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Werk\Projecten hans\00 nationaal plan\datacollectie\submission 2016\Annual report\Aanpassingen september 2017\"/>
    </mc:Choice>
  </mc:AlternateContent>
  <bookViews>
    <workbookView xWindow="0" yWindow="30" windowWidth="20490" windowHeight="7050" tabRatio="935" firstSheet="7" activeTab="23"/>
  </bookViews>
  <sheets>
    <sheet name="Custom_lists" sheetId="1" r:id="rId1"/>
    <sheet name="I_A_1" sheetId="2" r:id="rId2"/>
    <sheet name="I_A_2" sheetId="3" r:id="rId3"/>
    <sheet name="III_A_1" sheetId="6" r:id="rId4"/>
    <sheet name="II_B_1" sheetId="4" r:id="rId5"/>
    <sheet name="II_B_2" sheetId="5" r:id="rId6"/>
    <sheet name="III_B_1" sheetId="7" r:id="rId7"/>
    <sheet name="III_B_2" sheetId="8" r:id="rId8"/>
    <sheet name="III_B_3" sheetId="9" r:id="rId9"/>
    <sheet name="III_C_1" sheetId="10" r:id="rId10"/>
    <sheet name="III_C_3" sheetId="11" r:id="rId11"/>
    <sheet name="III_C_4" sheetId="12" r:id="rId12"/>
    <sheet name="III_C_6" sheetId="13" r:id="rId13"/>
    <sheet name="III_D_1" sheetId="14" r:id="rId14"/>
    <sheet name="III_E_1" sheetId="15" r:id="rId15"/>
    <sheet name="III_E_2" sheetId="16" r:id="rId16"/>
    <sheet name="III_E_3" sheetId="17" r:id="rId17"/>
    <sheet name="III_F_1 " sheetId="18" r:id="rId18"/>
    <sheet name="III_G_1" sheetId="19" r:id="rId19"/>
    <sheet name="IV_A_1" sheetId="20" r:id="rId20"/>
    <sheet name="IV_A_2" sheetId="21" r:id="rId21"/>
    <sheet name="IV_A_3 " sheetId="22" r:id="rId22"/>
    <sheet name="IV_B_1" sheetId="23" r:id="rId23"/>
    <sheet name="IV_B_2" sheetId="24" r:id="rId24"/>
    <sheet name="V_1" sheetId="25" r:id="rId25"/>
    <sheet name="VI_I" sheetId="26" r:id="rId26"/>
  </sheets>
  <definedNames>
    <definedName name="_xlnm._FilterDatabase" localSheetId="8" hidden="1">III_B_3!$A$3:$L$231</definedName>
    <definedName name="_xlnm._FilterDatabase" localSheetId="12" hidden="1">III_C_6!$A$4:$CP$456</definedName>
    <definedName name="_xlnm._FilterDatabase" localSheetId="14" hidden="1">III_E_1!$A$3:$CP$477</definedName>
    <definedName name="_xlnm._FilterDatabase" localSheetId="16" hidden="1">III_E_3!$A$3:$CP$230</definedName>
    <definedName name="Excel_BuiltIn_Print_Area_1_1">II_B_1!$A$1:$F$6</definedName>
    <definedName name="Excel_BuiltIn_Print_Area_1_1_1">II_B_1!$A$1:$D$3</definedName>
    <definedName name="Excel_BuiltIn_Print_Area_11_1">III_C_6!$A$1:$S$62</definedName>
    <definedName name="Excel_BuiltIn_Print_Area_12_1">III_E_1!$A$1:$L$56</definedName>
    <definedName name="Excel_BuiltIn_Print_Area_12_1_1">III_E_1!$A$1:$K$56</definedName>
    <definedName name="Excel_BuiltIn_Print_Area_14_1">III_E_3!$A$1:$M$45</definedName>
    <definedName name="Excel_BuiltIn_Print_Area_15_1" localSheetId="13">III_D_1!$C$1:$I$10</definedName>
    <definedName name="Excel_BuiltIn_Print_Area_15_1" localSheetId="17">'III_F_1 '!$A$1:$J$90</definedName>
    <definedName name="Excel_BuiltIn_Print_Area_4_1" localSheetId="7">III_B_2!$A$1:$F$42</definedName>
    <definedName name="Excel_BuiltIn_Print_Area_5_1" localSheetId="8">III_B_3!$A$1:$I$264</definedName>
    <definedName name="Excel_BuiltIn_Print_Area_8_1">III_C_3!$A$1:$N$34</definedName>
  </definedNames>
  <calcPr calcId="162913"/>
</workbook>
</file>

<file path=xl/calcChain.xml><?xml version="1.0" encoding="utf-8"?>
<calcChain xmlns="http://schemas.openxmlformats.org/spreadsheetml/2006/main">
  <c r="L168" i="17" l="1"/>
  <c r="L167" i="17"/>
  <c r="L166" i="17"/>
  <c r="L165" i="17" l="1"/>
  <c r="S17" i="19" l="1"/>
  <c r="S16" i="19"/>
  <c r="R16" i="19"/>
  <c r="S15" i="19"/>
  <c r="S14" i="19"/>
  <c r="R14" i="19"/>
  <c r="S13" i="19"/>
  <c r="S12" i="19"/>
  <c r="R12" i="19"/>
  <c r="S11" i="19"/>
  <c r="R11" i="19"/>
  <c r="S9" i="19"/>
  <c r="R9" i="19"/>
  <c r="S8" i="19"/>
  <c r="R8" i="19"/>
  <c r="S7" i="19"/>
  <c r="R7" i="19"/>
  <c r="S6" i="19"/>
  <c r="S5" i="19"/>
  <c r="R5" i="19"/>
  <c r="M239" i="17"/>
  <c r="M238" i="17"/>
  <c r="M237" i="17"/>
  <c r="M236" i="17"/>
  <c r="M235" i="17"/>
  <c r="M234" i="17"/>
  <c r="M233" i="17"/>
  <c r="M232" i="17"/>
  <c r="M231" i="17"/>
  <c r="M230" i="17"/>
  <c r="M229" i="17"/>
  <c r="M228" i="17"/>
  <c r="M227" i="17"/>
  <c r="M226" i="17"/>
  <c r="M225" i="17"/>
  <c r="M224" i="17"/>
  <c r="M223" i="17"/>
  <c r="M222" i="17"/>
  <c r="M221" i="17"/>
  <c r="M220" i="17"/>
  <c r="M219" i="17"/>
  <c r="M218" i="17"/>
  <c r="M217" i="17"/>
  <c r="M216" i="17"/>
  <c r="M215" i="17"/>
  <c r="M214" i="17"/>
  <c r="M213" i="17"/>
  <c r="M212" i="17"/>
  <c r="M211" i="17"/>
  <c r="M210" i="17"/>
  <c r="M209" i="17"/>
  <c r="M208" i="17"/>
  <c r="M207" i="17"/>
  <c r="M206" i="17"/>
  <c r="M205" i="17"/>
  <c r="M204" i="17"/>
  <c r="M203" i="17"/>
  <c r="M202" i="17"/>
  <c r="M201" i="17"/>
  <c r="M200" i="17"/>
  <c r="M199" i="17"/>
  <c r="M198" i="17"/>
  <c r="M197" i="17"/>
  <c r="M196" i="17"/>
  <c r="M195" i="17"/>
  <c r="M194" i="17"/>
  <c r="M193" i="17"/>
  <c r="M192" i="17"/>
  <c r="M191" i="17"/>
  <c r="M190" i="17"/>
  <c r="M189" i="17"/>
  <c r="M188" i="17"/>
  <c r="M187" i="17"/>
  <c r="M186" i="17"/>
  <c r="M185" i="17"/>
  <c r="M184" i="17"/>
  <c r="M183" i="17"/>
  <c r="M182" i="17"/>
  <c r="M181" i="17"/>
  <c r="M180" i="17"/>
  <c r="M179" i="17"/>
  <c r="M178" i="17"/>
  <c r="M177" i="17"/>
  <c r="M176" i="17"/>
  <c r="M175" i="17"/>
  <c r="M174" i="17"/>
  <c r="M173" i="17"/>
  <c r="M172" i="17"/>
  <c r="M171" i="17"/>
  <c r="M170" i="17"/>
  <c r="M169" i="17"/>
  <c r="M168" i="17"/>
  <c r="M167" i="17"/>
  <c r="M166" i="17"/>
  <c r="M165" i="17"/>
  <c r="M164" i="17"/>
  <c r="M163" i="17"/>
  <c r="M162" i="17"/>
  <c r="M161" i="17"/>
  <c r="M160" i="17"/>
  <c r="M159" i="17"/>
  <c r="M158" i="17"/>
  <c r="M157" i="17"/>
  <c r="M156" i="17"/>
  <c r="M155" i="17"/>
  <c r="M154" i="17"/>
  <c r="M153" i="17"/>
  <c r="M152" i="17"/>
  <c r="M151" i="17"/>
  <c r="M150" i="17"/>
  <c r="M149" i="17"/>
  <c r="M148" i="17"/>
  <c r="M147" i="17"/>
  <c r="M146" i="17"/>
  <c r="M145" i="17"/>
  <c r="M144" i="17"/>
  <c r="M143" i="17"/>
  <c r="M142" i="17"/>
  <c r="M141" i="17"/>
  <c r="M140" i="17"/>
  <c r="M139" i="17"/>
  <c r="M138" i="17"/>
  <c r="M137" i="17"/>
  <c r="M136" i="17"/>
  <c r="M135" i="17"/>
  <c r="M134" i="17"/>
  <c r="M133" i="17"/>
  <c r="M132" i="17"/>
  <c r="M131" i="17"/>
  <c r="M130" i="17"/>
  <c r="M129" i="17"/>
  <c r="M128" i="17"/>
  <c r="M127" i="17"/>
  <c r="M126" i="17"/>
  <c r="M125" i="17"/>
  <c r="M124" i="17"/>
  <c r="M123" i="17"/>
  <c r="M122" i="17"/>
  <c r="M121" i="17"/>
  <c r="M120" i="17"/>
  <c r="M119" i="17"/>
  <c r="M118" i="17"/>
  <c r="M117" i="17"/>
  <c r="M116" i="17"/>
  <c r="M115" i="17"/>
  <c r="M114" i="17"/>
  <c r="M113" i="17"/>
  <c r="M112" i="17"/>
  <c r="M111" i="17"/>
  <c r="M110" i="17"/>
  <c r="M109" i="17"/>
  <c r="M108" i="17"/>
  <c r="M107" i="17"/>
  <c r="M106" i="17"/>
  <c r="M105" i="17"/>
  <c r="M104" i="17"/>
  <c r="M103" i="17"/>
  <c r="M102" i="17"/>
  <c r="M101" i="17"/>
  <c r="M100" i="17"/>
  <c r="M99" i="17"/>
  <c r="M98" i="17"/>
  <c r="M97" i="17"/>
  <c r="M96" i="17"/>
  <c r="M95" i="17"/>
  <c r="M94" i="17"/>
  <c r="M93" i="17"/>
  <c r="M92" i="17"/>
  <c r="M91" i="17"/>
  <c r="M90" i="17"/>
  <c r="M89" i="17"/>
  <c r="M88" i="17"/>
  <c r="M87" i="17"/>
  <c r="M86" i="17"/>
  <c r="M85" i="17"/>
  <c r="M84" i="17"/>
  <c r="M83" i="17"/>
  <c r="M82" i="17"/>
  <c r="M81" i="17"/>
  <c r="L80" i="17"/>
  <c r="M80" i="17" s="1"/>
  <c r="M79" i="17"/>
  <c r="M78" i="17"/>
  <c r="M77" i="17"/>
  <c r="M76" i="17"/>
  <c r="M75" i="17"/>
  <c r="M74" i="17"/>
  <c r="M73" i="17"/>
  <c r="M72" i="17"/>
  <c r="M71" i="17"/>
  <c r="M70" i="17"/>
  <c r="M69" i="17"/>
  <c r="M68" i="17"/>
  <c r="M67" i="17"/>
  <c r="M66" i="17"/>
  <c r="M65" i="17"/>
  <c r="M64" i="17"/>
  <c r="M63" i="17"/>
  <c r="M62" i="17"/>
  <c r="M61" i="17"/>
  <c r="M60" i="17"/>
  <c r="M59" i="17"/>
  <c r="M58" i="17"/>
  <c r="M57" i="17"/>
  <c r="M56" i="17"/>
  <c r="M55" i="17"/>
  <c r="M54" i="17"/>
  <c r="M53" i="17"/>
  <c r="M52" i="17"/>
  <c r="M51" i="17"/>
  <c r="M50" i="17"/>
  <c r="M49" i="17"/>
  <c r="M48" i="17"/>
  <c r="M47" i="17"/>
  <c r="M46" i="17"/>
  <c r="M45" i="17"/>
  <c r="M44" i="17"/>
  <c r="M43" i="17"/>
  <c r="M42" i="17"/>
  <c r="M41" i="17"/>
  <c r="M40" i="17"/>
  <c r="M39" i="17"/>
  <c r="M38" i="17"/>
  <c r="M37" i="17"/>
  <c r="M36" i="17"/>
  <c r="M35" i="17"/>
  <c r="M34" i="17"/>
  <c r="M33" i="17"/>
  <c r="M32" i="17"/>
  <c r="M31" i="17"/>
  <c r="M30" i="17"/>
  <c r="M29" i="17"/>
  <c r="M28" i="17"/>
  <c r="M27" i="17"/>
  <c r="M26" i="17"/>
  <c r="M25" i="17"/>
  <c r="M24" i="17"/>
  <c r="M23" i="17"/>
  <c r="M22" i="17"/>
  <c r="M21" i="17"/>
  <c r="M20" i="17"/>
  <c r="M19" i="17"/>
  <c r="M18" i="17"/>
  <c r="M17" i="17"/>
  <c r="M16" i="17"/>
  <c r="M15" i="17"/>
  <c r="M14" i="17"/>
  <c r="M13" i="17"/>
  <c r="M12" i="17"/>
  <c r="M11" i="17"/>
  <c r="M10" i="17"/>
  <c r="M9" i="17"/>
  <c r="M8" i="17"/>
  <c r="M7" i="17"/>
  <c r="M6" i="17"/>
  <c r="M5" i="17"/>
  <c r="M4" i="17"/>
  <c r="N403" i="13"/>
  <c r="N402" i="13"/>
  <c r="N401" i="13"/>
  <c r="N400" i="13"/>
  <c r="N399" i="13"/>
  <c r="N398" i="13"/>
  <c r="N397" i="13"/>
  <c r="N396" i="13"/>
  <c r="N395" i="13"/>
  <c r="N394" i="13"/>
  <c r="N393" i="13"/>
  <c r="N392" i="13"/>
  <c r="N391" i="13"/>
  <c r="N390" i="13"/>
  <c r="N389" i="13"/>
  <c r="N388" i="13"/>
  <c r="N387" i="13"/>
  <c r="N386" i="13"/>
  <c r="N385" i="13"/>
  <c r="N384" i="13"/>
  <c r="N383" i="13"/>
  <c r="N382" i="13"/>
  <c r="N381" i="13"/>
  <c r="N380" i="13"/>
  <c r="N379" i="13"/>
  <c r="N378" i="13"/>
  <c r="N377" i="13"/>
  <c r="N376" i="13"/>
  <c r="N375" i="13"/>
  <c r="N374" i="13"/>
  <c r="N373" i="13"/>
  <c r="N372" i="13"/>
  <c r="N371" i="13"/>
  <c r="N370" i="13"/>
  <c r="N369" i="13"/>
  <c r="N368" i="13"/>
  <c r="N367" i="13"/>
  <c r="N366" i="13"/>
  <c r="N365" i="13"/>
  <c r="N364" i="13"/>
  <c r="N363" i="13"/>
  <c r="N362" i="13"/>
  <c r="N361" i="13"/>
  <c r="N360" i="13"/>
  <c r="N359" i="13"/>
  <c r="N358" i="13"/>
  <c r="N357" i="13"/>
  <c r="N356" i="13"/>
  <c r="N355" i="13"/>
  <c r="N354" i="13"/>
  <c r="N353" i="13"/>
  <c r="N352" i="13"/>
  <c r="N351" i="13"/>
  <c r="N350" i="13"/>
  <c r="N349" i="13"/>
  <c r="N348" i="13"/>
  <c r="N347" i="13"/>
  <c r="N346" i="13"/>
  <c r="N345" i="13"/>
  <c r="N344" i="13"/>
  <c r="N343" i="13"/>
  <c r="N342" i="13"/>
  <c r="N341" i="13"/>
  <c r="N340" i="13"/>
  <c r="N339" i="13"/>
  <c r="N338" i="13"/>
  <c r="N337" i="13"/>
  <c r="N336" i="13"/>
  <c r="N335" i="13"/>
  <c r="N334" i="13"/>
  <c r="N333" i="13"/>
  <c r="N332" i="13"/>
  <c r="N331" i="13"/>
  <c r="N330" i="13"/>
  <c r="N329" i="13"/>
  <c r="N328" i="13"/>
  <c r="N327" i="13"/>
  <c r="N326" i="13"/>
  <c r="N325" i="13"/>
  <c r="N324" i="13"/>
  <c r="N323" i="13"/>
  <c r="N322" i="13"/>
  <c r="N321" i="13"/>
  <c r="N320" i="13"/>
  <c r="N319" i="13"/>
  <c r="N318" i="13"/>
  <c r="N317" i="13"/>
  <c r="N316" i="13"/>
  <c r="N315" i="13"/>
  <c r="N314" i="13"/>
  <c r="N313" i="13"/>
  <c r="N312" i="13"/>
  <c r="N311" i="13"/>
  <c r="N310" i="13"/>
  <c r="N309" i="13"/>
  <c r="N308" i="13"/>
  <c r="N307" i="13"/>
  <c r="N306" i="13"/>
  <c r="N305" i="13"/>
  <c r="N304" i="13"/>
  <c r="N303" i="13"/>
  <c r="N302" i="13"/>
  <c r="N301" i="13"/>
  <c r="N300" i="13"/>
  <c r="N299" i="13"/>
  <c r="N298" i="13"/>
  <c r="N297" i="13"/>
  <c r="N296" i="13"/>
  <c r="N295" i="13"/>
  <c r="N294" i="13"/>
  <c r="N293" i="13"/>
  <c r="N292" i="13"/>
  <c r="N291" i="13"/>
  <c r="N290" i="13"/>
  <c r="N289" i="13"/>
  <c r="N288" i="13"/>
  <c r="N287" i="13"/>
  <c r="N286" i="13"/>
  <c r="N285" i="13"/>
  <c r="N284" i="13"/>
  <c r="N283" i="13"/>
  <c r="N282" i="13"/>
  <c r="N281" i="13"/>
  <c r="N280" i="13"/>
  <c r="N279" i="13"/>
  <c r="N278" i="13"/>
  <c r="N277" i="13"/>
  <c r="N276" i="13"/>
  <c r="N275" i="13"/>
  <c r="N274" i="13"/>
  <c r="N273" i="13"/>
  <c r="N272" i="13"/>
  <c r="N271" i="13"/>
  <c r="N270" i="13"/>
  <c r="N269" i="13"/>
  <c r="N268" i="13"/>
  <c r="N267" i="13"/>
  <c r="N266" i="13"/>
  <c r="N265" i="13"/>
  <c r="N264" i="13"/>
  <c r="N263" i="13"/>
  <c r="N262" i="13"/>
  <c r="N261" i="13"/>
  <c r="N260" i="13"/>
  <c r="N259" i="13"/>
  <c r="N258" i="13"/>
  <c r="N257" i="13"/>
  <c r="N256" i="13"/>
  <c r="N255" i="13"/>
  <c r="N254" i="13"/>
  <c r="N253" i="13"/>
  <c r="N252" i="13"/>
  <c r="N251" i="13"/>
  <c r="N250" i="13"/>
  <c r="N249" i="13"/>
  <c r="N248" i="13"/>
  <c r="N247" i="13"/>
  <c r="N246" i="13"/>
  <c r="N245" i="13"/>
  <c r="N244" i="13"/>
  <c r="N243" i="13"/>
  <c r="N242" i="13"/>
  <c r="N241" i="13"/>
  <c r="N240" i="13"/>
  <c r="N239" i="13"/>
  <c r="N238" i="13"/>
  <c r="N237" i="13"/>
  <c r="N236" i="13"/>
  <c r="N235" i="13"/>
  <c r="N234" i="13"/>
  <c r="N233" i="13"/>
  <c r="N232" i="13"/>
  <c r="N231" i="13"/>
  <c r="N230" i="13"/>
  <c r="N229" i="13"/>
  <c r="N228" i="13"/>
  <c r="N227" i="13"/>
  <c r="N226" i="13"/>
  <c r="N225" i="13"/>
  <c r="N224" i="13"/>
  <c r="N223" i="13"/>
  <c r="N222" i="13"/>
  <c r="N221" i="13"/>
  <c r="N220" i="13"/>
  <c r="N219" i="13"/>
  <c r="N218" i="13"/>
  <c r="N217" i="13"/>
  <c r="N216" i="13"/>
  <c r="N215" i="13"/>
  <c r="N214" i="13"/>
  <c r="N213" i="13"/>
  <c r="N212" i="13"/>
  <c r="N211" i="13"/>
  <c r="N210" i="13"/>
  <c r="N209" i="13"/>
  <c r="N208" i="13"/>
  <c r="N207" i="13"/>
  <c r="N206" i="13"/>
  <c r="N205" i="13"/>
  <c r="N204" i="13"/>
  <c r="N203" i="13"/>
  <c r="N202" i="13"/>
  <c r="N201" i="13"/>
  <c r="N200" i="13"/>
  <c r="N199" i="13"/>
  <c r="N198" i="13"/>
  <c r="N197" i="13"/>
  <c r="N196" i="13"/>
  <c r="N195" i="13"/>
  <c r="N194" i="13"/>
  <c r="N193" i="13"/>
  <c r="N192" i="13"/>
  <c r="N191" i="13"/>
  <c r="N190" i="13"/>
  <c r="N189" i="13"/>
  <c r="N188" i="13"/>
  <c r="N187" i="13"/>
  <c r="N186" i="13"/>
  <c r="N185" i="13"/>
  <c r="N184" i="13"/>
  <c r="N183" i="13"/>
  <c r="N182" i="13"/>
  <c r="N181" i="13"/>
  <c r="N180" i="13"/>
  <c r="N179" i="13"/>
  <c r="N178" i="13"/>
  <c r="N177" i="13"/>
  <c r="N176" i="13"/>
  <c r="N175" i="13"/>
  <c r="N174" i="13"/>
  <c r="N173" i="13"/>
  <c r="N172" i="13"/>
  <c r="N171" i="13"/>
  <c r="N170" i="13"/>
  <c r="N169" i="13"/>
  <c r="N168" i="13"/>
  <c r="N167" i="13"/>
  <c r="N166" i="13"/>
  <c r="N165" i="13"/>
  <c r="N164" i="13"/>
  <c r="N163" i="13"/>
  <c r="N162" i="13"/>
  <c r="N161" i="13"/>
  <c r="N160" i="13"/>
  <c r="N159" i="13"/>
  <c r="N158" i="13"/>
  <c r="N157" i="13"/>
  <c r="N156" i="13"/>
  <c r="N155" i="13"/>
  <c r="N154" i="13"/>
  <c r="N153" i="13"/>
  <c r="N152" i="13"/>
  <c r="N151" i="13"/>
  <c r="N150" i="13"/>
  <c r="N149" i="13"/>
  <c r="N148" i="13"/>
  <c r="N147" i="13"/>
  <c r="N146" i="13"/>
  <c r="N145" i="13"/>
  <c r="N144" i="13"/>
  <c r="N143" i="13"/>
  <c r="N142" i="13"/>
  <c r="N141" i="13"/>
  <c r="N140" i="13"/>
  <c r="N139" i="13"/>
  <c r="N138" i="13"/>
  <c r="N137" i="13"/>
  <c r="N136" i="13"/>
  <c r="N135" i="13"/>
  <c r="N134" i="13"/>
  <c r="N133" i="13"/>
  <c r="N132" i="13"/>
  <c r="N131" i="13"/>
  <c r="N130" i="13"/>
  <c r="N129" i="13"/>
  <c r="N128" i="13"/>
  <c r="N127" i="13"/>
  <c r="N126" i="13"/>
  <c r="N125" i="13"/>
  <c r="N124" i="13"/>
  <c r="N123" i="13"/>
  <c r="N122" i="13"/>
  <c r="N121" i="13"/>
  <c r="N120" i="13"/>
  <c r="N119" i="13"/>
  <c r="N118" i="13"/>
  <c r="N117" i="13"/>
  <c r="N116" i="13"/>
  <c r="N115" i="13"/>
  <c r="N114" i="13"/>
  <c r="N113" i="13"/>
  <c r="N112" i="13"/>
  <c r="N111" i="13"/>
  <c r="N110" i="13"/>
  <c r="N109" i="13"/>
  <c r="N108" i="13"/>
  <c r="N107" i="13"/>
  <c r="N106" i="13"/>
  <c r="N105" i="13"/>
  <c r="N104" i="13"/>
  <c r="N103" i="13"/>
  <c r="N102" i="13"/>
  <c r="N101" i="13"/>
  <c r="N100" i="13"/>
  <c r="N99" i="13"/>
  <c r="N98" i="13"/>
  <c r="N97" i="13"/>
  <c r="N96" i="13"/>
  <c r="N95" i="13"/>
  <c r="N94" i="13"/>
  <c r="N93" i="13"/>
  <c r="N92" i="13"/>
  <c r="N91" i="13"/>
  <c r="N90" i="13"/>
  <c r="N89" i="13"/>
  <c r="N88" i="13"/>
  <c r="N87" i="13"/>
  <c r="N86" i="13"/>
  <c r="N85" i="13"/>
  <c r="N84" i="13"/>
  <c r="N83" i="13"/>
  <c r="N82" i="13"/>
  <c r="N81" i="13"/>
  <c r="N80" i="13"/>
  <c r="N79" i="13"/>
  <c r="N78" i="13"/>
  <c r="N77" i="13"/>
  <c r="N76" i="13"/>
  <c r="N75" i="13"/>
  <c r="N74" i="13"/>
  <c r="N73" i="13"/>
  <c r="N72" i="13"/>
  <c r="N71" i="13"/>
  <c r="N70" i="13"/>
  <c r="N69" i="13"/>
  <c r="N68" i="13"/>
  <c r="N67" i="13"/>
  <c r="N66" i="13"/>
  <c r="N65" i="13"/>
  <c r="N64" i="13"/>
  <c r="N63" i="13"/>
  <c r="N62" i="13"/>
  <c r="N61" i="13"/>
  <c r="N60" i="13"/>
  <c r="N59" i="13"/>
  <c r="N58" i="13"/>
  <c r="N57" i="13"/>
  <c r="N56" i="13"/>
  <c r="N55" i="13"/>
  <c r="N54" i="13"/>
  <c r="N53" i="13"/>
  <c r="N52" i="13"/>
  <c r="N51" i="13"/>
  <c r="N50" i="13"/>
  <c r="N49" i="13"/>
  <c r="N48" i="13"/>
  <c r="N47" i="13"/>
  <c r="N46" i="13"/>
  <c r="N45" i="13"/>
  <c r="N44" i="13"/>
  <c r="N43" i="13"/>
  <c r="N42" i="13"/>
  <c r="N41" i="13"/>
  <c r="N40" i="13"/>
  <c r="N39" i="13"/>
  <c r="N38" i="13"/>
  <c r="N37" i="13"/>
  <c r="N36" i="13"/>
  <c r="N35" i="13"/>
  <c r="N34" i="13"/>
  <c r="N33" i="13"/>
  <c r="N32" i="13"/>
  <c r="N31" i="13"/>
  <c r="N30" i="13"/>
  <c r="N29" i="13"/>
  <c r="N28" i="13"/>
  <c r="N27" i="13"/>
  <c r="N26" i="13"/>
  <c r="N25" i="13"/>
  <c r="N24" i="13"/>
  <c r="N23" i="13"/>
  <c r="N22" i="13"/>
  <c r="N21" i="13"/>
  <c r="N20" i="13"/>
  <c r="N19" i="13"/>
  <c r="N18" i="13"/>
  <c r="N17" i="13"/>
  <c r="N16" i="13"/>
  <c r="N15" i="13"/>
  <c r="N14" i="13"/>
  <c r="N13" i="13"/>
  <c r="N12" i="13"/>
  <c r="N11" i="13"/>
  <c r="N10" i="13"/>
  <c r="N9" i="13"/>
  <c r="N8" i="13"/>
  <c r="N7" i="13"/>
  <c r="N6" i="13"/>
  <c r="N5" i="13"/>
  <c r="P13" i="12"/>
  <c r="P12" i="12"/>
  <c r="P11" i="12"/>
  <c r="P10" i="12"/>
  <c r="P9" i="12"/>
  <c r="P8" i="12"/>
  <c r="P7" i="12"/>
  <c r="P6" i="12"/>
  <c r="P5" i="12"/>
  <c r="P4" i="12"/>
  <c r="L32" i="11"/>
  <c r="L31" i="11"/>
  <c r="L30" i="11"/>
  <c r="L29" i="11"/>
  <c r="L27" i="11"/>
  <c r="L26" i="11"/>
  <c r="L25" i="11"/>
  <c r="L24" i="11"/>
  <c r="L23" i="11"/>
  <c r="L22" i="11"/>
  <c r="L21" i="11"/>
  <c r="L20" i="11"/>
  <c r="L19" i="11"/>
  <c r="L18" i="11"/>
  <c r="L17" i="11"/>
  <c r="L16" i="11"/>
  <c r="L15" i="11"/>
  <c r="L14" i="11"/>
  <c r="L13" i="11"/>
  <c r="L12" i="11"/>
  <c r="L11" i="11"/>
  <c r="L10" i="11"/>
  <c r="L9" i="11"/>
  <c r="L8" i="11"/>
  <c r="L7" i="11"/>
  <c r="L6" i="11"/>
  <c r="L5" i="11"/>
  <c r="L4" i="11"/>
  <c r="M23" i="7"/>
  <c r="L23" i="7"/>
  <c r="I23" i="7"/>
  <c r="M22" i="7"/>
  <c r="L22" i="7"/>
  <c r="I22" i="7"/>
  <c r="M21" i="7"/>
  <c r="L21" i="7"/>
  <c r="I21" i="7"/>
  <c r="M20" i="7"/>
  <c r="L20" i="7"/>
  <c r="I20" i="7"/>
  <c r="M19" i="7"/>
  <c r="L19" i="7"/>
  <c r="I19" i="7"/>
  <c r="M18" i="7"/>
  <c r="L18" i="7"/>
  <c r="I18" i="7"/>
  <c r="M17" i="7"/>
  <c r="L17" i="7"/>
  <c r="I17" i="7"/>
  <c r="M16" i="7"/>
  <c r="L16" i="7"/>
  <c r="I16" i="7"/>
  <c r="M15" i="7"/>
  <c r="L15" i="7"/>
  <c r="I15" i="7"/>
  <c r="M14" i="7"/>
  <c r="L14" i="7"/>
  <c r="I14" i="7"/>
  <c r="M13" i="7"/>
  <c r="L13" i="7"/>
  <c r="I13" i="7"/>
  <c r="M12" i="7"/>
  <c r="L12" i="7"/>
  <c r="I12" i="7"/>
  <c r="M11" i="7"/>
  <c r="L11" i="7"/>
  <c r="I11" i="7"/>
  <c r="M10" i="7"/>
  <c r="L10" i="7"/>
  <c r="I10" i="7"/>
  <c r="M9" i="7"/>
  <c r="L9" i="7"/>
  <c r="I9" i="7"/>
  <c r="M8" i="7"/>
  <c r="L8" i="7"/>
  <c r="I8" i="7"/>
  <c r="M7" i="7"/>
  <c r="L7" i="7"/>
  <c r="I7" i="7"/>
  <c r="M6" i="7"/>
  <c r="L6" i="7"/>
  <c r="I6" i="7"/>
  <c r="M5" i="7"/>
  <c r="L5" i="7"/>
  <c r="I5" i="7"/>
  <c r="M4" i="7"/>
  <c r="L4" i="7"/>
  <c r="I4" i="7"/>
  <c r="J5" i="23" l="1"/>
  <c r="G5" i="23"/>
  <c r="J4" i="23"/>
  <c r="G4" i="23"/>
  <c r="M431" i="13" l="1"/>
  <c r="N431" i="13" s="1"/>
  <c r="K432" i="13"/>
  <c r="L432" i="13"/>
  <c r="L407" i="13" l="1"/>
  <c r="L406" i="13"/>
  <c r="N442" i="13" l="1"/>
  <c r="N437" i="13"/>
  <c r="N420" i="13"/>
  <c r="N418" i="13"/>
  <c r="N441" i="13"/>
  <c r="N436" i="13"/>
  <c r="N417" i="13"/>
  <c r="N460" i="13"/>
  <c r="N453" i="13"/>
  <c r="N448" i="13"/>
  <c r="N435" i="13"/>
  <c r="N416" i="13"/>
  <c r="N456" i="13"/>
  <c r="N447" i="13"/>
  <c r="N440" i="13"/>
  <c r="N404" i="13"/>
  <c r="N409" i="13"/>
  <c r="N455" i="13"/>
  <c r="N452" i="13"/>
  <c r="N446" i="13"/>
  <c r="N439" i="13"/>
  <c r="N408" i="13"/>
  <c r="N407" i="13" l="1"/>
  <c r="N410" i="13"/>
  <c r="N415" i="13"/>
  <c r="N423" i="13"/>
  <c r="N429" i="13"/>
  <c r="N430" i="13"/>
  <c r="N434" i="13"/>
  <c r="N445" i="13"/>
  <c r="N451" i="13"/>
  <c r="N454" i="13"/>
  <c r="N459" i="13"/>
  <c r="N406" i="13" l="1"/>
  <c r="N414" i="13"/>
  <c r="N422" i="13"/>
  <c r="N425" i="13"/>
  <c r="N427" i="13"/>
  <c r="N428" i="13"/>
  <c r="N444" i="13"/>
  <c r="N450" i="13"/>
  <c r="N458" i="13"/>
  <c r="N405" i="13" l="1"/>
  <c r="N413" i="13"/>
  <c r="N421" i="13"/>
  <c r="N424" i="13"/>
  <c r="N426" i="13"/>
  <c r="N433" i="13"/>
  <c r="N443" i="13"/>
  <c r="N461" i="13"/>
  <c r="N457" i="13"/>
  <c r="N449" i="13"/>
  <c r="N438" i="13"/>
  <c r="N432" i="13"/>
  <c r="N419" i="13"/>
  <c r="N412" i="13"/>
  <c r="N411" i="13"/>
  <c r="S22" i="19" l="1"/>
  <c r="R22" i="19"/>
  <c r="S21" i="19"/>
  <c r="R21" i="19"/>
  <c r="S20" i="19"/>
  <c r="R20" i="19"/>
  <c r="P24" i="12"/>
  <c r="P23" i="12"/>
  <c r="P22" i="12"/>
  <c r="P21" i="12"/>
  <c r="P20" i="12"/>
  <c r="P19" i="12"/>
  <c r="P18" i="12"/>
  <c r="P17" i="12"/>
  <c r="P16" i="12"/>
  <c r="P15" i="12"/>
  <c r="P14" i="12"/>
</calcChain>
</file>

<file path=xl/sharedStrings.xml><?xml version="1.0" encoding="utf-8"?>
<sst xmlns="http://schemas.openxmlformats.org/spreadsheetml/2006/main" count="27249" uniqueCount="1949">
  <si>
    <t>Country / MS</t>
  </si>
  <si>
    <t>ISO code Source: http://unstats.un.org/unsd/methods/m49/m49alpha.htm</t>
  </si>
  <si>
    <t>Vessel length classes (LOA) (Decision 2010/93/EU, Appendix III)</t>
  </si>
  <si>
    <t>Sampling strategy (Decision 2010/93/EU, chapter III.B.B1.3 f, g, i)</t>
  </si>
  <si>
    <t>Species (Decision 2010/93/EU, Appendix VII)</t>
  </si>
  <si>
    <t>Transversal variable groups (Decision 2010/93/EU, Appendix VIII)</t>
  </si>
  <si>
    <t>Names of surveys (Decision 2010/93/EU, Appendix IX)</t>
  </si>
  <si>
    <t>Variables for aquaculture (Decision 2010/93/EU, Appendix X)</t>
  </si>
  <si>
    <t>Ecosystem indicators (Decision 2010/93/EU, Appendix XIII)</t>
  </si>
  <si>
    <t>Austria</t>
  </si>
  <si>
    <t>AUT</t>
  </si>
  <si>
    <t>0-&lt; 6 m (Med)</t>
  </si>
  <si>
    <t>Concurrent-at-sea</t>
  </si>
  <si>
    <t>Alepocephalus bairdii</t>
  </si>
  <si>
    <t>Capacity</t>
  </si>
  <si>
    <t>Baltic International Trawl Survey</t>
  </si>
  <si>
    <t>Turnover</t>
  </si>
  <si>
    <t>Conservation status of fish species</t>
  </si>
  <si>
    <t>Belgium</t>
  </si>
  <si>
    <t>BEL</t>
  </si>
  <si>
    <t>0-&lt; 10 m</t>
  </si>
  <si>
    <t>Concurrent on-shore</t>
  </si>
  <si>
    <t>Alopias superciliosus</t>
  </si>
  <si>
    <t>Effort</t>
  </si>
  <si>
    <t>Baltic International Acoustic Survey (Autumn)</t>
  </si>
  <si>
    <t>Subsidies</t>
  </si>
  <si>
    <t>Proportion of large fish</t>
  </si>
  <si>
    <t>Bulgaria</t>
  </si>
  <si>
    <t>BGR</t>
  </si>
  <si>
    <t>6-&lt; 12 m (Med)</t>
  </si>
  <si>
    <t>Concurrent self-sampling</t>
  </si>
  <si>
    <t>Alopias vulpinus</t>
  </si>
  <si>
    <t>Landings</t>
  </si>
  <si>
    <t>Gulf of Riga Acoustic Herring Survey</t>
  </si>
  <si>
    <t>Other income</t>
  </si>
  <si>
    <t>Mean maximum length of fishes</t>
  </si>
  <si>
    <t>Cyprus</t>
  </si>
  <si>
    <t>CYP</t>
  </si>
  <si>
    <t>10-&lt; 12 m</t>
  </si>
  <si>
    <t>Concurrent, other</t>
  </si>
  <si>
    <t>Ammodytidae</t>
  </si>
  <si>
    <t>Sprat Acoustic Survey</t>
  </si>
  <si>
    <t>Wages and salaries</t>
  </si>
  <si>
    <t>Size at maturation of exploited fish species</t>
  </si>
  <si>
    <t>Czech Republic</t>
  </si>
  <si>
    <t>CZE</t>
  </si>
  <si>
    <t xml:space="preserve">12-&lt; 18 m </t>
  </si>
  <si>
    <t>Stock-specific at-sea</t>
  </si>
  <si>
    <t>Anarhichas spp.</t>
  </si>
  <si>
    <t>Rügen Herring Larvae Survey</t>
  </si>
  <si>
    <t>Imputed value of unpaid labour</t>
  </si>
  <si>
    <t>Distribution of fishing activities</t>
  </si>
  <si>
    <t>Germany</t>
  </si>
  <si>
    <t>DEU</t>
  </si>
  <si>
    <t xml:space="preserve">18-&lt; 24 m </t>
  </si>
  <si>
    <t>Stock-specific on-shore</t>
  </si>
  <si>
    <t>Anguilla anguilla</t>
  </si>
  <si>
    <t>Transversal variables (Decision 2010/93/EU, Appendix VIII)</t>
  </si>
  <si>
    <t>International Bottom Trawl Survey</t>
  </si>
  <si>
    <t>Energy costs</t>
  </si>
  <si>
    <t>Aggregation of fishing activities</t>
  </si>
  <si>
    <t>Denmark</t>
  </si>
  <si>
    <t>DNK</t>
  </si>
  <si>
    <t xml:space="preserve">24-&lt; 40 m </t>
  </si>
  <si>
    <t>Stock-specific self-sampling</t>
  </si>
  <si>
    <t>Aphanopus carbo</t>
  </si>
  <si>
    <t>Number of vessels</t>
  </si>
  <si>
    <t>North Sea Beam Trawl Survey</t>
  </si>
  <si>
    <t>Livestock costs</t>
  </si>
  <si>
    <t>Areas not impacted by mobile bottom gears</t>
  </si>
  <si>
    <t>Spain</t>
  </si>
  <si>
    <t>ESP</t>
  </si>
  <si>
    <t xml:space="preserve">40 m or larger </t>
  </si>
  <si>
    <t>Stock-specific, other</t>
  </si>
  <si>
    <t>Aphanopus spp.</t>
  </si>
  <si>
    <t>GT, kW, Vessel age</t>
  </si>
  <si>
    <t>Demersal Young Fish Survey</t>
  </si>
  <si>
    <t>Feed costs</t>
  </si>
  <si>
    <t>Discarding rates of commercially exploited species</t>
  </si>
  <si>
    <t>Estonia</t>
  </si>
  <si>
    <t>EST</t>
  </si>
  <si>
    <t>Argentina spp.</t>
  </si>
  <si>
    <t>Sole Net Survey</t>
  </si>
  <si>
    <t>Repair and maintenance</t>
  </si>
  <si>
    <t>Fuel efficiency of fish capture</t>
  </si>
  <si>
    <t>Finland</t>
  </si>
  <si>
    <t>FIN</t>
  </si>
  <si>
    <t>Argyrosomus regius</t>
  </si>
  <si>
    <t>Days at sea</t>
  </si>
  <si>
    <t>North Sea Sandeels Survey</t>
  </si>
  <si>
    <t>Other operational costs</t>
  </si>
  <si>
    <t>France</t>
  </si>
  <si>
    <t>FRA</t>
  </si>
  <si>
    <t>Fleet economic variable groups (Decision 2010/93/EU, Appendix VI)</t>
  </si>
  <si>
    <t>Time stratification</t>
  </si>
  <si>
    <t>answers</t>
  </si>
  <si>
    <t>Aristeomorpha foliacea</t>
  </si>
  <si>
    <t>Hours fished</t>
  </si>
  <si>
    <t>International Ecosystem Survey in the Nordic Seas</t>
  </si>
  <si>
    <t>Depreciation of capital</t>
  </si>
  <si>
    <t>United Kingdom of Great Britain and Northern Ireland</t>
  </si>
  <si>
    <t>GBR</t>
  </si>
  <si>
    <t>Income</t>
  </si>
  <si>
    <t>Y</t>
  </si>
  <si>
    <t>Aristeus antennatus</t>
  </si>
  <si>
    <t>Fishing days</t>
  </si>
  <si>
    <t>Redfish Survey in the Norwegian Sea and adjacent waters</t>
  </si>
  <si>
    <t>Financial costs, net</t>
  </si>
  <si>
    <t>Greece</t>
  </si>
  <si>
    <t>GRC</t>
  </si>
  <si>
    <t>Personnel costs</t>
  </si>
  <si>
    <t>Q</t>
  </si>
  <si>
    <t>N</t>
  </si>
  <si>
    <t>Aspitrigla cuculus</t>
  </si>
  <si>
    <t>kW * Fishing days</t>
  </si>
  <si>
    <t>Mackerel egg Survey (Triennial)</t>
  </si>
  <si>
    <t>Extraordinary costs, net</t>
  </si>
  <si>
    <t>Croatia</t>
  </si>
  <si>
    <t>HRV</t>
  </si>
  <si>
    <t>M</t>
  </si>
  <si>
    <t>Auxis rochei</t>
  </si>
  <si>
    <t>GT * Fishing days</t>
  </si>
  <si>
    <t>Herring Larvae survey</t>
  </si>
  <si>
    <t>Total value of assets</t>
  </si>
  <si>
    <t>Hungary</t>
  </si>
  <si>
    <t>HUN</t>
  </si>
  <si>
    <t>Repair and maintenance costs</t>
  </si>
  <si>
    <t>Beryx spp.</t>
  </si>
  <si>
    <t>Number of trips</t>
  </si>
  <si>
    <t>NS Herring Acoustic Survey</t>
  </si>
  <si>
    <t>Net investments</t>
  </si>
  <si>
    <t>Ireland</t>
  </si>
  <si>
    <t>IRL</t>
  </si>
  <si>
    <t>Boops boops</t>
  </si>
  <si>
    <t>Number of rigs</t>
  </si>
  <si>
    <t>Nephrops TV survey (FU 3&amp;4)</t>
  </si>
  <si>
    <t>Debt</t>
  </si>
  <si>
    <t>Italy</t>
  </si>
  <si>
    <t>ITA</t>
  </si>
  <si>
    <t>Capital value</t>
  </si>
  <si>
    <t>Brosme brosme</t>
  </si>
  <si>
    <t>Number of fishing operations</t>
  </si>
  <si>
    <t>Nephrops TV survey (FU 6)</t>
  </si>
  <si>
    <t>Livestock</t>
  </si>
  <si>
    <t>Lithuania</t>
  </si>
  <si>
    <t>LTU</t>
  </si>
  <si>
    <t>Investments</t>
  </si>
  <si>
    <t>Cancer pagurus</t>
  </si>
  <si>
    <t>Number of nets/Length</t>
  </si>
  <si>
    <t>Nephrops TV survey (FU 7)</t>
  </si>
  <si>
    <t>Fish feed</t>
  </si>
  <si>
    <t>Luxembourg</t>
  </si>
  <si>
    <t>LUX</t>
  </si>
  <si>
    <t>Financial position</t>
  </si>
  <si>
    <t>Carcharhinus falciformis</t>
  </si>
  <si>
    <t>Number of hooks, Number of lines</t>
  </si>
  <si>
    <t>Nephrops TV survey (FU 8)</t>
  </si>
  <si>
    <t>Volume of sales</t>
  </si>
  <si>
    <t>Latvia</t>
  </si>
  <si>
    <t>LVA</t>
  </si>
  <si>
    <t>Employment</t>
  </si>
  <si>
    <t>Carcharhinus plumbeus</t>
  </si>
  <si>
    <t>Numbers of pots, traps</t>
  </si>
  <si>
    <t>Nephrops TV survey (FU 9)</t>
  </si>
  <si>
    <t>Number of persons employed</t>
  </si>
  <si>
    <t>Malta</t>
  </si>
  <si>
    <t>MLT</t>
  </si>
  <si>
    <t>Carcharias taurus</t>
  </si>
  <si>
    <t>Soaking time</t>
  </si>
  <si>
    <t>International Redfish Trawl and Acoustic Survey (Biennial)</t>
  </si>
  <si>
    <t>FTE national</t>
  </si>
  <si>
    <t>Netherlands</t>
  </si>
  <si>
    <t>NLD</t>
  </si>
  <si>
    <t>Number of fishing enterprises/units</t>
  </si>
  <si>
    <t>Centrophorus granulosus</t>
  </si>
  <si>
    <t>Value of landings total and per commercial species</t>
  </si>
  <si>
    <t>Flemish Cap Groundfish survey</t>
  </si>
  <si>
    <t>Number of enterprises</t>
  </si>
  <si>
    <t>Poland</t>
  </si>
  <si>
    <t>POL</t>
  </si>
  <si>
    <t>Centrophorus squamosus</t>
  </si>
  <si>
    <t>Live Weight of landings total and per species</t>
  </si>
  <si>
    <t>Greenland Groundfish survey</t>
  </si>
  <si>
    <t>Portugal</t>
  </si>
  <si>
    <t>PRT</t>
  </si>
  <si>
    <t>Centroscyllium fabricii</t>
  </si>
  <si>
    <t>Prices by commercial species</t>
  </si>
  <si>
    <t>3LNO Groundfish survey</t>
  </si>
  <si>
    <t>Romania</t>
  </si>
  <si>
    <t>ROU</t>
  </si>
  <si>
    <t>Fleet economic variables (Decision 2010/93/EU, Appendix VI)</t>
  </si>
  <si>
    <t>Species for recreational fisheries (Decision 2010/93/EU, Appendix IV)</t>
  </si>
  <si>
    <t>Centroscymnus coelolepis</t>
  </si>
  <si>
    <t>Conversion factor per species</t>
  </si>
  <si>
    <t>Western IBTS 4th quarter (including Porcupine survey)</t>
  </si>
  <si>
    <t>Variables for processing industry (Decision 2010/93/EU, Appendix XII)</t>
  </si>
  <si>
    <t>Fleet segments vessels</t>
  </si>
  <si>
    <t>Fleet segments vessels lenght classes</t>
  </si>
  <si>
    <t>Slovakia</t>
  </si>
  <si>
    <t>SVK</t>
  </si>
  <si>
    <t xml:space="preserve">Income from leasing out quota or other fishing rights </t>
  </si>
  <si>
    <t>Bluefin tuna</t>
  </si>
  <si>
    <t>Centroscymnus crepidater</t>
  </si>
  <si>
    <t>Scottish Western IBTS</t>
  </si>
  <si>
    <t>Beam trawlers</t>
  </si>
  <si>
    <t>Slovenia</t>
  </si>
  <si>
    <t>SVN</t>
  </si>
  <si>
    <t>Direct subsidies</t>
  </si>
  <si>
    <t>Cod</t>
  </si>
  <si>
    <t>Cetorhinus maximus</t>
  </si>
  <si>
    <t>ISBCBTS September</t>
  </si>
  <si>
    <t>Demersal trawlers and/or demersal seiners</t>
  </si>
  <si>
    <t>0-&lt; 6 m</t>
  </si>
  <si>
    <t>Sweden</t>
  </si>
  <si>
    <t>SWE</t>
  </si>
  <si>
    <t>Eel</t>
  </si>
  <si>
    <t>Clupea harengus</t>
  </si>
  <si>
    <t>WCBTS</t>
  </si>
  <si>
    <t>Pelagic trawlers</t>
  </si>
  <si>
    <t>Wages and salaries of crew</t>
  </si>
  <si>
    <t>Salmon</t>
  </si>
  <si>
    <t>Conger conger</t>
  </si>
  <si>
    <t>Blue whiting survey</t>
  </si>
  <si>
    <t>Wages and salaries of staff</t>
  </si>
  <si>
    <t>Purse seiners</t>
  </si>
  <si>
    <t>6-&lt; 12 m</t>
  </si>
  <si>
    <t>Imputed value of upaid labour</t>
  </si>
  <si>
    <t>Sea bass</t>
  </si>
  <si>
    <t>Coregonus lavaretus</t>
  </si>
  <si>
    <t>International Mackerel and Horse Mackerel Egg Survey (Triennial)</t>
  </si>
  <si>
    <t>Dredgers</t>
  </si>
  <si>
    <t>12-&lt; 18 m</t>
  </si>
  <si>
    <t>Regions (according to Reg. 665/2008)</t>
  </si>
  <si>
    <t>Sharks</t>
  </si>
  <si>
    <t>Coryphaena equiselis</t>
  </si>
  <si>
    <t>Sardine, Anchovy Horse Mackerel Acoustic Survey</t>
  </si>
  <si>
    <t>Vessel using other active gears</t>
  </si>
  <si>
    <t>18-&lt; 24 m</t>
  </si>
  <si>
    <t>Baltic Sea</t>
  </si>
  <si>
    <t>Coryphaena hippurus</t>
  </si>
  <si>
    <t>Sardine DEPM (Triennial)</t>
  </si>
  <si>
    <t>Purchase of fish and other raw material for production</t>
  </si>
  <si>
    <t>Vessels using Polyvalent ‘active’ gears only</t>
  </si>
  <si>
    <t>24-&lt; 40 m</t>
  </si>
  <si>
    <t>North Sea and Eastern Arctic</t>
  </si>
  <si>
    <t>Variable costs</t>
  </si>
  <si>
    <t>Coryphaenoides rupestris</t>
  </si>
  <si>
    <t>Spawning/Pre spawning Herring acoustic survey</t>
  </si>
  <si>
    <t>Vessels using hooks</t>
  </si>
  <si>
    <t>40 m or larger</t>
  </si>
  <si>
    <t>North Atlantic</t>
  </si>
  <si>
    <t>Non-variable costs</t>
  </si>
  <si>
    <t>Table III.E.3: variables</t>
  </si>
  <si>
    <t>Crangon crangon</t>
  </si>
  <si>
    <t>Biomass of Anchovy</t>
  </si>
  <si>
    <t>Drift and/or fixed netters</t>
  </si>
  <si>
    <t>Mediterranean Sea and Black Sea</t>
  </si>
  <si>
    <t>Lease/rental payments for quota or other fishing rights</t>
  </si>
  <si>
    <t>Length-at-age</t>
  </si>
  <si>
    <t>Dalatias licha</t>
  </si>
  <si>
    <t>Nephrops UWTV survey (offshore)</t>
  </si>
  <si>
    <t>Vessels using Pots and/or traps</t>
  </si>
  <si>
    <t>Other regions</t>
  </si>
  <si>
    <t>Value of quota and other fishing rights</t>
  </si>
  <si>
    <t>Weight-at-length</t>
  </si>
  <si>
    <t>Dasyatis pastinaca</t>
  </si>
  <si>
    <t>Nephrops UWTV Irish Sea</t>
  </si>
  <si>
    <t>Vessels using other Passive gears</t>
  </si>
  <si>
    <t>Investments in physical capital</t>
  </si>
  <si>
    <t>Weight-at-age</t>
  </si>
  <si>
    <t>Deania calcea</t>
  </si>
  <si>
    <t>Nephrops UWTV survey Aran Grounds</t>
  </si>
  <si>
    <t>Vessels using Polyvalent ‘passive’ gears only</t>
  </si>
  <si>
    <t>Debt/asset ratio</t>
  </si>
  <si>
    <t>Maturity-at-length</t>
  </si>
  <si>
    <t>Dicentrarchus labrax</t>
  </si>
  <si>
    <t>Nephrops UWTV survey Celtic Sea</t>
  </si>
  <si>
    <t>Vessels using active and passive gears</t>
  </si>
  <si>
    <t>Supra-regions (Decision 2010/93/EU, Appendix III)</t>
  </si>
  <si>
    <t>Engaged crew</t>
  </si>
  <si>
    <t>Maturity-at-age</t>
  </si>
  <si>
    <t>Dicologoglosa cuneata</t>
  </si>
  <si>
    <t>Nephrops TV Survey Offshore Portugal</t>
  </si>
  <si>
    <t>Baltic Sea, North Sea and Eastern Arctic, and North Atlantic</t>
  </si>
  <si>
    <t>Sex-ratio-at-length</t>
  </si>
  <si>
    <t>Dipturus batis</t>
  </si>
  <si>
    <t>Mediterranean International bottom trawl survey</t>
  </si>
  <si>
    <t>FTE harmonised</t>
  </si>
  <si>
    <t>Sex-ratio-at-age</t>
  </si>
  <si>
    <t>Dipturus oxyrinchus</t>
  </si>
  <si>
    <t>Pan-Mediterranean pelagic survey</t>
  </si>
  <si>
    <t>Energy consumption</t>
  </si>
  <si>
    <t>Fecundity-at-length</t>
  </si>
  <si>
    <t>Eledone cirrosa</t>
  </si>
  <si>
    <t>Bottom Trawl Survey (Black Sea)</t>
  </si>
  <si>
    <t>Fecundity-at-age</t>
  </si>
  <si>
    <t>Eledone moschata</t>
  </si>
  <si>
    <t>Pelagic Trawl Survey (Black Sea)</t>
  </si>
  <si>
    <t>Abundance of smolt</t>
  </si>
  <si>
    <t>Engraulis encrasicolus</t>
  </si>
  <si>
    <t>RFMO/RFO/IO</t>
  </si>
  <si>
    <t>Abundance of parr</t>
  </si>
  <si>
    <t>Esox lucius</t>
  </si>
  <si>
    <t>ICES</t>
  </si>
  <si>
    <t>Type of data collection scheme</t>
  </si>
  <si>
    <t>Number of ascending individuals</t>
  </si>
  <si>
    <t>Etmopterus spinax</t>
  </si>
  <si>
    <t>GFCM</t>
  </si>
  <si>
    <t>A - Census</t>
  </si>
  <si>
    <t>Euthynnus alleteratus</t>
  </si>
  <si>
    <t>NAFO</t>
  </si>
  <si>
    <t>B - Probability Sample Survey</t>
  </si>
  <si>
    <t>Eutrigla gurnardus</t>
  </si>
  <si>
    <t>CECAF</t>
  </si>
  <si>
    <t>C - Non-Probability Sample Survey</t>
  </si>
  <si>
    <t>Farfantepenaeus notialis</t>
  </si>
  <si>
    <t>SPRFMO</t>
  </si>
  <si>
    <t>Gadus morhua</t>
  </si>
  <si>
    <t>ICCAT</t>
  </si>
  <si>
    <t>Galeorhinus galeus</t>
  </si>
  <si>
    <t>IOTC</t>
  </si>
  <si>
    <t>Galeus melastomus</t>
  </si>
  <si>
    <t>IATTC</t>
  </si>
  <si>
    <t>Glyptocephalus cynoglossus</t>
  </si>
  <si>
    <t>WCPFC</t>
  </si>
  <si>
    <t>Gymnura altavela</t>
  </si>
  <si>
    <t>SEAFO</t>
  </si>
  <si>
    <t>Helicolenus dactylopterus</t>
  </si>
  <si>
    <t>SIOFA</t>
  </si>
  <si>
    <t>Heptranchias perlo</t>
  </si>
  <si>
    <t>CCAMLR</t>
  </si>
  <si>
    <t>Hexanchus griseus</t>
  </si>
  <si>
    <t>WECAFC</t>
  </si>
  <si>
    <t>Hippoglossoides platessoides</t>
  </si>
  <si>
    <t>Homarus gammarus</t>
  </si>
  <si>
    <t>Hoplostethus atlanticus</t>
  </si>
  <si>
    <t>Fishing grounds</t>
  </si>
  <si>
    <t>Illex spp., Todarodes spp.</t>
  </si>
  <si>
    <t>NS&amp;EA (source: RCM NS&amp;EA 2009)</t>
  </si>
  <si>
    <t>Istiophoridae</t>
  </si>
  <si>
    <t>3LMNO</t>
  </si>
  <si>
    <t>Isurus oxyrinchus</t>
  </si>
  <si>
    <t>XII, XIV and Va</t>
  </si>
  <si>
    <t>Katsuwonus pelamis</t>
  </si>
  <si>
    <t>I, II</t>
  </si>
  <si>
    <t>Lamna nasus</t>
  </si>
  <si>
    <t>IV, VIId</t>
  </si>
  <si>
    <t>Lepidopus caudatus</t>
  </si>
  <si>
    <t>IIIa</t>
  </si>
  <si>
    <t>Lepidorhombus boscii</t>
  </si>
  <si>
    <t>NA (source: RCM NA 2009)</t>
  </si>
  <si>
    <t>Lepidorhombus whiffiagonis</t>
  </si>
  <si>
    <t>Bay of Biscay (ICEs divisions VIIIabde</t>
  </si>
  <si>
    <t>Leucoraja circularis</t>
  </si>
  <si>
    <t>Celtic Sea (ICES divisions VIIfgh)</t>
  </si>
  <si>
    <t>Leucoraja fullonica</t>
  </si>
  <si>
    <t>Irish Sea (ICES division VIIa)</t>
  </si>
  <si>
    <t>Leucoraja melitensis</t>
  </si>
  <si>
    <t>Western Channel (ICES division VIIe)</t>
  </si>
  <si>
    <t>Limanda ferruginea</t>
  </si>
  <si>
    <t>Faeroe Islands (ICES division Vb)</t>
  </si>
  <si>
    <t>Limanda limanda</t>
  </si>
  <si>
    <t>Western Scotland (ICES division VI)</t>
  </si>
  <si>
    <t>Loligo vulgaris</t>
  </si>
  <si>
    <t>Western Ireland (ICES VIIbcjk)</t>
  </si>
  <si>
    <t>Lophius budegassa</t>
  </si>
  <si>
    <t>Iberian (ICES sub-area IX and ICES Division VIIIc)</t>
  </si>
  <si>
    <t>Lophius piscatorious</t>
  </si>
  <si>
    <t>Azores (ICES Division X)</t>
  </si>
  <si>
    <t>Lutjanus purpureus</t>
  </si>
  <si>
    <t>Baltic Sea (source AR 2014)</t>
  </si>
  <si>
    <t>Macrouridae</t>
  </si>
  <si>
    <t>SD 22-24</t>
  </si>
  <si>
    <t>Macrourus berglax</t>
  </si>
  <si>
    <t>SD 25-32</t>
  </si>
  <si>
    <t>Mallotus villosus</t>
  </si>
  <si>
    <t>Inland</t>
  </si>
  <si>
    <t>Melanogrammus aeglefinus</t>
  </si>
  <si>
    <t>Med&amp;BS (source 2014 Annual Reports Cyprus, France, Greece, Italy, Malta, Slovenia, Spain, Bulgaria and Romania)</t>
  </si>
  <si>
    <t>Merlangius merlangus</t>
  </si>
  <si>
    <t>GSA 1</t>
  </si>
  <si>
    <t>Merluccius merluccius</t>
  </si>
  <si>
    <t>GSA 2</t>
  </si>
  <si>
    <t>Merluccius spp.</t>
  </si>
  <si>
    <t>GSA 5</t>
  </si>
  <si>
    <t>Microchirus variegatus</t>
  </si>
  <si>
    <t>GSA 6</t>
  </si>
  <si>
    <t>Micromesistius poutassou</t>
  </si>
  <si>
    <t>GSA 7</t>
  </si>
  <si>
    <t>Microstomus kitt</t>
  </si>
  <si>
    <t>GSA 8</t>
  </si>
  <si>
    <t>Molva dypterygia</t>
  </si>
  <si>
    <t>GSA 9</t>
  </si>
  <si>
    <t>Molva molva</t>
  </si>
  <si>
    <t>GSA 10</t>
  </si>
  <si>
    <t>Mugilidae</t>
  </si>
  <si>
    <t>GSA 11</t>
  </si>
  <si>
    <t>Mullus barbatus</t>
  </si>
  <si>
    <t>GSA 15</t>
  </si>
  <si>
    <t>Mullus surmuletus</t>
  </si>
  <si>
    <t>GSA 16</t>
  </si>
  <si>
    <t>Mustelus asterias</t>
  </si>
  <si>
    <t>GSA 17</t>
  </si>
  <si>
    <t>Mustelus mustelus</t>
  </si>
  <si>
    <t>GSA 18</t>
  </si>
  <si>
    <t>Mustelus punctulatus</t>
  </si>
  <si>
    <t>GSA 19</t>
  </si>
  <si>
    <t>Mustelus spp.</t>
  </si>
  <si>
    <t>GSA 20</t>
  </si>
  <si>
    <t>Myliobatis aquila</t>
  </si>
  <si>
    <t>GSA 22</t>
  </si>
  <si>
    <t>Nephrops norvegicus</t>
  </si>
  <si>
    <t>GSA 23</t>
  </si>
  <si>
    <t>Octopus vulgaris</t>
  </si>
  <si>
    <t>GSA 25</t>
  </si>
  <si>
    <t>Odontaspis ferox</t>
  </si>
  <si>
    <t>GSA 29</t>
  </si>
  <si>
    <t>Oxynotus centrina</t>
  </si>
  <si>
    <t>CECAF (source: RCMLDF 2015)</t>
  </si>
  <si>
    <t>Pagellus bogaraveo</t>
  </si>
  <si>
    <t>Madeira (FAO 34.1.2)</t>
  </si>
  <si>
    <t>Pagellus erythrinus</t>
  </si>
  <si>
    <t>Canary (FAO 34.1.2)</t>
  </si>
  <si>
    <t>Pandalus borealis</t>
  </si>
  <si>
    <t>From Morocco to Guinea Bissau (FAO 34.1.1, 34.1.3 and 34.3.1)</t>
  </si>
  <si>
    <t>Pandalus spp.</t>
  </si>
  <si>
    <t>WECAF (source 2014 Annual Reports FRA)</t>
  </si>
  <si>
    <t>Parapenaeus longirostris</t>
  </si>
  <si>
    <t>WECAF</t>
  </si>
  <si>
    <t>Pecten maximus</t>
  </si>
  <si>
    <t>ICCATMed (source 2014 Annual Reports)</t>
  </si>
  <si>
    <t>Penaeus kerathurus</t>
  </si>
  <si>
    <t>BFT 59</t>
  </si>
  <si>
    <t>Penaeus subtilis</t>
  </si>
  <si>
    <t>AL 35</t>
  </si>
  <si>
    <t>Perca fluviatilis</t>
  </si>
  <si>
    <t>BIL 95</t>
  </si>
  <si>
    <t>Phycis blennoides</t>
  </si>
  <si>
    <t>MED</t>
  </si>
  <si>
    <t>Phycis phycis</t>
  </si>
  <si>
    <t>ICCAT Atl (source 2014 Annual Reports FRA, ESP, POR)</t>
  </si>
  <si>
    <t>Platichthys flesus</t>
  </si>
  <si>
    <t>BFT 54</t>
  </si>
  <si>
    <t>Pleuronectes platessa</t>
  </si>
  <si>
    <t>BFT 55</t>
  </si>
  <si>
    <t>Pollachius pollachius</t>
  </si>
  <si>
    <t>AL 31</t>
  </si>
  <si>
    <t>Pollachius virens</t>
  </si>
  <si>
    <t>BIL94 A+B, BIL96, BIL97</t>
  </si>
  <si>
    <t>Polyprion americanus</t>
  </si>
  <si>
    <t>ATL (CAN)</t>
  </si>
  <si>
    <t>Prionace glauca</t>
  </si>
  <si>
    <t>ATL (ETRO)</t>
  </si>
  <si>
    <t>Pristis pectinata</t>
  </si>
  <si>
    <t>IOTC(source 2014 Annual Reports FRA, ESP)</t>
  </si>
  <si>
    <t>Pristis pristis</t>
  </si>
  <si>
    <t>FAO 51+57</t>
  </si>
  <si>
    <t>Psetta maxima</t>
  </si>
  <si>
    <t>IATTC+WCPFC(source 2014 Annual Reports FRA, ESP)</t>
  </si>
  <si>
    <t>Pteroplatytrygon violacea</t>
  </si>
  <si>
    <t>IATTC+WCPFC</t>
  </si>
  <si>
    <t>Raja alba</t>
  </si>
  <si>
    <t>Raja asterias</t>
  </si>
  <si>
    <t>Raja brachyura</t>
  </si>
  <si>
    <t>Raja clavata</t>
  </si>
  <si>
    <t>Raja microocellata</t>
  </si>
  <si>
    <t>Raja miraletus</t>
  </si>
  <si>
    <t>Raja montagui</t>
  </si>
  <si>
    <t>Raja naevus</t>
  </si>
  <si>
    <t>Raja radiata</t>
  </si>
  <si>
    <t>Raja spp.</t>
  </si>
  <si>
    <t>Raja undulata</t>
  </si>
  <si>
    <t>Rajidae</t>
  </si>
  <si>
    <t>Reinhardtius hippoglossoides</t>
  </si>
  <si>
    <t>Rhinobatos cemiculus</t>
  </si>
  <si>
    <t>Rhinobatos rhinobatos</t>
  </si>
  <si>
    <t>Rostroraja alba</t>
  </si>
  <si>
    <t>Salmo salar</t>
  </si>
  <si>
    <t>Salmo trutta</t>
  </si>
  <si>
    <t>Sander lucioperca</t>
  </si>
  <si>
    <t>Sarda sarda</t>
  </si>
  <si>
    <t>Sardina pilchardus</t>
  </si>
  <si>
    <t>Sardinella maderensis</t>
  </si>
  <si>
    <t>Sardinella aurita</t>
  </si>
  <si>
    <t>Scomber japonicus</t>
  </si>
  <si>
    <t>Scomber scombrus</t>
  </si>
  <si>
    <t>Scomber spp.</t>
  </si>
  <si>
    <t>Scophthalmus rhombus</t>
  </si>
  <si>
    <t>Scyliorhinus canicula</t>
  </si>
  <si>
    <t>Scyliorhinus stellaris</t>
  </si>
  <si>
    <t>Sebastes marinus</t>
  </si>
  <si>
    <t>Sebastes mentella</t>
  </si>
  <si>
    <t>Sebastes spp.</t>
  </si>
  <si>
    <t>Sepia hierredda</t>
  </si>
  <si>
    <t>Sepia officinalis</t>
  </si>
  <si>
    <t>Shark-like Selachii</t>
  </si>
  <si>
    <t>Solea solea</t>
  </si>
  <si>
    <t>Sparidae</t>
  </si>
  <si>
    <t>Sparus aurata</t>
  </si>
  <si>
    <t>Sphyrna lewini</t>
  </si>
  <si>
    <t>Sphyrna mokarran</t>
  </si>
  <si>
    <t>Sphyrna tudes</t>
  </si>
  <si>
    <t>Sphyrna zygaena</t>
  </si>
  <si>
    <t>Spicara smaris</t>
  </si>
  <si>
    <t>Sprattus sprattus</t>
  </si>
  <si>
    <t>Squaliformes</t>
  </si>
  <si>
    <t>Squalus acanthias</t>
  </si>
  <si>
    <t>Squalus blainvillei</t>
  </si>
  <si>
    <t>Squatina aculeata</t>
  </si>
  <si>
    <t>Squatina oculata</t>
  </si>
  <si>
    <t>Squatina squatina</t>
  </si>
  <si>
    <t>Squilla mantis</t>
  </si>
  <si>
    <t>Thunnus albacares</t>
  </si>
  <si>
    <t>Thunnus alalunga</t>
  </si>
  <si>
    <t>Thunnus obesus</t>
  </si>
  <si>
    <t>Thunnus thynnus</t>
  </si>
  <si>
    <t>Torpedo marmorata</t>
  </si>
  <si>
    <t>Trachurus mediterraneus</t>
  </si>
  <si>
    <t>Trachurus picturatus</t>
  </si>
  <si>
    <t>Trachurus spp.</t>
  </si>
  <si>
    <t>Trachurus trachurus</t>
  </si>
  <si>
    <t>Trigla lucerna</t>
  </si>
  <si>
    <t>Trisopterus esmarki</t>
  </si>
  <si>
    <t>Trisopterus spp.</t>
  </si>
  <si>
    <t>Veneridae</t>
  </si>
  <si>
    <t>Xiphias gladius</t>
  </si>
  <si>
    <t>Zeus faber</t>
  </si>
  <si>
    <t>Table I.A.1 - Derogations</t>
  </si>
  <si>
    <t xml:space="preserve">  NP years</t>
  </si>
  <si>
    <t>2014-2016</t>
  </si>
  <si>
    <t xml:space="preserve">  AR year</t>
  </si>
  <si>
    <t>MS</t>
  </si>
  <si>
    <t>Short title of derogation</t>
  </si>
  <si>
    <t>NP proposal section</t>
  </si>
  <si>
    <t>Type of data - Variables</t>
  </si>
  <si>
    <t>Region</t>
  </si>
  <si>
    <t>Derogation approved or rejected</t>
  </si>
  <si>
    <t>Year of approval or rejection</t>
  </si>
  <si>
    <t>Reason / Justification for derogation</t>
  </si>
  <si>
    <t>Derogation for sampling recreational catches of cod</t>
  </si>
  <si>
    <t>section 5.8</t>
  </si>
  <si>
    <t>Biological variables; catches</t>
  </si>
  <si>
    <t>approved by acceptance of NP</t>
  </si>
  <si>
    <t>cost and labour intensive. 2005/2006 pilot indicated limited usability of data due uncertain results. Lack of effort data as no license system is in place</t>
  </si>
  <si>
    <t>Derogation for sampling recreational catches of cod and eel</t>
  </si>
  <si>
    <t>cod: see 2008 eel: voluntary, well adhered ban on recrerational fisheries for eel closed the recreational fishery</t>
  </si>
  <si>
    <t>Derogation for sampling metier MIS_UND_0_0_0</t>
  </si>
  <si>
    <t>III.C.6 (North Sea)</t>
  </si>
  <si>
    <t>Biological and metier related variables; landings and discards</t>
  </si>
  <si>
    <t>approved</t>
  </si>
  <si>
    <t>this metier was created by unidentified log book records</t>
  </si>
  <si>
    <t>Derogation for sampling metier FYK_CAT_&gt;0_0_0</t>
  </si>
  <si>
    <t>Biological and metier related variables; discards</t>
  </si>
  <si>
    <t>IV (fresh water)</t>
  </si>
  <si>
    <t>all discards (if there are any) survive</t>
  </si>
  <si>
    <t>Derogation for sampling metier LH_FIF_0_0_0</t>
  </si>
  <si>
    <t>IV</t>
  </si>
  <si>
    <t>this is a fishery by anglers for sea bass. There is no access to the fishery.</t>
  </si>
  <si>
    <t>Derogation for sampling metier TBB_DEF_90-119_0_0</t>
  </si>
  <si>
    <t xml:space="preserve">no access tot the catches and vessels by NLD; total effort is about 4 fishing weeks </t>
  </si>
  <si>
    <t>Derogation for sampling metier TBB_DEF_DEF&gt;=120_0_0</t>
  </si>
  <si>
    <t>no access tot the catches and vessels by NLD; discarding assumed to be very low; total effort is about 1 fishing week</t>
  </si>
  <si>
    <t>III.C.6 (NorthAtlantic)</t>
  </si>
  <si>
    <t>VIIe</t>
  </si>
  <si>
    <t xml:space="preserve">no access tot the catches and vessels by NLD </t>
  </si>
  <si>
    <t>Employment by gender</t>
  </si>
  <si>
    <t>IV.B.6</t>
  </si>
  <si>
    <t>Data on employment by gender</t>
  </si>
  <si>
    <t>All areas</t>
  </si>
  <si>
    <t>Data not available due to time lag of 2 years</t>
  </si>
  <si>
    <t>Metiers level 6 (?)</t>
  </si>
  <si>
    <t>no, metiers could change year on year?</t>
  </si>
  <si>
    <t>Table I.A.2 - Bi- and multilateral agreements</t>
  </si>
  <si>
    <t>MSs</t>
  </si>
  <si>
    <t>content</t>
  </si>
  <si>
    <t>coordination</t>
  </si>
  <si>
    <t>description of sampling / sampling protocol / sampling intensity</t>
  </si>
  <si>
    <t>data transmission</t>
  </si>
  <si>
    <t>costs</t>
  </si>
  <si>
    <t>access to vessels</t>
  </si>
  <si>
    <t>validity</t>
  </si>
  <si>
    <t>NLD - DEU</t>
  </si>
  <si>
    <t>DEU pelagic freezer trawlers fishing on herring, blue whiting, mackerel and horse mackerel, and beam trawlers fishing on plaice and sole, landing for first sale in NLD, to be included as part of the DEU NP.</t>
  </si>
  <si>
    <t>Length and age of discards and landings, in accordance with the DEU NP.
Levels and coverage of sampling to be as agreed at the annual RCM NS&amp;EA.</t>
  </si>
  <si>
    <t>DEU responsible for submitting the data to the respective end-users and to NLD.</t>
  </si>
  <si>
    <t>on-going</t>
  </si>
  <si>
    <t>NLD - GBR</t>
  </si>
  <si>
    <t>a) Landings and discards by GBR-NLD vessels fishing on GBR register, landing for first sale in NLD, to be included within NLD NP. Agreement built on the practice already adopted and carried out by NLD since 2000.
b) Scallops landed by NLD vessels in area VII landing for first sale in GBR to be sampled for biological parameters within GBR NP from 2011 onwards.
c) NLD obliged to sample bass for biological parameters triennialy, age reading to be carried out by CEFAS. Agreement built on the practice already adopted and carried out by GBR since 2006.
d) Landings and discards by GBR-NLD vessels fishing on GBR register, participating in métier OTM_SPF&gt;=40_0_0 in the CECAF region to be included withing NLD NP.</t>
  </si>
  <si>
    <t>a) Length and age of discards and landings, in accordance with NLD NP. Levels and coverage of sampling to be as agreed at the annual RCMs NS&amp;EA and NA.
b) Sampling to be carried out in accordance with GBR NP. Levels and coverage of sampling to be as agreed at the annual RCMs NS&amp;EA and NA.
c) Not relevant
d) Length and age of discards and landings, in accordance with NLD NP. Levels and coverage of sampling to be as agreed at the annual RCM LDF.</t>
  </si>
  <si>
    <t>a) NLD responsible for submitting the data to the respective end-users and to GBR.
b) GBR responsible for submitting the data to the respective end-users and to NLD.
c) Not relevant.
d) NLD responsible for submitting the data to the respective end-users and to GBR.</t>
  </si>
  <si>
    <t>NLD - FRA</t>
  </si>
  <si>
    <t>a) Landings and discards by FRA-NLD vessels fishing on FRA register, landing for first sale in NLD, to be included within NLD NP.
b) FRA will sample an additional 120 inidividuals of Red Mullet (Mullus surmuletus) per year to replace the NLD samples.</t>
  </si>
  <si>
    <t>a) NLD b)FRA</t>
  </si>
  <si>
    <t>a) Length and age of discards and landings, in accordance with NLD NP. Levels and coverage of sampling to be as agreed at the annual RCM NS&amp;EA and NA in complience with NLD sampling scheme.
b) Sampling for biological variables following FRA standard sampling protocol and procedures. Levels and coverage in complience with FRA sampling scheme.</t>
  </si>
  <si>
    <t>a) NLD responsible for submitting the data to the respective end-users and to FRA.
b) FRA responsible for submitting the data to the respective end-users.</t>
  </si>
  <si>
    <t>a) Eventual additional sampling costs will be covered within the NLD NP from 2011 onwards.</t>
  </si>
  <si>
    <t>NLD - DNK</t>
  </si>
  <si>
    <t>a) NLD obliged to sample plaice from IIIa for biological parameters. DNK to take over this obligation by extra sampling accounting 1273t. Samples added to the normal DNK sampling schedule.
b) DNK obliged to sample plaice and sole from IV for biological parameters. NLD to take over this obligation by extra sampling accounting 240t of sole and 580t of place. Samples added to the normal NLD sampling schedule.</t>
  </si>
  <si>
    <t>a) Sampling of biological variables to be carried out in accordance with DNK NP. DNK to describe the additional samples in its NP and AR. Sampling intensity and strategy in full complience with DNK sampling schedule and samples treated as normal DNK samples.
b) Sampling of biological variables to be carried out in accordance with NLD NP. NLD to describe the additional samples in its NP and AR. Sampling intensity and strategy in full complience with NLD sampling schedule and samples treated as normal NLD samples.</t>
  </si>
  <si>
    <t>a) DNK responsible for submitting the data to the respective end-users.
b) NLD responsible for submitting the data to the respective end-users.</t>
  </si>
  <si>
    <t>NLD - DEU - LVA - LTU - POL</t>
  </si>
  <si>
    <t>NLD to coordinate the execution of this multi-lateral agreement. NLD will contract independent contractor 'Corten Marine Research' (CMR) as agent between NLD and IMROP, the Mauritanian Fisheries Research Institute. CMR will hire Mauritanian observers from IMROP to carry out the actual sampling. CMR and IMROP will have an agreement in which the mutual obligations will be formalized; among others that only the additional costs for this specific task will be priced.</t>
  </si>
  <si>
    <t>Biological sampling carried on board fishing vessels in CECAF area by Mauritanian observers. Observers introduced by CMR and follow the sampling protocol as described in "Biological Data Collection of pelagic fisheries in CECAF waters in complience with the DCF", version 31-05-2011.</t>
  </si>
  <si>
    <t>CMR responsible for data collection, quality control and delivery to the CECAF pelagic working group of all data collected under this agreement. CMR also reports all data to CVO and CVO to ditribute the data to the partners.</t>
  </si>
  <si>
    <t>The  cost share for each country of the total costs follows a key based on the share in average landings in 2008-2012. The shares are: NLD 22.95%, DEU 4,96%, POL 11.52%, LTU 36.06%, LVA 24.51%. NLD sends each partner an invoice per year, to which normal financial conditions apply.</t>
  </si>
  <si>
    <t>Each Partner ensures access to its fleet for Mauritanian observers under this agreement. Denied access to vessels does not exempt a Partner from legal or financial obligations.</t>
  </si>
  <si>
    <t>This agreement commences on January 1, 2012. With exception of financial obligations, it ends on December 31, 2016. It is subject to dissolve prior to this date in case the pelagic fishery in the CECAF area by EU vessels closes. Eventual remaining contributions will be pro rata reimbursed to Partners.</t>
  </si>
  <si>
    <t>Table II.B.1 - International co-ordination</t>
  </si>
  <si>
    <t>Acronym</t>
  </si>
  <si>
    <t>Name of the meeting</t>
  </si>
  <si>
    <t>No. of attendees by MS</t>
  </si>
  <si>
    <t>Attendance</t>
  </si>
  <si>
    <t>Comments</t>
  </si>
  <si>
    <t>National coordination</t>
  </si>
  <si>
    <t>PGECON</t>
  </si>
  <si>
    <t>Planning Group for Economic Issues</t>
  </si>
  <si>
    <t>Table II.B.2 - Follow-up of recommendations</t>
  </si>
  <si>
    <t>Source</t>
  </si>
  <si>
    <t>Section</t>
  </si>
  <si>
    <t>Topic</t>
  </si>
  <si>
    <t>Recommendation number</t>
  </si>
  <si>
    <t>Recommendation/Agreement</t>
  </si>
  <si>
    <t>Follow-up action</t>
  </si>
  <si>
    <t>all</t>
  </si>
  <si>
    <t>Table III.A.1 – General description of the fishing sector</t>
  </si>
  <si>
    <t>AR year</t>
  </si>
  <si>
    <t>Sub-area</t>
  </si>
  <si>
    <t>Target assemblages or species assemblages</t>
  </si>
  <si>
    <t>Demersal (a)</t>
  </si>
  <si>
    <t>Pelagic
(a)</t>
  </si>
  <si>
    <t>Industrial 
(b)</t>
  </si>
  <si>
    <t>Deep-water 
(a)</t>
  </si>
  <si>
    <t>Tuna and 
tuna-like</t>
  </si>
  <si>
    <t>Other highly
migratory</t>
  </si>
  <si>
    <t>ICES areas III b-d</t>
  </si>
  <si>
    <t>ICES Sub-areas I, II, IIIa, IV and VIId</t>
  </si>
  <si>
    <t>ICES Sub-areas V, XIV (excl. VIId), and NAFO area</t>
  </si>
  <si>
    <t>All geographical sub-areas</t>
  </si>
  <si>
    <t>Other regions where fisheries are operated by EU vessels and managed by RFMOs</t>
  </si>
  <si>
    <t>Central East Atlantic</t>
  </si>
  <si>
    <t>Antarctic</t>
  </si>
  <si>
    <t>Central West Atlantic</t>
  </si>
  <si>
    <t>Indian Ocean</t>
  </si>
  <si>
    <t>Pacific Ocean</t>
  </si>
  <si>
    <t xml:space="preserve">  (a) Including fish, crustaceans and molluscs</t>
  </si>
  <si>
    <t xml:space="preserve">  (b) Fisheries targeting species for the production of fish meal, fish oil, etc. </t>
  </si>
  <si>
    <t>Table III.B.1 - Population segments for collection of economic data</t>
  </si>
  <si>
    <t>AR Year</t>
  </si>
  <si>
    <t>Supra region</t>
  </si>
  <si>
    <t>Fishing technique ( a)</t>
  </si>
  <si>
    <t>Length class</t>
  </si>
  <si>
    <t>Reference year</t>
  </si>
  <si>
    <t>Target 
population no. (b)
-----
N</t>
  </si>
  <si>
    <t>Frame population no. 
----
F</t>
  </si>
  <si>
    <t>Planned
sample no. (b)
-----
P</t>
  </si>
  <si>
    <t xml:space="preserve"> Planned 
sample rate (b)
-----
(P/F)*100 (%)</t>
  </si>
  <si>
    <t>Type of data collection scheme (c)</t>
  </si>
  <si>
    <t>Achieved Sample  no.</t>
  </si>
  <si>
    <t>Achieved Sample rate</t>
  </si>
  <si>
    <t>Achieved Sample no. / Planned sampled no.</t>
  </si>
  <si>
    <t>National name of the survey (d)</t>
  </si>
  <si>
    <t>Active gears - Beam trawlers</t>
  </si>
  <si>
    <t>Note: Please ensure data for active and inactive vessels are presented seperately.</t>
  </si>
  <si>
    <t>(d) name of the survey as reported in the NP if applicable. Not mandatory</t>
  </si>
  <si>
    <t>Table III.B.2 - Economic Clustering of fleet segments</t>
  </si>
  <si>
    <t>Name of the clustered fleet segments</t>
  </si>
  <si>
    <t>Total number of vessels in the cluster by the 1st of January of the sampling year</t>
  </si>
  <si>
    <t>Fleet segments which have been clustered</t>
  </si>
  <si>
    <t>Number of vessels in the segment by the 1st of January of the sampling year</t>
  </si>
  <si>
    <t xml:space="preserve">Classification of segments which have been clustered </t>
  </si>
  <si>
    <t>Table III.B.3 - Economic Data collection strategy</t>
  </si>
  <si>
    <t>Variable group (a)</t>
  </si>
  <si>
    <t>Variables</t>
  </si>
  <si>
    <t>Data sources</t>
  </si>
  <si>
    <t>Fishing technique (b)</t>
  </si>
  <si>
    <t>Length class (b)</t>
  </si>
  <si>
    <t xml:space="preserve">Achieved sample rate </t>
  </si>
  <si>
    <t xml:space="preserve">Response rate </t>
  </si>
  <si>
    <t>logbook</t>
  </si>
  <si>
    <t>questionnaires</t>
  </si>
  <si>
    <t>Table III.C.1 - List of identified metiers</t>
  </si>
  <si>
    <t>Reference period</t>
  </si>
  <si>
    <t>Fishing ground</t>
  </si>
  <si>
    <t>Metier LVL6</t>
  </si>
  <si>
    <t>Effort Days</t>
  </si>
  <si>
    <t>Total Landings (tonnes)</t>
  </si>
  <si>
    <t>Total Value (euros)</t>
  </si>
  <si>
    <t>Identified Effort</t>
  </si>
  <si>
    <t>Identified Landings</t>
  </si>
  <si>
    <t>Identified Value</t>
  </si>
  <si>
    <t>Identified Other (1)</t>
  </si>
  <si>
    <t>Identified Discards</t>
  </si>
  <si>
    <t>Is metier merged with other metiers for sampling?</t>
  </si>
  <si>
    <t>Name of metier to sample (Table III_C_3 column G)</t>
  </si>
  <si>
    <t>OTB_DEF_100-119_0_0</t>
  </si>
  <si>
    <t>Note:</t>
  </si>
  <si>
    <t>Table III.C.3 - Sampled trips by metier</t>
  </si>
  <si>
    <t>MS participating in sampling</t>
  </si>
  <si>
    <t>Sampling Year</t>
  </si>
  <si>
    <t>Sampling frame codes</t>
  </si>
  <si>
    <t>Total No. of fishing trips during the Sampling year</t>
  </si>
  <si>
    <t>Achieved no. of sampled fishing trips at sea</t>
  </si>
  <si>
    <t>Achieved no. of sampled fishing trips on shore</t>
  </si>
  <si>
    <t>Total achieved no. of sampled fishing trips (J+K)</t>
  </si>
  <si>
    <t>TBB_DEF_70_99_0_0 (&gt;300 hp)</t>
  </si>
  <si>
    <t>NL1</t>
  </si>
  <si>
    <t>TBB_DEF_70_90_0_0 has been subdivided based on engine power. See section III.C.1</t>
  </si>
  <si>
    <t>NL2</t>
  </si>
  <si>
    <t>TBB_DEF_70_99_0_0 (&lt;300 hp)</t>
  </si>
  <si>
    <t>OTB_MCD_70_99_0_0</t>
  </si>
  <si>
    <t>OTB should be read as OTB/OTT, as in logbook data OTB and OTT gear can be used interchangeably</t>
  </si>
  <si>
    <t>SSC_DEF_70_99_0_0</t>
  </si>
  <si>
    <t>SSC_DEF_100_119_0_0</t>
  </si>
  <si>
    <t>TBB_CRU_16-31_0_0</t>
  </si>
  <si>
    <t>NL3</t>
  </si>
  <si>
    <t>GNS_DEF_0_0_0</t>
  </si>
  <si>
    <t>NL4</t>
  </si>
  <si>
    <t>I-XII</t>
  </si>
  <si>
    <t>OTM_SPF_32-69_0_0</t>
  </si>
  <si>
    <t>NL5</t>
  </si>
  <si>
    <t>NL6</t>
  </si>
  <si>
    <t>FYK_CAT_0_0_0</t>
  </si>
  <si>
    <t>NL7</t>
  </si>
  <si>
    <t>TBB_DEF_70_99_0_0 (&lt;300hp)</t>
  </si>
  <si>
    <t>NL8</t>
  </si>
  <si>
    <t>TBB_DEF_70_99_0_0 (&gt;300hp)</t>
  </si>
  <si>
    <t>OTT_DEF_70_99_0_0</t>
  </si>
  <si>
    <t>OTB_DEF_70_99_0_0</t>
  </si>
  <si>
    <t>SSC_DEF_100-119_0_0</t>
  </si>
  <si>
    <t>NL9</t>
  </si>
  <si>
    <t>NL10</t>
  </si>
  <si>
    <t>Sampling year</t>
  </si>
  <si>
    <t>Sampling frame code</t>
  </si>
  <si>
    <t>Sampling frame (fishing activities)</t>
  </si>
  <si>
    <t>Sampling frame (geographical location)</t>
  </si>
  <si>
    <t>Sampling frame (seasonality)</t>
  </si>
  <si>
    <t>Sampling strategy</t>
  </si>
  <si>
    <t>Sampling scheme</t>
  </si>
  <si>
    <t>Planned no. trips to be sampled at sea by MS</t>
  </si>
  <si>
    <t>Planned no. trips to be sampled on shore by MS</t>
  </si>
  <si>
    <t>Planned total no. trips to be sampled by MS (N+O)</t>
  </si>
  <si>
    <t>Demersal fisheries</t>
  </si>
  <si>
    <t>All year</t>
  </si>
  <si>
    <t>B</t>
  </si>
  <si>
    <t>Demersal fisheries includes TBB (except TBB_CRU_16-31_0_0), OTB, OTT and SSC metiers</t>
  </si>
  <si>
    <t>C</t>
  </si>
  <si>
    <t>Demersal fisheries includes TBB (except TBB_CRU_16-31_0_0), OTB, OTT and SSC metiers</t>
  </si>
  <si>
    <t>Demersal fisheries includes TBB, OTB, OTT and SSC metiers</t>
  </si>
  <si>
    <t>NLD,POL,GER,LIT,LVA</t>
  </si>
  <si>
    <t>OTM_SPF_&gt;40_0_0</t>
  </si>
  <si>
    <t>all areas</t>
  </si>
  <si>
    <t>NLD,POL,GER,LIT</t>
  </si>
  <si>
    <t>Table III.C.6 - Achieved length sampling of catches, landings and discards by metier and species</t>
  </si>
  <si>
    <t>MS partcipating in sampling</t>
  </si>
  <si>
    <t>Multi-lateral agreement</t>
  </si>
  <si>
    <t>Species</t>
  </si>
  <si>
    <t>Species Group</t>
  </si>
  <si>
    <t>Metier level 6</t>
  </si>
  <si>
    <t>Achieved length sampling</t>
  </si>
  <si>
    <t>From the unsorted
catches</t>
  </si>
  <si>
    <t>From the retained
catches and/or landings</t>
  </si>
  <si>
    <t>From the discards</t>
  </si>
  <si>
    <t>Achieved no of fish measured at a national level by metier 
(= J + K + L)</t>
  </si>
  <si>
    <t>Table III.D.1 – Recreational Fisheries</t>
  </si>
  <si>
    <t>year</t>
  </si>
  <si>
    <t>Applicable (Species present in the region?)</t>
  </si>
  <si>
    <t>Approved Derrogation?</t>
  </si>
  <si>
    <t>Quarterly weight of Catch? Y/N</t>
  </si>
  <si>
    <t>Type of Survey</t>
  </si>
  <si>
    <t>Questionnaires</t>
  </si>
  <si>
    <t>Table III.E.1 – List of required stocks (Appendix VII)</t>
  </si>
  <si>
    <t>Reference period:</t>
  </si>
  <si>
    <t>Area / Stock</t>
  </si>
  <si>
    <t>Average
landings
---
tons</t>
  </si>
  <si>
    <t>Share in
EU TAC
---
%</t>
  </si>
  <si>
    <t>Share in
EU landings
---
%</t>
  </si>
  <si>
    <t>Selected for sampling</t>
  </si>
  <si>
    <t>VIIa</t>
  </si>
  <si>
    <t>1</t>
  </si>
  <si>
    <t>Table III.E.2 - Long-term planning of sampling for stock-based variables</t>
  </si>
  <si>
    <t>NP Years</t>
  </si>
  <si>
    <t>Age</t>
  </si>
  <si>
    <t>Weight</t>
  </si>
  <si>
    <t>Sex ratio</t>
  </si>
  <si>
    <t>Sexual maturity</t>
  </si>
  <si>
    <t>Fecundity</t>
  </si>
  <si>
    <t>X</t>
  </si>
  <si>
    <t>Not applicable</t>
  </si>
  <si>
    <t>Table III.E.3 - Sampling intensity for stock-based variables</t>
  </si>
  <si>
    <t>RFMO</t>
  </si>
  <si>
    <t>Variable (*)</t>
  </si>
  <si>
    <t>Planned minimum No of individuals to be measured at the national level</t>
  </si>
  <si>
    <t xml:space="preserve">Achieved No of individuals at a national level </t>
  </si>
  <si>
    <t>% achievement (100*L/M)</t>
  </si>
  <si>
    <t>Commercial onshore</t>
  </si>
  <si>
    <t>V, VI, VII (excluding d), VIII, IX, X, XII&lt; XIV</t>
  </si>
  <si>
    <t>I,II,V</t>
  </si>
  <si>
    <t>length @age</t>
  </si>
  <si>
    <t>maturity @age</t>
  </si>
  <si>
    <t>sex ratio @age</t>
  </si>
  <si>
    <t>weight @age</t>
  </si>
  <si>
    <t>IV, VIId, IIIa</t>
  </si>
  <si>
    <t>VIa,VII (excl VIId)</t>
  </si>
  <si>
    <t>Surveys</t>
  </si>
  <si>
    <t>sex ratio @length</t>
  </si>
  <si>
    <t>VIa</t>
  </si>
  <si>
    <t>maturity @length</t>
  </si>
  <si>
    <t>weight @length</t>
  </si>
  <si>
    <t>no sampling planned for 2015, next sampling in 2016 (tri-annual scheme)</t>
  </si>
  <si>
    <t>IV, VIId, IIIaN</t>
  </si>
  <si>
    <t>Commercial at sea</t>
  </si>
  <si>
    <t>I-IX, XII, XIV</t>
  </si>
  <si>
    <t>IRE, UK, DK,GER</t>
  </si>
  <si>
    <t xml:space="preserve">Microstomus kitt </t>
  </si>
  <si>
    <t>all functional units</t>
  </si>
  <si>
    <t xml:space="preserve">Nephrops norvegicus </t>
  </si>
  <si>
    <t>F5</t>
  </si>
  <si>
    <t>Rajidae nei</t>
  </si>
  <si>
    <t>II, IIIa, IV, V, VI, VII, VIII, IX</t>
  </si>
  <si>
    <t xml:space="preserve">Scomber scombrus </t>
  </si>
  <si>
    <t>fecundity @age</t>
  </si>
  <si>
    <t>fecundity @length</t>
  </si>
  <si>
    <t>weight@age</t>
  </si>
  <si>
    <t>Scophthalmus maximus</t>
  </si>
  <si>
    <t xml:space="preserve">Solea solea </t>
  </si>
  <si>
    <t>IIa, IVa, Vb, VIa, VIIa-c, e-k, VIIIabde</t>
  </si>
  <si>
    <t>NLD, LIT, LAT, POL, GER</t>
  </si>
  <si>
    <t>Other Areas</t>
  </si>
  <si>
    <t>from Morocco to Guinea Bissau</t>
  </si>
  <si>
    <t>IV, VIIde</t>
  </si>
  <si>
    <t>Trisopterus esmarkii</t>
  </si>
  <si>
    <t>IV, IIIa</t>
  </si>
  <si>
    <t>Leucoraja naevus</t>
  </si>
  <si>
    <t>Amblyraja radiata</t>
  </si>
  <si>
    <t>Table III.F.1 – Transversal Variables Data collection strategy</t>
  </si>
  <si>
    <t>Variable group</t>
  </si>
  <si>
    <t>Fleet segments (a)</t>
  </si>
  <si>
    <t>Type of data collection scheme (b)</t>
  </si>
  <si>
    <t>Achieved sample rate (c )</t>
  </si>
  <si>
    <t>Response rate (c )</t>
  </si>
  <si>
    <t xml:space="preserve">(a) MS should specify the segments for which a specific sampling strategy has been used. </t>
  </si>
  <si>
    <t>(b) A - Census; B - Probability Sample Survey; C - Non-Probability Sample Survey</t>
  </si>
  <si>
    <t>(c ) DCF data quality requirements have not to be addressed for data which is mandatory to be collected under a different EU legislation. This applies in particular to all capacity data, which are regulated under Commission Regulation No 26/2004, and to the data that are derived from logbooks and sales notes, which are regulated under Council Regulation (EC) No 1224/2009.</t>
  </si>
  <si>
    <t>Table III.G.1-  List of surveys</t>
  </si>
  <si>
    <t>Year of the Survey</t>
  </si>
  <si>
    <t>Name of survey</t>
  </si>
  <si>
    <t>Area(s)
covered</t>
  </si>
  <si>
    <t>Period (Month)</t>
  </si>
  <si>
    <t>Days at sea planned according to NP</t>
  </si>
  <si>
    <t>Max. days eligible</t>
  </si>
  <si>
    <t>Type of Sampling activities</t>
  </si>
  <si>
    <t>Planned target according to NP</t>
  </si>
  <si>
    <t>Ecosystem indicators collected</t>
  </si>
  <si>
    <t>Map</t>
  </si>
  <si>
    <t>Relevant international planning group</t>
  </si>
  <si>
    <t>Upload in international database</t>
  </si>
  <si>
    <t>Achieved Days at sea</t>
  </si>
  <si>
    <t>Achieved Target</t>
  </si>
  <si>
    <t>% achievement no days ----- A/P %</t>
  </si>
  <si>
    <t>% achievement target ----- A/P %</t>
  </si>
  <si>
    <t>IIIa, IV</t>
  </si>
  <si>
    <t>Feb</t>
  </si>
  <si>
    <t>Fish Hauls</t>
  </si>
  <si>
    <t>1,2,3,4</t>
  </si>
  <si>
    <t>Fig 1</t>
  </si>
  <si>
    <t>ICES IBTSWG</t>
  </si>
  <si>
    <t>Yes</t>
  </si>
  <si>
    <t>see III.G.1; due to refit different survey setup</t>
  </si>
  <si>
    <t>Plankton Hauls</t>
  </si>
  <si>
    <t>IVb,c</t>
  </si>
  <si>
    <t>Aug-Sep</t>
  </si>
  <si>
    <t>Fig 2</t>
  </si>
  <si>
    <t>ICES WGBEAM</t>
  </si>
  <si>
    <t>45</t>
  </si>
  <si>
    <t>IVc</t>
  </si>
  <si>
    <t>Sept-Oct</t>
  </si>
  <si>
    <t>Fig 3</t>
  </si>
  <si>
    <t>No</t>
  </si>
  <si>
    <t>55</t>
  </si>
  <si>
    <t>Fig 4</t>
  </si>
  <si>
    <t>10</t>
  </si>
  <si>
    <t>51</t>
  </si>
  <si>
    <t>data compiled by WGBEAM; upload in DATRAS under development</t>
  </si>
  <si>
    <t>International Ecosystem Survey in the Nordic Sea</t>
  </si>
  <si>
    <t>II</t>
  </si>
  <si>
    <t>May</t>
  </si>
  <si>
    <t>see NP Denmark</t>
  </si>
  <si>
    <t>Echo Nm</t>
  </si>
  <si>
    <t>see AR Denmark</t>
  </si>
  <si>
    <t>ICES WGIPS</t>
  </si>
  <si>
    <t>Herring Larvae Survey</t>
  </si>
  <si>
    <t>Q1,3,4</t>
  </si>
  <si>
    <t>Fig 5</t>
  </si>
  <si>
    <t>20</t>
  </si>
  <si>
    <t>July</t>
  </si>
  <si>
    <t>2,3</t>
  </si>
  <si>
    <t>Fig 6</t>
  </si>
  <si>
    <t>19</t>
  </si>
  <si>
    <t xml:space="preserve">The planned number of fish hauls is indicative as the hauls are taken for biological samples of herring and to verify the species composition associated with the acoustic signals. </t>
  </si>
  <si>
    <t>Blue Whiting Survey</t>
  </si>
  <si>
    <t>VI, VIII</t>
  </si>
  <si>
    <t>2,3,4</t>
  </si>
  <si>
    <t>Fig 7</t>
  </si>
  <si>
    <t>18</t>
  </si>
  <si>
    <t>Not Aplicable</t>
  </si>
  <si>
    <t xml:space="preserve">International Mackerel and Horse Mackerel egg survey </t>
  </si>
  <si>
    <t>VIa, VII, VIII, IXa</t>
  </si>
  <si>
    <t>Jan-Jul</t>
  </si>
  <si>
    <t>ICES WGMEGS</t>
  </si>
  <si>
    <t>N/A</t>
  </si>
  <si>
    <t xml:space="preserve">Mackerel  egg survey </t>
  </si>
  <si>
    <t>May-Jul</t>
  </si>
  <si>
    <t>Fig 8</t>
  </si>
  <si>
    <t>12</t>
  </si>
  <si>
    <t>Table IV.A.1 - General overview of aquaculture activities</t>
  </si>
  <si>
    <t xml:space="preserve">Fish farming techniques </t>
  </si>
  <si>
    <t>Shellfish farming techniques</t>
  </si>
  <si>
    <t>Land based farms</t>
  </si>
  <si>
    <t>Cages</t>
  </si>
  <si>
    <t>Hatcheries and Nurseries</t>
  </si>
  <si>
    <t>On growing</t>
  </si>
  <si>
    <t>Combined</t>
  </si>
  <si>
    <t>Rafts</t>
  </si>
  <si>
    <t>Long line</t>
  </si>
  <si>
    <t>Bottom</t>
  </si>
  <si>
    <t>Other</t>
  </si>
  <si>
    <t>Salmon (a)</t>
  </si>
  <si>
    <t>Eel (b)</t>
  </si>
  <si>
    <t>Sea bass and Sea Bream (c)</t>
  </si>
  <si>
    <t>Other marine fish (d)</t>
  </si>
  <si>
    <t>Tuna (e)</t>
  </si>
  <si>
    <t>Haddock (f)</t>
  </si>
  <si>
    <t>Turbot (g)</t>
  </si>
  <si>
    <t>Cod (h)</t>
  </si>
  <si>
    <t>Mussel (i)</t>
  </si>
  <si>
    <t>Oyster (j)</t>
  </si>
  <si>
    <t>Clam (k)</t>
  </si>
  <si>
    <t>Other shellfish (l)</t>
  </si>
  <si>
    <t>Fresh water fish (m)</t>
  </si>
  <si>
    <t>Trout (n)</t>
  </si>
  <si>
    <t>Carp (o)</t>
  </si>
  <si>
    <t>(a) Salmo salar</t>
  </si>
  <si>
    <t>(b) Anguila anguilla</t>
  </si>
  <si>
    <t>(c) Dicentrarchus labrax and Sparus aurata</t>
  </si>
  <si>
    <t>(d) This row contains all other not listed marine species</t>
  </si>
  <si>
    <t>(e) Thunnus thynnus</t>
  </si>
  <si>
    <t>(f) Melanogrammus aeglefinus</t>
  </si>
  <si>
    <t>(g) Psetta maxima</t>
  </si>
  <si>
    <t>(h) Gadus morhua</t>
  </si>
  <si>
    <t>(i) Mytilus edulis, Mytilus galoprovincialis</t>
  </si>
  <si>
    <t>(j) Ostrea edulis, Crassostrea gigas</t>
  </si>
  <si>
    <t>(k) Venus verucosa or Veneridae</t>
  </si>
  <si>
    <t>(l) This row contains all other not listed shellfish species</t>
  </si>
  <si>
    <t>(m) This row contains all other not listed fresh water species</t>
  </si>
  <si>
    <t>(n) Salmo trutta and ....</t>
  </si>
  <si>
    <t>(o) Cyprinus carpio</t>
  </si>
  <si>
    <t>Table IV.A.2 - Population segments for collection of aquaculture data</t>
  </si>
  <si>
    <t>Segment</t>
  </si>
  <si>
    <t>Total 
population no. (a)
----
N</t>
  </si>
  <si>
    <t xml:space="preserve">Frame population no. 
----
F </t>
  </si>
  <si>
    <t>Planned
sample no. (a)
-----
P</t>
  </si>
  <si>
    <t xml:space="preserve"> Planned 
sample rate
-----
P/F*100 (%)</t>
  </si>
  <si>
    <t>Type of data collection scheme  (b)</t>
  </si>
  <si>
    <t>Achieved no.sample</t>
  </si>
  <si>
    <t>Achieved Sampled rate
-----
A/F</t>
  </si>
  <si>
    <t>Achieved Sample rate / Planned sampled rate</t>
  </si>
  <si>
    <t>National name of the survey (c)</t>
  </si>
  <si>
    <t xml:space="preserve">(a) planned sample can be modified based on updated information on the total population </t>
  </si>
  <si>
    <t>(c) name of the survey as reported in the NP if applicable. Not mandatory</t>
  </si>
  <si>
    <t>Table IV.A.3 – Sampling strategy  - Aquaculture sector</t>
  </si>
  <si>
    <t>NP years</t>
  </si>
  <si>
    <t>Variables (as listed in Appendix X)</t>
  </si>
  <si>
    <t>Type of data collection scheme  (a)</t>
  </si>
  <si>
    <t>Achieved sample rate</t>
  </si>
  <si>
    <t>Response rate</t>
  </si>
  <si>
    <t>Segments (b)</t>
  </si>
  <si>
    <t>all segments</t>
  </si>
  <si>
    <t>(a) A - Census; B - Probability Sample Survey; C - Non-Probability Sample Survey</t>
  </si>
  <si>
    <t>(b)  segments can be reported as "all segments" in the case the sampling strategy is the same for all segments, otherwise MS should specify the segments for which a specific sampling strategy has been used</t>
  </si>
  <si>
    <t>Table IV.B.1 - Processing industry: Population segments for collection of economic data</t>
  </si>
  <si>
    <t>Member States should update the grey cells only (the white cells should contain identical information to that in the National Programmes)</t>
  </si>
  <si>
    <t>Segment (a)</t>
  </si>
  <si>
    <t>Total 
population no.
-----
N</t>
  </si>
  <si>
    <t xml:space="preserve">Frame population no. F </t>
  </si>
  <si>
    <t>Planned
sample no. 
-----
P</t>
  </si>
  <si>
    <t xml:space="preserve"> Planned 
sample rate 
-----
P/F*100 (%)</t>
  </si>
  <si>
    <t>Achieved no. sample</t>
  </si>
  <si>
    <t>Companies 11-49</t>
  </si>
  <si>
    <t>(a) in case of no stratification, put all the population</t>
  </si>
  <si>
    <t>Table IV.B.2 – Sampling strategy - Processing industry</t>
  </si>
  <si>
    <t>Variables (as listed in Appendix XII)</t>
  </si>
  <si>
    <t>financial accounts</t>
  </si>
  <si>
    <t>(b ) segments can be reported as "all segments" in the case the sampling strategy is the same for all segments, otherwise MS should specify the segments for which a specific sampling strategy has been used</t>
  </si>
  <si>
    <t xml:space="preserve">Table V.1 - Indicators to measure the effects of fisheries on the marine ecosystem </t>
  </si>
  <si>
    <t>Code specification</t>
  </si>
  <si>
    <t xml:space="preserve"> Indicator</t>
  </si>
  <si>
    <t>Data required</t>
  </si>
  <si>
    <t>Data collection</t>
  </si>
  <si>
    <t>Effective time lag for availability</t>
  </si>
  <si>
    <t>Time interval for position reports</t>
  </si>
  <si>
    <t>Species, length and abundance from surveys</t>
  </si>
  <si>
    <t>2 months</t>
  </si>
  <si>
    <t>see Table III_G_1 for survey specification</t>
  </si>
  <si>
    <t>Individual measurements of age, length, sex and maturity from surveys</t>
  </si>
  <si>
    <t xml:space="preserve">Position and vessel registration </t>
  </si>
  <si>
    <t>6 months</t>
  </si>
  <si>
    <t>2 hours</t>
  </si>
  <si>
    <t>Areas not impacted by mobile gears</t>
  </si>
  <si>
    <t>By stock: Estimates of catches and discards length of catches and discards abundance of catches and discards</t>
  </si>
  <si>
    <t>Value of landings and cost of fuel.</t>
  </si>
  <si>
    <t>Other Regions CECAF FAO 34</t>
  </si>
  <si>
    <t>VI.1 – Data transmission to end-users</t>
  </si>
  <si>
    <t>End-user</t>
  </si>
  <si>
    <t>Expert group, data call
or
Project</t>
  </si>
  <si>
    <t>Achievement rate</t>
  </si>
  <si>
    <t>100%</t>
  </si>
  <si>
    <t>STECF</t>
  </si>
  <si>
    <t>TBB_DEF_100_119_0_0</t>
  </si>
  <si>
    <t>OTB_DEF_100_119_0_0</t>
  </si>
  <si>
    <t>Alosa fallax</t>
  </si>
  <si>
    <t>Argentina silus</t>
  </si>
  <si>
    <t>Belone belone</t>
  </si>
  <si>
    <t>Capros aper</t>
  </si>
  <si>
    <t>Echiichthys vipera</t>
  </si>
  <si>
    <t>Hyperoplus lanceolatus</t>
  </si>
  <si>
    <t>Lampetra fluviatilis</t>
  </si>
  <si>
    <t>Loligo sp.</t>
  </si>
  <si>
    <t>Myoxocephalus scorpius</t>
  </si>
  <si>
    <t>Spondyliosoma cantharus</t>
  </si>
  <si>
    <t>Trisopterus minutus</t>
  </si>
  <si>
    <t>Agonus cataphractus</t>
  </si>
  <si>
    <t>Alloteuthis subulata</t>
  </si>
  <si>
    <t>Ammodytes sp.</t>
  </si>
  <si>
    <t>Ammodytes tobianus</t>
  </si>
  <si>
    <t>Arnoglossus laterna</t>
  </si>
  <si>
    <t>Buglossidium luteum</t>
  </si>
  <si>
    <t>Callionymus lyra</t>
  </si>
  <si>
    <t>Chelidonichthys lucerna</t>
  </si>
  <si>
    <t>Ciliata mustela</t>
  </si>
  <si>
    <t>Gasterosteus aculeatus</t>
  </si>
  <si>
    <t>Liparis liparis liparis</t>
  </si>
  <si>
    <t>Osmerus eperlanus</t>
  </si>
  <si>
    <t>Pholis gunnellus</t>
  </si>
  <si>
    <t>Pomatoschistus sp.</t>
  </si>
  <si>
    <t>Syngnathus acus</t>
  </si>
  <si>
    <t>Syngnathus rostellatus</t>
  </si>
  <si>
    <t>Taurulus bubalis</t>
  </si>
  <si>
    <t>Trisopterus luscus</t>
  </si>
  <si>
    <t>Zoarces viviparus</t>
  </si>
  <si>
    <t>TBB_DEF_&gt;=120_0_0</t>
  </si>
  <si>
    <t>SSC_DEF_&gt;=120_0_0</t>
  </si>
  <si>
    <t>OTB_DEF_&gt;=120_0_0</t>
  </si>
  <si>
    <t>other</t>
  </si>
  <si>
    <t>Callionymus reticulatus</t>
  </si>
  <si>
    <t>Enchelyopus cimbrius</t>
  </si>
  <si>
    <t>Neogobius melanostomus</t>
  </si>
  <si>
    <t>Pegusa lascaris</t>
  </si>
  <si>
    <t>Thorogobius ephippiatus</t>
  </si>
  <si>
    <t>Loligo forbesii</t>
  </si>
  <si>
    <t>Cyclopterus lumpus</t>
  </si>
  <si>
    <t>Mustelus sp.</t>
  </si>
  <si>
    <t>Sepiola sp.</t>
  </si>
  <si>
    <t>Spinachia spinachia</t>
  </si>
  <si>
    <t>Trachinus draco</t>
  </si>
  <si>
    <t>Zeugopterus norvegicus</t>
  </si>
  <si>
    <t>Chelidonichthys cuculus</t>
  </si>
  <si>
    <t>Lophius piscatorius</t>
  </si>
  <si>
    <t>Overshoot due to sampling of undersized fish in discards selfsampling</t>
  </si>
  <si>
    <t>Table III.C.4 - Sampling strategy</t>
  </si>
  <si>
    <t>Baltic Sea, North Sea and Eastern Arctic and North Atlantic</t>
  </si>
  <si>
    <t>Active gears - Beam trawlers*</t>
  </si>
  <si>
    <t>Active gears - Demersal trawlers and/or demersal seiners</t>
  </si>
  <si>
    <t>Active gears - Demersal trawlers and/or demersal seiners*</t>
  </si>
  <si>
    <t>Active gears - Dredgers*</t>
  </si>
  <si>
    <t>Active gears - Pelagic trawlers*</t>
  </si>
  <si>
    <t>Inactive vessels</t>
  </si>
  <si>
    <t>Passive gears - Drift and/or fixed netters*</t>
  </si>
  <si>
    <t>Passive gears &lt;12 m</t>
  </si>
  <si>
    <t>Other Regions</t>
  </si>
  <si>
    <t>VIA</t>
  </si>
  <si>
    <t>VIaN</t>
  </si>
  <si>
    <t>VIa S, VIIbc</t>
  </si>
  <si>
    <t>VIIj</t>
  </si>
  <si>
    <t>IIIa, Ivbc, VIId</t>
  </si>
  <si>
    <t xml:space="preserve">all areas </t>
  </si>
  <si>
    <t>all areas except Madeira</t>
  </si>
  <si>
    <t>x</t>
  </si>
  <si>
    <t>I, II,V</t>
  </si>
  <si>
    <t>I,II</t>
  </si>
  <si>
    <t>IV Funtional unit</t>
  </si>
  <si>
    <t>VIId</t>
  </si>
  <si>
    <t>North Sea mackerel</t>
  </si>
  <si>
    <t>sampling by DNK through bilateral agreement</t>
  </si>
  <si>
    <t>includes sampling for DNK</t>
  </si>
  <si>
    <t>Western mackerel</t>
  </si>
  <si>
    <t>Western horse mackerel</t>
  </si>
  <si>
    <t>North Sea horse mackerel</t>
  </si>
  <si>
    <t>see section III.G.1</t>
  </si>
  <si>
    <t>covered under GER EMFF funding</t>
  </si>
  <si>
    <t>a) Eventual additional sampling costs will be covered under the NLD EMFF budget.
b) Eventual additional sampling costs will be covered within the GBR EMFF budget.</t>
  </si>
  <si>
    <t>NLD - DEU - LTU - POL</t>
  </si>
  <si>
    <t>DEU, LVA, LTU, NLD, POL to cooperate in the biological data collection on pelagic fisheries in CECAF waters in 2012-2016. In an amendent to the agreement the period is extended to 2014-2016</t>
  </si>
  <si>
    <t xml:space="preserve">DEU, LVA, LTU, NLD, POL to cooperate in the biological data collection on pelagic fisheries in SPFRMO waters in 2015-2016. </t>
  </si>
  <si>
    <t xml:space="preserve">NLD to coordinate the execution of this multi-lateral agreement. NLD will contract independent contractor 'Corten Marine Research' (CMR) as executive party. </t>
  </si>
  <si>
    <t xml:space="preserve">Biological sampling carried on board fishing vessels in SPFRMO area by independent observers. Observers are instructed by CMR and follow the sampling protocol based on SPFRMO specifications. </t>
  </si>
  <si>
    <t>CMR responsible for data collection, quality control and delivery to the SPFRMO pelagic working group of all data collected under this agreement.</t>
  </si>
  <si>
    <t>The  cost share for each country of the total costs follows a key based on the relative shares in fishing oppotunities in the SPRFMO area as set in the Council Regulation (EU) 2015/523 of 25 March 2015 amending Regulations (EU) No 43/2014 and (EU) 2015/104 as regards certain fishing opportunities. The shares are: NLD 27.26%, DEU 25.15%, POL 30.09%, LTU 17.50%.. NLD sends each partner an invoice per year, to which normal financial conditions apply.</t>
  </si>
  <si>
    <t>Each Partner ensures access to its fleet for  observers under this agreement. Denied access to vessels does not exempt a Partner from legal or financial obligations.</t>
  </si>
  <si>
    <t xml:space="preserve">This agreement commences on January 1, 2015 With exception of financial obligations, it ends on December 31, 2016. </t>
  </si>
  <si>
    <t>Trachurus murphyi</t>
  </si>
  <si>
    <t>21575</t>
  </si>
  <si>
    <t>84475</t>
  </si>
  <si>
    <t>&lt;1</t>
  </si>
  <si>
    <t>22087</t>
  </si>
  <si>
    <t>16</t>
  </si>
  <si>
    <t>53031</t>
  </si>
  <si>
    <t>SD22-24, IIIa</t>
  </si>
  <si>
    <t>1728</t>
  </si>
  <si>
    <t>IIIaS</t>
  </si>
  <si>
    <t>76</t>
  </si>
  <si>
    <t>42</t>
  </si>
  <si>
    <t>IIIa, IV, VI, VII, VIIIab</t>
  </si>
  <si>
    <t>128</t>
  </si>
  <si>
    <t>IIIa Functional unit</t>
  </si>
  <si>
    <t>IIIa, IVa east</t>
  </si>
  <si>
    <t>DK</t>
  </si>
  <si>
    <t>956</t>
  </si>
  <si>
    <t>IV, IIIa, VI</t>
  </si>
  <si>
    <t>22</t>
  </si>
  <si>
    <t>3</t>
  </si>
  <si>
    <t>Shark-like selachii nei</t>
  </si>
  <si>
    <t>IIIa, SD22</t>
  </si>
  <si>
    <t>IIIb-d</t>
  </si>
  <si>
    <t>SD22-24</t>
  </si>
  <si>
    <t>SD25-29, 32</t>
  </si>
  <si>
    <t>SD30</t>
  </si>
  <si>
    <t>SD31</t>
  </si>
  <si>
    <t>Golf of Riga</t>
  </si>
  <si>
    <t>IIId</t>
  </si>
  <si>
    <t>SD25-32</t>
  </si>
  <si>
    <t>SD22-32</t>
  </si>
  <si>
    <t>SD22-31</t>
  </si>
  <si>
    <t>SD32</t>
  </si>
  <si>
    <t>SD22</t>
  </si>
  <si>
    <t>2</t>
  </si>
  <si>
    <t>8.0</t>
  </si>
  <si>
    <t>39</t>
  </si>
  <si>
    <t>44344</t>
  </si>
  <si>
    <t>34</t>
  </si>
  <si>
    <t>373</t>
  </si>
  <si>
    <t>IV, VIIa</t>
  </si>
  <si>
    <t>136</t>
  </si>
  <si>
    <t>14</t>
  </si>
  <si>
    <t>5748</t>
  </si>
  <si>
    <t>IIIa, IV, VI</t>
  </si>
  <si>
    <t>72</t>
  </si>
  <si>
    <t>765</t>
  </si>
  <si>
    <t>383</t>
  </si>
  <si>
    <t>909</t>
  </si>
  <si>
    <t>IV Functional unit</t>
  </si>
  <si>
    <t>947</t>
  </si>
  <si>
    <t xml:space="preserve">IVa </t>
  </si>
  <si>
    <t>UK</t>
  </si>
  <si>
    <t>216</t>
  </si>
  <si>
    <t>2257</t>
  </si>
  <si>
    <t>20465</t>
  </si>
  <si>
    <t>11</t>
  </si>
  <si>
    <t>1949</t>
  </si>
  <si>
    <t>17</t>
  </si>
  <si>
    <t>197</t>
  </si>
  <si>
    <t>240</t>
  </si>
  <si>
    <t>758</t>
  </si>
  <si>
    <t>30</t>
  </si>
  <si>
    <t>Shark-like Selachii nei</t>
  </si>
  <si>
    <t>9678</t>
  </si>
  <si>
    <t>69</t>
  </si>
  <si>
    <t>VIIde</t>
  </si>
  <si>
    <t>38540</t>
  </si>
  <si>
    <t>IIIa, IVbc, VIId</t>
  </si>
  <si>
    <t>24960</t>
  </si>
  <si>
    <t>1632</t>
  </si>
  <si>
    <t>VI, XII</t>
  </si>
  <si>
    <t>V, VI, VII (excluding d), VIII, IX, X, XII, XIV</t>
  </si>
  <si>
    <t>5576</t>
  </si>
  <si>
    <t>V, VI, VII (excluding d), VIII, IX, XII, XIV</t>
  </si>
  <si>
    <t>IXa, X</t>
  </si>
  <si>
    <t>V, VI, VII, XII</t>
  </si>
  <si>
    <t>V, VI, VII, IX, X, XII</t>
  </si>
  <si>
    <t>6116</t>
  </si>
  <si>
    <t xml:space="preserve">VIaN </t>
  </si>
  <si>
    <t>13</t>
  </si>
  <si>
    <t>0</t>
  </si>
  <si>
    <t>237</t>
  </si>
  <si>
    <t>VII, VIII</t>
  </si>
  <si>
    <t>V, VI, VII (excluding d), VIII, X, XII, XIV</t>
  </si>
  <si>
    <t>4</t>
  </si>
  <si>
    <t>IX</t>
  </si>
  <si>
    <t>VIIIc, IX</t>
  </si>
  <si>
    <t>V, VI, VII, VIII</t>
  </si>
  <si>
    <t>IXa (only Cadix)</t>
  </si>
  <si>
    <t>VIII</t>
  </si>
  <si>
    <t>VI, VII, VIII</t>
  </si>
  <si>
    <t>VIId, e</t>
  </si>
  <si>
    <t>Va</t>
  </si>
  <si>
    <t>Vb</t>
  </si>
  <si>
    <t>Vib</t>
  </si>
  <si>
    <t>VIIe-k</t>
  </si>
  <si>
    <t>VI, VII, VIII, IX, X</t>
  </si>
  <si>
    <t>VI, VII</t>
  </si>
  <si>
    <t>IXa</t>
  </si>
  <si>
    <t>VIIIc, IXa</t>
  </si>
  <si>
    <t>VI</t>
  </si>
  <si>
    <t>VII, VIIIabd</t>
  </si>
  <si>
    <t>VIIa, f-h</t>
  </si>
  <si>
    <t>V, VI, VII (excluding d), VIIIabde, IXb, X, XII, XIV</t>
  </si>
  <si>
    <t>IV, VI</t>
  </si>
  <si>
    <t>VIIb-k, VIIIabd</t>
  </si>
  <si>
    <t>9</t>
  </si>
  <si>
    <t>XIV</t>
  </si>
  <si>
    <t>VIb</t>
  </si>
  <si>
    <t>VIIb-k</t>
  </si>
  <si>
    <t>IX, X</t>
  </si>
  <si>
    <t>47</t>
  </si>
  <si>
    <t>162</t>
  </si>
  <si>
    <t>VI, VII, VIII, IX</t>
  </si>
  <si>
    <t>VI Functional Unit</t>
  </si>
  <si>
    <t>VII Functional unit</t>
  </si>
  <si>
    <t>VIII, IX Functional unit</t>
  </si>
  <si>
    <t>VIIfg</t>
  </si>
  <si>
    <t>VIIbc</t>
  </si>
  <si>
    <t>VIIh-k</t>
  </si>
  <si>
    <t>VIII, IX, X</t>
  </si>
  <si>
    <t>V, VI, VII (excluding d), VIII, XII, XIV</t>
  </si>
  <si>
    <t>25</t>
  </si>
  <si>
    <t>VII, IX</t>
  </si>
  <si>
    <t>V</t>
  </si>
  <si>
    <t>V, XIV</t>
  </si>
  <si>
    <t>VIIIabd</t>
  </si>
  <si>
    <t>VIII, IX</t>
  </si>
  <si>
    <t>V, VI, XII, XIV, SA 2+ (Div. 1F+3K)</t>
  </si>
  <si>
    <t>8</t>
  </si>
  <si>
    <t>VIIhjk</t>
  </si>
  <si>
    <t>VIIIc</t>
  </si>
  <si>
    <t>VIIIab</t>
  </si>
  <si>
    <t>FAO 1.3, 2.1, 2.2, 3.1, 3.2</t>
  </si>
  <si>
    <t>FAO 1.1, 1.3, 2.1, 2.2, 3.1</t>
  </si>
  <si>
    <t>FAO 1.3, 2.1, 2.2, 3.1</t>
  </si>
  <si>
    <t>Black Sea</t>
  </si>
  <si>
    <t>FAO 2.2, 3.1</t>
  </si>
  <si>
    <t>FAO 1.1, 1.2, 1.3, 2.2, 3.1</t>
  </si>
  <si>
    <t>FAO 1.1, 3.1</t>
  </si>
  <si>
    <t>FAO  3.1</t>
  </si>
  <si>
    <t>FAO 1.2, 2.1, 3.1</t>
  </si>
  <si>
    <t>FAO 1.2, 3.1</t>
  </si>
  <si>
    <t>FAO  2.1, 3.1, 3.2</t>
  </si>
  <si>
    <t>FAO 1.3, 2.1, 2.2</t>
  </si>
  <si>
    <t>FAO 1.3, 2.2, 3.1</t>
  </si>
  <si>
    <t>FAO 2.1, 2.2</t>
  </si>
  <si>
    <t>2J 3KL</t>
  </si>
  <si>
    <t>3M</t>
  </si>
  <si>
    <t>3NO</t>
  </si>
  <si>
    <t>3Ps</t>
  </si>
  <si>
    <t>SA 1</t>
  </si>
  <si>
    <t>3LNO</t>
  </si>
  <si>
    <t>SA 2+3</t>
  </si>
  <si>
    <t>3L</t>
  </si>
  <si>
    <t>SA 3</t>
  </si>
  <si>
    <t>3KLMNO</t>
  </si>
  <si>
    <t>XIV, SA 1</t>
  </si>
  <si>
    <t>3LN</t>
  </si>
  <si>
    <t>3O</t>
  </si>
  <si>
    <t>ICCAT, IOTC</t>
  </si>
  <si>
    <t>488</t>
  </si>
  <si>
    <t>Madeira</t>
  </si>
  <si>
    <t>Morocco</t>
  </si>
  <si>
    <t>CECAF areas</t>
  </si>
  <si>
    <t>Mauritania</t>
  </si>
  <si>
    <t>8802</t>
  </si>
  <si>
    <t>66393</t>
  </si>
  <si>
    <t>1660</t>
  </si>
  <si>
    <t>CECAF areas, excl. Madeira</t>
  </si>
  <si>
    <t>5405</t>
  </si>
  <si>
    <t>CECAF Div.</t>
  </si>
  <si>
    <t>1365</t>
  </si>
  <si>
    <t>WECAF Div.</t>
  </si>
  <si>
    <t>2007-2008</t>
  </si>
  <si>
    <t>none</t>
  </si>
  <si>
    <t>Thrachurus murphi</t>
  </si>
  <si>
    <t>SPRFMO areas</t>
  </si>
  <si>
    <t>since 2014</t>
  </si>
  <si>
    <t>10000</t>
  </si>
  <si>
    <t>&lt;10%</t>
  </si>
  <si>
    <t>&gt;10%</t>
  </si>
  <si>
    <t xml:space="preserve">Implemented. </t>
  </si>
  <si>
    <t>Implemented</t>
  </si>
  <si>
    <t>Implemented were applicable.</t>
  </si>
  <si>
    <t>SPFRMO</t>
  </si>
  <si>
    <t>NLD, LIT, POL, GER</t>
  </si>
  <si>
    <t>Scombromorus maculatus</t>
  </si>
  <si>
    <t>Brama australis</t>
  </si>
  <si>
    <t>Allothunnus fallai</t>
  </si>
  <si>
    <t>Cubiceps caeruleus</t>
  </si>
  <si>
    <t>S</t>
  </si>
  <si>
    <t>No sampling planned in original WP</t>
  </si>
  <si>
    <t>SPRMO</t>
  </si>
  <si>
    <t>Pacific</t>
  </si>
  <si>
    <t>OTM_SPF_UND_0_0</t>
  </si>
  <si>
    <t>Unknown</t>
  </si>
  <si>
    <t>MIS_UND_UND_0_0</t>
  </si>
  <si>
    <t>TBB_DEF_UND_0_0</t>
  </si>
  <si>
    <t>GNS_DEF_UND_0_0</t>
  </si>
  <si>
    <t>OTB_DEF_UND_0_0</t>
  </si>
  <si>
    <t>LHP_FIF_UND_0_0</t>
  </si>
  <si>
    <t>SSC_DEF_UND_0_0</t>
  </si>
  <si>
    <t>VIIIabde</t>
  </si>
  <si>
    <t>OTM_SPF_32-54_0_0</t>
  </si>
  <si>
    <t>PTM_SPF_32-54_0_0</t>
  </si>
  <si>
    <t>OTM_SPF_55-69_0_0</t>
  </si>
  <si>
    <t>DRB_MOL_0_0_0</t>
  </si>
  <si>
    <t>GNS_DEF_100-119_0_0</t>
  </si>
  <si>
    <t>VIIbcjk</t>
  </si>
  <si>
    <t>PTM_SPF_32-69_0_0</t>
  </si>
  <si>
    <t>SSC_DEF_70-99_0_0</t>
  </si>
  <si>
    <t>SDN_DEF_70-99_0_0</t>
  </si>
  <si>
    <t>OTB_DEF_70-99_0_0</t>
  </si>
  <si>
    <t>VIIfgh</t>
  </si>
  <si>
    <t>LHP_FIF_0_0_0</t>
  </si>
  <si>
    <t>TBB_DEF_90-119_0_0</t>
  </si>
  <si>
    <t>OTB_DEF_90-119_0_0</t>
  </si>
  <si>
    <t>TBB_DEF_0_0_0</t>
  </si>
  <si>
    <t>TBB_DEF_&lt;16_0_0</t>
  </si>
  <si>
    <t>TBB_DEF_70-99_0_0</t>
  </si>
  <si>
    <t>OTB_MCD_70-99_0_0</t>
  </si>
  <si>
    <t>MIS_UND_0_0_0</t>
  </si>
  <si>
    <t>GNS_DEF_90-99_0_0</t>
  </si>
  <si>
    <t>GNS_DEF_120-219_0_0</t>
  </si>
  <si>
    <t>MIS_UND_16-31_0_0</t>
  </si>
  <si>
    <t>OTT_DEF_70-99_0_0</t>
  </si>
  <si>
    <t>TBB_DEF_100-119_0_0</t>
  </si>
  <si>
    <t>PS_SPF_70-99_0_0</t>
  </si>
  <si>
    <t>FPO_CRU_0_0_0</t>
  </si>
  <si>
    <t>MIS_UND_&lt;16_0_0</t>
  </si>
  <si>
    <t>GNS_DEF_10-30_0_0</t>
  </si>
  <si>
    <t>PS_SPF_&lt;16_0_0</t>
  </si>
  <si>
    <t>PS_SPF_100-119_0_0</t>
  </si>
  <si>
    <t>MIS_UND_70-99_0_0</t>
  </si>
  <si>
    <t>OTB_DEF_16-31_0_0</t>
  </si>
  <si>
    <t>OTM_SPF_16-31_0_0</t>
  </si>
  <si>
    <t>OTM_SPF_&gt;=120_0_0</t>
  </si>
  <si>
    <t>TBB_MCD_70-99_0_0</t>
  </si>
  <si>
    <t>OTT_DEF_100-119_0_0</t>
  </si>
  <si>
    <t>MIS_UND_&gt;=120_0_0</t>
  </si>
  <si>
    <t>GNS_DEF_50-70_0_0</t>
  </si>
  <si>
    <t>OTB_MCD_&lt;16_0_0</t>
  </si>
  <si>
    <t>OTM_SPF_70-99_0_0</t>
  </si>
  <si>
    <t>OTB_MCD_100-119_0_0</t>
  </si>
  <si>
    <t>OTT_DEF_16-31_0_0</t>
  </si>
  <si>
    <t>OTB_CRU_&gt;=120_0_0</t>
  </si>
  <si>
    <t>OTB_DEF_0_0_0</t>
  </si>
  <si>
    <t>GNS_DEF_&gt;=220_0_0</t>
  </si>
  <si>
    <t>PTB_MCD_70-99_0_0</t>
  </si>
  <si>
    <t>TGB__70-99_0_0</t>
  </si>
  <si>
    <t>MIS_UND_32-69_0_0</t>
  </si>
  <si>
    <t>OTB_MCD_0_0_0</t>
  </si>
  <si>
    <t>OTB_MCD_&gt;=120_0_0</t>
  </si>
  <si>
    <t>GTR_DEF_120-219_0_0</t>
  </si>
  <si>
    <t>MIS_UND_100-119_0_0</t>
  </si>
  <si>
    <t>OTB_DEF_&lt;16_0_0</t>
  </si>
  <si>
    <t>PS_SPF_0_0_0</t>
  </si>
  <si>
    <t>SSC_DEF_0_0_0</t>
  </si>
  <si>
    <t>SSC_DEF_&lt;16_0_0</t>
  </si>
  <si>
    <t>GTR_DEF_90-99_0_0</t>
  </si>
  <si>
    <t>LHP_FIF_10-30_0_0</t>
  </si>
  <si>
    <t>LHP_FIF_100-119_0_0</t>
  </si>
  <si>
    <t>OTB_CRU_70-99_0_0</t>
  </si>
  <si>
    <t>PS_SPF_&gt;=120_0_0</t>
  </si>
  <si>
    <t>PTB_DEF_70-99_0_0</t>
  </si>
  <si>
    <t>SDN_DEF_100-119_0_0</t>
  </si>
  <si>
    <t>TBB_CRU_70-99_0_0</t>
  </si>
  <si>
    <t>PTM_SPF_16-31_0_0</t>
  </si>
  <si>
    <t>TBB_DEF_32-69_0_0</t>
  </si>
  <si>
    <t>LLS_DEF_0_0_0</t>
  </si>
  <si>
    <t>PTM_SPF_0_0_0</t>
  </si>
  <si>
    <t>FPO_CRU_100-119_0_0</t>
  </si>
  <si>
    <t>FPO_CRU_120-219_0_0</t>
  </si>
  <si>
    <t>GTR_DEF_100-119_0_0</t>
  </si>
  <si>
    <t>PS_SPF_16-31_0_0</t>
  </si>
  <si>
    <t>Small fisheries survey</t>
  </si>
  <si>
    <t>Cutter panel</t>
  </si>
  <si>
    <t>Passive gears - Drift and/or fixed netters 12-&lt; 18 m</t>
  </si>
  <si>
    <t>Passive gears - Vessels using Pots and/or traps 12-&lt; 18 m</t>
  </si>
  <si>
    <t>Passive gears - Drift and/or fixed netters 18-&lt; 24 m</t>
  </si>
  <si>
    <t>Vessel using other active gears 18-&lt; 24 m</t>
  </si>
  <si>
    <t>Active gears - Pelagic trawlers 18-&lt; 24 m</t>
  </si>
  <si>
    <t>Active gears - Dredgers 24-&lt; 40 m</t>
  </si>
  <si>
    <t>Passive gears - Drift and/or fixed netters 24-&lt; 40 m</t>
  </si>
  <si>
    <t>Active gears - Dredgers 40 m or larger</t>
  </si>
  <si>
    <t>Similar fishing techniques are used, but two vessels ar just over 40 m.</t>
  </si>
  <si>
    <t>Active gears - Beam trawlers 0-&lt; 10 m</t>
  </si>
  <si>
    <t>Active gears - Purse seiners 0-&lt; 10 m</t>
  </si>
  <si>
    <t>Active gears - Beam trawlers 10-&lt; 12 m</t>
  </si>
  <si>
    <t>Active gears - Beam trawlers 12-&lt; 18 m</t>
  </si>
  <si>
    <t>Active gears - Pelagic trawlers 12-&lt; 18 m</t>
  </si>
  <si>
    <t>Active gears - Pelagic trawlers 40 m or larger</t>
  </si>
  <si>
    <t>Clustering for confidenciallity reasons see p. 19</t>
  </si>
  <si>
    <t>Clustering for confidenciallity reasons see p. 20</t>
  </si>
  <si>
    <t>Capital</t>
  </si>
  <si>
    <t>questionnaire</t>
  </si>
  <si>
    <t>Dredgers*</t>
  </si>
  <si>
    <t>accounts</t>
  </si>
  <si>
    <t>Beam trawlers*</t>
  </si>
  <si>
    <t>Pelagic trawlers*</t>
  </si>
  <si>
    <t>Expenditure</t>
  </si>
  <si>
    <t>Emploment</t>
  </si>
  <si>
    <t>FTE National</t>
  </si>
  <si>
    <t>Income from leasing out quota or other fishing rights</t>
  </si>
  <si>
    <t>Vessel register</t>
  </si>
  <si>
    <t>A</t>
  </si>
  <si>
    <t>GT, kW, vessel age,</t>
  </si>
  <si>
    <t>kW,GT* fishing days</t>
  </si>
  <si>
    <t>pot,traps,hooks,nets soaking time, rigs</t>
  </si>
  <si>
    <t>Value of landings total and per species</t>
  </si>
  <si>
    <t>Live weight of landings total and per species</t>
  </si>
  <si>
    <t>prices</t>
  </si>
  <si>
    <t>sales notes</t>
  </si>
  <si>
    <t>Pelagic trawls and seiners : 40- m</t>
  </si>
  <si>
    <t>pot,traps,hooks,nets, soaking time, rigs</t>
  </si>
  <si>
    <t>Land based farms - ongrowing - Eel</t>
  </si>
  <si>
    <t>Shellfish farming techniques - Bottom - Mussel</t>
  </si>
  <si>
    <t>Production volumes and values</t>
  </si>
  <si>
    <t>Shellfish farming techniques - Bottom - Oyster</t>
  </si>
  <si>
    <t>Production volumes and forfaitare values</t>
  </si>
  <si>
    <t>Land based farms - ongrowing - Fresh water fish</t>
  </si>
  <si>
    <t>Land based farms - ongrowing - Turbot</t>
  </si>
  <si>
    <t>Land based farms - ongrowing - Trout</t>
  </si>
  <si>
    <t>Association statistics</t>
  </si>
  <si>
    <t>Land based farms - On growing- eel</t>
  </si>
  <si>
    <t>Accounts</t>
  </si>
  <si>
    <t>0%</t>
  </si>
  <si>
    <t xml:space="preserve">Extraordinary costs, net </t>
  </si>
  <si>
    <t>Net Investments</t>
  </si>
  <si>
    <t xml:space="preserve">Debt </t>
  </si>
  <si>
    <t xml:space="preserve">Livestock </t>
  </si>
  <si>
    <t xml:space="preserve">Fish Feed </t>
  </si>
  <si>
    <t xml:space="preserve">Volume of Sales </t>
  </si>
  <si>
    <t>PO statistics</t>
  </si>
  <si>
    <t>108%</t>
  </si>
  <si>
    <t>National statistics</t>
  </si>
  <si>
    <t>26%</t>
  </si>
  <si>
    <t>Land based farms - On growing- other fresh water fish</t>
  </si>
  <si>
    <t>Land based farms - On growing- turbot</t>
  </si>
  <si>
    <t>Land based farms - On growing- trout</t>
  </si>
  <si>
    <t>Companies 50-</t>
  </si>
  <si>
    <t>100</t>
  </si>
  <si>
    <t>companies 50-</t>
  </si>
  <si>
    <t xml:space="preserve"> Purchase of fish and other raw material for production </t>
  </si>
  <si>
    <t>companies 1-49</t>
  </si>
  <si>
    <t xml:space="preserve">For FYK, trips not relevant as catches from various fykes are combined. </t>
  </si>
  <si>
    <t>Spatial distribution different compared to plan, due to shifts in fisheries, total number for species acheived</t>
  </si>
  <si>
    <t>see AR section III.F.3 Landings</t>
  </si>
  <si>
    <t>Annual Economic Report</t>
  </si>
  <si>
    <t>Large pelagic trawler survey</t>
  </si>
  <si>
    <t>Passive gears - Vessels using hooks 12-&lt; 18 m</t>
  </si>
  <si>
    <t>Passive gears - Vessels using Pots and/or traps 18-&lt; 24 m</t>
  </si>
  <si>
    <t>Vessels using polyvalent active gears only 24-&lt; 40 m</t>
  </si>
  <si>
    <t>Active gears - Demersal trawlers and/or demersal seiners 24-&lt; 40 m</t>
  </si>
  <si>
    <t>Active gears - Demersal trawlers and/or demersal seiners 40 m or large</t>
  </si>
  <si>
    <t>Active gears - Demersal trawlers and/or demersal seiners 10-&lt; 12 m</t>
  </si>
  <si>
    <t>Active gears - Demersal trawlers and/or demersal seiners 12-&lt; 18 m</t>
  </si>
  <si>
    <t>Drift and/or fixed netters*</t>
  </si>
  <si>
    <t>Demersal trawlers and/or demersal seiners*</t>
  </si>
  <si>
    <t>2014</t>
  </si>
  <si>
    <t>48</t>
  </si>
  <si>
    <t>27</t>
  </si>
  <si>
    <t>24%</t>
  </si>
  <si>
    <t>Association, Statistics Netherlands and Interviews</t>
  </si>
  <si>
    <t>see Annual Report section IV.A</t>
  </si>
  <si>
    <t>EWG 16-01</t>
  </si>
  <si>
    <t>EU Map and template for National Workplans</t>
  </si>
  <si>
    <t>EWG 16-04</t>
  </si>
  <si>
    <t>Annual Economic Report (AER) of the EU fleet - part 1</t>
  </si>
  <si>
    <t>EWG 16-08</t>
  </si>
  <si>
    <t>Annual Economic Report (AER) of the EU fleet- part 2</t>
  </si>
  <si>
    <t>EWG 16-13</t>
  </si>
  <si>
    <t>Economic Report of EU aquaculture sector</t>
  </si>
  <si>
    <t>14 months</t>
  </si>
  <si>
    <t>Economic report Aquaculture</t>
  </si>
  <si>
    <t>See AR section.III.B1</t>
  </si>
  <si>
    <t>NA</t>
  </si>
  <si>
    <t>Production volumes and values; population size see report section IV.A.1</t>
  </si>
  <si>
    <t>see report section IV.A.1</t>
  </si>
  <si>
    <t>ADGBS</t>
  </si>
  <si>
    <t>ADGFBI</t>
  </si>
  <si>
    <t>ADGNEPH</t>
  </si>
  <si>
    <t>ADGNS</t>
  </si>
  <si>
    <t>ADGPulse</t>
  </si>
  <si>
    <t>ADGSandeel</t>
  </si>
  <si>
    <t>ADGSeafloorIntegrity</t>
  </si>
  <si>
    <t>ADGWIDE</t>
  </si>
  <si>
    <t>DIG</t>
  </si>
  <si>
    <t>Data and Information Group</t>
  </si>
  <si>
    <t>HAWG</t>
  </si>
  <si>
    <t xml:space="preserve">Herring Assessment Working Group for the Area South of 62⁰N </t>
  </si>
  <si>
    <t>IBP Bass</t>
  </si>
  <si>
    <t>The second Inter-Benchmark Protocol for sea bass in the Irish Sea, Celtic Sea, English Channel, and southern North Sea</t>
  </si>
  <si>
    <t>By correspondance</t>
  </si>
  <si>
    <t>IBTSWG</t>
  </si>
  <si>
    <t xml:space="preserve">International Bottom Trawl Survey Working Group  </t>
  </si>
  <si>
    <t>PGDATA</t>
  </si>
  <si>
    <t xml:space="preserve">ICES Planning Group on Data Needs for Assessments and Advice </t>
  </si>
  <si>
    <t>RDB-SC</t>
  </si>
  <si>
    <t>Meeting of the Steering Committee of the Regional Database - Baltic, North Sea &amp; North Atlantic</t>
  </si>
  <si>
    <t>WGALES</t>
  </si>
  <si>
    <t xml:space="preserve">Working Group on Atlantic Fish Larvae and Eggs Surveys </t>
  </si>
  <si>
    <t>WGBEAM</t>
  </si>
  <si>
    <t xml:space="preserve">Working Group on Beam Trawl Surveys </t>
  </si>
  <si>
    <t>WGBIODIV</t>
  </si>
  <si>
    <t xml:space="preserve">Working Group on Biodiversity Science </t>
  </si>
  <si>
    <t>WGBIOP</t>
  </si>
  <si>
    <t xml:space="preserve">ICES Working Group on Biological Parameters </t>
  </si>
  <si>
    <t>WGCATCH</t>
  </si>
  <si>
    <t xml:space="preserve">ICES Working Group on Commercial Catches Sampling </t>
  </si>
  <si>
    <t>WGCHAIRS</t>
  </si>
  <si>
    <t xml:space="preserve">Annual Meeting of Advisory Working Group Chairs </t>
  </si>
  <si>
    <t>WGCRAN</t>
  </si>
  <si>
    <t xml:space="preserve">Working Group on Crangon fisheries and life history </t>
  </si>
  <si>
    <t>WGECO</t>
  </si>
  <si>
    <t>Working Group on the Ecosystem Effects of Fishing Activities</t>
  </si>
  <si>
    <t>WGEEL</t>
  </si>
  <si>
    <t xml:space="preserve">Joint EIFAC/ICES Working Group on Eels </t>
  </si>
  <si>
    <t>WGEF</t>
  </si>
  <si>
    <t xml:space="preserve">Working Group on Elasmobranch Fishes </t>
  </si>
  <si>
    <t>WGEGGS2</t>
  </si>
  <si>
    <t xml:space="preserve">Working Group 2 on North Sea Cod and Plaice Egg Surveys in the North Sea </t>
  </si>
  <si>
    <t>WGELECTRA</t>
  </si>
  <si>
    <t xml:space="preserve">Working Group on Electrical Trawling </t>
  </si>
  <si>
    <t>WGEVO</t>
  </si>
  <si>
    <t>Working Group on FIsheries-induced Evolution</t>
  </si>
  <si>
    <t>WGFAST</t>
  </si>
  <si>
    <t>Working Group on Fisheries Acoustics Science and Technology</t>
  </si>
  <si>
    <t>WGFTFB</t>
  </si>
  <si>
    <t xml:space="preserve">ICES-FAO Working Group on Fishing Technology and Fish Behaviour </t>
  </si>
  <si>
    <t>WGIPEM</t>
  </si>
  <si>
    <t>Working Group on Integrative Physical-biological and Ecosystem Modelling</t>
  </si>
  <si>
    <t>WGIPS</t>
  </si>
  <si>
    <t>Working Group of International Pelagic Surveys</t>
  </si>
  <si>
    <t>WGISUR</t>
  </si>
  <si>
    <t xml:space="preserve">Working Group on Integrating Surveys for the Ecosystem Approach </t>
  </si>
  <si>
    <t xml:space="preserve">WGMEGS </t>
  </si>
  <si>
    <t>Working Group on Mackerel and Horse Mackerel Egg Surveys</t>
  </si>
  <si>
    <t>Meeting by correspondence (survey year)</t>
  </si>
  <si>
    <t>WGMHM</t>
  </si>
  <si>
    <t>Working Group on Marine HAbitat Mapping</t>
  </si>
  <si>
    <t>WGMIXFISH - NS</t>
  </si>
  <si>
    <t>Working Group on Mixed Fisheries Advice for the North Sea</t>
  </si>
  <si>
    <t>WGMIXFISH-METH</t>
  </si>
  <si>
    <t xml:space="preserve">Working Group on Mixed Fisheries Advice  - Methodology </t>
  </si>
  <si>
    <t>WGNSSK</t>
  </si>
  <si>
    <t>Working Group on the Assessment of Demersal Stocks in the North Sea and Skagerrak</t>
  </si>
  <si>
    <t>WGRFS</t>
  </si>
  <si>
    <t xml:space="preserve">ICES Working Group on Recreational Fisheries Surveys </t>
  </si>
  <si>
    <t>WGSAM</t>
  </si>
  <si>
    <t>Working Group on Multispecies Assessment Methods</t>
  </si>
  <si>
    <t>WGSFD</t>
  </si>
  <si>
    <t>Working Group on Spatial Fisheries Data</t>
  </si>
  <si>
    <t>WGTC</t>
  </si>
  <si>
    <t xml:space="preserve">Working Group on Target Classification </t>
  </si>
  <si>
    <t>WGVHES</t>
  </si>
  <si>
    <t>Working Group on the Value of Coastal Habitat for Exploited Species</t>
  </si>
  <si>
    <t>WGWIDE</t>
  </si>
  <si>
    <t xml:space="preserve">Working Group on Widely Distributed Stocks </t>
  </si>
  <si>
    <t>WKARDAB2</t>
  </si>
  <si>
    <t xml:space="preserve">ICES Workshop on Age reading of Dab (Limanda limanda) </t>
  </si>
  <si>
    <t>WKCOSTBEN</t>
  </si>
  <si>
    <t>Workshop on cost benefit analysis of data collection in support of stock assessment and fishery management</t>
  </si>
  <si>
    <t>WKFAS</t>
  </si>
  <si>
    <t xml:space="preserve">Workshop on Fisheries Advice Section </t>
  </si>
  <si>
    <t>By correspondence</t>
  </si>
  <si>
    <t>WKIC2</t>
  </si>
  <si>
    <t>Workshop on Growth-increment Chronologies in Marine Fish: climate-ecosystem interactions in the North Atlantic 2</t>
  </si>
  <si>
    <t>WKNSEA</t>
  </si>
  <si>
    <t xml:space="preserve">Benchmark Workshop for North Sea Stocks </t>
  </si>
  <si>
    <t>WKPELA</t>
  </si>
  <si>
    <t>Benchmark Workshop on Pelagic stocks - Data evaluation</t>
  </si>
  <si>
    <t>WKPIMP</t>
  </si>
  <si>
    <t>Workshop to plan an integrated monitoring programme in the North Sea in Q3</t>
  </si>
  <si>
    <t>WKSICCME1</t>
  </si>
  <si>
    <t>ICES/PICES Workshop on Phase 1: Modelling Effects of Climate Change on Fish and Fisheries</t>
  </si>
  <si>
    <t>SPRFMO SC4</t>
  </si>
  <si>
    <t>4th SCIENTIFIC COMMITTEE 2016</t>
  </si>
  <si>
    <t>13th LM</t>
  </si>
  <si>
    <t>13th Liaison Meeting</t>
  </si>
  <si>
    <t>EWG 16-03</t>
  </si>
  <si>
    <t>EWG 16-06</t>
  </si>
  <si>
    <t>Evaluation of the Landing Obligation joint recommendations</t>
  </si>
  <si>
    <t>EWG 16-07</t>
  </si>
  <si>
    <t>Evaluation of DCF 2016 Annual Reports &amp; Data Transmission to end users in 2016</t>
  </si>
  <si>
    <t>EWG 16-10</t>
  </si>
  <si>
    <t>Fisheries Dependent Information</t>
  </si>
  <si>
    <t>EWG 16-12</t>
  </si>
  <si>
    <t>EWG 16-16</t>
  </si>
  <si>
    <t>Evaluation of DCF National work plans and regional plans for 2017</t>
  </si>
  <si>
    <t>Meeting on statistical issues and methodologies</t>
  </si>
  <si>
    <t>PLEN 16-01</t>
  </si>
  <si>
    <t>Spring plenary meeting</t>
  </si>
  <si>
    <t>PLEN 16-02</t>
  </si>
  <si>
    <t>Summer plenary meeting</t>
  </si>
  <si>
    <t>PLEN 16-03</t>
  </si>
  <si>
    <t>Winter plenary meeting</t>
  </si>
  <si>
    <t>RCM LDF</t>
  </si>
  <si>
    <t xml:space="preserve">RCM for the Long Distance Fisheries </t>
  </si>
  <si>
    <t>RCM NA</t>
  </si>
  <si>
    <t>RCM for the North Atlantic</t>
  </si>
  <si>
    <t>RCM NS&amp;EA</t>
  </si>
  <si>
    <t xml:space="preserve">RCM for the North Sea &amp; Eastern Arctic </t>
  </si>
  <si>
    <t>Expert group fisheries Datacollection (x2)</t>
  </si>
  <si>
    <t>ADGANW</t>
  </si>
  <si>
    <t>ADGAQUA</t>
  </si>
  <si>
    <t>ADGBBI</t>
  </si>
  <si>
    <t>ADGBENTH</t>
  </si>
  <si>
    <t>ADGBYC</t>
  </si>
  <si>
    <t>ADGCAP</t>
  </si>
  <si>
    <t>ADGCS</t>
  </si>
  <si>
    <t>ADGD1Agg</t>
  </si>
  <si>
    <t>ADGDEEP</t>
  </si>
  <si>
    <t>ADGEEL</t>
  </si>
  <si>
    <t>ADGEF</t>
  </si>
  <si>
    <t>ADGHANSA</t>
  </si>
  <si>
    <t>ADGICAP</t>
  </si>
  <si>
    <t>ADGIND3.3i/FISH</t>
  </si>
  <si>
    <t>ADGMME</t>
  </si>
  <si>
    <t>ADGMPA</t>
  </si>
  <si>
    <t>ADGPAND</t>
  </si>
  <si>
    <t>ADGPOUT</t>
  </si>
  <si>
    <t>ADGReopening</t>
  </si>
  <si>
    <t>ADGVME</t>
  </si>
  <si>
    <t>ADGWW2</t>
  </si>
  <si>
    <t xml:space="preserve">AFWG </t>
  </si>
  <si>
    <t xml:space="preserve">Arctic Fisheries Working Group </t>
  </si>
  <si>
    <t>BEWG</t>
  </si>
  <si>
    <t>Benthos Ecology Working Group</t>
  </si>
  <si>
    <t>JWGBIRD</t>
  </si>
  <si>
    <t>Joint ICES/OSPAR group on seabirds</t>
  </si>
  <si>
    <t>NIPAG</t>
  </si>
  <si>
    <t xml:space="preserve">Joint NAFO/ICES Pandalus Assessment Working Groups </t>
  </si>
  <si>
    <t>NWWG</t>
  </si>
  <si>
    <t xml:space="preserve">North-Western Working Group </t>
  </si>
  <si>
    <t>RG/ADGSalmon</t>
  </si>
  <si>
    <t>SIMWG</t>
  </si>
  <si>
    <t>Stock Identification Methods Working Group</t>
  </si>
  <si>
    <t>WGACEGG</t>
  </si>
  <si>
    <t xml:space="preserve">Working Group on Acoustic and Egg Surveys for Sardine and Anchovy in ICES Areas VIII and IX </t>
  </si>
  <si>
    <t>WGBAST</t>
  </si>
  <si>
    <t>Baltic Salmon and Trout Assessment Working Group</t>
  </si>
  <si>
    <t>WGBFAS</t>
  </si>
  <si>
    <t xml:space="preserve">Baltic Fisheries Assessment Working Group </t>
  </si>
  <si>
    <t>WGBIE</t>
  </si>
  <si>
    <t>Working Group on the Assessment of Bay of Biscay and Iberian Ecosystem</t>
  </si>
  <si>
    <t>WGBIFS</t>
  </si>
  <si>
    <t xml:space="preserve">Baltic International Fish Survey Working Group </t>
  </si>
  <si>
    <t>WGCEPH</t>
  </si>
  <si>
    <t xml:space="preserve">Working Group on Cephalopod Fisheries and Life History </t>
  </si>
  <si>
    <t>WGCSE</t>
  </si>
  <si>
    <t>Working Group on the Assessment of Celtic Seas Stocks</t>
  </si>
  <si>
    <t>WGDEC</t>
  </si>
  <si>
    <t xml:space="preserve">ICES/NAFO Joint Working Group on Deep-water Ecology </t>
  </si>
  <si>
    <t>WGDEEP</t>
  </si>
  <si>
    <t xml:space="preserve">Working Group on the Biology and Assessment of Deep-Sea Fisheries Resources </t>
  </si>
  <si>
    <t>WGHANSA</t>
  </si>
  <si>
    <t xml:space="preserve">Working Group on Southern Horse Mackerel, Anchovy and Sardine </t>
  </si>
  <si>
    <t>WGIDEEPS</t>
  </si>
  <si>
    <t>Working Group on International Deep Pelagic Ecosystem Surveys</t>
  </si>
  <si>
    <t>WGISDAA</t>
  </si>
  <si>
    <t>Working Group on Improving use of Survey Data for Assessment and Advice</t>
  </si>
  <si>
    <t>WGMG</t>
  </si>
  <si>
    <t>Working Group on Methods of Fish Stock Assessments</t>
  </si>
  <si>
    <t>No meeting was organized</t>
  </si>
  <si>
    <t>WGMME</t>
  </si>
  <si>
    <t xml:space="preserve">Working Group on Marine Mammal Ecology </t>
  </si>
  <si>
    <t>WGNAS</t>
  </si>
  <si>
    <t xml:space="preserve">Working Group on North Atlantic Salmon </t>
  </si>
  <si>
    <t>WGNEACS</t>
  </si>
  <si>
    <t>Working Group on North-east Atlantic continental slope surveys</t>
  </si>
  <si>
    <t>WGNEPS</t>
  </si>
  <si>
    <t>Working Group  on Nephrops Surveys</t>
  </si>
  <si>
    <t>WGOH</t>
  </si>
  <si>
    <t xml:space="preserve">Working Group on Oceanic Hydrography </t>
  </si>
  <si>
    <t>WGSCALLOP</t>
  </si>
  <si>
    <t xml:space="preserve">Scallop Assessment Working Group </t>
  </si>
  <si>
    <t>WKARCM</t>
  </si>
  <si>
    <t>ICES Workshop on Age Reading of Chub mackerel (Scomber colias)</t>
  </si>
  <si>
    <t>WKARDL</t>
  </si>
  <si>
    <t xml:space="preserve">ICES Workshop on Age Reading of Seabass (Dicentrarchus labrax) </t>
  </si>
  <si>
    <t>WKARHOM2</t>
  </si>
  <si>
    <t xml:space="preserve">ICES Workshop on Age Reading of Horse Mackerel, Mediterranean Horse Mackerel and Blue Jack Mackerel (Trachurus trachurus, T. mediterreaneus and T. pictatus) </t>
  </si>
  <si>
    <t>WKARPV</t>
  </si>
  <si>
    <t xml:space="preserve">ICES Workshop on Age Reading of Saithe (Pollachius virens) </t>
  </si>
  <si>
    <t>WKARSPRAT</t>
  </si>
  <si>
    <t>Age reading sprat</t>
  </si>
  <si>
    <t>WKARWHG</t>
  </si>
  <si>
    <t>Age reading whiting</t>
  </si>
  <si>
    <t>WKMSMAC2</t>
  </si>
  <si>
    <t xml:space="preserve">ICES Workshop on Maturity Staging of Mackerel and Horse Mackerel (Scomber scomber and Trachurus trachurus) </t>
  </si>
  <si>
    <t>WKSHARK2</t>
  </si>
  <si>
    <t xml:space="preserve">Workshop to compile and refine catch and landings of elasmobranchs </t>
  </si>
  <si>
    <t>Coordination meeting for MEDITS (Mediterranean Demersal Trawl Surveys) Working Group</t>
  </si>
  <si>
    <t xml:space="preserve">Coordination meeting for MEDIAS (Pan Mediterranean Survey for Small Pelagics) </t>
  </si>
  <si>
    <t>EWG 16-02</t>
  </si>
  <si>
    <t>Multiannual plan for demersal fisheries in the Western Med</t>
  </si>
  <si>
    <t>Methodology and data requirements for reporting on the Landing Obligation</t>
  </si>
  <si>
    <t>EWG 16-05</t>
  </si>
  <si>
    <t>Methodology for the stock assessments in the Mediterranean Sea</t>
  </si>
  <si>
    <t>EWG 16-09</t>
  </si>
  <si>
    <t>Balance fishing capacity-opportunity</t>
  </si>
  <si>
    <t>EWG 16-11</t>
  </si>
  <si>
    <t>Stock assessments in the Black Sea</t>
  </si>
  <si>
    <t>postponed</t>
  </si>
  <si>
    <t>Stock assessments in the Mediterranean Sea - part I</t>
  </si>
  <si>
    <t>EWG 16-14</t>
  </si>
  <si>
    <t>Technical measures</t>
  </si>
  <si>
    <t>EWG 16-15</t>
  </si>
  <si>
    <t>Pelagics and industrial species in the NS and IIIa</t>
  </si>
  <si>
    <t>EWG 16-17</t>
  </si>
  <si>
    <t>Stock assessments in the Mediterranean Sea - part II</t>
  </si>
  <si>
    <t>EWG 16-18</t>
  </si>
  <si>
    <t>External fleet</t>
  </si>
  <si>
    <t>EWG 16-19</t>
  </si>
  <si>
    <t>European data for North Atlantic and Mediterranean albacore</t>
  </si>
  <si>
    <t>EWG 16-20</t>
  </si>
  <si>
    <t>Bio-economic methodology</t>
  </si>
  <si>
    <t>IBP BLW</t>
  </si>
  <si>
    <t>Inter Benchmark Protocol of Blue Whiting</t>
  </si>
  <si>
    <t>IBPMegrim</t>
  </si>
  <si>
    <t>Inter-Benchmark Workshop on Megrim (Lepidorhombus whiffiagonis) in Divisions VIIb–k and VIIIa,b,d (West and Southwest of Ireland, Bay of Biscay)</t>
  </si>
  <si>
    <t>MCWG</t>
  </si>
  <si>
    <t>Marine Chemistry Working Group</t>
  </si>
  <si>
    <t>Med&amp;BS-RDB</t>
  </si>
  <si>
    <t>Meeting of the Steering Committee of the Regional Database - Mediterranean &amp; Black Sea</t>
  </si>
  <si>
    <t>PGMed</t>
  </si>
  <si>
    <t>Mediterranean Planning Group for Methodological Development</t>
  </si>
  <si>
    <t>RCM Baltic</t>
  </si>
  <si>
    <t xml:space="preserve">RCM for  the Baltic </t>
  </si>
  <si>
    <t>RCM MED&amp;BS-LP</t>
  </si>
  <si>
    <t>RCM for the Mediterranean &amp; Black Sea &amp; Large Pelagics Fisheries</t>
  </si>
  <si>
    <t>WGAGFM</t>
  </si>
  <si>
    <t>Working Group on Social and Economic Dimensions of Aquaculture</t>
  </si>
  <si>
    <t>WGAQUA</t>
  </si>
  <si>
    <t>Working Group on Aquaculture</t>
  </si>
  <si>
    <t>WGBEC</t>
  </si>
  <si>
    <t>Working Group on Biological Effects of Contaminants</t>
  </si>
  <si>
    <t>WGBOSV</t>
  </si>
  <si>
    <t>ICES/IOC/IMO Working Group on Ballast and other Ship Vectors</t>
  </si>
  <si>
    <t>WGCCBOCS</t>
  </si>
  <si>
    <t>ICES/PICES Working Group on Climate Change and Biologically-driven Ocean Carbon Sequestration</t>
  </si>
  <si>
    <t>WGCOMEDA</t>
  </si>
  <si>
    <t>Working Group on Comparative Analyses between European Atlantic and Mediterranean marine ecosystems to move towards an Ecosystem-based Approach to Fisheries</t>
  </si>
  <si>
    <t>WGCRAB</t>
  </si>
  <si>
    <t>Working Group on the Biology and Life History of Crabs</t>
  </si>
  <si>
    <t>WGDAM</t>
  </si>
  <si>
    <t>Working Group on Data Poor Diadromous Fish</t>
  </si>
  <si>
    <t>WGEAWESS</t>
  </si>
  <si>
    <t>Working Group on Ecosystem Assessments of Western European Shelf Seas</t>
  </si>
  <si>
    <t>WGERAAS</t>
  </si>
  <si>
    <t>Working Group on Effectiveness of Recovery Actions for Atlantic Salmon</t>
  </si>
  <si>
    <t>WGEXT</t>
  </si>
  <si>
    <t>Working Group on the Effects of Extraction of marine Sediments on the marine Ecosystem</t>
  </si>
  <si>
    <t>WGHARP</t>
  </si>
  <si>
    <t>Working group on Harp and Hooded Seals</t>
  </si>
  <si>
    <t>WGHIST</t>
  </si>
  <si>
    <t>Working Group on the Application of Genetics in Fisheries and mariculture</t>
  </si>
  <si>
    <t>WGIAB</t>
  </si>
  <si>
    <t>ICES/HELCOM Working Group on Integrated Assessments of the Baltic Sea</t>
  </si>
  <si>
    <t>WGIBAR</t>
  </si>
  <si>
    <t>Working Group on the Integrated Assessments of the Barents Sea</t>
  </si>
  <si>
    <t>WGICA</t>
  </si>
  <si>
    <t>ICES/CAFF/PAME Working Group on Integrated Ecosystem Assessment (IEA) for the Central Arctic Ocean</t>
  </si>
  <si>
    <t>WGIMM</t>
  </si>
  <si>
    <t>Working Group on Integrating Ecological and Economic Models</t>
  </si>
  <si>
    <t>WGIMT</t>
  </si>
  <si>
    <t>Working Group on Integrated Morphological and Molecular Taxonomy</t>
  </si>
  <si>
    <t>WGINOR</t>
  </si>
  <si>
    <t>Working Group on the Integrated Assessments of the Norwegian Sea</t>
  </si>
  <si>
    <t>WGINOSE</t>
  </si>
  <si>
    <t>Working Group on Integrated Assessments of the North Sea</t>
  </si>
  <si>
    <t>WGITMO</t>
  </si>
  <si>
    <t>Working Group on the History of Fish and Fisheries</t>
  </si>
  <si>
    <t>WGLMEBP</t>
  </si>
  <si>
    <t>Working Group on Large Marine Ecosystem Programme Best Practices</t>
  </si>
  <si>
    <t>WGMABS</t>
  </si>
  <si>
    <t>Working Group on Risks of Maritime Activities in the Baltic Sea</t>
  </si>
  <si>
    <t>WGMARS</t>
  </si>
  <si>
    <t>Working Group on Maritime Systems</t>
  </si>
  <si>
    <t>WGMBRED</t>
  </si>
  <si>
    <t>Working Group on Marine Benthal and Renewable Energy Developments</t>
  </si>
  <si>
    <t>WGMPCZM</t>
  </si>
  <si>
    <t>Working Group on marine planning and coastal zone management</t>
  </si>
  <si>
    <t>WGMRE</t>
  </si>
  <si>
    <t>The Working Group on Marine Renewable Energy</t>
  </si>
  <si>
    <t>WGMS</t>
  </si>
  <si>
    <t>Working Group on Marine Sediments</t>
  </si>
  <si>
    <t>WGMSFDemo</t>
  </si>
  <si>
    <t>Working Group to Demonstrate a Celtic Seas wide approach to the application of fisheries related science to the implementation of the Marine Strategy Framework Directive</t>
  </si>
  <si>
    <t>WGNARS</t>
  </si>
  <si>
    <t>Working Group on the Northwest Atlantic Regional Sea</t>
  </si>
  <si>
    <t>WGOOFE</t>
  </si>
  <si>
    <t>Working Group on Operational Oceanographic Products for Fisheries and the Environment</t>
  </si>
  <si>
    <t>WGPDMO</t>
  </si>
  <si>
    <t>Working Group on Pathogens and Diseases of Marine Organisms</t>
  </si>
  <si>
    <t>WGPME</t>
  </si>
  <si>
    <t>Working Group on Phytoplankton and Microbial Ecology</t>
  </si>
  <si>
    <t>WGRECORDS</t>
  </si>
  <si>
    <t>Working Group on the Science Requirements to Support Conservation, Restoration and management of Diadromus Species</t>
  </si>
  <si>
    <t>WGRFE</t>
  </si>
  <si>
    <t>Working Group on Recruitment Forecasting in a Variable Environment</t>
  </si>
  <si>
    <t>WGRMES</t>
  </si>
  <si>
    <t>Working Group on Resilience and marine ecosystem services</t>
  </si>
  <si>
    <t>WGSEDA</t>
  </si>
  <si>
    <t>Working Group on Marine Habitat Mapping</t>
  </si>
  <si>
    <t>WGSPEC</t>
  </si>
  <si>
    <t>Working Group on Small Pelagic Fishes, their Ecosystems and Climate Impact</t>
  </si>
  <si>
    <t>WGZE</t>
  </si>
  <si>
    <t>Working Group on Zooplankton Ecology</t>
  </si>
  <si>
    <t>WKASAR</t>
  </si>
  <si>
    <t>Workshop on Atlantic Sardine</t>
  </si>
  <si>
    <t>WKBECEEL</t>
  </si>
  <si>
    <t>Workshop of the Working Group on Eel and the Working Group on Biological Effects of Contaminants</t>
  </si>
  <si>
    <t>WKBNCS</t>
  </si>
  <si>
    <t>Workshop on Bayesian Belief Network Case Studies</t>
  </si>
  <si>
    <t>WKCCMSP</t>
  </si>
  <si>
    <t>Workshop on Conflicts and Coexistence in Marine Spatial Planning</t>
  </si>
  <si>
    <t>WKDEICE</t>
  </si>
  <si>
    <t>Workshop on developing integrated advice for Baltic Sea ecosystem-based fisheries management</t>
  </si>
  <si>
    <t>WKeconSICCME</t>
  </si>
  <si>
    <t>ICES/PICES Workshop on Economic Modelling of the Effects of Climate Change on Fish and Fisheries</t>
  </si>
  <si>
    <t>WKHABD</t>
  </si>
  <si>
    <t>Working Group on Harmfull Algal Bloom Dynamics</t>
  </si>
  <si>
    <t>WKIrish2</t>
  </si>
  <si>
    <t>Second workshop on the impact of ecosystem and environmental drivers on Irish Sea fisheries management</t>
  </si>
  <si>
    <t>WKMEDS</t>
  </si>
  <si>
    <t>Workshop on Methods for Estimating Discard Survival</t>
  </si>
  <si>
    <t>WKNEP</t>
  </si>
  <si>
    <t>Benchmark workshop on Nephrops stocks - Data evaluation</t>
  </si>
  <si>
    <t>WKNSSAGE</t>
  </si>
  <si>
    <t>Workshop on Age estimation of Norwegian Spring Spawning Herring between Norway, Denmark, Iceland and the Faroe IslandsWorkshop on the ICES Egg and Larval Database</t>
  </si>
  <si>
    <t>WKSAND</t>
  </si>
  <si>
    <t>Benchmark Workshop on Sandeel Stocks in the Greater North Sea - Benchmark</t>
  </si>
  <si>
    <t>WKSPATIAL</t>
  </si>
  <si>
    <t>Workshop on Spatial Analyses for the Baltic Sea</t>
  </si>
  <si>
    <t>WKSUREP</t>
  </si>
  <si>
    <t>Workshop to establish reporting guidelines from survey groups</t>
  </si>
  <si>
    <t>WKTRUTTA1</t>
  </si>
  <si>
    <t>Workshop on Sea Trout 2</t>
  </si>
  <si>
    <t>LM 2015</t>
  </si>
  <si>
    <t>RCM long distance datacalls</t>
  </si>
  <si>
    <t xml:space="preserve">LM1 </t>
  </si>
  <si>
    <t>RCM LDF recommends that from 2016 onwards, data calls related to RCM LDF are directed to all non-landlocked MS</t>
  </si>
  <si>
    <t xml:space="preserve">Implemented. The Netherlands responded to this data call. </t>
  </si>
  <si>
    <t>Upload in the RDB</t>
  </si>
  <si>
    <t>LM 11</t>
  </si>
  <si>
    <t>RCM NS&amp;EA urges all countries to upload their data in time for the</t>
  </si>
  <si>
    <t>Use of the RDB</t>
  </si>
  <si>
    <t>LM 12</t>
  </si>
  <si>
    <t>RCM NS&amp;EA recommends that once the code list is finalized, all countries should repopulate the whole time series of landings, effort and samples to the RDB.</t>
  </si>
  <si>
    <t>Landings abroad and the RDB</t>
  </si>
  <si>
    <t>LM 13</t>
  </si>
  <si>
    <t>RCM NS&amp;EA and RCM NA recommend that the present situation in the sampling and estimation of landings abroad is reviewed and that the ICES data centre ensures that the RDB can hold accurate data that on the landings abroad fraction of the catch.</t>
  </si>
  <si>
    <t>Not relevant to single MS</t>
  </si>
  <si>
    <t>Upload logs</t>
  </si>
  <si>
    <t>LM 14</t>
  </si>
  <si>
    <t>RCM NS&amp;EA recommends that the upload logs messages from the 2015 upload exercise be taken into account when agreeing on regional reference lists for the RDB.</t>
  </si>
  <si>
    <t>Implications of the landing obligation -­‐‑ Scientific data storage, IT systems and estimation</t>
  </si>
  <si>
    <t>LM 15</t>
  </si>
  <si>
    <t>RCM NS&amp;EA repeats the recommendation from last year that scientific institutions and ICES need to ensure that data recording systems, IT systems and estimation routines are able to appropriately  deal with the new BMS (fish landed below MCRS) fraction of the catch that origins from the landing obligation.</t>
  </si>
  <si>
    <t>MS contributions to RDB Fishframe</t>
  </si>
  <si>
    <t>LM 22</t>
  </si>
  <si>
    <t>RCM NA recommends that each MS in the North Atlantic area contributes to the development and maintenance of the Regional Database and the supporting tools by contributing 5000 € yearly in 2016 and 2017.</t>
  </si>
  <si>
    <t xml:space="preserve">Ultimately this recommendation was not implemented. However, The Netherlands supported this proposal. </t>
  </si>
  <si>
    <t>Descriptions of metiers</t>
  </si>
  <si>
    <t>LM 23</t>
  </si>
  <si>
    <t>RCM NA recommends MS to provide a description of the métiers that are sampled in the RDB. RCM NA opinion is that this could be answered during next data call. At the same time it would be recommended to set up space in the RDB to keep these descriptions (link it in a repository with version control).</t>
  </si>
  <si>
    <t>Based on incomplete logbook information, in total &lt; 1% of national effort and should be disregarded</t>
  </si>
  <si>
    <t>TBB_DEF_70_99_0_0 (&lt;=300 hp)</t>
  </si>
  <si>
    <t>sampling includes 5 foreign vessels</t>
  </si>
  <si>
    <t>sampling includes 38 foreign vessels</t>
  </si>
  <si>
    <t>sampling includes 15 foreign vessels. Note that OTB and OTT are combined as these codes are used interchangeably in the logbooks</t>
  </si>
  <si>
    <t>sampling includes 2 foreign vessels</t>
  </si>
  <si>
    <t>sampled under the multi-lateral agreement.</t>
  </si>
  <si>
    <t xml:space="preserve">sampled under the multi-lateral agreement. No Dutch fishing trips. </t>
  </si>
  <si>
    <t>Sebastes norvegicus</t>
  </si>
  <si>
    <r>
      <t xml:space="preserve">Atherina </t>
    </r>
    <r>
      <rPr>
        <sz val="10"/>
        <rFont val="Arial"/>
        <family val="2"/>
      </rPr>
      <t>sp.</t>
    </r>
  </si>
  <si>
    <t>Coryphaenoides delsolari</t>
  </si>
  <si>
    <t>GNS_DEF_0_0</t>
  </si>
  <si>
    <t>Hippocampus guttulatus</t>
  </si>
  <si>
    <r>
      <t xml:space="preserve">Loligo </t>
    </r>
    <r>
      <rPr>
        <sz val="10"/>
        <rFont val="Arial"/>
        <family val="2"/>
      </rPr>
      <t>sp.</t>
    </r>
  </si>
  <si>
    <t>Pandalus montagui</t>
  </si>
  <si>
    <t>Includes BMS measurementss</t>
  </si>
  <si>
    <t>Prynorhombus norvegicus</t>
  </si>
  <si>
    <t>Raja naevus (Leucoraja naevus)</t>
  </si>
  <si>
    <t>Raja radiata (Amblyraja radiata)</t>
  </si>
  <si>
    <t>Bilateral with DNK</t>
  </si>
  <si>
    <t>Psetta maxima (Scophthalmus maximus)</t>
  </si>
  <si>
    <r>
      <t xml:space="preserve">Aphanopus </t>
    </r>
    <r>
      <rPr>
        <sz val="10"/>
        <rFont val="Arial"/>
        <family val="2"/>
      </rPr>
      <t>spp.</t>
    </r>
  </si>
  <si>
    <r>
      <t xml:space="preserve">Beryx </t>
    </r>
    <r>
      <rPr>
        <sz val="10"/>
        <rFont val="Arial"/>
        <family val="2"/>
      </rPr>
      <t>spp.</t>
    </r>
  </si>
  <si>
    <r>
      <t xml:space="preserve">Trisopterus </t>
    </r>
    <r>
      <rPr>
        <sz val="10"/>
        <rFont val="Arial"/>
        <family val="2"/>
      </rPr>
      <t>spp.</t>
    </r>
  </si>
  <si>
    <r>
      <t>Illex</t>
    </r>
    <r>
      <rPr>
        <sz val="10"/>
        <rFont val="Arial"/>
        <family val="2"/>
      </rPr>
      <t xml:space="preserve"> spp.</t>
    </r>
    <r>
      <rPr>
        <i/>
        <sz val="10"/>
        <rFont val="Arial"/>
        <family val="2"/>
      </rPr>
      <t xml:space="preserve">,Todarodes </t>
    </r>
    <r>
      <rPr>
        <sz val="10"/>
        <rFont val="Arial"/>
        <family val="2"/>
      </rPr>
      <t>spp.</t>
    </r>
  </si>
  <si>
    <r>
      <t>Scomber</t>
    </r>
    <r>
      <rPr>
        <sz val="10"/>
        <rFont val="Arial"/>
        <family val="2"/>
      </rPr>
      <t xml:space="preserve"> spp.</t>
    </r>
  </si>
  <si>
    <r>
      <t>Sebastes</t>
    </r>
    <r>
      <rPr>
        <sz val="10"/>
        <rFont val="Arial"/>
        <family val="2"/>
      </rPr>
      <t xml:space="preserve"> spp.</t>
    </r>
  </si>
  <si>
    <r>
      <t>Merluccius</t>
    </r>
    <r>
      <rPr>
        <sz val="10"/>
        <rFont val="Arial"/>
        <family val="2"/>
      </rPr>
      <t xml:space="preserve"> spp.</t>
    </r>
  </si>
  <si>
    <r>
      <t xml:space="preserve">Trachurus </t>
    </r>
    <r>
      <rPr>
        <sz val="10"/>
        <rFont val="Arial"/>
        <family val="2"/>
      </rPr>
      <t>spp.</t>
    </r>
  </si>
  <si>
    <t>sampling by UK through bilateral agreement</t>
  </si>
  <si>
    <r>
      <rPr>
        <i/>
        <sz val="10"/>
        <rFont val="Arial"/>
        <family val="2"/>
      </rPr>
      <t>Argentina</t>
    </r>
    <r>
      <rPr>
        <sz val="10"/>
        <rFont val="Arial"/>
        <family val="2"/>
      </rPr>
      <t xml:space="preserve"> spp.</t>
    </r>
  </si>
  <si>
    <r>
      <rPr>
        <i/>
        <sz val="10"/>
        <rFont val="Arial"/>
        <family val="2"/>
      </rPr>
      <t>Trachurus</t>
    </r>
    <r>
      <rPr>
        <sz val="10"/>
        <rFont val="Arial"/>
        <family val="2"/>
      </rPr>
      <t xml:space="preserve"> spp.</t>
    </r>
  </si>
  <si>
    <t>see section III.E.1, North Sea</t>
  </si>
  <si>
    <r>
      <t xml:space="preserve">Argentina </t>
    </r>
    <r>
      <rPr>
        <sz val="10"/>
        <color rgb="FF000000"/>
        <rFont val="Arial"/>
        <family val="2"/>
      </rPr>
      <t>spp.</t>
    </r>
  </si>
  <si>
    <t>Combined with North Sea and Eastern Arctic</t>
  </si>
  <si>
    <t>no sampling planned for 2016, next sampling in 2017 (tri-annual scheme). Accidently 2 samples taken</t>
  </si>
  <si>
    <t>identified to the taxonomic species level</t>
  </si>
  <si>
    <t>53</t>
  </si>
  <si>
    <t>92</t>
  </si>
  <si>
    <t>161</t>
  </si>
  <si>
    <t>310</t>
  </si>
  <si>
    <t>323</t>
  </si>
  <si>
    <t>1505</t>
  </si>
  <si>
    <t>see III.G.1; Due to different sampling scheme (coordinated by WGIPS) the planned number of miles differ from the NP since 2016</t>
  </si>
  <si>
    <t>21</t>
  </si>
  <si>
    <t>2631</t>
  </si>
  <si>
    <t>This was due to changes in survey design as a result of bad weather</t>
  </si>
  <si>
    <t>44</t>
  </si>
  <si>
    <t>285</t>
  </si>
  <si>
    <t>Data compiled by WGMEGS; full upload in international database under development</t>
  </si>
  <si>
    <t>5 months</t>
  </si>
  <si>
    <t>No data to submit</t>
  </si>
  <si>
    <t>AFWG</t>
  </si>
  <si>
    <t>WGMIXFISH</t>
  </si>
  <si>
    <t>STECF - EWG 16-08</t>
  </si>
  <si>
    <t>WGSDF</t>
  </si>
  <si>
    <t>DATRAS upload</t>
  </si>
  <si>
    <t>WGDEC-VME</t>
  </si>
  <si>
    <t>No data submitted after consultation as MS does not have any data relevant to the call on Vulnerable Marine Ecosystems as no sampling deeper than 200 m other than for pelagic fish and mackerel eggs is carried out by MS.</t>
  </si>
  <si>
    <t>RCM</t>
  </si>
  <si>
    <t>combined RCM datacall (excl RCM LDF)</t>
  </si>
  <si>
    <t>RWS</t>
  </si>
  <si>
    <t>Rijkswaterstaat</t>
  </si>
  <si>
    <t>STECF - EWG 16-03 and 16-07</t>
  </si>
  <si>
    <t>STECF - EWG 16-12</t>
  </si>
  <si>
    <t>IBPBLW</t>
  </si>
  <si>
    <t>Catched in-out NEAFC</t>
  </si>
  <si>
    <t>Sampling follow fishery, minor catches reported for this species</t>
  </si>
  <si>
    <t>Sampling follow fishery, major catches reported for this species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</si>
</sst>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8">
    <font>
      <sz val="10"/>
      <color rgb="FF000000"/>
      <name val="Arial"/>
    </font>
    <font>
      <sz val="11"/>
      <color theme="1"/>
      <name val="Calibri"/>
      <family val="2"/>
      <scheme val="minor"/>
    </font>
    <font>
      <sz val="11"/>
      <color theme="1"/>
      <name val="Calibri"/>
      <family val="2"/>
      <scheme val="minor"/>
    </font>
    <font>
      <b/>
      <sz val="10"/>
      <color rgb="FF000000"/>
      <name val="Arial"/>
      <family val="2"/>
    </font>
    <font>
      <sz val="10"/>
      <name val="Arial"/>
      <family val="2"/>
    </font>
    <font>
      <b/>
      <sz val="10"/>
      <name val="Arial"/>
      <family val="2"/>
    </font>
    <font>
      <i/>
      <sz val="10"/>
      <color rgb="FF000000"/>
      <name val="Arial"/>
      <family val="2"/>
    </font>
    <font>
      <sz val="10"/>
      <color rgb="FFFF0000"/>
      <name val="Arial"/>
      <family val="2"/>
    </font>
    <font>
      <b/>
      <sz val="8"/>
      <name val="Arial"/>
      <family val="2"/>
    </font>
    <font>
      <sz val="8"/>
      <name val="Arial"/>
      <family val="2"/>
    </font>
    <font>
      <b/>
      <sz val="11"/>
      <color rgb="FF000000"/>
      <name val="Calibri"/>
      <family val="2"/>
    </font>
    <font>
      <b/>
      <sz val="12"/>
      <name val="Antique olive"/>
    </font>
    <font>
      <b/>
      <sz val="11"/>
      <name val="Antique olive"/>
    </font>
    <font>
      <sz val="10"/>
      <color rgb="FF808080"/>
      <name val="Arial"/>
      <family val="2"/>
    </font>
    <font>
      <b/>
      <sz val="10"/>
      <color rgb="FFFF0000"/>
      <name val="Arial"/>
      <family val="2"/>
    </font>
    <font>
      <sz val="10"/>
      <color rgb="FF7F7F7F"/>
      <name val="Arial"/>
      <family val="2"/>
    </font>
    <font>
      <sz val="10"/>
      <color rgb="FFA5A5A5"/>
      <name val="Arial"/>
      <family val="2"/>
    </font>
    <font>
      <b/>
      <sz val="12"/>
      <name val="Arial"/>
      <family val="2"/>
    </font>
    <font>
      <b/>
      <sz val="11"/>
      <name val="Arial"/>
      <family val="2"/>
    </font>
    <font>
      <sz val="10"/>
      <name val="Arial"/>
      <family val="2"/>
    </font>
    <font>
      <b/>
      <i/>
      <sz val="12"/>
      <color rgb="FFFC70E1"/>
      <name val="Arial"/>
      <family val="2"/>
    </font>
    <font>
      <sz val="10"/>
      <color rgb="FF666666"/>
      <name val="Arial"/>
      <family val="2"/>
    </font>
    <font>
      <sz val="14"/>
      <name val="Arial"/>
      <family val="2"/>
    </font>
    <font>
      <sz val="11"/>
      <name val="Arial"/>
      <family val="2"/>
    </font>
    <font>
      <b/>
      <sz val="12"/>
      <color rgb="FFFF0000"/>
      <name val="Arial"/>
      <family val="2"/>
    </font>
    <font>
      <b/>
      <sz val="11"/>
      <color rgb="FFFF0000"/>
      <name val="Arial"/>
      <family val="2"/>
    </font>
    <font>
      <b/>
      <i/>
      <sz val="10"/>
      <name val="Arial"/>
      <family val="2"/>
    </font>
    <font>
      <i/>
      <sz val="10"/>
      <name val="Arial"/>
      <family val="2"/>
    </font>
    <font>
      <i/>
      <sz val="11"/>
      <name val="Calibri"/>
      <family val="2"/>
    </font>
    <font>
      <sz val="11"/>
      <color rgb="FFFF0000"/>
      <name val="Arial"/>
      <family val="2"/>
    </font>
    <font>
      <sz val="8"/>
      <color rgb="FFFF0000"/>
      <name val="Arial"/>
      <family val="2"/>
    </font>
    <font>
      <b/>
      <sz val="14"/>
      <name val="Arial"/>
      <family val="2"/>
    </font>
    <font>
      <sz val="11"/>
      <color rgb="FF000000"/>
      <name val="Calibri"/>
      <family val="2"/>
    </font>
    <font>
      <sz val="10"/>
      <name val="Arial"/>
      <family val="2"/>
    </font>
    <font>
      <i/>
      <sz val="10"/>
      <color rgb="FF000000"/>
      <name val="Arial"/>
      <family val="2"/>
    </font>
    <font>
      <sz val="10"/>
      <color rgb="FF000000"/>
      <name val="Arial"/>
      <family val="2"/>
    </font>
    <font>
      <b/>
      <sz val="12"/>
      <name val="Arial"/>
      <family val="2"/>
    </font>
    <font>
      <b/>
      <sz val="10"/>
      <name val="Arial"/>
      <family val="2"/>
    </font>
    <font>
      <i/>
      <sz val="10"/>
      <name val="Arial"/>
      <family val="2"/>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0"/>
      <color indexed="17"/>
      <name val="Arial"/>
      <family val="2"/>
    </font>
    <font>
      <sz val="11"/>
      <color indexed="20"/>
      <name val="Calibri"/>
      <family val="2"/>
    </font>
    <font>
      <sz val="10"/>
      <color indexed="60"/>
      <name val="Arial"/>
      <family val="2"/>
    </font>
    <font>
      <b/>
      <sz val="11"/>
      <color indexed="63"/>
      <name val="Calibri"/>
      <family val="2"/>
    </font>
    <font>
      <sz val="10"/>
      <color indexed="20"/>
      <name val="Arial"/>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1"/>
      <color indexed="8"/>
      <name val="Calibri"/>
      <family val="2"/>
    </font>
    <font>
      <b/>
      <sz val="18"/>
      <color indexed="56"/>
      <name val="Cambria"/>
      <family val="2"/>
    </font>
    <font>
      <b/>
      <sz val="15"/>
      <color indexed="56"/>
      <name val="Arial"/>
      <family val="2"/>
    </font>
    <font>
      <b/>
      <sz val="13"/>
      <color indexed="56"/>
      <name val="Arial"/>
      <family val="2"/>
    </font>
    <font>
      <b/>
      <sz val="11"/>
      <color indexed="56"/>
      <name val="Arial"/>
      <family val="2"/>
    </font>
    <font>
      <sz val="10"/>
      <color indexed="52"/>
      <name val="Arial"/>
      <family val="2"/>
    </font>
    <font>
      <sz val="10"/>
      <color indexed="10"/>
      <name val="Arial"/>
      <family val="2"/>
    </font>
    <font>
      <b/>
      <sz val="10"/>
      <color indexed="9"/>
      <name val="Arial"/>
      <family val="2"/>
    </font>
    <font>
      <sz val="11"/>
      <color rgb="FF3F3F76"/>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sz val="11"/>
      <color theme="0"/>
      <name val="Calibri"/>
      <family val="2"/>
      <scheme val="minor"/>
    </font>
    <font>
      <sz val="10"/>
      <color rgb="FF7F7F7F"/>
      <name val="Arial"/>
      <family val="2"/>
    </font>
  </fonts>
  <fills count="48">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rgb="FFFFFF99"/>
        <bgColor rgb="FFFFFF99"/>
      </patternFill>
    </fill>
    <fill>
      <patternFill patternType="solid">
        <fgColor rgb="FFFFFFFF"/>
        <bgColor rgb="FFFFFFFF"/>
      </patternFill>
    </fill>
    <fill>
      <patternFill patternType="solid">
        <fgColor rgb="FFDDDDDD"/>
        <bgColor rgb="FFDDDDDD"/>
      </patternFill>
    </fill>
    <fill>
      <patternFill patternType="solid">
        <fgColor rgb="FFE6E6E6"/>
        <bgColor rgb="FFE6E6E6"/>
      </patternFill>
    </fill>
    <fill>
      <patternFill patternType="solid">
        <fgColor theme="0" tint="-0.14999847407452621"/>
        <bgColor rgb="FFD8D8D8"/>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rgb="FFFFCC99"/>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theme="0" tint="-0.14999847407452621"/>
        <bgColor indexed="64"/>
      </patternFill>
    </fill>
    <fill>
      <patternFill patternType="solid">
        <fgColor rgb="FFDDDDDD"/>
        <bgColor indexed="64"/>
      </patternFill>
    </fill>
    <fill>
      <patternFill patternType="solid">
        <fgColor indexed="51"/>
        <bgColor indexed="34"/>
      </patternFill>
    </fill>
    <fill>
      <patternFill patternType="solid">
        <fgColor indexed="52"/>
        <bgColor indexed="50"/>
      </patternFill>
    </fill>
    <fill>
      <patternFill patternType="solid">
        <fgColor indexed="53"/>
        <bgColor indexed="50"/>
      </patternFill>
    </fill>
    <fill>
      <patternFill patternType="solid">
        <fgColor rgb="FFDDDDDD"/>
        <bgColor indexed="41"/>
      </patternFill>
    </fill>
    <fill>
      <patternFill patternType="solid">
        <fgColor theme="0" tint="-0.249977111117893"/>
        <bgColor indexed="64"/>
      </patternFill>
    </fill>
  </fills>
  <borders count="98">
    <border>
      <left/>
      <right/>
      <top/>
      <bottom/>
      <diagonal/>
    </border>
    <border>
      <left style="medium">
        <color rgb="FF000000"/>
      </left>
      <right style="medium">
        <color rgb="FF000000"/>
      </right>
      <top style="medium">
        <color rgb="FF000000"/>
      </top>
      <bottom style="medium">
        <color rgb="FF000000"/>
      </bottom>
      <diagonal/>
    </border>
    <border>
      <left style="dotted">
        <color rgb="FF000000"/>
      </left>
      <right style="dotted">
        <color rgb="FF000000"/>
      </right>
      <top style="dotted">
        <color rgb="FF000000"/>
      </top>
      <bottom style="dotted">
        <color rgb="FF000000"/>
      </bottom>
      <diagonal/>
    </border>
    <border>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bottom/>
      <diagonal/>
    </border>
    <border>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right/>
      <top style="medium">
        <color rgb="FF000000"/>
      </top>
      <bottom style="thin">
        <color rgb="FF000000"/>
      </bottom>
      <diagonal/>
    </border>
    <border>
      <left style="thin">
        <color rgb="FF000000"/>
      </left>
      <right style="thin">
        <color rgb="FF000000"/>
      </right>
      <top/>
      <bottom style="medium">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right style="thin">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medium">
        <color rgb="FF000000"/>
      </right>
      <top/>
      <bottom/>
      <diagonal/>
    </border>
    <border>
      <left style="thin">
        <color rgb="FF000000"/>
      </left>
      <right/>
      <top style="medium">
        <color rgb="FF000000"/>
      </top>
      <bottom style="medium">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style="medium">
        <color rgb="FF000000"/>
      </left>
      <right/>
      <top/>
      <bottom/>
      <diagonal/>
    </border>
    <border>
      <left style="thin">
        <color rgb="FF000000"/>
      </left>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thin">
        <color rgb="FF000000"/>
      </left>
      <right/>
      <top style="medium">
        <color rgb="FF000000"/>
      </top>
      <bottom/>
      <diagonal/>
    </border>
    <border>
      <left/>
      <right style="thin">
        <color rgb="FF000000"/>
      </right>
      <top style="medium">
        <color rgb="FF000000"/>
      </top>
      <bottom/>
      <diagonal/>
    </border>
    <border>
      <left/>
      <right style="thin">
        <color rgb="FF000000"/>
      </right>
      <top style="thin">
        <color rgb="FF000000"/>
      </top>
      <bottom style="medium">
        <color rgb="FF000000"/>
      </bottom>
      <diagonal/>
    </border>
    <border>
      <left style="thin">
        <color rgb="FF000000"/>
      </left>
      <right style="medium">
        <color rgb="FF000000"/>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bottom style="thick">
        <color indexed="6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hair">
        <color rgb="FF000000"/>
      </left>
      <right style="hair">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s>
  <cellStyleXfs count="4679">
    <xf numFmtId="0" fontId="0" fillId="0" borderId="0"/>
    <xf numFmtId="0" fontId="33" fillId="0" borderId="0"/>
    <xf numFmtId="0" fontId="39" fillId="9" borderId="0" applyNumberFormat="0" applyBorder="0" applyAlignment="0" applyProtection="0"/>
    <xf numFmtId="0" fontId="39" fillId="10" borderId="0" applyNumberFormat="0" applyBorder="0" applyAlignment="0" applyProtection="0"/>
    <xf numFmtId="0" fontId="39"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39" fillId="14" borderId="0" applyNumberFormat="0" applyBorder="0" applyAlignment="0" applyProtection="0"/>
    <xf numFmtId="0" fontId="40" fillId="15" borderId="0" applyNumberFormat="0" applyBorder="0" applyAlignment="0" applyProtection="0"/>
    <xf numFmtId="0" fontId="40" fillId="14" borderId="0" applyNumberFormat="0" applyBorder="0" applyAlignment="0" applyProtection="0"/>
    <xf numFmtId="0" fontId="40" fillId="16" borderId="0" applyNumberFormat="0" applyBorder="0" applyAlignment="0" applyProtection="0"/>
    <xf numFmtId="0" fontId="40" fillId="15" borderId="0" applyNumberFormat="0" applyBorder="0" applyAlignment="0" applyProtection="0"/>
    <xf numFmtId="0" fontId="40" fillId="13" borderId="0" applyNumberFormat="0" applyBorder="0" applyAlignment="0" applyProtection="0"/>
    <xf numFmtId="0" fontId="40" fillId="14"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12" borderId="0" applyNumberFormat="0" applyBorder="0" applyAlignment="0" applyProtection="0"/>
    <xf numFmtId="0" fontId="39" fillId="17" borderId="0" applyNumberFormat="0" applyBorder="0" applyAlignment="0" applyProtection="0"/>
    <xf numFmtId="0" fontId="39" fillId="20" borderId="0" applyNumberFormat="0" applyBorder="0" applyAlignment="0" applyProtection="0"/>
    <xf numFmtId="0" fontId="40" fillId="21" borderId="0" applyNumberFormat="0" applyBorder="0" applyAlignment="0" applyProtection="0"/>
    <xf numFmtId="0" fontId="40" fillId="18" borderId="0" applyNumberFormat="0" applyBorder="0" applyAlignment="0" applyProtection="0"/>
    <xf numFmtId="0" fontId="40" fillId="22" borderId="0" applyNumberFormat="0" applyBorder="0" applyAlignment="0" applyProtection="0"/>
    <xf numFmtId="0" fontId="40" fillId="21" borderId="0" applyNumberFormat="0" applyBorder="0" applyAlignment="0" applyProtection="0"/>
    <xf numFmtId="0" fontId="40" fillId="17" borderId="0" applyNumberFormat="0" applyBorder="0" applyAlignment="0" applyProtection="0"/>
    <xf numFmtId="0" fontId="40" fillId="14" borderId="0" applyNumberFormat="0" applyBorder="0" applyAlignment="0" applyProtection="0"/>
    <xf numFmtId="0" fontId="41" fillId="23"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4" borderId="0" applyNumberFormat="0" applyBorder="0" applyAlignment="0" applyProtection="0"/>
    <xf numFmtId="0" fontId="41" fillId="25" borderId="0" applyNumberFormat="0" applyBorder="0" applyAlignment="0" applyProtection="0"/>
    <xf numFmtId="0" fontId="41" fillId="26" borderId="0" applyNumberFormat="0" applyBorder="0" applyAlignment="0" applyProtection="0"/>
    <xf numFmtId="0" fontId="42" fillId="25" borderId="0" applyNumberFormat="0" applyBorder="0" applyAlignment="0" applyProtection="0"/>
    <xf numFmtId="0" fontId="42" fillId="18" borderId="0" applyNumberFormat="0" applyBorder="0" applyAlignment="0" applyProtection="0"/>
    <xf numFmtId="0" fontId="42" fillId="22" borderId="0" applyNumberFormat="0" applyBorder="0" applyAlignment="0" applyProtection="0"/>
    <xf numFmtId="0" fontId="42" fillId="21" borderId="0" applyNumberFormat="0" applyBorder="0" applyAlignment="0" applyProtection="0"/>
    <xf numFmtId="0" fontId="42" fillId="25" borderId="0" applyNumberFormat="0" applyBorder="0" applyAlignment="0" applyProtection="0"/>
    <xf numFmtId="0" fontId="42" fillId="14"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41" fillId="29" borderId="0" applyNumberFormat="0" applyBorder="0" applyAlignment="0" applyProtection="0"/>
    <xf numFmtId="0" fontId="41" fillId="24" borderId="0" applyNumberFormat="0" applyBorder="0" applyAlignment="0" applyProtection="0"/>
    <xf numFmtId="0" fontId="41" fillId="25" borderId="0" applyNumberFormat="0" applyBorder="0" applyAlignment="0" applyProtection="0"/>
    <xf numFmtId="0" fontId="41" fillId="30" borderId="0" applyNumberFormat="0" applyBorder="0" applyAlignment="0" applyProtection="0"/>
    <xf numFmtId="0" fontId="43" fillId="21" borderId="66" applyNumberFormat="0" applyAlignment="0" applyProtection="0"/>
    <xf numFmtId="0" fontId="44" fillId="21" borderId="67" applyNumberFormat="0" applyAlignment="0" applyProtection="0"/>
    <xf numFmtId="0" fontId="45" fillId="11" borderId="0" applyNumberFormat="0" applyBorder="0" applyAlignment="0" applyProtection="0"/>
    <xf numFmtId="0" fontId="46" fillId="15" borderId="67" applyNumberFormat="0" applyAlignment="0" applyProtection="0"/>
    <xf numFmtId="0" fontId="47" fillId="31" borderId="68" applyNumberFormat="0" applyAlignment="0" applyProtection="0"/>
    <xf numFmtId="0" fontId="48" fillId="0" borderId="69" applyNumberFormat="0" applyFill="0" applyAlignment="0" applyProtection="0"/>
    <xf numFmtId="0" fontId="49" fillId="14" borderId="67" applyNumberFormat="0" applyAlignment="0" applyProtection="0"/>
    <xf numFmtId="0" fontId="50" fillId="0" borderId="0" applyNumberFormat="0" applyFill="0" applyBorder="0" applyAlignment="0" applyProtection="0"/>
    <xf numFmtId="0" fontId="42" fillId="25" borderId="0" applyNumberFormat="0" applyBorder="0" applyAlignment="0" applyProtection="0"/>
    <xf numFmtId="0" fontId="42" fillId="28" borderId="0" applyNumberFormat="0" applyBorder="0" applyAlignment="0" applyProtection="0"/>
    <xf numFmtId="0" fontId="42" fillId="29" borderId="0" applyNumberFormat="0" applyBorder="0" applyAlignment="0" applyProtection="0"/>
    <xf numFmtId="0" fontId="42" fillId="32" borderId="0" applyNumberFormat="0" applyBorder="0" applyAlignment="0" applyProtection="0"/>
    <xf numFmtId="0" fontId="42" fillId="25" borderId="0" applyNumberFormat="0" applyBorder="0" applyAlignment="0" applyProtection="0"/>
    <xf numFmtId="0" fontId="42" fillId="30" borderId="0" applyNumberFormat="0" applyBorder="0" applyAlignment="0" applyProtection="0"/>
    <xf numFmtId="0" fontId="51" fillId="14" borderId="67" applyNumberFormat="0" applyAlignment="0" applyProtection="0"/>
    <xf numFmtId="0" fontId="52" fillId="0" borderId="70" applyNumberFormat="0" applyFill="0" applyAlignment="0" applyProtection="0"/>
    <xf numFmtId="0" fontId="53" fillId="0" borderId="0" applyNumberFormat="0" applyFill="0" applyBorder="0" applyAlignment="0" applyProtection="0"/>
    <xf numFmtId="0" fontId="33" fillId="0" borderId="0"/>
    <xf numFmtId="0" fontId="54" fillId="11" borderId="0" applyNumberFormat="0" applyBorder="0" applyAlignment="0" applyProtection="0"/>
    <xf numFmtId="0" fontId="55" fillId="10" borderId="0" applyNumberFormat="0" applyBorder="0" applyAlignment="0" applyProtection="0"/>
    <xf numFmtId="0" fontId="56" fillId="22" borderId="0" applyNumberFormat="0" applyBorder="0" applyAlignment="0" applyProtection="0"/>
    <xf numFmtId="0" fontId="33" fillId="0" borderId="0"/>
    <xf numFmtId="0" fontId="33" fillId="0" borderId="0"/>
    <xf numFmtId="0" fontId="33" fillId="0" borderId="0"/>
    <xf numFmtId="0" fontId="33" fillId="16" borderId="74" applyNumberFormat="0" applyAlignment="0" applyProtection="0"/>
    <xf numFmtId="0" fontId="33" fillId="16" borderId="74" applyNumberFormat="0" applyAlignment="0" applyProtection="0"/>
    <xf numFmtId="0" fontId="57" fillId="15" borderId="66" applyNumberFormat="0" applyAlignment="0" applyProtection="0"/>
    <xf numFmtId="0" fontId="58" fillId="10" borderId="0" applyNumberFormat="0" applyBorder="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2" fillId="0" borderId="71" applyNumberFormat="0" applyFill="0" applyAlignment="0" applyProtection="0"/>
    <xf numFmtId="0" fontId="63" fillId="0" borderId="72" applyNumberFormat="0" applyFill="0" applyAlignment="0" applyProtection="0"/>
    <xf numFmtId="0" fontId="50" fillId="0" borderId="73" applyNumberFormat="0" applyFill="0" applyAlignment="0" applyProtection="0"/>
    <xf numFmtId="0" fontId="64" fillId="0" borderId="75" applyNumberFormat="0" applyFill="0" applyAlignment="0" applyProtection="0"/>
    <xf numFmtId="0" fontId="65" fillId="0" borderId="0" applyNumberFormat="0" applyFill="0" applyBorder="0" applyAlignment="0" applyProtection="0"/>
    <xf numFmtId="0" fontId="66" fillId="0" borderId="76" applyNumberFormat="0" applyFill="0" applyAlignment="0" applyProtection="0"/>
    <xf numFmtId="0" fontId="67" fillId="0" borderId="72" applyNumberFormat="0" applyFill="0" applyAlignment="0" applyProtection="0"/>
    <xf numFmtId="0" fontId="68" fillId="0" borderId="77" applyNumberFormat="0" applyFill="0" applyAlignment="0" applyProtection="0"/>
    <xf numFmtId="0" fontId="68" fillId="0" borderId="0" applyNumberFormat="0" applyFill="0" applyBorder="0" applyAlignment="0" applyProtection="0"/>
    <xf numFmtId="0" fontId="69" fillId="0" borderId="69" applyNumberFormat="0" applyFill="0" applyAlignment="0" applyProtection="0"/>
    <xf numFmtId="0" fontId="70" fillId="0" borderId="0" applyNumberFormat="0" applyFill="0" applyBorder="0" applyAlignment="0" applyProtection="0"/>
    <xf numFmtId="0" fontId="71" fillId="31" borderId="68" applyNumberFormat="0" applyAlignment="0" applyProtection="0"/>
    <xf numFmtId="0" fontId="33" fillId="0" borderId="0"/>
    <xf numFmtId="0" fontId="33" fillId="0" borderId="0"/>
    <xf numFmtId="0" fontId="35" fillId="0" borderId="0"/>
    <xf numFmtId="0" fontId="33" fillId="0" borderId="0"/>
    <xf numFmtId="0" fontId="76" fillId="38"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3" fillId="34" borderId="82" applyNumberFormat="0" applyAlignment="0" applyProtection="0"/>
    <xf numFmtId="0" fontId="76" fillId="35"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4" fillId="34" borderId="81" applyNumberFormat="0" applyAlignment="0" applyProtection="0"/>
    <xf numFmtId="0" fontId="76" fillId="38" borderId="0" applyNumberFormat="0" applyBorder="0" applyAlignment="0" applyProtection="0"/>
    <xf numFmtId="0" fontId="75" fillId="0" borderId="0" applyNumberFormat="0" applyFill="0" applyBorder="0" applyAlignment="0" applyProtection="0"/>
    <xf numFmtId="0" fontId="73" fillId="34" borderId="82" applyNumberFormat="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39" fillId="43" borderId="0" applyNumberFormat="0" applyBorder="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4" fillId="34" borderId="81" applyNumberFormat="0" applyAlignment="0" applyProtection="0"/>
    <xf numFmtId="0" fontId="76" fillId="35"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41" fillId="44"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2" fillId="33" borderId="81" applyNumberFormat="0" applyAlignment="0" applyProtection="0"/>
    <xf numFmtId="0" fontId="74" fillId="34" borderId="81" applyNumberFormat="0" applyAlignment="0" applyProtection="0"/>
    <xf numFmtId="0" fontId="72" fillId="33"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2" fillId="33" borderId="81" applyNumberFormat="0" applyAlignment="0" applyProtection="0"/>
    <xf numFmtId="0" fontId="76" fillId="35" borderId="0" applyNumberFormat="0" applyBorder="0" applyAlignment="0" applyProtection="0"/>
    <xf numFmtId="0" fontId="42" fillId="45" borderId="0" applyNumberFormat="0" applyBorder="0" applyAlignment="0" applyProtection="0"/>
    <xf numFmtId="0" fontId="76" fillId="36" borderId="0" applyNumberFormat="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33" fillId="0" borderId="0"/>
    <xf numFmtId="0" fontId="73" fillId="34" borderId="82" applyNumberFormat="0" applyAlignment="0" applyProtection="0"/>
    <xf numFmtId="9" fontId="33" fillId="0" borderId="0" applyFill="0" applyBorder="0" applyAlignment="0" applyProtection="0"/>
    <xf numFmtId="0" fontId="76" fillId="36" borderId="0" applyNumberFormat="0" applyBorder="0" applyAlignment="0" applyProtection="0"/>
    <xf numFmtId="0" fontId="76" fillId="36" borderId="0" applyNumberFormat="0" applyBorder="0" applyAlignment="0" applyProtection="0"/>
    <xf numFmtId="0" fontId="64" fillId="0" borderId="75" applyNumberFormat="0" applyFill="0" applyAlignment="0" applyProtection="0"/>
    <xf numFmtId="0" fontId="74" fillId="34" borderId="81" applyNumberFormat="0" applyAlignment="0" applyProtection="0"/>
    <xf numFmtId="0" fontId="64" fillId="0" borderId="75" applyNumberFormat="0" applyFill="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64" fillId="0" borderId="75" applyNumberFormat="0" applyFill="0" applyAlignment="0" applyProtection="0"/>
    <xf numFmtId="0" fontId="76" fillId="37"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38" borderId="0" applyNumberFormat="0" applyBorder="0" applyAlignment="0" applyProtection="0"/>
    <xf numFmtId="0" fontId="73" fillId="34" borderId="82" applyNumberFormat="0" applyAlignment="0" applyProtection="0"/>
    <xf numFmtId="0" fontId="76" fillId="39" borderId="0" applyNumberFormat="0" applyBorder="0" applyAlignment="0" applyProtection="0"/>
    <xf numFmtId="0" fontId="74" fillId="34" borderId="81" applyNumberFormat="0" applyAlignment="0" applyProtection="0"/>
    <xf numFmtId="0" fontId="76" fillId="39"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9" fontId="33" fillId="0" borderId="0" applyFont="0" applyFill="0" applyBorder="0" applyAlignment="0" applyProtection="0"/>
    <xf numFmtId="0" fontId="33" fillId="0" borderId="0"/>
    <xf numFmtId="0" fontId="76" fillId="35" borderId="0" applyNumberFormat="0" applyBorder="0" applyAlignment="0" applyProtection="0"/>
    <xf numFmtId="0" fontId="76" fillId="36" borderId="0" applyNumberFormat="0" applyBorder="0" applyAlignment="0" applyProtection="0"/>
    <xf numFmtId="0" fontId="72" fillId="33" borderId="81" applyNumberFormat="0" applyAlignment="0" applyProtection="0"/>
    <xf numFmtId="0" fontId="74" fillId="34" borderId="81" applyNumberFormat="0" applyAlignment="0" applyProtection="0"/>
    <xf numFmtId="0" fontId="74" fillId="34" borderId="81" applyNumberFormat="0" applyAlignment="0" applyProtection="0"/>
    <xf numFmtId="0" fontId="41" fillId="45" borderId="0" applyNumberFormat="0" applyBorder="0" applyAlignment="0" applyProtection="0"/>
    <xf numFmtId="0" fontId="76" fillId="38" borderId="0" applyNumberFormat="0" applyBorder="0" applyAlignment="0" applyProtection="0"/>
    <xf numFmtId="9" fontId="33" fillId="0" borderId="0" applyFill="0" applyBorder="0" applyAlignment="0" applyProtection="0"/>
    <xf numFmtId="0" fontId="76" fillId="40"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2" fillId="0" borderId="0"/>
    <xf numFmtId="0" fontId="74" fillId="34" borderId="81" applyNumberFormat="0" applyAlignment="0" applyProtection="0"/>
    <xf numFmtId="0" fontId="2" fillId="0" borderId="0"/>
    <xf numFmtId="0" fontId="76" fillId="39" borderId="0" applyNumberFormat="0" applyBorder="0" applyAlignment="0" applyProtection="0"/>
    <xf numFmtId="0" fontId="2" fillId="0" borderId="0"/>
    <xf numFmtId="0" fontId="73" fillId="34" borderId="82" applyNumberFormat="0" applyAlignment="0" applyProtection="0"/>
    <xf numFmtId="0" fontId="64" fillId="0" borderId="75" applyNumberFormat="0" applyFill="0" applyAlignment="0" applyProtection="0"/>
    <xf numFmtId="0" fontId="74" fillId="34" borderId="81" applyNumberFormat="0" applyAlignment="0" applyProtection="0"/>
    <xf numFmtId="0" fontId="76" fillId="35"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52" fillId="0" borderId="70" applyNumberFormat="0" applyFill="0" applyAlignment="0" applyProtection="0"/>
    <xf numFmtId="0" fontId="52" fillId="0" borderId="70" applyNumberFormat="0" applyFill="0" applyAlignment="0" applyProtection="0"/>
    <xf numFmtId="0" fontId="46" fillId="15" borderId="67" applyNumberFormat="0" applyAlignment="0" applyProtection="0"/>
    <xf numFmtId="0" fontId="49" fillId="14" borderId="67" applyNumberFormat="0" applyAlignment="0" applyProtection="0"/>
    <xf numFmtId="0" fontId="75" fillId="0" borderId="0" applyNumberFormat="0" applyFill="0" applyBorder="0" applyAlignment="0" applyProtection="0"/>
    <xf numFmtId="0" fontId="52" fillId="0" borderId="70" applyNumberFormat="0" applyFill="0" applyAlignment="0" applyProtection="0"/>
    <xf numFmtId="0" fontId="46" fillId="15" borderId="67" applyNumberFormat="0" applyAlignment="0" applyProtection="0"/>
    <xf numFmtId="0" fontId="49" fillId="14" borderId="67" applyNumberFormat="0" applyAlignment="0" applyProtection="0"/>
    <xf numFmtId="0" fontId="74" fillId="34" borderId="81" applyNumberFormat="0" applyAlignment="0" applyProtection="0"/>
    <xf numFmtId="0" fontId="52" fillId="0" borderId="70" applyNumberFormat="0" applyFill="0" applyAlignment="0" applyProtection="0"/>
    <xf numFmtId="0" fontId="46" fillId="15" borderId="67" applyNumberFormat="0" applyAlignment="0" applyProtection="0"/>
    <xf numFmtId="0" fontId="76" fillId="37" borderId="0" applyNumberFormat="0" applyBorder="0" applyAlignment="0" applyProtection="0"/>
    <xf numFmtId="0" fontId="76" fillId="39" borderId="0" applyNumberFormat="0" applyBorder="0" applyAlignment="0" applyProtection="0"/>
    <xf numFmtId="0" fontId="46" fillId="15" borderId="67" applyNumberFormat="0" applyAlignment="0" applyProtection="0"/>
    <xf numFmtId="0" fontId="76" fillId="36" borderId="0" applyNumberFormat="0" applyBorder="0" applyAlignment="0" applyProtection="0"/>
    <xf numFmtId="0" fontId="75" fillId="0" borderId="0" applyNumberFormat="0" applyFill="0" applyBorder="0" applyAlignment="0" applyProtection="0"/>
    <xf numFmtId="0" fontId="49" fillId="14" borderId="67" applyNumberFormat="0" applyAlignment="0" applyProtection="0"/>
    <xf numFmtId="0" fontId="76" fillId="38" borderId="0" applyNumberFormat="0" applyBorder="0" applyAlignment="0" applyProtection="0"/>
    <xf numFmtId="0" fontId="64" fillId="0" borderId="75" applyNumberFormat="0" applyFill="0" applyAlignment="0" applyProtection="0"/>
    <xf numFmtId="0" fontId="73" fillId="34" borderId="82" applyNumberFormat="0" applyAlignment="0" applyProtection="0"/>
    <xf numFmtId="0" fontId="76" fillId="39" borderId="0" applyNumberFormat="0" applyBorder="0" applyAlignment="0" applyProtection="0"/>
    <xf numFmtId="0" fontId="52" fillId="0" borderId="70" applyNumberFormat="0" applyFill="0" applyAlignment="0" applyProtection="0"/>
    <xf numFmtId="0" fontId="76" fillId="40" borderId="0" applyNumberFormat="0" applyBorder="0" applyAlignment="0" applyProtection="0"/>
    <xf numFmtId="0" fontId="51" fillId="14" borderId="67" applyNumberFormat="0" applyAlignment="0" applyProtection="0"/>
    <xf numFmtId="0" fontId="51" fillId="14" borderId="67" applyNumberFormat="0" applyAlignment="0" applyProtection="0"/>
    <xf numFmtId="0" fontId="76" fillId="39" borderId="0" applyNumberFormat="0" applyBorder="0" applyAlignment="0" applyProtection="0"/>
    <xf numFmtId="0" fontId="76" fillId="35" borderId="0" applyNumberFormat="0" applyBorder="0" applyAlignment="0" applyProtection="0"/>
    <xf numFmtId="0" fontId="76" fillId="40" borderId="0" applyNumberFormat="0" applyBorder="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46" fillId="15" borderId="67" applyNumberFormat="0" applyAlignment="0" applyProtection="0"/>
    <xf numFmtId="0" fontId="46" fillId="15" borderId="67" applyNumberFormat="0" applyAlignment="0" applyProtection="0"/>
    <xf numFmtId="0" fontId="73" fillId="34" borderId="82" applyNumberFormat="0" applyAlignment="0" applyProtection="0"/>
    <xf numFmtId="0" fontId="76" fillId="36" borderId="0" applyNumberFormat="0" applyBorder="0" applyAlignment="0" applyProtection="0"/>
    <xf numFmtId="0" fontId="49" fillId="14" borderId="67" applyNumberFormat="0" applyAlignment="0" applyProtection="0"/>
    <xf numFmtId="0" fontId="76" fillId="37" borderId="0" applyNumberFormat="0" applyBorder="0" applyAlignment="0" applyProtection="0"/>
    <xf numFmtId="0" fontId="51" fillId="14" borderId="67" applyNumberFormat="0" applyAlignment="0" applyProtection="0"/>
    <xf numFmtId="0" fontId="2" fillId="0" borderId="0"/>
    <xf numFmtId="0" fontId="2" fillId="0" borderId="0"/>
    <xf numFmtId="0" fontId="2" fillId="0" borderId="0"/>
    <xf numFmtId="0" fontId="33" fillId="0" borderId="0"/>
    <xf numFmtId="9" fontId="33" fillId="0" borderId="0" applyFill="0" applyBorder="0" applyAlignment="0" applyProtection="0"/>
    <xf numFmtId="0" fontId="74" fillId="34" borderId="81" applyNumberFormat="0" applyAlignment="0" applyProtection="0"/>
    <xf numFmtId="0" fontId="72" fillId="33" borderId="81" applyNumberFormat="0" applyAlignment="0" applyProtection="0"/>
    <xf numFmtId="0" fontId="64" fillId="0" borderId="75" applyNumberFormat="0" applyFill="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64" fillId="0" borderId="75" applyNumberFormat="0" applyFill="0" applyAlignment="0" applyProtection="0"/>
    <xf numFmtId="0" fontId="49" fillId="14" borderId="67" applyNumberFormat="0" applyAlignment="0" applyProtection="0"/>
    <xf numFmtId="0" fontId="52" fillId="0" borderId="70" applyNumberFormat="0" applyFill="0" applyAlignment="0" applyProtection="0"/>
    <xf numFmtId="0" fontId="64" fillId="0" borderId="75" applyNumberFormat="0" applyFill="0" applyAlignment="0" applyProtection="0"/>
    <xf numFmtId="0" fontId="64" fillId="0" borderId="75" applyNumberFormat="0" applyFill="0" applyAlignment="0" applyProtection="0"/>
    <xf numFmtId="0" fontId="72" fillId="33" borderId="81" applyNumberFormat="0" applyAlignment="0" applyProtection="0"/>
    <xf numFmtId="0" fontId="74" fillId="34" borderId="81" applyNumberFormat="0" applyAlignment="0" applyProtection="0"/>
    <xf numFmtId="0" fontId="72" fillId="33"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46" fillId="15" borderId="67" applyNumberFormat="0" applyAlignment="0" applyProtection="0"/>
    <xf numFmtId="0" fontId="76" fillId="35" borderId="0" applyNumberFormat="0" applyBorder="0" applyAlignment="0" applyProtection="0"/>
    <xf numFmtId="0" fontId="74" fillId="34" borderId="81" applyNumberFormat="0" applyAlignment="0" applyProtection="0"/>
    <xf numFmtId="0" fontId="72" fillId="33" borderId="81" applyNumberFormat="0" applyAlignment="0" applyProtection="0"/>
    <xf numFmtId="0" fontId="49" fillId="14" borderId="67" applyNumberFormat="0" applyAlignment="0" applyProtection="0"/>
    <xf numFmtId="0" fontId="51" fillId="14" borderId="67"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49" fillId="14" borderId="67" applyNumberFormat="0" applyAlignment="0" applyProtection="0"/>
    <xf numFmtId="0" fontId="52" fillId="0" borderId="70" applyNumberFormat="0" applyFill="0" applyAlignment="0" applyProtection="0"/>
    <xf numFmtId="0" fontId="75" fillId="0" borderId="0" applyNumberFormat="0" applyFill="0" applyBorder="0" applyAlignment="0" applyProtection="0"/>
    <xf numFmtId="0" fontId="51" fillId="14" borderId="67" applyNumberFormat="0" applyAlignment="0" applyProtection="0"/>
    <xf numFmtId="0" fontId="49" fillId="14" borderId="67" applyNumberFormat="0" applyAlignment="0" applyProtection="0"/>
    <xf numFmtId="0" fontId="73" fillId="34" borderId="82" applyNumberFormat="0" applyAlignment="0" applyProtection="0"/>
    <xf numFmtId="0" fontId="51" fillId="14" borderId="67" applyNumberFormat="0" applyAlignment="0" applyProtection="0"/>
    <xf numFmtId="0" fontId="64" fillId="0" borderId="75" applyNumberFormat="0" applyFill="0" applyAlignment="0" applyProtection="0"/>
    <xf numFmtId="0" fontId="49" fillId="14" borderId="67" applyNumberFormat="0" applyAlignment="0" applyProtection="0"/>
    <xf numFmtId="0" fontId="52" fillId="0" borderId="70" applyNumberFormat="0" applyFill="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64" fillId="0" borderId="75" applyNumberFormat="0" applyFill="0" applyAlignment="0" applyProtection="0"/>
    <xf numFmtId="0" fontId="51" fillId="14" borderId="67" applyNumberFormat="0" applyAlignment="0" applyProtection="0"/>
    <xf numFmtId="0" fontId="46" fillId="15" borderId="67" applyNumberFormat="0" applyAlignment="0" applyProtection="0"/>
    <xf numFmtId="0" fontId="75" fillId="0" borderId="0" applyNumberFormat="0" applyFill="0" applyBorder="0" applyAlignment="0" applyProtection="0"/>
    <xf numFmtId="0" fontId="52" fillId="0" borderId="70" applyNumberFormat="0" applyFill="0" applyAlignment="0" applyProtection="0"/>
    <xf numFmtId="0" fontId="51" fillId="14" borderId="67" applyNumberFormat="0" applyAlignment="0" applyProtection="0"/>
    <xf numFmtId="0" fontId="46" fillId="15" borderId="67" applyNumberFormat="0" applyAlignment="0" applyProtection="0"/>
    <xf numFmtId="0" fontId="51" fillId="14" borderId="67" applyNumberFormat="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2" fillId="0" borderId="0"/>
    <xf numFmtId="0" fontId="2" fillId="0" borderId="0"/>
    <xf numFmtId="0" fontId="2" fillId="0" borderId="0"/>
    <xf numFmtId="0" fontId="73" fillId="34" borderId="82" applyNumberFormat="0" applyAlignment="0" applyProtection="0"/>
    <xf numFmtId="0" fontId="75" fillId="0" borderId="0" applyNumberFormat="0" applyFill="0" applyBorder="0" applyAlignment="0" applyProtection="0"/>
    <xf numFmtId="0" fontId="74" fillId="34" borderId="81" applyNumberFormat="0" applyAlignment="0" applyProtection="0"/>
    <xf numFmtId="0" fontId="76" fillId="35" borderId="0" applyNumberFormat="0" applyBorder="0" applyAlignment="0" applyProtection="0"/>
    <xf numFmtId="0" fontId="73" fillId="34" borderId="82" applyNumberFormat="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4" fillId="34" borderId="81" applyNumberFormat="0" applyAlignment="0" applyProtection="0"/>
    <xf numFmtId="0" fontId="74" fillId="34" borderId="81" applyNumberFormat="0" applyAlignment="0" applyProtection="0"/>
    <xf numFmtId="0" fontId="76" fillId="38"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3" fillId="34" borderId="82" applyNumberFormat="0" applyAlignment="0" applyProtection="0"/>
    <xf numFmtId="0" fontId="75" fillId="0" borderId="0" applyNumberFormat="0" applyFill="0" applyBorder="0" applyAlignment="0" applyProtection="0"/>
    <xf numFmtId="0" fontId="74" fillId="34" borderId="81" applyNumberFormat="0" applyAlignment="0" applyProtection="0"/>
    <xf numFmtId="0" fontId="52" fillId="0" borderId="70" applyNumberFormat="0" applyFill="0" applyAlignment="0" applyProtection="0"/>
    <xf numFmtId="0" fontId="46" fillId="15" borderId="67" applyNumberFormat="0" applyAlignment="0" applyProtection="0"/>
    <xf numFmtId="0" fontId="76" fillId="39" borderId="0" applyNumberFormat="0" applyBorder="0" applyAlignment="0" applyProtection="0"/>
    <xf numFmtId="0" fontId="52" fillId="0" borderId="70" applyNumberFormat="0" applyFill="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40" borderId="0" applyNumberFormat="0" applyBorder="0" applyAlignment="0" applyProtection="0"/>
    <xf numFmtId="0" fontId="51" fillId="14" borderId="67" applyNumberFormat="0" applyAlignment="0" applyProtection="0"/>
    <xf numFmtId="0" fontId="51" fillId="14" borderId="67"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64" fillId="0" borderId="75" applyNumberFormat="0" applyFill="0" applyAlignment="0" applyProtection="0"/>
    <xf numFmtId="0" fontId="76" fillId="40" borderId="0" applyNumberFormat="0" applyBorder="0" applyAlignment="0" applyProtection="0"/>
    <xf numFmtId="0" fontId="76" fillId="37" borderId="0" applyNumberFormat="0" applyBorder="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6" fillId="38" borderId="0" applyNumberFormat="0" applyBorder="0" applyAlignment="0" applyProtection="0"/>
    <xf numFmtId="0" fontId="75" fillId="0" borderId="0" applyNumberFormat="0" applyFill="0" applyBorder="0" applyAlignment="0" applyProtection="0"/>
    <xf numFmtId="0" fontId="76" fillId="35" borderId="0" applyNumberFormat="0" applyBorder="0" applyAlignment="0" applyProtection="0"/>
    <xf numFmtId="0" fontId="73" fillId="34" borderId="82" applyNumberFormat="0" applyAlignment="0" applyProtection="0"/>
    <xf numFmtId="0" fontId="76" fillId="39"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46" fillId="15" borderId="67"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46" fillId="15" borderId="67" applyNumberFormat="0" applyAlignment="0" applyProtection="0"/>
    <xf numFmtId="0" fontId="73" fillId="34" borderId="82" applyNumberFormat="0" applyAlignment="0" applyProtection="0"/>
    <xf numFmtId="0" fontId="73" fillId="34" borderId="82" applyNumberFormat="0" applyAlignment="0" applyProtection="0"/>
    <xf numFmtId="0" fontId="76" fillId="36" borderId="0" applyNumberFormat="0" applyBorder="0" applyAlignment="0" applyProtection="0"/>
    <xf numFmtId="0" fontId="72" fillId="33" borderId="81" applyNumberFormat="0" applyAlignment="0" applyProtection="0"/>
    <xf numFmtId="0" fontId="73" fillId="34" borderId="82" applyNumberFormat="0" applyAlignment="0" applyProtection="0"/>
    <xf numFmtId="0" fontId="76" fillId="38" borderId="0" applyNumberFormat="0" applyBorder="0" applyAlignment="0" applyProtection="0"/>
    <xf numFmtId="0" fontId="74" fillId="34" borderId="81" applyNumberFormat="0" applyAlignment="0" applyProtection="0"/>
    <xf numFmtId="0" fontId="76" fillId="35"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46" fillId="15" borderId="67" applyNumberFormat="0" applyAlignment="0" applyProtection="0"/>
    <xf numFmtId="0" fontId="49" fillId="14" borderId="67"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52" fillId="0" borderId="70" applyNumberFormat="0" applyFill="0" applyAlignment="0" applyProtection="0"/>
    <xf numFmtId="0" fontId="74" fillId="34" borderId="81" applyNumberFormat="0" applyAlignment="0" applyProtection="0"/>
    <xf numFmtId="0" fontId="76" fillId="37"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52" fillId="0" borderId="70" applyNumberFormat="0" applyFill="0" applyAlignment="0" applyProtection="0"/>
    <xf numFmtId="0" fontId="76" fillId="38" borderId="0" applyNumberFormat="0" applyBorder="0" applyAlignment="0" applyProtection="0"/>
    <xf numFmtId="0" fontId="49" fillId="14" borderId="67" applyNumberFormat="0" applyAlignment="0" applyProtection="0"/>
    <xf numFmtId="0" fontId="73" fillId="34" borderId="82" applyNumberFormat="0" applyAlignment="0" applyProtection="0"/>
    <xf numFmtId="0" fontId="76" fillId="39"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46" fillId="15" borderId="67" applyNumberFormat="0" applyAlignment="0" applyProtection="0"/>
    <xf numFmtId="0" fontId="76" fillId="39"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7" borderId="0" applyNumberFormat="0" applyBorder="0" applyAlignment="0" applyProtection="0"/>
    <xf numFmtId="0" fontId="49" fillId="14" borderId="67" applyNumberFormat="0" applyAlignment="0" applyProtection="0"/>
    <xf numFmtId="0" fontId="75" fillId="0" borderId="0" applyNumberFormat="0" applyFill="0" applyBorder="0" applyAlignment="0" applyProtection="0"/>
    <xf numFmtId="0" fontId="74" fillId="34" borderId="81" applyNumberFormat="0" applyAlignment="0" applyProtection="0"/>
    <xf numFmtId="0" fontId="72" fillId="33" borderId="81" applyNumberFormat="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46" fillId="15" borderId="67" applyNumberFormat="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2" fillId="33" borderId="81" applyNumberFormat="0" applyAlignment="0" applyProtection="0"/>
    <xf numFmtId="0" fontId="74" fillId="34" borderId="81" applyNumberFormat="0" applyAlignment="0" applyProtection="0"/>
    <xf numFmtId="0" fontId="72" fillId="33"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2" fillId="33" borderId="81" applyNumberFormat="0" applyAlignment="0" applyProtection="0"/>
    <xf numFmtId="0" fontId="75" fillId="0" borderId="0" applyNumberFormat="0" applyFill="0" applyBorder="0" applyAlignment="0" applyProtection="0"/>
    <xf numFmtId="0" fontId="52" fillId="0" borderId="70" applyNumberFormat="0" applyFill="0" applyAlignment="0" applyProtection="0"/>
    <xf numFmtId="0" fontId="76" fillId="36"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64" fillId="0" borderId="75" applyNumberFormat="0" applyFill="0" applyAlignment="0" applyProtection="0"/>
    <xf numFmtId="0" fontId="74" fillId="34" borderId="81" applyNumberFormat="0" applyAlignment="0" applyProtection="0"/>
    <xf numFmtId="0" fontId="76" fillId="40"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4" fillId="34" borderId="81" applyNumberFormat="0" applyAlignment="0" applyProtection="0"/>
    <xf numFmtId="0" fontId="74" fillId="34"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2" fillId="33" borderId="81"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6" fillId="37"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49" fillId="14" borderId="67" applyNumberFormat="0" applyAlignment="0" applyProtection="0"/>
    <xf numFmtId="0" fontId="76" fillId="37" borderId="0" applyNumberFormat="0" applyBorder="0" applyAlignment="0" applyProtection="0"/>
    <xf numFmtId="0" fontId="51" fillId="14" borderId="67" applyNumberFormat="0" applyAlignment="0" applyProtection="0"/>
    <xf numFmtId="0" fontId="74" fillId="34" borderId="81" applyNumberFormat="0" applyAlignment="0" applyProtection="0"/>
    <xf numFmtId="0" fontId="72" fillId="33" borderId="81" applyNumberFormat="0" applyAlignment="0" applyProtection="0"/>
    <xf numFmtId="0" fontId="64" fillId="0" borderId="75" applyNumberFormat="0" applyFill="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64" fillId="0" borderId="75" applyNumberFormat="0" applyFill="0" applyAlignment="0" applyProtection="0"/>
    <xf numFmtId="0" fontId="49" fillId="14" borderId="67" applyNumberFormat="0" applyAlignment="0" applyProtection="0"/>
    <xf numFmtId="0" fontId="52" fillId="0" borderId="70" applyNumberFormat="0" applyFill="0" applyAlignment="0" applyProtection="0"/>
    <xf numFmtId="0" fontId="64" fillId="0" borderId="75" applyNumberFormat="0" applyFill="0" applyAlignment="0" applyProtection="0"/>
    <xf numFmtId="0" fontId="64" fillId="0" borderId="75" applyNumberFormat="0" applyFill="0" applyAlignment="0" applyProtection="0"/>
    <xf numFmtId="0" fontId="72" fillId="33" borderId="81" applyNumberFormat="0" applyAlignment="0" applyProtection="0"/>
    <xf numFmtId="0" fontId="74" fillId="34" borderId="81" applyNumberFormat="0" applyAlignment="0" applyProtection="0"/>
    <xf numFmtId="0" fontId="72" fillId="33"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46" fillId="15" borderId="67" applyNumberFormat="0" applyAlignment="0" applyProtection="0"/>
    <xf numFmtId="0" fontId="76" fillId="35" borderId="0" applyNumberFormat="0" applyBorder="0" applyAlignment="0" applyProtection="0"/>
    <xf numFmtId="0" fontId="74" fillId="34" borderId="81" applyNumberFormat="0" applyAlignment="0" applyProtection="0"/>
    <xf numFmtId="0" fontId="72" fillId="33" borderId="81" applyNumberFormat="0" applyAlignment="0" applyProtection="0"/>
    <xf numFmtId="0" fontId="49" fillId="14" borderId="67" applyNumberFormat="0" applyAlignment="0" applyProtection="0"/>
    <xf numFmtId="0" fontId="51" fillId="14" borderId="67"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49" fillId="14" borderId="67" applyNumberFormat="0" applyAlignment="0" applyProtection="0"/>
    <xf numFmtId="0" fontId="52" fillId="0" borderId="70" applyNumberFormat="0" applyFill="0" applyAlignment="0" applyProtection="0"/>
    <xf numFmtId="0" fontId="75" fillId="0" borderId="0" applyNumberFormat="0" applyFill="0" applyBorder="0" applyAlignment="0" applyProtection="0"/>
    <xf numFmtId="0" fontId="51" fillId="14" borderId="67" applyNumberFormat="0" applyAlignment="0" applyProtection="0"/>
    <xf numFmtId="0" fontId="49" fillId="14" borderId="67" applyNumberFormat="0" applyAlignment="0" applyProtection="0"/>
    <xf numFmtId="0" fontId="73" fillId="34" borderId="82" applyNumberFormat="0" applyAlignment="0" applyProtection="0"/>
    <xf numFmtId="0" fontId="51" fillId="14" borderId="67" applyNumberFormat="0" applyAlignment="0" applyProtection="0"/>
    <xf numFmtId="0" fontId="64" fillId="0" borderId="75" applyNumberFormat="0" applyFill="0" applyAlignment="0" applyProtection="0"/>
    <xf numFmtId="0" fontId="49" fillId="14" borderId="67" applyNumberFormat="0" applyAlignment="0" applyProtection="0"/>
    <xf numFmtId="0" fontId="52" fillId="0" borderId="70" applyNumberFormat="0" applyFill="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64" fillId="0" borderId="75" applyNumberFormat="0" applyFill="0" applyAlignment="0" applyProtection="0"/>
    <xf numFmtId="0" fontId="51" fillId="14" borderId="67" applyNumberFormat="0" applyAlignment="0" applyProtection="0"/>
    <xf numFmtId="0" fontId="46" fillId="15" borderId="67" applyNumberFormat="0" applyAlignment="0" applyProtection="0"/>
    <xf numFmtId="0" fontId="75" fillId="0" borderId="0" applyNumberFormat="0" applyFill="0" applyBorder="0" applyAlignment="0" applyProtection="0"/>
    <xf numFmtId="0" fontId="52" fillId="0" borderId="70" applyNumberFormat="0" applyFill="0" applyAlignment="0" applyProtection="0"/>
    <xf numFmtId="0" fontId="51" fillId="14" borderId="67" applyNumberFormat="0" applyAlignment="0" applyProtection="0"/>
    <xf numFmtId="0" fontId="46" fillId="15" borderId="67" applyNumberFormat="0" applyAlignment="0" applyProtection="0"/>
    <xf numFmtId="0" fontId="51" fillId="14" borderId="67" applyNumberFormat="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64" fillId="0" borderId="75" applyNumberFormat="0" applyFill="0" applyAlignment="0" applyProtection="0"/>
    <xf numFmtId="0" fontId="74" fillId="34" borderId="81" applyNumberFormat="0" applyAlignment="0" applyProtection="0"/>
    <xf numFmtId="0" fontId="76" fillId="35"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52" fillId="0" borderId="70" applyNumberFormat="0" applyFill="0" applyAlignment="0" applyProtection="0"/>
    <xf numFmtId="0" fontId="52" fillId="0" borderId="70" applyNumberFormat="0" applyFill="0" applyAlignment="0" applyProtection="0"/>
    <xf numFmtId="0" fontId="46" fillId="15" borderId="67" applyNumberFormat="0" applyAlignment="0" applyProtection="0"/>
    <xf numFmtId="0" fontId="49" fillId="14" borderId="67" applyNumberFormat="0" applyAlignment="0" applyProtection="0"/>
    <xf numFmtId="0" fontId="75" fillId="0" borderId="0" applyNumberFormat="0" applyFill="0" applyBorder="0" applyAlignment="0" applyProtection="0"/>
    <xf numFmtId="0" fontId="52" fillId="0" borderId="70" applyNumberFormat="0" applyFill="0" applyAlignment="0" applyProtection="0"/>
    <xf numFmtId="0" fontId="46" fillId="15" borderId="67" applyNumberFormat="0" applyAlignment="0" applyProtection="0"/>
    <xf numFmtId="0" fontId="49" fillId="14" borderId="67" applyNumberFormat="0" applyAlignment="0" applyProtection="0"/>
    <xf numFmtId="0" fontId="74" fillId="34" borderId="81" applyNumberFormat="0" applyAlignment="0" applyProtection="0"/>
    <xf numFmtId="0" fontId="52" fillId="0" borderId="70" applyNumberFormat="0" applyFill="0" applyAlignment="0" applyProtection="0"/>
    <xf numFmtId="0" fontId="46" fillId="15" borderId="67" applyNumberFormat="0" applyAlignment="0" applyProtection="0"/>
    <xf numFmtId="0" fontId="76" fillId="37" borderId="0" applyNumberFormat="0" applyBorder="0" applyAlignment="0" applyProtection="0"/>
    <xf numFmtId="0" fontId="76" fillId="39" borderId="0" applyNumberFormat="0" applyBorder="0" applyAlignment="0" applyProtection="0"/>
    <xf numFmtId="0" fontId="46" fillId="15" borderId="67" applyNumberFormat="0" applyAlignment="0" applyProtection="0"/>
    <xf numFmtId="0" fontId="76" fillId="36" borderId="0" applyNumberFormat="0" applyBorder="0" applyAlignment="0" applyProtection="0"/>
    <xf numFmtId="0" fontId="75" fillId="0" borderId="0" applyNumberFormat="0" applyFill="0" applyBorder="0" applyAlignment="0" applyProtection="0"/>
    <xf numFmtId="0" fontId="49" fillId="14" borderId="67" applyNumberFormat="0" applyAlignment="0" applyProtection="0"/>
    <xf numFmtId="0" fontId="76" fillId="38" borderId="0" applyNumberFormat="0" applyBorder="0" applyAlignment="0" applyProtection="0"/>
    <xf numFmtId="0" fontId="64" fillId="0" borderId="75" applyNumberFormat="0" applyFill="0" applyAlignment="0" applyProtection="0"/>
    <xf numFmtId="0" fontId="73" fillId="34" borderId="82" applyNumberFormat="0" applyAlignment="0" applyProtection="0"/>
    <xf numFmtId="0" fontId="76" fillId="39" borderId="0" applyNumberFormat="0" applyBorder="0" applyAlignment="0" applyProtection="0"/>
    <xf numFmtId="0" fontId="52" fillId="0" borderId="70" applyNumberFormat="0" applyFill="0" applyAlignment="0" applyProtection="0"/>
    <xf numFmtId="0" fontId="76" fillId="40" borderId="0" applyNumberFormat="0" applyBorder="0" applyAlignment="0" applyProtection="0"/>
    <xf numFmtId="0" fontId="51" fillId="14" borderId="67" applyNumberFormat="0" applyAlignment="0" applyProtection="0"/>
    <xf numFmtId="0" fontId="51" fillId="14" borderId="67" applyNumberFormat="0" applyAlignment="0" applyProtection="0"/>
    <xf numFmtId="0" fontId="76" fillId="39" borderId="0" applyNumberFormat="0" applyBorder="0" applyAlignment="0" applyProtection="0"/>
    <xf numFmtId="0" fontId="64" fillId="0" borderId="75" applyNumberFormat="0" applyFill="0" applyAlignment="0" applyProtection="0"/>
    <xf numFmtId="0" fontId="76" fillId="40"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46" fillId="15" borderId="67" applyNumberFormat="0" applyAlignment="0" applyProtection="0"/>
    <xf numFmtId="0" fontId="46" fillId="15" borderId="67" applyNumberFormat="0" applyAlignment="0" applyProtection="0"/>
    <xf numFmtId="0" fontId="73" fillId="34" borderId="82" applyNumberFormat="0" applyAlignment="0" applyProtection="0"/>
    <xf numFmtId="0" fontId="76" fillId="36" borderId="0" applyNumberFormat="0" applyBorder="0" applyAlignment="0" applyProtection="0"/>
    <xf numFmtId="0" fontId="49" fillId="14" borderId="67" applyNumberFormat="0" applyAlignment="0" applyProtection="0"/>
    <xf numFmtId="0" fontId="76" fillId="37" borderId="0" applyNumberFormat="0" applyBorder="0" applyAlignment="0" applyProtection="0"/>
    <xf numFmtId="0" fontId="51" fillId="14" borderId="67" applyNumberFormat="0" applyAlignment="0" applyProtection="0"/>
    <xf numFmtId="0" fontId="74" fillId="34" borderId="81" applyNumberFormat="0" applyAlignment="0" applyProtection="0"/>
    <xf numFmtId="0" fontId="64" fillId="0" borderId="75" applyNumberFormat="0" applyFill="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64" fillId="0" borderId="75" applyNumberFormat="0" applyFill="0" applyAlignment="0" applyProtection="0"/>
    <xf numFmtId="0" fontId="49" fillId="14" borderId="67" applyNumberFormat="0" applyAlignment="0" applyProtection="0"/>
    <xf numFmtId="0" fontId="52" fillId="0" borderId="70" applyNumberFormat="0" applyFill="0" applyAlignment="0" applyProtection="0"/>
    <xf numFmtId="0" fontId="64" fillId="0" borderId="75" applyNumberFormat="0" applyFill="0" applyAlignment="0" applyProtection="0"/>
    <xf numFmtId="0" fontId="64" fillId="0" borderId="75" applyNumberFormat="0" applyFill="0" applyAlignment="0" applyProtection="0"/>
    <xf numFmtId="0" fontId="74" fillId="34"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46" fillId="15" borderId="67" applyNumberFormat="0" applyAlignment="0" applyProtection="0"/>
    <xf numFmtId="0" fontId="76" fillId="35" borderId="0" applyNumberFormat="0" applyBorder="0" applyAlignment="0" applyProtection="0"/>
    <xf numFmtId="0" fontId="74" fillId="34" borderId="81" applyNumberFormat="0" applyAlignment="0" applyProtection="0"/>
    <xf numFmtId="0" fontId="49" fillId="14" borderId="67" applyNumberFormat="0" applyAlignment="0" applyProtection="0"/>
    <xf numFmtId="0" fontId="51" fillId="14" borderId="67"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49" fillId="14" borderId="67" applyNumberFormat="0" applyAlignment="0" applyProtection="0"/>
    <xf numFmtId="0" fontId="52" fillId="0" borderId="70" applyNumberFormat="0" applyFill="0" applyAlignment="0" applyProtection="0"/>
    <xf numFmtId="0" fontId="75" fillId="0" borderId="0" applyNumberFormat="0" applyFill="0" applyBorder="0" applyAlignment="0" applyProtection="0"/>
    <xf numFmtId="0" fontId="51" fillId="14" borderId="67" applyNumberFormat="0" applyAlignment="0" applyProtection="0"/>
    <xf numFmtId="0" fontId="49" fillId="14" borderId="67" applyNumberFormat="0" applyAlignment="0" applyProtection="0"/>
    <xf numFmtId="0" fontId="73" fillId="34" borderId="82" applyNumberFormat="0" applyAlignment="0" applyProtection="0"/>
    <xf numFmtId="0" fontId="51" fillId="14" borderId="67" applyNumberFormat="0" applyAlignment="0" applyProtection="0"/>
    <xf numFmtId="0" fontId="64" fillId="0" borderId="75" applyNumberFormat="0" applyFill="0" applyAlignment="0" applyProtection="0"/>
    <xf numFmtId="0" fontId="49" fillId="14" borderId="67" applyNumberFormat="0" applyAlignment="0" applyProtection="0"/>
    <xf numFmtId="0" fontId="52" fillId="0" borderId="70" applyNumberFormat="0" applyFill="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64" fillId="0" borderId="75" applyNumberFormat="0" applyFill="0" applyAlignment="0" applyProtection="0"/>
    <xf numFmtId="0" fontId="51" fillId="14" borderId="67" applyNumberFormat="0" applyAlignment="0" applyProtection="0"/>
    <xf numFmtId="0" fontId="46" fillId="15" borderId="67" applyNumberFormat="0" applyAlignment="0" applyProtection="0"/>
    <xf numFmtId="0" fontId="75" fillId="0" borderId="0" applyNumberFormat="0" applyFill="0" applyBorder="0" applyAlignment="0" applyProtection="0"/>
    <xf numFmtId="0" fontId="52" fillId="0" borderId="70" applyNumberFormat="0" applyFill="0" applyAlignment="0" applyProtection="0"/>
    <xf numFmtId="0" fontId="51" fillId="14" borderId="67" applyNumberFormat="0" applyAlignment="0" applyProtection="0"/>
    <xf numFmtId="0" fontId="46" fillId="15" borderId="67" applyNumberFormat="0" applyAlignment="0" applyProtection="0"/>
    <xf numFmtId="0" fontId="51" fillId="14" borderId="67" applyNumberFormat="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52" fillId="0" borderId="70" applyNumberFormat="0" applyFill="0" applyAlignment="0" applyProtection="0"/>
    <xf numFmtId="0" fontId="52" fillId="0" borderId="70" applyNumberFormat="0" applyFill="0" applyAlignment="0" applyProtection="0"/>
    <xf numFmtId="0" fontId="46" fillId="15" borderId="67" applyNumberFormat="0" applyAlignment="0" applyProtection="0"/>
    <xf numFmtId="0" fontId="49" fillId="14" borderId="67" applyNumberFormat="0" applyAlignment="0" applyProtection="0"/>
    <xf numFmtId="0" fontId="75" fillId="0" borderId="0" applyNumberFormat="0" applyFill="0" applyBorder="0" applyAlignment="0" applyProtection="0"/>
    <xf numFmtId="0" fontId="52" fillId="0" borderId="70" applyNumberFormat="0" applyFill="0" applyAlignment="0" applyProtection="0"/>
    <xf numFmtId="0" fontId="46" fillId="15" borderId="67" applyNumberFormat="0" applyAlignment="0" applyProtection="0"/>
    <xf numFmtId="0" fontId="49" fillId="14" borderId="67" applyNumberFormat="0" applyAlignment="0" applyProtection="0"/>
    <xf numFmtId="0" fontId="74" fillId="34" borderId="81" applyNumberFormat="0" applyAlignment="0" applyProtection="0"/>
    <xf numFmtId="0" fontId="52" fillId="0" borderId="70" applyNumberFormat="0" applyFill="0" applyAlignment="0" applyProtection="0"/>
    <xf numFmtId="0" fontId="46" fillId="15" borderId="67" applyNumberFormat="0" applyAlignment="0" applyProtection="0"/>
    <xf numFmtId="0" fontId="76" fillId="37" borderId="0" applyNumberFormat="0" applyBorder="0" applyAlignment="0" applyProtection="0"/>
    <xf numFmtId="0" fontId="76" fillId="39" borderId="0" applyNumberFormat="0" applyBorder="0" applyAlignment="0" applyProtection="0"/>
    <xf numFmtId="0" fontId="46" fillId="15" borderId="67" applyNumberFormat="0" applyAlignment="0" applyProtection="0"/>
    <xf numFmtId="0" fontId="76" fillId="36" borderId="0" applyNumberFormat="0" applyBorder="0" applyAlignment="0" applyProtection="0"/>
    <xf numFmtId="0" fontId="75" fillId="0" borderId="0" applyNumberFormat="0" applyFill="0" applyBorder="0" applyAlignment="0" applyProtection="0"/>
    <xf numFmtId="0" fontId="49" fillId="14" borderId="67" applyNumberFormat="0" applyAlignment="0" applyProtection="0"/>
    <xf numFmtId="0" fontId="76" fillId="38" borderId="0" applyNumberFormat="0" applyBorder="0" applyAlignment="0" applyProtection="0"/>
    <xf numFmtId="0" fontId="64" fillId="0" borderId="75" applyNumberFormat="0" applyFill="0" applyAlignment="0" applyProtection="0"/>
    <xf numFmtId="0" fontId="73" fillId="34" borderId="82" applyNumberFormat="0" applyAlignment="0" applyProtection="0"/>
    <xf numFmtId="0" fontId="76" fillId="39" borderId="0" applyNumberFormat="0" applyBorder="0" applyAlignment="0" applyProtection="0"/>
    <xf numFmtId="0" fontId="52" fillId="0" borderId="70" applyNumberFormat="0" applyFill="0" applyAlignment="0" applyProtection="0"/>
    <xf numFmtId="0" fontId="76" fillId="40" borderId="0" applyNumberFormat="0" applyBorder="0" applyAlignment="0" applyProtection="0"/>
    <xf numFmtId="0" fontId="51" fillId="14" borderId="67" applyNumberFormat="0" applyAlignment="0" applyProtection="0"/>
    <xf numFmtId="0" fontId="51" fillId="14" borderId="67" applyNumberFormat="0" applyAlignment="0" applyProtection="0"/>
    <xf numFmtId="0" fontId="76" fillId="39" borderId="0" applyNumberFormat="0" applyBorder="0" applyAlignment="0" applyProtection="0"/>
    <xf numFmtId="0" fontId="64" fillId="0" borderId="75" applyNumberFormat="0" applyFill="0" applyAlignment="0" applyProtection="0"/>
    <xf numFmtId="0" fontId="76" fillId="40" borderId="0" applyNumberFormat="0" applyBorder="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46" fillId="15" borderId="67" applyNumberFormat="0" applyAlignment="0" applyProtection="0"/>
    <xf numFmtId="0" fontId="46" fillId="15" borderId="67" applyNumberFormat="0" applyAlignment="0" applyProtection="0"/>
    <xf numFmtId="0" fontId="73" fillId="34" borderId="82" applyNumberFormat="0" applyAlignment="0" applyProtection="0"/>
    <xf numFmtId="0" fontId="76" fillId="36" borderId="0" applyNumberFormat="0" applyBorder="0" applyAlignment="0" applyProtection="0"/>
    <xf numFmtId="0" fontId="49" fillId="14" borderId="67" applyNumberFormat="0" applyAlignment="0" applyProtection="0"/>
    <xf numFmtId="0" fontId="76" fillId="37" borderId="0" applyNumberFormat="0" applyBorder="0" applyAlignment="0" applyProtection="0"/>
    <xf numFmtId="0" fontId="51" fillId="14" borderId="67" applyNumberFormat="0" applyAlignment="0" applyProtection="0"/>
    <xf numFmtId="0" fontId="74" fillId="34" borderId="81" applyNumberFormat="0" applyAlignment="0" applyProtection="0"/>
    <xf numFmtId="0" fontId="72" fillId="33" borderId="81" applyNumberFormat="0" applyAlignment="0" applyProtection="0"/>
    <xf numFmtId="0" fontId="64" fillId="0" borderId="75" applyNumberFormat="0" applyFill="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64" fillId="0" borderId="75" applyNumberFormat="0" applyFill="0" applyAlignment="0" applyProtection="0"/>
    <xf numFmtId="0" fontId="49" fillId="14" borderId="67" applyNumberFormat="0" applyAlignment="0" applyProtection="0"/>
    <xf numFmtId="0" fontId="52" fillId="0" borderId="70" applyNumberFormat="0" applyFill="0" applyAlignment="0" applyProtection="0"/>
    <xf numFmtId="0" fontId="64" fillId="0" borderId="75" applyNumberFormat="0" applyFill="0" applyAlignment="0" applyProtection="0"/>
    <xf numFmtId="0" fontId="64" fillId="0" borderId="75" applyNumberFormat="0" applyFill="0" applyAlignment="0" applyProtection="0"/>
    <xf numFmtId="0" fontId="72" fillId="33" borderId="81" applyNumberFormat="0" applyAlignment="0" applyProtection="0"/>
    <xf numFmtId="0" fontId="74" fillId="34" borderId="81" applyNumberFormat="0" applyAlignment="0" applyProtection="0"/>
    <xf numFmtId="0" fontId="72" fillId="33"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46" fillId="15" borderId="67" applyNumberFormat="0" applyAlignment="0" applyProtection="0"/>
    <xf numFmtId="0" fontId="76" fillId="35" borderId="0" applyNumberFormat="0" applyBorder="0" applyAlignment="0" applyProtection="0"/>
    <xf numFmtId="0" fontId="74" fillId="34" borderId="81" applyNumberFormat="0" applyAlignment="0" applyProtection="0"/>
    <xf numFmtId="0" fontId="72" fillId="33" borderId="81" applyNumberFormat="0" applyAlignment="0" applyProtection="0"/>
    <xf numFmtId="0" fontId="49" fillId="14" borderId="67" applyNumberFormat="0" applyAlignment="0" applyProtection="0"/>
    <xf numFmtId="0" fontId="51" fillId="14" borderId="67"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49" fillId="14" borderId="67" applyNumberFormat="0" applyAlignment="0" applyProtection="0"/>
    <xf numFmtId="0" fontId="52" fillId="0" borderId="70" applyNumberFormat="0" applyFill="0" applyAlignment="0" applyProtection="0"/>
    <xf numFmtId="0" fontId="75" fillId="0" borderId="0" applyNumberFormat="0" applyFill="0" applyBorder="0" applyAlignment="0" applyProtection="0"/>
    <xf numFmtId="0" fontId="51" fillId="14" borderId="67" applyNumberFormat="0" applyAlignment="0" applyProtection="0"/>
    <xf numFmtId="0" fontId="49" fillId="14" borderId="67" applyNumberFormat="0" applyAlignment="0" applyProtection="0"/>
    <xf numFmtId="0" fontId="73" fillId="34" borderId="82" applyNumberFormat="0" applyAlignment="0" applyProtection="0"/>
    <xf numFmtId="0" fontId="51" fillId="14" borderId="67" applyNumberFormat="0" applyAlignment="0" applyProtection="0"/>
    <xf numFmtId="0" fontId="64" fillId="0" borderId="75" applyNumberFormat="0" applyFill="0" applyAlignment="0" applyProtection="0"/>
    <xf numFmtId="0" fontId="49" fillId="14" borderId="67" applyNumberFormat="0" applyAlignment="0" applyProtection="0"/>
    <xf numFmtId="0" fontId="52" fillId="0" borderId="70" applyNumberFormat="0" applyFill="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64" fillId="0" borderId="75" applyNumberFormat="0" applyFill="0" applyAlignment="0" applyProtection="0"/>
    <xf numFmtId="0" fontId="51" fillId="14" borderId="67" applyNumberFormat="0" applyAlignment="0" applyProtection="0"/>
    <xf numFmtId="0" fontId="46" fillId="15" borderId="67" applyNumberFormat="0" applyAlignment="0" applyProtection="0"/>
    <xf numFmtId="0" fontId="75" fillId="0" borderId="0" applyNumberFormat="0" applyFill="0" applyBorder="0" applyAlignment="0" applyProtection="0"/>
    <xf numFmtId="0" fontId="52" fillId="0" borderId="70" applyNumberFormat="0" applyFill="0" applyAlignment="0" applyProtection="0"/>
    <xf numFmtId="0" fontId="51" fillId="14" borderId="67" applyNumberFormat="0" applyAlignment="0" applyProtection="0"/>
    <xf numFmtId="0" fontId="46" fillId="15" borderId="67" applyNumberFormat="0" applyAlignment="0" applyProtection="0"/>
    <xf numFmtId="0" fontId="51" fillId="14" borderId="67" applyNumberFormat="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5" fillId="0" borderId="0" applyNumberFormat="0" applyFill="0" applyBorder="0" applyAlignment="0" applyProtection="0"/>
    <xf numFmtId="0" fontId="76" fillId="40"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6" fillId="35"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2" fillId="33" borderId="81" applyNumberFormat="0" applyAlignment="0" applyProtection="0"/>
    <xf numFmtId="0" fontId="74" fillId="34" borderId="81" applyNumberFormat="0" applyAlignment="0" applyProtection="0"/>
    <xf numFmtId="0" fontId="76" fillId="35" borderId="0" applyNumberFormat="0" applyBorder="0" applyAlignment="0" applyProtection="0"/>
    <xf numFmtId="0" fontId="76" fillId="39" borderId="0" applyNumberFormat="0" applyBorder="0" applyAlignment="0" applyProtection="0"/>
    <xf numFmtId="0" fontId="76" fillId="37" borderId="0" applyNumberFormat="0" applyBorder="0" applyAlignment="0" applyProtection="0"/>
    <xf numFmtId="0" fontId="76" fillId="35" borderId="0" applyNumberFormat="0" applyBorder="0" applyAlignment="0" applyProtection="0"/>
    <xf numFmtId="0" fontId="72" fillId="33" borderId="81" applyNumberFormat="0" applyAlignment="0" applyProtection="0"/>
    <xf numFmtId="0" fontId="76" fillId="39"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6" fillId="36"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4" fillId="34" borderId="81" applyNumberFormat="0" applyAlignment="0" applyProtection="0"/>
    <xf numFmtId="0" fontId="74" fillId="34" borderId="81" applyNumberFormat="0" applyAlignment="0" applyProtection="0"/>
    <xf numFmtId="0" fontId="74" fillId="34" borderId="81" applyNumberFormat="0" applyAlignment="0" applyProtection="0"/>
    <xf numFmtId="0" fontId="76" fillId="39" borderId="0" applyNumberFormat="0" applyBorder="0" applyAlignment="0" applyProtection="0"/>
    <xf numFmtId="0" fontId="76" fillId="35"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3" fillId="34" borderId="82" applyNumberFormat="0" applyAlignment="0" applyProtection="0"/>
    <xf numFmtId="0" fontId="74" fillId="34" borderId="81" applyNumberFormat="0" applyAlignment="0" applyProtection="0"/>
    <xf numFmtId="0" fontId="76" fillId="36"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6" fillId="38"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3" fillId="34" borderId="82" applyNumberFormat="0" applyAlignment="0" applyProtection="0"/>
    <xf numFmtId="0" fontId="73" fillId="34" borderId="82" applyNumberFormat="0" applyAlignment="0" applyProtection="0"/>
    <xf numFmtId="0" fontId="76" fillId="37" borderId="0" applyNumberFormat="0" applyBorder="0" applyAlignment="0" applyProtection="0"/>
    <xf numFmtId="0" fontId="76" fillId="39"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9"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3" fillId="34" borderId="82" applyNumberFormat="0" applyAlignment="0" applyProtection="0"/>
    <xf numFmtId="0" fontId="76" fillId="39" borderId="0" applyNumberFormat="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6" fillId="40" borderId="0" applyNumberFormat="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3" fillId="34" borderId="82" applyNumberFormat="0" applyAlignment="0" applyProtection="0"/>
    <xf numFmtId="0" fontId="76" fillId="37" borderId="0" applyNumberFormat="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6" fillId="40"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6" fillId="35" borderId="0" applyNumberFormat="0" applyBorder="0" applyAlignment="0" applyProtection="0"/>
    <xf numFmtId="0" fontId="76" fillId="38" borderId="0" applyNumberFormat="0" applyBorder="0" applyAlignment="0" applyProtection="0"/>
    <xf numFmtId="0" fontId="76" fillId="36"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7"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5"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6" fillId="37" borderId="0" applyNumberFormat="0" applyBorder="0" applyAlignment="0" applyProtection="0"/>
    <xf numFmtId="0" fontId="75" fillId="0" borderId="0" applyNumberFormat="0" applyFill="0" applyBorder="0" applyAlignment="0" applyProtection="0"/>
    <xf numFmtId="0" fontId="76" fillId="39" borderId="0" applyNumberFormat="0" applyBorder="0" applyAlignment="0" applyProtection="0"/>
    <xf numFmtId="0" fontId="74" fillId="34" borderId="81" applyNumberFormat="0" applyAlignment="0" applyProtection="0"/>
    <xf numFmtId="0" fontId="74" fillId="34" borderId="81"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3" fillId="34" borderId="82" applyNumberFormat="0" applyAlignment="0" applyProtection="0"/>
    <xf numFmtId="0" fontId="76" fillId="40" borderId="0" applyNumberFormat="0" applyBorder="0" applyAlignment="0" applyProtection="0"/>
    <xf numFmtId="0" fontId="76" fillId="38" borderId="0" applyNumberFormat="0" applyBorder="0" applyAlignment="0" applyProtection="0"/>
    <xf numFmtId="0" fontId="76" fillId="37" borderId="0" applyNumberFormat="0" applyBorder="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40" borderId="0" applyNumberFormat="0" applyBorder="0" applyAlignment="0" applyProtection="0"/>
    <xf numFmtId="0" fontId="72" fillId="33" borderId="81" applyNumberFormat="0" applyAlignment="0" applyProtection="0"/>
    <xf numFmtId="0" fontId="76" fillId="35" borderId="0" applyNumberFormat="0" applyBorder="0" applyAlignment="0" applyProtection="0"/>
    <xf numFmtId="0" fontId="76" fillId="38" borderId="0" applyNumberFormat="0" applyBorder="0" applyAlignment="0" applyProtection="0"/>
    <xf numFmtId="0" fontId="76" fillId="37"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3" fillId="34" borderId="82" applyNumberFormat="0" applyAlignment="0" applyProtection="0"/>
    <xf numFmtId="0" fontId="76" fillId="38" borderId="0" applyNumberFormat="0" applyBorder="0" applyAlignment="0" applyProtection="0"/>
    <xf numFmtId="0" fontId="76" fillId="39"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6" fillId="35"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3" fillId="34" borderId="82" applyNumberFormat="0" applyAlignment="0" applyProtection="0"/>
    <xf numFmtId="0" fontId="76" fillId="35"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2" fillId="33" borderId="81" applyNumberFormat="0" applyAlignment="0" applyProtection="0"/>
    <xf numFmtId="0" fontId="76" fillId="38" borderId="0" applyNumberFormat="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3" fillId="34" borderId="82" applyNumberFormat="0" applyAlignment="0" applyProtection="0"/>
    <xf numFmtId="0" fontId="75" fillId="0" borderId="0" applyNumberFormat="0" applyFill="0" applyBorder="0" applyAlignment="0" applyProtection="0"/>
    <xf numFmtId="0" fontId="76" fillId="39" borderId="0" applyNumberFormat="0" applyBorder="0" applyAlignment="0" applyProtection="0"/>
    <xf numFmtId="0" fontId="74" fillId="34" borderId="81" applyNumberFormat="0" applyAlignment="0" applyProtection="0"/>
    <xf numFmtId="0" fontId="72" fillId="33" borderId="81" applyNumberFormat="0" applyAlignment="0" applyProtection="0"/>
    <xf numFmtId="0" fontId="76" fillId="37" borderId="0" applyNumberFormat="0" applyBorder="0" applyAlignment="0" applyProtection="0"/>
    <xf numFmtId="0" fontId="76" fillId="36"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6" fillId="40" borderId="0" applyNumberFormat="0" applyBorder="0" applyAlignment="0" applyProtection="0"/>
    <xf numFmtId="0" fontId="76" fillId="37" borderId="0" applyNumberFormat="0" applyBorder="0" applyAlignment="0" applyProtection="0"/>
    <xf numFmtId="0" fontId="72" fillId="33" borderId="81" applyNumberFormat="0" applyAlignment="0" applyProtection="0"/>
    <xf numFmtId="0" fontId="74" fillId="34" borderId="81" applyNumberFormat="0" applyAlignment="0" applyProtection="0"/>
    <xf numFmtId="0" fontId="76" fillId="38" borderId="0" applyNumberFormat="0" applyBorder="0" applyAlignment="0" applyProtection="0"/>
    <xf numFmtId="0" fontId="76" fillId="38" borderId="0" applyNumberFormat="0" applyBorder="0" applyAlignment="0" applyProtection="0"/>
    <xf numFmtId="0" fontId="73" fillId="34" borderId="82" applyNumberFormat="0" applyAlignment="0" applyProtection="0"/>
    <xf numFmtId="0" fontId="76" fillId="35" borderId="0" applyNumberFormat="0" applyBorder="0" applyAlignment="0" applyProtection="0"/>
    <xf numFmtId="0" fontId="73" fillId="34" borderId="82" applyNumberFormat="0" applyAlignment="0" applyProtection="0"/>
    <xf numFmtId="0" fontId="76" fillId="39"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3" fillId="34" borderId="82" applyNumberFormat="0" applyAlignment="0" applyProtection="0"/>
    <xf numFmtId="0" fontId="76" fillId="35" borderId="0" applyNumberFormat="0" applyBorder="0" applyAlignment="0" applyProtection="0"/>
    <xf numFmtId="0" fontId="76" fillId="37" borderId="0" applyNumberFormat="0" applyBorder="0" applyAlignment="0" applyProtection="0"/>
    <xf numFmtId="0" fontId="76" fillId="36"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2" fillId="33" borderId="81" applyNumberFormat="0" applyAlignment="0" applyProtection="0"/>
    <xf numFmtId="0" fontId="76" fillId="39" borderId="0" applyNumberFormat="0" applyBorder="0" applyAlignment="0" applyProtection="0"/>
    <xf numFmtId="0" fontId="76" fillId="38" borderId="0" applyNumberFormat="0" applyBorder="0" applyAlignment="0" applyProtection="0"/>
    <xf numFmtId="0" fontId="73" fillId="34" borderId="82" applyNumberFormat="0" applyAlignment="0" applyProtection="0"/>
    <xf numFmtId="0" fontId="76" fillId="35"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6" fillId="39" borderId="0" applyNumberFormat="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6" fillId="38"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4" fillId="34" borderId="81" applyNumberFormat="0" applyAlignment="0" applyProtection="0"/>
    <xf numFmtId="0" fontId="76" fillId="37"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9"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39"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2" fillId="33" borderId="81" applyNumberFormat="0" applyAlignment="0" applyProtection="0"/>
    <xf numFmtId="0" fontId="72" fillId="33" borderId="81" applyNumberFormat="0" applyAlignment="0" applyProtection="0"/>
    <xf numFmtId="0" fontId="76" fillId="39" borderId="0" applyNumberFormat="0" applyBorder="0" applyAlignment="0" applyProtection="0"/>
    <xf numFmtId="0" fontId="74" fillId="34" borderId="81" applyNumberFormat="0" applyAlignment="0" applyProtection="0"/>
    <xf numFmtId="0" fontId="76" fillId="35" borderId="0" applyNumberFormat="0" applyBorder="0" applyAlignment="0" applyProtection="0"/>
    <xf numFmtId="0" fontId="76" fillId="38"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6" borderId="0" applyNumberFormat="0" applyBorder="0" applyAlignment="0" applyProtection="0"/>
    <xf numFmtId="0" fontId="76" fillId="36" borderId="0" applyNumberFormat="0" applyBorder="0" applyAlignment="0" applyProtection="0"/>
    <xf numFmtId="0" fontId="76" fillId="35"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3" fillId="34" borderId="82" applyNumberFormat="0" applyAlignment="0" applyProtection="0"/>
    <xf numFmtId="0" fontId="72" fillId="33" borderId="81"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2" fillId="33" borderId="81" applyNumberFormat="0" applyAlignment="0" applyProtection="0"/>
    <xf numFmtId="0" fontId="76" fillId="37" borderId="0" applyNumberFormat="0" applyBorder="0" applyAlignment="0" applyProtection="0"/>
    <xf numFmtId="0" fontId="72" fillId="33"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2" fillId="33" borderId="81" applyNumberFormat="0" applyAlignment="0" applyProtection="0"/>
    <xf numFmtId="0" fontId="75" fillId="0" borderId="0" applyNumberFormat="0" applyFill="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2" fillId="33" borderId="81" applyNumberFormat="0" applyAlignment="0" applyProtection="0"/>
    <xf numFmtId="0" fontId="76" fillId="38"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3" fillId="34" borderId="82" applyNumberFormat="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6" borderId="0" applyNumberFormat="0" applyBorder="0" applyAlignment="0" applyProtection="0"/>
    <xf numFmtId="0" fontId="72" fillId="33" borderId="81" applyNumberFormat="0" applyAlignment="0" applyProtection="0"/>
    <xf numFmtId="0" fontId="76" fillId="35" borderId="0" applyNumberFormat="0" applyBorder="0" applyAlignment="0" applyProtection="0"/>
    <xf numFmtId="0" fontId="73" fillId="34" borderId="82"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4" fillId="34" borderId="81" applyNumberFormat="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2" fillId="33" borderId="81" applyNumberFormat="0" applyAlignment="0" applyProtection="0"/>
    <xf numFmtId="0" fontId="75" fillId="0" borderId="0" applyNumberFormat="0" applyFill="0" applyBorder="0" applyAlignment="0" applyProtection="0"/>
    <xf numFmtId="0" fontId="76" fillId="39" borderId="0" applyNumberFormat="0" applyBorder="0" applyAlignment="0" applyProtection="0"/>
    <xf numFmtId="0" fontId="73" fillId="34" borderId="82"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3" fillId="34" borderId="82" applyNumberFormat="0" applyAlignment="0" applyProtection="0"/>
    <xf numFmtId="0" fontId="76" fillId="40"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3" fillId="34" borderId="82" applyNumberFormat="0" applyAlignment="0" applyProtection="0"/>
    <xf numFmtId="0" fontId="76" fillId="40" borderId="0" applyNumberFormat="0" applyBorder="0" applyAlignment="0" applyProtection="0"/>
    <xf numFmtId="0" fontId="76" fillId="37" borderId="0" applyNumberFormat="0" applyBorder="0" applyAlignment="0" applyProtection="0"/>
    <xf numFmtId="0" fontId="76" fillId="36" borderId="0" applyNumberFormat="0" applyBorder="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4" fillId="34" borderId="81" applyNumberFormat="0" applyAlignment="0" applyProtection="0"/>
    <xf numFmtId="0" fontId="72" fillId="33" borderId="81"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6" borderId="0" applyNumberFormat="0" applyBorder="0" applyAlignment="0" applyProtection="0"/>
    <xf numFmtId="0" fontId="74" fillId="34" borderId="81" applyNumberFormat="0" applyAlignment="0" applyProtection="0"/>
    <xf numFmtId="0" fontId="74" fillId="34" borderId="81" applyNumberFormat="0" applyAlignment="0" applyProtection="0"/>
    <xf numFmtId="0" fontId="76" fillId="40" borderId="0" applyNumberFormat="0" applyBorder="0" applyAlignment="0" applyProtection="0"/>
    <xf numFmtId="0" fontId="75" fillId="0" borderId="0" applyNumberFormat="0" applyFill="0" applyBorder="0" applyAlignment="0" applyProtection="0"/>
    <xf numFmtId="0" fontId="72" fillId="33" borderId="81" applyNumberFormat="0" applyAlignment="0" applyProtection="0"/>
    <xf numFmtId="0" fontId="76" fillId="37"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7"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2" fillId="33" borderId="81" applyNumberFormat="0" applyAlignment="0" applyProtection="0"/>
    <xf numFmtId="0" fontId="76" fillId="35"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6" fillId="36" borderId="0" applyNumberFormat="0" applyBorder="0" applyAlignment="0" applyProtection="0"/>
    <xf numFmtId="0" fontId="76" fillId="38"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7" borderId="0" applyNumberFormat="0" applyBorder="0" applyAlignment="0" applyProtection="0"/>
    <xf numFmtId="0" fontId="73" fillId="34" borderId="82" applyNumberFormat="0" applyAlignment="0" applyProtection="0"/>
    <xf numFmtId="0" fontId="76" fillId="35" borderId="0" applyNumberFormat="0" applyBorder="0" applyAlignment="0" applyProtection="0"/>
    <xf numFmtId="0" fontId="74" fillId="34" borderId="81" applyNumberFormat="0" applyAlignment="0" applyProtection="0"/>
    <xf numFmtId="0" fontId="72" fillId="33" borderId="81" applyNumberFormat="0" applyAlignment="0" applyProtection="0"/>
    <xf numFmtId="0" fontId="73" fillId="34" borderId="82" applyNumberFormat="0" applyAlignment="0" applyProtection="0"/>
    <xf numFmtId="0" fontId="72" fillId="33"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2" fillId="33" borderId="81" applyNumberFormat="0" applyAlignment="0" applyProtection="0"/>
    <xf numFmtId="0" fontId="72" fillId="33" borderId="81" applyNumberFormat="0" applyAlignment="0" applyProtection="0"/>
    <xf numFmtId="0" fontId="76" fillId="40"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39" borderId="0" applyNumberFormat="0" applyBorder="0" applyAlignment="0" applyProtection="0"/>
    <xf numFmtId="0" fontId="72" fillId="33" borderId="81" applyNumberFormat="0" applyAlignment="0" applyProtection="0"/>
    <xf numFmtId="0" fontId="76" fillId="38"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3" fillId="34" borderId="82"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6" fillId="36" borderId="0" applyNumberFormat="0" applyBorder="0" applyAlignment="0" applyProtection="0"/>
    <xf numFmtId="0" fontId="73" fillId="34" borderId="82" applyNumberFormat="0" applyAlignment="0" applyProtection="0"/>
    <xf numFmtId="0" fontId="75" fillId="0" borderId="0" applyNumberFormat="0" applyFill="0" applyBorder="0" applyAlignment="0" applyProtection="0"/>
    <xf numFmtId="0" fontId="76" fillId="38"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3" fillId="34" borderId="82" applyNumberFormat="0" applyAlignment="0" applyProtection="0"/>
    <xf numFmtId="0" fontId="74" fillId="34" borderId="81" applyNumberFormat="0" applyAlignment="0" applyProtection="0"/>
    <xf numFmtId="0" fontId="76" fillId="39" borderId="0" applyNumberFormat="0" applyBorder="0" applyAlignment="0" applyProtection="0"/>
    <xf numFmtId="0" fontId="76" fillId="36" borderId="0" applyNumberFormat="0" applyBorder="0" applyAlignment="0" applyProtection="0"/>
    <xf numFmtId="0" fontId="72" fillId="33" borderId="81" applyNumberFormat="0" applyAlignment="0" applyProtection="0"/>
    <xf numFmtId="0" fontId="76" fillId="37"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4" fillId="34" borderId="81" applyNumberFormat="0" applyAlignment="0" applyProtection="0"/>
    <xf numFmtId="0" fontId="76" fillId="35"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4" fillId="34" borderId="81" applyNumberFormat="0" applyAlignment="0" applyProtection="0"/>
    <xf numFmtId="0" fontId="76" fillId="40"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6" fillId="37"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6" fillId="39" borderId="0" applyNumberFormat="0" applyBorder="0" applyAlignment="0" applyProtection="0"/>
    <xf numFmtId="0" fontId="74" fillId="34" borderId="81" applyNumberFormat="0" applyAlignment="0" applyProtection="0"/>
    <xf numFmtId="0" fontId="76" fillId="40" borderId="0" applyNumberFormat="0" applyBorder="0" applyAlignment="0" applyProtection="0"/>
    <xf numFmtId="0" fontId="76" fillId="35" borderId="0" applyNumberFormat="0" applyBorder="0" applyAlignment="0" applyProtection="0"/>
    <xf numFmtId="0" fontId="76" fillId="40" borderId="0" applyNumberFormat="0" applyBorder="0" applyAlignment="0" applyProtection="0"/>
    <xf numFmtId="0" fontId="76" fillId="36" borderId="0" applyNumberFormat="0" applyBorder="0" applyAlignment="0" applyProtection="0"/>
    <xf numFmtId="0" fontId="76" fillId="35" borderId="0" applyNumberFormat="0" applyBorder="0" applyAlignment="0" applyProtection="0"/>
    <xf numFmtId="0" fontId="76" fillId="37"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3" fillId="34" borderId="82" applyNumberFormat="0" applyAlignment="0" applyProtection="0"/>
    <xf numFmtId="0" fontId="76" fillId="38"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6" fillId="35"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9"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73" fillId="34" borderId="82" applyNumberFormat="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3" fillId="34" borderId="82" applyNumberFormat="0" applyAlignment="0" applyProtection="0"/>
    <xf numFmtId="0" fontId="76" fillId="35" borderId="0" applyNumberFormat="0" applyBorder="0" applyAlignment="0" applyProtection="0"/>
    <xf numFmtId="0" fontId="75" fillId="0" borderId="0" applyNumberFormat="0" applyFill="0" applyBorder="0" applyAlignment="0" applyProtection="0"/>
    <xf numFmtId="0" fontId="76" fillId="39"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3" fillId="34" borderId="82" applyNumberFormat="0" applyAlignment="0" applyProtection="0"/>
    <xf numFmtId="0" fontId="76" fillId="38" borderId="0" applyNumberFormat="0" applyBorder="0" applyAlignment="0" applyProtection="0"/>
    <xf numFmtId="0" fontId="76" fillId="35" borderId="0" applyNumberFormat="0" applyBorder="0" applyAlignment="0" applyProtection="0"/>
    <xf numFmtId="0" fontId="72" fillId="33" borderId="81" applyNumberFormat="0" applyAlignment="0" applyProtection="0"/>
    <xf numFmtId="0" fontId="76" fillId="40" borderId="0" applyNumberFormat="0" applyBorder="0" applyAlignment="0" applyProtection="0"/>
    <xf numFmtId="0" fontId="76" fillId="35" borderId="0" applyNumberFormat="0" applyBorder="0" applyAlignment="0" applyProtection="0"/>
    <xf numFmtId="0" fontId="76" fillId="39" borderId="0" applyNumberFormat="0" applyBorder="0" applyAlignment="0" applyProtection="0"/>
    <xf numFmtId="0" fontId="76" fillId="39" borderId="0" applyNumberFormat="0" applyBorder="0" applyAlignment="0" applyProtection="0"/>
    <xf numFmtId="0" fontId="73" fillId="34" borderId="82" applyNumberFormat="0" applyAlignment="0" applyProtection="0"/>
    <xf numFmtId="0" fontId="76" fillId="40"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39"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2" fillId="33" borderId="81" applyNumberFormat="0" applyAlignment="0" applyProtection="0"/>
    <xf numFmtId="0" fontId="72" fillId="33" borderId="81" applyNumberFormat="0" applyAlignment="0" applyProtection="0"/>
    <xf numFmtId="0" fontId="76" fillId="39"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4" fillId="34" borderId="81" applyNumberFormat="0" applyAlignment="0" applyProtection="0"/>
    <xf numFmtId="0" fontId="76" fillId="37" borderId="0" applyNumberFormat="0" applyBorder="0" applyAlignment="0" applyProtection="0"/>
    <xf numFmtId="0" fontId="73" fillId="34" borderId="82"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6" borderId="0" applyNumberFormat="0" applyBorder="0" applyAlignment="0" applyProtection="0"/>
    <xf numFmtId="0" fontId="74" fillId="34" borderId="81"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6" fillId="39"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4" fillId="34" borderId="81" applyNumberFormat="0" applyAlignment="0" applyProtection="0"/>
    <xf numFmtId="0" fontId="76" fillId="35"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6" fillId="40" borderId="0" applyNumberFormat="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40" borderId="0" applyNumberFormat="0" applyBorder="0" applyAlignment="0" applyProtection="0"/>
    <xf numFmtId="0" fontId="72" fillId="33" borderId="81" applyNumberFormat="0" applyAlignment="0" applyProtection="0"/>
    <xf numFmtId="0" fontId="73" fillId="34" borderId="82" applyNumberFormat="0" applyAlignment="0" applyProtection="0"/>
    <xf numFmtId="0" fontId="73" fillId="34" borderId="82" applyNumberFormat="0" applyAlignment="0" applyProtection="0"/>
    <xf numFmtId="0" fontId="76" fillId="38"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6" borderId="0" applyNumberFormat="0" applyBorder="0" applyAlignment="0" applyProtection="0"/>
    <xf numFmtId="0" fontId="72" fillId="33" borderId="81" applyNumberFormat="0" applyAlignment="0" applyProtection="0"/>
    <xf numFmtId="0" fontId="73" fillId="34" borderId="82" applyNumberFormat="0" applyAlignment="0" applyProtection="0"/>
    <xf numFmtId="0" fontId="76" fillId="36" borderId="0" applyNumberFormat="0" applyBorder="0" applyAlignment="0" applyProtection="0"/>
    <xf numFmtId="0" fontId="76" fillId="38"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5" fillId="0" borderId="0" applyNumberFormat="0" applyFill="0" applyBorder="0" applyAlignment="0" applyProtection="0"/>
    <xf numFmtId="0" fontId="72" fillId="33" borderId="81" applyNumberFormat="0" applyAlignment="0" applyProtection="0"/>
    <xf numFmtId="0" fontId="76" fillId="39"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39" borderId="0" applyNumberFormat="0" applyBorder="0" applyAlignment="0" applyProtection="0"/>
    <xf numFmtId="0" fontId="76" fillId="35"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4" fillId="34" borderId="81" applyNumberFormat="0" applyAlignment="0" applyProtection="0"/>
    <xf numFmtId="0" fontId="72" fillId="33" borderId="81" applyNumberFormat="0" applyAlignment="0" applyProtection="0"/>
    <xf numFmtId="0" fontId="74" fillId="34" borderId="81" applyNumberFormat="0" applyAlignment="0" applyProtection="0"/>
    <xf numFmtId="0" fontId="72" fillId="33"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2" fillId="33" borderId="81" applyNumberFormat="0" applyAlignment="0" applyProtection="0"/>
    <xf numFmtId="0" fontId="76" fillId="39" borderId="0" applyNumberFormat="0" applyBorder="0" applyAlignment="0" applyProtection="0"/>
    <xf numFmtId="0" fontId="76" fillId="37"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6" fillId="35"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6" fillId="35" borderId="0" applyNumberFormat="0" applyBorder="0" applyAlignment="0" applyProtection="0"/>
    <xf numFmtId="0" fontId="75" fillId="0" borderId="0" applyNumberFormat="0" applyFill="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3" fillId="34" borderId="82" applyNumberFormat="0" applyAlignment="0" applyProtection="0"/>
    <xf numFmtId="0" fontId="72" fillId="33" borderId="81" applyNumberFormat="0" applyAlignment="0" applyProtection="0"/>
    <xf numFmtId="0" fontId="76" fillId="35"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5" fillId="0" borderId="0" applyNumberFormat="0" applyFill="0" applyBorder="0" applyAlignment="0" applyProtection="0"/>
    <xf numFmtId="0" fontId="74" fillId="34" borderId="81" applyNumberFormat="0" applyAlignment="0" applyProtection="0"/>
    <xf numFmtId="0" fontId="72" fillId="33" borderId="81" applyNumberFormat="0" applyAlignment="0" applyProtection="0"/>
    <xf numFmtId="0" fontId="76" fillId="40"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2" fillId="33" borderId="81"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2" fillId="33" borderId="81" applyNumberFormat="0" applyAlignment="0" applyProtection="0"/>
    <xf numFmtId="0" fontId="76" fillId="38" borderId="0" applyNumberFormat="0" applyBorder="0" applyAlignment="0" applyProtection="0"/>
    <xf numFmtId="0" fontId="75" fillId="0" borderId="0" applyNumberFormat="0" applyFill="0" applyBorder="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4" fillId="34" borderId="81" applyNumberFormat="0" applyAlignment="0" applyProtection="0"/>
    <xf numFmtId="0" fontId="76" fillId="35"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4" fillId="34" borderId="81" applyNumberFormat="0" applyAlignment="0" applyProtection="0"/>
    <xf numFmtId="0" fontId="76" fillId="37" borderId="0" applyNumberFormat="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4" fillId="34" borderId="81" applyNumberFormat="0" applyAlignment="0" applyProtection="0"/>
    <xf numFmtId="0" fontId="76" fillId="37" borderId="0" applyNumberFormat="0" applyBorder="0" applyAlignment="0" applyProtection="0"/>
    <xf numFmtId="0" fontId="74" fillId="34" borderId="81"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3" fillId="34" borderId="82" applyNumberFormat="0" applyAlignment="0" applyProtection="0"/>
    <xf numFmtId="0" fontId="76" fillId="39" borderId="0" applyNumberFormat="0" applyBorder="0" applyAlignment="0" applyProtection="0"/>
    <xf numFmtId="0" fontId="76" fillId="40" borderId="0" applyNumberFormat="0" applyBorder="0" applyAlignment="0" applyProtection="0"/>
    <xf numFmtId="0" fontId="76" fillId="40"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6" fillId="39" borderId="0" applyNumberFormat="0" applyBorder="0" applyAlignment="0" applyProtection="0"/>
    <xf numFmtId="0" fontId="76" fillId="35"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2" fillId="33" borderId="81" applyNumberFormat="0" applyAlignment="0" applyProtection="0"/>
    <xf numFmtId="0" fontId="76" fillId="39"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4" fillId="34" borderId="81" applyNumberFormat="0" applyAlignment="0" applyProtection="0"/>
    <xf numFmtId="0" fontId="74" fillId="34" borderId="81" applyNumberFormat="0" applyAlignment="0" applyProtection="0"/>
    <xf numFmtId="0" fontId="73" fillId="34" borderId="82"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6" fillId="39" borderId="0" applyNumberFormat="0" applyBorder="0" applyAlignment="0" applyProtection="0"/>
    <xf numFmtId="0" fontId="72" fillId="33" borderId="81" applyNumberFormat="0" applyAlignment="0" applyProtection="0"/>
    <xf numFmtId="0" fontId="73" fillId="34" borderId="82" applyNumberFormat="0" applyAlignment="0" applyProtection="0"/>
    <xf numFmtId="0" fontId="76" fillId="38" borderId="0" applyNumberFormat="0" applyBorder="0" applyAlignment="0" applyProtection="0"/>
    <xf numFmtId="0" fontId="72" fillId="33" borderId="81" applyNumberFormat="0" applyAlignment="0" applyProtection="0"/>
    <xf numFmtId="0" fontId="74" fillId="34"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2" fillId="33" borderId="81" applyNumberFormat="0" applyAlignment="0" applyProtection="0"/>
    <xf numFmtId="0" fontId="76" fillId="35" borderId="0" applyNumberFormat="0" applyBorder="0" applyAlignment="0" applyProtection="0"/>
    <xf numFmtId="0" fontId="74" fillId="34" borderId="81" applyNumberFormat="0" applyAlignment="0" applyProtection="0"/>
    <xf numFmtId="0" fontId="74" fillId="34" borderId="81" applyNumberFormat="0" applyAlignment="0" applyProtection="0"/>
    <xf numFmtId="0" fontId="76" fillId="36"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3" fillId="34" borderId="82" applyNumberFormat="0" applyAlignment="0" applyProtection="0"/>
    <xf numFmtId="0" fontId="76" fillId="38" borderId="0" applyNumberFormat="0" applyBorder="0" applyAlignment="0" applyProtection="0"/>
    <xf numFmtId="0" fontId="73" fillId="34" borderId="82" applyNumberFormat="0" applyAlignment="0" applyProtection="0"/>
    <xf numFmtId="0" fontId="76" fillId="37"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4" fillId="34" borderId="81" applyNumberFormat="0" applyAlignment="0" applyProtection="0"/>
    <xf numFmtId="0" fontId="76" fillId="38"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3" fillId="34" borderId="82" applyNumberFormat="0" applyAlignment="0" applyProtection="0"/>
    <xf numFmtId="0" fontId="76" fillId="39"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5" borderId="0" applyNumberFormat="0" applyBorder="0" applyAlignment="0" applyProtection="0"/>
    <xf numFmtId="0" fontId="74" fillId="34" borderId="81" applyNumberFormat="0" applyAlignment="0" applyProtection="0"/>
    <xf numFmtId="0" fontId="76" fillId="39"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6" fillId="38"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8" borderId="0" applyNumberFormat="0" applyBorder="0" applyAlignment="0" applyProtection="0"/>
    <xf numFmtId="0" fontId="76" fillId="37" borderId="0" applyNumberFormat="0" applyBorder="0" applyAlignment="0" applyProtection="0"/>
    <xf numFmtId="0" fontId="73" fillId="34" borderId="82" applyNumberFormat="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40" borderId="0" applyNumberFormat="0" applyBorder="0" applyAlignment="0" applyProtection="0"/>
    <xf numFmtId="0" fontId="73" fillId="34" borderId="82" applyNumberFormat="0" applyAlignment="0" applyProtection="0"/>
    <xf numFmtId="0" fontId="75" fillId="0" borderId="0" applyNumberFormat="0" applyFill="0" applyBorder="0" applyAlignment="0" applyProtection="0"/>
    <xf numFmtId="0" fontId="76" fillId="39" borderId="0" applyNumberFormat="0" applyBorder="0" applyAlignment="0" applyProtection="0"/>
    <xf numFmtId="0" fontId="74" fillId="34" borderId="81" applyNumberFormat="0" applyAlignment="0" applyProtection="0"/>
    <xf numFmtId="0" fontId="76" fillId="40" borderId="0" applyNumberFormat="0" applyBorder="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4" fillId="34" borderId="81" applyNumberFormat="0" applyAlignment="0" applyProtection="0"/>
    <xf numFmtId="0" fontId="76" fillId="37"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6" fillId="39" borderId="0" applyNumberFormat="0" applyBorder="0" applyAlignment="0" applyProtection="0"/>
    <xf numFmtId="0" fontId="73" fillId="34" borderId="82"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6" borderId="0" applyNumberFormat="0" applyBorder="0" applyAlignment="0" applyProtection="0"/>
    <xf numFmtId="0" fontId="74" fillId="34" borderId="81" applyNumberFormat="0" applyAlignment="0" applyProtection="0"/>
    <xf numFmtId="0" fontId="74" fillId="34"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3" fillId="34" borderId="82" applyNumberFormat="0" applyAlignment="0" applyProtection="0"/>
    <xf numFmtId="0" fontId="76" fillId="35"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6" fillId="37"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3" fillId="34" borderId="82" applyNumberFormat="0" applyAlignment="0" applyProtection="0"/>
    <xf numFmtId="0" fontId="76" fillId="35"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6" fillId="35" borderId="0" applyNumberFormat="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6" fillId="35" borderId="0" applyNumberFormat="0" applyBorder="0" applyAlignment="0" applyProtection="0"/>
    <xf numFmtId="0" fontId="73" fillId="34" borderId="82" applyNumberFormat="0" applyAlignment="0" applyProtection="0"/>
    <xf numFmtId="0" fontId="76" fillId="38" borderId="0" applyNumberFormat="0" applyBorder="0" applyAlignment="0" applyProtection="0"/>
    <xf numFmtId="0" fontId="72" fillId="33" borderId="81" applyNumberFormat="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2" fillId="33" borderId="81" applyNumberFormat="0" applyAlignment="0" applyProtection="0"/>
    <xf numFmtId="0" fontId="76" fillId="40" borderId="0" applyNumberFormat="0" applyBorder="0" applyAlignment="0" applyProtection="0"/>
    <xf numFmtId="0" fontId="76" fillId="36" borderId="0" applyNumberFormat="0" applyBorder="0" applyAlignment="0" applyProtection="0"/>
    <xf numFmtId="0" fontId="76" fillId="38" borderId="0" applyNumberFormat="0" applyBorder="0" applyAlignment="0" applyProtection="0"/>
    <xf numFmtId="0" fontId="74" fillId="34" borderId="81" applyNumberFormat="0" applyAlignment="0" applyProtection="0"/>
    <xf numFmtId="0" fontId="76" fillId="35"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6" fillId="35"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6" fillId="37" borderId="0" applyNumberFormat="0" applyBorder="0" applyAlignment="0" applyProtection="0"/>
    <xf numFmtId="0" fontId="76" fillId="36" borderId="0" applyNumberFormat="0" applyBorder="0" applyAlignment="0" applyProtection="0"/>
    <xf numFmtId="0" fontId="72" fillId="33" borderId="81" applyNumberFormat="0" applyAlignment="0" applyProtection="0"/>
    <xf numFmtId="0" fontId="72" fillId="33" borderId="81" applyNumberFormat="0" applyAlignment="0" applyProtection="0"/>
    <xf numFmtId="0" fontId="76" fillId="38" borderId="0" applyNumberFormat="0" applyBorder="0" applyAlignment="0" applyProtection="0"/>
    <xf numFmtId="0" fontId="76" fillId="37" borderId="0" applyNumberFormat="0" applyBorder="0" applyAlignment="0" applyProtection="0"/>
    <xf numFmtId="0" fontId="76" fillId="35"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2" fillId="33" borderId="81" applyNumberFormat="0" applyAlignment="0" applyProtection="0"/>
    <xf numFmtId="0" fontId="74" fillId="34" borderId="81" applyNumberFormat="0" applyAlignment="0" applyProtection="0"/>
    <xf numFmtId="0" fontId="76" fillId="39"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6" fillId="39"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2" fillId="33" borderId="81" applyNumberFormat="0" applyAlignment="0" applyProtection="0"/>
    <xf numFmtId="0" fontId="74" fillId="34" borderId="81"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7"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6" fillId="37" borderId="0" applyNumberFormat="0" applyBorder="0" applyAlignment="0" applyProtection="0"/>
    <xf numFmtId="0" fontId="76" fillId="36" borderId="0" applyNumberFormat="0" applyBorder="0" applyAlignment="0" applyProtection="0"/>
    <xf numFmtId="0" fontId="76" fillId="36"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2" fillId="33" borderId="81" applyNumberFormat="0" applyAlignment="0" applyProtection="0"/>
    <xf numFmtId="0" fontId="76" fillId="36" borderId="0" applyNumberFormat="0" applyBorder="0" applyAlignment="0" applyProtection="0"/>
    <xf numFmtId="0" fontId="72" fillId="33"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3" fillId="34" borderId="82" applyNumberFormat="0" applyAlignment="0" applyProtection="0"/>
    <xf numFmtId="0" fontId="72" fillId="33" borderId="81" applyNumberFormat="0" applyAlignment="0" applyProtection="0"/>
    <xf numFmtId="0" fontId="76" fillId="37"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3" fillId="34" borderId="82" applyNumberFormat="0" applyAlignment="0" applyProtection="0"/>
    <xf numFmtId="0" fontId="74" fillId="34" borderId="81" applyNumberFormat="0" applyAlignment="0" applyProtection="0"/>
    <xf numFmtId="0" fontId="72" fillId="33" borderId="81" applyNumberFormat="0" applyAlignment="0" applyProtection="0"/>
    <xf numFmtId="0" fontId="76" fillId="38" borderId="0" applyNumberFormat="0" applyBorder="0" applyAlignment="0" applyProtection="0"/>
    <xf numFmtId="0" fontId="72" fillId="33" borderId="81" applyNumberFormat="0" applyAlignment="0" applyProtection="0"/>
    <xf numFmtId="0" fontId="76" fillId="38"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6" borderId="0" applyNumberFormat="0" applyBorder="0" applyAlignment="0" applyProtection="0"/>
    <xf numFmtId="0" fontId="73" fillId="34" borderId="82" applyNumberFormat="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3" fillId="34" borderId="82"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3" fillId="34" borderId="82" applyNumberFormat="0" applyAlignment="0" applyProtection="0"/>
    <xf numFmtId="0" fontId="72" fillId="33" borderId="81" applyNumberFormat="0" applyAlignment="0" applyProtection="0"/>
    <xf numFmtId="0" fontId="74" fillId="34"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2" fillId="33" borderId="81"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4" fillId="34" borderId="81"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2" fillId="33" borderId="81"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3" fillId="34" borderId="82" applyNumberFormat="0" applyAlignment="0" applyProtection="0"/>
    <xf numFmtId="0" fontId="74" fillId="34" borderId="81"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2" fillId="33" borderId="81" applyNumberFormat="0" applyAlignment="0" applyProtection="0"/>
    <xf numFmtId="0" fontId="76" fillId="39" borderId="0" applyNumberFormat="0" applyBorder="0" applyAlignment="0" applyProtection="0"/>
    <xf numFmtId="0" fontId="72" fillId="33"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4" fillId="34" borderId="81" applyNumberFormat="0" applyAlignment="0" applyProtection="0"/>
    <xf numFmtId="0" fontId="76" fillId="35" borderId="0" applyNumberFormat="0" applyBorder="0" applyAlignment="0" applyProtection="0"/>
    <xf numFmtId="0" fontId="76" fillId="38" borderId="0" applyNumberFormat="0" applyBorder="0" applyAlignment="0" applyProtection="0"/>
    <xf numFmtId="0" fontId="72" fillId="33" borderId="81" applyNumberFormat="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5" fillId="0" borderId="0" applyNumberFormat="0" applyFill="0" applyBorder="0" applyAlignment="0" applyProtection="0"/>
    <xf numFmtId="0" fontId="73" fillId="34" borderId="82"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3" fillId="34" borderId="82" applyNumberFormat="0" applyAlignment="0" applyProtection="0"/>
    <xf numFmtId="0" fontId="74" fillId="34" borderId="81" applyNumberFormat="0" applyAlignment="0" applyProtection="0"/>
    <xf numFmtId="0" fontId="73" fillId="34" borderId="82" applyNumberFormat="0" applyAlignment="0" applyProtection="0"/>
    <xf numFmtId="0" fontId="76" fillId="40" borderId="0" applyNumberFormat="0" applyBorder="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3" fillId="34" borderId="82"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6" fillId="35" borderId="0" applyNumberFormat="0" applyBorder="0" applyAlignment="0" applyProtection="0"/>
    <xf numFmtId="0" fontId="76" fillId="39" borderId="0" applyNumberFormat="0" applyBorder="0" applyAlignment="0" applyProtection="0"/>
    <xf numFmtId="0" fontId="76" fillId="39" borderId="0" applyNumberFormat="0" applyBorder="0" applyAlignment="0" applyProtection="0"/>
    <xf numFmtId="0" fontId="76" fillId="37"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6" fillId="38" borderId="0" applyNumberFormat="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6" fillId="35" borderId="0" applyNumberFormat="0" applyBorder="0" applyAlignment="0" applyProtection="0"/>
    <xf numFmtId="0" fontId="76" fillId="37" borderId="0" applyNumberFormat="0" applyBorder="0" applyAlignment="0" applyProtection="0"/>
    <xf numFmtId="0" fontId="74" fillId="34" borderId="81" applyNumberFormat="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37"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2" fillId="33" borderId="81" applyNumberFormat="0" applyAlignment="0" applyProtection="0"/>
    <xf numFmtId="0" fontId="76" fillId="36" borderId="0" applyNumberFormat="0" applyBorder="0" applyAlignment="0" applyProtection="0"/>
    <xf numFmtId="0" fontId="72" fillId="33" borderId="81" applyNumberFormat="0" applyAlignment="0" applyProtection="0"/>
    <xf numFmtId="0" fontId="76" fillId="38" borderId="0" applyNumberFormat="0" applyBorder="0" applyAlignment="0" applyProtection="0"/>
    <xf numFmtId="0" fontId="75" fillId="0" borderId="0" applyNumberFormat="0" applyFill="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6" fillId="40" borderId="0" applyNumberFormat="0" applyBorder="0" applyAlignment="0" applyProtection="0"/>
    <xf numFmtId="0" fontId="75" fillId="0" borderId="0" applyNumberFormat="0" applyFill="0" applyBorder="0" applyAlignment="0" applyProtection="0"/>
    <xf numFmtId="0" fontId="73" fillId="34" borderId="82" applyNumberFormat="0" applyAlignment="0" applyProtection="0"/>
    <xf numFmtId="0" fontId="76" fillId="39" borderId="0" applyNumberFormat="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4" fillId="34" borderId="81" applyNumberFormat="0" applyAlignment="0" applyProtection="0"/>
    <xf numFmtId="0" fontId="76" fillId="37"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3" fillId="34" borderId="82" applyNumberFormat="0" applyAlignment="0" applyProtection="0"/>
    <xf numFmtId="0" fontId="76" fillId="38" borderId="0" applyNumberFormat="0" applyBorder="0" applyAlignment="0" applyProtection="0"/>
    <xf numFmtId="0" fontId="76" fillId="40"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3" fillId="34" borderId="82" applyNumberFormat="0" applyAlignment="0" applyProtection="0"/>
    <xf numFmtId="0" fontId="76" fillId="35"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6" fillId="39" borderId="0" applyNumberFormat="0" applyBorder="0" applyAlignment="0" applyProtection="0"/>
    <xf numFmtId="0" fontId="76" fillId="39" borderId="0" applyNumberFormat="0" applyBorder="0" applyAlignment="0" applyProtection="0"/>
    <xf numFmtId="0" fontId="76" fillId="38" borderId="0" applyNumberFormat="0" applyBorder="0" applyAlignment="0" applyProtection="0"/>
    <xf numFmtId="0" fontId="73" fillId="34" borderId="82" applyNumberFormat="0" applyAlignment="0" applyProtection="0"/>
    <xf numFmtId="0" fontId="76" fillId="40"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3" fillId="34" borderId="82" applyNumberFormat="0" applyAlignment="0" applyProtection="0"/>
    <xf numFmtId="0" fontId="76" fillId="40"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2" fillId="33" borderId="81" applyNumberFormat="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2" fillId="33" borderId="81" applyNumberFormat="0" applyAlignment="0" applyProtection="0"/>
    <xf numFmtId="0" fontId="76" fillId="37" borderId="0" applyNumberFormat="0" applyBorder="0" applyAlignment="0" applyProtection="0"/>
    <xf numFmtId="0" fontId="76" fillId="35" borderId="0" applyNumberFormat="0" applyBorder="0" applyAlignment="0" applyProtection="0"/>
    <xf numFmtId="0" fontId="76" fillId="39"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4" fillId="34" borderId="81" applyNumberFormat="0" applyAlignment="0" applyProtection="0"/>
    <xf numFmtId="0" fontId="76" fillId="35" borderId="0" applyNumberFormat="0" applyBorder="0" applyAlignment="0" applyProtection="0"/>
    <xf numFmtId="0" fontId="76" fillId="40" borderId="0" applyNumberFormat="0" applyBorder="0" applyAlignment="0" applyProtection="0"/>
    <xf numFmtId="0" fontId="76" fillId="36"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4" fillId="34" borderId="81" applyNumberFormat="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7"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6" fillId="38" borderId="0" applyNumberFormat="0" applyBorder="0" applyAlignment="0" applyProtection="0"/>
    <xf numFmtId="0" fontId="76" fillId="36"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6" fillId="40" borderId="0" applyNumberFormat="0" applyBorder="0" applyAlignment="0" applyProtection="0"/>
    <xf numFmtId="0" fontId="74" fillId="34" borderId="81" applyNumberFormat="0" applyAlignment="0" applyProtection="0"/>
    <xf numFmtId="0" fontId="76" fillId="37"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6" fillId="40" borderId="0" applyNumberFormat="0" applyBorder="0" applyAlignment="0" applyProtection="0"/>
    <xf numFmtId="0" fontId="72" fillId="33" borderId="81" applyNumberFormat="0" applyAlignment="0" applyProtection="0"/>
    <xf numFmtId="0" fontId="75" fillId="0" borderId="0" applyNumberFormat="0" applyFill="0" applyBorder="0" applyAlignment="0" applyProtection="0"/>
    <xf numFmtId="0" fontId="76" fillId="39" borderId="0" applyNumberFormat="0" applyBorder="0" applyAlignment="0" applyProtection="0"/>
    <xf numFmtId="0" fontId="73" fillId="34" borderId="82" applyNumberFormat="0" applyAlignment="0" applyProtection="0"/>
    <xf numFmtId="0" fontId="76" fillId="35"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6" fillId="36" borderId="0" applyNumberFormat="0" applyBorder="0" applyAlignment="0" applyProtection="0"/>
    <xf numFmtId="0" fontId="74" fillId="34" borderId="81" applyNumberFormat="0" applyAlignment="0" applyProtection="0"/>
    <xf numFmtId="0" fontId="76" fillId="37" borderId="0" applyNumberFormat="0" applyBorder="0" applyAlignment="0" applyProtection="0"/>
    <xf numFmtId="0" fontId="74" fillId="34" borderId="81" applyNumberFormat="0" applyAlignment="0" applyProtection="0"/>
    <xf numFmtId="0" fontId="74" fillId="34" borderId="81" applyNumberFormat="0" applyAlignment="0" applyProtection="0"/>
    <xf numFmtId="0" fontId="76" fillId="35"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2" fillId="33" borderId="81" applyNumberFormat="0" applyAlignment="0" applyProtection="0"/>
    <xf numFmtId="0" fontId="73" fillId="34" borderId="82" applyNumberFormat="0" applyAlignment="0" applyProtection="0"/>
    <xf numFmtId="0" fontId="76" fillId="36" borderId="0" applyNumberFormat="0" applyBorder="0" applyAlignment="0" applyProtection="0"/>
    <xf numFmtId="0" fontId="73" fillId="34" borderId="82" applyNumberFormat="0" applyAlignment="0" applyProtection="0"/>
    <xf numFmtId="0" fontId="76" fillId="37"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2" fillId="33" borderId="81" applyNumberFormat="0" applyAlignment="0" applyProtection="0"/>
    <xf numFmtId="0" fontId="72" fillId="33"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2" fillId="33" borderId="81" applyNumberFormat="0" applyAlignment="0" applyProtection="0"/>
    <xf numFmtId="0" fontId="76" fillId="35" borderId="0" applyNumberFormat="0" applyBorder="0" applyAlignment="0" applyProtection="0"/>
    <xf numFmtId="0" fontId="73" fillId="34" borderId="82" applyNumberFormat="0" applyAlignment="0" applyProtection="0"/>
    <xf numFmtId="0" fontId="76" fillId="39" borderId="0" applyNumberFormat="0" applyBorder="0" applyAlignment="0" applyProtection="0"/>
    <xf numFmtId="0" fontId="74" fillId="34" borderId="81"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6" fillId="38"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6" fillId="39"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36"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2" fillId="33" borderId="81" applyNumberFormat="0" applyAlignment="0" applyProtection="0"/>
    <xf numFmtId="0" fontId="74" fillId="34" borderId="81" applyNumberFormat="0" applyAlignment="0" applyProtection="0"/>
    <xf numFmtId="0" fontId="76" fillId="38" borderId="0" applyNumberFormat="0" applyBorder="0" applyAlignment="0" applyProtection="0"/>
    <xf numFmtId="0" fontId="74" fillId="34" borderId="81"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4" fillId="34" borderId="81" applyNumberFormat="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4" fillId="34" borderId="81" applyNumberFormat="0" applyAlignment="0" applyProtection="0"/>
    <xf numFmtId="0" fontId="76" fillId="35"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4" fillId="34" borderId="81" applyNumberFormat="0" applyAlignment="0" applyProtection="0"/>
    <xf numFmtId="0" fontId="76" fillId="40" borderId="0" applyNumberFormat="0" applyBorder="0" applyAlignment="0" applyProtection="0"/>
    <xf numFmtId="0" fontId="76" fillId="38" borderId="0" applyNumberFormat="0" applyBorder="0" applyAlignment="0" applyProtection="0"/>
    <xf numFmtId="0" fontId="73" fillId="34" borderId="82" applyNumberFormat="0" applyAlignment="0" applyProtection="0"/>
    <xf numFmtId="0" fontId="75" fillId="0" borderId="0" applyNumberFormat="0" applyFill="0" applyBorder="0" applyAlignment="0" applyProtection="0"/>
    <xf numFmtId="0" fontId="74" fillId="34" borderId="81" applyNumberFormat="0" applyAlignment="0" applyProtection="0"/>
    <xf numFmtId="0" fontId="74" fillId="34" borderId="81" applyNumberFormat="0" applyAlignment="0" applyProtection="0"/>
    <xf numFmtId="0" fontId="73" fillId="34" borderId="82" applyNumberFormat="0" applyAlignment="0" applyProtection="0"/>
    <xf numFmtId="0" fontId="74" fillId="34" borderId="81" applyNumberFormat="0" applyAlignment="0" applyProtection="0"/>
    <xf numFmtId="0" fontId="76" fillId="39"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3" fillId="34" borderId="82" applyNumberFormat="0" applyAlignment="0" applyProtection="0"/>
    <xf numFmtId="0" fontId="76" fillId="39" borderId="0" applyNumberFormat="0" applyBorder="0" applyAlignment="0" applyProtection="0"/>
    <xf numFmtId="0" fontId="76" fillId="36"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6" fillId="35"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2" fillId="33" borderId="81" applyNumberFormat="0" applyAlignment="0" applyProtection="0"/>
    <xf numFmtId="0" fontId="76" fillId="40" borderId="0" applyNumberFormat="0" applyBorder="0" applyAlignment="0" applyProtection="0"/>
    <xf numFmtId="0" fontId="76" fillId="38"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6" fillId="35"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6" fillId="38" borderId="0" applyNumberFormat="0" applyBorder="0" applyAlignment="0" applyProtection="0"/>
    <xf numFmtId="0" fontId="76" fillId="37"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3" fillId="34" borderId="82"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5" fillId="0" borderId="0" applyNumberFormat="0" applyFill="0" applyBorder="0" applyAlignment="0" applyProtection="0"/>
    <xf numFmtId="0" fontId="76" fillId="39" borderId="0" applyNumberFormat="0" applyBorder="0" applyAlignment="0" applyProtection="0"/>
    <xf numFmtId="0" fontId="76" fillId="39" borderId="0" applyNumberFormat="0" applyBorder="0" applyAlignment="0" applyProtection="0"/>
    <xf numFmtId="0" fontId="76" fillId="37"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2" fillId="33" borderId="81" applyNumberFormat="0" applyAlignment="0" applyProtection="0"/>
    <xf numFmtId="0" fontId="75" fillId="0" borderId="0" applyNumberFormat="0" applyFill="0" applyBorder="0" applyAlignment="0" applyProtection="0"/>
    <xf numFmtId="0" fontId="76" fillId="39" borderId="0" applyNumberFormat="0" applyBorder="0" applyAlignment="0" applyProtection="0"/>
    <xf numFmtId="0" fontId="76" fillId="38"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3" fillId="34" borderId="82" applyNumberFormat="0" applyAlignment="0" applyProtection="0"/>
    <xf numFmtId="0" fontId="76" fillId="39"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40" borderId="0" applyNumberFormat="0" applyBorder="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3" fillId="34" borderId="82" applyNumberFormat="0" applyAlignment="0" applyProtection="0"/>
    <xf numFmtId="0" fontId="76" fillId="35" borderId="0" applyNumberFormat="0" applyBorder="0" applyAlignment="0" applyProtection="0"/>
    <xf numFmtId="0" fontId="74" fillId="34" borderId="81"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4" fillId="34" borderId="81" applyNumberFormat="0" applyAlignment="0" applyProtection="0"/>
    <xf numFmtId="0" fontId="76" fillId="36"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72" fillId="33" borderId="81"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3" fillId="34" borderId="82" applyNumberFormat="0" applyAlignment="0" applyProtection="0"/>
    <xf numFmtId="0" fontId="76" fillId="38"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4" fillId="34" borderId="81" applyNumberFormat="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3" fillId="34" borderId="82" applyNumberFormat="0" applyAlignment="0" applyProtection="0"/>
    <xf numFmtId="0" fontId="76" fillId="39"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35" borderId="0" applyNumberFormat="0" applyBorder="0" applyAlignment="0" applyProtection="0"/>
    <xf numFmtId="0" fontId="76" fillId="37" borderId="0" applyNumberFormat="0" applyBorder="0" applyAlignment="0" applyProtection="0"/>
    <xf numFmtId="0" fontId="76" fillId="36"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2" fillId="33" borderId="81" applyNumberFormat="0" applyAlignment="0" applyProtection="0"/>
    <xf numFmtId="0" fontId="76" fillId="39" borderId="0" applyNumberFormat="0" applyBorder="0" applyAlignment="0" applyProtection="0"/>
    <xf numFmtId="0" fontId="76" fillId="38" borderId="0" applyNumberFormat="0" applyBorder="0" applyAlignment="0" applyProtection="0"/>
    <xf numFmtId="0" fontId="73" fillId="34" borderId="82" applyNumberFormat="0" applyAlignment="0" applyProtection="0"/>
    <xf numFmtId="0" fontId="76" fillId="35"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4" fillId="34" borderId="81" applyNumberFormat="0" applyAlignment="0" applyProtection="0"/>
    <xf numFmtId="0" fontId="74" fillId="34" borderId="81" applyNumberFormat="0" applyAlignment="0" applyProtection="0"/>
    <xf numFmtId="0" fontId="74" fillId="34" borderId="81" applyNumberFormat="0" applyAlignment="0" applyProtection="0"/>
    <xf numFmtId="0" fontId="72" fillId="33" borderId="81" applyNumberFormat="0" applyAlignment="0" applyProtection="0"/>
    <xf numFmtId="0" fontId="76" fillId="37"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9"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39"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2" fillId="33" borderId="81" applyNumberFormat="0" applyAlignment="0" applyProtection="0"/>
    <xf numFmtId="0" fontId="72" fillId="33" borderId="81" applyNumberFormat="0" applyAlignment="0" applyProtection="0"/>
    <xf numFmtId="0" fontId="74" fillId="34" borderId="81" applyNumberFormat="0" applyAlignment="0" applyProtection="0"/>
    <xf numFmtId="0" fontId="76" fillId="40"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6" borderId="0" applyNumberFormat="0" applyBorder="0" applyAlignment="0" applyProtection="0"/>
    <xf numFmtId="0" fontId="76" fillId="36" borderId="0" applyNumberFormat="0" applyBorder="0" applyAlignment="0" applyProtection="0"/>
    <xf numFmtId="0" fontId="76" fillId="35"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6" fillId="40" borderId="0" applyNumberFormat="0" applyBorder="0" applyAlignment="0" applyProtection="0"/>
    <xf numFmtId="0" fontId="72" fillId="33" borderId="81"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5" fillId="0" borderId="0" applyNumberFormat="0" applyFill="0" applyBorder="0" applyAlignment="0" applyProtection="0"/>
    <xf numFmtId="0" fontId="73" fillId="34" borderId="82"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2" fillId="33" borderId="81" applyNumberFormat="0" applyAlignment="0" applyProtection="0"/>
    <xf numFmtId="0" fontId="76" fillId="37" borderId="0" applyNumberFormat="0" applyBorder="0" applyAlignment="0" applyProtection="0"/>
    <xf numFmtId="0" fontId="72" fillId="33"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2" fillId="33" borderId="81" applyNumberFormat="0" applyAlignment="0" applyProtection="0"/>
    <xf numFmtId="0" fontId="76" fillId="39"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3" fillId="34" borderId="82" applyNumberFormat="0" applyAlignment="0" applyProtection="0"/>
    <xf numFmtId="0" fontId="76" fillId="40" borderId="0" applyNumberFormat="0" applyBorder="0" applyAlignment="0" applyProtection="0"/>
    <xf numFmtId="0" fontId="73" fillId="34" borderId="82" applyNumberFormat="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6" fillId="36" borderId="0" applyNumberFormat="0" applyBorder="0" applyAlignment="0" applyProtection="0"/>
    <xf numFmtId="0" fontId="72" fillId="33" borderId="81" applyNumberFormat="0" applyAlignment="0" applyProtection="0"/>
    <xf numFmtId="0" fontId="76" fillId="35"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4" fillId="34" borderId="81" applyNumberFormat="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2" fillId="33" borderId="81" applyNumberFormat="0" applyAlignment="0" applyProtection="0"/>
    <xf numFmtId="0" fontId="75" fillId="0" borderId="0" applyNumberFormat="0" applyFill="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3" fillId="34" borderId="82" applyNumberFormat="0" applyAlignment="0" applyProtection="0"/>
    <xf numFmtId="0" fontId="76" fillId="40"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2" fillId="33" borderId="81"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4" fillId="34" borderId="81" applyNumberFormat="0" applyAlignment="0" applyProtection="0"/>
    <xf numFmtId="0" fontId="76" fillId="40"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2" fillId="33" borderId="81" applyNumberFormat="0" applyAlignment="0" applyProtection="0"/>
    <xf numFmtId="0" fontId="76" fillId="37"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7" borderId="0" applyNumberFormat="0" applyBorder="0" applyAlignment="0" applyProtection="0"/>
    <xf numFmtId="0" fontId="76" fillId="36" borderId="0" applyNumberFormat="0" applyBorder="0" applyAlignment="0" applyProtection="0"/>
    <xf numFmtId="0" fontId="76" fillId="36" borderId="0" applyNumberFormat="0" applyBorder="0" applyAlignment="0" applyProtection="0"/>
    <xf numFmtId="0" fontId="72" fillId="33" borderId="81" applyNumberFormat="0" applyAlignment="0" applyProtection="0"/>
    <xf numFmtId="0" fontId="76" fillId="35"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6" fillId="36" borderId="0" applyNumberFormat="0" applyBorder="0" applyAlignment="0" applyProtection="0"/>
    <xf numFmtId="0" fontId="76" fillId="38"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2" fillId="33" borderId="81" applyNumberFormat="0" applyAlignment="0" applyProtection="0"/>
    <xf numFmtId="0" fontId="73" fillId="34" borderId="82" applyNumberFormat="0" applyAlignment="0" applyProtection="0"/>
    <xf numFmtId="0" fontId="72" fillId="33"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2" fillId="33" borderId="81" applyNumberFormat="0" applyAlignment="0" applyProtection="0"/>
    <xf numFmtId="0" fontId="72" fillId="33" borderId="81" applyNumberFormat="0" applyAlignment="0" applyProtection="0"/>
    <xf numFmtId="0" fontId="76" fillId="37"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35" borderId="0" applyNumberFormat="0" applyBorder="0" applyAlignment="0" applyProtection="0"/>
    <xf numFmtId="0" fontId="73" fillId="34" borderId="82" applyNumberFormat="0" applyAlignment="0" applyProtection="0"/>
    <xf numFmtId="0" fontId="75" fillId="0" borderId="0" applyNumberFormat="0" applyFill="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40" borderId="0" applyNumberFormat="0" applyBorder="0" applyAlignment="0" applyProtection="0"/>
    <xf numFmtId="0" fontId="76" fillId="40" borderId="0" applyNumberFormat="0" applyBorder="0" applyAlignment="0" applyProtection="0"/>
    <xf numFmtId="0" fontId="76" fillId="36" borderId="0" applyNumberFormat="0" applyBorder="0" applyAlignment="0" applyProtection="0"/>
    <xf numFmtId="0" fontId="73" fillId="34" borderId="82" applyNumberFormat="0" applyAlignment="0" applyProtection="0"/>
    <xf numFmtId="0" fontId="76" fillId="38"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2" fillId="33" borderId="81" applyNumberFormat="0" applyAlignment="0" applyProtection="0"/>
    <xf numFmtId="0" fontId="76" fillId="37" borderId="0" applyNumberFormat="0" applyBorder="0" applyAlignment="0" applyProtection="0"/>
    <xf numFmtId="0" fontId="76" fillId="39" borderId="0" applyNumberFormat="0" applyBorder="0" applyAlignment="0" applyProtection="0"/>
    <xf numFmtId="0" fontId="76" fillId="39"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6" fillId="38" borderId="0" applyNumberFormat="0" applyBorder="0" applyAlignment="0" applyProtection="0"/>
    <xf numFmtId="0" fontId="76" fillId="40"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39" borderId="0" applyNumberFormat="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7"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3" fillId="34" borderId="82" applyNumberFormat="0" applyAlignment="0" applyProtection="0"/>
    <xf numFmtId="0" fontId="76" fillId="38"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3" fillId="34" borderId="82" applyNumberFormat="0" applyAlignment="0" applyProtection="0"/>
    <xf numFmtId="0" fontId="76" fillId="39"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3" fillId="34" borderId="82"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3" fillId="34" borderId="82"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4" fillId="34" borderId="81" applyNumberFormat="0" applyAlignment="0" applyProtection="0"/>
    <xf numFmtId="0" fontId="76" fillId="40" borderId="0" applyNumberFormat="0" applyBorder="0" applyAlignment="0" applyProtection="0"/>
    <xf numFmtId="0" fontId="76" fillId="35" borderId="0" applyNumberFormat="0" applyBorder="0" applyAlignment="0" applyProtection="0"/>
    <xf numFmtId="0" fontId="73" fillId="34" borderId="82" applyNumberFormat="0" applyAlignment="0" applyProtection="0"/>
    <xf numFmtId="0" fontId="76" fillId="40"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74" fillId="34" borderId="81"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2" fillId="33" borderId="81" applyNumberFormat="0" applyAlignment="0" applyProtection="0"/>
    <xf numFmtId="0" fontId="73" fillId="34" borderId="82" applyNumberFormat="0" applyAlignment="0" applyProtection="0"/>
    <xf numFmtId="0" fontId="76" fillId="36"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4" fillId="34" borderId="81" applyNumberFormat="0" applyAlignment="0" applyProtection="0"/>
    <xf numFmtId="0" fontId="76" fillId="37" borderId="0" applyNumberFormat="0" applyBorder="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4" fillId="34" borderId="81" applyNumberFormat="0" applyAlignment="0" applyProtection="0"/>
    <xf numFmtId="0" fontId="76" fillId="38"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6" fillId="36"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6" fillId="38" borderId="0" applyNumberFormat="0" applyBorder="0" applyAlignment="0" applyProtection="0"/>
    <xf numFmtId="0" fontId="76" fillId="37" borderId="0" applyNumberFormat="0" applyBorder="0" applyAlignment="0" applyProtection="0"/>
    <xf numFmtId="0" fontId="76" fillId="35"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6" fillId="40" borderId="0" applyNumberFormat="0" applyBorder="0" applyAlignment="0" applyProtection="0"/>
    <xf numFmtId="0" fontId="76" fillId="35"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2" fillId="33" borderId="81" applyNumberFormat="0" applyAlignment="0" applyProtection="0"/>
    <xf numFmtId="0" fontId="73" fillId="34" borderId="82" applyNumberFormat="0" applyAlignment="0" applyProtection="0"/>
    <xf numFmtId="0" fontId="73" fillId="34" borderId="82" applyNumberFormat="0" applyAlignment="0" applyProtection="0"/>
    <xf numFmtId="0" fontId="73" fillId="34" borderId="82" applyNumberFormat="0" applyAlignment="0" applyProtection="0"/>
    <xf numFmtId="0" fontId="76" fillId="35"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6" borderId="0" applyNumberFormat="0" applyBorder="0" applyAlignment="0" applyProtection="0"/>
    <xf numFmtId="0" fontId="72" fillId="33" borderId="81" applyNumberFormat="0" applyAlignment="0" applyProtection="0"/>
    <xf numFmtId="0" fontId="73" fillId="34" borderId="82" applyNumberFormat="0" applyAlignment="0" applyProtection="0"/>
    <xf numFmtId="0" fontId="76" fillId="36" borderId="0" applyNumberFormat="0" applyBorder="0" applyAlignment="0" applyProtection="0"/>
    <xf numFmtId="0" fontId="76" fillId="38"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6" fillId="37"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5" fillId="0" borderId="0" applyNumberFormat="0" applyFill="0" applyBorder="0" applyAlignment="0" applyProtection="0"/>
    <xf numFmtId="0" fontId="72" fillId="33" borderId="81"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6" fillId="39"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40"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3" fillId="34" borderId="82" applyNumberFormat="0" applyAlignment="0" applyProtection="0"/>
    <xf numFmtId="0" fontId="76" fillId="38"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6"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2" fillId="33" borderId="81" applyNumberFormat="0" applyAlignment="0" applyProtection="0"/>
    <xf numFmtId="0" fontId="76" fillId="40" borderId="0" applyNumberFormat="0" applyBorder="0" applyAlignment="0" applyProtection="0"/>
    <xf numFmtId="0" fontId="74" fillId="34" borderId="81" applyNumberFormat="0" applyAlignment="0" applyProtection="0"/>
    <xf numFmtId="0" fontId="74" fillId="34" borderId="81"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3" fillId="34" borderId="82" applyNumberFormat="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4" fillId="34" borderId="81" applyNumberFormat="0" applyAlignment="0" applyProtection="0"/>
    <xf numFmtId="0" fontId="76" fillId="35"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40"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2" fillId="33" borderId="81" applyNumberFormat="0" applyAlignment="0" applyProtection="0"/>
    <xf numFmtId="0" fontId="76" fillId="35" borderId="0" applyNumberFormat="0" applyBorder="0" applyAlignment="0" applyProtection="0"/>
    <xf numFmtId="0" fontId="72" fillId="33" borderId="81" applyNumberFormat="0" applyAlignment="0" applyProtection="0"/>
    <xf numFmtId="0" fontId="74" fillId="34" borderId="81" applyNumberFormat="0" applyAlignment="0" applyProtection="0"/>
    <xf numFmtId="0" fontId="76" fillId="39" borderId="0" applyNumberFormat="0" applyBorder="0" applyAlignment="0" applyProtection="0"/>
    <xf numFmtId="0" fontId="76" fillId="39"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3" fillId="34" borderId="82" applyNumberFormat="0" applyAlignment="0" applyProtection="0"/>
    <xf numFmtId="0" fontId="76" fillId="39"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6" borderId="0" applyNumberFormat="0" applyBorder="0" applyAlignment="0" applyProtection="0"/>
    <xf numFmtId="0" fontId="74" fillId="34" borderId="81"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6" fillId="36"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6" fillId="35"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3" fillId="34" borderId="82" applyNumberFormat="0" applyAlignment="0" applyProtection="0"/>
    <xf numFmtId="0" fontId="76" fillId="37"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39" borderId="0" applyNumberFormat="0" applyBorder="0" applyAlignment="0" applyProtection="0"/>
    <xf numFmtId="0" fontId="73" fillId="34" borderId="82" applyNumberFormat="0" applyAlignment="0" applyProtection="0"/>
    <xf numFmtId="0" fontId="75" fillId="0" borderId="0" applyNumberFormat="0" applyFill="0" applyBorder="0" applyAlignment="0" applyProtection="0"/>
    <xf numFmtId="0" fontId="76" fillId="39" borderId="0" applyNumberFormat="0" applyBorder="0" applyAlignment="0" applyProtection="0"/>
    <xf numFmtId="0" fontId="76" fillId="38" borderId="0" applyNumberFormat="0" applyBorder="0" applyAlignment="0" applyProtection="0"/>
    <xf numFmtId="0" fontId="74" fillId="34" borderId="81" applyNumberFormat="0" applyAlignment="0" applyProtection="0"/>
    <xf numFmtId="0" fontId="76" fillId="37"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6" fillId="38"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3" fillId="34" borderId="82" applyNumberFormat="0" applyAlignment="0" applyProtection="0"/>
    <xf numFmtId="0" fontId="76" fillId="39"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2" fillId="33" borderId="81" applyNumberFormat="0" applyAlignment="0" applyProtection="0"/>
    <xf numFmtId="0" fontId="76" fillId="40" borderId="0" applyNumberFormat="0" applyBorder="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6" fillId="35"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4" fillId="34" borderId="81"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40" borderId="0" applyNumberFormat="0" applyBorder="0" applyAlignment="0" applyProtection="0"/>
    <xf numFmtId="0" fontId="74" fillId="34" borderId="81"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6" fillId="38"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6" fillId="36" borderId="0" applyNumberFormat="0" applyBorder="0" applyAlignment="0" applyProtection="0"/>
    <xf numFmtId="0" fontId="72" fillId="33" borderId="81" applyNumberFormat="0" applyAlignment="0" applyProtection="0"/>
    <xf numFmtId="0" fontId="74" fillId="34" borderId="81" applyNumberFormat="0" applyAlignment="0" applyProtection="0"/>
    <xf numFmtId="0" fontId="76" fillId="38" borderId="0" applyNumberFormat="0" applyBorder="0" applyAlignment="0" applyProtection="0"/>
    <xf numFmtId="0" fontId="76" fillId="35" borderId="0" applyNumberFormat="0" applyBorder="0" applyAlignment="0" applyProtection="0"/>
    <xf numFmtId="0" fontId="72" fillId="33" borderId="81" applyNumberFormat="0" applyAlignment="0" applyProtection="0"/>
    <xf numFmtId="0" fontId="73" fillId="34" borderId="82" applyNumberFormat="0" applyAlignment="0" applyProtection="0"/>
    <xf numFmtId="0" fontId="76" fillId="38"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3" fillId="34" borderId="82" applyNumberFormat="0" applyAlignment="0" applyProtection="0"/>
    <xf numFmtId="0" fontId="75" fillId="0" borderId="0" applyNumberFormat="0" applyFill="0" applyBorder="0" applyAlignment="0" applyProtection="0"/>
    <xf numFmtId="0" fontId="76" fillId="36" borderId="0" applyNumberFormat="0" applyBorder="0" applyAlignment="0" applyProtection="0"/>
    <xf numFmtId="0" fontId="73" fillId="34" borderId="82" applyNumberFormat="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3" fillId="34" borderId="82" applyNumberFormat="0" applyAlignment="0" applyProtection="0"/>
    <xf numFmtId="0" fontId="76" fillId="38"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9"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2" fillId="33" borderId="81" applyNumberFormat="0" applyAlignment="0" applyProtection="0"/>
    <xf numFmtId="0" fontId="76" fillId="37"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6" fillId="35" borderId="0" applyNumberFormat="0" applyBorder="0" applyAlignment="0" applyProtection="0"/>
    <xf numFmtId="0" fontId="76" fillId="37"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4" fillId="34" borderId="81" applyNumberFormat="0" applyAlignment="0" applyProtection="0"/>
    <xf numFmtId="0" fontId="76" fillId="35"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6" borderId="0" applyNumberFormat="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6" fillId="35"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2" fillId="33" borderId="81" applyNumberFormat="0" applyAlignment="0" applyProtection="0"/>
    <xf numFmtId="0" fontId="72" fillId="33"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6" fillId="37" borderId="0" applyNumberFormat="0" applyBorder="0" applyAlignment="0" applyProtection="0"/>
    <xf numFmtId="0" fontId="72" fillId="33" borderId="81"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4" fillId="34" borderId="81" applyNumberFormat="0" applyAlignment="0" applyProtection="0"/>
    <xf numFmtId="0" fontId="76" fillId="40"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3" fillId="34" borderId="82" applyNumberFormat="0" applyAlignment="0" applyProtection="0"/>
    <xf numFmtId="0" fontId="74" fillId="34" borderId="81" applyNumberFormat="0" applyAlignment="0" applyProtection="0"/>
    <xf numFmtId="0" fontId="76" fillId="40"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6" fillId="35" borderId="0" applyNumberFormat="0" applyBorder="0" applyAlignment="0" applyProtection="0"/>
    <xf numFmtId="0" fontId="72" fillId="33"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6"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3" fillId="34" borderId="82" applyNumberFormat="0" applyAlignment="0" applyProtection="0"/>
    <xf numFmtId="0" fontId="76" fillId="37" borderId="0" applyNumberFormat="0" applyBorder="0" applyAlignment="0" applyProtection="0"/>
    <xf numFmtId="0" fontId="76" fillId="39"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2" fillId="33" borderId="81"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7"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6" fillId="37" borderId="0" applyNumberFormat="0" applyBorder="0" applyAlignment="0" applyProtection="0"/>
    <xf numFmtId="0" fontId="72" fillId="33" borderId="81" applyNumberFormat="0" applyAlignment="0" applyProtection="0"/>
    <xf numFmtId="0" fontId="76" fillId="40" borderId="0" applyNumberFormat="0" applyBorder="0" applyAlignment="0" applyProtection="0"/>
    <xf numFmtId="0" fontId="76" fillId="36" borderId="0" applyNumberFormat="0" applyBorder="0" applyAlignment="0" applyProtection="0"/>
    <xf numFmtId="0" fontId="74" fillId="34" borderId="81"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6" fillId="37" borderId="0" applyNumberFormat="0" applyBorder="0" applyAlignment="0" applyProtection="0"/>
    <xf numFmtId="0" fontId="76" fillId="37" borderId="0" applyNumberFormat="0" applyBorder="0" applyAlignment="0" applyProtection="0"/>
    <xf numFmtId="0" fontId="72" fillId="33" borderId="81"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3" fillId="34" borderId="82" applyNumberFormat="0" applyAlignment="0" applyProtection="0"/>
    <xf numFmtId="0" fontId="76" fillId="38" borderId="0" applyNumberFormat="0" applyBorder="0" applyAlignment="0" applyProtection="0"/>
    <xf numFmtId="0" fontId="76" fillId="39" borderId="0" applyNumberFormat="0" applyBorder="0" applyAlignment="0" applyProtection="0"/>
    <xf numFmtId="0" fontId="72" fillId="33" borderId="81" applyNumberFormat="0" applyAlignment="0" applyProtection="0"/>
    <xf numFmtId="0" fontId="76" fillId="36" borderId="0" applyNumberFormat="0" applyBorder="0" applyAlignment="0" applyProtection="0"/>
    <xf numFmtId="0" fontId="72" fillId="33"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7" borderId="0" applyNumberFormat="0" applyBorder="0" applyAlignment="0" applyProtection="0"/>
    <xf numFmtId="0" fontId="76" fillId="35" borderId="0" applyNumberFormat="0" applyBorder="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6" fillId="40"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3" fillId="34" borderId="82" applyNumberFormat="0" applyAlignment="0" applyProtection="0"/>
    <xf numFmtId="0" fontId="76" fillId="40" borderId="0" applyNumberFormat="0" applyBorder="0" applyAlignment="0" applyProtection="0"/>
    <xf numFmtId="0" fontId="74" fillId="34" borderId="81" applyNumberFormat="0" applyAlignment="0" applyProtection="0"/>
    <xf numFmtId="0" fontId="76" fillId="39"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2" fillId="33" borderId="81" applyNumberFormat="0" applyAlignment="0" applyProtection="0"/>
    <xf numFmtId="0" fontId="74" fillId="34" borderId="81" applyNumberFormat="0" applyAlignment="0" applyProtection="0"/>
    <xf numFmtId="0" fontId="76" fillId="36" borderId="0" applyNumberFormat="0" applyBorder="0" applyAlignment="0" applyProtection="0"/>
    <xf numFmtId="0" fontId="76" fillId="38" borderId="0" applyNumberFormat="0" applyBorder="0" applyAlignment="0" applyProtection="0"/>
    <xf numFmtId="0" fontId="73" fillId="34" borderId="82" applyNumberFormat="0" applyAlignment="0" applyProtection="0"/>
    <xf numFmtId="0" fontId="76" fillId="39" borderId="0" applyNumberFormat="0" applyBorder="0" applyAlignment="0" applyProtection="0"/>
    <xf numFmtId="0" fontId="76" fillId="39" borderId="0" applyNumberFormat="0" applyBorder="0" applyAlignment="0" applyProtection="0"/>
    <xf numFmtId="0" fontId="76" fillId="37" borderId="0" applyNumberFormat="0" applyBorder="0" applyAlignment="0" applyProtection="0"/>
    <xf numFmtId="0" fontId="72" fillId="33" borderId="81" applyNumberFormat="0" applyAlignment="0" applyProtection="0"/>
    <xf numFmtId="0" fontId="76" fillId="38" borderId="0" applyNumberFormat="0" applyBorder="0" applyAlignment="0" applyProtection="0"/>
    <xf numFmtId="0" fontId="76" fillId="40"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4" fillId="34" borderId="81" applyNumberFormat="0" applyAlignment="0" applyProtection="0"/>
    <xf numFmtId="0" fontId="76" fillId="39" borderId="0" applyNumberFormat="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6" fillId="39" borderId="0" applyNumberFormat="0" applyBorder="0" applyAlignment="0" applyProtection="0"/>
    <xf numFmtId="0" fontId="73" fillId="34" borderId="82" applyNumberFormat="0" applyAlignment="0" applyProtection="0"/>
    <xf numFmtId="0" fontId="76" fillId="38" borderId="0" applyNumberFormat="0" applyBorder="0" applyAlignment="0" applyProtection="0"/>
    <xf numFmtId="0" fontId="76" fillId="38"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3" fillId="34" borderId="82" applyNumberFormat="0" applyAlignment="0" applyProtection="0"/>
    <xf numFmtId="0" fontId="76" fillId="38"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4" fillId="34" borderId="81" applyNumberFormat="0" applyAlignment="0" applyProtection="0"/>
    <xf numFmtId="0" fontId="76" fillId="39" borderId="0" applyNumberFormat="0" applyBorder="0" applyAlignment="0" applyProtection="0"/>
    <xf numFmtId="0" fontId="76" fillId="36" borderId="0" applyNumberFormat="0" applyBorder="0" applyAlignment="0" applyProtection="0"/>
    <xf numFmtId="0" fontId="74" fillId="34" borderId="81" applyNumberFormat="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4" fillId="34" borderId="81" applyNumberFormat="0" applyAlignment="0" applyProtection="0"/>
    <xf numFmtId="0" fontId="76" fillId="35"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3" fillId="34" borderId="82" applyNumberFormat="0" applyAlignment="0" applyProtection="0"/>
    <xf numFmtId="0" fontId="72" fillId="33" borderId="81" applyNumberFormat="0" applyAlignment="0" applyProtection="0"/>
    <xf numFmtId="0" fontId="74" fillId="34" borderId="81"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8"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6" fillId="37" borderId="0" applyNumberFormat="0" applyBorder="0" applyAlignment="0" applyProtection="0"/>
    <xf numFmtId="0" fontId="74" fillId="34" borderId="81" applyNumberFormat="0" applyAlignment="0" applyProtection="0"/>
    <xf numFmtId="0" fontId="72" fillId="33" borderId="81" applyNumberFormat="0" applyAlignment="0" applyProtection="0"/>
    <xf numFmtId="0" fontId="75" fillId="0" borderId="0" applyNumberFormat="0" applyFill="0" applyBorder="0" applyAlignment="0" applyProtection="0"/>
    <xf numFmtId="0" fontId="76" fillId="39"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6" fillId="37" borderId="0" applyNumberFormat="0" applyBorder="0" applyAlignment="0" applyProtection="0"/>
    <xf numFmtId="0" fontId="73" fillId="34" borderId="82" applyNumberFormat="0" applyAlignment="0" applyProtection="0"/>
    <xf numFmtId="0" fontId="75" fillId="0" borderId="0" applyNumberFormat="0" applyFill="0" applyBorder="0" applyAlignment="0" applyProtection="0"/>
    <xf numFmtId="0" fontId="76" fillId="38" borderId="0" applyNumberFormat="0" applyBorder="0" applyAlignment="0" applyProtection="0"/>
    <xf numFmtId="0" fontId="73" fillId="34" borderId="82" applyNumberFormat="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6" fillId="38" borderId="0" applyNumberFormat="0" applyBorder="0" applyAlignment="0" applyProtection="0"/>
    <xf numFmtId="0" fontId="74" fillId="34" borderId="81" applyNumberFormat="0" applyAlignment="0" applyProtection="0"/>
    <xf numFmtId="0" fontId="76" fillId="39"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2" fillId="33" borderId="81" applyNumberFormat="0" applyAlignment="0" applyProtection="0"/>
    <xf numFmtId="0" fontId="72" fillId="33" borderId="81" applyNumberFormat="0" applyAlignment="0" applyProtection="0"/>
    <xf numFmtId="0" fontId="76" fillId="35" borderId="0" applyNumberFormat="0" applyBorder="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3" fillId="34" borderId="82" applyNumberFormat="0" applyAlignment="0" applyProtection="0"/>
    <xf numFmtId="0" fontId="75" fillId="0" borderId="0" applyNumberFormat="0" applyFill="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3" fillId="34" borderId="82" applyNumberFormat="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3" fillId="34" borderId="82" applyNumberFormat="0" applyAlignment="0" applyProtection="0"/>
    <xf numFmtId="0" fontId="75" fillId="0" borderId="0" applyNumberFormat="0" applyFill="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3" fillId="34" borderId="82"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2" fillId="33" borderId="81" applyNumberFormat="0" applyAlignment="0" applyProtection="0"/>
    <xf numFmtId="0" fontId="74" fillId="34" borderId="81" applyNumberFormat="0" applyAlignment="0" applyProtection="0"/>
    <xf numFmtId="0" fontId="74" fillId="34" borderId="81" applyNumberFormat="0" applyAlignment="0" applyProtection="0"/>
    <xf numFmtId="0" fontId="74" fillId="34" borderId="81" applyNumberFormat="0" applyAlignment="0" applyProtection="0"/>
    <xf numFmtId="0" fontId="76" fillId="40" borderId="0" applyNumberFormat="0" applyBorder="0" applyAlignment="0" applyProtection="0"/>
    <xf numFmtId="0" fontId="72" fillId="33" borderId="81" applyNumberFormat="0" applyAlignment="0" applyProtection="0"/>
    <xf numFmtId="0" fontId="76" fillId="37" borderId="0" applyNumberFormat="0" applyBorder="0" applyAlignment="0" applyProtection="0"/>
    <xf numFmtId="0" fontId="73" fillId="34" borderId="82"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6" fillId="35"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4" fillId="34" borderId="81" applyNumberFormat="0" applyAlignment="0" applyProtection="0"/>
    <xf numFmtId="0" fontId="76" fillId="37"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3" fillId="34" borderId="82" applyNumberFormat="0" applyAlignment="0" applyProtection="0"/>
    <xf numFmtId="0" fontId="76" fillId="39"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4" fillId="34" borderId="81"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4" fillId="34"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3" fillId="34" borderId="82"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4" fillId="34" borderId="81" applyNumberFormat="0" applyAlignment="0" applyProtection="0"/>
    <xf numFmtId="0" fontId="76" fillId="37"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3" fillId="34" borderId="82" applyNumberFormat="0" applyAlignment="0" applyProtection="0"/>
    <xf numFmtId="0" fontId="76" fillId="39"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4" fillId="34" borderId="81"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4" fillId="34"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3" fillId="34" borderId="82"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2" fillId="33" borderId="81" applyNumberFormat="0" applyAlignment="0" applyProtection="0"/>
    <xf numFmtId="0" fontId="76" fillId="36"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6" fillId="36" borderId="0" applyNumberFormat="0" applyBorder="0" applyAlignment="0" applyProtection="0"/>
    <xf numFmtId="0" fontId="74" fillId="34" borderId="81" applyNumberFormat="0" applyAlignment="0" applyProtection="0"/>
    <xf numFmtId="0" fontId="76" fillId="35"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6" fillId="40"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46" fillId="15" borderId="88" applyNumberFormat="0" applyAlignment="0" applyProtection="0"/>
    <xf numFmtId="0" fontId="75" fillId="0" borderId="0" applyNumberFormat="0" applyFill="0" applyBorder="0" applyAlignment="0" applyProtection="0"/>
    <xf numFmtId="0" fontId="74" fillId="34" borderId="81" applyNumberFormat="0" applyAlignment="0" applyProtection="0"/>
    <xf numFmtId="0" fontId="49" fillId="14" borderId="88"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52" fillId="0" borderId="89" applyNumberFormat="0" applyFill="0" applyAlignment="0" applyProtection="0"/>
    <xf numFmtId="0" fontId="64" fillId="0" borderId="90" applyNumberFormat="0" applyFill="0" applyAlignment="0" applyProtection="0"/>
    <xf numFmtId="0" fontId="76" fillId="36" borderId="0" applyNumberFormat="0" applyBorder="0" applyAlignment="0" applyProtection="0"/>
    <xf numFmtId="0" fontId="64" fillId="0" borderId="90" applyNumberFormat="0" applyFill="0" applyAlignment="0" applyProtection="0"/>
    <xf numFmtId="0" fontId="76" fillId="39"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64" fillId="0" borderId="90" applyNumberFormat="0" applyFill="0" applyAlignment="0" applyProtection="0"/>
    <xf numFmtId="0" fontId="76" fillId="37" borderId="0" applyNumberFormat="0" applyBorder="0" applyAlignment="0" applyProtection="0"/>
    <xf numFmtId="0" fontId="76" fillId="39" borderId="0" applyNumberFormat="0" applyBorder="0" applyAlignment="0" applyProtection="0"/>
    <xf numFmtId="0" fontId="73" fillId="34" borderId="82"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6" fillId="39" borderId="0" applyNumberFormat="0" applyBorder="0" applyAlignment="0" applyProtection="0"/>
    <xf numFmtId="0" fontId="72" fillId="33" borderId="81" applyNumberFormat="0" applyAlignment="0" applyProtection="0"/>
    <xf numFmtId="0" fontId="76" fillId="40" borderId="0" applyNumberFormat="0" applyBorder="0" applyAlignment="0" applyProtection="0"/>
    <xf numFmtId="0" fontId="76" fillId="35"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3" fillId="34" borderId="82" applyNumberFormat="0" applyAlignment="0" applyProtection="0"/>
    <xf numFmtId="0" fontId="76" fillId="37" borderId="0" applyNumberFormat="0" applyBorder="0" applyAlignment="0" applyProtection="0"/>
    <xf numFmtId="0" fontId="51" fillId="14" borderId="88" applyNumberFormat="0" applyAlignment="0" applyProtection="0"/>
    <xf numFmtId="0" fontId="74" fillId="34" borderId="81" applyNumberFormat="0" applyAlignment="0" applyProtection="0"/>
    <xf numFmtId="0" fontId="76" fillId="38" borderId="0" applyNumberFormat="0" applyBorder="0" applyAlignment="0" applyProtection="0"/>
    <xf numFmtId="0" fontId="1" fillId="0" borderId="0"/>
    <xf numFmtId="0" fontId="1" fillId="0" borderId="0"/>
    <xf numFmtId="0" fontId="1" fillId="0" borderId="0"/>
    <xf numFmtId="0" fontId="76" fillId="35" borderId="0" applyNumberFormat="0" applyBorder="0" applyAlignment="0" applyProtection="0"/>
    <xf numFmtId="0" fontId="64" fillId="0" borderId="90" applyNumberFormat="0" applyFill="0" applyAlignment="0" applyProtection="0"/>
    <xf numFmtId="0" fontId="76" fillId="35"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52" fillId="0" borderId="89" applyNumberFormat="0" applyFill="0" applyAlignment="0" applyProtection="0"/>
    <xf numFmtId="0" fontId="52" fillId="0" borderId="89" applyNumberFormat="0" applyFill="0" applyAlignment="0" applyProtection="0"/>
    <xf numFmtId="0" fontId="46" fillId="15" borderId="88" applyNumberFormat="0" applyAlignment="0" applyProtection="0"/>
    <xf numFmtId="0" fontId="49" fillId="14" borderId="88" applyNumberFormat="0" applyAlignment="0" applyProtection="0"/>
    <xf numFmtId="0" fontId="76" fillId="39" borderId="0" applyNumberFormat="0" applyBorder="0" applyAlignment="0" applyProtection="0"/>
    <xf numFmtId="0" fontId="52" fillId="0" borderId="89" applyNumberFormat="0" applyFill="0" applyAlignment="0" applyProtection="0"/>
    <xf numFmtId="0" fontId="46" fillId="15" borderId="88" applyNumberFormat="0" applyAlignment="0" applyProtection="0"/>
    <xf numFmtId="0" fontId="49" fillId="14" borderId="88" applyNumberFormat="0" applyAlignment="0" applyProtection="0"/>
    <xf numFmtId="0" fontId="74" fillId="34" borderId="81" applyNumberFormat="0" applyAlignment="0" applyProtection="0"/>
    <xf numFmtId="0" fontId="52" fillId="0" borderId="89" applyNumberFormat="0" applyFill="0" applyAlignment="0" applyProtection="0"/>
    <xf numFmtId="0" fontId="46" fillId="15" borderId="88" applyNumberFormat="0" applyAlignment="0" applyProtection="0"/>
    <xf numFmtId="0" fontId="76" fillId="37" borderId="0" applyNumberFormat="0" applyBorder="0" applyAlignment="0" applyProtection="0"/>
    <xf numFmtId="0" fontId="76" fillId="39" borderId="0" applyNumberFormat="0" applyBorder="0" applyAlignment="0" applyProtection="0"/>
    <xf numFmtId="0" fontId="46" fillId="15" borderId="88" applyNumberFormat="0" applyAlignment="0" applyProtection="0"/>
    <xf numFmtId="0" fontId="76" fillId="36" borderId="0" applyNumberFormat="0" applyBorder="0" applyAlignment="0" applyProtection="0"/>
    <xf numFmtId="0" fontId="49" fillId="14" borderId="88" applyNumberFormat="0" applyAlignment="0" applyProtection="0"/>
    <xf numFmtId="0" fontId="76" fillId="38" borderId="0" applyNumberFormat="0" applyBorder="0" applyAlignment="0" applyProtection="0"/>
    <xf numFmtId="0" fontId="64" fillId="0" borderId="90" applyNumberFormat="0" applyFill="0" applyAlignment="0" applyProtection="0"/>
    <xf numFmtId="0" fontId="73" fillId="34" borderId="82" applyNumberFormat="0" applyAlignment="0" applyProtection="0"/>
    <xf numFmtId="0" fontId="76" fillId="39" borderId="0" applyNumberFormat="0" applyBorder="0" applyAlignment="0" applyProtection="0"/>
    <xf numFmtId="0" fontId="52" fillId="0" borderId="89" applyNumberFormat="0" applyFill="0" applyAlignment="0" applyProtection="0"/>
    <xf numFmtId="0" fontId="76" fillId="40" borderId="0" applyNumberFormat="0" applyBorder="0" applyAlignment="0" applyProtection="0"/>
    <xf numFmtId="0" fontId="51" fillId="14" borderId="88" applyNumberFormat="0" applyAlignment="0" applyProtection="0"/>
    <xf numFmtId="0" fontId="51" fillId="14" borderId="88" applyNumberFormat="0" applyAlignment="0" applyProtection="0"/>
    <xf numFmtId="0" fontId="76" fillId="39" borderId="0" applyNumberFormat="0" applyBorder="0" applyAlignment="0" applyProtection="0"/>
    <xf numFmtId="0" fontId="64" fillId="0" borderId="90" applyNumberFormat="0" applyFill="0" applyAlignment="0" applyProtection="0"/>
    <xf numFmtId="0" fontId="76" fillId="40" borderId="0" applyNumberFormat="0" applyBorder="0" applyAlignment="0" applyProtection="0"/>
    <xf numFmtId="0" fontId="76" fillId="36"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46" fillId="15" borderId="88" applyNumberFormat="0" applyAlignment="0" applyProtection="0"/>
    <xf numFmtId="0" fontId="46" fillId="15" borderId="88" applyNumberFormat="0" applyAlignment="0" applyProtection="0"/>
    <xf numFmtId="0" fontId="75" fillId="0" borderId="0" applyNumberFormat="0" applyFill="0" applyBorder="0" applyAlignment="0" applyProtection="0"/>
    <xf numFmtId="0" fontId="76" fillId="36" borderId="0" applyNumberFormat="0" applyBorder="0" applyAlignment="0" applyProtection="0"/>
    <xf numFmtId="0" fontId="49" fillId="14" borderId="88" applyNumberFormat="0" applyAlignment="0" applyProtection="0"/>
    <xf numFmtId="0" fontId="76" fillId="37" borderId="0" applyNumberFormat="0" applyBorder="0" applyAlignment="0" applyProtection="0"/>
    <xf numFmtId="0" fontId="51" fillId="14" borderId="88" applyNumberFormat="0" applyAlignment="0" applyProtection="0"/>
    <xf numFmtId="0" fontId="1" fillId="0" borderId="0"/>
    <xf numFmtId="0" fontId="1" fillId="0" borderId="0"/>
    <xf numFmtId="0" fontId="1" fillId="0" borderId="0"/>
    <xf numFmtId="0" fontId="76" fillId="38" borderId="0" applyNumberFormat="0" applyBorder="0" applyAlignment="0" applyProtection="0"/>
    <xf numFmtId="0" fontId="64" fillId="0" borderId="90" applyNumberFormat="0" applyFill="0" applyAlignment="0" applyProtection="0"/>
    <xf numFmtId="0" fontId="76" fillId="37"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6" fillId="40" borderId="0" applyNumberFormat="0" applyBorder="0" applyAlignment="0" applyProtection="0"/>
    <xf numFmtId="0" fontId="64" fillId="0" borderId="90" applyNumberFormat="0" applyFill="0" applyAlignment="0" applyProtection="0"/>
    <xf numFmtId="0" fontId="49" fillId="14" borderId="88" applyNumberFormat="0" applyAlignment="0" applyProtection="0"/>
    <xf numFmtId="0" fontId="52" fillId="0" borderId="89" applyNumberFormat="0" applyFill="0" applyAlignment="0" applyProtection="0"/>
    <xf numFmtId="0" fontId="64" fillId="0" borderId="90" applyNumberFormat="0" applyFill="0" applyAlignment="0" applyProtection="0"/>
    <xf numFmtId="0" fontId="64" fillId="0" borderId="90" applyNumberFormat="0" applyFill="0" applyAlignment="0" applyProtection="0"/>
    <xf numFmtId="0" fontId="76" fillId="35" borderId="0" applyNumberFormat="0" applyBorder="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46" fillId="15" borderId="88"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3" fillId="34" borderId="82" applyNumberFormat="0" applyAlignment="0" applyProtection="0"/>
    <xf numFmtId="0" fontId="49" fillId="14" borderId="88" applyNumberFormat="0" applyAlignment="0" applyProtection="0"/>
    <xf numFmtId="0" fontId="51" fillId="14" borderId="88"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49" fillId="14" borderId="88" applyNumberFormat="0" applyAlignment="0" applyProtection="0"/>
    <xf numFmtId="0" fontId="52" fillId="0" borderId="89" applyNumberFormat="0" applyFill="0" applyAlignment="0" applyProtection="0"/>
    <xf numFmtId="0" fontId="51" fillId="14" borderId="88" applyNumberFormat="0" applyAlignment="0" applyProtection="0"/>
    <xf numFmtId="0" fontId="49" fillId="14" borderId="88" applyNumberFormat="0" applyAlignment="0" applyProtection="0"/>
    <xf numFmtId="0" fontId="72" fillId="33" borderId="81" applyNumberFormat="0" applyAlignment="0" applyProtection="0"/>
    <xf numFmtId="0" fontId="51" fillId="14" borderId="88" applyNumberFormat="0" applyAlignment="0" applyProtection="0"/>
    <xf numFmtId="0" fontId="64" fillId="0" borderId="90" applyNumberFormat="0" applyFill="0" applyAlignment="0" applyProtection="0"/>
    <xf numFmtId="0" fontId="49" fillId="14" borderId="88" applyNumberFormat="0" applyAlignment="0" applyProtection="0"/>
    <xf numFmtId="0" fontId="52" fillId="0" borderId="89" applyNumberFormat="0" applyFill="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64" fillId="0" borderId="90" applyNumberFormat="0" applyFill="0" applyAlignment="0" applyProtection="0"/>
    <xf numFmtId="0" fontId="51" fillId="14" borderId="88" applyNumberFormat="0" applyAlignment="0" applyProtection="0"/>
    <xf numFmtId="0" fontId="46" fillId="15" borderId="88" applyNumberFormat="0" applyAlignment="0" applyProtection="0"/>
    <xf numFmtId="0" fontId="52" fillId="0" borderId="89" applyNumberFormat="0" applyFill="0" applyAlignment="0" applyProtection="0"/>
    <xf numFmtId="0" fontId="51" fillId="14" borderId="88" applyNumberFormat="0" applyAlignment="0" applyProtection="0"/>
    <xf numFmtId="0" fontId="46" fillId="15" borderId="88" applyNumberFormat="0" applyAlignment="0" applyProtection="0"/>
    <xf numFmtId="0" fontId="51" fillId="14" borderId="88" applyNumberFormat="0" applyAlignment="0" applyProtection="0"/>
    <xf numFmtId="0" fontId="76" fillId="35" borderId="0" applyNumberFormat="0" applyBorder="0" applyAlignment="0" applyProtection="0"/>
    <xf numFmtId="0" fontId="72" fillId="33" borderId="81" applyNumberFormat="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1" fillId="0" borderId="0"/>
    <xf numFmtId="0" fontId="1" fillId="0" borderId="0"/>
    <xf numFmtId="0" fontId="1" fillId="0" borderId="0"/>
    <xf numFmtId="0" fontId="76" fillId="39" borderId="0" applyNumberFormat="0" applyBorder="0" applyAlignment="0" applyProtection="0"/>
    <xf numFmtId="0" fontId="74" fillId="34" borderId="81" applyNumberFormat="0" applyAlignment="0" applyProtection="0"/>
    <xf numFmtId="0" fontId="76" fillId="35" borderId="0" applyNumberFormat="0" applyBorder="0" applyAlignment="0" applyProtection="0"/>
    <xf numFmtId="0" fontId="73" fillId="34" borderId="82" applyNumberFormat="0" applyAlignment="0" applyProtection="0"/>
    <xf numFmtId="0" fontId="75" fillId="0" borderId="0" applyNumberFormat="0" applyFill="0" applyBorder="0" applyAlignment="0" applyProtection="0"/>
    <xf numFmtId="0" fontId="74" fillId="34" borderId="81" applyNumberFormat="0" applyAlignment="0" applyProtection="0"/>
    <xf numFmtId="0" fontId="76" fillId="38" borderId="0" applyNumberFormat="0" applyBorder="0" applyAlignment="0" applyProtection="0"/>
    <xf numFmtId="0" fontId="76" fillId="35"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52" fillId="0" borderId="89" applyNumberFormat="0" applyFill="0" applyAlignment="0" applyProtection="0"/>
    <xf numFmtId="0" fontId="46" fillId="15" borderId="88" applyNumberFormat="0" applyAlignment="0" applyProtection="0"/>
    <xf numFmtId="0" fontId="76" fillId="39" borderId="0" applyNumberFormat="0" applyBorder="0" applyAlignment="0" applyProtection="0"/>
    <xf numFmtId="0" fontId="52" fillId="0" borderId="89" applyNumberFormat="0" applyFill="0" applyAlignment="0" applyProtection="0"/>
    <xf numFmtId="0" fontId="72" fillId="33" borderId="81" applyNumberFormat="0" applyAlignment="0" applyProtection="0"/>
    <xf numFmtId="0" fontId="76" fillId="40" borderId="0" applyNumberFormat="0" applyBorder="0" applyAlignment="0" applyProtection="0"/>
    <xf numFmtId="0" fontId="76" fillId="35" borderId="0" applyNumberFormat="0" applyBorder="0" applyAlignment="0" applyProtection="0"/>
    <xf numFmtId="0" fontId="76" fillId="40" borderId="0" applyNumberFormat="0" applyBorder="0" applyAlignment="0" applyProtection="0"/>
    <xf numFmtId="0" fontId="51" fillId="14" borderId="88" applyNumberFormat="0" applyAlignment="0" applyProtection="0"/>
    <xf numFmtId="0" fontId="51" fillId="14" borderId="88"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64" fillId="0" borderId="90" applyNumberFormat="0" applyFill="0" applyAlignment="0" applyProtection="0"/>
    <xf numFmtId="0" fontId="76" fillId="40" borderId="0" applyNumberFormat="0" applyBorder="0" applyAlignment="0" applyProtection="0"/>
    <xf numFmtId="0" fontId="76" fillId="37" borderId="0" applyNumberFormat="0" applyBorder="0" applyAlignment="0" applyProtection="0"/>
    <xf numFmtId="0" fontId="72" fillId="33" borderId="81" applyNumberFormat="0" applyAlignment="0" applyProtection="0"/>
    <xf numFmtId="0" fontId="76" fillId="38"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3" fillId="34" borderId="82" applyNumberFormat="0" applyAlignment="0" applyProtection="0"/>
    <xf numFmtId="0" fontId="76" fillId="39"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46" fillId="15" borderId="88"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46" fillId="15" borderId="88" applyNumberFormat="0" applyAlignment="0" applyProtection="0"/>
    <xf numFmtId="0" fontId="74" fillId="34" borderId="81" applyNumberFormat="0" applyAlignment="0" applyProtection="0"/>
    <xf numFmtId="0" fontId="76" fillId="37" borderId="0" applyNumberFormat="0" applyBorder="0" applyAlignment="0" applyProtection="0"/>
    <xf numFmtId="0" fontId="76" fillId="36" borderId="0" applyNumberFormat="0" applyBorder="0" applyAlignment="0" applyProtection="0"/>
    <xf numFmtId="0" fontId="72" fillId="33" borderId="81" applyNumberFormat="0" applyAlignment="0" applyProtection="0"/>
    <xf numFmtId="0" fontId="76" fillId="38" borderId="0" applyNumberFormat="0" applyBorder="0" applyAlignment="0" applyProtection="0"/>
    <xf numFmtId="0" fontId="76" fillId="38" borderId="0" applyNumberFormat="0" applyBorder="0" applyAlignment="0" applyProtection="0"/>
    <xf numFmtId="0" fontId="76" fillId="37"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3" fillId="34" borderId="82" applyNumberFormat="0" applyAlignment="0" applyProtection="0"/>
    <xf numFmtId="0" fontId="46" fillId="15" borderId="88" applyNumberFormat="0" applyAlignment="0" applyProtection="0"/>
    <xf numFmtId="0" fontId="49" fillId="14" borderId="88" applyNumberFormat="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52" fillId="0" borderId="89" applyNumberFormat="0" applyFill="0" applyAlignment="0" applyProtection="0"/>
    <xf numFmtId="0" fontId="76" fillId="40"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6" fillId="38" borderId="0" applyNumberFormat="0" applyBorder="0" applyAlignment="0" applyProtection="0"/>
    <xf numFmtId="0" fontId="52" fillId="0" borderId="89" applyNumberFormat="0" applyFill="0" applyAlignment="0" applyProtection="0"/>
    <xf numFmtId="0" fontId="76" fillId="38" borderId="0" applyNumberFormat="0" applyBorder="0" applyAlignment="0" applyProtection="0"/>
    <xf numFmtId="0" fontId="49" fillId="14" borderId="88" applyNumberFormat="0" applyAlignment="0" applyProtection="0"/>
    <xf numFmtId="0" fontId="76" fillId="38" borderId="0" applyNumberFormat="0" applyBorder="0" applyAlignment="0" applyProtection="0"/>
    <xf numFmtId="0" fontId="76" fillId="39"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46" fillId="15" borderId="88" applyNumberFormat="0" applyAlignment="0" applyProtection="0"/>
    <xf numFmtId="0" fontId="76" fillId="39"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2" fillId="33" borderId="81" applyNumberFormat="0" applyAlignment="0" applyProtection="0"/>
    <xf numFmtId="0" fontId="74" fillId="34" borderId="81" applyNumberFormat="0" applyAlignment="0" applyProtection="0"/>
    <xf numFmtId="0" fontId="73" fillId="34" borderId="82" applyNumberFormat="0" applyAlignment="0" applyProtection="0"/>
    <xf numFmtId="0" fontId="76" fillId="35"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5" borderId="0" applyNumberFormat="0" applyBorder="0" applyAlignment="0" applyProtection="0"/>
    <xf numFmtId="0" fontId="76" fillId="37" borderId="0" applyNumberFormat="0" applyBorder="0" applyAlignment="0" applyProtection="0"/>
    <xf numFmtId="0" fontId="49" fillId="14" borderId="88" applyNumberFormat="0" applyAlignment="0" applyProtection="0"/>
    <xf numFmtId="0" fontId="73" fillId="34" borderId="82" applyNumberFormat="0" applyAlignment="0" applyProtection="0"/>
    <xf numFmtId="0" fontId="74" fillId="34" borderId="81"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6" fillId="39" borderId="0" applyNumberFormat="0" applyBorder="0" applyAlignment="0" applyProtection="0"/>
    <xf numFmtId="0" fontId="73" fillId="34" borderId="82" applyNumberFormat="0" applyAlignment="0" applyProtection="0"/>
    <xf numFmtId="0" fontId="46" fillId="15" borderId="88" applyNumberFormat="0" applyAlignment="0" applyProtection="0"/>
    <xf numFmtId="0" fontId="76" fillId="39"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2" fillId="33" borderId="81" applyNumberFormat="0" applyAlignment="0" applyProtection="0"/>
    <xf numFmtId="0" fontId="73" fillId="34" borderId="82" applyNumberFormat="0" applyAlignment="0" applyProtection="0"/>
    <xf numFmtId="0" fontId="72" fillId="33"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2" fillId="33" borderId="81" applyNumberFormat="0" applyAlignment="0" applyProtection="0"/>
    <xf numFmtId="0" fontId="52" fillId="0" borderId="89" applyNumberFormat="0" applyFill="0" applyAlignment="0" applyProtection="0"/>
    <xf numFmtId="0" fontId="76" fillId="36" borderId="0" applyNumberFormat="0" applyBorder="0" applyAlignment="0" applyProtection="0"/>
    <xf numFmtId="0" fontId="76" fillId="39"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64" fillId="0" borderId="90" applyNumberFormat="0" applyFill="0" applyAlignment="0" applyProtection="0"/>
    <xf numFmtId="0" fontId="76" fillId="40"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2" fillId="33" borderId="81" applyNumberFormat="0" applyAlignment="0" applyProtection="0"/>
    <xf numFmtId="0" fontId="76" fillId="36"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6" fillId="35"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6" fillId="37" borderId="0" applyNumberFormat="0" applyBorder="0" applyAlignment="0" applyProtection="0"/>
    <xf numFmtId="0" fontId="76" fillId="35"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6"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3" fillId="34" borderId="82" applyNumberFormat="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6" fillId="38" borderId="0" applyNumberFormat="0" applyBorder="0" applyAlignment="0" applyProtection="0"/>
    <xf numFmtId="0" fontId="73" fillId="34" borderId="82" applyNumberFormat="0" applyAlignment="0" applyProtection="0"/>
    <xf numFmtId="0" fontId="72" fillId="33" borderId="81"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6" fillId="37"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2" fillId="33" borderId="81" applyNumberFormat="0" applyAlignment="0" applyProtection="0"/>
    <xf numFmtId="0" fontId="76" fillId="40"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49" fillId="14" borderId="88" applyNumberFormat="0" applyAlignment="0" applyProtection="0"/>
    <xf numFmtId="0" fontId="76" fillId="37" borderId="0" applyNumberFormat="0" applyBorder="0" applyAlignment="0" applyProtection="0"/>
    <xf numFmtId="0" fontId="51" fillId="14" borderId="88" applyNumberFormat="0" applyAlignment="0" applyProtection="0"/>
    <xf numFmtId="0" fontId="73" fillId="34" borderId="82" applyNumberFormat="0" applyAlignment="0" applyProtection="0"/>
    <xf numFmtId="0" fontId="72" fillId="33" borderId="81" applyNumberFormat="0" applyAlignment="0" applyProtection="0"/>
    <xf numFmtId="0" fontId="64" fillId="0" borderId="90" applyNumberFormat="0" applyFill="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64" fillId="0" borderId="90" applyNumberFormat="0" applyFill="0" applyAlignment="0" applyProtection="0"/>
    <xf numFmtId="0" fontId="49" fillId="14" borderId="88" applyNumberFormat="0" applyAlignment="0" applyProtection="0"/>
    <xf numFmtId="0" fontId="52" fillId="0" borderId="89" applyNumberFormat="0" applyFill="0" applyAlignment="0" applyProtection="0"/>
    <xf numFmtId="0" fontId="64" fillId="0" borderId="90" applyNumberFormat="0" applyFill="0" applyAlignment="0" applyProtection="0"/>
    <xf numFmtId="0" fontId="64" fillId="0" borderId="90" applyNumberFormat="0" applyFill="0" applyAlignment="0" applyProtection="0"/>
    <xf numFmtId="0" fontId="72" fillId="33" borderId="81" applyNumberFormat="0" applyAlignment="0" applyProtection="0"/>
    <xf numFmtId="0" fontId="76" fillId="35" borderId="0" applyNumberFormat="0" applyBorder="0" applyAlignment="0" applyProtection="0"/>
    <xf numFmtId="0" fontId="72" fillId="33"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46" fillId="15" borderId="88" applyNumberFormat="0" applyAlignment="0" applyProtection="0"/>
    <xf numFmtId="0" fontId="76" fillId="35" borderId="0" applyNumberFormat="0" applyBorder="0" applyAlignment="0" applyProtection="0"/>
    <xf numFmtId="0" fontId="75" fillId="0" borderId="0" applyNumberFormat="0" applyFill="0" applyBorder="0" applyAlignment="0" applyProtection="0"/>
    <xf numFmtId="0" fontId="72" fillId="33" borderId="81" applyNumberFormat="0" applyAlignment="0" applyProtection="0"/>
    <xf numFmtId="0" fontId="49" fillId="14" borderId="88" applyNumberFormat="0" applyAlignment="0" applyProtection="0"/>
    <xf numFmtId="0" fontId="51" fillId="14" borderId="88"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49" fillId="14" borderId="88" applyNumberFormat="0" applyAlignment="0" applyProtection="0"/>
    <xf numFmtId="0" fontId="52" fillId="0" borderId="89" applyNumberFormat="0" applyFill="0" applyAlignment="0" applyProtection="0"/>
    <xf numFmtId="0" fontId="51" fillId="14" borderId="88" applyNumberFormat="0" applyAlignment="0" applyProtection="0"/>
    <xf numFmtId="0" fontId="49" fillId="14" borderId="88" applyNumberFormat="0" applyAlignment="0" applyProtection="0"/>
    <xf numFmtId="0" fontId="73" fillId="34" borderId="82" applyNumberFormat="0" applyAlignment="0" applyProtection="0"/>
    <xf numFmtId="0" fontId="51" fillId="14" borderId="88" applyNumberFormat="0" applyAlignment="0" applyProtection="0"/>
    <xf numFmtId="0" fontId="64" fillId="0" borderId="90" applyNumberFormat="0" applyFill="0" applyAlignment="0" applyProtection="0"/>
    <xf numFmtId="0" fontId="49" fillId="14" borderId="88" applyNumberFormat="0" applyAlignment="0" applyProtection="0"/>
    <xf numFmtId="0" fontId="52" fillId="0" borderId="89" applyNumberFormat="0" applyFill="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64" fillId="0" borderId="90" applyNumberFormat="0" applyFill="0" applyAlignment="0" applyProtection="0"/>
    <xf numFmtId="0" fontId="51" fillId="14" borderId="88" applyNumberFormat="0" applyAlignment="0" applyProtection="0"/>
    <xf numFmtId="0" fontId="46" fillId="15" borderId="88" applyNumberFormat="0" applyAlignment="0" applyProtection="0"/>
    <xf numFmtId="0" fontId="52" fillId="0" borderId="89" applyNumberFormat="0" applyFill="0" applyAlignment="0" applyProtection="0"/>
    <xf numFmtId="0" fontId="51" fillId="14" borderId="88" applyNumberFormat="0" applyAlignment="0" applyProtection="0"/>
    <xf numFmtId="0" fontId="46" fillId="15" borderId="88" applyNumberFormat="0" applyAlignment="0" applyProtection="0"/>
    <xf numFmtId="0" fontId="51" fillId="14" borderId="88" applyNumberFormat="0" applyAlignment="0" applyProtection="0"/>
    <xf numFmtId="0" fontId="72" fillId="33" borderId="81" applyNumberFormat="0" applyAlignment="0" applyProtection="0"/>
    <xf numFmtId="0" fontId="75" fillId="0" borderId="0" applyNumberFormat="0" applyFill="0" applyBorder="0" applyAlignment="0" applyProtection="0"/>
    <xf numFmtId="0" fontId="76" fillId="39"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64" fillId="0" borderId="90" applyNumberFormat="0" applyFill="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8" borderId="0" applyNumberFormat="0" applyBorder="0" applyAlignment="0" applyProtection="0"/>
    <xf numFmtId="0" fontId="52" fillId="0" borderId="89" applyNumberFormat="0" applyFill="0" applyAlignment="0" applyProtection="0"/>
    <xf numFmtId="0" fontId="52" fillId="0" borderId="89" applyNumberFormat="0" applyFill="0" applyAlignment="0" applyProtection="0"/>
    <xf numFmtId="0" fontId="46" fillId="15" borderId="88" applyNumberFormat="0" applyAlignment="0" applyProtection="0"/>
    <xf numFmtId="0" fontId="49" fillId="14" borderId="88" applyNumberFormat="0" applyAlignment="0" applyProtection="0"/>
    <xf numFmtId="0" fontId="52" fillId="0" borderId="89" applyNumberFormat="0" applyFill="0" applyAlignment="0" applyProtection="0"/>
    <xf numFmtId="0" fontId="46" fillId="15" borderId="88" applyNumberFormat="0" applyAlignment="0" applyProtection="0"/>
    <xf numFmtId="0" fontId="49" fillId="14" borderId="88" applyNumberFormat="0" applyAlignment="0" applyProtection="0"/>
    <xf numFmtId="0" fontId="52" fillId="0" borderId="89" applyNumberFormat="0" applyFill="0" applyAlignment="0" applyProtection="0"/>
    <xf numFmtId="0" fontId="46" fillId="15" borderId="88" applyNumberFormat="0" applyAlignment="0" applyProtection="0"/>
    <xf numFmtId="0" fontId="76" fillId="37" borderId="0" applyNumberFormat="0" applyBorder="0" applyAlignment="0" applyProtection="0"/>
    <xf numFmtId="0" fontId="76" fillId="39" borderId="0" applyNumberFormat="0" applyBorder="0" applyAlignment="0" applyProtection="0"/>
    <xf numFmtId="0" fontId="46" fillId="15" borderId="88" applyNumberFormat="0" applyAlignment="0" applyProtection="0"/>
    <xf numFmtId="0" fontId="76" fillId="36" borderId="0" applyNumberFormat="0" applyBorder="0" applyAlignment="0" applyProtection="0"/>
    <xf numFmtId="0" fontId="49" fillId="14" borderId="88" applyNumberFormat="0" applyAlignment="0" applyProtection="0"/>
    <xf numFmtId="0" fontId="76" fillId="38" borderId="0" applyNumberFormat="0" applyBorder="0" applyAlignment="0" applyProtection="0"/>
    <xf numFmtId="0" fontId="64" fillId="0" borderId="90" applyNumberFormat="0" applyFill="0" applyAlignment="0" applyProtection="0"/>
    <xf numFmtId="0" fontId="76" fillId="35" borderId="0" applyNumberFormat="0" applyBorder="0" applyAlignment="0" applyProtection="0"/>
    <xf numFmtId="0" fontId="76" fillId="39" borderId="0" applyNumberFormat="0" applyBorder="0" applyAlignment="0" applyProtection="0"/>
    <xf numFmtId="0" fontId="52" fillId="0" borderId="89" applyNumberFormat="0" applyFill="0" applyAlignment="0" applyProtection="0"/>
    <xf numFmtId="0" fontId="76" fillId="40" borderId="0" applyNumberFormat="0" applyBorder="0" applyAlignment="0" applyProtection="0"/>
    <xf numFmtId="0" fontId="51" fillId="14" borderId="88" applyNumberFormat="0" applyAlignment="0" applyProtection="0"/>
    <xf numFmtId="0" fontId="51" fillId="14" borderId="88" applyNumberFormat="0" applyAlignment="0" applyProtection="0"/>
    <xf numFmtId="0" fontId="76" fillId="39" borderId="0" applyNumberFormat="0" applyBorder="0" applyAlignment="0" applyProtection="0"/>
    <xf numFmtId="0" fontId="64" fillId="0" borderId="90" applyNumberFormat="0" applyFill="0" applyAlignment="0" applyProtection="0"/>
    <xf numFmtId="0" fontId="76" fillId="40"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46" fillId="15" borderId="88" applyNumberFormat="0" applyAlignment="0" applyProtection="0"/>
    <xf numFmtId="0" fontId="46" fillId="15" borderId="88" applyNumberFormat="0" applyAlignment="0" applyProtection="0"/>
    <xf numFmtId="0" fontId="76" fillId="36" borderId="0" applyNumberFormat="0" applyBorder="0" applyAlignment="0" applyProtection="0"/>
    <xf numFmtId="0" fontId="49" fillId="14" borderId="88" applyNumberFormat="0" applyAlignment="0" applyProtection="0"/>
    <xf numFmtId="0" fontId="76" fillId="37" borderId="0" applyNumberFormat="0" applyBorder="0" applyAlignment="0" applyProtection="0"/>
    <xf numFmtId="0" fontId="51" fillId="14" borderId="88" applyNumberFormat="0" applyAlignment="0" applyProtection="0"/>
    <xf numFmtId="0" fontId="76" fillId="39" borderId="0" applyNumberFormat="0" applyBorder="0" applyAlignment="0" applyProtection="0"/>
    <xf numFmtId="0" fontId="64" fillId="0" borderId="90" applyNumberFormat="0" applyFill="0" applyAlignment="0" applyProtection="0"/>
    <xf numFmtId="0" fontId="76" fillId="37"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7" borderId="0" applyNumberFormat="0" applyBorder="0" applyAlignment="0" applyProtection="0"/>
    <xf numFmtId="0" fontId="75" fillId="0" borderId="0" applyNumberFormat="0" applyFill="0" applyBorder="0" applyAlignment="0" applyProtection="0"/>
    <xf numFmtId="0" fontId="64" fillId="0" borderId="90" applyNumberFormat="0" applyFill="0" applyAlignment="0" applyProtection="0"/>
    <xf numFmtId="0" fontId="49" fillId="14" borderId="88" applyNumberFormat="0" applyAlignment="0" applyProtection="0"/>
    <xf numFmtId="0" fontId="52" fillId="0" borderId="89" applyNumberFormat="0" applyFill="0" applyAlignment="0" applyProtection="0"/>
    <xf numFmtId="0" fontId="64" fillId="0" borderId="90" applyNumberFormat="0" applyFill="0" applyAlignment="0" applyProtection="0"/>
    <xf numFmtId="0" fontId="64" fillId="0" borderId="90" applyNumberFormat="0" applyFill="0" applyAlignment="0" applyProtection="0"/>
    <xf numFmtId="0" fontId="73" fillId="34" borderId="82"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46" fillId="15" borderId="88" applyNumberFormat="0" applyAlignment="0" applyProtection="0"/>
    <xf numFmtId="0" fontId="76" fillId="35" borderId="0" applyNumberFormat="0" applyBorder="0" applyAlignment="0" applyProtection="0"/>
    <xf numFmtId="0" fontId="49" fillId="14" borderId="88" applyNumberFormat="0" applyAlignment="0" applyProtection="0"/>
    <xf numFmtId="0" fontId="51" fillId="14" borderId="88"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49" fillId="14" borderId="88" applyNumberFormat="0" applyAlignment="0" applyProtection="0"/>
    <xf numFmtId="0" fontId="52" fillId="0" borderId="89" applyNumberFormat="0" applyFill="0" applyAlignment="0" applyProtection="0"/>
    <xf numFmtId="0" fontId="51" fillId="14" borderId="88" applyNumberFormat="0" applyAlignment="0" applyProtection="0"/>
    <xf numFmtId="0" fontId="49" fillId="14" borderId="88" applyNumberFormat="0" applyAlignment="0" applyProtection="0"/>
    <xf numFmtId="0" fontId="76" fillId="40" borderId="0" applyNumberFormat="0" applyBorder="0" applyAlignment="0" applyProtection="0"/>
    <xf numFmtId="0" fontId="51" fillId="14" borderId="88" applyNumberFormat="0" applyAlignment="0" applyProtection="0"/>
    <xf numFmtId="0" fontId="64" fillId="0" borderId="90" applyNumberFormat="0" applyFill="0" applyAlignment="0" applyProtection="0"/>
    <xf numFmtId="0" fontId="49" fillId="14" borderId="88" applyNumberFormat="0" applyAlignment="0" applyProtection="0"/>
    <xf numFmtId="0" fontId="52" fillId="0" borderId="89" applyNumberFormat="0" applyFill="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64" fillId="0" borderId="90" applyNumberFormat="0" applyFill="0" applyAlignment="0" applyProtection="0"/>
    <xf numFmtId="0" fontId="51" fillId="14" borderId="88" applyNumberFormat="0" applyAlignment="0" applyProtection="0"/>
    <xf numFmtId="0" fontId="46" fillId="15" borderId="88" applyNumberFormat="0" applyAlignment="0" applyProtection="0"/>
    <xf numFmtId="0" fontId="52" fillId="0" borderId="89" applyNumberFormat="0" applyFill="0" applyAlignment="0" applyProtection="0"/>
    <xf numFmtId="0" fontId="51" fillId="14" borderId="88" applyNumberFormat="0" applyAlignment="0" applyProtection="0"/>
    <xf numFmtId="0" fontId="46" fillId="15" borderId="88" applyNumberFormat="0" applyAlignment="0" applyProtection="0"/>
    <xf numFmtId="0" fontId="51" fillId="14" borderId="88" applyNumberFormat="0" applyAlignment="0" applyProtection="0"/>
    <xf numFmtId="0" fontId="76" fillId="37" borderId="0" applyNumberFormat="0" applyBorder="0" applyAlignment="0" applyProtection="0"/>
    <xf numFmtId="0" fontId="72" fillId="33" borderId="81" applyNumberFormat="0" applyAlignment="0" applyProtection="0"/>
    <xf numFmtId="0" fontId="76" fillId="39"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52" fillId="0" borderId="89" applyNumberFormat="0" applyFill="0" applyAlignment="0" applyProtection="0"/>
    <xf numFmtId="0" fontId="52" fillId="0" borderId="89" applyNumberFormat="0" applyFill="0" applyAlignment="0" applyProtection="0"/>
    <xf numFmtId="0" fontId="46" fillId="15" borderId="88" applyNumberFormat="0" applyAlignment="0" applyProtection="0"/>
    <xf numFmtId="0" fontId="49" fillId="14" borderId="88" applyNumberFormat="0" applyAlignment="0" applyProtection="0"/>
    <xf numFmtId="0" fontId="52" fillId="0" borderId="89" applyNumberFormat="0" applyFill="0" applyAlignment="0" applyProtection="0"/>
    <xf numFmtId="0" fontId="46" fillId="15" borderId="88" applyNumberFormat="0" applyAlignment="0" applyProtection="0"/>
    <xf numFmtId="0" fontId="49" fillId="14" borderId="88" applyNumberFormat="0" applyAlignment="0" applyProtection="0"/>
    <xf numFmtId="0" fontId="52" fillId="0" borderId="89" applyNumberFormat="0" applyFill="0" applyAlignment="0" applyProtection="0"/>
    <xf numFmtId="0" fontId="46" fillId="15" borderId="88" applyNumberFormat="0" applyAlignment="0" applyProtection="0"/>
    <xf numFmtId="0" fontId="76" fillId="37" borderId="0" applyNumberFormat="0" applyBorder="0" applyAlignment="0" applyProtection="0"/>
    <xf numFmtId="0" fontId="76" fillId="39" borderId="0" applyNumberFormat="0" applyBorder="0" applyAlignment="0" applyProtection="0"/>
    <xf numFmtId="0" fontId="46" fillId="15" borderId="88" applyNumberFormat="0" applyAlignment="0" applyProtection="0"/>
    <xf numFmtId="0" fontId="76" fillId="36" borderId="0" applyNumberFormat="0" applyBorder="0" applyAlignment="0" applyProtection="0"/>
    <xf numFmtId="0" fontId="49" fillId="14" borderId="88" applyNumberFormat="0" applyAlignment="0" applyProtection="0"/>
    <xf numFmtId="0" fontId="76" fillId="38" borderId="0" applyNumberFormat="0" applyBorder="0" applyAlignment="0" applyProtection="0"/>
    <xf numFmtId="0" fontId="64" fillId="0" borderId="90" applyNumberFormat="0" applyFill="0" applyAlignment="0" applyProtection="0"/>
    <xf numFmtId="0" fontId="76" fillId="39" borderId="0" applyNumberFormat="0" applyBorder="0" applyAlignment="0" applyProtection="0"/>
    <xf numFmtId="0" fontId="76" fillId="39" borderId="0" applyNumberFormat="0" applyBorder="0" applyAlignment="0" applyProtection="0"/>
    <xf numFmtId="0" fontId="52" fillId="0" borderId="89" applyNumberFormat="0" applyFill="0" applyAlignment="0" applyProtection="0"/>
    <xf numFmtId="0" fontId="76" fillId="40" borderId="0" applyNumberFormat="0" applyBorder="0" applyAlignment="0" applyProtection="0"/>
    <xf numFmtId="0" fontId="51" fillId="14" borderId="88" applyNumberFormat="0" applyAlignment="0" applyProtection="0"/>
    <xf numFmtId="0" fontId="51" fillId="14" borderId="88" applyNumberFormat="0" applyAlignment="0" applyProtection="0"/>
    <xf numFmtId="0" fontId="76" fillId="39" borderId="0" applyNumberFormat="0" applyBorder="0" applyAlignment="0" applyProtection="0"/>
    <xf numFmtId="0" fontId="64" fillId="0" borderId="90" applyNumberFormat="0" applyFill="0" applyAlignment="0" applyProtection="0"/>
    <xf numFmtId="0" fontId="76" fillId="40" borderId="0" applyNumberFormat="0" applyBorder="0" applyAlignment="0" applyProtection="0"/>
    <xf numFmtId="0" fontId="72" fillId="33" borderId="81" applyNumberFormat="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46" fillId="15" borderId="88" applyNumberFormat="0" applyAlignment="0" applyProtection="0"/>
    <xf numFmtId="0" fontId="46" fillId="15" borderId="88" applyNumberFormat="0" applyAlignment="0" applyProtection="0"/>
    <xf numFmtId="0" fontId="76" fillId="36" borderId="0" applyNumberFormat="0" applyBorder="0" applyAlignment="0" applyProtection="0"/>
    <xf numFmtId="0" fontId="49" fillId="14" borderId="88" applyNumberFormat="0" applyAlignment="0" applyProtection="0"/>
    <xf numFmtId="0" fontId="76" fillId="37" borderId="0" applyNumberFormat="0" applyBorder="0" applyAlignment="0" applyProtection="0"/>
    <xf numFmtId="0" fontId="51" fillId="14" borderId="88" applyNumberFormat="0" applyAlignment="0" applyProtection="0"/>
    <xf numFmtId="0" fontId="64" fillId="0" borderId="90" applyNumberFormat="0" applyFill="0" applyAlignment="0" applyProtection="0"/>
    <xf numFmtId="0" fontId="76" fillId="37" borderId="0" applyNumberFormat="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64" fillId="0" borderId="90" applyNumberFormat="0" applyFill="0" applyAlignment="0" applyProtection="0"/>
    <xf numFmtId="0" fontId="49" fillId="14" borderId="88" applyNumberFormat="0" applyAlignment="0" applyProtection="0"/>
    <xf numFmtId="0" fontId="52" fillId="0" borderId="89" applyNumberFormat="0" applyFill="0" applyAlignment="0" applyProtection="0"/>
    <xf numFmtId="0" fontId="64" fillId="0" borderId="90" applyNumberFormat="0" applyFill="0" applyAlignment="0" applyProtection="0"/>
    <xf numFmtId="0" fontId="64" fillId="0" borderId="90" applyNumberFormat="0" applyFill="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46" fillId="15" borderId="88" applyNumberFormat="0" applyAlignment="0" applyProtection="0"/>
    <xf numFmtId="0" fontId="76" fillId="35" borderId="0" applyNumberFormat="0" applyBorder="0" applyAlignment="0" applyProtection="0"/>
    <xf numFmtId="0" fontId="74" fillId="34" borderId="81" applyNumberFormat="0" applyAlignment="0" applyProtection="0"/>
    <xf numFmtId="0" fontId="49" fillId="14" borderId="88" applyNumberFormat="0" applyAlignment="0" applyProtection="0"/>
    <xf numFmtId="0" fontId="51" fillId="14" borderId="88"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49" fillId="14" borderId="88" applyNumberFormat="0" applyAlignment="0" applyProtection="0"/>
    <xf numFmtId="0" fontId="52" fillId="0" borderId="89" applyNumberFormat="0" applyFill="0" applyAlignment="0" applyProtection="0"/>
    <xf numFmtId="0" fontId="51" fillId="14" borderId="88" applyNumberFormat="0" applyAlignment="0" applyProtection="0"/>
    <xf numFmtId="0" fontId="49" fillId="14" borderId="88" applyNumberFormat="0" applyAlignment="0" applyProtection="0"/>
    <xf numFmtId="0" fontId="76" fillId="36" borderId="0" applyNumberFormat="0" applyBorder="0" applyAlignment="0" applyProtection="0"/>
    <xf numFmtId="0" fontId="51" fillId="14" borderId="88" applyNumberFormat="0" applyAlignment="0" applyProtection="0"/>
    <xf numFmtId="0" fontId="64" fillId="0" borderId="90" applyNumberFormat="0" applyFill="0" applyAlignment="0" applyProtection="0"/>
    <xf numFmtId="0" fontId="49" fillId="14" borderId="88" applyNumberFormat="0" applyAlignment="0" applyProtection="0"/>
    <xf numFmtId="0" fontId="52" fillId="0" borderId="89" applyNumberFormat="0" applyFill="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64" fillId="0" borderId="90" applyNumberFormat="0" applyFill="0" applyAlignment="0" applyProtection="0"/>
    <xf numFmtId="0" fontId="51" fillId="14" borderId="88" applyNumberFormat="0" applyAlignment="0" applyProtection="0"/>
    <xf numFmtId="0" fontId="46" fillId="15" borderId="88" applyNumberFormat="0" applyAlignment="0" applyProtection="0"/>
    <xf numFmtId="0" fontId="52" fillId="0" borderId="89" applyNumberFormat="0" applyFill="0" applyAlignment="0" applyProtection="0"/>
    <xf numFmtId="0" fontId="51" fillId="14" borderId="88" applyNumberFormat="0" applyAlignment="0" applyProtection="0"/>
    <xf numFmtId="0" fontId="46" fillId="15" borderId="88" applyNumberFormat="0" applyAlignment="0" applyProtection="0"/>
    <xf numFmtId="0" fontId="51" fillId="14" borderId="88" applyNumberFormat="0" applyAlignment="0" applyProtection="0"/>
    <xf numFmtId="0" fontId="75" fillId="0" borderId="0" applyNumberFormat="0" applyFill="0" applyBorder="0" applyAlignment="0" applyProtection="0"/>
    <xf numFmtId="0" fontId="72" fillId="33"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3" fillId="34" borderId="82" applyNumberFormat="0" applyAlignment="0" applyProtection="0"/>
    <xf numFmtId="0" fontId="76" fillId="39"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7"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4" fillId="34" borderId="81" applyNumberFormat="0" applyAlignment="0" applyProtection="0"/>
    <xf numFmtId="0" fontId="76" fillId="40" borderId="0" applyNumberFormat="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6" fillId="40"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6" fillId="39" borderId="0" applyNumberFormat="0" applyBorder="0" applyAlignment="0" applyProtection="0"/>
    <xf numFmtId="0" fontId="75" fillId="0" borderId="0" applyNumberFormat="0" applyFill="0" applyBorder="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4" fillId="34" borderId="81" applyNumberFormat="0" applyAlignment="0" applyProtection="0"/>
    <xf numFmtId="0" fontId="74" fillId="34"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6" fillId="36" borderId="0" applyNumberFormat="0" applyBorder="0" applyAlignment="0" applyProtection="0"/>
    <xf numFmtId="0" fontId="76" fillId="39"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2" fillId="33" borderId="81"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6" fillId="37"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7" borderId="0" applyNumberFormat="0" applyBorder="0" applyAlignment="0" applyProtection="0"/>
    <xf numFmtId="0" fontId="74" fillId="34" borderId="81" applyNumberFormat="0" applyAlignment="0" applyProtection="0"/>
    <xf numFmtId="0" fontId="72" fillId="33" borderId="81"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2" fillId="33" borderId="81" applyNumberFormat="0" applyAlignment="0" applyProtection="0"/>
    <xf numFmtId="0" fontId="74" fillId="34" borderId="81" applyNumberFormat="0" applyAlignment="0" applyProtection="0"/>
    <xf numFmtId="0" fontId="72" fillId="33"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2" fillId="33" borderId="81"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3" fillId="34" borderId="82"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6" fillId="35" borderId="0" applyNumberFormat="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4" fillId="34" borderId="81" applyNumberFormat="0" applyAlignment="0" applyProtection="0"/>
    <xf numFmtId="0" fontId="76" fillId="37"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3" fillId="34" borderId="82" applyNumberFormat="0" applyAlignment="0" applyProtection="0"/>
    <xf numFmtId="0" fontId="76" fillId="39"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4" fillId="34" borderId="81"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4" fillId="34"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3" fillId="34" borderId="82"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6" fillId="38"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4" fillId="34" borderId="81" applyNumberFormat="0" applyAlignment="0" applyProtection="0"/>
    <xf numFmtId="0" fontId="76" fillId="37" borderId="0" applyNumberFormat="0" applyBorder="0" applyAlignment="0" applyProtection="0"/>
    <xf numFmtId="0" fontId="76" fillId="39" borderId="0" applyNumberFormat="0" applyBorder="0" applyAlignment="0" applyProtection="0"/>
    <xf numFmtId="0" fontId="76" fillId="36" borderId="0" applyNumberFormat="0" applyBorder="0" applyAlignment="0" applyProtection="0"/>
    <xf numFmtId="0" fontId="75" fillId="0" borderId="0" applyNumberFormat="0" applyFill="0" applyBorder="0" applyAlignment="0" applyProtection="0"/>
    <xf numFmtId="0" fontId="76" fillId="38" borderId="0" applyNumberFormat="0" applyBorder="0" applyAlignment="0" applyProtection="0"/>
    <xf numFmtId="0" fontId="73" fillId="34" borderId="82" applyNumberFormat="0" applyAlignment="0" applyProtection="0"/>
    <xf numFmtId="0" fontId="76" fillId="39" borderId="0" applyNumberFormat="0" applyBorder="0" applyAlignment="0" applyProtection="0"/>
    <xf numFmtId="0" fontId="76" fillId="40"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xf numFmtId="0" fontId="73" fillId="34" borderId="82" applyNumberFormat="0" applyAlignment="0" applyProtection="0"/>
    <xf numFmtId="0" fontId="76" fillId="36" borderId="0" applyNumberFormat="0" applyBorder="0" applyAlignment="0" applyProtection="0"/>
    <xf numFmtId="0" fontId="76" fillId="37" borderId="0" applyNumberFormat="0" applyBorder="0" applyAlignment="0" applyProtection="0"/>
    <xf numFmtId="0" fontId="74" fillId="34" borderId="81"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4" fillId="34" borderId="81" applyNumberFormat="0" applyAlignment="0" applyProtection="0"/>
    <xf numFmtId="0" fontId="76" fillId="38" borderId="0" applyNumberFormat="0" applyBorder="0" applyAlignment="0" applyProtection="0"/>
    <xf numFmtId="0" fontId="73" fillId="34" borderId="82" applyNumberFormat="0" applyAlignment="0" applyProtection="0"/>
    <xf numFmtId="0" fontId="73" fillId="34" borderId="82" applyNumberFormat="0" applyAlignment="0" applyProtection="0"/>
    <xf numFmtId="0" fontId="75" fillId="0" borderId="0" applyNumberFormat="0" applyFill="0" applyBorder="0" applyAlignment="0" applyProtection="0"/>
    <xf numFmtId="0" fontId="73" fillId="34" borderId="82" applyNumberFormat="0" applyAlignment="0" applyProtection="0"/>
    <xf numFmtId="0" fontId="74" fillId="34" borderId="81" applyNumberFormat="0" applyAlignment="0" applyProtection="0"/>
    <xf numFmtId="0" fontId="76" fillId="36" borderId="0" applyNumberFormat="0" applyBorder="0" applyAlignment="0" applyProtection="0"/>
    <xf numFmtId="0" fontId="76" fillId="35" borderId="0" applyNumberFormat="0" applyBorder="0" applyAlignment="0" applyProtection="0"/>
    <xf numFmtId="0" fontId="76" fillId="38"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6" fillId="36" borderId="0" applyNumberFormat="0" applyBorder="0" applyAlignment="0" applyProtection="0"/>
    <xf numFmtId="0" fontId="76" fillId="39" borderId="0" applyNumberFormat="0" applyBorder="0" applyAlignment="0" applyProtection="0"/>
    <xf numFmtId="0" fontId="75" fillId="0" borderId="0" applyNumberFormat="0" applyFill="0" applyBorder="0" applyAlignment="0" applyProtection="0"/>
    <xf numFmtId="0" fontId="73" fillId="34" borderId="82" applyNumberFormat="0" applyAlignment="0" applyProtection="0"/>
    <xf numFmtId="0" fontId="76" fillId="37" borderId="0" applyNumberFormat="0" applyBorder="0" applyAlignment="0" applyProtection="0"/>
    <xf numFmtId="0" fontId="76" fillId="40" borderId="0" applyNumberFormat="0" applyBorder="0" applyAlignment="0" applyProtection="0"/>
    <xf numFmtId="0" fontId="76" fillId="35" borderId="0" applyNumberFormat="0" applyBorder="0" applyAlignment="0" applyProtection="0"/>
    <xf numFmtId="0" fontId="74" fillId="34" borderId="81" applyNumberFormat="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4" fillId="34" borderId="81" applyNumberFormat="0" applyAlignment="0" applyProtection="0"/>
    <xf numFmtId="0" fontId="73" fillId="34" borderId="82" applyNumberFormat="0" applyAlignment="0" applyProtection="0"/>
    <xf numFmtId="0" fontId="72" fillId="33" borderId="81" applyNumberFormat="0" applyAlignment="0" applyProtection="0"/>
    <xf numFmtId="0" fontId="73" fillId="34" borderId="82" applyNumberFormat="0" applyAlignment="0" applyProtection="0"/>
    <xf numFmtId="0" fontId="74" fillId="34" borderId="81" applyNumberFormat="0" applyAlignment="0" applyProtection="0"/>
    <xf numFmtId="0" fontId="75" fillId="0" borderId="0" applyNumberFormat="0" applyFill="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76" fillId="40" borderId="0" applyNumberFormat="0" applyBorder="0" applyAlignment="0" applyProtection="0"/>
  </cellStyleXfs>
  <cellXfs count="671">
    <xf numFmtId="0" fontId="0" fillId="0" borderId="0" xfId="0" applyFont="1" applyAlignment="1"/>
    <xf numFmtId="0" fontId="3" fillId="0" borderId="0" xfId="0" applyFont="1" applyAlignment="1">
      <alignment vertical="top" wrapText="1"/>
    </xf>
    <xf numFmtId="0" fontId="3" fillId="0" borderId="0" xfId="0" applyFont="1" applyAlignment="1">
      <alignment vertical="top"/>
    </xf>
    <xf numFmtId="0" fontId="4" fillId="0" borderId="0" xfId="0" applyFont="1"/>
    <xf numFmtId="0" fontId="5" fillId="0" borderId="0" xfId="0" applyFont="1"/>
    <xf numFmtId="0" fontId="0" fillId="0" borderId="0" xfId="0" applyFont="1"/>
    <xf numFmtId="0" fontId="0" fillId="0" borderId="0" xfId="0" applyFont="1" applyAlignment="1">
      <alignment vertical="top" wrapText="1"/>
    </xf>
    <xf numFmtId="0" fontId="6" fillId="0" borderId="0" xfId="0" applyFont="1"/>
    <xf numFmtId="0" fontId="4" fillId="0" borderId="0" xfId="0" applyFont="1"/>
    <xf numFmtId="0" fontId="7" fillId="0" borderId="0" xfId="0" applyFont="1"/>
    <xf numFmtId="0" fontId="8" fillId="0" borderId="0" xfId="0" applyFont="1"/>
    <xf numFmtId="0" fontId="9" fillId="0" borderId="0" xfId="0" applyFont="1"/>
    <xf numFmtId="0" fontId="10" fillId="0" borderId="0" xfId="0" applyFont="1"/>
    <xf numFmtId="0" fontId="0" fillId="0" borderId="0" xfId="0" applyFont="1" applyAlignment="1">
      <alignment horizontal="left"/>
    </xf>
    <xf numFmtId="49" fontId="5" fillId="0" borderId="0" xfId="0" applyNumberFormat="1" applyFont="1" applyAlignment="1">
      <alignment vertical="center"/>
    </xf>
    <xf numFmtId="49" fontId="11" fillId="0" borderId="0" xfId="0" applyNumberFormat="1" applyFont="1" applyAlignment="1">
      <alignment vertical="center"/>
    </xf>
    <xf numFmtId="0" fontId="12" fillId="0" borderId="1" xfId="0" applyFont="1" applyBorder="1" applyAlignment="1">
      <alignment horizontal="left" vertical="center"/>
    </xf>
    <xf numFmtId="0" fontId="4" fillId="0" borderId="1" xfId="0" applyFont="1" applyBorder="1"/>
    <xf numFmtId="0" fontId="13" fillId="0" borderId="2" xfId="0" applyFont="1" applyBorder="1" applyAlignment="1">
      <alignment horizontal="center"/>
    </xf>
    <xf numFmtId="0" fontId="13" fillId="0" borderId="2" xfId="0" applyFont="1" applyBorder="1" applyAlignment="1">
      <alignment horizontal="left"/>
    </xf>
    <xf numFmtId="0" fontId="4" fillId="2" borderId="3" xfId="0" applyFont="1" applyFill="1" applyBorder="1"/>
    <xf numFmtId="0" fontId="5" fillId="0" borderId="4" xfId="0" applyFont="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3" borderId="0" xfId="0" applyFont="1" applyFill="1" applyBorder="1"/>
    <xf numFmtId="0" fontId="14" fillId="3" borderId="0" xfId="0" applyFont="1" applyFill="1" applyBorder="1"/>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4" xfId="0" applyFont="1" applyBorder="1" applyAlignment="1">
      <alignment vertical="center" wrapText="1"/>
    </xf>
    <xf numFmtId="0" fontId="4" fillId="0" borderId="0" xfId="0" applyFont="1" applyAlignment="1">
      <alignment wrapText="1"/>
    </xf>
    <xf numFmtId="0" fontId="4" fillId="0" borderId="10" xfId="0" applyFont="1" applyBorder="1" applyAlignment="1">
      <alignment horizontal="center" vertical="center" wrapText="1"/>
    </xf>
    <xf numFmtId="49" fontId="11" fillId="0" borderId="0" xfId="0" applyNumberFormat="1" applyFont="1" applyAlignment="1">
      <alignment horizontal="center" vertical="center"/>
    </xf>
    <xf numFmtId="0" fontId="5" fillId="0" borderId="1" xfId="0" applyFont="1" applyBorder="1" applyAlignment="1">
      <alignment horizontal="center" vertical="center" wrapText="1"/>
    </xf>
    <xf numFmtId="0" fontId="15" fillId="0" borderId="0" xfId="0" applyFont="1"/>
    <xf numFmtId="0" fontId="4" fillId="2" borderId="6" xfId="0" applyFont="1" applyFill="1" applyBorder="1" applyAlignment="1">
      <alignment horizontal="center" vertical="center" wrapText="1"/>
    </xf>
    <xf numFmtId="0" fontId="4" fillId="0" borderId="0" xfId="0" applyFont="1" applyAlignment="1">
      <alignment horizontal="center"/>
    </xf>
    <xf numFmtId="0" fontId="5" fillId="0" borderId="1" xfId="0" applyFont="1" applyBorder="1" applyAlignment="1">
      <alignment horizontal="left" vertical="center"/>
    </xf>
    <xf numFmtId="0" fontId="16" fillId="0" borderId="0" xfId="0" applyFont="1" applyAlignment="1">
      <alignment wrapText="1"/>
    </xf>
    <xf numFmtId="0" fontId="4" fillId="2" borderId="6" xfId="0" applyFont="1" applyFill="1" applyBorder="1" applyAlignment="1">
      <alignment vertical="center" wrapText="1"/>
    </xf>
    <xf numFmtId="49" fontId="17" fillId="0" borderId="25" xfId="0" applyNumberFormat="1" applyFont="1" applyBorder="1" applyAlignment="1">
      <alignment vertical="center"/>
    </xf>
    <xf numFmtId="0" fontId="4" fillId="0" borderId="26" xfId="0" applyFont="1" applyBorder="1" applyAlignment="1">
      <alignment horizontal="center" vertical="center"/>
    </xf>
    <xf numFmtId="49" fontId="17" fillId="0" borderId="26" xfId="0" applyNumberFormat="1" applyFont="1" applyBorder="1" applyAlignment="1">
      <alignment vertical="center"/>
    </xf>
    <xf numFmtId="49" fontId="17" fillId="0" borderId="27" xfId="0" applyNumberFormat="1" applyFont="1" applyBorder="1" applyAlignment="1">
      <alignment vertical="center"/>
    </xf>
    <xf numFmtId="0" fontId="18" fillId="0" borderId="1" xfId="0" applyFont="1" applyBorder="1" applyAlignment="1">
      <alignment horizontal="left" vertical="center"/>
    </xf>
    <xf numFmtId="0" fontId="4" fillId="0" borderId="0" xfId="0" applyFont="1" applyAlignment="1">
      <alignment vertical="center"/>
    </xf>
    <xf numFmtId="0" fontId="4" fillId="0" borderId="28" xfId="0" applyFont="1" applyBorder="1"/>
    <xf numFmtId="49" fontId="17" fillId="0" borderId="29" xfId="0" applyNumberFormat="1" applyFont="1" applyBorder="1" applyAlignment="1">
      <alignment vertical="center"/>
    </xf>
    <xf numFmtId="49" fontId="17" fillId="0" borderId="3" xfId="0" applyNumberFormat="1" applyFont="1" applyBorder="1" applyAlignment="1">
      <alignment vertical="center"/>
    </xf>
    <xf numFmtId="0" fontId="5" fillId="0" borderId="30" xfId="0" applyFont="1" applyBorder="1" applyAlignment="1">
      <alignment horizontal="center"/>
    </xf>
    <xf numFmtId="0" fontId="4" fillId="0" borderId="0" xfId="0" applyFont="1" applyAlignment="1">
      <alignment horizontal="center" vertical="center"/>
    </xf>
    <xf numFmtId="0" fontId="0" fillId="0" borderId="0" xfId="0" applyFont="1" applyAlignment="1">
      <alignment horizontal="center"/>
    </xf>
    <xf numFmtId="0" fontId="6" fillId="0" borderId="0" xfId="0" applyFont="1" applyAlignment="1">
      <alignment horizontal="center"/>
    </xf>
    <xf numFmtId="49" fontId="5" fillId="0" borderId="23" xfId="0" applyNumberFormat="1" applyFont="1" applyBorder="1" applyAlignment="1">
      <alignment horizontal="center" vertical="center" wrapText="1"/>
    </xf>
    <xf numFmtId="0" fontId="15" fillId="0" borderId="18" xfId="0" applyFont="1" applyBorder="1" applyAlignment="1">
      <alignment horizontal="center" vertical="center"/>
    </xf>
    <xf numFmtId="0" fontId="9" fillId="0" borderId="37" xfId="0" applyFont="1" applyBorder="1" applyAlignment="1">
      <alignment horizontal="left" vertical="center"/>
    </xf>
    <xf numFmtId="0" fontId="9" fillId="0" borderId="0" xfId="0" applyFont="1" applyAlignment="1">
      <alignment horizontal="left" vertical="center"/>
    </xf>
    <xf numFmtId="49" fontId="4" fillId="0" borderId="0" xfId="0" applyNumberFormat="1" applyFont="1" applyAlignment="1">
      <alignment vertical="center"/>
    </xf>
    <xf numFmtId="49" fontId="17" fillId="0" borderId="0" xfId="0" applyNumberFormat="1" applyFont="1" applyAlignment="1">
      <alignment vertical="center"/>
    </xf>
    <xf numFmtId="0" fontId="18" fillId="0" borderId="0" xfId="0" applyFont="1" applyAlignment="1">
      <alignment horizontal="left" vertical="center"/>
    </xf>
    <xf numFmtId="49" fontId="18" fillId="0" borderId="0" xfId="0" applyNumberFormat="1" applyFont="1" applyAlignment="1">
      <alignment vertical="center"/>
    </xf>
    <xf numFmtId="49" fontId="20" fillId="0" borderId="29" xfId="0" applyNumberFormat="1" applyFont="1" applyBorder="1" applyAlignment="1">
      <alignment vertical="center"/>
    </xf>
    <xf numFmtId="0" fontId="4" fillId="0" borderId="29" xfId="0" applyFont="1" applyBorder="1"/>
    <xf numFmtId="0" fontId="5" fillId="0" borderId="0" xfId="0" applyFont="1" applyAlignment="1">
      <alignment horizontal="center"/>
    </xf>
    <xf numFmtId="0" fontId="5" fillId="0" borderId="1" xfId="0" applyFont="1" applyBorder="1" applyAlignment="1">
      <alignment horizontal="center"/>
    </xf>
    <xf numFmtId="49" fontId="5" fillId="0" borderId="4" xfId="0" applyNumberFormat="1" applyFont="1" applyBorder="1" applyAlignment="1">
      <alignment horizontal="center" vertical="center"/>
    </xf>
    <xf numFmtId="49" fontId="5" fillId="0" borderId="4" xfId="0" applyNumberFormat="1" applyFont="1" applyBorder="1" applyAlignment="1">
      <alignment vertical="center"/>
    </xf>
    <xf numFmtId="49" fontId="5" fillId="0" borderId="4" xfId="0" applyNumberFormat="1" applyFont="1" applyBorder="1" applyAlignment="1">
      <alignment horizontal="left" vertical="center" wrapText="1"/>
    </xf>
    <xf numFmtId="49" fontId="5" fillId="0" borderId="4" xfId="0" applyNumberFormat="1" applyFont="1" applyBorder="1" applyAlignment="1">
      <alignment horizontal="center" vertical="center" wrapText="1"/>
    </xf>
    <xf numFmtId="0" fontId="5" fillId="0" borderId="38" xfId="0" applyFont="1" applyBorder="1" applyAlignment="1">
      <alignment horizontal="center" vertical="center" wrapText="1"/>
    </xf>
    <xf numFmtId="0" fontId="15" fillId="2" borderId="6" xfId="0" applyFont="1" applyFill="1" applyBorder="1" applyAlignment="1">
      <alignment horizontal="center" vertical="center"/>
    </xf>
    <xf numFmtId="9" fontId="15" fillId="4" borderId="6" xfId="0" applyNumberFormat="1" applyFont="1" applyFill="1" applyBorder="1" applyAlignment="1">
      <alignment horizontal="center" vertical="center" wrapText="1"/>
    </xf>
    <xf numFmtId="49" fontId="15" fillId="0" borderId="6" xfId="0" applyNumberFormat="1" applyFont="1" applyBorder="1" applyAlignment="1">
      <alignment vertical="center"/>
    </xf>
    <xf numFmtId="0" fontId="4" fillId="0" borderId="6" xfId="0" applyFont="1" applyBorder="1" applyAlignment="1">
      <alignment horizontal="center" vertical="center"/>
    </xf>
    <xf numFmtId="0" fontId="4" fillId="0" borderId="6" xfId="0" applyFont="1" applyBorder="1"/>
    <xf numFmtId="0" fontId="4" fillId="2" borderId="6" xfId="0" applyFont="1" applyFill="1" applyBorder="1"/>
    <xf numFmtId="49" fontId="21" fillId="0" borderId="0" xfId="0" applyNumberFormat="1" applyFont="1" applyAlignment="1">
      <alignment vertical="center"/>
    </xf>
    <xf numFmtId="49" fontId="5" fillId="0" borderId="0" xfId="0" applyNumberFormat="1" applyFont="1" applyAlignment="1">
      <alignment horizontal="left" vertical="center" wrapText="1"/>
    </xf>
    <xf numFmtId="0" fontId="4" fillId="5" borderId="0" xfId="0" applyFont="1" applyFill="1" applyBorder="1" applyAlignment="1">
      <alignment horizontal="center" vertical="center"/>
    </xf>
    <xf numFmtId="49" fontId="4" fillId="5" borderId="0" xfId="0" applyNumberFormat="1" applyFont="1" applyFill="1" applyBorder="1" applyAlignment="1">
      <alignment vertical="center" wrapText="1"/>
    </xf>
    <xf numFmtId="49" fontId="9" fillId="0" borderId="0" xfId="0" applyNumberFormat="1" applyFont="1" applyAlignment="1">
      <alignment horizontal="left" vertical="center"/>
    </xf>
    <xf numFmtId="49" fontId="4" fillId="0" borderId="0" xfId="0" applyNumberFormat="1" applyFont="1" applyAlignment="1">
      <alignment horizontal="left" vertical="center"/>
    </xf>
    <xf numFmtId="0" fontId="18" fillId="0" borderId="41" xfId="0" applyFont="1" applyBorder="1" applyAlignment="1">
      <alignment horizontal="center" vertical="center"/>
    </xf>
    <xf numFmtId="0" fontId="18" fillId="0" borderId="1" xfId="0" applyFont="1" applyBorder="1" applyAlignment="1">
      <alignment horizontal="center" vertical="center"/>
    </xf>
    <xf numFmtId="0" fontId="5" fillId="0" borderId="3" xfId="0" applyFont="1" applyBorder="1" applyAlignment="1">
      <alignment horizontal="center"/>
    </xf>
    <xf numFmtId="0" fontId="5" fillId="0" borderId="4" xfId="0" applyFont="1" applyBorder="1" applyAlignment="1">
      <alignment horizontal="center" vertical="center"/>
    </xf>
    <xf numFmtId="0" fontId="5" fillId="0" borderId="42" xfId="0" applyFont="1" applyBorder="1" applyAlignment="1">
      <alignment horizontal="center" vertical="center" wrapText="1"/>
    </xf>
    <xf numFmtId="0" fontId="5" fillId="0" borderId="42" xfId="0" applyFont="1" applyBorder="1" applyAlignment="1">
      <alignment horizontal="center" wrapText="1"/>
    </xf>
    <xf numFmtId="0" fontId="4" fillId="2" borderId="6" xfId="0" applyFont="1" applyFill="1" applyBorder="1" applyAlignment="1">
      <alignment horizontal="center"/>
    </xf>
    <xf numFmtId="0" fontId="0" fillId="0" borderId="0" xfId="0" applyFont="1" applyAlignment="1">
      <alignment vertical="top"/>
    </xf>
    <xf numFmtId="0" fontId="4" fillId="5" borderId="35" xfId="0" applyFont="1" applyFill="1" applyBorder="1"/>
    <xf numFmtId="0" fontId="4" fillId="5" borderId="0" xfId="0" applyFont="1" applyFill="1" applyBorder="1"/>
    <xf numFmtId="49" fontId="4" fillId="0" borderId="6" xfId="0" applyNumberFormat="1" applyFont="1" applyBorder="1" applyAlignment="1">
      <alignment horizontal="center" vertical="center"/>
    </xf>
    <xf numFmtId="49" fontId="4" fillId="0" borderId="39" xfId="0" applyNumberFormat="1" applyFont="1" applyBorder="1" applyAlignment="1">
      <alignment horizontal="center" vertical="center" wrapText="1"/>
    </xf>
    <xf numFmtId="49" fontId="4" fillId="0" borderId="6" xfId="0" applyNumberFormat="1" applyFont="1" applyBorder="1" applyAlignment="1">
      <alignment vertical="center"/>
    </xf>
    <xf numFmtId="49" fontId="9" fillId="0" borderId="0" xfId="0" applyNumberFormat="1" applyFont="1" applyAlignment="1">
      <alignment vertical="center"/>
    </xf>
    <xf numFmtId="0" fontId="9" fillId="0" borderId="0" xfId="0" applyFont="1" applyAlignment="1">
      <alignment wrapText="1"/>
    </xf>
    <xf numFmtId="0" fontId="17" fillId="0" borderId="0" xfId="0" applyFont="1" applyAlignment="1">
      <alignment horizontal="left" vertical="center"/>
    </xf>
    <xf numFmtId="0" fontId="17" fillId="0" borderId="0" xfId="0" applyFont="1" applyAlignment="1">
      <alignment vertical="center"/>
    </xf>
    <xf numFmtId="0" fontId="17" fillId="0" borderId="0" xfId="0" applyFont="1" applyAlignment="1">
      <alignment horizontal="center" vertical="center"/>
    </xf>
    <xf numFmtId="0" fontId="22" fillId="0" borderId="0" xfId="0" applyFont="1" applyAlignment="1">
      <alignment horizontal="center" vertical="center"/>
    </xf>
    <xf numFmtId="0" fontId="5" fillId="0" borderId="45" xfId="0" applyFont="1" applyBorder="1" applyAlignment="1">
      <alignment horizontal="center"/>
    </xf>
    <xf numFmtId="0" fontId="5" fillId="0" borderId="7" xfId="0" applyFont="1" applyBorder="1" applyAlignment="1">
      <alignment horizontal="center" vertical="center"/>
    </xf>
    <xf numFmtId="0" fontId="5" fillId="0" borderId="0" xfId="0" applyFont="1" applyAlignment="1">
      <alignment horizontal="center" vertical="center"/>
    </xf>
    <xf numFmtId="0" fontId="4" fillId="0" borderId="14" xfId="0" applyFont="1" applyBorder="1" applyAlignment="1">
      <alignment horizontal="center" vertical="center"/>
    </xf>
    <xf numFmtId="0" fontId="4" fillId="2" borderId="14" xfId="0" applyFont="1" applyFill="1" applyBorder="1" applyAlignment="1">
      <alignment vertical="center"/>
    </xf>
    <xf numFmtId="0" fontId="15" fillId="0" borderId="6" xfId="0" applyFont="1" applyBorder="1" applyAlignment="1">
      <alignment horizontal="center" vertical="center"/>
    </xf>
    <xf numFmtId="0" fontId="4" fillId="0" borderId="39" xfId="0" applyFont="1" applyBorder="1" applyAlignment="1">
      <alignment horizontal="center" vertical="center"/>
    </xf>
    <xf numFmtId="0" fontId="4" fillId="2" borderId="6" xfId="0" applyFont="1" applyFill="1" applyBorder="1" applyAlignment="1">
      <alignment vertical="center"/>
    </xf>
    <xf numFmtId="0" fontId="4" fillId="0" borderId="0" xfId="0" applyFont="1" applyAlignment="1">
      <alignment horizontal="center" vertical="center" wrapText="1"/>
    </xf>
    <xf numFmtId="0" fontId="4" fillId="0" borderId="18" xfId="0" applyFont="1" applyBorder="1" applyAlignment="1">
      <alignment horizontal="center" vertical="center"/>
    </xf>
    <xf numFmtId="0" fontId="4" fillId="0" borderId="6" xfId="0" applyFont="1" applyBorder="1" applyAlignment="1">
      <alignment vertical="center" wrapText="1"/>
    </xf>
    <xf numFmtId="0" fontId="23" fillId="0" borderId="0" xfId="0" applyFont="1"/>
    <xf numFmtId="0" fontId="4" fillId="0" borderId="0" xfId="0" applyFont="1" applyAlignment="1">
      <alignment horizontal="left"/>
    </xf>
    <xf numFmtId="0" fontId="0" fillId="0" borderId="18" xfId="0" applyFont="1" applyBorder="1" applyAlignment="1">
      <alignment horizontal="center" vertical="center"/>
    </xf>
    <xf numFmtId="0" fontId="0" fillId="0" borderId="6" xfId="0" applyFont="1" applyBorder="1" applyAlignment="1">
      <alignment horizontal="center" vertical="center"/>
    </xf>
    <xf numFmtId="0" fontId="0" fillId="0" borderId="6" xfId="0" applyFont="1" applyBorder="1" applyAlignment="1">
      <alignment vertical="center" wrapText="1"/>
    </xf>
    <xf numFmtId="0" fontId="0" fillId="0" borderId="6" xfId="0" applyFont="1" applyBorder="1" applyAlignment="1">
      <alignment horizontal="center" vertical="center"/>
    </xf>
    <xf numFmtId="0" fontId="0" fillId="4" borderId="6" xfId="0" applyFont="1" applyFill="1" applyBorder="1" applyAlignment="1">
      <alignment horizontal="center" vertical="center"/>
    </xf>
    <xf numFmtId="0" fontId="4" fillId="0" borderId="0" xfId="0" applyFont="1" applyAlignment="1"/>
    <xf numFmtId="0" fontId="0" fillId="0" borderId="6" xfId="0" applyFont="1" applyBorder="1" applyAlignment="1">
      <alignment vertical="center" wrapText="1"/>
    </xf>
    <xf numFmtId="0" fontId="0" fillId="2" borderId="16" xfId="0" applyFont="1" applyFill="1" applyBorder="1" applyAlignment="1">
      <alignment horizontal="center" vertical="center"/>
    </xf>
    <xf numFmtId="0" fontId="0" fillId="2" borderId="6" xfId="0" applyFont="1" applyFill="1" applyBorder="1" applyAlignment="1">
      <alignment horizontal="right" vertical="center"/>
    </xf>
    <xf numFmtId="0" fontId="4" fillId="0" borderId="18" xfId="0" applyFont="1" applyBorder="1" applyAlignment="1">
      <alignment horizontal="center" vertical="center"/>
    </xf>
    <xf numFmtId="0" fontId="4" fillId="0" borderId="6" xfId="0" applyFont="1" applyBorder="1" applyAlignment="1">
      <alignment vertical="center" wrapText="1"/>
    </xf>
    <xf numFmtId="0" fontId="4" fillId="4" borderId="6" xfId="0" applyFont="1" applyFill="1" applyBorder="1" applyAlignment="1">
      <alignment horizontal="center" vertical="center"/>
    </xf>
    <xf numFmtId="0" fontId="4" fillId="2" borderId="6" xfId="0" applyFont="1" applyFill="1" applyBorder="1" applyAlignment="1">
      <alignment vertical="center"/>
    </xf>
    <xf numFmtId="0" fontId="24" fillId="0" borderId="29" xfId="0" applyFont="1" applyBorder="1" applyAlignment="1">
      <alignment vertical="center"/>
    </xf>
    <xf numFmtId="0" fontId="17" fillId="0" borderId="29" xfId="0" applyFont="1" applyBorder="1" applyAlignment="1">
      <alignment horizontal="center" vertical="center"/>
    </xf>
    <xf numFmtId="0" fontId="17" fillId="0" borderId="29" xfId="0" applyFont="1" applyBorder="1" applyAlignment="1">
      <alignment vertical="center"/>
    </xf>
    <xf numFmtId="49" fontId="5" fillId="0" borderId="42" xfId="0" applyNumberFormat="1" applyFont="1" applyBorder="1" applyAlignment="1">
      <alignment horizontal="center" vertical="center" wrapText="1"/>
    </xf>
    <xf numFmtId="0" fontId="0" fillId="0" borderId="6" xfId="0" applyFont="1" applyBorder="1" applyAlignment="1">
      <alignment vertical="center"/>
    </xf>
    <xf numFmtId="49" fontId="0" fillId="0" borderId="39" xfId="0" applyNumberFormat="1" applyFont="1" applyBorder="1" applyAlignment="1">
      <alignment horizontal="center" vertical="center"/>
    </xf>
    <xf numFmtId="0" fontId="0" fillId="0" borderId="0" xfId="0" applyFont="1" applyAlignment="1">
      <alignment horizontal="center" vertical="center"/>
    </xf>
    <xf numFmtId="0" fontId="0" fillId="0" borderId="6" xfId="0" applyFont="1" applyBorder="1" applyAlignment="1">
      <alignment horizontal="left" vertical="center"/>
    </xf>
    <xf numFmtId="0" fontId="0" fillId="4" borderId="19" xfId="0" applyFont="1" applyFill="1" applyBorder="1" applyAlignment="1">
      <alignment horizontal="center" vertical="center"/>
    </xf>
    <xf numFmtId="0" fontId="0" fillId="0" borderId="18" xfId="0" applyFont="1" applyBorder="1" applyAlignment="1">
      <alignment horizontal="center" vertical="center"/>
    </xf>
    <xf numFmtId="0" fontId="0" fillId="0" borderId="39" xfId="0" applyFont="1" applyBorder="1" applyAlignment="1">
      <alignment horizontal="center" vertical="center"/>
    </xf>
    <xf numFmtId="0" fontId="4" fillId="0" borderId="6" xfId="0" applyFont="1" applyBorder="1" applyAlignment="1">
      <alignment horizontal="left" vertical="center"/>
    </xf>
    <xf numFmtId="0" fontId="4" fillId="0" borderId="6" xfId="0" applyFont="1" applyBorder="1" applyAlignment="1">
      <alignment vertical="center"/>
    </xf>
    <xf numFmtId="0" fontId="4" fillId="0" borderId="39" xfId="0" applyFont="1" applyBorder="1" applyAlignment="1">
      <alignment vertical="center"/>
    </xf>
    <xf numFmtId="0" fontId="18" fillId="0" borderId="46" xfId="0" applyFont="1" applyBorder="1" applyAlignment="1">
      <alignment horizontal="center" vertical="center"/>
    </xf>
    <xf numFmtId="0" fontId="18" fillId="0" borderId="45" xfId="0" applyFont="1" applyBorder="1" applyAlignment="1">
      <alignment horizontal="center" vertical="center"/>
    </xf>
    <xf numFmtId="49" fontId="5" fillId="0" borderId="48" xfId="0" applyNumberFormat="1" applyFont="1" applyBorder="1" applyAlignment="1">
      <alignment horizontal="center" vertical="center"/>
    </xf>
    <xf numFmtId="49" fontId="5" fillId="0" borderId="0" xfId="0" applyNumberFormat="1" applyFont="1" applyAlignment="1">
      <alignment horizontal="center" vertical="center"/>
    </xf>
    <xf numFmtId="49" fontId="5" fillId="0" borderId="49" xfId="0" applyNumberFormat="1" applyFont="1" applyBorder="1" applyAlignment="1">
      <alignment horizontal="center" vertical="center" wrapText="1"/>
    </xf>
    <xf numFmtId="49" fontId="5" fillId="0" borderId="32" xfId="0" applyNumberFormat="1" applyFont="1" applyBorder="1" applyAlignment="1">
      <alignment horizontal="center" vertical="center" wrapText="1"/>
    </xf>
    <xf numFmtId="49" fontId="5" fillId="0" borderId="50" xfId="0" applyNumberFormat="1" applyFont="1" applyBorder="1" applyAlignment="1">
      <alignment horizontal="center" vertical="center" wrapText="1"/>
    </xf>
    <xf numFmtId="0" fontId="5" fillId="0" borderId="32" xfId="0" applyFont="1" applyBorder="1" applyAlignment="1">
      <alignment horizontal="center" vertical="center" wrapText="1"/>
    </xf>
    <xf numFmtId="0" fontId="0" fillId="0" borderId="0" xfId="0" applyFont="1" applyAlignment="1">
      <alignment vertical="center"/>
    </xf>
    <xf numFmtId="0" fontId="5" fillId="0" borderId="0" xfId="0" applyFont="1" applyAlignment="1">
      <alignment vertical="center"/>
    </xf>
    <xf numFmtId="0" fontId="7" fillId="3" borderId="0" xfId="0" applyFont="1" applyFill="1" applyBorder="1" applyAlignment="1">
      <alignment vertical="center"/>
    </xf>
    <xf numFmtId="0" fontId="14" fillId="3" borderId="0" xfId="0" applyFont="1" applyFill="1" applyBorder="1" applyAlignment="1">
      <alignment horizontal="center"/>
    </xf>
    <xf numFmtId="0" fontId="10" fillId="0" borderId="0" xfId="0" applyFont="1" applyAlignment="1">
      <alignment horizontal="center"/>
    </xf>
    <xf numFmtId="49" fontId="24" fillId="0" borderId="29" xfId="0" applyNumberFormat="1" applyFont="1" applyBorder="1" applyAlignment="1">
      <alignment vertical="center"/>
    </xf>
    <xf numFmtId="49" fontId="5" fillId="0" borderId="38"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0" fontId="7" fillId="2" borderId="6" xfId="0" applyFont="1" applyFill="1" applyBorder="1" applyAlignment="1">
      <alignment horizontal="center" vertical="center"/>
    </xf>
    <xf numFmtId="49" fontId="4" fillId="2" borderId="6"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xf>
    <xf numFmtId="49" fontId="4" fillId="0" borderId="0" xfId="0" applyNumberFormat="1" applyFont="1" applyAlignment="1">
      <alignment horizontal="center" vertical="center"/>
    </xf>
    <xf numFmtId="0" fontId="9" fillId="0" borderId="0" xfId="0" applyFont="1" applyAlignment="1">
      <alignment horizontal="center" wrapText="1"/>
    </xf>
    <xf numFmtId="49" fontId="4" fillId="0" borderId="26" xfId="0" applyNumberFormat="1" applyFont="1" applyBorder="1" applyAlignment="1">
      <alignment vertical="center"/>
    </xf>
    <xf numFmtId="49" fontId="17" fillId="0" borderId="26" xfId="0" applyNumberFormat="1" applyFont="1" applyBorder="1" applyAlignment="1">
      <alignment vertical="center" wrapText="1"/>
    </xf>
    <xf numFmtId="49" fontId="25" fillId="0" borderId="0" xfId="0" applyNumberFormat="1" applyFont="1" applyAlignment="1">
      <alignment vertical="center"/>
    </xf>
    <xf numFmtId="0" fontId="4" fillId="0" borderId="51" xfId="0" applyFont="1" applyBorder="1"/>
    <xf numFmtId="49" fontId="17" fillId="0" borderId="0" xfId="0" applyNumberFormat="1" applyFont="1" applyAlignment="1">
      <alignment vertical="center" wrapText="1"/>
    </xf>
    <xf numFmtId="49" fontId="4" fillId="0" borderId="39" xfId="0" applyNumberFormat="1" applyFont="1" applyBorder="1" applyAlignment="1">
      <alignment horizontal="center" vertical="center"/>
    </xf>
    <xf numFmtId="49" fontId="4" fillId="0" borderId="14" xfId="0" applyNumberFormat="1" applyFont="1" applyBorder="1" applyAlignment="1">
      <alignment horizontal="center" vertical="center"/>
    </xf>
    <xf numFmtId="0" fontId="4" fillId="0" borderId="29" xfId="0" applyFont="1" applyBorder="1" applyAlignment="1">
      <alignment horizontal="center"/>
    </xf>
    <xf numFmtId="0" fontId="5" fillId="0" borderId="21" xfId="0" applyFont="1" applyBorder="1" applyAlignment="1">
      <alignment horizontal="center" vertical="center"/>
    </xf>
    <xf numFmtId="49" fontId="5" fillId="0" borderId="53" xfId="0" applyNumberFormat="1" applyFont="1" applyBorder="1" applyAlignment="1">
      <alignment horizontal="center" vertical="center"/>
    </xf>
    <xf numFmtId="0" fontId="5" fillId="0" borderId="53" xfId="0" applyFont="1" applyBorder="1" applyAlignment="1">
      <alignment horizontal="center" vertical="center"/>
    </xf>
    <xf numFmtId="49" fontId="5" fillId="0" borderId="10" xfId="0" applyNumberFormat="1" applyFont="1" applyBorder="1" applyAlignment="1">
      <alignment horizontal="center" vertical="center" wrapText="1"/>
    </xf>
    <xf numFmtId="49" fontId="5" fillId="0" borderId="21" xfId="0" applyNumberFormat="1" applyFont="1" applyBorder="1" applyAlignment="1">
      <alignment horizontal="center" vertical="center" wrapText="1"/>
    </xf>
    <xf numFmtId="0" fontId="5" fillId="0" borderId="15" xfId="0" applyFont="1" applyBorder="1" applyAlignment="1">
      <alignment horizontal="center" vertical="center"/>
    </xf>
    <xf numFmtId="49" fontId="5" fillId="0" borderId="59" xfId="0" applyNumberFormat="1" applyFont="1" applyBorder="1" applyAlignment="1">
      <alignment horizontal="center" vertical="center"/>
    </xf>
    <xf numFmtId="0" fontId="5" fillId="0" borderId="59" xfId="0" applyFont="1" applyBorder="1" applyAlignment="1">
      <alignment horizontal="center" vertical="center"/>
    </xf>
    <xf numFmtId="49" fontId="5" fillId="0" borderId="20" xfId="0" applyNumberFormat="1" applyFont="1" applyBorder="1" applyAlignment="1">
      <alignment horizontal="center" vertical="center"/>
    </xf>
    <xf numFmtId="49" fontId="5" fillId="0" borderId="14" xfId="0" applyNumberFormat="1" applyFont="1" applyBorder="1" applyAlignment="1">
      <alignment horizontal="center" vertical="center" wrapText="1"/>
    </xf>
    <xf numFmtId="49" fontId="5" fillId="0" borderId="15" xfId="0" applyNumberFormat="1" applyFont="1" applyBorder="1" applyAlignment="1">
      <alignment horizontal="center" vertical="center" wrapText="1"/>
    </xf>
    <xf numFmtId="0" fontId="5" fillId="0" borderId="18" xfId="0" applyFont="1" applyBorder="1" applyAlignment="1">
      <alignment horizontal="center" vertical="center"/>
    </xf>
    <xf numFmtId="0" fontId="5" fillId="0" borderId="6" xfId="0" applyFont="1" applyBorder="1" applyAlignment="1">
      <alignment horizontal="center" vertical="center"/>
    </xf>
    <xf numFmtId="0" fontId="5" fillId="0" borderId="17" xfId="0" applyFont="1" applyBorder="1" applyAlignment="1">
      <alignment horizontal="center" vertical="center"/>
    </xf>
    <xf numFmtId="0" fontId="15" fillId="0" borderId="6" xfId="0" applyFont="1" applyBorder="1"/>
    <xf numFmtId="49" fontId="27" fillId="0" borderId="54" xfId="0" applyNumberFormat="1" applyFont="1" applyBorder="1" applyAlignment="1">
      <alignment vertical="center"/>
    </xf>
    <xf numFmtId="49" fontId="4" fillId="0" borderId="60" xfId="0" applyNumberFormat="1" applyFont="1" applyBorder="1" applyAlignment="1">
      <alignment horizontal="center" vertical="center"/>
    </xf>
    <xf numFmtId="49" fontId="4" fillId="0" borderId="16" xfId="0" applyNumberFormat="1" applyFont="1" applyBorder="1" applyAlignment="1">
      <alignment horizontal="center" vertical="center"/>
    </xf>
    <xf numFmtId="0" fontId="4" fillId="0" borderId="15" xfId="0" applyFont="1" applyBorder="1" applyAlignment="1">
      <alignment horizontal="center" vertical="center"/>
    </xf>
    <xf numFmtId="0" fontId="4" fillId="0" borderId="20" xfId="0" applyFont="1" applyBorder="1" applyAlignment="1">
      <alignment horizontal="center" vertical="center"/>
    </xf>
    <xf numFmtId="49" fontId="4" fillId="0" borderId="20" xfId="0" applyNumberFormat="1" applyFont="1" applyBorder="1" applyAlignment="1">
      <alignment horizontal="center" vertical="center"/>
    </xf>
    <xf numFmtId="49" fontId="4" fillId="0" borderId="15" xfId="0" applyNumberFormat="1" applyFont="1" applyBorder="1" applyAlignment="1">
      <alignment horizontal="center" vertical="center"/>
    </xf>
    <xf numFmtId="49" fontId="27" fillId="0" borderId="61" xfId="0" applyNumberFormat="1" applyFont="1" applyBorder="1" applyAlignment="1">
      <alignment vertical="center"/>
    </xf>
    <xf numFmtId="0" fontId="4" fillId="0" borderId="17" xfId="0" applyFont="1" applyBorder="1" applyAlignment="1">
      <alignment horizontal="center" vertical="center"/>
    </xf>
    <xf numFmtId="49" fontId="4" fillId="0" borderId="18" xfId="0" applyNumberFormat="1" applyFont="1" applyBorder="1" applyAlignment="1">
      <alignment horizontal="center" vertical="center"/>
    </xf>
    <xf numFmtId="49" fontId="4" fillId="0" borderId="17" xfId="0" applyNumberFormat="1" applyFont="1" applyBorder="1" applyAlignment="1">
      <alignment horizontal="center" vertical="center"/>
    </xf>
    <xf numFmtId="0" fontId="5" fillId="0" borderId="42" xfId="0" applyFont="1" applyBorder="1" applyAlignment="1">
      <alignment horizontal="center" vertical="center"/>
    </xf>
    <xf numFmtId="0" fontId="5" fillId="0" borderId="38" xfId="0" applyFont="1" applyBorder="1" applyAlignment="1">
      <alignment horizontal="center" vertical="center"/>
    </xf>
    <xf numFmtId="49" fontId="0" fillId="0" borderId="16" xfId="0" applyNumberFormat="1" applyFont="1" applyBorder="1" applyAlignment="1">
      <alignment horizontal="center" vertical="center"/>
    </xf>
    <xf numFmtId="0" fontId="0" fillId="0" borderId="16" xfId="0" applyFont="1" applyBorder="1" applyAlignment="1">
      <alignment horizontal="center" vertical="center"/>
    </xf>
    <xf numFmtId="0" fontId="0" fillId="2" borderId="14" xfId="0" applyFont="1" applyFill="1" applyBorder="1" applyAlignment="1">
      <alignment horizontal="center" vertical="center"/>
    </xf>
    <xf numFmtId="9" fontId="0" fillId="4" borderId="6" xfId="0" applyNumberFormat="1" applyFont="1" applyFill="1" applyBorder="1" applyAlignment="1">
      <alignment horizontal="center" vertical="center"/>
    </xf>
    <xf numFmtId="0" fontId="15" fillId="2" borderId="6" xfId="0" applyFont="1" applyFill="1" applyBorder="1" applyAlignment="1">
      <alignment vertical="center"/>
    </xf>
    <xf numFmtId="49" fontId="0" fillId="0" borderId="6" xfId="0" applyNumberFormat="1" applyFont="1" applyBorder="1" applyAlignment="1">
      <alignment horizontal="center" vertical="center"/>
    </xf>
    <xf numFmtId="0" fontId="0" fillId="2" borderId="6" xfId="0" applyFont="1" applyFill="1" applyBorder="1" applyAlignment="1">
      <alignment horizontal="center" vertical="center"/>
    </xf>
    <xf numFmtId="0" fontId="0" fillId="0" borderId="18" xfId="0" applyFont="1" applyBorder="1" applyAlignment="1">
      <alignment horizontal="center"/>
    </xf>
    <xf numFmtId="49" fontId="4" fillId="0" borderId="6" xfId="0" applyNumberFormat="1" applyFont="1" applyBorder="1" applyAlignment="1">
      <alignment horizontal="center"/>
    </xf>
    <xf numFmtId="0" fontId="4" fillId="2" borderId="6" xfId="0" applyFont="1" applyFill="1" applyBorder="1" applyAlignment="1"/>
    <xf numFmtId="0" fontId="4" fillId="0" borderId="6" xfId="0" applyFont="1" applyBorder="1" applyAlignment="1">
      <alignment horizontal="center"/>
    </xf>
    <xf numFmtId="49" fontId="5" fillId="0" borderId="7" xfId="0" applyNumberFormat="1" applyFont="1" applyBorder="1" applyAlignment="1">
      <alignment horizontal="left" vertical="center" wrapText="1"/>
    </xf>
    <xf numFmtId="49" fontId="5" fillId="6" borderId="4" xfId="0" applyNumberFormat="1" applyFont="1" applyFill="1" applyBorder="1" applyAlignment="1">
      <alignment horizontal="center" vertical="center" wrapText="1"/>
    </xf>
    <xf numFmtId="0" fontId="13" fillId="0" borderId="14" xfId="0" applyFont="1" applyBorder="1"/>
    <xf numFmtId="49" fontId="4" fillId="0" borderId="6" xfId="0" applyNumberFormat="1" applyFont="1" applyBorder="1" applyAlignment="1">
      <alignment horizontal="left" vertical="center" wrapText="1"/>
    </xf>
    <xf numFmtId="0" fontId="4" fillId="6" borderId="6" xfId="0" applyFont="1" applyFill="1" applyBorder="1" applyAlignment="1">
      <alignment vertical="center"/>
    </xf>
    <xf numFmtId="0" fontId="4" fillId="0" borderId="14" xfId="0" applyFont="1" applyBorder="1"/>
    <xf numFmtId="49" fontId="18" fillId="0" borderId="1" xfId="0" applyNumberFormat="1" applyFont="1" applyBorder="1" applyAlignment="1">
      <alignment horizontal="center" vertical="center"/>
    </xf>
    <xf numFmtId="0" fontId="18" fillId="0" borderId="45" xfId="0" applyFont="1" applyBorder="1" applyAlignment="1">
      <alignment horizontal="center"/>
    </xf>
    <xf numFmtId="0" fontId="4" fillId="0" borderId="12" xfId="0" applyFont="1" applyBorder="1"/>
    <xf numFmtId="0" fontId="4" fillId="0" borderId="29" xfId="0" applyFont="1" applyBorder="1" applyAlignment="1">
      <alignment vertical="center"/>
    </xf>
    <xf numFmtId="0" fontId="5" fillId="0" borderId="29" xfId="0" applyFont="1" applyBorder="1" applyAlignment="1">
      <alignment vertical="center"/>
    </xf>
    <xf numFmtId="49" fontId="5" fillId="0" borderId="45"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5" fillId="0" borderId="38" xfId="0" applyNumberFormat="1" applyFont="1" applyBorder="1" applyAlignment="1">
      <alignment horizontal="center" vertical="center"/>
    </xf>
    <xf numFmtId="0" fontId="4" fillId="0" borderId="0" xfId="0" applyFont="1" applyAlignment="1">
      <alignment vertical="top" wrapText="1"/>
    </xf>
    <xf numFmtId="0" fontId="27" fillId="0" borderId="0" xfId="0" applyFont="1"/>
    <xf numFmtId="0" fontId="4" fillId="0" borderId="6" xfId="0" applyFont="1" applyBorder="1" applyAlignment="1">
      <alignment horizontal="center" vertical="center" wrapText="1"/>
    </xf>
    <xf numFmtId="49" fontId="4" fillId="2" borderId="14" xfId="0" applyNumberFormat="1" applyFont="1" applyFill="1" applyBorder="1" applyAlignment="1">
      <alignment horizontal="center" vertical="center" wrapText="1"/>
    </xf>
    <xf numFmtId="9" fontId="4" fillId="4" borderId="14" xfId="0" applyNumberFormat="1" applyFont="1" applyFill="1" applyBorder="1" applyAlignment="1">
      <alignment horizontal="center" vertical="center" wrapText="1"/>
    </xf>
    <xf numFmtId="49" fontId="4" fillId="0" borderId="0" xfId="0" applyNumberFormat="1" applyFont="1" applyAlignment="1">
      <alignment horizontal="center" vertical="center" wrapText="1"/>
    </xf>
    <xf numFmtId="1" fontId="4" fillId="0" borderId="6" xfId="0" applyNumberFormat="1" applyFont="1" applyBorder="1" applyAlignment="1">
      <alignment horizontal="left" vertical="center" wrapText="1"/>
    </xf>
    <xf numFmtId="9" fontId="4" fillId="4" borderId="14" xfId="0" applyNumberFormat="1" applyFont="1" applyFill="1" applyBorder="1" applyAlignment="1">
      <alignment horizontal="center" vertical="center"/>
    </xf>
    <xf numFmtId="49" fontId="4" fillId="0" borderId="6" xfId="0" applyNumberFormat="1" applyFont="1" applyBorder="1" applyAlignment="1">
      <alignment horizontal="center" vertical="center" wrapText="1"/>
    </xf>
    <xf numFmtId="9" fontId="4" fillId="4" borderId="6" xfId="0" applyNumberFormat="1" applyFont="1" applyFill="1" applyBorder="1" applyAlignment="1">
      <alignment horizontal="center" vertical="center" wrapText="1"/>
    </xf>
    <xf numFmtId="49" fontId="4" fillId="0" borderId="14" xfId="0" applyNumberFormat="1" applyFont="1" applyBorder="1" applyAlignment="1">
      <alignment horizontal="center" vertical="center" wrapText="1"/>
    </xf>
    <xf numFmtId="0" fontId="4" fillId="0" borderId="14" xfId="0" applyFont="1" applyBorder="1" applyAlignment="1">
      <alignment horizontal="center" vertical="center" wrapText="1"/>
    </xf>
    <xf numFmtId="1" fontId="4" fillId="0" borderId="14" xfId="0" applyNumberFormat="1" applyFont="1" applyBorder="1" applyAlignment="1">
      <alignment horizontal="center" vertical="center" wrapText="1"/>
    </xf>
    <xf numFmtId="1" fontId="4" fillId="0" borderId="6" xfId="0" applyNumberFormat="1" applyFont="1" applyBorder="1" applyAlignment="1">
      <alignment horizontal="center" vertical="center" wrapText="1"/>
    </xf>
    <xf numFmtId="1" fontId="4" fillId="0" borderId="19" xfId="0" applyNumberFormat="1" applyFont="1" applyBorder="1" applyAlignment="1">
      <alignment horizontal="left" vertical="center" wrapText="1"/>
    </xf>
    <xf numFmtId="49" fontId="4" fillId="0" borderId="16" xfId="0" applyNumberFormat="1" applyFont="1" applyBorder="1" applyAlignment="1">
      <alignment horizontal="center" vertical="center" wrapText="1"/>
    </xf>
    <xf numFmtId="9" fontId="4" fillId="4" borderId="6" xfId="0" applyNumberFormat="1" applyFont="1" applyFill="1" applyBorder="1" applyAlignment="1">
      <alignment horizontal="center" vertical="center"/>
    </xf>
    <xf numFmtId="49" fontId="4" fillId="0" borderId="36" xfId="0" applyNumberFormat="1" applyFont="1" applyBorder="1" applyAlignment="1">
      <alignment horizontal="center" vertical="center"/>
    </xf>
    <xf numFmtId="49" fontId="4" fillId="2" borderId="44" xfId="0" applyNumberFormat="1" applyFont="1" applyFill="1" applyBorder="1" applyAlignment="1">
      <alignment horizontal="center" vertical="center"/>
    </xf>
    <xf numFmtId="49" fontId="4" fillId="2" borderId="6" xfId="0" applyNumberFormat="1" applyFont="1" applyFill="1" applyBorder="1" applyAlignment="1">
      <alignment vertical="center"/>
    </xf>
    <xf numFmtId="0" fontId="4" fillId="0" borderId="12" xfId="0" applyFont="1" applyBorder="1" applyAlignment="1">
      <alignment horizontal="center" vertical="center"/>
    </xf>
    <xf numFmtId="0" fontId="4" fillId="0" borderId="19" xfId="0" applyFont="1" applyBorder="1" applyAlignment="1">
      <alignment horizontal="center" vertical="center"/>
    </xf>
    <xf numFmtId="0" fontId="6" fillId="0" borderId="0" xfId="0" applyFont="1" applyAlignment="1">
      <alignment vertical="center"/>
    </xf>
    <xf numFmtId="0" fontId="5" fillId="0" borderId="43" xfId="0" applyFont="1" applyBorder="1" applyAlignment="1">
      <alignment horizontal="center" vertical="center"/>
    </xf>
    <xf numFmtId="0" fontId="5" fillId="0" borderId="6" xfId="0" applyFont="1" applyBorder="1" applyAlignment="1">
      <alignment horizontal="center" vertical="center" wrapText="1"/>
    </xf>
    <xf numFmtId="0" fontId="5" fillId="0" borderId="32" xfId="0" applyFont="1" applyBorder="1" applyAlignment="1">
      <alignment horizontal="center" vertical="center"/>
    </xf>
    <xf numFmtId="0" fontId="5" fillId="0" borderId="23" xfId="0" applyFont="1" applyBorder="1" applyAlignment="1">
      <alignment horizontal="center" vertical="center" wrapText="1"/>
    </xf>
    <xf numFmtId="0" fontId="4" fillId="0" borderId="6" xfId="0" applyFont="1" applyBorder="1" applyAlignment="1">
      <alignment horizontal="left" vertical="center" wrapText="1"/>
    </xf>
    <xf numFmtId="0" fontId="18" fillId="0" borderId="46" xfId="0" applyFont="1" applyBorder="1" applyAlignment="1">
      <alignment horizontal="left" vertical="center"/>
    </xf>
    <xf numFmtId="0" fontId="28" fillId="0" borderId="0" xfId="0" applyFont="1"/>
    <xf numFmtId="49" fontId="5" fillId="0" borderId="47" xfId="0" applyNumberFormat="1" applyFont="1" applyBorder="1" applyAlignment="1">
      <alignment vertical="center"/>
    </xf>
    <xf numFmtId="0" fontId="5" fillId="0" borderId="43" xfId="0" applyFont="1" applyBorder="1" applyAlignment="1">
      <alignment horizontal="center" vertical="center" wrapText="1"/>
    </xf>
    <xf numFmtId="1" fontId="15" fillId="0" borderId="39" xfId="0" applyNumberFormat="1" applyFont="1" applyBorder="1" applyAlignment="1">
      <alignment horizontal="center" vertical="center"/>
    </xf>
    <xf numFmtId="49" fontId="15" fillId="0" borderId="39" xfId="0" applyNumberFormat="1" applyFont="1" applyBorder="1" applyAlignment="1">
      <alignment horizontal="center" vertical="center" wrapText="1"/>
    </xf>
    <xf numFmtId="0" fontId="15" fillId="2" borderId="14" xfId="0" applyFont="1" applyFill="1" applyBorder="1" applyAlignment="1">
      <alignment vertical="center"/>
    </xf>
    <xf numFmtId="0" fontId="15" fillId="0" borderId="39" xfId="0" applyFont="1" applyBorder="1" applyAlignment="1">
      <alignment horizontal="center" vertical="center"/>
    </xf>
    <xf numFmtId="9" fontId="4" fillId="4" borderId="39" xfId="0" applyNumberFormat="1" applyFont="1" applyFill="1" applyBorder="1" applyAlignment="1">
      <alignment vertical="center"/>
    </xf>
    <xf numFmtId="0" fontId="4" fillId="6" borderId="19" xfId="0" applyFont="1" applyFill="1" applyBorder="1" applyAlignment="1">
      <alignment vertical="center"/>
    </xf>
    <xf numFmtId="9" fontId="4" fillId="4" borderId="40" xfId="0" applyNumberFormat="1" applyFont="1" applyFill="1" applyBorder="1" applyAlignment="1">
      <alignment vertical="center"/>
    </xf>
    <xf numFmtId="0" fontId="4" fillId="2" borderId="19" xfId="0" applyFont="1" applyFill="1" applyBorder="1" applyAlignment="1">
      <alignment vertical="center"/>
    </xf>
    <xf numFmtId="0" fontId="4" fillId="2" borderId="43" xfId="0" applyFont="1" applyFill="1" applyBorder="1" applyAlignment="1">
      <alignment vertical="center"/>
    </xf>
    <xf numFmtId="49" fontId="5" fillId="0" borderId="7" xfId="0" applyNumberFormat="1" applyFont="1" applyBorder="1" applyAlignment="1">
      <alignment horizontal="center" vertical="center" wrapText="1"/>
    </xf>
    <xf numFmtId="0" fontId="4" fillId="0" borderId="22" xfId="0" applyFont="1" applyBorder="1" applyAlignment="1">
      <alignment horizontal="center" vertical="center"/>
    </xf>
    <xf numFmtId="49" fontId="4" fillId="0" borderId="64" xfId="0" applyNumberFormat="1" applyFont="1" applyBorder="1" applyAlignment="1">
      <alignment vertical="center"/>
    </xf>
    <xf numFmtId="0" fontId="4" fillId="2" borderId="23" xfId="0" applyFont="1" applyFill="1" applyBorder="1" applyAlignment="1">
      <alignment horizontal="center" vertical="center"/>
    </xf>
    <xf numFmtId="49" fontId="4" fillId="0" borderId="23" xfId="0" applyNumberFormat="1" applyFont="1" applyBorder="1" applyAlignment="1">
      <alignment vertical="center" wrapText="1"/>
    </xf>
    <xf numFmtId="49" fontId="4" fillId="6" borderId="23" xfId="0" applyNumberFormat="1" applyFont="1" applyFill="1" applyBorder="1" applyAlignment="1">
      <alignment vertical="center" wrapText="1"/>
    </xf>
    <xf numFmtId="49" fontId="4" fillId="0" borderId="23" xfId="0" applyNumberFormat="1" applyFont="1" applyBorder="1" applyAlignment="1">
      <alignment horizontal="center" vertical="center"/>
    </xf>
    <xf numFmtId="0" fontId="4" fillId="2" borderId="24" xfId="0" applyFont="1" applyFill="1" applyBorder="1" applyAlignment="1">
      <alignment vertical="center"/>
    </xf>
    <xf numFmtId="49" fontId="23" fillId="0" borderId="0" xfId="0" applyNumberFormat="1" applyFont="1" applyAlignment="1">
      <alignment vertical="center"/>
    </xf>
    <xf numFmtId="49" fontId="23" fillId="0" borderId="0" xfId="0" applyNumberFormat="1" applyFont="1" applyAlignment="1">
      <alignment horizontal="center" vertical="center"/>
    </xf>
    <xf numFmtId="49" fontId="23" fillId="0" borderId="0" xfId="0" applyNumberFormat="1" applyFont="1" applyAlignment="1">
      <alignment vertical="center" wrapText="1"/>
    </xf>
    <xf numFmtId="49" fontId="29" fillId="0" borderId="0" xfId="0" applyNumberFormat="1" applyFont="1"/>
    <xf numFmtId="49" fontId="20" fillId="0" borderId="0" xfId="0" applyNumberFormat="1" applyFont="1" applyAlignment="1">
      <alignment vertical="center"/>
    </xf>
    <xf numFmtId="0" fontId="18" fillId="0" borderId="25" xfId="0" applyFont="1" applyBorder="1" applyAlignment="1">
      <alignment horizontal="left" vertical="center"/>
    </xf>
    <xf numFmtId="49" fontId="5" fillId="0" borderId="42" xfId="0" applyNumberFormat="1" applyFont="1" applyBorder="1" applyAlignment="1">
      <alignment vertical="center"/>
    </xf>
    <xf numFmtId="0" fontId="15" fillId="6" borderId="6" xfId="0" applyFont="1" applyFill="1" applyBorder="1" applyAlignment="1">
      <alignment vertical="center"/>
    </xf>
    <xf numFmtId="9" fontId="15" fillId="4" borderId="39" xfId="0" applyNumberFormat="1" applyFont="1" applyFill="1" applyBorder="1" applyAlignment="1">
      <alignment vertical="center"/>
    </xf>
    <xf numFmtId="0" fontId="4" fillId="4" borderId="6" xfId="0" applyFont="1" applyFill="1" applyBorder="1" applyAlignment="1">
      <alignment horizontal="center" vertical="center" wrapText="1"/>
    </xf>
    <xf numFmtId="49" fontId="4" fillId="0" borderId="19" xfId="0" applyNumberFormat="1" applyFont="1" applyBorder="1" applyAlignment="1">
      <alignment vertical="center"/>
    </xf>
    <xf numFmtId="49" fontId="4" fillId="2" borderId="19" xfId="0" applyNumberFormat="1" applyFont="1" applyFill="1" applyBorder="1" applyAlignment="1">
      <alignment vertical="center"/>
    </xf>
    <xf numFmtId="0" fontId="4" fillId="4" borderId="19" xfId="0" applyFont="1" applyFill="1" applyBorder="1" applyAlignment="1">
      <alignment horizontal="center" vertical="center" wrapText="1"/>
    </xf>
    <xf numFmtId="49" fontId="4" fillId="0" borderId="0" xfId="0" applyNumberFormat="1" applyFont="1" applyAlignment="1">
      <alignment vertical="center" wrapText="1"/>
    </xf>
    <xf numFmtId="9" fontId="4" fillId="0" borderId="0" xfId="0" applyNumberFormat="1" applyFont="1"/>
    <xf numFmtId="0" fontId="23" fillId="0" borderId="0" xfId="0" applyFont="1" applyAlignment="1">
      <alignment horizontal="center" vertical="center"/>
    </xf>
    <xf numFmtId="0" fontId="23" fillId="0" borderId="0" xfId="0" applyFont="1" applyAlignment="1">
      <alignment horizontal="center" vertical="center" wrapText="1"/>
    </xf>
    <xf numFmtId="49" fontId="23" fillId="0" borderId="0" xfId="0" applyNumberFormat="1" applyFont="1" applyAlignment="1">
      <alignment horizontal="left" vertical="center"/>
    </xf>
    <xf numFmtId="49" fontId="18" fillId="0" borderId="45" xfId="0" applyNumberFormat="1" applyFont="1" applyBorder="1" applyAlignment="1">
      <alignment horizontal="center" vertical="center"/>
    </xf>
    <xf numFmtId="49" fontId="5" fillId="0" borderId="47" xfId="0" applyNumberFormat="1" applyFont="1" applyBorder="1" applyAlignment="1">
      <alignment horizontal="center" vertical="center" wrapText="1"/>
    </xf>
    <xf numFmtId="49" fontId="9" fillId="0" borderId="0" xfId="0" applyNumberFormat="1" applyFont="1" applyAlignment="1">
      <alignment horizontal="left" vertical="center" wrapText="1"/>
    </xf>
    <xf numFmtId="49" fontId="30" fillId="0" borderId="0" xfId="0" applyNumberFormat="1" applyFont="1"/>
    <xf numFmtId="49" fontId="18" fillId="0" borderId="46" xfId="0" applyNumberFormat="1" applyFont="1" applyBorder="1" applyAlignment="1">
      <alignment horizontal="center" vertical="center"/>
    </xf>
    <xf numFmtId="49" fontId="18" fillId="0" borderId="25" xfId="0" applyNumberFormat="1" applyFont="1" applyBorder="1" applyAlignment="1">
      <alignment horizontal="center" vertical="center"/>
    </xf>
    <xf numFmtId="0" fontId="4" fillId="0" borderId="16" xfId="0" applyFont="1" applyBorder="1" applyAlignment="1">
      <alignment horizontal="center"/>
    </xf>
    <xf numFmtId="0" fontId="4" fillId="0" borderId="14" xfId="0" applyFont="1" applyBorder="1" applyAlignment="1">
      <alignment horizontal="center"/>
    </xf>
    <xf numFmtId="0" fontId="4" fillId="7" borderId="6" xfId="0" applyFont="1" applyFill="1" applyBorder="1" applyAlignment="1">
      <alignment horizontal="center" vertical="center" wrapText="1"/>
    </xf>
    <xf numFmtId="0" fontId="4" fillId="7" borderId="14" xfId="0" applyFont="1" applyFill="1" applyBorder="1" applyAlignment="1">
      <alignment horizontal="center" vertical="center" wrapText="1"/>
    </xf>
    <xf numFmtId="0" fontId="13" fillId="0" borderId="6" xfId="0" applyFont="1" applyBorder="1"/>
    <xf numFmtId="14" fontId="4" fillId="7" borderId="6" xfId="0" applyNumberFormat="1" applyFont="1" applyFill="1" applyBorder="1" applyAlignment="1">
      <alignment horizontal="center" vertical="center" wrapText="1"/>
    </xf>
    <xf numFmtId="49" fontId="31" fillId="0" borderId="0" xfId="0" applyNumberFormat="1" applyFont="1" applyAlignment="1">
      <alignment horizontal="left" vertical="center"/>
    </xf>
    <xf numFmtId="49" fontId="31" fillId="0" borderId="0" xfId="0" applyNumberFormat="1" applyFont="1" applyAlignment="1">
      <alignment horizontal="center" vertical="center"/>
    </xf>
    <xf numFmtId="0" fontId="32" fillId="0" borderId="0" xfId="0" applyFont="1"/>
    <xf numFmtId="49" fontId="31" fillId="0" borderId="29" xfId="0" applyNumberFormat="1" applyFont="1" applyBorder="1" applyAlignment="1">
      <alignment horizontal="center" vertical="center"/>
    </xf>
    <xf numFmtId="0" fontId="5" fillId="0" borderId="35" xfId="0" applyFont="1" applyBorder="1" applyAlignment="1">
      <alignment horizontal="center" vertical="center" wrapText="1"/>
    </xf>
    <xf numFmtId="0" fontId="5" fillId="0" borderId="65" xfId="0" applyFont="1" applyBorder="1" applyAlignment="1">
      <alignment horizontal="center" vertical="center" wrapText="1"/>
    </xf>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33" fillId="0" borderId="6" xfId="0" applyFont="1" applyBorder="1" applyAlignment="1">
      <alignment horizontal="center"/>
    </xf>
    <xf numFmtId="0" fontId="33" fillId="0" borderId="6" xfId="0" applyFont="1" applyBorder="1" applyAlignment="1">
      <alignment horizontal="center" vertical="center"/>
    </xf>
    <xf numFmtId="0" fontId="33" fillId="2" borderId="6" xfId="0" applyFont="1" applyFill="1" applyBorder="1" applyAlignment="1">
      <alignment horizontal="center" vertical="center"/>
    </xf>
    <xf numFmtId="0" fontId="33" fillId="2" borderId="6" xfId="0" applyFont="1" applyFill="1" applyBorder="1"/>
    <xf numFmtId="0" fontId="33" fillId="0" borderId="0" xfId="0" applyFont="1"/>
    <xf numFmtId="49" fontId="33" fillId="0" borderId="0" xfId="0" applyNumberFormat="1" applyFont="1" applyAlignment="1">
      <alignment vertical="center"/>
    </xf>
    <xf numFmtId="0" fontId="33" fillId="0" borderId="0" xfId="0" applyFont="1" applyAlignment="1"/>
    <xf numFmtId="0" fontId="34" fillId="0" borderId="0" xfId="0" applyFont="1"/>
    <xf numFmtId="0" fontId="33" fillId="0" borderId="6" xfId="0" applyFont="1" applyFill="1" applyBorder="1" applyAlignment="1">
      <alignment horizontal="center"/>
    </xf>
    <xf numFmtId="0" fontId="0" fillId="0" borderId="6" xfId="0" applyFont="1" applyFill="1" applyBorder="1" applyAlignment="1">
      <alignment horizontal="center" vertical="center"/>
    </xf>
    <xf numFmtId="0" fontId="33" fillId="0" borderId="0" xfId="0" applyFont="1" applyFill="1"/>
    <xf numFmtId="49" fontId="33" fillId="0" borderId="0" xfId="0" applyNumberFormat="1" applyFont="1" applyFill="1" applyAlignment="1">
      <alignment vertical="center"/>
    </xf>
    <xf numFmtId="0" fontId="33" fillId="0" borderId="0" xfId="0" applyFont="1" applyFill="1" applyAlignment="1"/>
    <xf numFmtId="0" fontId="0" fillId="0" borderId="0" xfId="0" applyFont="1" applyAlignment="1"/>
    <xf numFmtId="0" fontId="33" fillId="2" borderId="18" xfId="0" applyFont="1" applyFill="1" applyBorder="1" applyAlignment="1">
      <alignment horizontal="center" vertical="center"/>
    </xf>
    <xf numFmtId="0" fontId="33" fillId="2" borderId="6" xfId="0" applyFont="1" applyFill="1" applyBorder="1" applyAlignment="1">
      <alignment vertical="center" wrapText="1"/>
    </xf>
    <xf numFmtId="0" fontId="33" fillId="2" borderId="6" xfId="0" applyFont="1" applyFill="1" applyBorder="1" applyAlignment="1">
      <alignment horizontal="center" vertical="center" wrapText="1"/>
    </xf>
    <xf numFmtId="0" fontId="33" fillId="2" borderId="17" xfId="0" applyFont="1" applyFill="1" applyBorder="1" applyAlignment="1">
      <alignment vertical="center" wrapText="1"/>
    </xf>
    <xf numFmtId="0" fontId="33" fillId="2" borderId="22" xfId="0" applyFont="1" applyFill="1" applyBorder="1" applyAlignment="1">
      <alignment horizontal="center" vertical="center"/>
    </xf>
    <xf numFmtId="0" fontId="33" fillId="2" borderId="23" xfId="0" applyFont="1" applyFill="1" applyBorder="1" applyAlignment="1">
      <alignment vertical="center" wrapText="1"/>
    </xf>
    <xf numFmtId="0" fontId="33" fillId="2" borderId="23" xfId="0" applyFont="1" applyFill="1" applyBorder="1" applyAlignment="1">
      <alignment horizontal="center" vertical="center" wrapText="1"/>
    </xf>
    <xf numFmtId="0" fontId="33" fillId="2" borderId="24" xfId="0" applyFont="1" applyFill="1" applyBorder="1" applyAlignment="1">
      <alignment vertical="center" wrapText="1"/>
    </xf>
    <xf numFmtId="0" fontId="33" fillId="8" borderId="6"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0" fillId="0" borderId="6" xfId="0" applyFont="1" applyBorder="1" applyAlignment="1">
      <alignment horizontal="center" vertical="center" wrapText="1"/>
    </xf>
    <xf numFmtId="0" fontId="36" fillId="0" borderId="0" xfId="0" applyFont="1" applyAlignment="1">
      <alignment horizontal="left" vertical="center"/>
    </xf>
    <xf numFmtId="0" fontId="33" fillId="0" borderId="6" xfId="0" applyFont="1" applyBorder="1" applyAlignment="1">
      <alignment vertical="center"/>
    </xf>
    <xf numFmtId="0" fontId="33" fillId="0" borderId="6" xfId="0" applyFont="1" applyBorder="1" applyAlignment="1">
      <alignment horizontal="left" vertical="center"/>
    </xf>
    <xf numFmtId="0" fontId="33" fillId="4" borderId="6" xfId="0" applyFont="1" applyFill="1" applyBorder="1" applyAlignment="1">
      <alignment horizontal="center" vertical="center"/>
    </xf>
    <xf numFmtId="0" fontId="33" fillId="2" borderId="14" xfId="0" applyFont="1" applyFill="1" applyBorder="1" applyAlignment="1">
      <alignment horizontal="center" vertical="center"/>
    </xf>
    <xf numFmtId="0" fontId="33" fillId="0" borderId="18" xfId="0" applyFont="1" applyBorder="1" applyAlignment="1">
      <alignment horizontal="center" vertical="center"/>
    </xf>
    <xf numFmtId="49" fontId="33" fillId="0" borderId="33" xfId="0" applyNumberFormat="1" applyFont="1" applyBorder="1" applyAlignment="1">
      <alignment vertical="center" wrapText="1"/>
    </xf>
    <xf numFmtId="49" fontId="33" fillId="0" borderId="14" xfId="0" applyNumberFormat="1" applyFont="1" applyBorder="1" applyAlignment="1">
      <alignment vertical="center"/>
    </xf>
    <xf numFmtId="49" fontId="33" fillId="0" borderId="16" xfId="0" applyNumberFormat="1" applyFont="1" applyBorder="1" applyAlignment="1">
      <alignment vertical="center"/>
    </xf>
    <xf numFmtId="49" fontId="33" fillId="0" borderId="6" xfId="0" applyNumberFormat="1" applyFont="1" applyBorder="1" applyAlignment="1">
      <alignment vertical="center"/>
    </xf>
    <xf numFmtId="49" fontId="33" fillId="0" borderId="33" xfId="0" applyNumberFormat="1" applyFont="1" applyBorder="1" applyAlignment="1">
      <alignment vertical="center"/>
    </xf>
    <xf numFmtId="49" fontId="33" fillId="5" borderId="33" xfId="0" applyNumberFormat="1" applyFont="1" applyFill="1" applyBorder="1" applyAlignment="1">
      <alignment vertical="center"/>
    </xf>
    <xf numFmtId="0" fontId="33" fillId="0" borderId="6" xfId="0" applyFont="1" applyBorder="1"/>
    <xf numFmtId="49" fontId="33" fillId="0" borderId="34" xfId="0" applyNumberFormat="1" applyFont="1" applyBorder="1" applyAlignment="1">
      <alignment vertical="center"/>
    </xf>
    <xf numFmtId="0" fontId="33" fillId="2" borderId="19" xfId="0" applyFont="1" applyFill="1" applyBorder="1"/>
    <xf numFmtId="0" fontId="0" fillId="2" borderId="6" xfId="0" applyFont="1" applyFill="1" applyBorder="1" applyAlignment="1">
      <alignment vertical="center" wrapText="1"/>
    </xf>
    <xf numFmtId="0" fontId="33" fillId="0" borderId="6" xfId="0" applyFont="1" applyBorder="1" applyAlignment="1">
      <alignment vertical="center" wrapText="1"/>
    </xf>
    <xf numFmtId="0" fontId="33" fillId="0" borderId="0" xfId="0" applyFont="1" applyAlignment="1">
      <alignment vertical="top" wrapText="1"/>
    </xf>
    <xf numFmtId="0" fontId="38" fillId="0" borderId="0" xfId="0" applyFont="1"/>
    <xf numFmtId="0" fontId="0" fillId="0" borderId="0" xfId="0" applyFont="1" applyAlignment="1"/>
    <xf numFmtId="49" fontId="33" fillId="0" borderId="6" xfId="0" applyNumberFormat="1" applyFont="1" applyBorder="1" applyAlignment="1">
      <alignment horizontal="center" vertical="center"/>
    </xf>
    <xf numFmtId="0" fontId="5" fillId="0" borderId="79" xfId="0" applyFont="1" applyBorder="1" applyAlignment="1">
      <alignment horizontal="center" vertical="center"/>
    </xf>
    <xf numFmtId="0" fontId="5" fillId="0" borderId="80" xfId="0" applyFont="1" applyBorder="1" applyAlignment="1">
      <alignment horizontal="center" vertical="center" wrapText="1"/>
    </xf>
    <xf numFmtId="0" fontId="0" fillId="0" borderId="0" xfId="0" applyFont="1" applyAlignment="1"/>
    <xf numFmtId="49" fontId="17" fillId="0" borderId="26" xfId="0" applyNumberFormat="1" applyFont="1" applyBorder="1" applyAlignment="1">
      <alignment horizontal="center" vertical="center" wrapText="1"/>
    </xf>
    <xf numFmtId="49" fontId="26" fillId="0" borderId="0" xfId="0" applyNumberFormat="1" applyFont="1" applyAlignment="1">
      <alignment horizontal="center" vertical="center" wrapText="1"/>
    </xf>
    <xf numFmtId="0" fontId="38" fillId="2" borderId="6" xfId="0" applyFont="1" applyFill="1" applyBorder="1" applyAlignment="1">
      <alignment horizontal="center" vertical="center"/>
    </xf>
    <xf numFmtId="0" fontId="4" fillId="0" borderId="6" xfId="0" applyFont="1" applyFill="1" applyBorder="1" applyAlignment="1">
      <alignment horizontal="center"/>
    </xf>
    <xf numFmtId="0" fontId="33" fillId="0" borderId="6" xfId="89" applyFont="1" applyBorder="1"/>
    <xf numFmtId="49" fontId="33" fillId="0" borderId="39" xfId="89" applyNumberFormat="1" applyFont="1" applyBorder="1" applyAlignment="1">
      <alignment horizontal="left" vertical="center" wrapText="1"/>
    </xf>
    <xf numFmtId="0" fontId="33" fillId="2" borderId="6" xfId="89" applyFont="1" applyFill="1" applyBorder="1"/>
    <xf numFmtId="9" fontId="33" fillId="6" borderId="14" xfId="89" applyNumberFormat="1" applyFont="1" applyFill="1" applyBorder="1"/>
    <xf numFmtId="9" fontId="33" fillId="6" borderId="44" xfId="89" applyNumberFormat="1" applyFont="1" applyFill="1" applyBorder="1"/>
    <xf numFmtId="49" fontId="33" fillId="0" borderId="6" xfId="89" applyNumberFormat="1" applyFont="1" applyBorder="1" applyAlignment="1">
      <alignment horizontal="left" vertical="center"/>
    </xf>
    <xf numFmtId="1" fontId="33" fillId="0" borderId="6" xfId="89" applyNumberFormat="1" applyFont="1" applyBorder="1" applyAlignment="1">
      <alignment horizontal="center" vertical="center"/>
    </xf>
    <xf numFmtId="49" fontId="33" fillId="0" borderId="16" xfId="89" applyNumberFormat="1" applyFont="1" applyBorder="1" applyAlignment="1">
      <alignment horizontal="left" vertical="center" wrapText="1"/>
    </xf>
    <xf numFmtId="0" fontId="33" fillId="0" borderId="18" xfId="89" applyFont="1" applyBorder="1" applyAlignment="1">
      <alignment horizontal="center" vertical="center"/>
    </xf>
    <xf numFmtId="49" fontId="33" fillId="0" borderId="16" xfId="89" applyNumberFormat="1" applyFont="1" applyBorder="1" applyAlignment="1">
      <alignment horizontal="center" vertical="center"/>
    </xf>
    <xf numFmtId="49" fontId="33" fillId="0" borderId="6" xfId="89" applyNumberFormat="1" applyFont="1" applyBorder="1" applyAlignment="1">
      <alignment horizontal="left" vertical="center" wrapText="1"/>
    </xf>
    <xf numFmtId="49" fontId="37" fillId="0" borderId="6" xfId="0" applyNumberFormat="1" applyFont="1" applyBorder="1" applyAlignment="1">
      <alignment horizontal="center" vertical="center"/>
    </xf>
    <xf numFmtId="49" fontId="37" fillId="0" borderId="6" xfId="0" applyNumberFormat="1" applyFont="1" applyBorder="1" applyAlignment="1">
      <alignment horizontal="center" vertical="center" wrapText="1"/>
    </xf>
    <xf numFmtId="0" fontId="33" fillId="0" borderId="6" xfId="0" applyFont="1" applyBorder="1" applyAlignment="1">
      <alignment horizontal="left" vertical="center" wrapText="1"/>
    </xf>
    <xf numFmtId="9" fontId="33" fillId="4" borderId="44" xfId="89" applyNumberFormat="1" applyFont="1" applyFill="1" applyBorder="1" applyAlignment="1">
      <alignment vertical="center"/>
    </xf>
    <xf numFmtId="0" fontId="33" fillId="2" borderId="6" xfId="89" applyFont="1" applyFill="1" applyBorder="1" applyAlignment="1">
      <alignment horizontal="center" vertical="center" wrapText="1"/>
    </xf>
    <xf numFmtId="0" fontId="33" fillId="0" borderId="6" xfId="89" applyFont="1" applyBorder="1" applyAlignment="1">
      <alignment horizontal="center" vertical="center"/>
    </xf>
    <xf numFmtId="0" fontId="33" fillId="2" borderId="6" xfId="89" applyFont="1" applyFill="1" applyBorder="1" applyAlignment="1">
      <alignment horizontal="center" vertical="center"/>
    </xf>
    <xf numFmtId="49" fontId="33" fillId="0" borderId="6" xfId="89" applyNumberFormat="1" applyFont="1" applyBorder="1" applyAlignment="1">
      <alignment vertical="center"/>
    </xf>
    <xf numFmtId="0" fontId="33" fillId="0" borderId="39" xfId="89" applyFont="1" applyBorder="1" applyAlignment="1">
      <alignment horizontal="center" vertical="center"/>
    </xf>
    <xf numFmtId="0" fontId="33" fillId="2" borderId="6" xfId="89" applyFont="1" applyFill="1" applyBorder="1" applyAlignment="1">
      <alignment vertical="center"/>
    </xf>
    <xf numFmtId="0" fontId="33" fillId="0" borderId="18" xfId="89" applyFont="1" applyBorder="1" applyAlignment="1">
      <alignment horizontal="center" vertical="center"/>
    </xf>
    <xf numFmtId="0" fontId="77" fillId="2" borderId="6" xfId="89" applyFont="1" applyFill="1" applyBorder="1" applyAlignment="1">
      <alignment vertical="center"/>
    </xf>
    <xf numFmtId="9" fontId="33" fillId="4" borderId="6" xfId="89" applyNumberFormat="1" applyFont="1" applyFill="1" applyBorder="1" applyAlignment="1">
      <alignment horizontal="center" vertical="center" wrapText="1"/>
    </xf>
    <xf numFmtId="0" fontId="77" fillId="2" borderId="10" xfId="89" applyFont="1" applyFill="1" applyBorder="1" applyAlignment="1">
      <alignment vertical="center"/>
    </xf>
    <xf numFmtId="0" fontId="33" fillId="2" borderId="19" xfId="89" applyFont="1" applyFill="1" applyBorder="1" applyAlignment="1">
      <alignment vertical="center"/>
    </xf>
    <xf numFmtId="0" fontId="33" fillId="0" borderId="40" xfId="89" applyFont="1" applyBorder="1" applyAlignment="1">
      <alignment horizontal="center" vertical="center"/>
    </xf>
    <xf numFmtId="0" fontId="33" fillId="2" borderId="40" xfId="89" applyFont="1" applyFill="1" applyBorder="1" applyAlignment="1">
      <alignment horizontal="center" vertical="center"/>
    </xf>
    <xf numFmtId="9" fontId="33" fillId="4" borderId="39" xfId="89" applyNumberFormat="1" applyFont="1" applyFill="1" applyBorder="1" applyAlignment="1">
      <alignment horizontal="center" vertical="center"/>
    </xf>
    <xf numFmtId="1" fontId="33" fillId="0" borderId="39" xfId="89" applyNumberFormat="1" applyFont="1" applyBorder="1" applyAlignment="1">
      <alignment horizontal="center" vertical="center"/>
    </xf>
    <xf numFmtId="0" fontId="33" fillId="2" borderId="39" xfId="89" applyFont="1" applyFill="1" applyBorder="1" applyAlignment="1">
      <alignment horizontal="center" vertical="center"/>
    </xf>
    <xf numFmtId="49" fontId="33" fillId="0" borderId="16" xfId="89" applyNumberFormat="1" applyFont="1" applyBorder="1" applyAlignment="1">
      <alignment vertical="center" wrapText="1"/>
    </xf>
    <xf numFmtId="0" fontId="33" fillId="0" borderId="85" xfId="90" applyFont="1" applyBorder="1"/>
    <xf numFmtId="0" fontId="33" fillId="46" borderId="83" xfId="90" applyFont="1" applyFill="1" applyBorder="1"/>
    <xf numFmtId="0" fontId="33" fillId="0" borderId="86" xfId="90" applyFill="1" applyBorder="1"/>
    <xf numFmtId="0" fontId="33" fillId="0" borderId="86" xfId="90" applyFont="1" applyFill="1" applyBorder="1"/>
    <xf numFmtId="49" fontId="33" fillId="41" borderId="84" xfId="88" applyNumberFormat="1" applyFont="1" applyFill="1" applyBorder="1" applyAlignment="1">
      <alignment horizontal="center" vertical="center" wrapText="1"/>
    </xf>
    <xf numFmtId="0" fontId="33" fillId="2" borderId="17" xfId="89" applyFont="1" applyFill="1" applyBorder="1" applyAlignment="1">
      <alignment vertical="center"/>
    </xf>
    <xf numFmtId="49" fontId="33" fillId="6" borderId="14" xfId="89" applyNumberFormat="1" applyFont="1" applyFill="1" applyBorder="1" applyAlignment="1">
      <alignment vertical="center" wrapText="1"/>
    </xf>
    <xf numFmtId="49" fontId="33" fillId="0" borderId="36" xfId="89" applyNumberFormat="1" applyFont="1" applyBorder="1" applyAlignment="1">
      <alignment vertical="center"/>
    </xf>
    <xf numFmtId="49" fontId="33" fillId="0" borderId="6" xfId="89" applyNumberFormat="1" applyFont="1" applyBorder="1" applyAlignment="1">
      <alignment horizontal="left" vertical="center"/>
    </xf>
    <xf numFmtId="49" fontId="33" fillId="0" borderId="14" xfId="89" applyNumberFormat="1" applyFont="1" applyBorder="1" applyAlignment="1">
      <alignment horizontal="center" vertical="center"/>
    </xf>
    <xf numFmtId="0" fontId="33" fillId="6" borderId="14" xfId="89" applyFont="1" applyFill="1" applyBorder="1" applyAlignment="1">
      <alignment vertical="center"/>
    </xf>
    <xf numFmtId="49" fontId="33" fillId="0" borderId="44" xfId="89" applyNumberFormat="1" applyFont="1" applyBorder="1" applyAlignment="1">
      <alignment horizontal="center" vertical="center" wrapText="1"/>
    </xf>
    <xf numFmtId="1" fontId="33" fillId="0" borderId="44" xfId="89" applyNumberFormat="1" applyFont="1" applyBorder="1" applyAlignment="1">
      <alignment horizontal="center" vertical="center"/>
    </xf>
    <xf numFmtId="0" fontId="33" fillId="0" borderId="6" xfId="89" applyFont="1" applyBorder="1" applyAlignment="1">
      <alignment horizontal="center" vertical="center"/>
    </xf>
    <xf numFmtId="0" fontId="33" fillId="2" borderId="6" xfId="89" applyFont="1" applyFill="1" applyBorder="1" applyAlignment="1">
      <alignment horizontal="center" vertical="center"/>
    </xf>
    <xf numFmtId="49" fontId="33" fillId="0" borderId="39" xfId="89" applyNumberFormat="1" applyFont="1" applyBorder="1" applyAlignment="1">
      <alignment horizontal="center" vertical="center" wrapText="1"/>
    </xf>
    <xf numFmtId="49" fontId="33" fillId="0" borderId="6" xfId="89" applyNumberFormat="1" applyFont="1" applyBorder="1" applyAlignment="1">
      <alignment vertical="center"/>
    </xf>
    <xf numFmtId="0" fontId="33" fillId="0" borderId="14" xfId="89" applyFont="1" applyBorder="1" applyAlignment="1">
      <alignment horizontal="center" vertical="center"/>
    </xf>
    <xf numFmtId="0" fontId="33" fillId="0" borderId="44" xfId="89" applyFont="1" applyBorder="1" applyAlignment="1">
      <alignment horizontal="center" vertical="center"/>
    </xf>
    <xf numFmtId="0" fontId="33" fillId="0" borderId="39" xfId="89" applyFont="1" applyBorder="1" applyAlignment="1">
      <alignment horizontal="center" vertical="center"/>
    </xf>
    <xf numFmtId="0" fontId="33" fillId="0" borderId="18" xfId="89" applyFont="1" applyBorder="1" applyAlignment="1">
      <alignment horizontal="center" vertical="center"/>
    </xf>
    <xf numFmtId="0" fontId="33" fillId="6" borderId="6" xfId="89" applyFont="1" applyFill="1" applyBorder="1" applyAlignment="1">
      <alignment vertical="center"/>
    </xf>
    <xf numFmtId="9" fontId="33" fillId="4" borderId="14" xfId="89" applyNumberFormat="1" applyFont="1" applyFill="1" applyBorder="1" applyAlignment="1">
      <alignment horizontal="center" vertical="center" wrapText="1"/>
    </xf>
    <xf numFmtId="9" fontId="33" fillId="4" borderId="6" xfId="89" applyNumberFormat="1" applyFont="1" applyFill="1" applyBorder="1" applyAlignment="1">
      <alignment horizontal="center" vertical="center" wrapText="1"/>
    </xf>
    <xf numFmtId="0" fontId="33" fillId="2" borderId="14" xfId="89" applyFont="1" applyFill="1" applyBorder="1" applyAlignment="1">
      <alignment horizontal="center" vertical="center"/>
    </xf>
    <xf numFmtId="9" fontId="33" fillId="4" borderId="39" xfId="89" applyNumberFormat="1" applyFont="1" applyFill="1" applyBorder="1" applyAlignment="1">
      <alignment vertical="center"/>
    </xf>
    <xf numFmtId="1" fontId="33" fillId="0" borderId="39" xfId="89" applyNumberFormat="1" applyFont="1" applyBorder="1" applyAlignment="1">
      <alignment horizontal="center" vertical="center"/>
    </xf>
    <xf numFmtId="0" fontId="33" fillId="2" borderId="6" xfId="0" applyFont="1" applyFill="1" applyBorder="1" applyAlignment="1">
      <alignment vertical="center"/>
    </xf>
    <xf numFmtId="0" fontId="33" fillId="0" borderId="83" xfId="90" applyFont="1" applyFill="1" applyBorder="1"/>
    <xf numFmtId="0" fontId="33" fillId="0" borderId="85" xfId="90" applyFont="1" applyFill="1" applyBorder="1"/>
    <xf numFmtId="49" fontId="33" fillId="0" borderId="87" xfId="87" applyNumberFormat="1" applyFont="1" applyFill="1" applyBorder="1" applyAlignment="1">
      <alignment vertical="center"/>
    </xf>
    <xf numFmtId="0" fontId="33" fillId="42" borderId="85" xfId="90" applyFont="1" applyFill="1" applyBorder="1"/>
    <xf numFmtId="0" fontId="33" fillId="0" borderId="87" xfId="90" applyFont="1" applyFill="1" applyBorder="1"/>
    <xf numFmtId="0" fontId="33" fillId="0" borderId="91" xfId="90" applyFont="1" applyFill="1" applyBorder="1" applyAlignment="1">
      <alignment horizontal="left" vertical="center"/>
    </xf>
    <xf numFmtId="49" fontId="33" fillId="0" borderId="91" xfId="180" applyNumberFormat="1" applyFont="1" applyFill="1" applyBorder="1" applyAlignment="1">
      <alignment vertical="center"/>
    </xf>
    <xf numFmtId="0" fontId="33" fillId="0" borderId="92" xfId="90" applyFont="1" applyFill="1" applyBorder="1" applyAlignment="1">
      <alignment horizontal="center"/>
    </xf>
    <xf numFmtId="49" fontId="33" fillId="0" borderId="92" xfId="180" applyNumberFormat="1" applyFont="1" applyFill="1" applyBorder="1" applyAlignment="1">
      <alignment horizontal="left" vertical="center"/>
    </xf>
    <xf numFmtId="49" fontId="33" fillId="0" borderId="85" xfId="180" applyNumberFormat="1" applyFont="1" applyFill="1" applyBorder="1" applyAlignment="1">
      <alignment vertical="center" wrapText="1"/>
    </xf>
    <xf numFmtId="9" fontId="33" fillId="42" borderId="85" xfId="90" applyNumberFormat="1" applyFont="1" applyFill="1" applyBorder="1"/>
    <xf numFmtId="49" fontId="33" fillId="0" borderId="85" xfId="180" applyNumberFormat="1" applyFont="1" applyFill="1" applyBorder="1" applyAlignment="1">
      <alignment horizontal="left" vertical="center" wrapText="1"/>
    </xf>
    <xf numFmtId="49" fontId="33" fillId="0" borderId="92" xfId="180" applyNumberFormat="1" applyFont="1" applyFill="1" applyBorder="1" applyAlignment="1">
      <alignment horizontal="left" vertical="center" wrapText="1"/>
    </xf>
    <xf numFmtId="0" fontId="33" fillId="0" borderId="87" xfId="90" applyFont="1" applyBorder="1"/>
    <xf numFmtId="0" fontId="4" fillId="0" borderId="6" xfId="0" applyFont="1" applyBorder="1" applyAlignment="1">
      <alignment horizontal="center" vertical="center"/>
    </xf>
    <xf numFmtId="0" fontId="4" fillId="2" borderId="6" xfId="0" applyFont="1" applyFill="1" applyBorder="1" applyAlignment="1">
      <alignment horizontal="center" vertical="center"/>
    </xf>
    <xf numFmtId="49" fontId="4" fillId="2" borderId="6" xfId="0" applyNumberFormat="1" applyFont="1" applyFill="1" applyBorder="1" applyAlignment="1">
      <alignment horizontal="center" vertical="center"/>
    </xf>
    <xf numFmtId="0" fontId="0" fillId="0" borderId="0" xfId="0" applyFont="1" applyAlignment="1"/>
    <xf numFmtId="49" fontId="33" fillId="0" borderId="91" xfId="87" applyNumberFormat="1" applyFont="1" applyFill="1" applyBorder="1" applyAlignment="1">
      <alignment horizontal="center" vertical="center"/>
    </xf>
    <xf numFmtId="49" fontId="33" fillId="0" borderId="91" xfId="87" applyNumberFormat="1" applyFont="1" applyFill="1" applyBorder="1" applyAlignment="1">
      <alignment horizontal="left" vertical="center"/>
    </xf>
    <xf numFmtId="49" fontId="33" fillId="0" borderId="91" xfId="87" applyNumberFormat="1" applyFont="1" applyFill="1" applyBorder="1" applyAlignment="1">
      <alignment horizontal="center" vertical="center" wrapText="1"/>
    </xf>
    <xf numFmtId="49" fontId="33" fillId="46" borderId="91" xfId="87" applyNumberFormat="1" applyFont="1" applyFill="1" applyBorder="1" applyAlignment="1">
      <alignment horizontal="center" vertical="center" wrapText="1"/>
    </xf>
    <xf numFmtId="0" fontId="5" fillId="0" borderId="5" xfId="0" applyFont="1" applyBorder="1" applyAlignment="1">
      <alignment horizontal="center" vertical="center"/>
    </xf>
    <xf numFmtId="49" fontId="5" fillId="0" borderId="5" xfId="0" applyNumberFormat="1" applyFont="1" applyBorder="1" applyAlignment="1">
      <alignment horizontal="center" vertical="center"/>
    </xf>
    <xf numFmtId="0" fontId="4" fillId="2" borderId="14" xfId="0" applyFont="1" applyFill="1" applyBorder="1" applyAlignment="1">
      <alignment horizontal="center" vertical="center"/>
    </xf>
    <xf numFmtId="0" fontId="5" fillId="0" borderId="5" xfId="0" applyFont="1" applyBorder="1" applyAlignment="1">
      <alignment horizontal="center" vertical="center" wrapText="1"/>
    </xf>
    <xf numFmtId="49" fontId="4" fillId="0" borderId="19" xfId="0" applyNumberFormat="1" applyFont="1" applyBorder="1" applyAlignment="1">
      <alignment horizontal="center" vertical="center" wrapText="1"/>
    </xf>
    <xf numFmtId="0" fontId="4" fillId="0" borderId="19" xfId="0" applyFont="1" applyBorder="1" applyAlignment="1">
      <alignment horizontal="center" vertical="center" wrapText="1"/>
    </xf>
    <xf numFmtId="1" fontId="4" fillId="0" borderId="19" xfId="0" applyNumberFormat="1" applyFont="1" applyBorder="1" applyAlignment="1">
      <alignment horizontal="center" vertical="center" wrapText="1"/>
    </xf>
    <xf numFmtId="0" fontId="5" fillId="0" borderId="62" xfId="0" applyFont="1" applyBorder="1" applyAlignment="1">
      <alignment horizontal="center" vertical="center" wrapText="1"/>
    </xf>
    <xf numFmtId="0" fontId="4" fillId="2" borderId="3" xfId="0" applyFont="1" applyFill="1" applyBorder="1" applyAlignment="1"/>
    <xf numFmtId="49" fontId="4" fillId="0" borderId="33" xfId="0" applyNumberFormat="1" applyFont="1" applyBorder="1" applyAlignment="1">
      <alignment vertical="center" wrapText="1"/>
    </xf>
    <xf numFmtId="49" fontId="4" fillId="0" borderId="10" xfId="0" applyNumberFormat="1" applyFont="1" applyBorder="1" applyAlignment="1">
      <alignment vertical="center" wrapText="1"/>
    </xf>
    <xf numFmtId="49" fontId="5" fillId="0" borderId="6" xfId="0" applyNumberFormat="1" applyFont="1" applyBorder="1" applyAlignment="1">
      <alignment horizontal="center" vertical="center" wrapText="1"/>
    </xf>
    <xf numFmtId="49" fontId="4" fillId="0" borderId="6" xfId="0" applyNumberFormat="1" applyFont="1" applyBorder="1" applyAlignment="1">
      <alignment vertical="center" wrapText="1"/>
    </xf>
    <xf numFmtId="0" fontId="5" fillId="0" borderId="46" xfId="0" applyFont="1" applyBorder="1" applyAlignment="1">
      <alignment horizontal="center" vertical="center" wrapText="1"/>
    </xf>
    <xf numFmtId="0" fontId="4" fillId="0" borderId="16" xfId="0" applyFont="1" applyFill="1" applyBorder="1" applyAlignment="1">
      <alignment vertical="center"/>
    </xf>
    <xf numFmtId="0" fontId="4" fillId="0" borderId="6"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8" xfId="0" applyFont="1" applyFill="1" applyBorder="1" applyAlignment="1">
      <alignment vertical="center"/>
    </xf>
    <xf numFmtId="0" fontId="33" fillId="0" borderId="17"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17" xfId="0" applyFont="1" applyFill="1" applyBorder="1" applyAlignment="1">
      <alignment horizontal="center" vertical="center" wrapText="1"/>
    </xf>
    <xf numFmtId="0" fontId="0" fillId="0" borderId="18"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6" xfId="0" applyFont="1" applyFill="1" applyBorder="1" applyAlignment="1">
      <alignment vertical="center"/>
    </xf>
    <xf numFmtId="0" fontId="4" fillId="2" borderId="20" xfId="0" applyFont="1" applyFill="1" applyBorder="1" applyAlignment="1">
      <alignment horizontal="center" vertical="center"/>
    </xf>
    <xf numFmtId="0" fontId="4" fillId="2" borderId="10" xfId="0" applyFont="1" applyFill="1" applyBorder="1" applyAlignment="1">
      <alignment vertical="center" wrapText="1"/>
    </xf>
    <xf numFmtId="0" fontId="4" fillId="2" borderId="10" xfId="0" applyFont="1" applyFill="1" applyBorder="1" applyAlignment="1">
      <alignment horizontal="center" vertical="center" wrapText="1"/>
    </xf>
    <xf numFmtId="0" fontId="4" fillId="2" borderId="21" xfId="0" applyFont="1" applyFill="1" applyBorder="1" applyAlignment="1">
      <alignment vertical="center" wrapText="1"/>
    </xf>
    <xf numFmtId="0" fontId="4" fillId="2" borderId="18" xfId="0" applyFont="1" applyFill="1" applyBorder="1" applyAlignment="1">
      <alignment horizontal="center" vertical="center"/>
    </xf>
    <xf numFmtId="0" fontId="4" fillId="2" borderId="17" xfId="0" applyFont="1" applyFill="1" applyBorder="1" applyAlignment="1">
      <alignment vertical="center" wrapText="1"/>
    </xf>
    <xf numFmtId="0" fontId="4" fillId="2" borderId="6" xfId="0" applyFont="1" applyFill="1" applyBorder="1" applyAlignment="1">
      <alignment horizontal="left" vertical="center" wrapText="1"/>
    </xf>
    <xf numFmtId="49" fontId="17" fillId="0" borderId="29" xfId="0" applyNumberFormat="1" applyFont="1" applyBorder="1" applyAlignment="1">
      <alignment vertical="center" wrapText="1"/>
    </xf>
    <xf numFmtId="49" fontId="5" fillId="0" borderId="4" xfId="0" applyNumberFormat="1" applyFont="1" applyBorder="1" applyAlignment="1">
      <alignment vertical="center" wrapText="1"/>
    </xf>
    <xf numFmtId="0" fontId="33" fillId="2" borderId="6" xfId="0" applyFont="1" applyFill="1" applyBorder="1" applyAlignment="1">
      <alignment horizontal="right" vertical="center"/>
    </xf>
    <xf numFmtId="0" fontId="33" fillId="2" borderId="39" xfId="0" applyFont="1" applyFill="1" applyBorder="1" applyAlignment="1">
      <alignment horizontal="right" vertical="center"/>
    </xf>
    <xf numFmtId="9" fontId="33" fillId="4" borderId="6" xfId="0" applyNumberFormat="1" applyFont="1" applyFill="1" applyBorder="1" applyAlignment="1">
      <alignment horizontal="right" vertical="center" wrapText="1"/>
    </xf>
    <xf numFmtId="49" fontId="33" fillId="2" borderId="39" xfId="0" applyNumberFormat="1" applyFont="1" applyFill="1" applyBorder="1" applyAlignment="1">
      <alignment horizontal="left" vertical="center" wrapText="1"/>
    </xf>
    <xf numFmtId="9" fontId="33" fillId="4" borderId="39" xfId="0" applyNumberFormat="1" applyFont="1" applyFill="1" applyBorder="1" applyAlignment="1">
      <alignment horizontal="right" vertical="center"/>
    </xf>
    <xf numFmtId="0" fontId="33" fillId="2" borderId="14" xfId="0" applyFont="1" applyFill="1" applyBorder="1" applyAlignment="1">
      <alignment vertical="center"/>
    </xf>
    <xf numFmtId="0" fontId="33" fillId="2" borderId="19" xfId="0" applyFont="1" applyFill="1" applyBorder="1" applyAlignment="1">
      <alignment horizontal="right" vertical="center"/>
    </xf>
    <xf numFmtId="49" fontId="33" fillId="2" borderId="40" xfId="0" applyNumberFormat="1" applyFont="1" applyFill="1" applyBorder="1" applyAlignment="1">
      <alignment horizontal="left" vertical="center" wrapText="1"/>
    </xf>
    <xf numFmtId="0" fontId="33" fillId="2" borderId="19" xfId="0" applyFont="1" applyFill="1" applyBorder="1" applyAlignment="1">
      <alignment vertical="center"/>
    </xf>
    <xf numFmtId="0" fontId="33" fillId="0" borderId="19" xfId="0" applyFont="1" applyBorder="1" applyAlignment="1">
      <alignment vertical="center"/>
    </xf>
    <xf numFmtId="49" fontId="33" fillId="2" borderId="6" xfId="0" applyNumberFormat="1" applyFont="1" applyFill="1" applyBorder="1" applyAlignment="1">
      <alignment horizontal="left" vertical="center" wrapText="1"/>
    </xf>
    <xf numFmtId="49" fontId="4" fillId="5" borderId="33" xfId="0" applyNumberFormat="1" applyFont="1" applyFill="1" applyBorder="1" applyAlignment="1">
      <alignment vertical="center" wrapText="1"/>
    </xf>
    <xf numFmtId="49" fontId="4" fillId="2" borderId="6" xfId="0" applyNumberFormat="1" applyFont="1" applyFill="1" applyBorder="1" applyAlignment="1">
      <alignment horizontal="left" vertical="center" wrapText="1"/>
    </xf>
    <xf numFmtId="9" fontId="4" fillId="4" borderId="6" xfId="0" applyNumberFormat="1" applyFont="1" applyFill="1" applyBorder="1"/>
    <xf numFmtId="49" fontId="4" fillId="2" borderId="6" xfId="0" applyNumberFormat="1" applyFont="1" applyFill="1" applyBorder="1" applyAlignment="1">
      <alignment vertical="center" wrapText="1"/>
    </xf>
    <xf numFmtId="0" fontId="17" fillId="0" borderId="0" xfId="0" applyFont="1" applyAlignment="1">
      <alignment horizontal="left" vertical="center" wrapText="1"/>
    </xf>
    <xf numFmtId="0" fontId="5" fillId="0" borderId="4" xfId="0" applyFont="1" applyBorder="1" applyAlignment="1">
      <alignment horizontal="left" vertical="center" wrapText="1"/>
    </xf>
    <xf numFmtId="0" fontId="0" fillId="0" borderId="6" xfId="0" applyFont="1" applyBorder="1" applyAlignment="1">
      <alignment wrapText="1"/>
    </xf>
    <xf numFmtId="0" fontId="0" fillId="0" borderId="6" xfId="0" applyFont="1" applyBorder="1"/>
    <xf numFmtId="0" fontId="13" fillId="0" borderId="6" xfId="0" applyFont="1" applyBorder="1" applyAlignment="1">
      <alignment horizontal="center" vertical="center"/>
    </xf>
    <xf numFmtId="0" fontId="13" fillId="0" borderId="39" xfId="0" applyFont="1" applyBorder="1" applyAlignment="1">
      <alignment horizontal="left" vertical="center"/>
    </xf>
    <xf numFmtId="0" fontId="0" fillId="2" borderId="39" xfId="0" applyFont="1" applyFill="1" applyBorder="1" applyAlignment="1">
      <alignment horizontal="center" vertical="center"/>
    </xf>
    <xf numFmtId="0" fontId="0" fillId="2" borderId="6" xfId="0" applyFont="1" applyFill="1" applyBorder="1" applyAlignment="1">
      <alignment wrapText="1"/>
    </xf>
    <xf numFmtId="0" fontId="13" fillId="2" borderId="6" xfId="0" applyFont="1" applyFill="1" applyBorder="1" applyAlignment="1">
      <alignment horizontal="center" vertical="center"/>
    </xf>
    <xf numFmtId="0" fontId="0" fillId="2" borderId="6" xfId="0" applyFont="1" applyFill="1" applyBorder="1"/>
    <xf numFmtId="0" fontId="13" fillId="2" borderId="39" xfId="0" applyFont="1" applyFill="1" applyBorder="1" applyAlignment="1">
      <alignment horizontal="left" vertical="center"/>
    </xf>
    <xf numFmtId="49" fontId="13" fillId="2" borderId="0" xfId="0" applyNumberFormat="1" applyFont="1" applyFill="1" applyBorder="1" applyAlignment="1">
      <alignment horizontal="center" vertical="center"/>
    </xf>
    <xf numFmtId="1" fontId="0" fillId="2" borderId="6" xfId="0" applyNumberFormat="1" applyFont="1" applyFill="1" applyBorder="1" applyAlignment="1">
      <alignment horizontal="center" vertical="center"/>
    </xf>
    <xf numFmtId="0" fontId="13" fillId="2" borderId="39" xfId="0" applyFont="1" applyFill="1" applyBorder="1" applyAlignment="1">
      <alignment horizontal="center" vertical="center"/>
    </xf>
    <xf numFmtId="0" fontId="0" fillId="6" borderId="6" xfId="0" applyFont="1" applyFill="1" applyBorder="1" applyAlignment="1">
      <alignment horizontal="center" vertical="center"/>
    </xf>
    <xf numFmtId="0" fontId="0" fillId="6" borderId="39" xfId="0" applyFont="1" applyFill="1" applyBorder="1" applyAlignment="1">
      <alignment horizontal="center" vertical="center"/>
    </xf>
    <xf numFmtId="0" fontId="0" fillId="6" borderId="6" xfId="0" applyFont="1" applyFill="1" applyBorder="1" applyAlignment="1">
      <alignment wrapText="1"/>
    </xf>
    <xf numFmtId="0" fontId="0" fillId="6" borderId="6" xfId="0" applyFont="1" applyFill="1" applyBorder="1"/>
    <xf numFmtId="0" fontId="0" fillId="6" borderId="39" xfId="0" applyFont="1" applyFill="1" applyBorder="1" applyAlignment="1">
      <alignment horizontal="left" vertical="center"/>
    </xf>
    <xf numFmtId="0" fontId="0" fillId="0" borderId="39" xfId="0" applyFont="1" applyBorder="1" applyAlignment="1">
      <alignment horizontal="left"/>
    </xf>
    <xf numFmtId="0" fontId="0" fillId="0" borderId="39" xfId="0" applyFont="1" applyBorder="1" applyAlignment="1">
      <alignment horizontal="left" vertical="center"/>
    </xf>
    <xf numFmtId="0" fontId="0" fillId="6" borderId="39" xfId="0" applyFont="1" applyFill="1" applyBorder="1" applyAlignment="1">
      <alignment horizontal="left"/>
    </xf>
    <xf numFmtId="0" fontId="0" fillId="6" borderId="19" xfId="0" applyFont="1" applyFill="1" applyBorder="1" applyAlignment="1">
      <alignment horizontal="center" vertical="center"/>
    </xf>
    <xf numFmtId="0" fontId="0" fillId="6" borderId="40" xfId="0" applyFont="1" applyFill="1" applyBorder="1" applyAlignment="1">
      <alignment horizontal="center" vertical="center"/>
    </xf>
    <xf numFmtId="0" fontId="0" fillId="6" borderId="19" xfId="0" applyFont="1" applyFill="1" applyBorder="1" applyAlignment="1">
      <alignment wrapText="1"/>
    </xf>
    <xf numFmtId="0" fontId="0" fillId="6" borderId="19" xfId="0" applyFont="1" applyFill="1" applyBorder="1"/>
    <xf numFmtId="0" fontId="0" fillId="6" borderId="40" xfId="0" applyFont="1" applyFill="1" applyBorder="1" applyAlignment="1">
      <alignment horizontal="left"/>
    </xf>
    <xf numFmtId="0" fontId="0" fillId="0" borderId="6" xfId="0" applyFont="1" applyBorder="1" applyAlignment="1">
      <alignment horizontal="left"/>
    </xf>
    <xf numFmtId="0" fontId="0" fillId="6" borderId="14" xfId="0" applyFont="1" applyFill="1" applyBorder="1" applyAlignment="1">
      <alignment horizontal="center" vertical="center"/>
    </xf>
    <xf numFmtId="0" fontId="0" fillId="6" borderId="14" xfId="0" applyFont="1" applyFill="1" applyBorder="1" applyAlignment="1">
      <alignment wrapText="1"/>
    </xf>
    <xf numFmtId="0" fontId="0" fillId="6" borderId="14" xfId="0" applyFont="1" applyFill="1" applyBorder="1"/>
    <xf numFmtId="0" fontId="0" fillId="6" borderId="14" xfId="0" applyFont="1" applyFill="1" applyBorder="1" applyAlignment="1">
      <alignment horizontal="left"/>
    </xf>
    <xf numFmtId="0" fontId="0" fillId="6" borderId="6" xfId="0" applyFont="1" applyFill="1" applyBorder="1" applyAlignment="1">
      <alignment horizontal="left"/>
    </xf>
    <xf numFmtId="0" fontId="35" fillId="2" borderId="6" xfId="0" applyFont="1" applyFill="1" applyBorder="1" applyAlignment="1">
      <alignment vertical="center" wrapText="1"/>
    </xf>
    <xf numFmtId="0" fontId="17" fillId="0" borderId="29" xfId="0" applyFont="1" applyFill="1" applyBorder="1" applyAlignment="1">
      <alignment vertical="center"/>
    </xf>
    <xf numFmtId="0" fontId="5" fillId="0" borderId="4" xfId="0" applyFont="1" applyFill="1" applyBorder="1" applyAlignment="1">
      <alignment horizontal="center" vertical="center" wrapText="1"/>
    </xf>
    <xf numFmtId="0" fontId="27" fillId="2" borderId="6" xfId="0" applyFont="1" applyFill="1" applyBorder="1" applyAlignment="1">
      <alignment horizontal="center" vertical="center"/>
    </xf>
    <xf numFmtId="0" fontId="4" fillId="2" borderId="6" xfId="0" applyFont="1" applyFill="1" applyBorder="1" applyAlignment="1">
      <alignment horizontal="right" vertical="center"/>
    </xf>
    <xf numFmtId="0" fontId="4" fillId="2" borderId="16" xfId="0" applyFont="1" applyFill="1" applyBorder="1" applyAlignment="1">
      <alignment horizontal="right" vertical="center"/>
    </xf>
    <xf numFmtId="0" fontId="4" fillId="4" borderId="6" xfId="0" applyFont="1" applyFill="1" applyBorder="1" applyAlignment="1">
      <alignment horizontal="right" vertical="center"/>
    </xf>
    <xf numFmtId="0" fontId="27" fillId="2" borderId="14" xfId="0" applyFont="1" applyFill="1" applyBorder="1" applyAlignment="1">
      <alignment horizontal="center" vertical="center"/>
    </xf>
    <xf numFmtId="0" fontId="4" fillId="2" borderId="14" xfId="0" applyFont="1" applyFill="1" applyBorder="1" applyAlignment="1">
      <alignment horizontal="right" vertical="center"/>
    </xf>
    <xf numFmtId="0" fontId="34" fillId="41" borderId="6" xfId="0" applyFont="1" applyFill="1" applyBorder="1" applyAlignment="1">
      <alignment horizontal="center"/>
    </xf>
    <xf numFmtId="0" fontId="27" fillId="2" borderId="19" xfId="0" applyFont="1" applyFill="1" applyBorder="1" applyAlignment="1">
      <alignment horizontal="center" vertical="center"/>
    </xf>
    <xf numFmtId="0" fontId="4" fillId="0" borderId="39" xfId="0" applyFont="1" applyBorder="1" applyAlignment="1">
      <alignment horizontal="left" vertical="center"/>
    </xf>
    <xf numFmtId="0" fontId="27" fillId="2" borderId="78" xfId="0" applyFont="1" applyFill="1" applyBorder="1" applyAlignment="1">
      <alignment horizontal="center" vertical="center"/>
    </xf>
    <xf numFmtId="0" fontId="4" fillId="2" borderId="16" xfId="0" applyFont="1" applyFill="1" applyBorder="1" applyAlignment="1">
      <alignment horizontal="center" vertical="center"/>
    </xf>
    <xf numFmtId="0" fontId="38" fillId="2" borderId="78" xfId="0" applyFont="1" applyFill="1" applyBorder="1" applyAlignment="1">
      <alignment horizontal="center" vertical="center"/>
    </xf>
    <xf numFmtId="0" fontId="4" fillId="0" borderId="16" xfId="0" applyFont="1" applyBorder="1" applyAlignment="1">
      <alignment horizontal="center" vertical="center"/>
    </xf>
    <xf numFmtId="49" fontId="26" fillId="2" borderId="52" xfId="0" applyNumberFormat="1" applyFont="1" applyFill="1" applyBorder="1" applyAlignment="1">
      <alignment horizontal="center" vertical="center" wrapText="1"/>
    </xf>
    <xf numFmtId="49" fontId="26" fillId="2" borderId="52" xfId="0" applyNumberFormat="1" applyFont="1" applyFill="1" applyBorder="1" applyAlignment="1">
      <alignment horizontal="center" vertical="center"/>
    </xf>
    <xf numFmtId="49" fontId="26" fillId="2" borderId="24" xfId="0" applyNumberFormat="1" applyFont="1" applyFill="1" applyBorder="1" applyAlignment="1">
      <alignment horizontal="center" vertical="center"/>
    </xf>
    <xf numFmtId="0" fontId="27" fillId="0" borderId="6" xfId="0" applyFont="1" applyBorder="1" applyAlignment="1">
      <alignment vertical="center" wrapText="1"/>
    </xf>
    <xf numFmtId="164" fontId="4" fillId="0" borderId="6" xfId="0" applyNumberFormat="1" applyFont="1" applyBorder="1" applyAlignment="1">
      <alignment vertical="center"/>
    </xf>
    <xf numFmtId="0" fontId="38" fillId="0" borderId="6" xfId="0" applyFont="1" applyBorder="1" applyAlignment="1">
      <alignment vertical="center" wrapText="1"/>
    </xf>
    <xf numFmtId="0" fontId="5" fillId="0" borderId="93" xfId="0" applyFont="1" applyBorder="1" applyAlignment="1">
      <alignment horizontal="center" vertical="center"/>
    </xf>
    <xf numFmtId="49" fontId="0" fillId="0" borderId="18" xfId="0" applyNumberFormat="1" applyFont="1" applyBorder="1" applyAlignment="1">
      <alignment horizontal="center" vertical="center"/>
    </xf>
    <xf numFmtId="49" fontId="0" fillId="0" borderId="17" xfId="0" applyNumberFormat="1" applyFont="1" applyBorder="1" applyAlignment="1">
      <alignment horizontal="center" vertical="center"/>
    </xf>
    <xf numFmtId="49" fontId="4" fillId="0" borderId="61" xfId="0" applyNumberFormat="1" applyFont="1" applyBorder="1" applyAlignment="1">
      <alignment vertical="center"/>
    </xf>
    <xf numFmtId="0" fontId="17" fillId="0" borderId="0" xfId="0" applyFont="1" applyFill="1" applyAlignment="1">
      <alignment vertical="center"/>
    </xf>
    <xf numFmtId="0" fontId="5" fillId="0" borderId="4" xfId="0" applyFont="1" applyFill="1" applyBorder="1" applyAlignment="1">
      <alignment horizontal="center" vertical="center"/>
    </xf>
    <xf numFmtId="0" fontId="4" fillId="0" borderId="18" xfId="0" applyFont="1" applyBorder="1" applyAlignment="1">
      <alignment horizontal="center"/>
    </xf>
    <xf numFmtId="0" fontId="27" fillId="0" borderId="6" xfId="0" applyFont="1" applyBorder="1"/>
    <xf numFmtId="0" fontId="4" fillId="0" borderId="39" xfId="0" applyFont="1" applyBorder="1" applyAlignment="1">
      <alignment horizontal="center"/>
    </xf>
    <xf numFmtId="0" fontId="4" fillId="0" borderId="10" xfId="0" applyFont="1" applyBorder="1" applyAlignment="1">
      <alignment horizontal="center"/>
    </xf>
    <xf numFmtId="0" fontId="6" fillId="0" borderId="6" xfId="0" applyFont="1" applyFill="1" applyBorder="1" applyAlignment="1">
      <alignment horizontal="left" vertical="center"/>
    </xf>
    <xf numFmtId="0" fontId="0" fillId="0" borderId="39" xfId="0" applyFont="1" applyFill="1" applyBorder="1" applyAlignment="1">
      <alignment horizontal="center" vertical="center"/>
    </xf>
    <xf numFmtId="49" fontId="0" fillId="0" borderId="6" xfId="0" applyNumberFormat="1" applyFont="1" applyFill="1" applyBorder="1" applyAlignment="1">
      <alignment horizontal="center" vertical="center"/>
    </xf>
    <xf numFmtId="49" fontId="0" fillId="0" borderId="16" xfId="0" applyNumberFormat="1" applyFont="1" applyFill="1" applyBorder="1" applyAlignment="1">
      <alignment horizontal="center" vertical="center"/>
    </xf>
    <xf numFmtId="0" fontId="0" fillId="0" borderId="16" xfId="0" applyFont="1" applyFill="1" applyBorder="1" applyAlignment="1">
      <alignment horizontal="center" vertical="center"/>
    </xf>
    <xf numFmtId="0" fontId="6" fillId="0" borderId="6" xfId="0" applyFont="1" applyBorder="1" applyAlignment="1">
      <alignment horizontal="left" vertical="center"/>
    </xf>
    <xf numFmtId="0" fontId="4" fillId="0" borderId="6" xfId="0" applyFont="1" applyFill="1" applyBorder="1" applyAlignment="1">
      <alignment horizontal="center" vertical="center"/>
    </xf>
    <xf numFmtId="0" fontId="0" fillId="0" borderId="6" xfId="0" applyFont="1" applyBorder="1" applyAlignment="1">
      <alignment horizontal="center"/>
    </xf>
    <xf numFmtId="0" fontId="38" fillId="0" borderId="6" xfId="0" applyFont="1" applyBorder="1"/>
    <xf numFmtId="0" fontId="4" fillId="0" borderId="6" xfId="0" applyFont="1" applyFill="1" applyBorder="1"/>
    <xf numFmtId="0" fontId="27" fillId="0" borderId="6" xfId="0" applyFont="1" applyFill="1" applyBorder="1"/>
    <xf numFmtId="9" fontId="0" fillId="4" borderId="43" xfId="0" applyNumberFormat="1" applyFont="1" applyFill="1" applyBorder="1" applyAlignment="1">
      <alignment horizontal="center" vertical="center"/>
    </xf>
    <xf numFmtId="0" fontId="4" fillId="2" borderId="3" xfId="0" applyFont="1" applyFill="1" applyBorder="1" applyAlignment="1">
      <alignment wrapText="1"/>
    </xf>
    <xf numFmtId="0" fontId="4" fillId="2" borderId="27" xfId="0" applyNumberFormat="1" applyFont="1" applyFill="1" applyBorder="1" applyAlignment="1">
      <alignment horizontal="right" vertical="center" wrapText="1"/>
    </xf>
    <xf numFmtId="0" fontId="4" fillId="4" borderId="14" xfId="0" applyFont="1" applyFill="1" applyBorder="1" applyAlignment="1">
      <alignment horizontal="center" vertical="center"/>
    </xf>
    <xf numFmtId="49" fontId="4" fillId="0" borderId="6" xfId="0" applyNumberFormat="1" applyFont="1" applyFill="1" applyBorder="1" applyAlignment="1">
      <alignment horizontal="center" vertical="center"/>
    </xf>
    <xf numFmtId="9" fontId="4" fillId="0" borderId="6" xfId="0" applyNumberFormat="1" applyFont="1" applyFill="1" applyBorder="1" applyAlignment="1">
      <alignment horizontal="center" vertical="center"/>
    </xf>
    <xf numFmtId="49" fontId="33" fillId="0" borderId="6" xfId="0" applyNumberFormat="1" applyFont="1" applyFill="1" applyBorder="1" applyAlignment="1">
      <alignment horizontal="center" vertical="center"/>
    </xf>
    <xf numFmtId="0" fontId="33" fillId="47" borderId="6" xfId="89" applyFont="1" applyFill="1" applyBorder="1"/>
    <xf numFmtId="49" fontId="5" fillId="0" borderId="11" xfId="0" applyNumberFormat="1" applyFont="1" applyBorder="1" applyAlignment="1">
      <alignment horizontal="center" vertical="center"/>
    </xf>
    <xf numFmtId="0" fontId="4" fillId="0" borderId="31" xfId="0" applyFont="1" applyBorder="1"/>
    <xf numFmtId="0" fontId="4" fillId="0" borderId="13" xfId="0" applyFont="1" applyBorder="1"/>
    <xf numFmtId="0" fontId="4" fillId="0" borderId="34" xfId="0" applyFont="1" applyBorder="1" applyAlignment="1">
      <alignment horizontal="left" vertical="center" wrapText="1"/>
    </xf>
    <xf numFmtId="0" fontId="4" fillId="0" borderId="35" xfId="0" applyFont="1" applyBorder="1"/>
    <xf numFmtId="0" fontId="4" fillId="0" borderId="36" xfId="0" applyFont="1" applyBorder="1"/>
    <xf numFmtId="0" fontId="5" fillId="0" borderId="5" xfId="0" applyFont="1" applyBorder="1" applyAlignment="1">
      <alignment horizontal="center" vertical="center"/>
    </xf>
    <xf numFmtId="0" fontId="4" fillId="0" borderId="32" xfId="0" applyFont="1" applyBorder="1"/>
    <xf numFmtId="49" fontId="5" fillId="0" borderId="5" xfId="0" applyNumberFormat="1" applyFont="1" applyBorder="1" applyAlignment="1">
      <alignment horizontal="center" vertical="center"/>
    </xf>
    <xf numFmtId="0" fontId="5" fillId="0" borderId="0" xfId="0" applyFont="1" applyAlignment="1">
      <alignment horizontal="left"/>
    </xf>
    <xf numFmtId="0" fontId="0" fillId="0" borderId="0" xfId="0" applyFont="1" applyAlignment="1"/>
    <xf numFmtId="0" fontId="33" fillId="0" borderId="19" xfId="89" applyFont="1" applyBorder="1" applyAlignment="1">
      <alignment horizontal="center"/>
    </xf>
    <xf numFmtId="0" fontId="33" fillId="0" borderId="43" xfId="89" applyFont="1" applyBorder="1" applyAlignment="1">
      <alignment horizontal="center"/>
    </xf>
    <xf numFmtId="0" fontId="33" fillId="0" borderId="14" xfId="89" applyFont="1" applyBorder="1" applyAlignment="1">
      <alignment horizontal="center"/>
    </xf>
    <xf numFmtId="0" fontId="33" fillId="47" borderId="19" xfId="89" applyFont="1" applyFill="1" applyBorder="1" applyAlignment="1">
      <alignment horizontal="center"/>
    </xf>
    <xf numFmtId="0" fontId="33" fillId="47" borderId="43" xfId="89" applyFont="1" applyFill="1" applyBorder="1" applyAlignment="1">
      <alignment horizontal="center"/>
    </xf>
    <xf numFmtId="0" fontId="33" fillId="47" borderId="14" xfId="89" applyFont="1" applyFill="1" applyBorder="1" applyAlignment="1">
      <alignment horizontal="center"/>
    </xf>
    <xf numFmtId="0" fontId="33" fillId="0" borderId="5" xfId="89" applyFont="1" applyBorder="1" applyAlignment="1">
      <alignment horizontal="center"/>
    </xf>
    <xf numFmtId="0" fontId="33" fillId="47" borderId="5" xfId="89" applyFont="1" applyFill="1" applyBorder="1" applyAlignment="1">
      <alignment horizontal="center"/>
    </xf>
    <xf numFmtId="0" fontId="4" fillId="2" borderId="19" xfId="0" applyFont="1" applyFill="1" applyBorder="1" applyAlignment="1">
      <alignment horizontal="center" vertical="center"/>
    </xf>
    <xf numFmtId="0" fontId="4" fillId="0" borderId="14" xfId="0" applyFont="1" applyBorder="1"/>
    <xf numFmtId="0" fontId="4" fillId="2" borderId="19" xfId="0" applyFont="1" applyFill="1" applyBorder="1" applyAlignment="1">
      <alignment vertical="center"/>
    </xf>
    <xf numFmtId="0" fontId="4" fillId="4" borderId="19" xfId="0" applyFont="1" applyFill="1" applyBorder="1" applyAlignment="1">
      <alignment horizontal="center" vertical="center"/>
    </xf>
    <xf numFmtId="0" fontId="4" fillId="4" borderId="14" xfId="0" applyFont="1" applyFill="1" applyBorder="1" applyAlignment="1">
      <alignment horizontal="center" vertical="center"/>
    </xf>
    <xf numFmtId="0" fontId="33" fillId="2" borderId="19" xfId="0" applyFont="1" applyFill="1" applyBorder="1" applyAlignment="1">
      <alignment vertical="center" wrapText="1"/>
    </xf>
    <xf numFmtId="0" fontId="4" fillId="0" borderId="14" xfId="0" applyFont="1" applyBorder="1" applyAlignment="1">
      <alignment wrapText="1"/>
    </xf>
    <xf numFmtId="49" fontId="5" fillId="0" borderId="46" xfId="0" applyNumberFormat="1" applyFont="1" applyBorder="1" applyAlignment="1">
      <alignment horizontal="center" vertical="center"/>
    </xf>
    <xf numFmtId="0" fontId="4" fillId="0" borderId="47" xfId="0" applyFont="1" applyBorder="1"/>
    <xf numFmtId="0" fontId="4" fillId="0" borderId="38" xfId="0" applyFont="1" applyBorder="1"/>
    <xf numFmtId="0" fontId="5" fillId="0" borderId="5" xfId="0" applyFont="1" applyBorder="1" applyAlignment="1">
      <alignment horizontal="center" vertical="center" wrapText="1"/>
    </xf>
    <xf numFmtId="0" fontId="4" fillId="0" borderId="0" xfId="0" applyFont="1" applyAlignment="1">
      <alignment horizontal="left" wrapText="1"/>
    </xf>
    <xf numFmtId="49" fontId="0" fillId="0" borderId="95" xfId="0" applyNumberFormat="1" applyFont="1" applyBorder="1" applyAlignment="1">
      <alignment horizontal="center" vertical="center"/>
    </xf>
    <xf numFmtId="0" fontId="4" fillId="0" borderId="96" xfId="0" applyFont="1" applyBorder="1"/>
    <xf numFmtId="0" fontId="4" fillId="0" borderId="97" xfId="0" applyFont="1" applyBorder="1"/>
    <xf numFmtId="49" fontId="0" fillId="0" borderId="61" xfId="0" applyNumberFormat="1" applyFont="1" applyBorder="1" applyAlignment="1">
      <alignment horizontal="center" vertical="center"/>
    </xf>
    <xf numFmtId="0" fontId="4" fillId="0" borderId="33" xfId="0" applyFont="1" applyBorder="1"/>
    <xf numFmtId="0" fontId="4" fillId="0" borderId="94" xfId="0" applyFont="1" applyBorder="1"/>
    <xf numFmtId="49" fontId="0" fillId="0" borderId="54" xfId="0" applyNumberFormat="1" applyFont="1" applyBorder="1" applyAlignment="1">
      <alignment horizontal="center" vertical="center"/>
    </xf>
    <xf numFmtId="0" fontId="4" fillId="0" borderId="55" xfId="0" applyFont="1" applyBorder="1"/>
    <xf numFmtId="0" fontId="4" fillId="0" borderId="56" xfId="0" applyFont="1" applyBorder="1"/>
    <xf numFmtId="49" fontId="5" fillId="0" borderId="54" xfId="0" applyNumberFormat="1" applyFont="1" applyBorder="1" applyAlignment="1">
      <alignment horizontal="center" vertical="center" wrapText="1"/>
    </xf>
    <xf numFmtId="0" fontId="5" fillId="0" borderId="54" xfId="0" applyFont="1" applyBorder="1" applyAlignment="1">
      <alignment horizontal="center" vertical="center"/>
    </xf>
    <xf numFmtId="0" fontId="4" fillId="2" borderId="46" xfId="0" applyFont="1" applyFill="1" applyBorder="1" applyAlignment="1">
      <alignment horizontal="center"/>
    </xf>
    <xf numFmtId="0" fontId="4" fillId="0" borderId="48" xfId="0" applyFont="1" applyBorder="1"/>
    <xf numFmtId="0" fontId="5" fillId="0" borderId="46" xfId="0" applyFont="1" applyBorder="1" applyAlignment="1">
      <alignment horizontal="center" vertical="center"/>
    </xf>
    <xf numFmtId="0" fontId="5" fillId="0" borderId="57" xfId="0" applyFont="1" applyBorder="1" applyAlignment="1">
      <alignment horizontal="center" vertical="center"/>
    </xf>
    <xf numFmtId="0" fontId="4" fillId="0" borderId="58" xfId="0" applyFont="1" applyBorder="1"/>
    <xf numFmtId="0" fontId="18" fillId="0" borderId="46" xfId="0" applyFont="1" applyBorder="1" applyAlignment="1">
      <alignment horizontal="center" vertical="center"/>
    </xf>
    <xf numFmtId="0" fontId="19" fillId="0" borderId="47" xfId="0" applyFont="1" applyBorder="1"/>
    <xf numFmtId="0" fontId="19" fillId="0" borderId="48" xfId="0" applyFont="1" applyBorder="1"/>
    <xf numFmtId="0" fontId="4" fillId="0" borderId="46" xfId="0" applyFont="1" applyBorder="1" applyAlignment="1">
      <alignment horizontal="center"/>
    </xf>
    <xf numFmtId="0" fontId="5" fillId="0" borderId="25" xfId="0" applyFont="1" applyBorder="1" applyAlignment="1">
      <alignment horizontal="center" vertical="center"/>
    </xf>
    <xf numFmtId="0" fontId="4" fillId="0" borderId="26" xfId="0" applyFont="1" applyBorder="1"/>
    <xf numFmtId="0" fontId="4" fillId="0" borderId="27" xfId="0" applyFont="1" applyBorder="1"/>
    <xf numFmtId="49" fontId="4" fillId="0" borderId="19"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1" fontId="4" fillId="0" borderId="19" xfId="0" applyNumberFormat="1" applyFont="1" applyBorder="1" applyAlignment="1">
      <alignment horizontal="center" vertical="center" wrapText="1"/>
    </xf>
    <xf numFmtId="0" fontId="4" fillId="0" borderId="19" xfId="0" applyFont="1" applyBorder="1" applyAlignment="1">
      <alignment horizontal="center" vertical="center" wrapText="1"/>
    </xf>
    <xf numFmtId="1" fontId="14" fillId="0" borderId="19" xfId="0" applyNumberFormat="1" applyFont="1" applyBorder="1" applyAlignment="1">
      <alignment horizontal="center" vertical="center" wrapText="1"/>
    </xf>
    <xf numFmtId="49" fontId="4" fillId="0" borderId="19" xfId="0" applyNumberFormat="1" applyFont="1" applyBorder="1" applyAlignment="1">
      <alignment horizontal="center" vertical="center"/>
    </xf>
    <xf numFmtId="9" fontId="4" fillId="4" borderId="19" xfId="0" applyNumberFormat="1" applyFont="1" applyFill="1" applyBorder="1" applyAlignment="1">
      <alignment horizontal="center" vertical="center"/>
    </xf>
    <xf numFmtId="49" fontId="4" fillId="2" borderId="19" xfId="0" applyNumberFormat="1" applyFont="1" applyFill="1" applyBorder="1" applyAlignment="1">
      <alignment horizontal="center" vertical="center" wrapText="1"/>
    </xf>
    <xf numFmtId="9" fontId="4" fillId="4" borderId="19" xfId="0" applyNumberFormat="1" applyFont="1" applyFill="1" applyBorder="1" applyAlignment="1">
      <alignment horizontal="center" vertical="center" wrapText="1"/>
    </xf>
    <xf numFmtId="49" fontId="4" fillId="0" borderId="14" xfId="0" applyNumberFormat="1" applyFont="1" applyBorder="1" applyAlignment="1">
      <alignment horizontal="center" vertical="center" wrapText="1"/>
    </xf>
    <xf numFmtId="1" fontId="4" fillId="0" borderId="14" xfId="0" applyNumberFormat="1" applyFont="1" applyBorder="1" applyAlignment="1">
      <alignment horizontal="center" vertical="center" wrapText="1"/>
    </xf>
    <xf numFmtId="49" fontId="4" fillId="0" borderId="0" xfId="0" applyNumberFormat="1" applyFont="1" applyAlignment="1">
      <alignment horizontal="center" vertical="center"/>
    </xf>
    <xf numFmtId="49" fontId="4" fillId="2" borderId="19" xfId="0" applyNumberFormat="1" applyFont="1" applyFill="1" applyBorder="1" applyAlignment="1">
      <alignment horizontal="center" vertical="center"/>
    </xf>
    <xf numFmtId="9" fontId="4" fillId="4" borderId="5" xfId="0" applyNumberFormat="1"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0" fontId="4" fillId="2" borderId="5" xfId="0" applyFont="1" applyFill="1" applyBorder="1" applyAlignment="1">
      <alignment horizontal="left" vertical="center" wrapText="1"/>
    </xf>
    <xf numFmtId="0" fontId="19" fillId="0" borderId="43" xfId="0" applyFont="1" applyBorder="1"/>
    <xf numFmtId="0" fontId="19" fillId="0" borderId="32" xfId="0" applyFont="1" applyBorder="1"/>
    <xf numFmtId="0" fontId="5" fillId="0" borderId="11" xfId="0" applyFont="1" applyBorder="1" applyAlignment="1">
      <alignment horizontal="center" vertical="center" wrapText="1"/>
    </xf>
    <xf numFmtId="0" fontId="19" fillId="0" borderId="31" xfId="0" applyFont="1" applyBorder="1"/>
    <xf numFmtId="0" fontId="19" fillId="0" borderId="13" xfId="0" applyFont="1" applyBorder="1"/>
    <xf numFmtId="0" fontId="5" fillId="0" borderId="62" xfId="0" applyFont="1" applyBorder="1" applyAlignment="1">
      <alignment horizontal="center" vertical="center" wrapText="1"/>
    </xf>
    <xf numFmtId="0" fontId="19" fillId="0" borderId="26" xfId="0" applyFont="1" applyBorder="1"/>
    <xf numFmtId="0" fontId="19" fillId="0" borderId="63" xfId="0" applyFont="1" applyBorder="1"/>
    <xf numFmtId="0" fontId="19" fillId="0" borderId="44" xfId="0" applyFont="1" applyBorder="1"/>
    <xf numFmtId="0" fontId="19" fillId="0" borderId="55" xfId="0" applyFont="1" applyBorder="1"/>
    <xf numFmtId="0" fontId="19" fillId="0" borderId="36" xfId="0" applyFont="1" applyBorder="1"/>
    <xf numFmtId="0" fontId="5" fillId="0" borderId="39" xfId="0" applyFont="1" applyBorder="1" applyAlignment="1">
      <alignment horizontal="center" vertical="center" wrapText="1"/>
    </xf>
    <xf numFmtId="0" fontId="19" fillId="0" borderId="33" xfId="0" applyFont="1" applyBorder="1"/>
    <xf numFmtId="0" fontId="19" fillId="0" borderId="16" xfId="0" applyFont="1" applyBorder="1"/>
    <xf numFmtId="49" fontId="23" fillId="0" borderId="0" xfId="0" applyNumberFormat="1" applyFont="1" applyAlignment="1">
      <alignment horizontal="left" vertical="center" wrapText="1"/>
    </xf>
    <xf numFmtId="49" fontId="4" fillId="0" borderId="39" xfId="0" applyNumberFormat="1" applyFont="1" applyFill="1" applyBorder="1" applyAlignment="1">
      <alignment horizontal="center" vertical="center" wrapText="1"/>
    </xf>
    <xf numFmtId="49" fontId="4" fillId="0" borderId="16" xfId="0" applyNumberFormat="1" applyFont="1" applyFill="1" applyBorder="1" applyAlignment="1">
      <alignment horizontal="center" vertical="center" wrapText="1"/>
    </xf>
    <xf numFmtId="0" fontId="4" fillId="0" borderId="25" xfId="0" applyFont="1" applyBorder="1" applyAlignment="1">
      <alignment horizontal="center" vertical="center"/>
    </xf>
    <xf numFmtId="0" fontId="4" fillId="0" borderId="16" xfId="0" applyFont="1" applyFill="1" applyBorder="1"/>
  </cellXfs>
  <cellStyles count="4679">
    <cellStyle name="20% - Akzent1" xfId="2"/>
    <cellStyle name="20% - Akzent2" xfId="3"/>
    <cellStyle name="20% - Akzent3" xfId="4"/>
    <cellStyle name="20% - Akzent4" xfId="5"/>
    <cellStyle name="20% - Akzent5" xfId="6"/>
    <cellStyle name="20% - Akzent6" xfId="7"/>
    <cellStyle name="20% - Énfasis1" xfId="8"/>
    <cellStyle name="20% - Énfasis2" xfId="9"/>
    <cellStyle name="20% - Énfasis3" xfId="10"/>
    <cellStyle name="20% - Énfasis4" xfId="11"/>
    <cellStyle name="20% - Énfasis5" xfId="12"/>
    <cellStyle name="20% - Énfasis6" xfId="13"/>
    <cellStyle name="40% - Akzent1" xfId="14"/>
    <cellStyle name="40% - Akzent2" xfId="15"/>
    <cellStyle name="40% - Akzent3" xfId="16"/>
    <cellStyle name="40% - Akzent4" xfId="17"/>
    <cellStyle name="40% - Akzent5" xfId="18"/>
    <cellStyle name="40% - Akzent6" xfId="19"/>
    <cellStyle name="40% - Akzent6 2" xfId="108"/>
    <cellStyle name="40% - Énfasis1" xfId="20"/>
    <cellStyle name="40% - Énfasis2" xfId="21"/>
    <cellStyle name="40% - Énfasis3" xfId="22"/>
    <cellStyle name="40% - Énfasis4" xfId="23"/>
    <cellStyle name="40% - Énfasis5" xfId="24"/>
    <cellStyle name="40% - Énfasis6" xfId="25"/>
    <cellStyle name="60% - Akzent1" xfId="26"/>
    <cellStyle name="60% - Akzent2" xfId="27"/>
    <cellStyle name="60% - Akzent3" xfId="28"/>
    <cellStyle name="60% - Akzent4" xfId="29"/>
    <cellStyle name="60% - Akzent5" xfId="30"/>
    <cellStyle name="60% - Akzent6" xfId="31"/>
    <cellStyle name="60% - Akzent6 2" xfId="120"/>
    <cellStyle name="60% - Énfasis1" xfId="32"/>
    <cellStyle name="60% - Énfasis2" xfId="33"/>
    <cellStyle name="60% - Énfasis3" xfId="34"/>
    <cellStyle name="60% - Énfasis4" xfId="35"/>
    <cellStyle name="60% - Énfasis5" xfId="36"/>
    <cellStyle name="60% - Énfasis6" xfId="37"/>
    <cellStyle name="Akzent1" xfId="38"/>
    <cellStyle name="Akzent1 2" xfId="241" hidden="1"/>
    <cellStyle name="Akzent1 2" xfId="200" hidden="1"/>
    <cellStyle name="Akzent1 2" xfId="283" hidden="1"/>
    <cellStyle name="Akzent1 2" xfId="280" hidden="1"/>
    <cellStyle name="Akzent1 2" xfId="302" hidden="1"/>
    <cellStyle name="Akzent1 2" xfId="319" hidden="1"/>
    <cellStyle name="Akzent1 2" xfId="429" hidden="1"/>
    <cellStyle name="Akzent1 2" xfId="395" hidden="1"/>
    <cellStyle name="Akzent1 2" xfId="463" hidden="1"/>
    <cellStyle name="Akzent1 2" xfId="461" hidden="1"/>
    <cellStyle name="Akzent1 2" xfId="478" hidden="1"/>
    <cellStyle name="Akzent1 2" xfId="490" hidden="1"/>
    <cellStyle name="Akzent1 2" xfId="357" hidden="1"/>
    <cellStyle name="Akzent1 2" xfId="498" hidden="1"/>
    <cellStyle name="Akzent1 2" xfId="384" hidden="1"/>
    <cellStyle name="Akzent1 2" xfId="529" hidden="1"/>
    <cellStyle name="Akzent1 2" xfId="527" hidden="1"/>
    <cellStyle name="Akzent1 2" xfId="540" hidden="1"/>
    <cellStyle name="Akzent1 2" xfId="552" hidden="1"/>
    <cellStyle name="Akzent1 2" xfId="371" hidden="1"/>
    <cellStyle name="Akzent1 2" xfId="161" hidden="1"/>
    <cellStyle name="Akzent1 2" xfId="584" hidden="1"/>
    <cellStyle name="Akzent1 2" xfId="581" hidden="1"/>
    <cellStyle name="Akzent1 2" xfId="603" hidden="1"/>
    <cellStyle name="Akzent1 2" xfId="620" hidden="1"/>
    <cellStyle name="Akzent1 2" xfId="331" hidden="1"/>
    <cellStyle name="Akzent1 2" xfId="669" hidden="1"/>
    <cellStyle name="Akzent1 2" xfId="629" hidden="1"/>
    <cellStyle name="Akzent1 2" xfId="703" hidden="1"/>
    <cellStyle name="Akzent1 2" xfId="700" hidden="1"/>
    <cellStyle name="Akzent1 2" xfId="721" hidden="1"/>
    <cellStyle name="Akzent1 2" xfId="738" hidden="1"/>
    <cellStyle name="Akzent1 2" xfId="779" hidden="1"/>
    <cellStyle name="Akzent1 2" xfId="173" hidden="1"/>
    <cellStyle name="Akzent1 2" xfId="816" hidden="1"/>
    <cellStyle name="Akzent1 2" xfId="813" hidden="1"/>
    <cellStyle name="Akzent1 2" xfId="835" hidden="1"/>
    <cellStyle name="Akzent1 2" xfId="852" hidden="1"/>
    <cellStyle name="Akzent1 2" xfId="438" hidden="1"/>
    <cellStyle name="Akzent1 2" xfId="946" hidden="1"/>
    <cellStyle name="Akzent1 2" xfId="906" hidden="1"/>
    <cellStyle name="Akzent1 2" xfId="987" hidden="1"/>
    <cellStyle name="Akzent1 2" xfId="984" hidden="1"/>
    <cellStyle name="Akzent1 2" xfId="1006" hidden="1"/>
    <cellStyle name="Akzent1 2" xfId="1023" hidden="1"/>
    <cellStyle name="Akzent1 2" xfId="1133" hidden="1"/>
    <cellStyle name="Akzent1 2" xfId="1099" hidden="1"/>
    <cellStyle name="Akzent1 2" xfId="1167" hidden="1"/>
    <cellStyle name="Akzent1 2" xfId="1165" hidden="1"/>
    <cellStyle name="Akzent1 2" xfId="1182" hidden="1"/>
    <cellStyle name="Akzent1 2" xfId="1194" hidden="1"/>
    <cellStyle name="Akzent1 2" xfId="1061" hidden="1"/>
    <cellStyle name="Akzent1 2" xfId="1202" hidden="1"/>
    <cellStyle name="Akzent1 2" xfId="1088" hidden="1"/>
    <cellStyle name="Akzent1 2" xfId="1233" hidden="1"/>
    <cellStyle name="Akzent1 2" xfId="1231" hidden="1"/>
    <cellStyle name="Akzent1 2" xfId="1244" hidden="1"/>
    <cellStyle name="Akzent1 2" xfId="1256" hidden="1"/>
    <cellStyle name="Akzent1 2" xfId="1075" hidden="1"/>
    <cellStyle name="Akzent1 2" xfId="867" hidden="1"/>
    <cellStyle name="Akzent1 2" xfId="1288" hidden="1"/>
    <cellStyle name="Akzent1 2" xfId="1285" hidden="1"/>
    <cellStyle name="Akzent1 2" xfId="1306" hidden="1"/>
    <cellStyle name="Akzent1 2" xfId="1323" hidden="1"/>
    <cellStyle name="Akzent1 2" xfId="1035" hidden="1"/>
    <cellStyle name="Akzent1 2" xfId="1372" hidden="1"/>
    <cellStyle name="Akzent1 2" xfId="1332" hidden="1"/>
    <cellStyle name="Akzent1 2" xfId="1405" hidden="1"/>
    <cellStyle name="Akzent1 2" xfId="1402" hidden="1"/>
    <cellStyle name="Akzent1 2" xfId="1423" hidden="1"/>
    <cellStyle name="Akzent1 2" xfId="1440" hidden="1"/>
    <cellStyle name="Akzent1 2" xfId="1481" hidden="1"/>
    <cellStyle name="Akzent1 2" xfId="879" hidden="1"/>
    <cellStyle name="Akzent1 2" xfId="1518" hidden="1"/>
    <cellStyle name="Akzent1 2" xfId="1515" hidden="1"/>
    <cellStyle name="Akzent1 2" xfId="1537" hidden="1"/>
    <cellStyle name="Akzent1 2" xfId="1554" hidden="1"/>
    <cellStyle name="Akzent1 2" xfId="1142" hidden="1"/>
    <cellStyle name="Akzent1 2" xfId="1346" hidden="1"/>
    <cellStyle name="Akzent1 2" xfId="1038" hidden="1"/>
    <cellStyle name="Akzent1 2" xfId="1472" hidden="1"/>
    <cellStyle name="Akzent1 2" xfId="1426" hidden="1"/>
    <cellStyle name="Akzent1 2" xfId="1408" hidden="1"/>
    <cellStyle name="Akzent1 2" xfId="1507" hidden="1"/>
    <cellStyle name="Akzent1 2" xfId="1289" hidden="1"/>
    <cellStyle name="Akzent1 2" xfId="117" hidden="1"/>
    <cellStyle name="Akzent1 2" xfId="1007" hidden="1"/>
    <cellStyle name="Akzent1 2" xfId="1017" hidden="1"/>
    <cellStyle name="Akzent1 2" xfId="1468" hidden="1"/>
    <cellStyle name="Akzent1 2" xfId="1416" hidden="1"/>
    <cellStyle name="Akzent1 2" xfId="115" hidden="1"/>
    <cellStyle name="Akzent1 2" xfId="1369" hidden="1"/>
    <cellStyle name="Akzent1 2" xfId="1125" hidden="1"/>
    <cellStyle name="Akzent1 2" xfId="1176" hidden="1"/>
    <cellStyle name="Akzent1 2" xfId="1191" hidden="1"/>
    <cellStyle name="Akzent1 2" xfId="1020" hidden="1"/>
    <cellStyle name="Akzent1 2" xfId="892" hidden="1"/>
    <cellStyle name="Akzent1 2" xfId="1347" hidden="1"/>
    <cellStyle name="Akzent1 2" xfId="1447" hidden="1"/>
    <cellStyle name="Akzent1 2" xfId="134" hidden="1"/>
    <cellStyle name="Akzent1 2" xfId="131" hidden="1"/>
    <cellStyle name="Akzent1 2" xfId="1563" hidden="1"/>
    <cellStyle name="Akzent1 2" xfId="1579" hidden="1"/>
    <cellStyle name="Akzent1 2" xfId="1525" hidden="1"/>
    <cellStyle name="Akzent1 2" xfId="1628" hidden="1"/>
    <cellStyle name="Akzent1 2" xfId="1588" hidden="1"/>
    <cellStyle name="Akzent1 2" xfId="1662" hidden="1"/>
    <cellStyle name="Akzent1 2" xfId="1659" hidden="1"/>
    <cellStyle name="Akzent1 2" xfId="1679" hidden="1"/>
    <cellStyle name="Akzent1 2" xfId="1695" hidden="1"/>
    <cellStyle name="Akzent1 2" xfId="1736" hidden="1"/>
    <cellStyle name="Akzent1 2" xfId="1413" hidden="1"/>
    <cellStyle name="Akzent1 2" xfId="1773" hidden="1"/>
    <cellStyle name="Akzent1 2" xfId="1770" hidden="1"/>
    <cellStyle name="Akzent1 2" xfId="1791" hidden="1"/>
    <cellStyle name="Akzent1 2" xfId="1807" hidden="1"/>
    <cellStyle name="Akzent1 2" xfId="1041" hidden="1"/>
    <cellStyle name="Akzent1 2" xfId="1762" hidden="1"/>
    <cellStyle name="Akzent1 2" xfId="1540" hidden="1"/>
    <cellStyle name="Akzent1 2" xfId="1544" hidden="1"/>
    <cellStyle name="Akzent1 2" xfId="1794" hidden="1"/>
    <cellStyle name="Akzent1 2" xfId="930" hidden="1"/>
    <cellStyle name="Akzent1 2" xfId="1340" hidden="1"/>
    <cellStyle name="Akzent1 2" xfId="1875" hidden="1"/>
    <cellStyle name="Akzent1 2" xfId="1842" hidden="1"/>
    <cellStyle name="Akzent1 2" xfId="1908" hidden="1"/>
    <cellStyle name="Akzent1 2" xfId="1906" hidden="1"/>
    <cellStyle name="Akzent1 2" xfId="1922" hidden="1"/>
    <cellStyle name="Akzent1 2" xfId="1934" hidden="1"/>
    <cellStyle name="Akzent1 2" xfId="863" hidden="1"/>
    <cellStyle name="Akzent1 2" xfId="1942" hidden="1"/>
    <cellStyle name="Akzent1 2" xfId="1831" hidden="1"/>
    <cellStyle name="Akzent1 2" xfId="1973" hidden="1"/>
    <cellStyle name="Akzent1 2" xfId="1971" hidden="1"/>
    <cellStyle name="Akzent1 2" xfId="1984" hidden="1"/>
    <cellStyle name="Akzent1 2" xfId="1996" hidden="1"/>
    <cellStyle name="Akzent1 2" xfId="1818" hidden="1"/>
    <cellStyle name="Akzent1 2" xfId="989" hidden="1"/>
    <cellStyle name="Akzent1 2" xfId="2028" hidden="1"/>
    <cellStyle name="Akzent1 2" xfId="2025" hidden="1"/>
    <cellStyle name="Akzent1 2" xfId="2046" hidden="1"/>
    <cellStyle name="Akzent1 2" xfId="2062" hidden="1"/>
    <cellStyle name="Akzent1 2" xfId="979" hidden="1"/>
    <cellStyle name="Akzent1 2" xfId="2110" hidden="1"/>
    <cellStyle name="Akzent1 2" xfId="2071" hidden="1"/>
    <cellStyle name="Akzent1 2" xfId="2142" hidden="1"/>
    <cellStyle name="Akzent1 2" xfId="2139" hidden="1"/>
    <cellStyle name="Akzent1 2" xfId="2160" hidden="1"/>
    <cellStyle name="Akzent1 2" xfId="2177" hidden="1"/>
    <cellStyle name="Akzent1 2" xfId="2218" hidden="1"/>
    <cellStyle name="Akzent1 2" xfId="1060" hidden="1"/>
    <cellStyle name="Akzent1 2" xfId="2254" hidden="1"/>
    <cellStyle name="Akzent1 2" xfId="2251" hidden="1"/>
    <cellStyle name="Akzent1 2" xfId="2273" hidden="1"/>
    <cellStyle name="Akzent1 2" xfId="2288" hidden="1"/>
    <cellStyle name="Akzent1 2" xfId="1884" hidden="1"/>
    <cellStyle name="Akzent1 2" xfId="1854" hidden="1"/>
    <cellStyle name="Akzent1 2" xfId="1399" hidden="1"/>
    <cellStyle name="Akzent1 2" xfId="95" hidden="1"/>
    <cellStyle name="Akzent1 2" xfId="2049" hidden="1"/>
    <cellStyle name="Akzent1 2" xfId="2258" hidden="1"/>
    <cellStyle name="Akzent1 2" xfId="1425" hidden="1"/>
    <cellStyle name="Akzent1 2" xfId="975" hidden="1"/>
    <cellStyle name="Akzent1 2" xfId="2168" hidden="1"/>
    <cellStyle name="Akzent1 2" xfId="1873" hidden="1"/>
    <cellStyle name="Akzent1 2" xfId="1888" hidden="1"/>
    <cellStyle name="Akzent1 2" xfId="2283" hidden="1"/>
    <cellStyle name="Akzent1 2" xfId="1954" hidden="1"/>
    <cellStyle name="Akzent1 2" xfId="2031" hidden="1"/>
    <cellStyle name="Akzent1 2" xfId="2068" hidden="1"/>
    <cellStyle name="Akzent1 2" xfId="1386" hidden="1"/>
    <cellStyle name="Akzent1 2" xfId="1853" hidden="1"/>
    <cellStyle name="Akzent1 2" xfId="1828" hidden="1"/>
    <cellStyle name="Akzent1 2" xfId="1845" hidden="1"/>
    <cellStyle name="Akzent1 2" xfId="1613" hidden="1"/>
    <cellStyle name="Akzent1 2" xfId="2118" hidden="1"/>
    <cellStyle name="Akzent1 2" xfId="2185" hidden="1"/>
    <cellStyle name="Akzent1 2" xfId="1623" hidden="1"/>
    <cellStyle name="Akzent1 2" xfId="235" hidden="1"/>
    <cellStyle name="Akzent1 2" xfId="1453" hidden="1"/>
    <cellStyle name="Akzent1 2" xfId="2309" hidden="1"/>
    <cellStyle name="Akzent1 2" xfId="2269" hidden="1"/>
    <cellStyle name="Akzent1 2" xfId="2357" hidden="1"/>
    <cellStyle name="Akzent1 2" xfId="2318" hidden="1"/>
    <cellStyle name="Akzent1 2" xfId="2390" hidden="1"/>
    <cellStyle name="Akzent1 2" xfId="2387" hidden="1"/>
    <cellStyle name="Akzent1 2" xfId="2405" hidden="1"/>
    <cellStyle name="Akzent1 2" xfId="2421" hidden="1"/>
    <cellStyle name="Akzent1 2" xfId="2460" hidden="1"/>
    <cellStyle name="Akzent1 2" xfId="2078" hidden="1"/>
    <cellStyle name="Akzent1 2" xfId="2496" hidden="1"/>
    <cellStyle name="Akzent1 2" xfId="2493" hidden="1"/>
    <cellStyle name="Akzent1 2" xfId="2513" hidden="1"/>
    <cellStyle name="Akzent1 2" xfId="2528" hidden="1"/>
    <cellStyle name="Akzent1 2" xfId="1978" hidden="1"/>
    <cellStyle name="Akzent1 2" xfId="1796" hidden="1"/>
    <cellStyle name="Akzent1 2" xfId="2491" hidden="1"/>
    <cellStyle name="Akzent1 2" xfId="889" hidden="1"/>
    <cellStyle name="Akzent1 2" xfId="181" hidden="1"/>
    <cellStyle name="Akzent1 2" xfId="2364" hidden="1"/>
    <cellStyle name="Akzent1 2" xfId="2300" hidden="1"/>
    <cellStyle name="Akzent1 2" xfId="2590" hidden="1"/>
    <cellStyle name="Akzent1 2" xfId="2557" hidden="1"/>
    <cellStyle name="Akzent1 2" xfId="2622" hidden="1"/>
    <cellStyle name="Akzent1 2" xfId="2620" hidden="1"/>
    <cellStyle name="Akzent1 2" xfId="2635" hidden="1"/>
    <cellStyle name="Akzent1 2" xfId="2647" hidden="1"/>
    <cellStyle name="Akzent1 2" xfId="2233" hidden="1"/>
    <cellStyle name="Akzent1 2" xfId="2655" hidden="1"/>
    <cellStyle name="Akzent1 2" xfId="2546" hidden="1"/>
    <cellStyle name="Akzent1 2" xfId="2685" hidden="1"/>
    <cellStyle name="Akzent1 2" xfId="2683" hidden="1"/>
    <cellStyle name="Akzent1 2" xfId="2695" hidden="1"/>
    <cellStyle name="Akzent1 2" xfId="2706" hidden="1"/>
    <cellStyle name="Akzent1 2" xfId="2534" hidden="1"/>
    <cellStyle name="Akzent1 2" xfId="2248" hidden="1"/>
    <cellStyle name="Akzent1 2" xfId="2736" hidden="1"/>
    <cellStyle name="Akzent1 2" xfId="2733" hidden="1"/>
    <cellStyle name="Akzent1 2" xfId="2754" hidden="1"/>
    <cellStyle name="Akzent1 2" xfId="2769" hidden="1"/>
    <cellStyle name="Akzent1 2" xfId="1279" hidden="1"/>
    <cellStyle name="Akzent1 2" xfId="2816" hidden="1"/>
    <cellStyle name="Akzent1 2" xfId="2778" hidden="1"/>
    <cellStyle name="Akzent1 2" xfId="2844" hidden="1"/>
    <cellStyle name="Akzent1 2" xfId="2842" hidden="1"/>
    <cellStyle name="Akzent1 2" xfId="2859" hidden="1"/>
    <cellStyle name="Akzent1 2" xfId="2875" hidden="1"/>
    <cellStyle name="Akzent1 2" xfId="2911" hidden="1"/>
    <cellStyle name="Akzent1 2" xfId="2175" hidden="1"/>
    <cellStyle name="Akzent1 2" xfId="2947" hidden="1"/>
    <cellStyle name="Akzent1 2" xfId="2944" hidden="1"/>
    <cellStyle name="Akzent1 2" xfId="2963" hidden="1"/>
    <cellStyle name="Akzent1 2" xfId="2977" hidden="1"/>
    <cellStyle name="Akzent1 2" xfId="2599" hidden="1"/>
    <cellStyle name="Akzent1 2" xfId="2744" hidden="1"/>
    <cellStyle name="Akzent1 2" xfId="2613" hidden="1"/>
    <cellStyle name="Akzent1 2" xfId="2043" hidden="1"/>
    <cellStyle name="Akzent1 2" xfId="2904" hidden="1"/>
    <cellStyle name="Akzent1 2" xfId="2846" hidden="1"/>
    <cellStyle name="Akzent1 2" xfId="2937" hidden="1"/>
    <cellStyle name="Akzent1 2" xfId="2737" hidden="1"/>
    <cellStyle name="Akzent1 2" xfId="1793" hidden="1"/>
    <cellStyle name="Akzent1 2" xfId="1827" hidden="1"/>
    <cellStyle name="Akzent1 2" xfId="2441" hidden="1"/>
    <cellStyle name="Akzent1 2" xfId="2900" hidden="1"/>
    <cellStyle name="Akzent1 2" xfId="2854" hidden="1"/>
    <cellStyle name="Akzent1 2" xfId="2014" hidden="1"/>
    <cellStyle name="Akzent1 2" xfId="2813" hidden="1"/>
    <cellStyle name="Akzent1 2" xfId="2582" hidden="1"/>
    <cellStyle name="Akzent1 2" xfId="2630" hidden="1"/>
    <cellStyle name="Akzent1 2" xfId="2644" hidden="1"/>
    <cellStyle name="Akzent1 2" xfId="1786" hidden="1"/>
    <cellStyle name="Akzent1 2" xfId="1711" hidden="1"/>
    <cellStyle name="Akzent1 2" xfId="2792" hidden="1"/>
    <cellStyle name="Akzent1 2" xfId="2602" hidden="1"/>
    <cellStyle name="Akzent1 2" xfId="2487" hidden="1"/>
    <cellStyle name="Akzent1 2" xfId="2264" hidden="1"/>
    <cellStyle name="Akzent1 2" xfId="2985" hidden="1"/>
    <cellStyle name="Akzent1 2" xfId="2998" hidden="1"/>
    <cellStyle name="Akzent1 2" xfId="2953" hidden="1"/>
    <cellStyle name="Akzent1 2" xfId="3040" hidden="1"/>
    <cellStyle name="Akzent1 2" xfId="3007" hidden="1"/>
    <cellStyle name="Akzent1 2" xfId="3072" hidden="1"/>
    <cellStyle name="Akzent1 2" xfId="3069" hidden="1"/>
    <cellStyle name="Akzent1 2" xfId="3084" hidden="1"/>
    <cellStyle name="Akzent1 2" xfId="3099" hidden="1"/>
    <cellStyle name="Akzent1 2" xfId="3134" hidden="1"/>
    <cellStyle name="Akzent1 2" xfId="2815" hidden="1"/>
    <cellStyle name="Akzent1 2" xfId="3166" hidden="1"/>
    <cellStyle name="Akzent1 2" xfId="3163" hidden="1"/>
    <cellStyle name="Akzent1 2" xfId="3179" hidden="1"/>
    <cellStyle name="Akzent1 2" xfId="3192" hidden="1"/>
    <cellStyle name="Akzent1 2" xfId="137" hidden="1"/>
    <cellStyle name="Akzent1 2" xfId="2489" hidden="1"/>
    <cellStyle name="Akzent1 2" xfId="3161" hidden="1"/>
    <cellStyle name="Akzent1 2" xfId="1987" hidden="1"/>
    <cellStyle name="Akzent1 2" xfId="2371" hidden="1"/>
    <cellStyle name="Akzent1 2" xfId="3047" hidden="1"/>
    <cellStyle name="Akzent1 2" xfId="2989" hidden="1"/>
    <cellStyle name="Akzent1 2" xfId="3249" hidden="1"/>
    <cellStyle name="Akzent1 2" xfId="3220" hidden="1"/>
    <cellStyle name="Akzent1 2" xfId="3280" hidden="1"/>
    <cellStyle name="Akzent1 2" xfId="3278" hidden="1"/>
    <cellStyle name="Akzent1 2" xfId="3292" hidden="1"/>
    <cellStyle name="Akzent1 2" xfId="3304" hidden="1"/>
    <cellStyle name="Akzent1 2" xfId="2939" hidden="1"/>
    <cellStyle name="Akzent1 2" xfId="3312" hidden="1"/>
    <cellStyle name="Akzent1 2" xfId="3211" hidden="1"/>
    <cellStyle name="Akzent1 2" xfId="3340" hidden="1"/>
    <cellStyle name="Akzent1 2" xfId="3338" hidden="1"/>
    <cellStyle name="Akzent1 2" xfId="3349" hidden="1"/>
    <cellStyle name="Akzent1 2" xfId="3359" hidden="1"/>
    <cellStyle name="Akzent1 2" xfId="3198" hidden="1"/>
    <cellStyle name="Akzent1 2" xfId="2631" hidden="1"/>
    <cellStyle name="Akzent1 2" xfId="3385" hidden="1"/>
    <cellStyle name="Akzent1 2" xfId="3382" hidden="1"/>
    <cellStyle name="Akzent1 2" xfId="3399" hidden="1"/>
    <cellStyle name="Akzent1 2" xfId="3412" hidden="1"/>
    <cellStyle name="Akzent1 2" xfId="1532" hidden="1"/>
    <cellStyle name="Akzent1 2" xfId="3448" hidden="1"/>
    <cellStyle name="Akzent1 2" xfId="3419" hidden="1"/>
    <cellStyle name="Akzent1 2" xfId="3476" hidden="1"/>
    <cellStyle name="Akzent1 2" xfId="3473" hidden="1"/>
    <cellStyle name="Akzent1 2" xfId="3490" hidden="1"/>
    <cellStyle name="Akzent1 2" xfId="3501" hidden="1"/>
    <cellStyle name="Akzent1 2" xfId="3533" hidden="1"/>
    <cellStyle name="Akzent1 2" xfId="2794" hidden="1"/>
    <cellStyle name="Akzent1 2" xfId="3563" hidden="1"/>
    <cellStyle name="Akzent1 2" xfId="3561" hidden="1"/>
    <cellStyle name="Akzent1 2" xfId="3573" hidden="1"/>
    <cellStyle name="Akzent1 2" xfId="3585" hidden="1"/>
    <cellStyle name="Akzent1 2" xfId="3258" hidden="1"/>
    <cellStyle name="Akzent1 2" xfId="3483" hidden="1"/>
    <cellStyle name="Akzent1 2" xfId="3311" hidden="1"/>
    <cellStyle name="Akzent1 2" xfId="2717" hidden="1"/>
    <cellStyle name="Akzent1 2" xfId="3169" hidden="1"/>
    <cellStyle name="Akzent1 2" xfId="3263" hidden="1"/>
    <cellStyle name="Akzent1 2" xfId="1267" hidden="1"/>
    <cellStyle name="Akzent1 2" xfId="3371" hidden="1"/>
    <cellStyle name="Akzent1 2" xfId="2967" hidden="1"/>
    <cellStyle name="Akzent1 2" xfId="3184" hidden="1"/>
    <cellStyle name="Akzent1 2" xfId="2728" hidden="1"/>
    <cellStyle name="Akzent1 2" xfId="3569" hidden="1"/>
    <cellStyle name="Akzent1 2" xfId="3466" hidden="1"/>
    <cellStyle name="Akzent1 2" xfId="2265" hidden="1"/>
    <cellStyle name="Akzent1 2" xfId="3422" hidden="1"/>
    <cellStyle name="Akzent1 2" xfId="3427" hidden="1"/>
    <cellStyle name="Akzent1 2" xfId="3269" hidden="1"/>
    <cellStyle name="Akzent1 2" xfId="3299" hidden="1"/>
    <cellStyle name="Akzent1 2" xfId="3028" hidden="1"/>
    <cellStyle name="Akzent1 2" xfId="2081" hidden="1"/>
    <cellStyle name="Akzent1 2" xfId="3514" hidden="1"/>
    <cellStyle name="Akzent1 2" xfId="3532" hidden="1"/>
    <cellStyle name="Akzent1 2" xfId="3065" hidden="1"/>
    <cellStyle name="Akzent1 2" xfId="3157" hidden="1"/>
    <cellStyle name="Akzent1 2" xfId="3593" hidden="1"/>
    <cellStyle name="Akzent1 2" xfId="3603" hidden="1"/>
    <cellStyle name="Akzent1 2" xfId="3021" hidden="1"/>
    <cellStyle name="Akzent1 2" xfId="3635" hidden="1"/>
    <cellStyle name="Akzent1 2" xfId="3611" hidden="1"/>
    <cellStyle name="Akzent1 2" xfId="3658" hidden="1"/>
    <cellStyle name="Akzent1 2" xfId="3656" hidden="1"/>
    <cellStyle name="Akzent1 2" xfId="3666" hidden="1"/>
    <cellStyle name="Akzent1 2" xfId="3676" hidden="1"/>
    <cellStyle name="Akzent1 2" xfId="3701" hidden="1"/>
    <cellStyle name="Akzent1 2" xfId="3420" hidden="1"/>
    <cellStyle name="Akzent1 2" xfId="3724" hidden="1"/>
    <cellStyle name="Akzent1 2" xfId="3722" hidden="1"/>
    <cellStyle name="Akzent1 2" xfId="3732" hidden="1"/>
    <cellStyle name="Akzent1 2" xfId="3742" hidden="1"/>
    <cellStyle name="Akzent1 2" xfId="3350" hidden="1"/>
    <cellStyle name="Akzent1 2" xfId="3860" hidden="1"/>
    <cellStyle name="Akzent1 2" xfId="3828" hidden="1"/>
    <cellStyle name="Akzent1 2" xfId="3893" hidden="1"/>
    <cellStyle name="Akzent1 2" xfId="3890" hidden="1"/>
    <cellStyle name="Akzent1 2" xfId="3911" hidden="1"/>
    <cellStyle name="Akzent1 2" xfId="3923" hidden="1"/>
    <cellStyle name="Akzent1 2" xfId="4016" hidden="1"/>
    <cellStyle name="Akzent1 2" xfId="3986" hidden="1"/>
    <cellStyle name="Akzent1 2" xfId="4048" hidden="1"/>
    <cellStyle name="Akzent1 2" xfId="4046" hidden="1"/>
    <cellStyle name="Akzent1 2" xfId="4060" hidden="1"/>
    <cellStyle name="Akzent1 2" xfId="4069" hidden="1"/>
    <cellStyle name="Akzent1 2" xfId="3951" hidden="1"/>
    <cellStyle name="Akzent1 2" xfId="4077" hidden="1"/>
    <cellStyle name="Akzent1 2" xfId="3975" hidden="1"/>
    <cellStyle name="Akzent1 2" xfId="4098" hidden="1"/>
    <cellStyle name="Akzent1 2" xfId="4096" hidden="1"/>
    <cellStyle name="Akzent1 2" xfId="4108" hidden="1"/>
    <cellStyle name="Akzent1 2" xfId="4114" hidden="1"/>
    <cellStyle name="Akzent1 2" xfId="3964" hidden="1"/>
    <cellStyle name="Akzent1 2" xfId="3801" hidden="1"/>
    <cellStyle name="Akzent1 2" xfId="4145" hidden="1"/>
    <cellStyle name="Akzent1 2" xfId="4142" hidden="1"/>
    <cellStyle name="Akzent1 2" xfId="4163" hidden="1"/>
    <cellStyle name="Akzent1 2" xfId="4174" hidden="1"/>
    <cellStyle name="Akzent1 2" xfId="3934" hidden="1"/>
    <cellStyle name="Akzent1 2" xfId="4211" hidden="1"/>
    <cellStyle name="Akzent1 2" xfId="4182" hidden="1"/>
    <cellStyle name="Akzent1 2" xfId="4242" hidden="1"/>
    <cellStyle name="Akzent1 2" xfId="4239" hidden="1"/>
    <cellStyle name="Akzent1 2" xfId="4258" hidden="1"/>
    <cellStyle name="Akzent1 2" xfId="4269" hidden="1"/>
    <cellStyle name="Akzent1 2" xfId="4302" hidden="1"/>
    <cellStyle name="Akzent1 2" xfId="3811" hidden="1"/>
    <cellStyle name="Akzent1 2" xfId="4328" hidden="1"/>
    <cellStyle name="Akzent1 2" xfId="4325" hidden="1"/>
    <cellStyle name="Akzent1 2" xfId="4345" hidden="1"/>
    <cellStyle name="Akzent1 2" xfId="4356" hidden="1"/>
    <cellStyle name="Akzent1 2" xfId="4025" hidden="1"/>
    <cellStyle name="Akzent1 2" xfId="4139" hidden="1"/>
    <cellStyle name="Akzent1 2" xfId="3787" hidden="1"/>
    <cellStyle name="Akzent1 2" xfId="3859" hidden="1"/>
    <cellStyle name="Akzent1 2" xfId="3888" hidden="1"/>
    <cellStyle name="Akzent1 2" xfId="4201" hidden="1"/>
    <cellStyle name="Akzent1 2" xfId="4130" hidden="1"/>
    <cellStyle name="Akzent1 2" xfId="4377" hidden="1"/>
    <cellStyle name="Akzent1 2" xfId="3760" hidden="1"/>
    <cellStyle name="Akzent1 2" xfId="4406" hidden="1"/>
    <cellStyle name="Akzent1 2" xfId="4404" hidden="1"/>
    <cellStyle name="Akzent1 2" xfId="4418" hidden="1"/>
    <cellStyle name="Akzent1 2" xfId="4430" hidden="1"/>
    <cellStyle name="Akzent1 2" xfId="3826" hidden="1"/>
    <cellStyle name="Akzent1 2" xfId="4438" hidden="1"/>
    <cellStyle name="Akzent1 2" xfId="3770" hidden="1"/>
    <cellStyle name="Akzent1 2" xfId="4469" hidden="1"/>
    <cellStyle name="Akzent1 2" xfId="4467" hidden="1"/>
    <cellStyle name="Akzent1 2" xfId="4480" hidden="1"/>
    <cellStyle name="Akzent1 2" xfId="4492" hidden="1"/>
    <cellStyle name="Akzent1 2" xfId="3816" hidden="1"/>
    <cellStyle name="Akzent1 2" xfId="4068" hidden="1"/>
    <cellStyle name="Akzent1 2" xfId="4515" hidden="1"/>
    <cellStyle name="Akzent1 2" xfId="4513" hidden="1"/>
    <cellStyle name="Akzent1 2" xfId="4524" hidden="1"/>
    <cellStyle name="Akzent1 2" xfId="4534" hidden="1"/>
    <cellStyle name="Akzent1 2" xfId="3939" hidden="1"/>
    <cellStyle name="Akzent1 2" xfId="4566" hidden="1"/>
    <cellStyle name="Akzent1 2" xfId="4542" hidden="1"/>
    <cellStyle name="Akzent1 2" xfId="4589" hidden="1"/>
    <cellStyle name="Akzent1 2" xfId="4587" hidden="1"/>
    <cellStyle name="Akzent1 2" xfId="4597" hidden="1"/>
    <cellStyle name="Akzent1 2" xfId="4607" hidden="1"/>
    <cellStyle name="Akzent1 2" xfId="4632" hidden="1"/>
    <cellStyle name="Akzent1 2" xfId="3919" hidden="1"/>
    <cellStyle name="Akzent1 2" xfId="4655" hidden="1"/>
    <cellStyle name="Akzent1 2" xfId="4653" hidden="1"/>
    <cellStyle name="Akzent1 2" xfId="4663" hidden="1"/>
    <cellStyle name="Akzent1 2" xfId="4673" hidden="1"/>
    <cellStyle name="Akzent1 2" xfId="4386"/>
    <cellStyle name="Akzent1 3" xfId="156"/>
    <cellStyle name="Akzent2" xfId="39"/>
    <cellStyle name="Akzent2 2" xfId="243" hidden="1"/>
    <cellStyle name="Akzent2 2" xfId="251" hidden="1"/>
    <cellStyle name="Akzent2 2" xfId="279" hidden="1"/>
    <cellStyle name="Akzent2 2" xfId="223" hidden="1"/>
    <cellStyle name="Akzent2 2" xfId="288" hidden="1"/>
    <cellStyle name="Akzent2 2" xfId="320" hidden="1"/>
    <cellStyle name="Akzent2 2" xfId="431" hidden="1"/>
    <cellStyle name="Akzent2 2" xfId="437" hidden="1"/>
    <cellStyle name="Akzent2 2" xfId="460" hidden="1"/>
    <cellStyle name="Akzent2 2" xfId="412" hidden="1"/>
    <cellStyle name="Akzent2 2" xfId="468" hidden="1"/>
    <cellStyle name="Akzent2 2" xfId="491" hidden="1"/>
    <cellStyle name="Akzent2 2" xfId="361" hidden="1"/>
    <cellStyle name="Akzent2 2" xfId="500" hidden="1"/>
    <cellStyle name="Akzent2 2" xfId="508" hidden="1"/>
    <cellStyle name="Akzent2 2" xfId="526" hidden="1"/>
    <cellStyle name="Akzent2 2" xfId="162" hidden="1"/>
    <cellStyle name="Akzent2 2" xfId="532" hidden="1"/>
    <cellStyle name="Akzent2 2" xfId="553" hidden="1"/>
    <cellStyle name="Akzent2 2" xfId="374" hidden="1"/>
    <cellStyle name="Akzent2 2" xfId="390" hidden="1"/>
    <cellStyle name="Akzent2 2" xfId="580" hidden="1"/>
    <cellStyle name="Akzent2 2" xfId="455" hidden="1"/>
    <cellStyle name="Akzent2 2" xfId="589" hidden="1"/>
    <cellStyle name="Akzent2 2" xfId="621" hidden="1"/>
    <cellStyle name="Akzent2 2" xfId="386" hidden="1"/>
    <cellStyle name="Akzent2 2" xfId="671" hidden="1"/>
    <cellStyle name="Akzent2 2" xfId="679" hidden="1"/>
    <cellStyle name="Akzent2 2" xfId="699" hidden="1"/>
    <cellStyle name="Akzent2 2" xfId="652" hidden="1"/>
    <cellStyle name="Akzent2 2" xfId="707" hidden="1"/>
    <cellStyle name="Akzent2 2" xfId="739" hidden="1"/>
    <cellStyle name="Akzent2 2" xfId="781" hidden="1"/>
    <cellStyle name="Akzent2 2" xfId="789" hidden="1"/>
    <cellStyle name="Akzent2 2" xfId="812" hidden="1"/>
    <cellStyle name="Akzent2 2" xfId="761" hidden="1"/>
    <cellStyle name="Akzent2 2" xfId="821" hidden="1"/>
    <cellStyle name="Akzent2 2" xfId="853" hidden="1"/>
    <cellStyle name="Akzent2 2" xfId="506" hidden="1"/>
    <cellStyle name="Akzent2 2" xfId="948" hidden="1"/>
    <cellStyle name="Akzent2 2" xfId="956" hidden="1"/>
    <cellStyle name="Akzent2 2" xfId="983" hidden="1"/>
    <cellStyle name="Akzent2 2" xfId="928" hidden="1"/>
    <cellStyle name="Akzent2 2" xfId="992" hidden="1"/>
    <cellStyle name="Akzent2 2" xfId="1024" hidden="1"/>
    <cellStyle name="Akzent2 2" xfId="1135" hidden="1"/>
    <cellStyle name="Akzent2 2" xfId="1141" hidden="1"/>
    <cellStyle name="Akzent2 2" xfId="1164" hidden="1"/>
    <cellStyle name="Akzent2 2" xfId="1116" hidden="1"/>
    <cellStyle name="Akzent2 2" xfId="1172" hidden="1"/>
    <cellStyle name="Akzent2 2" xfId="1195" hidden="1"/>
    <cellStyle name="Akzent2 2" xfId="1065" hidden="1"/>
    <cellStyle name="Akzent2 2" xfId="1204" hidden="1"/>
    <cellStyle name="Akzent2 2" xfId="1212" hidden="1"/>
    <cellStyle name="Akzent2 2" xfId="1230" hidden="1"/>
    <cellStyle name="Akzent2 2" xfId="868" hidden="1"/>
    <cellStyle name="Akzent2 2" xfId="1236" hidden="1"/>
    <cellStyle name="Akzent2 2" xfId="1257" hidden="1"/>
    <cellStyle name="Akzent2 2" xfId="1078" hidden="1"/>
    <cellStyle name="Akzent2 2" xfId="1094" hidden="1"/>
    <cellStyle name="Akzent2 2" xfId="1284" hidden="1"/>
    <cellStyle name="Akzent2 2" xfId="1159" hidden="1"/>
    <cellStyle name="Akzent2 2" xfId="1293" hidden="1"/>
    <cellStyle name="Akzent2 2" xfId="1324" hidden="1"/>
    <cellStyle name="Akzent2 2" xfId="1090" hidden="1"/>
    <cellStyle name="Akzent2 2" xfId="1374" hidden="1"/>
    <cellStyle name="Akzent2 2" xfId="1382" hidden="1"/>
    <cellStyle name="Akzent2 2" xfId="1401" hidden="1"/>
    <cellStyle name="Akzent2 2" xfId="1355" hidden="1"/>
    <cellStyle name="Akzent2 2" xfId="1409" hidden="1"/>
    <cellStyle name="Akzent2 2" xfId="1441" hidden="1"/>
    <cellStyle name="Akzent2 2" xfId="1483" hidden="1"/>
    <cellStyle name="Akzent2 2" xfId="1491" hidden="1"/>
    <cellStyle name="Akzent2 2" xfId="1514" hidden="1"/>
    <cellStyle name="Akzent2 2" xfId="1463" hidden="1"/>
    <cellStyle name="Akzent2 2" xfId="1523" hidden="1"/>
    <cellStyle name="Akzent2 2" xfId="1555" hidden="1"/>
    <cellStyle name="Akzent2 2" xfId="1210" hidden="1"/>
    <cellStyle name="Akzent2 2" xfId="919" hidden="1"/>
    <cellStyle name="Akzent2 2" xfId="977" hidden="1"/>
    <cellStyle name="Akzent2 2" xfId="1309" hidden="1"/>
    <cellStyle name="Akzent2 2" xfId="911" hidden="1"/>
    <cellStyle name="Akzent2 2" xfId="1300" hidden="1"/>
    <cellStyle name="Akzent2 2" xfId="1396" hidden="1"/>
    <cellStyle name="Akzent2 2" xfId="1265" hidden="1"/>
    <cellStyle name="Akzent2 2" xfId="1245" hidden="1"/>
    <cellStyle name="Akzent2 2" xfId="1059" hidden="1"/>
    <cellStyle name="Akzent2 2" xfId="1336" hidden="1"/>
    <cellStyle name="Akzent2 2" xfId="988" hidden="1"/>
    <cellStyle name="Akzent2 2" xfId="1360" hidden="1"/>
    <cellStyle name="Akzent2 2" xfId="1010" hidden="1"/>
    <cellStyle name="Akzent2 2" xfId="1318" hidden="1"/>
    <cellStyle name="Akzent2 2" xfId="1272" hidden="1"/>
    <cellStyle name="Akzent2 2" xfId="1189" hidden="1"/>
    <cellStyle name="Akzent2 2" xfId="1448" hidden="1"/>
    <cellStyle name="Akzent2 2" xfId="1140" hidden="1"/>
    <cellStyle name="Akzent2 2" xfId="881" hidden="1"/>
    <cellStyle name="Akzent2 2" xfId="1488" hidden="1"/>
    <cellStyle name="Akzent2 2" xfId="1545" hidden="1"/>
    <cellStyle name="Akzent2 2" xfId="130" hidden="1"/>
    <cellStyle name="Akzent2 2" xfId="1168" hidden="1"/>
    <cellStyle name="Akzent2 2" xfId="139" hidden="1"/>
    <cellStyle name="Akzent2 2" xfId="1580" hidden="1"/>
    <cellStyle name="Akzent2 2" xfId="1462" hidden="1"/>
    <cellStyle name="Akzent2 2" xfId="1630" hidden="1"/>
    <cellStyle name="Akzent2 2" xfId="1638" hidden="1"/>
    <cellStyle name="Akzent2 2" xfId="1658" hidden="1"/>
    <cellStyle name="Akzent2 2" xfId="1611" hidden="1"/>
    <cellStyle name="Akzent2 2" xfId="1666" hidden="1"/>
    <cellStyle name="Akzent2 2" xfId="1696" hidden="1"/>
    <cellStyle name="Akzent2 2" xfId="1738" hidden="1"/>
    <cellStyle name="Akzent2 2" xfId="1746" hidden="1"/>
    <cellStyle name="Akzent2 2" xfId="1769" hidden="1"/>
    <cellStyle name="Akzent2 2" xfId="1718" hidden="1"/>
    <cellStyle name="Akzent2 2" xfId="1778" hidden="1"/>
    <cellStyle name="Akzent2 2" xfId="1808" hidden="1"/>
    <cellStyle name="Akzent2 2" xfId="1092" hidden="1"/>
    <cellStyle name="Akzent2 2" xfId="182" hidden="1"/>
    <cellStyle name="Akzent2 2" xfId="147" hidden="1"/>
    <cellStyle name="Akzent2 2" xfId="898" hidden="1"/>
    <cellStyle name="Akzent2 2" xfId="1229" hidden="1"/>
    <cellStyle name="Akzent2 2" xfId="1744" hidden="1"/>
    <cellStyle name="Akzent2 2" xfId="1148" hidden="1"/>
    <cellStyle name="Akzent2 2" xfId="1877" hidden="1"/>
    <cellStyle name="Akzent2 2" xfId="1883" hidden="1"/>
    <cellStyle name="Akzent2 2" xfId="1905" hidden="1"/>
    <cellStyle name="Akzent2 2" xfId="1858" hidden="1"/>
    <cellStyle name="Akzent2 2" xfId="1912" hidden="1"/>
    <cellStyle name="Akzent2 2" xfId="1935" hidden="1"/>
    <cellStyle name="Akzent2 2" xfId="1301" hidden="1"/>
    <cellStyle name="Akzent2 2" xfId="1944" hidden="1"/>
    <cellStyle name="Akzent2 2" xfId="1952" hidden="1"/>
    <cellStyle name="Akzent2 2" xfId="1970" hidden="1"/>
    <cellStyle name="Akzent2 2" xfId="1763" hidden="1"/>
    <cellStyle name="Akzent2 2" xfId="1976" hidden="1"/>
    <cellStyle name="Akzent2 2" xfId="1997" hidden="1"/>
    <cellStyle name="Akzent2 2" xfId="1821" hidden="1"/>
    <cellStyle name="Akzent2 2" xfId="1837" hidden="1"/>
    <cellStyle name="Akzent2 2" xfId="2024" hidden="1"/>
    <cellStyle name="Akzent2 2" xfId="1900" hidden="1"/>
    <cellStyle name="Akzent2 2" xfId="2033" hidden="1"/>
    <cellStyle name="Akzent2 2" xfId="2063" hidden="1"/>
    <cellStyle name="Akzent2 2" xfId="1833" hidden="1"/>
    <cellStyle name="Akzent2 2" xfId="2112" hidden="1"/>
    <cellStyle name="Akzent2 2" xfId="2120" hidden="1"/>
    <cellStyle name="Akzent2 2" xfId="2138" hidden="1"/>
    <cellStyle name="Akzent2 2" xfId="2094" hidden="1"/>
    <cellStyle name="Akzent2 2" xfId="2146" hidden="1"/>
    <cellStyle name="Akzent2 2" xfId="2178" hidden="1"/>
    <cellStyle name="Akzent2 2" xfId="2220" hidden="1"/>
    <cellStyle name="Akzent2 2" xfId="2228" hidden="1"/>
    <cellStyle name="Akzent2 2" xfId="2250" hidden="1"/>
    <cellStyle name="Akzent2 2" xfId="2200" hidden="1"/>
    <cellStyle name="Akzent2 2" xfId="2259" hidden="1"/>
    <cellStyle name="Akzent2 2" xfId="2289" hidden="1"/>
    <cellStyle name="Akzent2 2" xfId="1950" hidden="1"/>
    <cellStyle name="Akzent2 2" xfId="2262" hidden="1"/>
    <cellStyle name="Akzent2 2" xfId="2187" hidden="1"/>
    <cellStyle name="Akzent2 2" xfId="2249" hidden="1"/>
    <cellStyle name="Akzent2 2" xfId="1665" hidden="1"/>
    <cellStyle name="Akzent2 2" xfId="2267" hidden="1"/>
    <cellStyle name="Akzent2 2" xfId="148" hidden="1"/>
    <cellStyle name="Akzent2 2" xfId="1940" hidden="1"/>
    <cellStyle name="Akzent2 2" xfId="1815" hidden="1"/>
    <cellStyle name="Akzent2 2" xfId="1903" hidden="1"/>
    <cellStyle name="Akzent2 2" xfId="1918" hidden="1"/>
    <cellStyle name="Akzent2 2" xfId="1449" hidden="1"/>
    <cellStyle name="Akzent2 2" xfId="2172" hidden="1"/>
    <cellStyle name="Akzent2 2" xfId="1371" hidden="1"/>
    <cellStyle name="Akzent2 2" xfId="2133" hidden="1"/>
    <cellStyle name="Akzent2 2" xfId="1924" hidden="1"/>
    <cellStyle name="Akzent2 2" xfId="1965" hidden="1"/>
    <cellStyle name="Akzent2 2" xfId="2240" hidden="1"/>
    <cellStyle name="Akzent2 2" xfId="1895" hidden="1"/>
    <cellStyle name="Akzent2 2" xfId="1427" hidden="1"/>
    <cellStyle name="Akzent2 2" xfId="2192" hidden="1"/>
    <cellStyle name="Akzent2 2" xfId="2199" hidden="1"/>
    <cellStyle name="Akzent2 2" xfId="1765" hidden="1"/>
    <cellStyle name="Akzent2 2" xfId="1846" hidden="1"/>
    <cellStyle name="Akzent2 2" xfId="1761" hidden="1"/>
    <cellStyle name="Akzent2 2" xfId="2310" hidden="1"/>
    <cellStyle name="Akzent2 2" xfId="2188" hidden="1"/>
    <cellStyle name="Akzent2 2" xfId="2359" hidden="1"/>
    <cellStyle name="Akzent2 2" xfId="2366" hidden="1"/>
    <cellStyle name="Akzent2 2" xfId="2386" hidden="1"/>
    <cellStyle name="Akzent2 2" xfId="2341" hidden="1"/>
    <cellStyle name="Akzent2 2" xfId="2394" hidden="1"/>
    <cellStyle name="Akzent2 2" xfId="2422" hidden="1"/>
    <cellStyle name="Akzent2 2" xfId="2462" hidden="1"/>
    <cellStyle name="Akzent2 2" xfId="2470" hidden="1"/>
    <cellStyle name="Akzent2 2" xfId="2492" hidden="1"/>
    <cellStyle name="Akzent2 2" xfId="2442" hidden="1"/>
    <cellStyle name="Akzent2 2" xfId="2501" hidden="1"/>
    <cellStyle name="Akzent2 2" xfId="2529" hidden="1"/>
    <cellStyle name="Akzent2 2" xfId="2013" hidden="1"/>
    <cellStyle name="Akzent2 2" xfId="1247" hidden="1"/>
    <cellStyle name="Akzent2 2" xfId="2399" hidden="1"/>
    <cellStyle name="Akzent2 2" xfId="2392" hidden="1"/>
    <cellStyle name="Akzent2 2" xfId="1766" hidden="1"/>
    <cellStyle name="Akzent2 2" xfId="2145" hidden="1"/>
    <cellStyle name="Akzent2 2" xfId="2278" hidden="1"/>
    <cellStyle name="Akzent2 2" xfId="2592" hidden="1"/>
    <cellStyle name="Akzent2 2" xfId="2598" hidden="1"/>
    <cellStyle name="Akzent2 2" xfId="2619" hidden="1"/>
    <cellStyle name="Akzent2 2" xfId="2573" hidden="1"/>
    <cellStyle name="Akzent2 2" xfId="2626" hidden="1"/>
    <cellStyle name="Akzent2 2" xfId="2648" hidden="1"/>
    <cellStyle name="Akzent2 2" xfId="2204" hidden="1"/>
    <cellStyle name="Akzent2 2" xfId="2657" hidden="1"/>
    <cellStyle name="Akzent2 2" xfId="2665" hidden="1"/>
    <cellStyle name="Akzent2 2" xfId="2682" hidden="1"/>
    <cellStyle name="Akzent2 2" xfId="1896" hidden="1"/>
    <cellStyle name="Akzent2 2" xfId="2688" hidden="1"/>
    <cellStyle name="Akzent2 2" xfId="2707" hidden="1"/>
    <cellStyle name="Akzent2 2" xfId="2537" hidden="1"/>
    <cellStyle name="Akzent2 2" xfId="2552" hidden="1"/>
    <cellStyle name="Akzent2 2" xfId="2732" hidden="1"/>
    <cellStyle name="Akzent2 2" xfId="2614" hidden="1"/>
    <cellStyle name="Akzent2 2" xfId="2741" hidden="1"/>
    <cellStyle name="Akzent2 2" xfId="2770" hidden="1"/>
    <cellStyle name="Akzent2 2" xfId="2548" hidden="1"/>
    <cellStyle name="Akzent2 2" xfId="2818" hidden="1"/>
    <cellStyle name="Akzent2 2" xfId="2826" hidden="1"/>
    <cellStyle name="Akzent2 2" xfId="2841" hidden="1"/>
    <cellStyle name="Akzent2 2" xfId="2800" hidden="1"/>
    <cellStyle name="Akzent2 2" xfId="2847" hidden="1"/>
    <cellStyle name="Akzent2 2" xfId="2876" hidden="1"/>
    <cellStyle name="Akzent2 2" xfId="2913" hidden="1"/>
    <cellStyle name="Akzent2 2" xfId="2921" hidden="1"/>
    <cellStyle name="Akzent2 2" xfId="2943" hidden="1"/>
    <cellStyle name="Akzent2 2" xfId="2895" hidden="1"/>
    <cellStyle name="Akzent2 2" xfId="2951" hidden="1"/>
    <cellStyle name="Akzent2 2" xfId="2978" hidden="1"/>
    <cellStyle name="Akzent2 2" xfId="2663" hidden="1"/>
    <cellStyle name="Akzent2 2" xfId="2938" hidden="1"/>
    <cellStyle name="Akzent2 2" xfId="2890" hidden="1"/>
    <cellStyle name="Akzent2 2" xfId="2499" hidden="1"/>
    <cellStyle name="Akzent2 2" xfId="1874" hidden="1"/>
    <cellStyle name="Akzent2 2" xfId="2018" hidden="1"/>
    <cellStyle name="Akzent2 2" xfId="2838" hidden="1"/>
    <cellStyle name="Akzent2 2" xfId="2715" hidden="1"/>
    <cellStyle name="Akzent2 2" xfId="2696" hidden="1"/>
    <cellStyle name="Akzent2 2" xfId="2007" hidden="1"/>
    <cellStyle name="Akzent2 2" xfId="2782" hidden="1"/>
    <cellStyle name="Akzent2 2" xfId="1597" hidden="1"/>
    <cellStyle name="Akzent2 2" xfId="2805" hidden="1"/>
    <cellStyle name="Akzent2 2" xfId="2337" hidden="1"/>
    <cellStyle name="Akzent2 2" xfId="2764" hidden="1"/>
    <cellStyle name="Akzent2 2" xfId="2722" hidden="1"/>
    <cellStyle name="Akzent2 2" xfId="2642" hidden="1"/>
    <cellStyle name="Akzent2 2" xfId="2868" hidden="1"/>
    <cellStyle name="Akzent2 2" xfId="2597" hidden="1"/>
    <cellStyle name="Akzent2 2" xfId="2438" hidden="1"/>
    <cellStyle name="Akzent2 2" xfId="2918" hidden="1"/>
    <cellStyle name="Akzent2 2" xfId="2969" hidden="1"/>
    <cellStyle name="Akzent2 2" xfId="2484" hidden="1"/>
    <cellStyle name="Akzent2 2" xfId="2623" hidden="1"/>
    <cellStyle name="Akzent2 2" xfId="1720" hidden="1"/>
    <cellStyle name="Akzent2 2" xfId="2999" hidden="1"/>
    <cellStyle name="Akzent2 2" xfId="2894" hidden="1"/>
    <cellStyle name="Akzent2 2" xfId="3042" hidden="1"/>
    <cellStyle name="Akzent2 2" xfId="3049" hidden="1"/>
    <cellStyle name="Akzent2 2" xfId="3068" hidden="1"/>
    <cellStyle name="Akzent2 2" xfId="3029" hidden="1"/>
    <cellStyle name="Akzent2 2" xfId="3076" hidden="1"/>
    <cellStyle name="Akzent2 2" xfId="3100" hidden="1"/>
    <cellStyle name="Akzent2 2" xfId="3136" hidden="1"/>
    <cellStyle name="Akzent2 2" xfId="3143" hidden="1"/>
    <cellStyle name="Akzent2 2" xfId="3162" hidden="1"/>
    <cellStyle name="Akzent2 2" xfId="3119" hidden="1"/>
    <cellStyle name="Akzent2 2" xfId="3171" hidden="1"/>
    <cellStyle name="Akzent2 2" xfId="3193" hidden="1"/>
    <cellStyle name="Akzent2 2" xfId="2550" hidden="1"/>
    <cellStyle name="Akzent2 2" xfId="2348" hidden="1"/>
    <cellStyle name="Akzent2 2" xfId="3079" hidden="1"/>
    <cellStyle name="Akzent2 2" xfId="3074" hidden="1"/>
    <cellStyle name="Akzent2 2" xfId="1602" hidden="1"/>
    <cellStyle name="Akzent2 2" xfId="2968" hidden="1"/>
    <cellStyle name="Akzent2 2" xfId="895" hidden="1"/>
    <cellStyle name="Akzent2 2" xfId="3251" hidden="1"/>
    <cellStyle name="Akzent2 2" xfId="3257" hidden="1"/>
    <cellStyle name="Akzent2 2" xfId="3277" hidden="1"/>
    <cellStyle name="Akzent2 2" xfId="3233" hidden="1"/>
    <cellStyle name="Akzent2 2" xfId="3283" hidden="1"/>
    <cellStyle name="Akzent2 2" xfId="3305" hidden="1"/>
    <cellStyle name="Akzent2 2" xfId="2927" hidden="1"/>
    <cellStyle name="Akzent2 2" xfId="3314" hidden="1"/>
    <cellStyle name="Akzent2 2" xfId="3322" hidden="1"/>
    <cellStyle name="Akzent2 2" xfId="3337" hidden="1"/>
    <cellStyle name="Akzent2 2" xfId="1915" hidden="1"/>
    <cellStyle name="Akzent2 2" xfId="3342" hidden="1"/>
    <cellStyle name="Akzent2 2" xfId="3360" hidden="1"/>
    <cellStyle name="Akzent2 2" xfId="3201" hidden="1"/>
    <cellStyle name="Akzent2 2" xfId="3216" hidden="1"/>
    <cellStyle name="Akzent2 2" xfId="3381" hidden="1"/>
    <cellStyle name="Akzent2 2" xfId="3273" hidden="1"/>
    <cellStyle name="Akzent2 2" xfId="3390" hidden="1"/>
    <cellStyle name="Akzent2 2" xfId="3413" hidden="1"/>
    <cellStyle name="Akzent2 2" xfId="3212" hidden="1"/>
    <cellStyle name="Akzent2 2" xfId="3450" hidden="1"/>
    <cellStyle name="Akzent2 2" xfId="3458" hidden="1"/>
    <cellStyle name="Akzent2 2" xfId="3472" hidden="1"/>
    <cellStyle name="Akzent2 2" xfId="3437" hidden="1"/>
    <cellStyle name="Akzent2 2" xfId="3480" hidden="1"/>
    <cellStyle name="Akzent2 2" xfId="3502" hidden="1"/>
    <cellStyle name="Akzent2 2" xfId="3535" hidden="1"/>
    <cellStyle name="Akzent2 2" xfId="3543" hidden="1"/>
    <cellStyle name="Akzent2 2" xfId="3560" hidden="1"/>
    <cellStyle name="Akzent2 2" xfId="3520" hidden="1"/>
    <cellStyle name="Akzent2 2" xfId="3564" hidden="1"/>
    <cellStyle name="Akzent2 2" xfId="3586" hidden="1"/>
    <cellStyle name="Akzent2 2" xfId="3320" hidden="1"/>
    <cellStyle name="Akzent2 2" xfId="2383" hidden="1"/>
    <cellStyle name="Akzent2 2" xfId="3176" hidden="1"/>
    <cellStyle name="Akzent2 2" xfId="3115" hidden="1"/>
    <cellStyle name="Akzent2 2" xfId="2862" hidden="1"/>
    <cellStyle name="Akzent2 2" xfId="3486" hidden="1"/>
    <cellStyle name="Akzent2 2" xfId="3557" hidden="1"/>
    <cellStyle name="Akzent2 2" xfId="3379" hidden="1"/>
    <cellStyle name="Akzent2 2" xfId="3357" hidden="1"/>
    <cellStyle name="Akzent2 2" xfId="3247" hidden="1"/>
    <cellStyle name="Akzent2 2" xfId="3491" hidden="1"/>
    <cellStyle name="Akzent2 2" xfId="2795" hidden="1"/>
    <cellStyle name="Akzent2 2" xfId="3485" hidden="1"/>
    <cellStyle name="Akzent2 2" xfId="3402" hidden="1"/>
    <cellStyle name="Akzent2 2" xfId="3334" hidden="1"/>
    <cellStyle name="Akzent2 2" xfId="3319" hidden="1"/>
    <cellStyle name="Akzent2 2" xfId="3228" hidden="1"/>
    <cellStyle name="Akzent2 2" xfId="3261" hidden="1"/>
    <cellStyle name="Akzent2 2" xfId="3250" hidden="1"/>
    <cellStyle name="Akzent2 2" xfId="2759" hidden="1"/>
    <cellStyle name="Akzent2 2" xfId="2714" hidden="1"/>
    <cellStyle name="Akzent2 2" xfId="3052" hidden="1"/>
    <cellStyle name="Akzent2 2" xfId="3062" hidden="1"/>
    <cellStyle name="Akzent2 2" xfId="3266" hidden="1"/>
    <cellStyle name="Akzent2 2" xfId="3148" hidden="1"/>
    <cellStyle name="Akzent2 2" xfId="3604" hidden="1"/>
    <cellStyle name="Akzent2 2" xfId="3168" hidden="1"/>
    <cellStyle name="Akzent2 2" xfId="3637" hidden="1"/>
    <cellStyle name="Akzent2 2" xfId="3643" hidden="1"/>
    <cellStyle name="Akzent2 2" xfId="3655" hidden="1"/>
    <cellStyle name="Akzent2 2" xfId="3624" hidden="1"/>
    <cellStyle name="Akzent2 2" xfId="3660" hidden="1"/>
    <cellStyle name="Akzent2 2" xfId="3677" hidden="1"/>
    <cellStyle name="Akzent2 2" xfId="3703" hidden="1"/>
    <cellStyle name="Akzent2 2" xfId="3709" hidden="1"/>
    <cellStyle name="Akzent2 2" xfId="3721" hidden="1"/>
    <cellStyle name="Akzent2 2" xfId="3689" hidden="1"/>
    <cellStyle name="Akzent2 2" xfId="3726" hidden="1"/>
    <cellStyle name="Akzent2 2" xfId="3743" hidden="1"/>
    <cellStyle name="Akzent2 2" xfId="3199" hidden="1"/>
    <cellStyle name="Akzent2 2" xfId="3862" hidden="1"/>
    <cellStyle name="Akzent2 2" xfId="3870" hidden="1"/>
    <cellStyle name="Akzent2 2" xfId="3889" hidden="1"/>
    <cellStyle name="Akzent2 2" xfId="3845" hidden="1"/>
    <cellStyle name="Akzent2 2" xfId="3898" hidden="1"/>
    <cellStyle name="Akzent2 2" xfId="3924" hidden="1"/>
    <cellStyle name="Akzent2 2" xfId="4018" hidden="1"/>
    <cellStyle name="Akzent2 2" xfId="4024" hidden="1"/>
    <cellStyle name="Akzent2 2" xfId="4045" hidden="1"/>
    <cellStyle name="Akzent2 2" xfId="4000" hidden="1"/>
    <cellStyle name="Akzent2 2" xfId="4052" hidden="1"/>
    <cellStyle name="Akzent2 2" xfId="4070" hidden="1"/>
    <cellStyle name="Akzent2 2" xfId="3955" hidden="1"/>
    <cellStyle name="Akzent2 2" xfId="4079" hidden="1"/>
    <cellStyle name="Akzent2 2" xfId="4087" hidden="1"/>
    <cellStyle name="Akzent2 2" xfId="4095" hidden="1"/>
    <cellStyle name="Akzent2 2" xfId="3802" hidden="1"/>
    <cellStyle name="Akzent2 2" xfId="4101" hidden="1"/>
    <cellStyle name="Akzent2 2" xfId="4115" hidden="1"/>
    <cellStyle name="Akzent2 2" xfId="3967" hidden="1"/>
    <cellStyle name="Akzent2 2" xfId="3981" hidden="1"/>
    <cellStyle name="Akzent2 2" xfId="4141" hidden="1"/>
    <cellStyle name="Akzent2 2" xfId="4040" hidden="1"/>
    <cellStyle name="Akzent2 2" xfId="4150" hidden="1"/>
    <cellStyle name="Akzent2 2" xfId="4175" hidden="1"/>
    <cellStyle name="Akzent2 2" xfId="3977" hidden="1"/>
    <cellStyle name="Akzent2 2" xfId="4213" hidden="1"/>
    <cellStyle name="Akzent2 2" xfId="4220" hidden="1"/>
    <cellStyle name="Akzent2 2" xfId="4238" hidden="1"/>
    <cellStyle name="Akzent2 2" xfId="4197" hidden="1"/>
    <cellStyle name="Akzent2 2" xfId="4245" hidden="1"/>
    <cellStyle name="Akzent2 2" xfId="4270" hidden="1"/>
    <cellStyle name="Akzent2 2" xfId="4303" hidden="1"/>
    <cellStyle name="Akzent2 2" xfId="4310" hidden="1"/>
    <cellStyle name="Akzent2 2" xfId="4324" hidden="1"/>
    <cellStyle name="Akzent2 2" xfId="4288" hidden="1"/>
    <cellStyle name="Akzent2 2" xfId="4332" hidden="1"/>
    <cellStyle name="Akzent2 2" xfId="4357" hidden="1"/>
    <cellStyle name="Akzent2 2" xfId="4085" hidden="1"/>
    <cellStyle name="Akzent2 2" xfId="3944" hidden="1"/>
    <cellStyle name="Akzent2 2" xfId="3792" hidden="1"/>
    <cellStyle name="Akzent2 2" xfId="3894" hidden="1"/>
    <cellStyle name="Akzent2 2" xfId="4183" hidden="1"/>
    <cellStyle name="Akzent2 2" xfId="4338" hidden="1"/>
    <cellStyle name="Akzent2 2" xfId="4132" hidden="1"/>
    <cellStyle name="Akzent2 2" xfId="4379" hidden="1"/>
    <cellStyle name="Akzent2 2" xfId="4385" hidden="1"/>
    <cellStyle name="Akzent2 2" xfId="4403" hidden="1"/>
    <cellStyle name="Akzent2 2" xfId="4363" hidden="1"/>
    <cellStyle name="Akzent2 2" xfId="4409" hidden="1"/>
    <cellStyle name="Akzent2 2" xfId="4431" hidden="1"/>
    <cellStyle name="Akzent2 2" xfId="3858" hidden="1"/>
    <cellStyle name="Akzent2 2" xfId="4440" hidden="1"/>
    <cellStyle name="Akzent2 2" xfId="4448" hidden="1"/>
    <cellStyle name="Akzent2 2" xfId="4466" hidden="1"/>
    <cellStyle name="Akzent2 2" xfId="4062" hidden="1"/>
    <cellStyle name="Akzent2 2" xfId="4472" hidden="1"/>
    <cellStyle name="Akzent2 2" xfId="4493" hidden="1"/>
    <cellStyle name="Akzent2 2" xfId="3796" hidden="1"/>
    <cellStyle name="Akzent2 2" xfId="3765" hidden="1"/>
    <cellStyle name="Akzent2 2" xfId="4512" hidden="1"/>
    <cellStyle name="Akzent2 2" xfId="4400" hidden="1"/>
    <cellStyle name="Akzent2 2" xfId="4518" hidden="1"/>
    <cellStyle name="Akzent2 2" xfId="4535" hidden="1"/>
    <cellStyle name="Akzent2 2" xfId="3768" hidden="1"/>
    <cellStyle name="Akzent2 2" xfId="4568" hidden="1"/>
    <cellStyle name="Akzent2 2" xfId="4574" hidden="1"/>
    <cellStyle name="Akzent2 2" xfId="4586" hidden="1"/>
    <cellStyle name="Akzent2 2" xfId="4555" hidden="1"/>
    <cellStyle name="Akzent2 2" xfId="4591" hidden="1"/>
    <cellStyle name="Akzent2 2" xfId="4608" hidden="1"/>
    <cellStyle name="Akzent2 2" xfId="4634" hidden="1"/>
    <cellStyle name="Akzent2 2" xfId="4640" hidden="1"/>
    <cellStyle name="Akzent2 2" xfId="4652" hidden="1"/>
    <cellStyle name="Akzent2 2" xfId="4620" hidden="1"/>
    <cellStyle name="Akzent2 2" xfId="4657" hidden="1"/>
    <cellStyle name="Akzent2 2" xfId="4674" hidden="1"/>
    <cellStyle name="Akzent2 2" xfId="4446"/>
    <cellStyle name="Akzent2 3" xfId="160"/>
    <cellStyle name="Akzent3" xfId="40"/>
    <cellStyle name="Akzent3 2" xfId="244" hidden="1"/>
    <cellStyle name="Akzent3 2" xfId="253" hidden="1"/>
    <cellStyle name="Akzent3 2" xfId="220" hidden="1"/>
    <cellStyle name="Akzent3 2" xfId="263" hidden="1"/>
    <cellStyle name="Akzent3 2" xfId="300" hidden="1"/>
    <cellStyle name="Akzent3 2" xfId="321" hidden="1"/>
    <cellStyle name="Akzent3 2" xfId="432" hidden="1"/>
    <cellStyle name="Akzent3 2" xfId="439" hidden="1"/>
    <cellStyle name="Akzent3 2" xfId="410" hidden="1"/>
    <cellStyle name="Akzent3 2" xfId="445" hidden="1"/>
    <cellStyle name="Akzent3 2" xfId="476" hidden="1"/>
    <cellStyle name="Akzent3 2" xfId="492" hidden="1"/>
    <cellStyle name="Akzent3 2" xfId="365" hidden="1"/>
    <cellStyle name="Akzent3 2" xfId="501" hidden="1"/>
    <cellStyle name="Akzent3 2" xfId="509" hidden="1"/>
    <cellStyle name="Akzent3 2" xfId="158" hidden="1"/>
    <cellStyle name="Akzent3 2" xfId="514" hidden="1"/>
    <cellStyle name="Akzent3 2" xfId="538" hidden="1"/>
    <cellStyle name="Akzent3 2" xfId="554" hidden="1"/>
    <cellStyle name="Akzent3 2" xfId="375" hidden="1"/>
    <cellStyle name="Akzent3 2" xfId="559" hidden="1"/>
    <cellStyle name="Akzent3 2" xfId="456" hidden="1"/>
    <cellStyle name="Akzent3 2" xfId="564" hidden="1"/>
    <cellStyle name="Akzent3 2" xfId="601" hidden="1"/>
    <cellStyle name="Akzent3 2" xfId="622" hidden="1"/>
    <cellStyle name="Akzent3 2" xfId="542" hidden="1"/>
    <cellStyle name="Akzent3 2" xfId="672" hidden="1"/>
    <cellStyle name="Akzent3 2" xfId="681" hidden="1"/>
    <cellStyle name="Akzent3 2" xfId="649" hidden="1"/>
    <cellStyle name="Akzent3 2" xfId="685" hidden="1"/>
    <cellStyle name="Akzent3 2" xfId="719" hidden="1"/>
    <cellStyle name="Akzent3 2" xfId="740" hidden="1"/>
    <cellStyle name="Akzent3 2" xfId="782" hidden="1"/>
    <cellStyle name="Akzent3 2" xfId="791" hidden="1"/>
    <cellStyle name="Akzent3 2" xfId="758" hidden="1"/>
    <cellStyle name="Akzent3 2" xfId="796" hidden="1"/>
    <cellStyle name="Akzent3 2" xfId="833" hidden="1"/>
    <cellStyle name="Akzent3 2" xfId="854" hidden="1"/>
    <cellStyle name="Akzent3 2" xfId="419" hidden="1"/>
    <cellStyle name="Akzent3 2" xfId="949" hidden="1"/>
    <cellStyle name="Akzent3 2" xfId="958" hidden="1"/>
    <cellStyle name="Akzent3 2" xfId="925" hidden="1"/>
    <cellStyle name="Akzent3 2" xfId="967" hidden="1"/>
    <cellStyle name="Akzent3 2" xfId="1004" hidden="1"/>
    <cellStyle name="Akzent3 2" xfId="1025" hidden="1"/>
    <cellStyle name="Akzent3 2" xfId="1136" hidden="1"/>
    <cellStyle name="Akzent3 2" xfId="1143" hidden="1"/>
    <cellStyle name="Akzent3 2" xfId="1114" hidden="1"/>
    <cellStyle name="Akzent3 2" xfId="1149" hidden="1"/>
    <cellStyle name="Akzent3 2" xfId="1180" hidden="1"/>
    <cellStyle name="Akzent3 2" xfId="1196" hidden="1"/>
    <cellStyle name="Akzent3 2" xfId="1069" hidden="1"/>
    <cellStyle name="Akzent3 2" xfId="1205" hidden="1"/>
    <cellStyle name="Akzent3 2" xfId="1213" hidden="1"/>
    <cellStyle name="Akzent3 2" xfId="864" hidden="1"/>
    <cellStyle name="Akzent3 2" xfId="1218" hidden="1"/>
    <cellStyle name="Akzent3 2" xfId="1242" hidden="1"/>
    <cellStyle name="Akzent3 2" xfId="1258" hidden="1"/>
    <cellStyle name="Akzent3 2" xfId="1079" hidden="1"/>
    <cellStyle name="Akzent3 2" xfId="1263" hidden="1"/>
    <cellStyle name="Akzent3 2" xfId="1160" hidden="1"/>
    <cellStyle name="Akzent3 2" xfId="1268" hidden="1"/>
    <cellStyle name="Akzent3 2" xfId="1304" hidden="1"/>
    <cellStyle name="Akzent3 2" xfId="1325" hidden="1"/>
    <cellStyle name="Akzent3 2" xfId="1246" hidden="1"/>
    <cellStyle name="Akzent3 2" xfId="1375" hidden="1"/>
    <cellStyle name="Akzent3 2" xfId="1384" hidden="1"/>
    <cellStyle name="Akzent3 2" xfId="1352" hidden="1"/>
    <cellStyle name="Akzent3 2" xfId="1387" hidden="1"/>
    <cellStyle name="Akzent3 2" xfId="1421" hidden="1"/>
    <cellStyle name="Akzent3 2" xfId="1442" hidden="1"/>
    <cellStyle name="Akzent3 2" xfId="1484" hidden="1"/>
    <cellStyle name="Akzent3 2" xfId="1493" hidden="1"/>
    <cellStyle name="Akzent3 2" xfId="1460" hidden="1"/>
    <cellStyle name="Akzent3 2" xfId="1498" hidden="1"/>
    <cellStyle name="Akzent3 2" xfId="1535" hidden="1"/>
    <cellStyle name="Akzent3 2" xfId="1556" hidden="1"/>
    <cellStyle name="Akzent3 2" xfId="1123" hidden="1"/>
    <cellStyle name="Akzent3 2" xfId="1526" hidden="1"/>
    <cellStyle name="Akzent3 2" xfId="1342" hidden="1"/>
    <cellStyle name="Akzent3 2" xfId="1022" hidden="1"/>
    <cellStyle name="Akzent3 2" xfId="935" hidden="1"/>
    <cellStyle name="Akzent3 2" xfId="1522" hidden="1"/>
    <cellStyle name="Akzent3 2" xfId="1277" hidden="1"/>
    <cellStyle name="Akzent3 2" xfId="1052" hidden="1"/>
    <cellStyle name="Akzent3 2" xfId="1089" hidden="1"/>
    <cellStyle name="Akzent3 2" xfId="1438" hidden="1"/>
    <cellStyle name="Akzent3 2" xfId="1086" hidden="1"/>
    <cellStyle name="Akzent3 2" xfId="1503" hidden="1"/>
    <cellStyle name="Akzent3 2" xfId="1373" hidden="1"/>
    <cellStyle name="Akzent3 2" xfId="986" hidden="1"/>
    <cellStyle name="Akzent3 2" xfId="1320" hidden="1"/>
    <cellStyle name="Akzent3 2" xfId="1275" hidden="1"/>
    <cellStyle name="Akzent3 2" xfId="1051" hidden="1"/>
    <cellStyle name="Akzent3 2" xfId="1253" hidden="1"/>
    <cellStyle name="Akzent3 2" xfId="1058" hidden="1"/>
    <cellStyle name="Akzent3 2" xfId="891" hidden="1"/>
    <cellStyle name="Akzent3 2" xfId="1379" hidden="1"/>
    <cellStyle name="Akzent3 2" xfId="870" hidden="1"/>
    <cellStyle name="Akzent3 2" xfId="1162" hidden="1"/>
    <cellStyle name="Akzent3 2" xfId="118" hidden="1"/>
    <cellStyle name="Akzent3 2" xfId="1561" hidden="1"/>
    <cellStyle name="Akzent3 2" xfId="1581" hidden="1"/>
    <cellStyle name="Akzent3 2" xfId="999" hidden="1"/>
    <cellStyle name="Akzent3 2" xfId="1631" hidden="1"/>
    <cellStyle name="Akzent3 2" xfId="1640" hidden="1"/>
    <cellStyle name="Akzent3 2" xfId="1608" hidden="1"/>
    <cellStyle name="Akzent3 2" xfId="1644" hidden="1"/>
    <cellStyle name="Akzent3 2" xfId="1677" hidden="1"/>
    <cellStyle name="Akzent3 2" xfId="1697" hidden="1"/>
    <cellStyle name="Akzent3 2" xfId="1739" hidden="1"/>
    <cellStyle name="Akzent3 2" xfId="1748" hidden="1"/>
    <cellStyle name="Akzent3 2" xfId="1715" hidden="1"/>
    <cellStyle name="Akzent3 2" xfId="1753" hidden="1"/>
    <cellStyle name="Akzent3 2" xfId="1789" hidden="1"/>
    <cellStyle name="Akzent3 2" xfId="1809" hidden="1"/>
    <cellStyle name="Akzent3 2" xfId="1334" hidden="1"/>
    <cellStyle name="Akzent3 2" xfId="1015" hidden="1"/>
    <cellStyle name="Akzent3 2" xfId="1780" hidden="1"/>
    <cellStyle name="Akzent3 2" xfId="1777" hidden="1"/>
    <cellStyle name="Akzent3 2" xfId="92" hidden="1"/>
    <cellStyle name="Akzent3 2" xfId="1714" hidden="1"/>
    <cellStyle name="Akzent3 2" xfId="1337" hidden="1"/>
    <cellStyle name="Akzent3 2" xfId="1878" hidden="1"/>
    <cellStyle name="Akzent3 2" xfId="1885" hidden="1"/>
    <cellStyle name="Akzent3 2" xfId="1856" hidden="1"/>
    <cellStyle name="Akzent3 2" xfId="1890" hidden="1"/>
    <cellStyle name="Akzent3 2" xfId="1920" hidden="1"/>
    <cellStyle name="Akzent3 2" xfId="1936" hidden="1"/>
    <cellStyle name="Akzent3 2" xfId="1308" hidden="1"/>
    <cellStyle name="Akzent3 2" xfId="1945" hidden="1"/>
    <cellStyle name="Akzent3 2" xfId="1953" hidden="1"/>
    <cellStyle name="Akzent3 2" xfId="1781" hidden="1"/>
    <cellStyle name="Akzent3 2" xfId="1958" hidden="1"/>
    <cellStyle name="Akzent3 2" xfId="1982" hidden="1"/>
    <cellStyle name="Akzent3 2" xfId="1998" hidden="1"/>
    <cellStyle name="Akzent3 2" xfId="1822" hidden="1"/>
    <cellStyle name="Akzent3 2" xfId="2003" hidden="1"/>
    <cellStyle name="Akzent3 2" xfId="1901" hidden="1"/>
    <cellStyle name="Akzent3 2" xfId="2008" hidden="1"/>
    <cellStyle name="Akzent3 2" xfId="2044" hidden="1"/>
    <cellStyle name="Akzent3 2" xfId="2064" hidden="1"/>
    <cellStyle name="Akzent3 2" xfId="1986" hidden="1"/>
    <cellStyle name="Akzent3 2" xfId="2113" hidden="1"/>
    <cellStyle name="Akzent3 2" xfId="2122" hidden="1"/>
    <cellStyle name="Akzent3 2" xfId="2091" hidden="1"/>
    <cellStyle name="Akzent3 2" xfId="2126" hidden="1"/>
    <cellStyle name="Akzent3 2" xfId="2158" hidden="1"/>
    <cellStyle name="Akzent3 2" xfId="2179" hidden="1"/>
    <cellStyle name="Akzent3 2" xfId="2221" hidden="1"/>
    <cellStyle name="Akzent3 2" xfId="2230" hidden="1"/>
    <cellStyle name="Akzent3 2" xfId="2197" hidden="1"/>
    <cellStyle name="Akzent3 2" xfId="2234" hidden="1"/>
    <cellStyle name="Akzent3 2" xfId="2271" hidden="1"/>
    <cellStyle name="Akzent3 2" xfId="2290" hidden="1"/>
    <cellStyle name="Akzent3 2" xfId="1865" hidden="1"/>
    <cellStyle name="Akzent3 2" xfId="2149" hidden="1"/>
    <cellStyle name="Akzent3 2" xfId="1860" hidden="1"/>
    <cellStyle name="Akzent3 2" xfId="1117" hidden="1"/>
    <cellStyle name="Akzent3 2" xfId="2277" hidden="1"/>
    <cellStyle name="Akzent3 2" xfId="2004" hidden="1"/>
    <cellStyle name="Akzent3 2" xfId="1274" hidden="1"/>
    <cellStyle name="Akzent3 2" xfId="2010" hidden="1"/>
    <cellStyle name="Akzent3 2" xfId="1990" hidden="1"/>
    <cellStyle name="Akzent3 2" xfId="1783" hidden="1"/>
    <cellStyle name="Akzent3 2" xfId="1960" hidden="1"/>
    <cellStyle name="Akzent3 2" xfId="96" hidden="1"/>
    <cellStyle name="Akzent3 2" xfId="2174" hidden="1"/>
    <cellStyle name="Akzent3 2" xfId="1228" hidden="1"/>
    <cellStyle name="Akzent3 2" xfId="2074" hidden="1"/>
    <cellStyle name="Akzent3 2" xfId="1819" hidden="1"/>
    <cellStyle name="Akzent3 2" xfId="2201" hidden="1"/>
    <cellStyle name="Akzent3 2" xfId="1836" hidden="1"/>
    <cellStyle name="Akzent3 2" xfId="1894" hidden="1"/>
    <cellStyle name="Akzent3 2" xfId="885" hidden="1"/>
    <cellStyle name="Akzent3 2" xfId="2086" hidden="1"/>
    <cellStyle name="Akzent3 2" xfId="1606" hidden="1"/>
    <cellStyle name="Akzent3 2" xfId="1841" hidden="1"/>
    <cellStyle name="Akzent3 2" xfId="886" hidden="1"/>
    <cellStyle name="Akzent3 2" xfId="1722" hidden="1"/>
    <cellStyle name="Akzent3 2" xfId="2311" hidden="1"/>
    <cellStyle name="Akzent3 2" xfId="1359" hidden="1"/>
    <cellStyle name="Akzent3 2" xfId="2360" hidden="1"/>
    <cellStyle name="Akzent3 2" xfId="2368" hidden="1"/>
    <cellStyle name="Akzent3 2" xfId="2338" hidden="1"/>
    <cellStyle name="Akzent3 2" xfId="2372" hidden="1"/>
    <cellStyle name="Akzent3 2" xfId="2403" hidden="1"/>
    <cellStyle name="Akzent3 2" xfId="2423" hidden="1"/>
    <cellStyle name="Akzent3 2" xfId="2463" hidden="1"/>
    <cellStyle name="Akzent3 2" xfId="2472" hidden="1"/>
    <cellStyle name="Akzent3 2" xfId="2439" hidden="1"/>
    <cellStyle name="Akzent3 2" xfId="2476" hidden="1"/>
    <cellStyle name="Akzent3 2" xfId="2511" hidden="1"/>
    <cellStyle name="Akzent3 2" xfId="2530" hidden="1"/>
    <cellStyle name="Akzent3 2" xfId="2128" hidden="1"/>
    <cellStyle name="Akzent3 2" xfId="1684" hidden="1"/>
    <cellStyle name="Akzent3 2" xfId="2210" hidden="1"/>
    <cellStyle name="Akzent3 2" xfId="1911" hidden="1"/>
    <cellStyle name="Akzent3 2" xfId="2367" hidden="1"/>
    <cellStyle name="Akzent3 2" xfId="1843" hidden="1"/>
    <cellStyle name="Akzent3 2" xfId="143" hidden="1"/>
    <cellStyle name="Akzent3 2" xfId="2593" hidden="1"/>
    <cellStyle name="Akzent3 2" xfId="2600" hidden="1"/>
    <cellStyle name="Akzent3 2" xfId="2571" hidden="1"/>
    <cellStyle name="Akzent3 2" xfId="2605" hidden="1"/>
    <cellStyle name="Akzent3 2" xfId="2633" hidden="1"/>
    <cellStyle name="Akzent3 2" xfId="2649" hidden="1"/>
    <cellStyle name="Akzent3 2" xfId="1676" hidden="1"/>
    <cellStyle name="Akzent3 2" xfId="2658" hidden="1"/>
    <cellStyle name="Akzent3 2" xfId="2666" hidden="1"/>
    <cellStyle name="Akzent3 2" xfId="2123" hidden="1"/>
    <cellStyle name="Akzent3 2" xfId="2671" hidden="1"/>
    <cellStyle name="Akzent3 2" xfId="2693" hidden="1"/>
    <cellStyle name="Akzent3 2" xfId="2708" hidden="1"/>
    <cellStyle name="Akzent3 2" xfId="2538" hidden="1"/>
    <cellStyle name="Akzent3 2" xfId="2713" hidden="1"/>
    <cellStyle name="Akzent3 2" xfId="2615" hidden="1"/>
    <cellStyle name="Akzent3 2" xfId="2718" hidden="1"/>
    <cellStyle name="Akzent3 2" xfId="2752" hidden="1"/>
    <cellStyle name="Akzent3 2" xfId="2771" hidden="1"/>
    <cellStyle name="Akzent3 2" xfId="2697" hidden="1"/>
    <cellStyle name="Akzent3 2" xfId="2819" hidden="1"/>
    <cellStyle name="Akzent3 2" xfId="2828" hidden="1"/>
    <cellStyle name="Akzent3 2" xfId="2797" hidden="1"/>
    <cellStyle name="Akzent3 2" xfId="2831" hidden="1"/>
    <cellStyle name="Akzent3 2" xfId="2857" hidden="1"/>
    <cellStyle name="Akzent3 2" xfId="2877" hidden="1"/>
    <cellStyle name="Akzent3 2" xfId="2914" hidden="1"/>
    <cellStyle name="Akzent3 2" xfId="2923" hidden="1"/>
    <cellStyle name="Akzent3 2" xfId="2892" hidden="1"/>
    <cellStyle name="Akzent3 2" xfId="2928" hidden="1"/>
    <cellStyle name="Akzent3 2" xfId="2961" hidden="1"/>
    <cellStyle name="Akzent3 2" xfId="2979" hidden="1"/>
    <cellStyle name="Akzent3 2" xfId="2580" hidden="1"/>
    <cellStyle name="Akzent3 2" xfId="2839" hidden="1"/>
    <cellStyle name="Akzent3 2" xfId="2242" hidden="1"/>
    <cellStyle name="Akzent3 2" xfId="1599" hidden="1"/>
    <cellStyle name="Akzent3 2" xfId="1527" hidden="1"/>
    <cellStyle name="Akzent3 2" xfId="2740" hidden="1"/>
    <cellStyle name="Akzent3 2" xfId="2726" hidden="1"/>
    <cellStyle name="Akzent3 2" xfId="2134" hidden="1"/>
    <cellStyle name="Akzent3 2" xfId="2547" hidden="1"/>
    <cellStyle name="Akzent3 2" xfId="2873" hidden="1"/>
    <cellStyle name="Akzent3 2" xfId="2545" hidden="1"/>
    <cellStyle name="Akzent3 2" xfId="2933" hidden="1"/>
    <cellStyle name="Akzent3 2" xfId="2817" hidden="1"/>
    <cellStyle name="Akzent3 2" xfId="858" hidden="1"/>
    <cellStyle name="Akzent3 2" xfId="2766" hidden="1"/>
    <cellStyle name="Akzent3 2" xfId="2724" hidden="1"/>
    <cellStyle name="Akzent3 2" xfId="2934" hidden="1"/>
    <cellStyle name="Akzent3 2" xfId="2703" hidden="1"/>
    <cellStyle name="Akzent3 2" xfId="1604" hidden="1"/>
    <cellStyle name="Akzent3 2" xfId="2298" hidden="1"/>
    <cellStyle name="Akzent3 2" xfId="2823" hidden="1"/>
    <cellStyle name="Akzent3 2" xfId="2397" hidden="1"/>
    <cellStyle name="Akzent3 2" xfId="2617" hidden="1"/>
    <cellStyle name="Akzent3 2" xfId="1989" hidden="1"/>
    <cellStyle name="Akzent3 2" xfId="2983" hidden="1"/>
    <cellStyle name="Akzent3 2" xfId="3000" hidden="1"/>
    <cellStyle name="Akzent3 2" xfId="2082" hidden="1"/>
    <cellStyle name="Akzent3 2" xfId="3043" hidden="1"/>
    <cellStyle name="Akzent3 2" xfId="3051" hidden="1"/>
    <cellStyle name="Akzent3 2" xfId="3026" hidden="1"/>
    <cellStyle name="Akzent3 2" xfId="3054" hidden="1"/>
    <cellStyle name="Akzent3 2" xfId="3082" hidden="1"/>
    <cellStyle name="Akzent3 2" xfId="3101" hidden="1"/>
    <cellStyle name="Akzent3 2" xfId="3137" hidden="1"/>
    <cellStyle name="Akzent3 2" xfId="3144" hidden="1"/>
    <cellStyle name="Akzent3 2" xfId="3116" hidden="1"/>
    <cellStyle name="Akzent3 2" xfId="3149" hidden="1"/>
    <cellStyle name="Akzent3 2" xfId="3177" hidden="1"/>
    <cellStyle name="Akzent3 2" xfId="3194" hidden="1"/>
    <cellStyle name="Akzent3 2" xfId="2780" hidden="1"/>
    <cellStyle name="Akzent3 2" xfId="2089" hidden="1"/>
    <cellStyle name="Akzent3 2" xfId="2924" hidden="1"/>
    <cellStyle name="Akzent3 2" xfId="2751" hidden="1"/>
    <cellStyle name="Akzent3 2" xfId="3050" hidden="1"/>
    <cellStyle name="Akzent3 2" xfId="2412" hidden="1"/>
    <cellStyle name="Akzent3 2" xfId="2162" hidden="1"/>
    <cellStyle name="Akzent3 2" xfId="3252" hidden="1"/>
    <cellStyle name="Akzent3 2" xfId="3259" hidden="1"/>
    <cellStyle name="Akzent3 2" xfId="3231" hidden="1"/>
    <cellStyle name="Akzent3 2" xfId="3264" hidden="1"/>
    <cellStyle name="Akzent3 2" xfId="3290" hidden="1"/>
    <cellStyle name="Akzent3 2" xfId="3306" hidden="1"/>
    <cellStyle name="Akzent3 2" xfId="2899" hidden="1"/>
    <cellStyle name="Akzent3 2" xfId="3315" hidden="1"/>
    <cellStyle name="Akzent3 2" xfId="3323" hidden="1"/>
    <cellStyle name="Akzent3 2" xfId="2926" hidden="1"/>
    <cellStyle name="Akzent3 2" xfId="3327" hidden="1"/>
    <cellStyle name="Akzent3 2" xfId="3347" hidden="1"/>
    <cellStyle name="Akzent3 2" xfId="3361" hidden="1"/>
    <cellStyle name="Akzent3 2" xfId="3202" hidden="1"/>
    <cellStyle name="Akzent3 2" xfId="3366" hidden="1"/>
    <cellStyle name="Akzent3 2" xfId="3274" hidden="1"/>
    <cellStyle name="Akzent3 2" xfId="3369" hidden="1"/>
    <cellStyle name="Akzent3 2" xfId="3397" hidden="1"/>
    <cellStyle name="Akzent3 2" xfId="3414" hidden="1"/>
    <cellStyle name="Akzent3 2" xfId="3351" hidden="1"/>
    <cellStyle name="Akzent3 2" xfId="3451" hidden="1"/>
    <cellStyle name="Akzent3 2" xfId="3460" hidden="1"/>
    <cellStyle name="Akzent3 2" xfId="3434" hidden="1"/>
    <cellStyle name="Akzent3 2" xfId="3462" hidden="1"/>
    <cellStyle name="Akzent3 2" xfId="3488" hidden="1"/>
    <cellStyle name="Akzent3 2" xfId="3503" hidden="1"/>
    <cellStyle name="Akzent3 2" xfId="3536" hidden="1"/>
    <cellStyle name="Akzent3 2" xfId="3545" hidden="1"/>
    <cellStyle name="Akzent3 2" xfId="3518" hidden="1"/>
    <cellStyle name="Akzent3 2" xfId="3549" hidden="1"/>
    <cellStyle name="Akzent3 2" xfId="3571" hidden="1"/>
    <cellStyle name="Akzent3 2" xfId="3587" hidden="1"/>
    <cellStyle name="Akzent3 2" xfId="3239" hidden="1"/>
    <cellStyle name="Akzent3 2" xfId="3558" hidden="1"/>
    <cellStyle name="Akzent3 2" xfId="3433" hidden="1"/>
    <cellStyle name="Akzent3 2" xfId="2351" hidden="1"/>
    <cellStyle name="Akzent3 2" xfId="1494" hidden="1"/>
    <cellStyle name="Akzent3 2" xfId="3548" hidden="1"/>
    <cellStyle name="Akzent3 2" xfId="3469" hidden="1"/>
    <cellStyle name="Akzent3 2" xfId="3367" hidden="1"/>
    <cellStyle name="Akzent3 2" xfId="1855" hidden="1"/>
    <cellStyle name="Akzent3 2" xfId="3496" hidden="1"/>
    <cellStyle name="Akzent3 2" xfId="3325" hidden="1"/>
    <cellStyle name="Akzent3 2" xfId="3583" hidden="1"/>
    <cellStyle name="Akzent3 2" xfId="3440" hidden="1"/>
    <cellStyle name="Akzent3 2" xfId="3384" hidden="1"/>
    <cellStyle name="Akzent3 2" xfId="3407" hidden="1"/>
    <cellStyle name="Akzent3 2" xfId="3373" hidden="1"/>
    <cellStyle name="Akzent3 2" xfId="3508" hidden="1"/>
    <cellStyle name="Akzent3 2" xfId="3354" hidden="1"/>
    <cellStyle name="Akzent3 2" xfId="3246" hidden="1"/>
    <cellStyle name="Akzent3 2" xfId="3114" hidden="1"/>
    <cellStyle name="Akzent3 2" xfId="3540" hidden="1"/>
    <cellStyle name="Akzent3 2" xfId="3183" hidden="1"/>
    <cellStyle name="Akzent3 2" xfId="3281" hidden="1"/>
    <cellStyle name="Akzent3 2" xfId="3081" hidden="1"/>
    <cellStyle name="Akzent3 2" xfId="3591" hidden="1"/>
    <cellStyle name="Akzent3 2" xfId="3605" hidden="1"/>
    <cellStyle name="Akzent3 2" xfId="1542" hidden="1"/>
    <cellStyle name="Akzent3 2" xfId="3638" hidden="1"/>
    <cellStyle name="Akzent3 2" xfId="3644" hidden="1"/>
    <cellStyle name="Akzent3 2" xfId="3622" hidden="1"/>
    <cellStyle name="Akzent3 2" xfId="3646" hidden="1"/>
    <cellStyle name="Akzent3 2" xfId="3664" hidden="1"/>
    <cellStyle name="Akzent3 2" xfId="3678" hidden="1"/>
    <cellStyle name="Akzent3 2" xfId="3704" hidden="1"/>
    <cellStyle name="Akzent3 2" xfId="3710" hidden="1"/>
    <cellStyle name="Akzent3 2" xfId="3687" hidden="1"/>
    <cellStyle name="Akzent3 2" xfId="3712" hidden="1"/>
    <cellStyle name="Akzent3 2" xfId="3730" hidden="1"/>
    <cellStyle name="Akzent3 2" xfId="3744" hidden="1"/>
    <cellStyle name="Akzent3 2" xfId="3461" hidden="1"/>
    <cellStyle name="Akzent3 2" xfId="3863" hidden="1"/>
    <cellStyle name="Akzent3 2" xfId="3872" hidden="1"/>
    <cellStyle name="Akzent3 2" xfId="3842" hidden="1"/>
    <cellStyle name="Akzent3 2" xfId="3879" hidden="1"/>
    <cellStyle name="Akzent3 2" xfId="3909" hidden="1"/>
    <cellStyle name="Akzent3 2" xfId="3925" hidden="1"/>
    <cellStyle name="Akzent3 2" xfId="4019" hidden="1"/>
    <cellStyle name="Akzent3 2" xfId="4026" hidden="1"/>
    <cellStyle name="Akzent3 2" xfId="3998" hidden="1"/>
    <cellStyle name="Akzent3 2" xfId="4030" hidden="1"/>
    <cellStyle name="Akzent3 2" xfId="4058" hidden="1"/>
    <cellStyle name="Akzent3 2" xfId="4071" hidden="1"/>
    <cellStyle name="Akzent3 2" xfId="3959" hidden="1"/>
    <cellStyle name="Akzent3 2" xfId="4080" hidden="1"/>
    <cellStyle name="Akzent3 2" xfId="4088" hidden="1"/>
    <cellStyle name="Akzent3 2" xfId="3798" hidden="1"/>
    <cellStyle name="Akzent3 2" xfId="4090" hidden="1"/>
    <cellStyle name="Akzent3 2" xfId="4106" hidden="1"/>
    <cellStyle name="Akzent3 2" xfId="4116" hidden="1"/>
    <cellStyle name="Akzent3 2" xfId="3968" hidden="1"/>
    <cellStyle name="Akzent3 2" xfId="4121" hidden="1"/>
    <cellStyle name="Akzent3 2" xfId="4041" hidden="1"/>
    <cellStyle name="Akzent3 2" xfId="4126" hidden="1"/>
    <cellStyle name="Akzent3 2" xfId="4161" hidden="1"/>
    <cellStyle name="Akzent3 2" xfId="4176" hidden="1"/>
    <cellStyle name="Akzent3 2" xfId="4109" hidden="1"/>
    <cellStyle name="Akzent3 2" xfId="4214" hidden="1"/>
    <cellStyle name="Akzent3 2" xfId="4222" hidden="1"/>
    <cellStyle name="Akzent3 2" xfId="4194" hidden="1"/>
    <cellStyle name="Akzent3 2" xfId="4226" hidden="1"/>
    <cellStyle name="Akzent3 2" xfId="4256" hidden="1"/>
    <cellStyle name="Akzent3 2" xfId="4271" hidden="1"/>
    <cellStyle name="Akzent3 2" xfId="4304" hidden="1"/>
    <cellStyle name="Akzent3 2" xfId="4312" hidden="1"/>
    <cellStyle name="Akzent3 2" xfId="4285" hidden="1"/>
    <cellStyle name="Akzent3 2" xfId="4315" hidden="1"/>
    <cellStyle name="Akzent3 2" xfId="4343" hidden="1"/>
    <cellStyle name="Akzent3 2" xfId="4358" hidden="1"/>
    <cellStyle name="Akzent3 2" xfId="4007" hidden="1"/>
    <cellStyle name="Akzent3 2" xfId="3962" hidden="1"/>
    <cellStyle name="Akzent3 2" xfId="4099" hidden="1"/>
    <cellStyle name="Akzent3 2" xfId="4266" hidden="1"/>
    <cellStyle name="Akzent3 2" xfId="3985" hidden="1"/>
    <cellStyle name="Akzent3 2" xfId="4230" hidden="1"/>
    <cellStyle name="Akzent3 2" xfId="3980" hidden="1"/>
    <cellStyle name="Akzent3 2" xfId="4380" hidden="1"/>
    <cellStyle name="Akzent3 2" xfId="4387" hidden="1"/>
    <cellStyle name="Akzent3 2" xfId="3748" hidden="1"/>
    <cellStyle name="Akzent3 2" xfId="4391" hidden="1"/>
    <cellStyle name="Akzent3 2" xfId="4416" hidden="1"/>
    <cellStyle name="Akzent3 2" xfId="4432" hidden="1"/>
    <cellStyle name="Akzent3 2" xfId="3819" hidden="1"/>
    <cellStyle name="Akzent3 2" xfId="4441" hidden="1"/>
    <cellStyle name="Akzent3 2" xfId="4449" hidden="1"/>
    <cellStyle name="Akzent3 2" xfId="4076" hidden="1"/>
    <cellStyle name="Akzent3 2" xfId="4454" hidden="1"/>
    <cellStyle name="Akzent3 2" xfId="4478" hidden="1"/>
    <cellStyle name="Akzent3 2" xfId="4494" hidden="1"/>
    <cellStyle name="Akzent3 2" xfId="3778" hidden="1"/>
    <cellStyle name="Akzent3 2" xfId="4498" hidden="1"/>
    <cellStyle name="Akzent3 2" xfId="4401" hidden="1"/>
    <cellStyle name="Akzent3 2" xfId="4501" hidden="1"/>
    <cellStyle name="Akzent3 2" xfId="4522" hidden="1"/>
    <cellStyle name="Akzent3 2" xfId="4536" hidden="1"/>
    <cellStyle name="Akzent3 2" xfId="4482" hidden="1"/>
    <cellStyle name="Akzent3 2" xfId="4569" hidden="1"/>
    <cellStyle name="Akzent3 2" xfId="4575" hidden="1"/>
    <cellStyle name="Akzent3 2" xfId="4553" hidden="1"/>
    <cellStyle name="Akzent3 2" xfId="4577" hidden="1"/>
    <cellStyle name="Akzent3 2" xfId="4595" hidden="1"/>
    <cellStyle name="Akzent3 2" xfId="4609" hidden="1"/>
    <cellStyle name="Akzent3 2" xfId="4635" hidden="1"/>
    <cellStyle name="Akzent3 2" xfId="4641" hidden="1"/>
    <cellStyle name="Akzent3 2" xfId="4618" hidden="1"/>
    <cellStyle name="Akzent3 2" xfId="4643" hidden="1"/>
    <cellStyle name="Akzent3 2" xfId="4661" hidden="1"/>
    <cellStyle name="Akzent3 2" xfId="4675" hidden="1"/>
    <cellStyle name="Akzent3 2" xfId="4368"/>
    <cellStyle name="Akzent3 3" xfId="164"/>
    <cellStyle name="Akzent4" xfId="41"/>
    <cellStyle name="Akzent4 2" xfId="245" hidden="1"/>
    <cellStyle name="Akzent4 2" xfId="226" hidden="1"/>
    <cellStyle name="Akzent4 2" xfId="281" hidden="1"/>
    <cellStyle name="Akzent4 2" xfId="206" hidden="1"/>
    <cellStyle name="Akzent4 2" xfId="266" hidden="1"/>
    <cellStyle name="Akzent4 2" xfId="322" hidden="1"/>
    <cellStyle name="Akzent4 2" xfId="433" hidden="1"/>
    <cellStyle name="Akzent4 2" xfId="415" hidden="1"/>
    <cellStyle name="Akzent4 2" xfId="462" hidden="1"/>
    <cellStyle name="Akzent4 2" xfId="401" hidden="1"/>
    <cellStyle name="Akzent4 2" xfId="448" hidden="1"/>
    <cellStyle name="Akzent4 2" xfId="493" hidden="1"/>
    <cellStyle name="Akzent4 2" xfId="369" hidden="1"/>
    <cellStyle name="Akzent4 2" xfId="502" hidden="1"/>
    <cellStyle name="Akzent4 2" xfId="165" hidden="1"/>
    <cellStyle name="Akzent4 2" xfId="528" hidden="1"/>
    <cellStyle name="Akzent4 2" xfId="335" hidden="1"/>
    <cellStyle name="Akzent4 2" xfId="517" hidden="1"/>
    <cellStyle name="Akzent4 2" xfId="555" hidden="1"/>
    <cellStyle name="Akzent4 2" xfId="376" hidden="1"/>
    <cellStyle name="Akzent4 2" xfId="393" hidden="1"/>
    <cellStyle name="Akzent4 2" xfId="582" hidden="1"/>
    <cellStyle name="Akzent4 2" xfId="341" hidden="1"/>
    <cellStyle name="Akzent4 2" xfId="567" hidden="1"/>
    <cellStyle name="Akzent4 2" xfId="623" hidden="1"/>
    <cellStyle name="Akzent4 2" xfId="531" hidden="1"/>
    <cellStyle name="Akzent4 2" xfId="673" hidden="1"/>
    <cellStyle name="Akzent4 2" xfId="655" hidden="1"/>
    <cellStyle name="Akzent4 2" xfId="701" hidden="1"/>
    <cellStyle name="Akzent4 2" xfId="635" hidden="1"/>
    <cellStyle name="Akzent4 2" xfId="688" hidden="1"/>
    <cellStyle name="Akzent4 2" xfId="741" hidden="1"/>
    <cellStyle name="Akzent4 2" xfId="783" hidden="1"/>
    <cellStyle name="Akzent4 2" xfId="764" hidden="1"/>
    <cellStyle name="Akzent4 2" xfId="814" hidden="1"/>
    <cellStyle name="Akzent4 2" xfId="744" hidden="1"/>
    <cellStyle name="Akzent4 2" xfId="799" hidden="1"/>
    <cellStyle name="Akzent4 2" xfId="855" hidden="1"/>
    <cellStyle name="Akzent4 2" xfId="344" hidden="1"/>
    <cellStyle name="Akzent4 2" xfId="950" hidden="1"/>
    <cellStyle name="Akzent4 2" xfId="931" hidden="1"/>
    <cellStyle name="Akzent4 2" xfId="985" hidden="1"/>
    <cellStyle name="Akzent4 2" xfId="912" hidden="1"/>
    <cellStyle name="Akzent4 2" xfId="970" hidden="1"/>
    <cellStyle name="Akzent4 2" xfId="1026" hidden="1"/>
    <cellStyle name="Akzent4 2" xfId="1137" hidden="1"/>
    <cellStyle name="Akzent4 2" xfId="1119" hidden="1"/>
    <cellStyle name="Akzent4 2" xfId="1166" hidden="1"/>
    <cellStyle name="Akzent4 2" xfId="1105" hidden="1"/>
    <cellStyle name="Akzent4 2" xfId="1152" hidden="1"/>
    <cellStyle name="Akzent4 2" xfId="1197" hidden="1"/>
    <cellStyle name="Akzent4 2" xfId="1073" hidden="1"/>
    <cellStyle name="Akzent4 2" xfId="1206" hidden="1"/>
    <cellStyle name="Akzent4 2" xfId="871" hidden="1"/>
    <cellStyle name="Akzent4 2" xfId="1232" hidden="1"/>
    <cellStyle name="Akzent4 2" xfId="1039" hidden="1"/>
    <cellStyle name="Akzent4 2" xfId="1221" hidden="1"/>
    <cellStyle name="Akzent4 2" xfId="1259" hidden="1"/>
    <cellStyle name="Akzent4 2" xfId="1080" hidden="1"/>
    <cellStyle name="Akzent4 2" xfId="1097" hidden="1"/>
    <cellStyle name="Akzent4 2" xfId="1286" hidden="1"/>
    <cellStyle name="Akzent4 2" xfId="1045" hidden="1"/>
    <cellStyle name="Akzent4 2" xfId="1271" hidden="1"/>
    <cellStyle name="Akzent4 2" xfId="1326" hidden="1"/>
    <cellStyle name="Akzent4 2" xfId="1235" hidden="1"/>
    <cellStyle name="Akzent4 2" xfId="1376" hidden="1"/>
    <cellStyle name="Akzent4 2" xfId="1358" hidden="1"/>
    <cellStyle name="Akzent4 2" xfId="1403" hidden="1"/>
    <cellStyle name="Akzent4 2" xfId="1338" hidden="1"/>
    <cellStyle name="Akzent4 2" xfId="1390" hidden="1"/>
    <cellStyle name="Akzent4 2" xfId="1443" hidden="1"/>
    <cellStyle name="Akzent4 2" xfId="1485" hidden="1"/>
    <cellStyle name="Akzent4 2" xfId="1466" hidden="1"/>
    <cellStyle name="Akzent4 2" xfId="1516" hidden="1"/>
    <cellStyle name="Akzent4 2" xfId="1446" hidden="1"/>
    <cellStyle name="Akzent4 2" xfId="1501" hidden="1"/>
    <cellStyle name="Akzent4 2" xfId="1557" hidden="1"/>
    <cellStyle name="Akzent4 2" xfId="1048" hidden="1"/>
    <cellStyle name="Akzent4 2" xfId="1412" hidden="1"/>
    <cellStyle name="Akzent4 2" xfId="913" hidden="1"/>
    <cellStyle name="Akzent4 2" xfId="1009" hidden="1"/>
    <cellStyle name="Akzent4 2" xfId="1187" hidden="1"/>
    <cellStyle name="Akzent4 2" xfId="1312" hidden="1"/>
    <cellStyle name="Akzent4 2" xfId="976" hidden="1"/>
    <cellStyle name="Akzent4 2" xfId="1072" hidden="1"/>
    <cellStyle name="Akzent4 2" xfId="1389" hidden="1"/>
    <cellStyle name="Akzent4 2" xfId="1021" hidden="1"/>
    <cellStyle name="Akzent4 2" xfId="1457" hidden="1"/>
    <cellStyle name="Akzent4 2" xfId="1188" hidden="1"/>
    <cellStyle name="Akzent4 2" xfId="1381" hidden="1"/>
    <cellStyle name="Akzent4 2" xfId="954" hidden="1"/>
    <cellStyle name="Akzent4 2" xfId="1273" hidden="1"/>
    <cellStyle name="Akzent4 2" xfId="1480" hidden="1"/>
    <cellStyle name="Akzent4 2" xfId="1154" hidden="1"/>
    <cellStyle name="Akzent4 2" xfId="1492" hidden="1"/>
    <cellStyle name="Akzent4 2" xfId="874" hidden="1"/>
    <cellStyle name="Akzent4 2" xfId="877" hidden="1"/>
    <cellStyle name="Akzent4 2" xfId="1084" hidden="1"/>
    <cellStyle name="Akzent4 2" xfId="1014" hidden="1"/>
    <cellStyle name="Akzent4 2" xfId="132" hidden="1"/>
    <cellStyle name="Akzent4 2" xfId="1144" hidden="1"/>
    <cellStyle name="Akzent4 2" xfId="122" hidden="1"/>
    <cellStyle name="Akzent4 2" xfId="1582" hidden="1"/>
    <cellStyle name="Akzent4 2" xfId="1134" hidden="1"/>
    <cellStyle name="Akzent4 2" xfId="1632" hidden="1"/>
    <cellStyle name="Akzent4 2" xfId="1614" hidden="1"/>
    <cellStyle name="Akzent4 2" xfId="1660" hidden="1"/>
    <cellStyle name="Akzent4 2" xfId="1594" hidden="1"/>
    <cellStyle name="Akzent4 2" xfId="1647" hidden="1"/>
    <cellStyle name="Akzent4 2" xfId="1698" hidden="1"/>
    <cellStyle name="Akzent4 2" xfId="1740" hidden="1"/>
    <cellStyle name="Akzent4 2" xfId="1721" hidden="1"/>
    <cellStyle name="Akzent4 2" xfId="1771" hidden="1"/>
    <cellStyle name="Akzent4 2" xfId="1701" hidden="1"/>
    <cellStyle name="Akzent4 2" xfId="1756" hidden="1"/>
    <cellStyle name="Akzent4 2" xfId="1810" hidden="1"/>
    <cellStyle name="Akzent4 2" xfId="1344" hidden="1"/>
    <cellStyle name="Akzent4 2" xfId="1784" hidden="1"/>
    <cellStyle name="Akzent4 2" xfId="1362" hidden="1"/>
    <cellStyle name="Akzent4 2" xfId="1682" hidden="1"/>
    <cellStyle name="Akzent4 2" xfId="1775" hidden="1"/>
    <cellStyle name="Akzent4 2" xfId="1600" hidden="1"/>
    <cellStyle name="Akzent4 2" xfId="1046" hidden="1"/>
    <cellStyle name="Akzent4 2" xfId="1879" hidden="1"/>
    <cellStyle name="Akzent4 2" xfId="1861" hidden="1"/>
    <cellStyle name="Akzent4 2" xfId="1907" hidden="1"/>
    <cellStyle name="Akzent4 2" xfId="1847" hidden="1"/>
    <cellStyle name="Akzent4 2" xfId="1893" hidden="1"/>
    <cellStyle name="Akzent4 2" xfId="1937" hidden="1"/>
    <cellStyle name="Akzent4 2" xfId="1816" hidden="1"/>
    <cellStyle name="Akzent4 2" xfId="1946" hidden="1"/>
    <cellStyle name="Akzent4 2" xfId="980" hidden="1"/>
    <cellStyle name="Akzent4 2" xfId="1972" hidden="1"/>
    <cellStyle name="Akzent4 2" xfId="93" hidden="1"/>
    <cellStyle name="Akzent4 2" xfId="1961" hidden="1"/>
    <cellStyle name="Akzent4 2" xfId="1999" hidden="1"/>
    <cellStyle name="Akzent4 2" xfId="1823" hidden="1"/>
    <cellStyle name="Akzent4 2" xfId="1840" hidden="1"/>
    <cellStyle name="Akzent4 2" xfId="2026" hidden="1"/>
    <cellStyle name="Akzent4 2" xfId="1276" hidden="1"/>
    <cellStyle name="Akzent4 2" xfId="2011" hidden="1"/>
    <cellStyle name="Akzent4 2" xfId="2065" hidden="1"/>
    <cellStyle name="Akzent4 2" xfId="1975" hidden="1"/>
    <cellStyle name="Akzent4 2" xfId="2114" hidden="1"/>
    <cellStyle name="Akzent4 2" xfId="2096" hidden="1"/>
    <cellStyle name="Akzent4 2" xfId="2140" hidden="1"/>
    <cellStyle name="Akzent4 2" xfId="2077" hidden="1"/>
    <cellStyle name="Akzent4 2" xfId="2129" hidden="1"/>
    <cellStyle name="Akzent4 2" xfId="2180" hidden="1"/>
    <cellStyle name="Akzent4 2" xfId="2222" hidden="1"/>
    <cellStyle name="Akzent4 2" xfId="2203" hidden="1"/>
    <cellStyle name="Akzent4 2" xfId="2252" hidden="1"/>
    <cellStyle name="Akzent4 2" xfId="2183" hidden="1"/>
    <cellStyle name="Akzent4 2" xfId="2237" hidden="1"/>
    <cellStyle name="Akzent4 2" xfId="2291" hidden="1"/>
    <cellStyle name="Akzent4 2" xfId="978" hidden="1"/>
    <cellStyle name="Akzent4 2" xfId="2036" hidden="1"/>
    <cellStyle name="Akzent4 2" xfId="1674" hidden="1"/>
    <cellStyle name="Akzent4 2" xfId="2163" hidden="1"/>
    <cellStyle name="Akzent4 2" xfId="1933" hidden="1"/>
    <cellStyle name="Akzent4 2" xfId="1717" hidden="1"/>
    <cellStyle name="Akzent4 2" xfId="1031" hidden="1"/>
    <cellStyle name="Akzent4 2" xfId="2029" hidden="1"/>
    <cellStyle name="Akzent4 2" xfId="2161" hidden="1"/>
    <cellStyle name="Akzent4 2" xfId="1844" hidden="1"/>
    <cellStyle name="Akzent4 2" xfId="2286" hidden="1"/>
    <cellStyle name="Akzent4 2" xfId="1955" hidden="1"/>
    <cellStyle name="Akzent4 2" xfId="2131" hidden="1"/>
    <cellStyle name="Akzent4 2" xfId="1566" hidden="1"/>
    <cellStyle name="Akzent4 2" xfId="2107" hidden="1"/>
    <cellStyle name="Akzent4 2" xfId="1887" hidden="1"/>
    <cellStyle name="Akzent4 2" xfId="1671" hidden="1"/>
    <cellStyle name="Akzent4 2" xfId="2261" hidden="1"/>
    <cellStyle name="Akzent4 2" xfId="1991" hidden="1"/>
    <cellStyle name="Akzent4 2" xfId="959" hidden="1"/>
    <cellStyle name="Akzent4 2" xfId="1850" hidden="1"/>
    <cellStyle name="Akzent4 2" xfId="187" hidden="1"/>
    <cellStyle name="Akzent4 2" xfId="914" hidden="1"/>
    <cellStyle name="Akzent4 2" xfId="2002" hidden="1"/>
    <cellStyle name="Akzent4 2" xfId="1178" hidden="1"/>
    <cellStyle name="Akzent4 2" xfId="2312" hidden="1"/>
    <cellStyle name="Akzent4 2" xfId="1931" hidden="1"/>
    <cellStyle name="Akzent4 2" xfId="2361" hidden="1"/>
    <cellStyle name="Akzent4 2" xfId="2344" hidden="1"/>
    <cellStyle name="Akzent4 2" xfId="2388" hidden="1"/>
    <cellStyle name="Akzent4 2" xfId="2324" hidden="1"/>
    <cellStyle name="Akzent4 2" xfId="2375" hidden="1"/>
    <cellStyle name="Akzent4 2" xfId="2424" hidden="1"/>
    <cellStyle name="Akzent4 2" xfId="2464" hidden="1"/>
    <cellStyle name="Akzent4 2" xfId="2445" hidden="1"/>
    <cellStyle name="Akzent4 2" xfId="2494" hidden="1"/>
    <cellStyle name="Akzent4 2" xfId="2427" hidden="1"/>
    <cellStyle name="Akzent4 2" xfId="2479" hidden="1"/>
    <cellStyle name="Akzent4 2" xfId="2531" hidden="1"/>
    <cellStyle name="Akzent4 2" xfId="2087" hidden="1"/>
    <cellStyle name="Akzent4 2" xfId="1704" hidden="1"/>
    <cellStyle name="Akzent4 2" xfId="2475" hidden="1"/>
    <cellStyle name="Akzent4 2" xfId="91" hidden="1"/>
    <cellStyle name="Akzent4 2" xfId="2451" hidden="1"/>
    <cellStyle name="Akzent4 2" xfId="2436" hidden="1"/>
    <cellStyle name="Akzent4 2" xfId="140" hidden="1"/>
    <cellStyle name="Akzent4 2" xfId="2594" hidden="1"/>
    <cellStyle name="Akzent4 2" xfId="2576" hidden="1"/>
    <cellStyle name="Akzent4 2" xfId="2621" hidden="1"/>
    <cellStyle name="Akzent4 2" xfId="2562" hidden="1"/>
    <cellStyle name="Akzent4 2" xfId="2608" hidden="1"/>
    <cellStyle name="Akzent4 2" xfId="2650" hidden="1"/>
    <cellStyle name="Akzent4 2" xfId="2268" hidden="1"/>
    <cellStyle name="Akzent4 2" xfId="2659" hidden="1"/>
    <cellStyle name="Akzent4 2" xfId="1655" hidden="1"/>
    <cellStyle name="Akzent4 2" xfId="2684" hidden="1"/>
    <cellStyle name="Akzent4 2" xfId="880" hidden="1"/>
    <cellStyle name="Akzent4 2" xfId="2674" hidden="1"/>
    <cellStyle name="Akzent4 2" xfId="2709" hidden="1"/>
    <cellStyle name="Akzent4 2" xfId="2539" hidden="1"/>
    <cellStyle name="Akzent4 2" xfId="2555" hidden="1"/>
    <cellStyle name="Akzent4 2" xfId="2734" hidden="1"/>
    <cellStyle name="Akzent4 2" xfId="1110" hidden="1"/>
    <cellStyle name="Akzent4 2" xfId="2721" hidden="1"/>
    <cellStyle name="Akzent4 2" xfId="2772" hidden="1"/>
    <cellStyle name="Akzent4 2" xfId="2687" hidden="1"/>
    <cellStyle name="Akzent4 2" xfId="2820" hidden="1"/>
    <cellStyle name="Akzent4 2" xfId="2803" hidden="1"/>
    <cellStyle name="Akzent4 2" xfId="2843" hidden="1"/>
    <cellStyle name="Akzent4 2" xfId="2784" hidden="1"/>
    <cellStyle name="Akzent4 2" xfId="2834" hidden="1"/>
    <cellStyle name="Akzent4 2" xfId="2878" hidden="1"/>
    <cellStyle name="Akzent4 2" xfId="2915" hidden="1"/>
    <cellStyle name="Akzent4 2" xfId="2898" hidden="1"/>
    <cellStyle name="Akzent4 2" xfId="2945" hidden="1"/>
    <cellStyle name="Akzent4 2" xfId="2881" hidden="1"/>
    <cellStyle name="Akzent4 2" xfId="2931" hidden="1"/>
    <cellStyle name="Akzent4 2" xfId="2980" hidden="1"/>
    <cellStyle name="Akzent4 2" xfId="2105" hidden="1"/>
    <cellStyle name="Akzent4 2" xfId="2727" hidden="1"/>
    <cellStyle name="Akzent4 2" xfId="2510" hidden="1"/>
    <cellStyle name="Akzent4 2" xfId="2808" hidden="1"/>
    <cellStyle name="Akzent4 2" xfId="2574" hidden="1"/>
    <cellStyle name="Akzent4 2" xfId="2761" hidden="1"/>
    <cellStyle name="Akzent4 2" xfId="2194" hidden="1"/>
    <cellStyle name="Akzent4 2" xfId="2155" hidden="1"/>
    <cellStyle name="Akzent4 2" xfId="2833" hidden="1"/>
    <cellStyle name="Akzent4 2" xfId="2519" hidden="1"/>
    <cellStyle name="Akzent4 2" xfId="2889" hidden="1"/>
    <cellStyle name="Akzent4 2" xfId="2641" hidden="1"/>
    <cellStyle name="Akzent4 2" xfId="2825" hidden="1"/>
    <cellStyle name="Akzent4 2" xfId="918" hidden="1"/>
    <cellStyle name="Akzent4 2" xfId="2723" hidden="1"/>
    <cellStyle name="Akzent4 2" xfId="2790" hidden="1"/>
    <cellStyle name="Akzent4 2" xfId="2610" hidden="1"/>
    <cellStyle name="Akzent4 2" xfId="2922" hidden="1"/>
    <cellStyle name="Akzent4 2" xfId="2382" hidden="1"/>
    <cellStyle name="Akzent4 2" xfId="2431" hidden="1"/>
    <cellStyle name="Akzent4 2" xfId="2543" hidden="1"/>
    <cellStyle name="Akzent4 2" xfId="2329" hidden="1"/>
    <cellStyle name="Akzent4 2" xfId="1298" hidden="1"/>
    <cellStyle name="Akzent4 2" xfId="2601" hidden="1"/>
    <cellStyle name="Akzent4 2" xfId="102" hidden="1"/>
    <cellStyle name="Akzent4 2" xfId="3001" hidden="1"/>
    <cellStyle name="Akzent4 2" xfId="2591" hidden="1"/>
    <cellStyle name="Akzent4 2" xfId="3044" hidden="1"/>
    <cellStyle name="Akzent4 2" xfId="3031" hidden="1"/>
    <cellStyle name="Akzent4 2" xfId="3070" hidden="1"/>
    <cellStyle name="Akzent4 2" xfId="3013" hidden="1"/>
    <cellStyle name="Akzent4 2" xfId="3057" hidden="1"/>
    <cellStyle name="Akzent4 2" xfId="3102" hidden="1"/>
    <cellStyle name="Akzent4 2" xfId="3138" hidden="1"/>
    <cellStyle name="Akzent4 2" xfId="3121" hidden="1"/>
    <cellStyle name="Akzent4 2" xfId="3164" hidden="1"/>
    <cellStyle name="Akzent4 2" xfId="3105" hidden="1"/>
    <cellStyle name="Akzent4 2" xfId="3152" hidden="1"/>
    <cellStyle name="Akzent4 2" xfId="3195" hidden="1"/>
    <cellStyle name="Akzent4 2" xfId="2789" hidden="1"/>
    <cellStyle name="Akzent4 2" xfId="1798" hidden="1"/>
    <cellStyle name="Akzent4 2" xfId="3147" hidden="1"/>
    <cellStyle name="Akzent4 2" xfId="2749" hidden="1"/>
    <cellStyle name="Akzent4 2" xfId="3126" hidden="1"/>
    <cellStyle name="Akzent4 2" xfId="3112" hidden="1"/>
    <cellStyle name="Akzent4 2" xfId="2520" hidden="1"/>
    <cellStyle name="Akzent4 2" xfId="3253" hidden="1"/>
    <cellStyle name="Akzent4 2" xfId="3236" hidden="1"/>
    <cellStyle name="Akzent4 2" xfId="3279" hidden="1"/>
    <cellStyle name="Akzent4 2" xfId="3224" hidden="1"/>
    <cellStyle name="Akzent4 2" xfId="3267" hidden="1"/>
    <cellStyle name="Akzent4 2" xfId="3307" hidden="1"/>
    <cellStyle name="Akzent4 2" xfId="2430" hidden="1"/>
    <cellStyle name="Akzent4 2" xfId="3316" hidden="1"/>
    <cellStyle name="Akzent4 2" xfId="2446" hidden="1"/>
    <cellStyle name="Akzent4 2" xfId="3339" hidden="1"/>
    <cellStyle name="Akzent4 2" xfId="2396" hidden="1"/>
    <cellStyle name="Akzent4 2" xfId="3330" hidden="1"/>
    <cellStyle name="Akzent4 2" xfId="3362" hidden="1"/>
    <cellStyle name="Akzent4 2" xfId="3203" hidden="1"/>
    <cellStyle name="Akzent4 2" xfId="3219" hidden="1"/>
    <cellStyle name="Akzent4 2" xfId="3383" hidden="1"/>
    <cellStyle name="Akzent4 2" xfId="2343" hidden="1"/>
    <cellStyle name="Akzent4 2" xfId="3372" hidden="1"/>
    <cellStyle name="Akzent4 2" xfId="3415" hidden="1"/>
    <cellStyle name="Akzent4 2" xfId="3341" hidden="1"/>
    <cellStyle name="Akzent4 2" xfId="3452" hidden="1"/>
    <cellStyle name="Akzent4 2" xfId="3439" hidden="1"/>
    <cellStyle name="Akzent4 2" xfId="3474" hidden="1"/>
    <cellStyle name="Akzent4 2" xfId="3424" hidden="1"/>
    <cellStyle name="Akzent4 2" xfId="3464" hidden="1"/>
    <cellStyle name="Akzent4 2" xfId="3504" hidden="1"/>
    <cellStyle name="Akzent4 2" xfId="3537" hidden="1"/>
    <cellStyle name="Akzent4 2" xfId="3523" hidden="1"/>
    <cellStyle name="Akzent4 2" xfId="3562" hidden="1"/>
    <cellStyle name="Akzent4 2" xfId="3507" hidden="1"/>
    <cellStyle name="Akzent4 2" xfId="3552" hidden="1"/>
    <cellStyle name="Akzent4 2" xfId="3588" hidden="1"/>
    <cellStyle name="Akzent4 2" xfId="2940" hidden="1"/>
    <cellStyle name="Akzent4 2" xfId="3470" hidden="1"/>
    <cellStyle name="Akzent4 2" xfId="940" hidden="1"/>
    <cellStyle name="Akzent4 2" xfId="3527" hidden="1"/>
    <cellStyle name="Akzent4 2" xfId="3223" hidden="1"/>
    <cellStyle name="Akzent4 2" xfId="3559" hidden="1"/>
    <cellStyle name="Akzent4 2" xfId="3376" hidden="1"/>
    <cellStyle name="Akzent4 2" xfId="2811" hidden="1"/>
    <cellStyle name="Akzent4 2" xfId="3432" hidden="1"/>
    <cellStyle name="Akzent4 2" xfId="3118" hidden="1"/>
    <cellStyle name="Akzent4 2" xfId="2468" hidden="1"/>
    <cellStyle name="Akzent4 2" xfId="3285" hidden="1"/>
    <cellStyle name="Akzent4 2" xfId="3449" hidden="1"/>
    <cellStyle name="Akzent4 2" xfId="3213" hidden="1"/>
    <cellStyle name="Akzent4 2" xfId="3409" hidden="1"/>
    <cellStyle name="Akzent4 2" xfId="3492" hidden="1"/>
    <cellStyle name="Akzent4 2" xfId="3301" hidden="1"/>
    <cellStyle name="Akzent4 2" xfId="3071" hidden="1"/>
    <cellStyle name="Akzent4 2" xfId="3345" hidden="1"/>
    <cellStyle name="Akzent4 2" xfId="2988" hidden="1"/>
    <cellStyle name="Akzent4 2" xfId="3455" hidden="1"/>
    <cellStyle name="Akzent4 2" xfId="3403" hidden="1"/>
    <cellStyle name="Akzent4 2" xfId="2965" hidden="1"/>
    <cellStyle name="Akzent4 2" xfId="3431" hidden="1"/>
    <cellStyle name="Akzent4 2" xfId="2747" hidden="1"/>
    <cellStyle name="Akzent4 2" xfId="3606" hidden="1"/>
    <cellStyle name="Akzent4 2" xfId="3237" hidden="1"/>
    <cellStyle name="Akzent4 2" xfId="3639" hidden="1"/>
    <cellStyle name="Akzent4 2" xfId="3626" hidden="1"/>
    <cellStyle name="Akzent4 2" xfId="3657" hidden="1"/>
    <cellStyle name="Akzent4 2" xfId="3617" hidden="1"/>
    <cellStyle name="Akzent4 2" xfId="3649" hidden="1"/>
    <cellStyle name="Akzent4 2" xfId="3679" hidden="1"/>
    <cellStyle name="Akzent4 2" xfId="3705" hidden="1"/>
    <cellStyle name="Akzent4 2" xfId="3691" hidden="1"/>
    <cellStyle name="Akzent4 2" xfId="3723" hidden="1"/>
    <cellStyle name="Akzent4 2" xfId="3682" hidden="1"/>
    <cellStyle name="Akzent4 2" xfId="3715" hidden="1"/>
    <cellStyle name="Akzent4 2" xfId="3745" hidden="1"/>
    <cellStyle name="Akzent4 2" xfId="3511" hidden="1"/>
    <cellStyle name="Akzent4 2" xfId="3864" hidden="1"/>
    <cellStyle name="Akzent4 2" xfId="3847" hidden="1"/>
    <cellStyle name="Akzent4 2" xfId="3891" hidden="1"/>
    <cellStyle name="Akzent4 2" xfId="3830" hidden="1"/>
    <cellStyle name="Akzent4 2" xfId="3881" hidden="1"/>
    <cellStyle name="Akzent4 2" xfId="3926" hidden="1"/>
    <cellStyle name="Akzent4 2" xfId="4020" hidden="1"/>
    <cellStyle name="Akzent4 2" xfId="4003" hidden="1"/>
    <cellStyle name="Akzent4 2" xfId="4047" hidden="1"/>
    <cellStyle name="Akzent4 2" xfId="3990" hidden="1"/>
    <cellStyle name="Akzent4 2" xfId="4033" hidden="1"/>
    <cellStyle name="Akzent4 2" xfId="4072" hidden="1"/>
    <cellStyle name="Akzent4 2" xfId="3963" hidden="1"/>
    <cellStyle name="Akzent4 2" xfId="4081" hidden="1"/>
    <cellStyle name="Akzent4 2" xfId="3804" hidden="1"/>
    <cellStyle name="Akzent4 2" xfId="4097" hidden="1"/>
    <cellStyle name="Akzent4 2" xfId="3938" hidden="1"/>
    <cellStyle name="Akzent4 2" xfId="4092" hidden="1"/>
    <cellStyle name="Akzent4 2" xfId="4117" hidden="1"/>
    <cellStyle name="Akzent4 2" xfId="3969" hidden="1"/>
    <cellStyle name="Akzent4 2" xfId="3984" hidden="1"/>
    <cellStyle name="Akzent4 2" xfId="4143" hidden="1"/>
    <cellStyle name="Akzent4 2" xfId="3941" hidden="1"/>
    <cellStyle name="Akzent4 2" xfId="4129" hidden="1"/>
    <cellStyle name="Akzent4 2" xfId="4177" hidden="1"/>
    <cellStyle name="Akzent4 2" xfId="4100" hidden="1"/>
    <cellStyle name="Akzent4 2" xfId="4215" hidden="1"/>
    <cellStyle name="Akzent4 2" xfId="4199" hidden="1"/>
    <cellStyle name="Akzent4 2" xfId="4240" hidden="1"/>
    <cellStyle name="Akzent4 2" xfId="4184" hidden="1"/>
    <cellStyle name="Akzent4 2" xfId="4229" hidden="1"/>
    <cellStyle name="Akzent4 2" xfId="4272" hidden="1"/>
    <cellStyle name="Akzent4 2" xfId="4305" hidden="1"/>
    <cellStyle name="Akzent4 2" xfId="4290" hidden="1"/>
    <cellStyle name="Akzent4 2" xfId="4326" hidden="1"/>
    <cellStyle name="Akzent4 2" xfId="4275" hidden="1"/>
    <cellStyle name="Akzent4 2" xfId="4318" hidden="1"/>
    <cellStyle name="Akzent4 2" xfId="4359" hidden="1"/>
    <cellStyle name="Akzent4 2" xfId="3942" hidden="1"/>
    <cellStyle name="Akzent4 2" xfId="4103" hidden="1"/>
    <cellStyle name="Akzent4 2" xfId="4228" hidden="1"/>
    <cellStyle name="Akzent4 2" xfId="3877" hidden="1"/>
    <cellStyle name="Akzent4 2" xfId="3779" hidden="1"/>
    <cellStyle name="Akzent4 2" xfId="4049" hidden="1"/>
    <cellStyle name="Akzent4 2" xfId="3961" hidden="1"/>
    <cellStyle name="Akzent4 2" xfId="4381" hidden="1"/>
    <cellStyle name="Akzent4 2" xfId="4365" hidden="1"/>
    <cellStyle name="Akzent4 2" xfId="4405" hidden="1"/>
    <cellStyle name="Akzent4 2" xfId="3754" hidden="1"/>
    <cellStyle name="Akzent4 2" xfId="4394" hidden="1"/>
    <cellStyle name="Akzent4 2" xfId="4433" hidden="1"/>
    <cellStyle name="Akzent4 2" xfId="3817" hidden="1"/>
    <cellStyle name="Akzent4 2" xfId="4442" hidden="1"/>
    <cellStyle name="Akzent4 2" xfId="4001" hidden="1"/>
    <cellStyle name="Akzent4 2" xfId="4468" hidden="1"/>
    <cellStyle name="Akzent4 2" xfId="3822" hidden="1"/>
    <cellStyle name="Akzent4 2" xfId="4457" hidden="1"/>
    <cellStyle name="Akzent4 2" xfId="4495" hidden="1"/>
    <cellStyle name="Akzent4 2" xfId="3777" hidden="1"/>
    <cellStyle name="Akzent4 2" xfId="3762" hidden="1"/>
    <cellStyle name="Akzent4 2" xfId="4514" hidden="1"/>
    <cellStyle name="Akzent4 2" xfId="4005" hidden="1"/>
    <cellStyle name="Akzent4 2" xfId="4504" hidden="1"/>
    <cellStyle name="Akzent4 2" xfId="4537" hidden="1"/>
    <cellStyle name="Akzent4 2" xfId="4471" hidden="1"/>
    <cellStyle name="Akzent4 2" xfId="4570" hidden="1"/>
    <cellStyle name="Akzent4 2" xfId="4557" hidden="1"/>
    <cellStyle name="Akzent4 2" xfId="4588" hidden="1"/>
    <cellStyle name="Akzent4 2" xfId="4548" hidden="1"/>
    <cellStyle name="Akzent4 2" xfId="4580" hidden="1"/>
    <cellStyle name="Akzent4 2" xfId="4610" hidden="1"/>
    <cellStyle name="Akzent4 2" xfId="4636" hidden="1"/>
    <cellStyle name="Akzent4 2" xfId="4622" hidden="1"/>
    <cellStyle name="Akzent4 2" xfId="4654" hidden="1"/>
    <cellStyle name="Akzent4 2" xfId="4613" hidden="1"/>
    <cellStyle name="Akzent4 2" xfId="4646" hidden="1"/>
    <cellStyle name="Akzent4 2" xfId="4676" hidden="1"/>
    <cellStyle name="Akzent4 2" xfId="3983"/>
    <cellStyle name="Akzent4 3" xfId="167"/>
    <cellStyle name="Akzent5" xfId="42"/>
    <cellStyle name="Akzent5 2" xfId="246" hidden="1"/>
    <cellStyle name="Akzent5 2" xfId="229" hidden="1"/>
    <cellStyle name="Akzent5 2" xfId="234" hidden="1"/>
    <cellStyle name="Akzent5 2" xfId="221" hidden="1"/>
    <cellStyle name="Akzent5 2" xfId="289" hidden="1"/>
    <cellStyle name="Akzent5 2" xfId="323" hidden="1"/>
    <cellStyle name="Akzent5 2" xfId="434" hidden="1"/>
    <cellStyle name="Akzent5 2" xfId="418" hidden="1"/>
    <cellStyle name="Akzent5 2" xfId="422" hidden="1"/>
    <cellStyle name="Akzent5 2" xfId="411" hidden="1"/>
    <cellStyle name="Akzent5 2" xfId="469" hidden="1"/>
    <cellStyle name="Akzent5 2" xfId="494" hidden="1"/>
    <cellStyle name="Akzent5 2" xfId="373" hidden="1"/>
    <cellStyle name="Akzent5 2" xfId="503" hidden="1"/>
    <cellStyle name="Akzent5 2" xfId="169" hidden="1"/>
    <cellStyle name="Akzent5 2" xfId="176" hidden="1"/>
    <cellStyle name="Akzent5 2" xfId="159" hidden="1"/>
    <cellStyle name="Akzent5 2" xfId="533" hidden="1"/>
    <cellStyle name="Akzent5 2" xfId="556" hidden="1"/>
    <cellStyle name="Akzent5 2" xfId="378" hidden="1"/>
    <cellStyle name="Akzent5 2" xfId="351" hidden="1"/>
    <cellStyle name="Akzent5 2" xfId="362" hidden="1"/>
    <cellStyle name="Akzent5 2" xfId="423" hidden="1"/>
    <cellStyle name="Akzent5 2" xfId="590" hidden="1"/>
    <cellStyle name="Akzent5 2" xfId="624" hidden="1"/>
    <cellStyle name="Akzent5 2" xfId="512" hidden="1"/>
    <cellStyle name="Akzent5 2" xfId="674" hidden="1"/>
    <cellStyle name="Akzent5 2" xfId="658" hidden="1"/>
    <cellStyle name="Akzent5 2" xfId="663" hidden="1"/>
    <cellStyle name="Akzent5 2" xfId="650" hidden="1"/>
    <cellStyle name="Akzent5 2" xfId="708" hidden="1"/>
    <cellStyle name="Akzent5 2" xfId="742" hidden="1"/>
    <cellStyle name="Akzent5 2" xfId="784" hidden="1"/>
    <cellStyle name="Akzent5 2" xfId="767" hidden="1"/>
    <cellStyle name="Akzent5 2" xfId="772" hidden="1"/>
    <cellStyle name="Akzent5 2" xfId="759" hidden="1"/>
    <cellStyle name="Akzent5 2" xfId="822" hidden="1"/>
    <cellStyle name="Akzent5 2" xfId="856" hidden="1"/>
    <cellStyle name="Akzent5 2" xfId="166" hidden="1"/>
    <cellStyle name="Akzent5 2" xfId="951" hidden="1"/>
    <cellStyle name="Akzent5 2" xfId="934" hidden="1"/>
    <cellStyle name="Akzent5 2" xfId="939" hidden="1"/>
    <cellStyle name="Akzent5 2" xfId="926" hidden="1"/>
    <cellStyle name="Akzent5 2" xfId="993" hidden="1"/>
    <cellStyle name="Akzent5 2" xfId="1027" hidden="1"/>
    <cellStyle name="Akzent5 2" xfId="1138" hidden="1"/>
    <cellStyle name="Akzent5 2" xfId="1122" hidden="1"/>
    <cellStyle name="Akzent5 2" xfId="1126" hidden="1"/>
    <cellStyle name="Akzent5 2" xfId="1115" hidden="1"/>
    <cellStyle name="Akzent5 2" xfId="1173" hidden="1"/>
    <cellStyle name="Akzent5 2" xfId="1198" hidden="1"/>
    <cellStyle name="Akzent5 2" xfId="1077" hidden="1"/>
    <cellStyle name="Akzent5 2" xfId="1207" hidden="1"/>
    <cellStyle name="Akzent5 2" xfId="875" hidden="1"/>
    <cellStyle name="Akzent5 2" xfId="882" hidden="1"/>
    <cellStyle name="Akzent5 2" xfId="865" hidden="1"/>
    <cellStyle name="Akzent5 2" xfId="1237" hidden="1"/>
    <cellStyle name="Akzent5 2" xfId="1260" hidden="1"/>
    <cellStyle name="Akzent5 2" xfId="1082" hidden="1"/>
    <cellStyle name="Akzent5 2" xfId="1055" hidden="1"/>
    <cellStyle name="Akzent5 2" xfId="1066" hidden="1"/>
    <cellStyle name="Akzent5 2" xfId="1127" hidden="1"/>
    <cellStyle name="Akzent5 2" xfId="1294" hidden="1"/>
    <cellStyle name="Akzent5 2" xfId="1327" hidden="1"/>
    <cellStyle name="Akzent5 2" xfId="1216" hidden="1"/>
    <cellStyle name="Akzent5 2" xfId="1377" hidden="1"/>
    <cellStyle name="Akzent5 2" xfId="1361" hidden="1"/>
    <cellStyle name="Akzent5 2" xfId="1366" hidden="1"/>
    <cellStyle name="Akzent5 2" xfId="1353" hidden="1"/>
    <cellStyle name="Akzent5 2" xfId="1410" hidden="1"/>
    <cellStyle name="Akzent5 2" xfId="1444" hidden="1"/>
    <cellStyle name="Akzent5 2" xfId="1486" hidden="1"/>
    <cellStyle name="Akzent5 2" xfId="1469" hidden="1"/>
    <cellStyle name="Akzent5 2" xfId="1474" hidden="1"/>
    <cellStyle name="Akzent5 2" xfId="1461" hidden="1"/>
    <cellStyle name="Akzent5 2" xfId="1524" hidden="1"/>
    <cellStyle name="Akzent5 2" xfId="1558" hidden="1"/>
    <cellStyle name="Akzent5 2" xfId="872" hidden="1"/>
    <cellStyle name="Akzent5 2" xfId="1296" hidden="1"/>
    <cellStyle name="Akzent5 2" xfId="907" hidden="1"/>
    <cellStyle name="Akzent5 2" xfId="1171" hidden="1"/>
    <cellStyle name="Akzent5 2" xfId="1011" hidden="1"/>
    <cellStyle name="Akzent5 2" xfId="1417" hidden="1"/>
    <cellStyle name="Akzent5 2" xfId="1529" hidden="1"/>
    <cellStyle name="Akzent5 2" xfId="1238" hidden="1"/>
    <cellStyle name="Akzent5 2" xfId="1385" hidden="1"/>
    <cellStyle name="Akzent5 2" xfId="1317" hidden="1"/>
    <cellStyle name="Akzent5 2" xfId="1424" hidden="1"/>
    <cellStyle name="Akzent5 2" xfId="981" hidden="1"/>
    <cellStyle name="Akzent5 2" xfId="1329" hidden="1"/>
    <cellStyle name="Akzent5 2" xfId="920" hidden="1"/>
    <cellStyle name="Akzent5 2" xfId="1299" hidden="1"/>
    <cellStyle name="Akzent5 2" xfId="1428" hidden="1"/>
    <cellStyle name="Akzent5 2" xfId="1393" hidden="1"/>
    <cellStyle name="Akzent5 2" xfId="1464" hidden="1"/>
    <cellStyle name="Akzent5 2" xfId="1096" hidden="1"/>
    <cellStyle name="Akzent5 2" xfId="890" hidden="1"/>
    <cellStyle name="Akzent5 2" xfId="1459" hidden="1"/>
    <cellStyle name="Akzent5 2" xfId="1521" hidden="1"/>
    <cellStyle name="Akzent5 2" xfId="1517" hidden="1"/>
    <cellStyle name="Akzent5 2" xfId="1321" hidden="1"/>
    <cellStyle name="Akzent5 2" xfId="195" hidden="1"/>
    <cellStyle name="Akzent5 2" xfId="1583" hidden="1"/>
    <cellStyle name="Akzent5 2" xfId="1032" hidden="1"/>
    <cellStyle name="Akzent5 2" xfId="1633" hidden="1"/>
    <cellStyle name="Akzent5 2" xfId="1617" hidden="1"/>
    <cellStyle name="Akzent5 2" xfId="1622" hidden="1"/>
    <cellStyle name="Akzent5 2" xfId="1609" hidden="1"/>
    <cellStyle name="Akzent5 2" xfId="1667" hidden="1"/>
    <cellStyle name="Akzent5 2" xfId="1699" hidden="1"/>
    <cellStyle name="Akzent5 2" xfId="1741" hidden="1"/>
    <cellStyle name="Akzent5 2" xfId="1724" hidden="1"/>
    <cellStyle name="Akzent5 2" xfId="1729" hidden="1"/>
    <cellStyle name="Akzent5 2" xfId="1716" hidden="1"/>
    <cellStyle name="Akzent5 2" xfId="1779" hidden="1"/>
    <cellStyle name="Akzent5 2" xfId="1811" hidden="1"/>
    <cellStyle name="Akzent5 2" xfId="1145" hidden="1"/>
    <cellStyle name="Akzent5 2" xfId="1672" hidden="1"/>
    <cellStyle name="Akzent5 2" xfId="1685" hidden="1"/>
    <cellStyle name="Akzent5 2" xfId="98" hidden="1"/>
    <cellStyle name="Akzent5 2" xfId="1751" hidden="1"/>
    <cellStyle name="Akzent5 2" xfId="1636" hidden="1"/>
    <cellStyle name="Akzent5 2" xfId="1433" hidden="1"/>
    <cellStyle name="Akzent5 2" xfId="1880" hidden="1"/>
    <cellStyle name="Akzent5 2" xfId="1864" hidden="1"/>
    <cellStyle name="Akzent5 2" xfId="1868" hidden="1"/>
    <cellStyle name="Akzent5 2" xfId="1857" hidden="1"/>
    <cellStyle name="Akzent5 2" xfId="1913" hidden="1"/>
    <cellStyle name="Akzent5 2" xfId="1938" hidden="1"/>
    <cellStyle name="Akzent5 2" xfId="1820" hidden="1"/>
    <cellStyle name="Akzent5 2" xfId="1947" hidden="1"/>
    <cellStyle name="Akzent5 2" xfId="1104" hidden="1"/>
    <cellStyle name="Akzent5 2" xfId="1407" hidden="1"/>
    <cellStyle name="Akzent5 2" xfId="1669" hidden="1"/>
    <cellStyle name="Akzent5 2" xfId="1977" hidden="1"/>
    <cellStyle name="Akzent5 2" xfId="2000" hidden="1"/>
    <cellStyle name="Akzent5 2" xfId="1825" hidden="1"/>
    <cellStyle name="Akzent5 2" xfId="1497" hidden="1"/>
    <cellStyle name="Akzent5 2" xfId="1418" hidden="1"/>
    <cellStyle name="Akzent5 2" xfId="1869" hidden="1"/>
    <cellStyle name="Akzent5 2" xfId="2034" hidden="1"/>
    <cellStyle name="Akzent5 2" xfId="2066" hidden="1"/>
    <cellStyle name="Akzent5 2" xfId="1956" hidden="1"/>
    <cellStyle name="Akzent5 2" xfId="2115" hidden="1"/>
    <cellStyle name="Akzent5 2" xfId="2099" hidden="1"/>
    <cellStyle name="Akzent5 2" xfId="2104" hidden="1"/>
    <cellStyle name="Akzent5 2" xfId="2092" hidden="1"/>
    <cellStyle name="Akzent5 2" xfId="2147" hidden="1"/>
    <cellStyle name="Akzent5 2" xfId="2181" hidden="1"/>
    <cellStyle name="Akzent5 2" xfId="2223" hidden="1"/>
    <cellStyle name="Akzent5 2" xfId="2206" hidden="1"/>
    <cellStyle name="Akzent5 2" xfId="2211" hidden="1"/>
    <cellStyle name="Akzent5 2" xfId="2198" hidden="1"/>
    <cellStyle name="Akzent5 2" xfId="2260" hidden="1"/>
    <cellStyle name="Akzent5 2" xfId="2292" hidden="1"/>
    <cellStyle name="Akzent5 2" xfId="1705" hidden="1"/>
    <cellStyle name="Akzent5 2" xfId="1397" hidden="1"/>
    <cellStyle name="Akzent5 2" xfId="894" hidden="1"/>
    <cellStyle name="Akzent5 2" xfId="905" hidden="1"/>
    <cellStyle name="Akzent5 2" xfId="1621" hidden="1"/>
    <cellStyle name="Akzent5 2" xfId="2256" hidden="1"/>
    <cellStyle name="Akzent5 2" xfId="2243" hidden="1"/>
    <cellStyle name="Akzent5 2" xfId="2022" hidden="1"/>
    <cellStyle name="Akzent5 2" xfId="2088" hidden="1"/>
    <cellStyle name="Akzent5 2" xfId="2124" hidden="1"/>
    <cellStyle name="Akzent5 2" xfId="2216" hidden="1"/>
    <cellStyle name="Akzent5 2" xfId="942" hidden="1"/>
    <cellStyle name="Akzent5 2" xfId="2153" hidden="1"/>
    <cellStyle name="Akzent5 2" xfId="1787" hidden="1"/>
    <cellStyle name="Akzent5 2" xfId="1966" hidden="1"/>
    <cellStyle name="Akzent5 2" xfId="2084" hidden="1"/>
    <cellStyle name="Akzent5 2" xfId="2072" hidden="1"/>
    <cellStyle name="Akzent5 2" xfId="2263" hidden="1"/>
    <cellStyle name="Akzent5 2" xfId="1916" hidden="1"/>
    <cellStyle name="Akzent5 2" xfId="1687" hidden="1"/>
    <cellStyle name="Akzent5 2" xfId="2225" hidden="1"/>
    <cellStyle name="Akzent5 2" xfId="2202" hidden="1"/>
    <cellStyle name="Akzent5 2" xfId="2275" hidden="1"/>
    <cellStyle name="Akzent5 2" xfId="2073" hidden="1"/>
    <cellStyle name="Akzent5 2" xfId="1528" hidden="1"/>
    <cellStyle name="Akzent5 2" xfId="2313" hidden="1"/>
    <cellStyle name="Akzent5 2" xfId="2012" hidden="1"/>
    <cellStyle name="Akzent5 2" xfId="2362" hidden="1"/>
    <cellStyle name="Akzent5 2" xfId="2347" hidden="1"/>
    <cellStyle name="Akzent5 2" xfId="2352" hidden="1"/>
    <cellStyle name="Akzent5 2" xfId="2339" hidden="1"/>
    <cellStyle name="Akzent5 2" xfId="2395" hidden="1"/>
    <cellStyle name="Akzent5 2" xfId="2425" hidden="1"/>
    <cellStyle name="Akzent5 2" xfId="2465" hidden="1"/>
    <cellStyle name="Akzent5 2" xfId="2448" hidden="1"/>
    <cellStyle name="Akzent5 2" xfId="2453" hidden="1"/>
    <cellStyle name="Akzent5 2" xfId="2440" hidden="1"/>
    <cellStyle name="Akzent5 2" xfId="2502" hidden="1"/>
    <cellStyle name="Akzent5 2" xfId="2532" hidden="1"/>
    <cellStyle name="Akzent5 2" xfId="2170" hidden="1"/>
    <cellStyle name="Akzent5 2" xfId="2485" hidden="1"/>
    <cellStyle name="Akzent5 2" xfId="2393" hidden="1"/>
    <cellStyle name="Akzent5 2" xfId="2411" hidden="1"/>
    <cellStyle name="Akzent5 2" xfId="2473" hidden="1"/>
    <cellStyle name="Akzent5 2" xfId="2495" hidden="1"/>
    <cellStyle name="Akzent5 2" xfId="1506" hidden="1"/>
    <cellStyle name="Akzent5 2" xfId="2595" hidden="1"/>
    <cellStyle name="Akzent5 2" xfId="2579" hidden="1"/>
    <cellStyle name="Akzent5 2" xfId="2583" hidden="1"/>
    <cellStyle name="Akzent5 2" xfId="2572" hidden="1"/>
    <cellStyle name="Akzent5 2" xfId="2627" hidden="1"/>
    <cellStyle name="Akzent5 2" xfId="2651" hidden="1"/>
    <cellStyle name="Akzent5 2" xfId="2536" hidden="1"/>
    <cellStyle name="Akzent5 2" xfId="2660" hidden="1"/>
    <cellStyle name="Akzent5 2" xfId="915" hidden="1"/>
    <cellStyle name="Akzent5 2" xfId="2336" hidden="1"/>
    <cellStyle name="Akzent5 2" xfId="2435" hidden="1"/>
    <cellStyle name="Akzent5 2" xfId="2689" hidden="1"/>
    <cellStyle name="Akzent5 2" xfId="2710" hidden="1"/>
    <cellStyle name="Akzent5 2" xfId="2541" hidden="1"/>
    <cellStyle name="Akzent5 2" xfId="2019" hidden="1"/>
    <cellStyle name="Akzent5 2" xfId="1131" hidden="1"/>
    <cellStyle name="Akzent5 2" xfId="2584" hidden="1"/>
    <cellStyle name="Akzent5 2" xfId="2742" hidden="1"/>
    <cellStyle name="Akzent5 2" xfId="2773" hidden="1"/>
    <cellStyle name="Akzent5 2" xfId="2669" hidden="1"/>
    <cellStyle name="Akzent5 2" xfId="2821" hidden="1"/>
    <cellStyle name="Akzent5 2" xfId="2806" hidden="1"/>
    <cellStyle name="Akzent5 2" xfId="2810" hidden="1"/>
    <cellStyle name="Akzent5 2" xfId="2798" hidden="1"/>
    <cellStyle name="Akzent5 2" xfId="2848" hidden="1"/>
    <cellStyle name="Akzent5 2" xfId="2879" hidden="1"/>
    <cellStyle name="Akzent5 2" xfId="2916" hidden="1"/>
    <cellStyle name="Akzent5 2" xfId="2901" hidden="1"/>
    <cellStyle name="Akzent5 2" xfId="2905" hidden="1"/>
    <cellStyle name="Akzent5 2" xfId="2893" hidden="1"/>
    <cellStyle name="Akzent5 2" xfId="2952" hidden="1"/>
    <cellStyle name="Akzent5 2" xfId="2981" hidden="1"/>
    <cellStyle name="Akzent5 2" xfId="2154" hidden="1"/>
    <cellStyle name="Akzent5 2" xfId="1848" hidden="1"/>
    <cellStyle name="Akzent5 2" xfId="2625" hidden="1"/>
    <cellStyle name="Akzent5 2" xfId="1713" hidden="1"/>
    <cellStyle name="Akzent5 2" xfId="2350" hidden="1"/>
    <cellStyle name="Akzent5 2" xfId="2516" hidden="1"/>
    <cellStyle name="Akzent5 2" xfId="2957" hidden="1"/>
    <cellStyle name="Akzent5 2" xfId="2690" hidden="1"/>
    <cellStyle name="Akzent5 2" xfId="2830" hidden="1"/>
    <cellStyle name="Akzent5 2" xfId="2763" hidden="1"/>
    <cellStyle name="Akzent5 2" xfId="2860" hidden="1"/>
    <cellStyle name="Akzent5 2" xfId="178" hidden="1"/>
    <cellStyle name="Akzent5 2" xfId="2775" hidden="1"/>
    <cellStyle name="Akzent5 2" xfId="1001" hidden="1"/>
    <cellStyle name="Akzent5 2" xfId="2748" hidden="1"/>
    <cellStyle name="Akzent5 2" xfId="2785" hidden="1"/>
    <cellStyle name="Akzent5 2" xfId="2768" hidden="1"/>
    <cellStyle name="Akzent5 2" xfId="1859" hidden="1"/>
    <cellStyle name="Akzent5 2" xfId="2554" hidden="1"/>
    <cellStyle name="Akzent5 2" xfId="2410" hidden="1"/>
    <cellStyle name="Akzent5 2" xfId="2891" hidden="1"/>
    <cellStyle name="Akzent5 2" xfId="2950" hidden="1"/>
    <cellStyle name="Akzent5 2" xfId="2946" hidden="1"/>
    <cellStyle name="Akzent5 2" xfId="2767" hidden="1"/>
    <cellStyle name="Akzent5 2" xfId="964" hidden="1"/>
    <cellStyle name="Akzent5 2" xfId="3002" hidden="1"/>
    <cellStyle name="Akzent5 2" xfId="2176" hidden="1"/>
    <cellStyle name="Akzent5 2" xfId="3045" hidden="1"/>
    <cellStyle name="Akzent5 2" xfId="3033" hidden="1"/>
    <cellStyle name="Akzent5 2" xfId="3035" hidden="1"/>
    <cellStyle name="Akzent5 2" xfId="3027" hidden="1"/>
    <cellStyle name="Akzent5 2" xfId="3077" hidden="1"/>
    <cellStyle name="Akzent5 2" xfId="3103" hidden="1"/>
    <cellStyle name="Akzent5 2" xfId="3139" hidden="1"/>
    <cellStyle name="Akzent5 2" xfId="3124" hidden="1"/>
    <cellStyle name="Akzent5 2" xfId="3127" hidden="1"/>
    <cellStyle name="Akzent5 2" xfId="3117" hidden="1"/>
    <cellStyle name="Akzent5 2" xfId="3172" hidden="1"/>
    <cellStyle name="Akzent5 2" xfId="3196" hidden="1"/>
    <cellStyle name="Akzent5 2" xfId="2783" hidden="1"/>
    <cellStyle name="Akzent5 2" xfId="3158" hidden="1"/>
    <cellStyle name="Akzent5 2" xfId="3075" hidden="1"/>
    <cellStyle name="Akzent5 2" xfId="3090" hidden="1"/>
    <cellStyle name="Akzent5 2" xfId="3145" hidden="1"/>
    <cellStyle name="Akzent5 2" xfId="3165" hidden="1"/>
    <cellStyle name="Akzent5 2" xfId="1706" hidden="1"/>
    <cellStyle name="Akzent5 2" xfId="3254" hidden="1"/>
    <cellStyle name="Akzent5 2" xfId="3238" hidden="1"/>
    <cellStyle name="Akzent5 2" xfId="3242" hidden="1"/>
    <cellStyle name="Akzent5 2" xfId="3232" hidden="1"/>
    <cellStyle name="Akzent5 2" xfId="3284" hidden="1"/>
    <cellStyle name="Akzent5 2" xfId="3308" hidden="1"/>
    <cellStyle name="Akzent5 2" xfId="3200" hidden="1"/>
    <cellStyle name="Akzent5 2" xfId="3317" hidden="1"/>
    <cellStyle name="Akzent5 2" xfId="2164" hidden="1"/>
    <cellStyle name="Akzent5 2" xfId="3024" hidden="1"/>
    <cellStyle name="Akzent5 2" xfId="3111" hidden="1"/>
    <cellStyle name="Akzent5 2" xfId="3343" hidden="1"/>
    <cellStyle name="Akzent5 2" xfId="3363" hidden="1"/>
    <cellStyle name="Akzent5 2" xfId="3205" hidden="1"/>
    <cellStyle name="Akzent5 2" xfId="2725" hidden="1"/>
    <cellStyle name="Akzent5 2" xfId="1652" hidden="1"/>
    <cellStyle name="Akzent5 2" xfId="3243" hidden="1"/>
    <cellStyle name="Akzent5 2" xfId="3391" hidden="1"/>
    <cellStyle name="Akzent5 2" xfId="3416" hidden="1"/>
    <cellStyle name="Akzent5 2" xfId="3326" hidden="1"/>
    <cellStyle name="Akzent5 2" xfId="3453" hidden="1"/>
    <cellStyle name="Akzent5 2" xfId="3441" hidden="1"/>
    <cellStyle name="Akzent5 2" xfId="3444" hidden="1"/>
    <cellStyle name="Akzent5 2" xfId="3435" hidden="1"/>
    <cellStyle name="Akzent5 2" xfId="3481" hidden="1"/>
    <cellStyle name="Akzent5 2" xfId="3505" hidden="1"/>
    <cellStyle name="Akzent5 2" xfId="3538" hidden="1"/>
    <cellStyle name="Akzent5 2" xfId="3525" hidden="1"/>
    <cellStyle name="Akzent5 2" xfId="3528" hidden="1"/>
    <cellStyle name="Akzent5 2" xfId="3519" hidden="1"/>
    <cellStyle name="Akzent5 2" xfId="3565" hidden="1"/>
    <cellStyle name="Akzent5 2" xfId="3589" hidden="1"/>
    <cellStyle name="Akzent5 2" xfId="2809" hidden="1"/>
    <cellStyle name="Akzent5 2" xfId="3377" hidden="1"/>
    <cellStyle name="Akzent5 2" xfId="3426" hidden="1"/>
    <cellStyle name="Akzent5 2" xfId="3396" hidden="1"/>
    <cellStyle name="Akzent5 2" xfId="1917" hidden="1"/>
    <cellStyle name="Akzent5 2" xfId="2575" hidden="1"/>
    <cellStyle name="Akzent5 2" xfId="2925" hidden="1"/>
    <cellStyle name="Akzent5 2" xfId="2776" hidden="1"/>
    <cellStyle name="Akzent5 2" xfId="3471" hidden="1"/>
    <cellStyle name="Akzent5 2" xfId="3335" hidden="1"/>
    <cellStyle name="Akzent5 2" xfId="3500" hidden="1"/>
    <cellStyle name="Akzent5 2" xfId="2449" hidden="1"/>
    <cellStyle name="Akzent5 2" xfId="3457" hidden="1"/>
    <cellStyle name="Akzent5 2" xfId="3225" hidden="1"/>
    <cellStyle name="Akzent5 2" xfId="3374" hidden="1"/>
    <cellStyle name="Akzent5 2" xfId="3484" hidden="1"/>
    <cellStyle name="Akzent5 2" xfId="3405" hidden="1"/>
    <cellStyle name="Akzent5 2" xfId="3555" hidden="1"/>
    <cellStyle name="Akzent5 2" xfId="3256" hidden="1"/>
    <cellStyle name="Akzent5 2" xfId="3108" hidden="1"/>
    <cellStyle name="Akzent5 2" xfId="2270" hidden="1"/>
    <cellStyle name="Akzent5 2" xfId="3170" hidden="1"/>
    <cellStyle name="Akzent5 2" xfId="3025" hidden="1"/>
    <cellStyle name="Akzent5 2" xfId="3406" hidden="1"/>
    <cellStyle name="Akzent5 2" xfId="2882" hidden="1"/>
    <cellStyle name="Akzent5 2" xfId="3607" hidden="1"/>
    <cellStyle name="Akzent5 2" xfId="1615" hidden="1"/>
    <cellStyle name="Akzent5 2" xfId="3640" hidden="1"/>
    <cellStyle name="Akzent5 2" xfId="3628" hidden="1"/>
    <cellStyle name="Akzent5 2" xfId="3630" hidden="1"/>
    <cellStyle name="Akzent5 2" xfId="3623" hidden="1"/>
    <cellStyle name="Akzent5 2" xfId="3661" hidden="1"/>
    <cellStyle name="Akzent5 2" xfId="3680" hidden="1"/>
    <cellStyle name="Akzent5 2" xfId="3706" hidden="1"/>
    <cellStyle name="Akzent5 2" xfId="3693" hidden="1"/>
    <cellStyle name="Akzent5 2" xfId="3695" hidden="1"/>
    <cellStyle name="Akzent5 2" xfId="3688" hidden="1"/>
    <cellStyle name="Akzent5 2" xfId="3727" hidden="1"/>
    <cellStyle name="Akzent5 2" xfId="3746" hidden="1"/>
    <cellStyle name="Akzent5 2" xfId="3429" hidden="1"/>
    <cellStyle name="Akzent5 2" xfId="3865" hidden="1"/>
    <cellStyle name="Akzent5 2" xfId="3850" hidden="1"/>
    <cellStyle name="Akzent5 2" xfId="3855" hidden="1"/>
    <cellStyle name="Akzent5 2" xfId="3843" hidden="1"/>
    <cellStyle name="Akzent5 2" xfId="3899" hidden="1"/>
    <cellStyle name="Akzent5 2" xfId="3927" hidden="1"/>
    <cellStyle name="Akzent5 2" xfId="4021" hidden="1"/>
    <cellStyle name="Akzent5 2" xfId="4006" hidden="1"/>
    <cellStyle name="Akzent5 2" xfId="4010" hidden="1"/>
    <cellStyle name="Akzent5 2" xfId="3999" hidden="1"/>
    <cellStyle name="Akzent5 2" xfId="4053" hidden="1"/>
    <cellStyle name="Akzent5 2" xfId="4073" hidden="1"/>
    <cellStyle name="Akzent5 2" xfId="3966" hidden="1"/>
    <cellStyle name="Akzent5 2" xfId="4082" hidden="1"/>
    <cellStyle name="Akzent5 2" xfId="3808" hidden="1"/>
    <cellStyle name="Akzent5 2" xfId="3813" hidden="1"/>
    <cellStyle name="Akzent5 2" xfId="3799" hidden="1"/>
    <cellStyle name="Akzent5 2" xfId="4102" hidden="1"/>
    <cellStyle name="Akzent5 2" xfId="4118" hidden="1"/>
    <cellStyle name="Akzent5 2" xfId="3971" hidden="1"/>
    <cellStyle name="Akzent5 2" xfId="3947" hidden="1"/>
    <cellStyle name="Akzent5 2" xfId="3956" hidden="1"/>
    <cellStyle name="Akzent5 2" xfId="4011" hidden="1"/>
    <cellStyle name="Akzent5 2" xfId="4151" hidden="1"/>
    <cellStyle name="Akzent5 2" xfId="4178" hidden="1"/>
    <cellStyle name="Akzent5 2" xfId="4089" hidden="1"/>
    <cellStyle name="Akzent5 2" xfId="4216" hidden="1"/>
    <cellStyle name="Akzent5 2" xfId="4202" hidden="1"/>
    <cellStyle name="Akzent5 2" xfId="4207" hidden="1"/>
    <cellStyle name="Akzent5 2" xfId="4195" hidden="1"/>
    <cellStyle name="Akzent5 2" xfId="4246" hidden="1"/>
    <cellStyle name="Akzent5 2" xfId="4273" hidden="1"/>
    <cellStyle name="Akzent5 2" xfId="4306" hidden="1"/>
    <cellStyle name="Akzent5 2" xfId="4293" hidden="1"/>
    <cellStyle name="Akzent5 2" xfId="4298" hidden="1"/>
    <cellStyle name="Akzent5 2" xfId="4286" hidden="1"/>
    <cellStyle name="Akzent5 2" xfId="4333" hidden="1"/>
    <cellStyle name="Akzent5 2" xfId="4360" hidden="1"/>
    <cellStyle name="Akzent5 2" xfId="3805" hidden="1"/>
    <cellStyle name="Akzent5 2" xfId="4110" hidden="1"/>
    <cellStyle name="Akzent5 2" xfId="4224" hidden="1"/>
    <cellStyle name="Akzent5 2" xfId="4173" hidden="1"/>
    <cellStyle name="Akzent5 2" xfId="4268" hidden="1"/>
    <cellStyle name="Akzent5 2" xfId="4292" hidden="1"/>
    <cellStyle name="Akzent5 2" xfId="3932" hidden="1"/>
    <cellStyle name="Akzent5 2" xfId="4382" hidden="1"/>
    <cellStyle name="Akzent5 2" xfId="4367" hidden="1"/>
    <cellStyle name="Akzent5 2" xfId="4370" hidden="1"/>
    <cellStyle name="Akzent5 2" xfId="4362" hidden="1"/>
    <cellStyle name="Akzent5 2" xfId="4410" hidden="1"/>
    <cellStyle name="Akzent5 2" xfId="4434" hidden="1"/>
    <cellStyle name="Akzent5 2" xfId="3815" hidden="1"/>
    <cellStyle name="Akzent5 2" xfId="4443" hidden="1"/>
    <cellStyle name="Akzent5 2" xfId="4036" hidden="1"/>
    <cellStyle name="Akzent5 2" xfId="3835" hidden="1"/>
    <cellStyle name="Akzent5 2" xfId="4039" hidden="1"/>
    <cellStyle name="Akzent5 2" xfId="4473" hidden="1"/>
    <cellStyle name="Akzent5 2" xfId="4496" hidden="1"/>
    <cellStyle name="Akzent5 2" xfId="3775" hidden="1"/>
    <cellStyle name="Akzent5 2" xfId="3921" hidden="1"/>
    <cellStyle name="Akzent5 2" xfId="3794" hidden="1"/>
    <cellStyle name="Akzent5 2" xfId="4371" hidden="1"/>
    <cellStyle name="Akzent5 2" xfId="4519" hidden="1"/>
    <cellStyle name="Akzent5 2" xfId="4538" hidden="1"/>
    <cellStyle name="Akzent5 2" xfId="4452" hidden="1"/>
    <cellStyle name="Akzent5 2" xfId="4571" hidden="1"/>
    <cellStyle name="Akzent5 2" xfId="4559" hidden="1"/>
    <cellStyle name="Akzent5 2" xfId="4561" hidden="1"/>
    <cellStyle name="Akzent5 2" xfId="4554" hidden="1"/>
    <cellStyle name="Akzent5 2" xfId="4592" hidden="1"/>
    <cellStyle name="Akzent5 2" xfId="4611" hidden="1"/>
    <cellStyle name="Akzent5 2" xfId="4637" hidden="1"/>
    <cellStyle name="Akzent5 2" xfId="4624" hidden="1"/>
    <cellStyle name="Akzent5 2" xfId="4626" hidden="1"/>
    <cellStyle name="Akzent5 2" xfId="4619" hidden="1"/>
    <cellStyle name="Akzent5 2" xfId="4658" hidden="1"/>
    <cellStyle name="Akzent5 2" xfId="4677" hidden="1"/>
    <cellStyle name="Akzent5 2" xfId="4054"/>
    <cellStyle name="Akzent5 3" xfId="171"/>
    <cellStyle name="Akzent6" xfId="43"/>
    <cellStyle name="Akzent6 2" xfId="247" hidden="1"/>
    <cellStyle name="Akzent6 2" xfId="231" hidden="1"/>
    <cellStyle name="Akzent6 2" xfId="264" hidden="1"/>
    <cellStyle name="Akzent6 2" xfId="236" hidden="1"/>
    <cellStyle name="Akzent6 2" xfId="301" hidden="1"/>
    <cellStyle name="Akzent6 2" xfId="324" hidden="1"/>
    <cellStyle name="Akzent6 2" xfId="435" hidden="1"/>
    <cellStyle name="Akzent6 2" xfId="420" hidden="1"/>
    <cellStyle name="Akzent6 2" xfId="446" hidden="1"/>
    <cellStyle name="Akzent6 2" xfId="424" hidden="1"/>
    <cellStyle name="Akzent6 2" xfId="477" hidden="1"/>
    <cellStyle name="Akzent6 2" xfId="495" hidden="1"/>
    <cellStyle name="Akzent6 2" xfId="377" hidden="1"/>
    <cellStyle name="Akzent6 2" xfId="504" hidden="1"/>
    <cellStyle name="Akzent6 2" xfId="172" hidden="1"/>
    <cellStyle name="Akzent6 2" xfId="515" hidden="1"/>
    <cellStyle name="Akzent6 2" xfId="177" hidden="1"/>
    <cellStyle name="Akzent6 2" xfId="539" hidden="1"/>
    <cellStyle name="Akzent6 2" xfId="557" hidden="1"/>
    <cellStyle name="Akzent6 2" xfId="379" hidden="1"/>
    <cellStyle name="Akzent6 2" xfId="358" hidden="1"/>
    <cellStyle name="Akzent6 2" xfId="565" hidden="1"/>
    <cellStyle name="Akzent6 2" xfId="364" hidden="1"/>
    <cellStyle name="Akzent6 2" xfId="602" hidden="1"/>
    <cellStyle name="Akzent6 2" xfId="625" hidden="1"/>
    <cellStyle name="Akzent6 2" xfId="475" hidden="1"/>
    <cellStyle name="Akzent6 2" xfId="675" hidden="1"/>
    <cellStyle name="Akzent6 2" xfId="660" hidden="1"/>
    <cellStyle name="Akzent6 2" xfId="686" hidden="1"/>
    <cellStyle name="Akzent6 2" xfId="665" hidden="1"/>
    <cellStyle name="Akzent6 2" xfId="720" hidden="1"/>
    <cellStyle name="Akzent6 2" xfId="743" hidden="1"/>
    <cellStyle name="Akzent6 2" xfId="785" hidden="1"/>
    <cellStyle name="Akzent6 2" xfId="769" hidden="1"/>
    <cellStyle name="Akzent6 2" xfId="797" hidden="1"/>
    <cellStyle name="Akzent6 2" xfId="774" hidden="1"/>
    <cellStyle name="Akzent6 2" xfId="834" hidden="1"/>
    <cellStyle name="Akzent6 2" xfId="857" hidden="1"/>
    <cellStyle name="Akzent6 2" xfId="482" hidden="1"/>
    <cellStyle name="Akzent6 2" xfId="952" hidden="1"/>
    <cellStyle name="Akzent6 2" xfId="936" hidden="1"/>
    <cellStyle name="Akzent6 2" xfId="968" hidden="1"/>
    <cellStyle name="Akzent6 2" xfId="941" hidden="1"/>
    <cellStyle name="Akzent6 2" xfId="1005" hidden="1"/>
    <cellStyle name="Akzent6 2" xfId="1028" hidden="1"/>
    <cellStyle name="Akzent6 2" xfId="1139" hidden="1"/>
    <cellStyle name="Akzent6 2" xfId="1124" hidden="1"/>
    <cellStyle name="Akzent6 2" xfId="1150" hidden="1"/>
    <cellStyle name="Akzent6 2" xfId="1128" hidden="1"/>
    <cellStyle name="Akzent6 2" xfId="1181" hidden="1"/>
    <cellStyle name="Akzent6 2" xfId="1199" hidden="1"/>
    <cellStyle name="Akzent6 2" xfId="1081" hidden="1"/>
    <cellStyle name="Akzent6 2" xfId="1208" hidden="1"/>
    <cellStyle name="Akzent6 2" xfId="878" hidden="1"/>
    <cellStyle name="Akzent6 2" xfId="1219" hidden="1"/>
    <cellStyle name="Akzent6 2" xfId="883" hidden="1"/>
    <cellStyle name="Akzent6 2" xfId="1243" hidden="1"/>
    <cellStyle name="Akzent6 2" xfId="1261" hidden="1"/>
    <cellStyle name="Akzent6 2" xfId="1083" hidden="1"/>
    <cellStyle name="Akzent6 2" xfId="1062" hidden="1"/>
    <cellStyle name="Akzent6 2" xfId="1269" hidden="1"/>
    <cellStyle name="Akzent6 2" xfId="1068" hidden="1"/>
    <cellStyle name="Akzent6 2" xfId="1305" hidden="1"/>
    <cellStyle name="Akzent6 2" xfId="1328" hidden="1"/>
    <cellStyle name="Akzent6 2" xfId="1179" hidden="1"/>
    <cellStyle name="Akzent6 2" xfId="1378" hidden="1"/>
    <cellStyle name="Akzent6 2" xfId="1363" hidden="1"/>
    <cellStyle name="Akzent6 2" xfId="1388" hidden="1"/>
    <cellStyle name="Akzent6 2" xfId="1368" hidden="1"/>
    <cellStyle name="Akzent6 2" xfId="1422" hidden="1"/>
    <cellStyle name="Akzent6 2" xfId="1445" hidden="1"/>
    <cellStyle name="Akzent6 2" xfId="1487" hidden="1"/>
    <cellStyle name="Akzent6 2" xfId="1471" hidden="1"/>
    <cellStyle name="Akzent6 2" xfId="1499" hidden="1"/>
    <cellStyle name="Akzent6 2" xfId="1476" hidden="1"/>
    <cellStyle name="Akzent6 2" xfId="1536" hidden="1"/>
    <cellStyle name="Akzent6 2" xfId="1559" hidden="1"/>
    <cellStyle name="Akzent6 2" xfId="1186" hidden="1"/>
    <cellStyle name="Akzent6 2" xfId="995" hidden="1"/>
    <cellStyle name="Akzent6 2" xfId="861" hidden="1"/>
    <cellStyle name="Akzent6 2" xfId="1543" hidden="1"/>
    <cellStyle name="Akzent6 2" xfId="1534" hidden="1"/>
    <cellStyle name="Akzent6 2" xfId="1292" hidden="1"/>
    <cellStyle name="Akzent6 2" xfId="1415" hidden="1"/>
    <cellStyle name="Akzent6 2" xfId="1250" hidden="1"/>
    <cellStyle name="Akzent6 2" xfId="1370" hidden="1"/>
    <cellStyle name="Akzent6 2" xfId="899" hidden="1"/>
    <cellStyle name="Akzent6 2" xfId="1307" hidden="1"/>
    <cellStyle name="Akzent6 2" xfId="1530" hidden="1"/>
    <cellStyle name="Akzent6 2" xfId="1391" hidden="1"/>
    <cellStyle name="Akzent6 2" xfId="953" hidden="1"/>
    <cellStyle name="Akzent6 2" xfId="1184" hidden="1"/>
    <cellStyle name="Akzent6 2" xfId="1356" hidden="1"/>
    <cellStyle name="Akzent6 2" xfId="1223" hidden="1"/>
    <cellStyle name="Akzent6 2" xfId="1333" hidden="1"/>
    <cellStyle name="Akzent6 2" xfId="1018" hidden="1"/>
    <cellStyle name="Akzent6 2" xfId="873" hidden="1"/>
    <cellStyle name="Akzent6 2" xfId="1351" hidden="1"/>
    <cellStyle name="Akzent6 2" xfId="1541" hidden="1"/>
    <cellStyle name="Akzent6 2" xfId="119" hidden="1"/>
    <cellStyle name="Akzent6 2" xfId="1287" hidden="1"/>
    <cellStyle name="Akzent6 2" xfId="1562" hidden="1"/>
    <cellStyle name="Akzent6 2" xfId="1584" hidden="1"/>
    <cellStyle name="Akzent6 2" xfId="1551" hidden="1"/>
    <cellStyle name="Akzent6 2" xfId="1634" hidden="1"/>
    <cellStyle name="Akzent6 2" xfId="1619" hidden="1"/>
    <cellStyle name="Akzent6 2" xfId="1645" hidden="1"/>
    <cellStyle name="Akzent6 2" xfId="1624" hidden="1"/>
    <cellStyle name="Akzent6 2" xfId="1678" hidden="1"/>
    <cellStyle name="Akzent6 2" xfId="1700" hidden="1"/>
    <cellStyle name="Akzent6 2" xfId="1742" hidden="1"/>
    <cellStyle name="Akzent6 2" xfId="1726" hidden="1"/>
    <cellStyle name="Akzent6 2" xfId="1754" hidden="1"/>
    <cellStyle name="Akzent6 2" xfId="1731" hidden="1"/>
    <cellStyle name="Akzent6 2" xfId="1790" hidden="1"/>
    <cellStyle name="Akzent6 2" xfId="1812" hidden="1"/>
    <cellStyle name="Akzent6 2" xfId="1502" hidden="1"/>
    <cellStyle name="Akzent6 2" xfId="189" hidden="1"/>
    <cellStyle name="Akzent6 2" xfId="1013" hidden="1"/>
    <cellStyle name="Akzent6 2" xfId="1100" hidden="1"/>
    <cellStyle name="Akzent6 2" xfId="963" hidden="1"/>
    <cellStyle name="Akzent6 2" xfId="1607" hidden="1"/>
    <cellStyle name="Akzent6 2" xfId="1049" hidden="1"/>
    <cellStyle name="Akzent6 2" xfId="1881" hidden="1"/>
    <cellStyle name="Akzent6 2" xfId="1866" hidden="1"/>
    <cellStyle name="Akzent6 2" xfId="1891" hidden="1"/>
    <cellStyle name="Akzent6 2" xfId="1870" hidden="1"/>
    <cellStyle name="Akzent6 2" xfId="1921" hidden="1"/>
    <cellStyle name="Akzent6 2" xfId="1939" hidden="1"/>
    <cellStyle name="Akzent6 2" xfId="1824" hidden="1"/>
    <cellStyle name="Akzent6 2" xfId="1948" hidden="1"/>
    <cellStyle name="Akzent6 2" xfId="1120" hidden="1"/>
    <cellStyle name="Akzent6 2" xfId="1959" hidden="1"/>
    <cellStyle name="Akzent6 2" xfId="945" hidden="1"/>
    <cellStyle name="Akzent6 2" xfId="1983" hidden="1"/>
    <cellStyle name="Akzent6 2" xfId="2001" hidden="1"/>
    <cellStyle name="Akzent6 2" xfId="1826" hidden="1"/>
    <cellStyle name="Akzent6 2" xfId="1330" hidden="1"/>
    <cellStyle name="Akzent6 2" xfId="2009" hidden="1"/>
    <cellStyle name="Akzent6 2" xfId="1008" hidden="1"/>
    <cellStyle name="Akzent6 2" xfId="2045" hidden="1"/>
    <cellStyle name="Akzent6 2" xfId="2067" hidden="1"/>
    <cellStyle name="Akzent6 2" xfId="1919" hidden="1"/>
    <cellStyle name="Akzent6 2" xfId="2116" hidden="1"/>
    <cellStyle name="Akzent6 2" xfId="2101" hidden="1"/>
    <cellStyle name="Akzent6 2" xfId="2127" hidden="1"/>
    <cellStyle name="Akzent6 2" xfId="2106" hidden="1"/>
    <cellStyle name="Akzent6 2" xfId="2159" hidden="1"/>
    <cellStyle name="Akzent6 2" xfId="2182" hidden="1"/>
    <cellStyle name="Akzent6 2" xfId="2224" hidden="1"/>
    <cellStyle name="Akzent6 2" xfId="2208" hidden="1"/>
    <cellStyle name="Akzent6 2" xfId="2235" hidden="1"/>
    <cellStyle name="Akzent6 2" xfId="2213" hidden="1"/>
    <cellStyle name="Akzent6 2" xfId="2272" hidden="1"/>
    <cellStyle name="Akzent6 2" xfId="2293" hidden="1"/>
    <cellStyle name="Akzent6 2" xfId="1926" hidden="1"/>
    <cellStyle name="Akzent6 2" xfId="2244" hidden="1"/>
    <cellStyle name="Akzent6 2" xfId="2186" hidden="1"/>
    <cellStyle name="Akzent6 2" xfId="2166" hidden="1"/>
    <cellStyle name="Akzent6 2" xfId="2157" hidden="1"/>
    <cellStyle name="Akzent6 2" xfId="1668" hidden="1"/>
    <cellStyle name="Akzent6 2" xfId="2135" hidden="1"/>
    <cellStyle name="Akzent6 2" xfId="2005" hidden="1"/>
    <cellStyle name="Akzent6 2" xfId="2143" hidden="1"/>
    <cellStyle name="Akzent6 2" xfId="1974" hidden="1"/>
    <cellStyle name="Akzent6 2" xfId="2108" hidden="1"/>
    <cellStyle name="Akzent6 2" xfId="1709" hidden="1"/>
    <cellStyle name="Akzent6 2" xfId="2098" hidden="1"/>
    <cellStyle name="Akzent6 2" xfId="1341" hidden="1"/>
    <cellStyle name="Akzent6 2" xfId="2057" hidden="1"/>
    <cellStyle name="Akzent6 2" xfId="2150" hidden="1"/>
    <cellStyle name="Akzent6 2" xfId="1814" hidden="1"/>
    <cellStyle name="Akzent6 2" xfId="2109" hidden="1"/>
    <cellStyle name="Akzent6 2" xfId="1897" hidden="1"/>
    <cellStyle name="Akzent6 2" xfId="1618" hidden="1"/>
    <cellStyle name="Akzent6 2" xfId="2117" hidden="1"/>
    <cellStyle name="Akzent6 2" xfId="133" hidden="1"/>
    <cellStyle name="Akzent6 2" xfId="141" hidden="1"/>
    <cellStyle name="Akzent6 2" xfId="2050" hidden="1"/>
    <cellStyle name="Akzent6 2" xfId="869" hidden="1"/>
    <cellStyle name="Akzent6 2" xfId="2314" hidden="1"/>
    <cellStyle name="Akzent6 2" xfId="1620" hidden="1"/>
    <cellStyle name="Akzent6 2" xfId="2363" hidden="1"/>
    <cellStyle name="Akzent6 2" xfId="2349" hidden="1"/>
    <cellStyle name="Akzent6 2" xfId="2373" hidden="1"/>
    <cellStyle name="Akzent6 2" xfId="2353" hidden="1"/>
    <cellStyle name="Akzent6 2" xfId="2404" hidden="1"/>
    <cellStyle name="Akzent6 2" xfId="2426" hidden="1"/>
    <cellStyle name="Akzent6 2" xfId="2466" hidden="1"/>
    <cellStyle name="Akzent6 2" xfId="2450" hidden="1"/>
    <cellStyle name="Akzent6 2" xfId="2477" hidden="1"/>
    <cellStyle name="Akzent6 2" xfId="2455" hidden="1"/>
    <cellStyle name="Akzent6 2" xfId="2512" hidden="1"/>
    <cellStyle name="Akzent6 2" xfId="2533" hidden="1"/>
    <cellStyle name="Akzent6 2" xfId="2205" hidden="1"/>
    <cellStyle name="Akzent6 2" xfId="2381" hidden="1"/>
    <cellStyle name="Akzent6 2" xfId="932" hidden="1"/>
    <cellStyle name="Akzent6 2" xfId="1571" hidden="1"/>
    <cellStyle name="Akzent6 2" xfId="97" hidden="1"/>
    <cellStyle name="Akzent6 2" xfId="2467" hidden="1"/>
    <cellStyle name="Akzent6 2" xfId="2132" hidden="1"/>
    <cellStyle name="Akzent6 2" xfId="2596" hidden="1"/>
    <cellStyle name="Akzent6 2" xfId="2581" hidden="1"/>
    <cellStyle name="Akzent6 2" xfId="2606" hidden="1"/>
    <cellStyle name="Akzent6 2" xfId="2585" hidden="1"/>
    <cellStyle name="Akzent6 2" xfId="2634" hidden="1"/>
    <cellStyle name="Akzent6 2" xfId="2652" hidden="1"/>
    <cellStyle name="Akzent6 2" xfId="2540" hidden="1"/>
    <cellStyle name="Akzent6 2" xfId="2661" hidden="1"/>
    <cellStyle name="Akzent6 2" xfId="2328" hidden="1"/>
    <cellStyle name="Akzent6 2" xfId="2672" hidden="1"/>
    <cellStyle name="Akzent6 2" xfId="1851" hidden="1"/>
    <cellStyle name="Akzent6 2" xfId="2694" hidden="1"/>
    <cellStyle name="Akzent6 2" xfId="2711" hidden="1"/>
    <cellStyle name="Akzent6 2" xfId="2542" hidden="1"/>
    <cellStyle name="Akzent6 2" xfId="1420" hidden="1"/>
    <cellStyle name="Akzent6 2" xfId="2719" hidden="1"/>
    <cellStyle name="Akzent6 2" xfId="2069" hidden="1"/>
    <cellStyle name="Akzent6 2" xfId="2753" hidden="1"/>
    <cellStyle name="Akzent6 2" xfId="2774" hidden="1"/>
    <cellStyle name="Akzent6 2" xfId="2632" hidden="1"/>
    <cellStyle name="Akzent6 2" xfId="2822" hidden="1"/>
    <cellStyle name="Akzent6 2" xfId="2807" hidden="1"/>
    <cellStyle name="Akzent6 2" xfId="2832" hidden="1"/>
    <cellStyle name="Akzent6 2" xfId="2812" hidden="1"/>
    <cellStyle name="Akzent6 2" xfId="2858" hidden="1"/>
    <cellStyle name="Akzent6 2" xfId="2880" hidden="1"/>
    <cellStyle name="Akzent6 2" xfId="2917" hidden="1"/>
    <cellStyle name="Akzent6 2" xfId="2903" hidden="1"/>
    <cellStyle name="Akzent6 2" xfId="2929" hidden="1"/>
    <cellStyle name="Akzent6 2" xfId="2906" hidden="1"/>
    <cellStyle name="Akzent6 2" xfId="2962" hidden="1"/>
    <cellStyle name="Akzent6 2" xfId="2982" hidden="1"/>
    <cellStyle name="Akzent6 2" xfId="2639" hidden="1"/>
    <cellStyle name="Akzent6 2" xfId="2883" hidden="1"/>
    <cellStyle name="Akzent6 2" xfId="2960" hidden="1"/>
    <cellStyle name="Akzent6 2" xfId="2970" hidden="1"/>
    <cellStyle name="Akzent6 2" xfId="2791" hidden="1"/>
    <cellStyle name="Akzent6 2" xfId="2603" hidden="1"/>
    <cellStyle name="Akzent6 2" xfId="2853" hidden="1"/>
    <cellStyle name="Akzent6 2" xfId="2700" hidden="1"/>
    <cellStyle name="Akzent6 2" xfId="2814" hidden="1"/>
    <cellStyle name="Akzent6 2" xfId="2167" hidden="1"/>
    <cellStyle name="Akzent6 2" xfId="2755" hidden="1"/>
    <cellStyle name="Akzent6 2" xfId="2958" hidden="1"/>
    <cellStyle name="Akzent6 2" xfId="2835" hidden="1"/>
    <cellStyle name="Akzent6 2" xfId="1227" hidden="1"/>
    <cellStyle name="Akzent6 2" xfId="2637" hidden="1"/>
    <cellStyle name="Akzent6 2" xfId="2779" hidden="1"/>
    <cellStyle name="Akzent6 2" xfId="2676" hidden="1"/>
    <cellStyle name="Akzent6 2" xfId="2757" hidden="1"/>
    <cellStyle name="Akzent6 2" xfId="2340" hidden="1"/>
    <cellStyle name="Akzent6 2" xfId="2486" hidden="1"/>
    <cellStyle name="Akzent6 2" xfId="2796" hidden="1"/>
    <cellStyle name="Akzent6 2" xfId="2966" hidden="1"/>
    <cellStyle name="Akzent6 2" xfId="2195" hidden="1"/>
    <cellStyle name="Akzent6 2" xfId="2735" hidden="1"/>
    <cellStyle name="Akzent6 2" xfId="2984" hidden="1"/>
    <cellStyle name="Akzent6 2" xfId="3003" hidden="1"/>
    <cellStyle name="Akzent6 2" xfId="2974" hidden="1"/>
    <cellStyle name="Akzent6 2" xfId="3046" hidden="1"/>
    <cellStyle name="Akzent6 2" xfId="3034" hidden="1"/>
    <cellStyle name="Akzent6 2" xfId="3055" hidden="1"/>
    <cellStyle name="Akzent6 2" xfId="3036" hidden="1"/>
    <cellStyle name="Akzent6 2" xfId="3083" hidden="1"/>
    <cellStyle name="Akzent6 2" xfId="3104" hidden="1"/>
    <cellStyle name="Akzent6 2" xfId="3140" hidden="1"/>
    <cellStyle name="Akzent6 2" xfId="3125" hidden="1"/>
    <cellStyle name="Akzent6 2" xfId="3150" hidden="1"/>
    <cellStyle name="Akzent6 2" xfId="3129" hidden="1"/>
    <cellStyle name="Akzent6 2" xfId="3178" hidden="1"/>
    <cellStyle name="Akzent6 2" xfId="3197" hidden="1"/>
    <cellStyle name="Akzent6 2" xfId="2932" hidden="1"/>
    <cellStyle name="Akzent6 2" xfId="3063" hidden="1"/>
    <cellStyle name="Akzent6 2" xfId="2758" hidden="1"/>
    <cellStyle name="Akzent6 2" xfId="2518" hidden="1"/>
    <cellStyle name="Akzent6 2" xfId="2432" hidden="1"/>
    <cellStyle name="Akzent6 2" xfId="3141" hidden="1"/>
    <cellStyle name="Akzent6 2" xfId="2762" hidden="1"/>
    <cellStyle name="Akzent6 2" xfId="3255" hidden="1"/>
    <cellStyle name="Akzent6 2" xfId="3240" hidden="1"/>
    <cellStyle name="Akzent6 2" xfId="3265" hidden="1"/>
    <cellStyle name="Akzent6 2" xfId="3244" hidden="1"/>
    <cellStyle name="Akzent6 2" xfId="3291" hidden="1"/>
    <cellStyle name="Akzent6 2" xfId="3309" hidden="1"/>
    <cellStyle name="Akzent6 2" xfId="3204" hidden="1"/>
    <cellStyle name="Akzent6 2" xfId="3318" hidden="1"/>
    <cellStyle name="Akzent6 2" xfId="3017" hidden="1"/>
    <cellStyle name="Akzent6 2" xfId="3328" hidden="1"/>
    <cellStyle name="Akzent6 2" xfId="2577" hidden="1"/>
    <cellStyle name="Akzent6 2" xfId="3348" hidden="1"/>
    <cellStyle name="Akzent6 2" xfId="3364" hidden="1"/>
    <cellStyle name="Akzent6 2" xfId="3206" hidden="1"/>
    <cellStyle name="Akzent6 2" xfId="2471" hidden="1"/>
    <cellStyle name="Akzent6 2" xfId="3370" hidden="1"/>
    <cellStyle name="Akzent6 2" xfId="2804" hidden="1"/>
    <cellStyle name="Akzent6 2" xfId="3398" hidden="1"/>
    <cellStyle name="Akzent6 2" xfId="3417" hidden="1"/>
    <cellStyle name="Akzent6 2" xfId="3289" hidden="1"/>
    <cellStyle name="Akzent6 2" xfId="3454" hidden="1"/>
    <cellStyle name="Akzent6 2" xfId="3442" hidden="1"/>
    <cellStyle name="Akzent6 2" xfId="3463" hidden="1"/>
    <cellStyle name="Akzent6 2" xfId="3445" hidden="1"/>
    <cellStyle name="Akzent6 2" xfId="3489" hidden="1"/>
    <cellStyle name="Akzent6 2" xfId="3506" hidden="1"/>
    <cellStyle name="Akzent6 2" xfId="3539" hidden="1"/>
    <cellStyle name="Akzent6 2" xfId="3526" hidden="1"/>
    <cellStyle name="Akzent6 2" xfId="3550" hidden="1"/>
    <cellStyle name="Akzent6 2" xfId="3529" hidden="1"/>
    <cellStyle name="Akzent6 2" xfId="3572" hidden="1"/>
    <cellStyle name="Akzent6 2" xfId="3590" hidden="1"/>
    <cellStyle name="Akzent6 2" xfId="3296" hidden="1"/>
    <cellStyle name="Akzent6 2" xfId="2589" hidden="1"/>
    <cellStyle name="Akzent6 2" xfId="2856" hidden="1"/>
    <cellStyle name="Akzent6 2" xfId="860" hidden="1"/>
    <cellStyle name="Akzent6 2" xfId="3513" hidden="1"/>
    <cellStyle name="Akzent6 2" xfId="3389" hidden="1"/>
    <cellStyle name="Akzent6 2" xfId="3568" hidden="1"/>
    <cellStyle name="Akzent6 2" xfId="3344" hidden="1"/>
    <cellStyle name="Akzent6 2" xfId="3421" hidden="1"/>
    <cellStyle name="Akzent6 2" xfId="3209" hidden="1"/>
    <cellStyle name="Akzent6 2" xfId="3410" hidden="1"/>
    <cellStyle name="Akzent6 2" xfId="3554" hidden="1"/>
    <cellStyle name="Akzent6 2" xfId="3418" hidden="1"/>
    <cellStyle name="Akzent6 2" xfId="3207" hidden="1"/>
    <cellStyle name="Akzent6 2" xfId="3394" hidden="1"/>
    <cellStyle name="Akzent6 2" xfId="3467" hidden="1"/>
    <cellStyle name="Akzent6 2" xfId="3356" hidden="1"/>
    <cellStyle name="Akzent6 2" xfId="3411" hidden="1"/>
    <cellStyle name="Akzent6 2" xfId="2444" hidden="1"/>
    <cellStyle name="Akzent6 2" xfId="3089" hidden="1"/>
    <cellStyle name="Akzent6 2" xfId="3517" hidden="1"/>
    <cellStyle name="Akzent6 2" xfId="2699" hidden="1"/>
    <cellStyle name="Akzent6 2" xfId="969" hidden="1"/>
    <cellStyle name="Akzent6 2" xfId="3475" hidden="1"/>
    <cellStyle name="Akzent6 2" xfId="3592" hidden="1"/>
    <cellStyle name="Akzent6 2" xfId="3608" hidden="1"/>
    <cellStyle name="Akzent6 2" xfId="3581" hidden="1"/>
    <cellStyle name="Akzent6 2" xfId="3641" hidden="1"/>
    <cellStyle name="Akzent6 2" xfId="3629" hidden="1"/>
    <cellStyle name="Akzent6 2" xfId="3647" hidden="1"/>
    <cellStyle name="Akzent6 2" xfId="3631" hidden="1"/>
    <cellStyle name="Akzent6 2" xfId="3665" hidden="1"/>
    <cellStyle name="Akzent6 2" xfId="3681" hidden="1"/>
    <cellStyle name="Akzent6 2" xfId="3707" hidden="1"/>
    <cellStyle name="Akzent6 2" xfId="3694" hidden="1"/>
    <cellStyle name="Akzent6 2" xfId="3713" hidden="1"/>
    <cellStyle name="Akzent6 2" xfId="3696" hidden="1"/>
    <cellStyle name="Akzent6 2" xfId="3731" hidden="1"/>
    <cellStyle name="Akzent6 2" xfId="3747" hidden="1"/>
    <cellStyle name="Akzent6 2" xfId="2299" hidden="1"/>
    <cellStyle name="Akzent6 2" xfId="3866" hidden="1"/>
    <cellStyle name="Akzent6 2" xfId="3852" hidden="1"/>
    <cellStyle name="Akzent6 2" xfId="3880" hidden="1"/>
    <cellStyle name="Akzent6 2" xfId="3857" hidden="1"/>
    <cellStyle name="Akzent6 2" xfId="3910" hidden="1"/>
    <cellStyle name="Akzent6 2" xfId="3928" hidden="1"/>
    <cellStyle name="Akzent6 2" xfId="4022" hidden="1"/>
    <cellStyle name="Akzent6 2" xfId="4008" hidden="1"/>
    <cellStyle name="Akzent6 2" xfId="4031" hidden="1"/>
    <cellStyle name="Akzent6 2" xfId="4012" hidden="1"/>
    <cellStyle name="Akzent6 2" xfId="4059" hidden="1"/>
    <cellStyle name="Akzent6 2" xfId="4074" hidden="1"/>
    <cellStyle name="Akzent6 2" xfId="3970" hidden="1"/>
    <cellStyle name="Akzent6 2" xfId="4083" hidden="1"/>
    <cellStyle name="Akzent6 2" xfId="3810" hidden="1"/>
    <cellStyle name="Akzent6 2" xfId="4091" hidden="1"/>
    <cellStyle name="Akzent6 2" xfId="3814" hidden="1"/>
    <cellStyle name="Akzent6 2" xfId="4107" hidden="1"/>
    <cellStyle name="Akzent6 2" xfId="4119" hidden="1"/>
    <cellStyle name="Akzent6 2" xfId="3972" hidden="1"/>
    <cellStyle name="Akzent6 2" xfId="3952" hidden="1"/>
    <cellStyle name="Akzent6 2" xfId="4127" hidden="1"/>
    <cellStyle name="Akzent6 2" xfId="3958" hidden="1"/>
    <cellStyle name="Akzent6 2" xfId="4162" hidden="1"/>
    <cellStyle name="Akzent6 2" xfId="4179" hidden="1"/>
    <cellStyle name="Akzent6 2" xfId="4057" hidden="1"/>
    <cellStyle name="Akzent6 2" xfId="4217" hidden="1"/>
    <cellStyle name="Akzent6 2" xfId="4204" hidden="1"/>
    <cellStyle name="Akzent6 2" xfId="4227" hidden="1"/>
    <cellStyle name="Akzent6 2" xfId="4209" hidden="1"/>
    <cellStyle name="Akzent6 2" xfId="4257" hidden="1"/>
    <cellStyle name="Akzent6 2" xfId="4274" hidden="1"/>
    <cellStyle name="Akzent6 2" xfId="4307" hidden="1"/>
    <cellStyle name="Akzent6 2" xfId="4295" hidden="1"/>
    <cellStyle name="Akzent6 2" xfId="4316" hidden="1"/>
    <cellStyle name="Akzent6 2" xfId="4300" hidden="1"/>
    <cellStyle name="Akzent6 2" xfId="4344" hidden="1"/>
    <cellStyle name="Akzent6 2" xfId="4361" hidden="1"/>
    <cellStyle name="Akzent6 2" xfId="4063" hidden="1"/>
    <cellStyle name="Akzent6 2" xfId="4113" hidden="1"/>
    <cellStyle name="Akzent6 2" xfId="4210" hidden="1"/>
    <cellStyle name="Akzent6 2" xfId="3997" hidden="1"/>
    <cellStyle name="Akzent6 2" xfId="3940" hidden="1"/>
    <cellStyle name="Akzent6 2" xfId="4251" hidden="1"/>
    <cellStyle name="Akzent6 2" xfId="4111" hidden="1"/>
    <cellStyle name="Akzent6 2" xfId="4383" hidden="1"/>
    <cellStyle name="Akzent6 2" xfId="4369" hidden="1"/>
    <cellStyle name="Akzent6 2" xfId="4392" hidden="1"/>
    <cellStyle name="Akzent6 2" xfId="4372" hidden="1"/>
    <cellStyle name="Akzent6 2" xfId="4417" hidden="1"/>
    <cellStyle name="Akzent6 2" xfId="4435" hidden="1"/>
    <cellStyle name="Akzent6 2" xfId="3776" hidden="1"/>
    <cellStyle name="Akzent6 2" xfId="4444" hidden="1"/>
    <cellStyle name="Akzent6 2" xfId="3950" hidden="1"/>
    <cellStyle name="Akzent6 2" xfId="4455" hidden="1"/>
    <cellStyle name="Akzent6 2" xfId="3829" hidden="1"/>
    <cellStyle name="Akzent6 2" xfId="4479" hidden="1"/>
    <cellStyle name="Akzent6 2" xfId="4497" hidden="1"/>
    <cellStyle name="Akzent6 2" xfId="3774" hidden="1"/>
    <cellStyle name="Akzent6 2" xfId="3882" hidden="1"/>
    <cellStyle name="Akzent6 2" xfId="4502" hidden="1"/>
    <cellStyle name="Akzent6 2" xfId="3812" hidden="1"/>
    <cellStyle name="Akzent6 2" xfId="4523" hidden="1"/>
    <cellStyle name="Akzent6 2" xfId="4539" hidden="1"/>
    <cellStyle name="Akzent6 2" xfId="4415" hidden="1"/>
    <cellStyle name="Akzent6 2" xfId="4572" hidden="1"/>
    <cellStyle name="Akzent6 2" xfId="4560" hidden="1"/>
    <cellStyle name="Akzent6 2" xfId="4578" hidden="1"/>
    <cellStyle name="Akzent6 2" xfId="4562" hidden="1"/>
    <cellStyle name="Akzent6 2" xfId="4596" hidden="1"/>
    <cellStyle name="Akzent6 2" xfId="4612" hidden="1"/>
    <cellStyle name="Akzent6 2" xfId="4638" hidden="1"/>
    <cellStyle name="Akzent6 2" xfId="4625" hidden="1"/>
    <cellStyle name="Akzent6 2" xfId="4644" hidden="1"/>
    <cellStyle name="Akzent6 2" xfId="4627" hidden="1"/>
    <cellStyle name="Akzent6 2" xfId="4662" hidden="1"/>
    <cellStyle name="Akzent6 2" xfId="4678" hidden="1"/>
    <cellStyle name="Akzent6 2" xfId="4422"/>
    <cellStyle name="Akzent6 3" xfId="175"/>
    <cellStyle name="Akzent6 4" xfId="186"/>
    <cellStyle name="Ausgabe" xfId="44"/>
    <cellStyle name="Ausgabe 10" xfId="228" hidden="1"/>
    <cellStyle name="Ausgabe 10" xfId="973" hidden="1"/>
    <cellStyle name="Ausgabe 10" xfId="1727" hidden="1"/>
    <cellStyle name="Ausgabe 10" xfId="2787" hidden="1"/>
    <cellStyle name="Ausgabe 10" xfId="3509" hidden="1"/>
    <cellStyle name="Ausgabe 10" xfId="4237"/>
    <cellStyle name="Ausgabe 11" xfId="295" hidden="1"/>
    <cellStyle name="Ausgabe 11" xfId="938" hidden="1"/>
    <cellStyle name="Ausgabe 11" xfId="2103" hidden="1"/>
    <cellStyle name="Ausgabe 11" xfId="2829" hidden="1"/>
    <cellStyle name="Ausgabe 11" xfId="3546" hidden="1"/>
    <cellStyle name="Ausgabe 11" xfId="3935"/>
    <cellStyle name="Ausgabe 12" xfId="268" hidden="1"/>
    <cellStyle name="Ausgabe 12" xfId="104" hidden="1"/>
    <cellStyle name="Ausgabe 12" xfId="2280" hidden="1"/>
    <cellStyle name="Ausgabe 12" xfId="2137" hidden="1"/>
    <cellStyle name="Ausgabe 12" xfId="3494" hidden="1"/>
    <cellStyle name="Ausgabe 12" xfId="4028"/>
    <cellStyle name="Ausgabe 13" xfId="316" hidden="1"/>
    <cellStyle name="Ausgabe 13" xfId="110" hidden="1"/>
    <cellStyle name="Ausgabe 13" xfId="1033" hidden="1"/>
    <cellStyle name="Ausgabe 13" xfId="1957" hidden="1"/>
    <cellStyle name="Ausgabe 13" xfId="2032" hidden="1"/>
    <cellStyle name="Ausgabe 13" xfId="3965"/>
    <cellStyle name="Ausgabe 14" xfId="314" hidden="1"/>
    <cellStyle name="Ausgabe 14" xfId="107" hidden="1"/>
    <cellStyle name="Ausgabe 14" xfId="1146" hidden="1"/>
    <cellStyle name="Ausgabe 14" xfId="2061" hidden="1"/>
    <cellStyle name="Ausgabe 14" xfId="2038" hidden="1"/>
    <cellStyle name="Ausgabe 14" xfId="4156"/>
    <cellStyle name="Ausgabe 15" xfId="354" hidden="1"/>
    <cellStyle name="Ausgabe 15" xfId="990" hidden="1"/>
    <cellStyle name="Ausgabe 15" xfId="1531" hidden="1"/>
    <cellStyle name="Ausgabe 15" xfId="2408" hidden="1"/>
    <cellStyle name="Ausgabe 15" xfId="3388" hidden="1"/>
    <cellStyle name="Ausgabe 15" xfId="3849"/>
    <cellStyle name="Ausgabe 16" xfId="426" hidden="1"/>
    <cellStyle name="Ausgabe 16" xfId="1034" hidden="1"/>
    <cellStyle name="Ausgabe 16" xfId="2056" hidden="1"/>
    <cellStyle name="Ausgabe 16" xfId="2217" hidden="1"/>
    <cellStyle name="Ausgabe 16" xfId="100" hidden="1"/>
    <cellStyle name="Ausgabe 16" xfId="4374"/>
    <cellStyle name="Ausgabe 17" xfId="398" hidden="1"/>
    <cellStyle name="Ausgabe 17" xfId="1538" hidden="1"/>
    <cellStyle name="Ausgabe 17" xfId="1053" hidden="1"/>
    <cellStyle name="Ausgabe 17" xfId="2964" hidden="1"/>
    <cellStyle name="Ausgabe 17" xfId="3584" hidden="1"/>
    <cellStyle name="Ausgabe 17" xfId="3757"/>
    <cellStyle name="Ausgabe 18" xfId="452" hidden="1"/>
    <cellStyle name="Ausgabe 18" xfId="1098" hidden="1"/>
    <cellStyle name="Ausgabe 18" xfId="1928" hidden="1"/>
    <cellStyle name="Ausgabe 18" xfId="2556" hidden="1"/>
    <cellStyle name="Ausgabe 18" xfId="3222" hidden="1"/>
    <cellStyle name="Ausgabe 18" xfId="4398"/>
    <cellStyle name="Ausgabe 19" xfId="449" hidden="1"/>
    <cellStyle name="Ausgabe 19" xfId="1192" hidden="1"/>
    <cellStyle name="Ausgabe 19" xfId="1829" hidden="1"/>
    <cellStyle name="Ausgabe 19" xfId="2645" hidden="1"/>
    <cellStyle name="Ausgabe 19" xfId="3298" hidden="1"/>
    <cellStyle name="Ausgabe 19" xfId="4395"/>
    <cellStyle name="Ausgabe 2" xfId="153" hidden="1"/>
    <cellStyle name="Ausgabe 2" xfId="901" hidden="1"/>
    <cellStyle name="Ausgabe 2" xfId="2281" hidden="1"/>
    <cellStyle name="Ausgabe 2" xfId="2016" hidden="1"/>
    <cellStyle name="Ausgabe 2" xfId="3512" hidden="1"/>
    <cellStyle name="Ausgabe 2" xfId="4104"/>
    <cellStyle name="Ausgabe 20" xfId="392" hidden="1"/>
    <cellStyle name="Ausgabe 20" xfId="1314" hidden="1"/>
    <cellStyle name="Ausgabe 20" xfId="1898" hidden="1"/>
    <cellStyle name="Ausgabe 20" xfId="2760" hidden="1"/>
    <cellStyle name="Ausgabe 20" xfId="3493" hidden="1"/>
    <cellStyle name="Ausgabe 20" xfId="3763"/>
    <cellStyle name="Ausgabe 21" xfId="436" hidden="1"/>
    <cellStyle name="Ausgabe 21" xfId="1254" hidden="1"/>
    <cellStyle name="Ausgabe 21" xfId="966" hidden="1"/>
    <cellStyle name="Ausgabe 21" xfId="2704" hidden="1"/>
    <cellStyle name="Ausgabe 21" xfId="3353" hidden="1"/>
    <cellStyle name="Ausgabe 21" xfId="4384"/>
    <cellStyle name="Ausgabe 22" xfId="430" hidden="1"/>
    <cellStyle name="Ausgabe 22" xfId="1282" hidden="1"/>
    <cellStyle name="Ausgabe 22" xfId="94" hidden="1"/>
    <cellStyle name="Ausgabe 22" xfId="2730" hidden="1"/>
    <cellStyle name="Ausgabe 22" xfId="3386" hidden="1"/>
    <cellStyle name="Ausgabe 22" xfId="4378"/>
    <cellStyle name="Ausgabe 23" xfId="417" hidden="1"/>
    <cellStyle name="Ausgabe 23" xfId="1400" hidden="1"/>
    <cellStyle name="Ausgabe 23" xfId="2070" hidden="1"/>
    <cellStyle name="Ausgabe 23" xfId="2840" hidden="1"/>
    <cellStyle name="Ausgabe 23" xfId="3477" hidden="1"/>
    <cellStyle name="Ausgabe 23" xfId="4366"/>
    <cellStyle name="Ausgabe 24" xfId="472" hidden="1"/>
    <cellStyle name="Ausgabe 24" xfId="944" hidden="1"/>
    <cellStyle name="Ausgabe 24" xfId="1772" hidden="1"/>
    <cellStyle name="Ausgabe 24" xfId="1568" hidden="1"/>
    <cellStyle name="Ausgabe 24" xfId="3086" hidden="1"/>
    <cellStyle name="Ausgabe 24" xfId="4413"/>
    <cellStyle name="Ausgabe 25" xfId="450" hidden="1"/>
    <cellStyle name="Ausgabe 25" xfId="1183" hidden="1"/>
    <cellStyle name="Ausgabe 25" xfId="1365" hidden="1"/>
    <cellStyle name="Ausgabe 25" xfId="2636" hidden="1"/>
    <cellStyle name="Ausgabe 25" xfId="3302" hidden="1"/>
    <cellStyle name="Ausgabe 25" xfId="4396"/>
    <cellStyle name="Ausgabe 26" xfId="487" hidden="1"/>
    <cellStyle name="Ausgabe 26" xfId="1435" hidden="1"/>
    <cellStyle name="Ausgabe 26" xfId="2241" hidden="1"/>
    <cellStyle name="Ausgabe 26" xfId="2870" hidden="1"/>
    <cellStyle name="Ausgabe 26" xfId="3324" hidden="1"/>
    <cellStyle name="Ausgabe 26" xfId="4427"/>
    <cellStyle name="Ausgabe 27" xfId="485" hidden="1"/>
    <cellStyle name="Ausgabe 27" xfId="1478" hidden="1"/>
    <cellStyle name="Ausgabe 27" xfId="1398" hidden="1"/>
    <cellStyle name="Ausgabe 27" xfId="2908" hidden="1"/>
    <cellStyle name="Ausgabe 27" xfId="2910" hidden="1"/>
    <cellStyle name="Ausgabe 27" xfId="4425"/>
    <cellStyle name="Ausgabe 28" xfId="407" hidden="1"/>
    <cellStyle name="Ausgabe 28" xfId="1479" hidden="1"/>
    <cellStyle name="Ausgabe 28" xfId="2255" hidden="1"/>
    <cellStyle name="Ausgabe 28" xfId="2909" hidden="1"/>
    <cellStyle name="Ausgabe 28" xfId="2990" hidden="1"/>
    <cellStyle name="Ausgabe 28" xfId="3750"/>
    <cellStyle name="Ausgabe 29" xfId="191" hidden="1"/>
    <cellStyle name="Ausgabe 29" xfId="1074" hidden="1"/>
    <cellStyle name="Ausgabe 29" xfId="1967" hidden="1"/>
    <cellStyle name="Ausgabe 29" xfId="1395" hidden="1"/>
    <cellStyle name="Ausgabe 29" xfId="3352" hidden="1"/>
    <cellStyle name="Ausgabe 29" xfId="3895"/>
    <cellStyle name="Ausgabe 3" xfId="238" hidden="1"/>
    <cellStyle name="Ausgabe 3" xfId="1303" hidden="1"/>
    <cellStyle name="Ausgabe 3" xfId="1508" hidden="1"/>
    <cellStyle name="Ausgabe 3" xfId="1686" hidden="1"/>
    <cellStyle name="Ausgabe 3" xfId="3229" hidden="1"/>
    <cellStyle name="Ausgabe 3" xfId="4075"/>
    <cellStyle name="Ausgabe 30" xfId="381" hidden="1"/>
    <cellStyle name="Ausgabe 30" xfId="924" hidden="1"/>
    <cellStyle name="Ausgabe 30" xfId="1064" hidden="1"/>
    <cellStyle name="Ausgabe 30" xfId="962" hidden="1"/>
    <cellStyle name="Ausgabe 30" xfId="2330" hidden="1"/>
    <cellStyle name="Ausgabe 30" xfId="3773"/>
    <cellStyle name="Ausgabe 31" xfId="521" hidden="1"/>
    <cellStyle name="Ausgabe 31" xfId="1222" hidden="1"/>
    <cellStyle name="Ausgabe 31" xfId="1349" hidden="1"/>
    <cellStyle name="Ausgabe 31" xfId="2675" hidden="1"/>
    <cellStyle name="Ausgabe 31" xfId="2402" hidden="1"/>
    <cellStyle name="Ausgabe 31" xfId="4461"/>
    <cellStyle name="Ausgabe 32" xfId="518" hidden="1"/>
    <cellStyle name="Ausgabe 32" xfId="1203" hidden="1"/>
    <cellStyle name="Ausgabe 32" xfId="1993" hidden="1"/>
    <cellStyle name="Ausgabe 32" xfId="2656" hidden="1"/>
    <cellStyle name="Ausgabe 32" xfId="3064" hidden="1"/>
    <cellStyle name="Ausgabe 32" xfId="4458"/>
    <cellStyle name="Ausgabe 33" xfId="338" hidden="1"/>
    <cellStyle name="Ausgabe 33" xfId="957" hidden="1"/>
    <cellStyle name="Ausgabe 33" xfId="1354" hidden="1"/>
    <cellStyle name="Ausgabe 33" xfId="862" hidden="1"/>
    <cellStyle name="Ausgabe 33" xfId="3365" hidden="1"/>
    <cellStyle name="Ausgabe 33" xfId="4066"/>
    <cellStyle name="Ausgabe 34" xfId="507" hidden="1"/>
    <cellStyle name="Ausgabe 34" xfId="1209" hidden="1"/>
    <cellStyle name="Ausgabe 34" xfId="2040" hidden="1"/>
    <cellStyle name="Ausgabe 34" xfId="2662" hidden="1"/>
    <cellStyle name="Ausgabe 34" xfId="3214" hidden="1"/>
    <cellStyle name="Ausgabe 34" xfId="4447"/>
    <cellStyle name="Ausgabe 35" xfId="499" hidden="1"/>
    <cellStyle name="Ausgabe 35" xfId="1226" hidden="1"/>
    <cellStyle name="Ausgabe 35" xfId="2130" hidden="1"/>
    <cellStyle name="Ausgabe 35" xfId="2679" hidden="1"/>
    <cellStyle name="Ausgabe 35" xfId="3446" hidden="1"/>
    <cellStyle name="Ausgabe 35" xfId="4439"/>
    <cellStyle name="Ausgabe 36" xfId="168" hidden="1"/>
    <cellStyle name="Ausgabe 36" xfId="1439" hidden="1"/>
    <cellStyle name="Ausgabe 36" xfId="2165" hidden="1"/>
    <cellStyle name="Ausgabe 36" xfId="2851" hidden="1"/>
    <cellStyle name="Ausgabe 36" xfId="3438" hidden="1"/>
    <cellStyle name="Ausgabe 36" xfId="3991"/>
    <cellStyle name="Ausgabe 37" xfId="536" hidden="1"/>
    <cellStyle name="Ausgabe 37" xfId="1102" hidden="1"/>
    <cellStyle name="Ausgabe 37" xfId="1882" hidden="1"/>
    <cellStyle name="Ausgabe 37" xfId="2559" hidden="1"/>
    <cellStyle name="Ausgabe 37" xfId="3270" hidden="1"/>
    <cellStyle name="Ausgabe 37" xfId="4476"/>
    <cellStyle name="Ausgabe 38" xfId="519" hidden="1"/>
    <cellStyle name="Ausgabe 38" xfId="1211" hidden="1"/>
    <cellStyle name="Ausgabe 38" xfId="1963" hidden="1"/>
    <cellStyle name="Ausgabe 38" xfId="2664" hidden="1"/>
    <cellStyle name="Ausgabe 38" xfId="3313" hidden="1"/>
    <cellStyle name="Ausgabe 38" xfId="4459"/>
    <cellStyle name="Ausgabe 39" xfId="549" hidden="1"/>
    <cellStyle name="Ausgabe 39" xfId="909" hidden="1"/>
    <cellStyle name="Ausgabe 39" xfId="1675" hidden="1"/>
    <cellStyle name="Ausgabe 39" xfId="1909" hidden="1"/>
    <cellStyle name="Ausgabe 39" xfId="3109" hidden="1"/>
    <cellStyle name="Ausgabe 39" xfId="4489"/>
    <cellStyle name="Ausgabe 4" xfId="203" hidden="1"/>
    <cellStyle name="Ausgabe 4" xfId="1087" hidden="1"/>
    <cellStyle name="Ausgabe 4" xfId="1941" hidden="1"/>
    <cellStyle name="Ausgabe 4" xfId="2638" hidden="1"/>
    <cellStyle name="Ausgabe 4" xfId="3303" hidden="1"/>
    <cellStyle name="Ausgabe 4" xfId="3784"/>
    <cellStyle name="Ausgabe 40" xfId="547" hidden="1"/>
    <cellStyle name="Ausgabe 40" xfId="971" hidden="1"/>
    <cellStyle name="Ausgabe 40" xfId="1797" hidden="1"/>
    <cellStyle name="Ausgabe 40" xfId="2334" hidden="1"/>
    <cellStyle name="Ausgabe 40" xfId="1509" hidden="1"/>
    <cellStyle name="Ausgabe 40" xfId="4487"/>
    <cellStyle name="Ausgabe 41" xfId="328" hidden="1"/>
    <cellStyle name="Ausgabe 41" xfId="1419" hidden="1"/>
    <cellStyle name="Ausgabe 41" xfId="2152" hidden="1"/>
    <cellStyle name="Ausgabe 41" xfId="2855" hidden="1"/>
    <cellStyle name="Ausgabe 41" xfId="3570" hidden="1"/>
    <cellStyle name="Ausgabe 41" xfId="3807"/>
    <cellStyle name="Ausgabe 42" xfId="367" hidden="1"/>
    <cellStyle name="Ausgabe 42" xfId="1380" hidden="1"/>
    <cellStyle name="Ausgabe 42" xfId="2141" hidden="1"/>
    <cellStyle name="Ausgabe 42" xfId="2824" hidden="1"/>
    <cellStyle name="Ausgabe 42" xfId="3541" hidden="1"/>
    <cellStyle name="Ausgabe 42" xfId="3818"/>
    <cellStyle name="Ausgabe 43" xfId="389" hidden="1"/>
    <cellStyle name="Ausgabe 43" xfId="927" hidden="1"/>
    <cellStyle name="Ausgabe 43" xfId="1063" hidden="1"/>
    <cellStyle name="Ausgabe 43" xfId="2369" hidden="1"/>
    <cellStyle name="Ausgabe 43" xfId="3271" hidden="1"/>
    <cellStyle name="Ausgabe 43" xfId="3766"/>
    <cellStyle name="Ausgabe 44" xfId="571" hidden="1"/>
    <cellStyle name="Ausgabe 44" xfId="126" hidden="1"/>
    <cellStyle name="Ausgabe 44" xfId="923" hidden="1"/>
    <cellStyle name="Ausgabe 44" xfId="2488" hidden="1"/>
    <cellStyle name="Ausgabe 44" xfId="3066" hidden="1"/>
    <cellStyle name="Ausgabe 44" xfId="4508"/>
    <cellStyle name="Ausgabe 45" xfId="568" hidden="1"/>
    <cellStyle name="Ausgabe 45" xfId="123" hidden="1"/>
    <cellStyle name="Ausgabe 45" xfId="1217" hidden="1"/>
    <cellStyle name="Ausgabe 45" xfId="2151" hidden="1"/>
    <cellStyle name="Ausgabe 45" xfId="2506" hidden="1"/>
    <cellStyle name="Ausgabe 45" xfId="4505"/>
    <cellStyle name="Ausgabe 46" xfId="505" hidden="1"/>
    <cellStyle name="Ausgabe 46" xfId="1076" hidden="1"/>
    <cellStyle name="Ausgabe 46" xfId="2059" hidden="1"/>
    <cellStyle name="Ausgabe 46" xfId="2535" hidden="1"/>
    <cellStyle name="Ausgabe 46" xfId="3294" hidden="1"/>
    <cellStyle name="Ausgabe 46" xfId="4445"/>
    <cellStyle name="Ausgabe 47" xfId="388" hidden="1"/>
    <cellStyle name="Ausgabe 47" xfId="1157" hidden="1"/>
    <cellStyle name="Ausgabe 47" xfId="1867" hidden="1"/>
    <cellStyle name="Ausgabe 47" xfId="2612" hidden="1"/>
    <cellStyle name="Ausgabe 47" xfId="3436" hidden="1"/>
    <cellStyle name="Ausgabe 47" xfId="3767"/>
    <cellStyle name="Ausgabe 48" xfId="372" hidden="1"/>
    <cellStyle name="Ausgabe 48" xfId="1108" hidden="1"/>
    <cellStyle name="Ausgabe 48" xfId="1834" hidden="1"/>
    <cellStyle name="Ausgabe 48" xfId="2565" hidden="1"/>
    <cellStyle name="Ausgabe 48" xfId="3430" hidden="1"/>
    <cellStyle name="Ausgabe 48" xfId="3800"/>
    <cellStyle name="Ausgabe 49" xfId="480" hidden="1"/>
    <cellStyle name="Ausgabe 49" xfId="1490" hidden="1"/>
    <cellStyle name="Ausgabe 49" xfId="2239" hidden="1"/>
    <cellStyle name="Ausgabe 49" xfId="2920" hidden="1"/>
    <cellStyle name="Ausgabe 49" xfId="3534" hidden="1"/>
    <cellStyle name="Ausgabe 49" xfId="4420"/>
    <cellStyle name="Ausgabe 5" xfId="270" hidden="1"/>
    <cellStyle name="Ausgabe 5" xfId="1315" hidden="1"/>
    <cellStyle name="Ausgabe 5" xfId="2054" hidden="1"/>
    <cellStyle name="Ausgabe 5" xfId="2956" hidden="1"/>
    <cellStyle name="Ausgabe 5" xfId="2845" hidden="1"/>
    <cellStyle name="Ausgabe 5" xfId="4015"/>
    <cellStyle name="Ausgabe 50" xfId="596" hidden="1"/>
    <cellStyle name="Ausgabe 50" xfId="145" hidden="1"/>
    <cellStyle name="Ausgabe 50" xfId="1643" hidden="1"/>
    <cellStyle name="Ausgabe 50" xfId="1458" hidden="1"/>
    <cellStyle name="Ausgabe 50" xfId="3005" hidden="1"/>
    <cellStyle name="Ausgabe 50" xfId="4521"/>
    <cellStyle name="Ausgabe 51" xfId="569" hidden="1"/>
    <cellStyle name="Ausgabe 51" xfId="124" hidden="1"/>
    <cellStyle name="Ausgabe 51" xfId="1030" hidden="1"/>
    <cellStyle name="Ausgabe 51" xfId="900" hidden="1"/>
    <cellStyle name="Ausgabe 51" xfId="2942" hidden="1"/>
    <cellStyle name="Ausgabe 51" xfId="4506"/>
    <cellStyle name="Ausgabe 52" xfId="617" hidden="1"/>
    <cellStyle name="Ausgabe 52" xfId="1576" hidden="1"/>
    <cellStyle name="Ausgabe 52" xfId="2306" hidden="1"/>
    <cellStyle name="Ausgabe 52" xfId="2995" hidden="1"/>
    <cellStyle name="Ausgabe 52" xfId="3600" hidden="1"/>
    <cellStyle name="Ausgabe 52" xfId="4531"/>
    <cellStyle name="Ausgabe 53" xfId="615" hidden="1"/>
    <cellStyle name="Ausgabe 53" xfId="1574" hidden="1"/>
    <cellStyle name="Ausgabe 53" xfId="2304" hidden="1"/>
    <cellStyle name="Ausgabe 53" xfId="2993" hidden="1"/>
    <cellStyle name="Ausgabe 53" xfId="3598" hidden="1"/>
    <cellStyle name="Ausgabe 53" xfId="4529"/>
    <cellStyle name="Ausgabe 54" xfId="522" hidden="1"/>
    <cellStyle name="Ausgabe 54" xfId="1225" hidden="1"/>
    <cellStyle name="Ausgabe 54" xfId="1943" hidden="1"/>
    <cellStyle name="Ausgabe 54" xfId="2678" hidden="1"/>
    <cellStyle name="Ausgabe 54" xfId="3331" hidden="1"/>
    <cellStyle name="Ausgabe 54" xfId="4462"/>
    <cellStyle name="Ausgabe 55" xfId="666" hidden="1"/>
    <cellStyle name="Ausgabe 55" xfId="1625" hidden="1"/>
    <cellStyle name="Ausgabe 55" xfId="2354" hidden="1"/>
    <cellStyle name="Ausgabe 55" xfId="3037" hidden="1"/>
    <cellStyle name="Ausgabe 55" xfId="3632" hidden="1"/>
    <cellStyle name="Ausgabe 55" xfId="4563"/>
    <cellStyle name="Ausgabe 56" xfId="632" hidden="1"/>
    <cellStyle name="Ausgabe 56" xfId="1591" hidden="1"/>
    <cellStyle name="Ausgabe 56" xfId="2321" hidden="1"/>
    <cellStyle name="Ausgabe 56" xfId="3010" hidden="1"/>
    <cellStyle name="Ausgabe 56" xfId="3614" hidden="1"/>
    <cellStyle name="Ausgabe 56" xfId="4545"/>
    <cellStyle name="Ausgabe 57" xfId="692" hidden="1"/>
    <cellStyle name="Ausgabe 57" xfId="1651" hidden="1"/>
    <cellStyle name="Ausgabe 57" xfId="2379" hidden="1"/>
    <cellStyle name="Ausgabe 57" xfId="3061" hidden="1"/>
    <cellStyle name="Ausgabe 57" xfId="3653" hidden="1"/>
    <cellStyle name="Ausgabe 57" xfId="4584"/>
    <cellStyle name="Ausgabe 58" xfId="689" hidden="1"/>
    <cellStyle name="Ausgabe 58" xfId="1648" hidden="1"/>
    <cellStyle name="Ausgabe 58" xfId="2376" hidden="1"/>
    <cellStyle name="Ausgabe 58" xfId="3058" hidden="1"/>
    <cellStyle name="Ausgabe 58" xfId="3650" hidden="1"/>
    <cellStyle name="Ausgabe 58" xfId="4581"/>
    <cellStyle name="Ausgabe 59" xfId="626" hidden="1"/>
    <cellStyle name="Ausgabe 59" xfId="1585" hidden="1"/>
    <cellStyle name="Ausgabe 59" xfId="2315" hidden="1"/>
    <cellStyle name="Ausgabe 59" xfId="3004" hidden="1"/>
    <cellStyle name="Ausgabe 59" xfId="3609" hidden="1"/>
    <cellStyle name="Ausgabe 59" xfId="4540"/>
    <cellStyle name="Ausgabe 6" xfId="267" hidden="1"/>
    <cellStyle name="Ausgabe 6" xfId="1012" hidden="1"/>
    <cellStyle name="Ausgabe 6" xfId="998" hidden="1"/>
    <cellStyle name="Ausgabe 6" xfId="2867" hidden="1"/>
    <cellStyle name="Ausgabe 6" xfId="3404" hidden="1"/>
    <cellStyle name="Ausgabe 6" xfId="4043"/>
    <cellStyle name="Ausgabe 60" xfId="678" hidden="1"/>
    <cellStyle name="Ausgabe 60" xfId="1637" hidden="1"/>
    <cellStyle name="Ausgabe 60" xfId="2365" hidden="1"/>
    <cellStyle name="Ausgabe 60" xfId="3048" hidden="1"/>
    <cellStyle name="Ausgabe 60" xfId="3642" hidden="1"/>
    <cellStyle name="Ausgabe 60" xfId="4573"/>
    <cellStyle name="Ausgabe 61" xfId="670" hidden="1"/>
    <cellStyle name="Ausgabe 61" xfId="1629" hidden="1"/>
    <cellStyle name="Ausgabe 61" xfId="2358" hidden="1"/>
    <cellStyle name="Ausgabe 61" xfId="3041" hidden="1"/>
    <cellStyle name="Ausgabe 61" xfId="3636" hidden="1"/>
    <cellStyle name="Ausgabe 61" xfId="4567"/>
    <cellStyle name="Ausgabe 62" xfId="657" hidden="1"/>
    <cellStyle name="Ausgabe 62" xfId="1616" hidden="1"/>
    <cellStyle name="Ausgabe 62" xfId="2346" hidden="1"/>
    <cellStyle name="Ausgabe 62" xfId="3032" hidden="1"/>
    <cellStyle name="Ausgabe 62" xfId="3627" hidden="1"/>
    <cellStyle name="Ausgabe 62" xfId="4558"/>
    <cellStyle name="Ausgabe 63" xfId="714" hidden="1"/>
    <cellStyle name="Ausgabe 63" xfId="1673" hidden="1"/>
    <cellStyle name="Ausgabe 63" xfId="2400" hidden="1"/>
    <cellStyle name="Ausgabe 63" xfId="3080" hidden="1"/>
    <cellStyle name="Ausgabe 63" xfId="3663" hidden="1"/>
    <cellStyle name="Ausgabe 63" xfId="4594"/>
    <cellStyle name="Ausgabe 64" xfId="690" hidden="1"/>
    <cellStyle name="Ausgabe 64" xfId="1649" hidden="1"/>
    <cellStyle name="Ausgabe 64" xfId="2377" hidden="1"/>
    <cellStyle name="Ausgabe 64" xfId="3059" hidden="1"/>
    <cellStyle name="Ausgabe 64" xfId="3651" hidden="1"/>
    <cellStyle name="Ausgabe 64" xfId="4582"/>
    <cellStyle name="Ausgabe 65" xfId="735" hidden="1"/>
    <cellStyle name="Ausgabe 65" xfId="1692" hidden="1"/>
    <cellStyle name="Ausgabe 65" xfId="2418" hidden="1"/>
    <cellStyle name="Ausgabe 65" xfId="3096" hidden="1"/>
    <cellStyle name="Ausgabe 65" xfId="3673" hidden="1"/>
    <cellStyle name="Ausgabe 65" xfId="4604"/>
    <cellStyle name="Ausgabe 66" xfId="733" hidden="1"/>
    <cellStyle name="Ausgabe 66" xfId="1690" hidden="1"/>
    <cellStyle name="Ausgabe 66" xfId="2416" hidden="1"/>
    <cellStyle name="Ausgabe 66" xfId="3094" hidden="1"/>
    <cellStyle name="Ausgabe 66" xfId="3671" hidden="1"/>
    <cellStyle name="Ausgabe 66" xfId="4602"/>
    <cellStyle name="Ausgabe 67" xfId="510" hidden="1"/>
    <cellStyle name="Ausgabe 67" xfId="1093" hidden="1"/>
    <cellStyle name="Ausgabe 67" xfId="1835" hidden="1"/>
    <cellStyle name="Ausgabe 67" xfId="2551" hidden="1"/>
    <cellStyle name="Ausgabe 67" xfId="3375" hidden="1"/>
    <cellStyle name="Ausgabe 67" xfId="4450"/>
    <cellStyle name="Ausgabe 68" xfId="776" hidden="1"/>
    <cellStyle name="Ausgabe 68" xfId="1733" hidden="1"/>
    <cellStyle name="Ausgabe 68" xfId="2457" hidden="1"/>
    <cellStyle name="Ausgabe 68" xfId="3131" hidden="1"/>
    <cellStyle name="Ausgabe 68" xfId="3698" hidden="1"/>
    <cellStyle name="Ausgabe 68" xfId="4629"/>
    <cellStyle name="Ausgabe 69" xfId="332" hidden="1"/>
    <cellStyle name="Ausgabe 69" xfId="1411" hidden="1"/>
    <cellStyle name="Ausgabe 69" xfId="2156" hidden="1"/>
    <cellStyle name="Ausgabe 69" xfId="2849" hidden="1"/>
    <cellStyle name="Ausgabe 69" xfId="3566" hidden="1"/>
    <cellStyle name="Ausgabe 69" xfId="4093"/>
    <cellStyle name="Ausgabe 7" xfId="197" hidden="1"/>
    <cellStyle name="Ausgabe 7" xfId="1040" hidden="1"/>
    <cellStyle name="Ausgabe 7" xfId="1654" hidden="1"/>
    <cellStyle name="Ausgabe 7" xfId="2677" hidden="1"/>
    <cellStyle name="Ausgabe 7" xfId="2745" hidden="1"/>
    <cellStyle name="Ausgabe 7" xfId="3789"/>
    <cellStyle name="Ausgabe 70" xfId="803" hidden="1"/>
    <cellStyle name="Ausgabe 70" xfId="1760" hidden="1"/>
    <cellStyle name="Ausgabe 70" xfId="2483" hidden="1"/>
    <cellStyle name="Ausgabe 70" xfId="3156" hidden="1"/>
    <cellStyle name="Ausgabe 70" xfId="3719" hidden="1"/>
    <cellStyle name="Ausgabe 70" xfId="4650"/>
    <cellStyle name="Ausgabe 71" xfId="800" hidden="1"/>
    <cellStyle name="Ausgabe 71" xfId="1757" hidden="1"/>
    <cellStyle name="Ausgabe 71" xfId="2480" hidden="1"/>
    <cellStyle name="Ausgabe 71" xfId="3153" hidden="1"/>
    <cellStyle name="Ausgabe 71" xfId="3716" hidden="1"/>
    <cellStyle name="Ausgabe 71" xfId="4647"/>
    <cellStyle name="Ausgabe 72" xfId="346" hidden="1"/>
    <cellStyle name="Ausgabe 72" xfId="917" hidden="1"/>
    <cellStyle name="Ausgabe 72" xfId="1749" hidden="1"/>
    <cellStyle name="Ausgabe 72" xfId="1752" hidden="1"/>
    <cellStyle name="Ausgabe 72" xfId="3226" hidden="1"/>
    <cellStyle name="Ausgabe 72" xfId="4037"/>
    <cellStyle name="Ausgabe 73" xfId="788" hidden="1"/>
    <cellStyle name="Ausgabe 73" xfId="1745" hidden="1"/>
    <cellStyle name="Ausgabe 73" xfId="2469" hidden="1"/>
    <cellStyle name="Ausgabe 73" xfId="3142" hidden="1"/>
    <cellStyle name="Ausgabe 73" xfId="3708" hidden="1"/>
    <cellStyle name="Ausgabe 73" xfId="4639"/>
    <cellStyle name="Ausgabe 74" xfId="780" hidden="1"/>
    <cellStyle name="Ausgabe 74" xfId="1737" hidden="1"/>
    <cellStyle name="Ausgabe 74" xfId="2461" hidden="1"/>
    <cellStyle name="Ausgabe 74" xfId="3135" hidden="1"/>
    <cellStyle name="Ausgabe 74" xfId="3702" hidden="1"/>
    <cellStyle name="Ausgabe 74" xfId="4633"/>
    <cellStyle name="Ausgabe 75" xfId="766" hidden="1"/>
    <cellStyle name="Ausgabe 75" xfId="1723" hidden="1"/>
    <cellStyle name="Ausgabe 75" xfId="2447" hidden="1"/>
    <cellStyle name="Ausgabe 75" xfId="3123" hidden="1"/>
    <cellStyle name="Ausgabe 75" xfId="3692" hidden="1"/>
    <cellStyle name="Ausgabe 75" xfId="4623"/>
    <cellStyle name="Ausgabe 76" xfId="828" hidden="1"/>
    <cellStyle name="Ausgabe 76" xfId="1785" hidden="1"/>
    <cellStyle name="Ausgabe 76" xfId="2508" hidden="1"/>
    <cellStyle name="Ausgabe 76" xfId="3175" hidden="1"/>
    <cellStyle name="Ausgabe 76" xfId="3729" hidden="1"/>
    <cellStyle name="Ausgabe 76" xfId="4660"/>
    <cellStyle name="Ausgabe 77" xfId="801" hidden="1"/>
    <cellStyle name="Ausgabe 77" xfId="1758" hidden="1"/>
    <cellStyle name="Ausgabe 77" xfId="2481" hidden="1"/>
    <cellStyle name="Ausgabe 77" xfId="3154" hidden="1"/>
    <cellStyle name="Ausgabe 77" xfId="3717" hidden="1"/>
    <cellStyle name="Ausgabe 77" xfId="4648"/>
    <cellStyle name="Ausgabe 78" xfId="849" hidden="1"/>
    <cellStyle name="Ausgabe 78" xfId="1804" hidden="1"/>
    <cellStyle name="Ausgabe 78" xfId="2525" hidden="1"/>
    <cellStyle name="Ausgabe 78" xfId="3189" hidden="1"/>
    <cellStyle name="Ausgabe 78" xfId="3739" hidden="1"/>
    <cellStyle name="Ausgabe 78" xfId="4670"/>
    <cellStyle name="Ausgabe 79" xfId="847" hidden="1"/>
    <cellStyle name="Ausgabe 79" xfId="1802" hidden="1"/>
    <cellStyle name="Ausgabe 79" xfId="2523" hidden="1"/>
    <cellStyle name="Ausgabe 79" xfId="3187" hidden="1"/>
    <cellStyle name="Ausgabe 79" xfId="3737" hidden="1"/>
    <cellStyle name="Ausgabe 79" xfId="4668"/>
    <cellStyle name="Ausgabe 8" xfId="250" hidden="1"/>
    <cellStyle name="Ausgabe 8" xfId="1278" hidden="1"/>
    <cellStyle name="Ausgabe 8" xfId="1776" hidden="1"/>
    <cellStyle name="Ausgabe 8" xfId="2509" hidden="1"/>
    <cellStyle name="Ausgabe 8" xfId="3235" hidden="1"/>
    <cellStyle name="Ausgabe 8" xfId="3976"/>
    <cellStyle name="Ausgabe 9" xfId="242" hidden="1"/>
    <cellStyle name="Ausgabe 9" xfId="1112" hidden="1"/>
    <cellStyle name="Ausgabe 9" xfId="1310" hidden="1"/>
    <cellStyle name="Ausgabe 9" xfId="1404" hidden="1"/>
    <cellStyle name="Ausgabe 9" xfId="3393" hidden="1"/>
    <cellStyle name="Ausgabe 9" xfId="4123"/>
    <cellStyle name="Berechnung" xfId="45"/>
    <cellStyle name="Berechnung 10" xfId="199" hidden="1"/>
    <cellStyle name="Berechnung 10" xfId="1239" hidden="1"/>
    <cellStyle name="Berechnung 10" xfId="1510" hidden="1"/>
    <cellStyle name="Berechnung 10" xfId="2654" hidden="1"/>
    <cellStyle name="Berechnung 10" xfId="3210" hidden="1"/>
    <cellStyle name="Berechnung 10" xfId="3788"/>
    <cellStyle name="Berechnung 11" xfId="204" hidden="1"/>
    <cellStyle name="Berechnung 11" xfId="1201" hidden="1"/>
    <cellStyle name="Berechnung 11" xfId="1899" hidden="1"/>
    <cellStyle name="Berechnung 11" xfId="2567" hidden="1"/>
    <cellStyle name="Berechnung 11" xfId="3295" hidden="1"/>
    <cellStyle name="Berechnung 11" xfId="3782"/>
    <cellStyle name="Berechnung 12" xfId="303" hidden="1"/>
    <cellStyle name="Berechnung 12" xfId="991" hidden="1"/>
    <cellStyle name="Berechnung 12" xfId="2232" hidden="1"/>
    <cellStyle name="Berechnung 12" xfId="2296" hidden="1"/>
    <cellStyle name="Berechnung 12" xfId="3479" hidden="1"/>
    <cellStyle name="Berechnung 12" xfId="4212"/>
    <cellStyle name="Berechnung 13" xfId="317" hidden="1"/>
    <cellStyle name="Berechnung 13" xfId="111" hidden="1"/>
    <cellStyle name="Berechnung 13" xfId="1350" hidden="1"/>
    <cellStyle name="Berechnung 13" xfId="888" hidden="1"/>
    <cellStyle name="Berechnung 13" xfId="2212" hidden="1"/>
    <cellStyle name="Berechnung 13" xfId="3979"/>
    <cellStyle name="Berechnung 14" xfId="313" hidden="1"/>
    <cellStyle name="Berechnung 14" xfId="106" hidden="1"/>
    <cellStyle name="Berechnung 14" xfId="1610" hidden="1"/>
    <cellStyle name="Berechnung 14" xfId="1747" hidden="1"/>
    <cellStyle name="Berechnung 14" xfId="2705" hidden="1"/>
    <cellStyle name="Berechnung 14" xfId="4131"/>
    <cellStyle name="Berechnung 15" xfId="355" hidden="1"/>
    <cellStyle name="Berechnung 15" xfId="113" hidden="1"/>
    <cellStyle name="Berechnung 15" xfId="2257" hidden="1"/>
    <cellStyle name="Berechnung 15" xfId="2055" hidden="1"/>
    <cellStyle name="Berechnung 15" xfId="3087" hidden="1"/>
    <cellStyle name="Berechnung 15" xfId="3861"/>
    <cellStyle name="Berechnung 16" xfId="427" hidden="1"/>
    <cellStyle name="Berechnung 16" xfId="1200" hidden="1"/>
    <cellStyle name="Berechnung 16" xfId="2060" hidden="1"/>
    <cellStyle name="Berechnung 16" xfId="2653" hidden="1"/>
    <cellStyle name="Berechnung 16" xfId="2863" hidden="1"/>
    <cellStyle name="Berechnung 16" xfId="4375"/>
    <cellStyle name="Berechnung 17" xfId="397" hidden="1"/>
    <cellStyle name="Berechnung 17" xfId="1552" hidden="1"/>
    <cellStyle name="Berechnung 17" xfId="1113" hidden="1"/>
    <cellStyle name="Berechnung 17" xfId="2975" hidden="1"/>
    <cellStyle name="Berechnung 17" xfId="3580" hidden="1"/>
    <cellStyle name="Berechnung 17" xfId="3758"/>
    <cellStyle name="Berechnung 18" xfId="442" hidden="1"/>
    <cellStyle name="Berechnung 18" xfId="1234" hidden="1"/>
    <cellStyle name="Berechnung 18" xfId="1067" hidden="1"/>
    <cellStyle name="Berechnung 18" xfId="2686" hidden="1"/>
    <cellStyle name="Berechnung 18" xfId="3329" hidden="1"/>
    <cellStyle name="Berechnung 18" xfId="4389"/>
    <cellStyle name="Berechnung 19" xfId="458" hidden="1"/>
    <cellStyle name="Berechnung 19" xfId="1101" hidden="1"/>
    <cellStyle name="Berechnung 19" xfId="1892" hidden="1"/>
    <cellStyle name="Berechnung 19" xfId="2558" hidden="1"/>
    <cellStyle name="Berechnung 19" xfId="3262" hidden="1"/>
    <cellStyle name="Berechnung 19" xfId="4402"/>
    <cellStyle name="Berechnung 2" xfId="154" hidden="1"/>
    <cellStyle name="Berechnung 2" xfId="1547" hidden="1"/>
    <cellStyle name="Berechnung 2" xfId="2287" hidden="1"/>
    <cellStyle name="Berechnung 2" xfId="2896" hidden="1"/>
    <cellStyle name="Berechnung 2" xfId="1107" hidden="1"/>
    <cellStyle name="Berechnung 2" xfId="3937"/>
    <cellStyle name="Berechnung 20" xfId="464" hidden="1"/>
    <cellStyle name="Berechnung 20" xfId="910" hidden="1"/>
    <cellStyle name="Berechnung 20" xfId="1467" hidden="1"/>
    <cellStyle name="Berechnung 20" xfId="1889" hidden="1"/>
    <cellStyle name="Berechnung 20" xfId="1664" hidden="1"/>
    <cellStyle name="Berechnung 20" xfId="4407"/>
    <cellStyle name="Berechnung 21" xfId="447" hidden="1"/>
    <cellStyle name="Berechnung 21" xfId="1174" hidden="1"/>
    <cellStyle name="Berechnung 21" xfId="1969" hidden="1"/>
    <cellStyle name="Berechnung 21" xfId="2628" hidden="1"/>
    <cellStyle name="Berechnung 21" xfId="2327" hidden="1"/>
    <cellStyle name="Berechnung 21" xfId="4393"/>
    <cellStyle name="Berechnung 22" xfId="409" hidden="1"/>
    <cellStyle name="Berechnung 22" xfId="1434" hidden="1"/>
    <cellStyle name="Berechnung 22" xfId="2231" hidden="1"/>
    <cellStyle name="Berechnung 22" xfId="2869" hidden="1"/>
    <cellStyle name="Berechnung 22" xfId="3288" hidden="1"/>
    <cellStyle name="Berechnung 22" xfId="3749"/>
    <cellStyle name="Berechnung 23" xfId="394" hidden="1"/>
    <cellStyle name="Berechnung 23" xfId="116" hidden="1"/>
    <cellStyle name="Berechnung 23" xfId="2279" hidden="1"/>
    <cellStyle name="Berechnung 23" xfId="2207" hidden="1"/>
    <cellStyle name="Berechnung 23" xfId="3018" hidden="1"/>
    <cellStyle name="Berechnung 23" xfId="3761"/>
    <cellStyle name="Berechnung 24" xfId="399" hidden="1"/>
    <cellStyle name="Berechnung 24" xfId="1043" hidden="1"/>
    <cellStyle name="Berechnung 24" xfId="902" hidden="1"/>
    <cellStyle name="Berechnung 24" xfId="2136" hidden="1"/>
    <cellStyle name="Berechnung 24" xfId="3574" hidden="1"/>
    <cellStyle name="Berechnung 24" xfId="3756"/>
    <cellStyle name="Berechnung 25" xfId="479" hidden="1"/>
    <cellStyle name="Berechnung 25" xfId="1482" hidden="1"/>
    <cellStyle name="Berechnung 25" xfId="2285" hidden="1"/>
    <cellStyle name="Berechnung 25" xfId="2912" hidden="1"/>
    <cellStyle name="Berechnung 25" xfId="3524" hidden="1"/>
    <cellStyle name="Berechnung 25" xfId="4419"/>
    <cellStyle name="Berechnung 26" xfId="488" hidden="1"/>
    <cellStyle name="Berechnung 26" xfId="1437" hidden="1"/>
    <cellStyle name="Berechnung 26" xfId="1280" hidden="1"/>
    <cellStyle name="Berechnung 26" xfId="2872" hidden="1"/>
    <cellStyle name="Berechnung 26" xfId="3497" hidden="1"/>
    <cellStyle name="Berechnung 26" xfId="4428"/>
    <cellStyle name="Berechnung 27" xfId="484" hidden="1"/>
    <cellStyle name="Berechnung 27" xfId="1036" hidden="1"/>
    <cellStyle name="Berechnung 27" xfId="2227" hidden="1"/>
    <cellStyle name="Berechnung 27" xfId="2184" hidden="1"/>
    <cellStyle name="Berechnung 27" xfId="3556" hidden="1"/>
    <cellStyle name="Berechnung 27" xfId="4424"/>
    <cellStyle name="Berechnung 28" xfId="470" hidden="1"/>
    <cellStyle name="Berechnung 28" xfId="965" hidden="1"/>
    <cellStyle name="Berechnung 28" xfId="1641" hidden="1"/>
    <cellStyle name="Berechnung 28" xfId="184" hidden="1"/>
    <cellStyle name="Berechnung 28" xfId="99" hidden="1"/>
    <cellStyle name="Berechnung 28" xfId="4411"/>
    <cellStyle name="Berechnung 29" xfId="193" hidden="1"/>
    <cellStyle name="Berechnung 29" xfId="1249" hidden="1"/>
    <cellStyle name="Berechnung 29" xfId="1995" hidden="1"/>
    <cellStyle name="Berechnung 29" xfId="2504" hidden="1"/>
    <cellStyle name="Berechnung 29" xfId="1586" hidden="1"/>
    <cellStyle name="Berechnung 29" xfId="4029"/>
    <cellStyle name="Berechnung 3" xfId="239" hidden="1"/>
    <cellStyle name="Berechnung 3" xfId="1003" hidden="1"/>
    <cellStyle name="Berechnung 3" xfId="2191" hidden="1"/>
    <cellStyle name="Berechnung 3" xfId="2954" hidden="1"/>
    <cellStyle name="Berechnung 3" xfId="2515" hidden="1"/>
    <cellStyle name="Berechnung 3" xfId="4128"/>
    <cellStyle name="Berechnung 30" xfId="382" hidden="1"/>
    <cellStyle name="Berechnung 30" xfId="1451" hidden="1"/>
    <cellStyle name="Berechnung 30" xfId="2196" hidden="1"/>
    <cellStyle name="Berechnung 30" xfId="2884" hidden="1"/>
    <cellStyle name="Berechnung 30" xfId="2756" hidden="1"/>
    <cellStyle name="Berechnung 30" xfId="3772"/>
    <cellStyle name="Berechnung 31" xfId="511" hidden="1"/>
    <cellStyle name="Berechnung 31" xfId="1071" hidden="1"/>
    <cellStyle name="Berechnung 31" xfId="1949" hidden="1"/>
    <cellStyle name="Berechnung 31" xfId="2041" hidden="1"/>
    <cellStyle name="Berechnung 31" xfId="3215" hidden="1"/>
    <cellStyle name="Berechnung 31" xfId="4451"/>
    <cellStyle name="Berechnung 32" xfId="525" hidden="1"/>
    <cellStyle name="Berechnung 32" xfId="1111" hidden="1"/>
    <cellStyle name="Berechnung 32" xfId="1962" hidden="1"/>
    <cellStyle name="Berechnung 32" xfId="2568" hidden="1"/>
    <cellStyle name="Berechnung 32" xfId="3091" hidden="1"/>
    <cellStyle name="Berechnung 32" xfId="4465"/>
    <cellStyle name="Berechnung 33" xfId="530" hidden="1"/>
    <cellStyle name="Berechnung 33" xfId="1121" hidden="1"/>
    <cellStyle name="Berechnung 33" xfId="1929" hidden="1"/>
    <cellStyle name="Berechnung 33" xfId="2578" hidden="1"/>
    <cellStyle name="Berechnung 33" xfId="3287" hidden="1"/>
    <cellStyle name="Berechnung 33" xfId="4470"/>
    <cellStyle name="Berechnung 34" xfId="516" hidden="1"/>
    <cellStyle name="Berechnung 34" xfId="1240" hidden="1"/>
    <cellStyle name="Berechnung 34" xfId="1322" hidden="1"/>
    <cellStyle name="Berechnung 34" xfId="2691" hidden="1"/>
    <cellStyle name="Berechnung 34" xfId="3332" hidden="1"/>
    <cellStyle name="Berechnung 34" xfId="4456"/>
    <cellStyle name="Berechnung 35" xfId="150" hidden="1"/>
    <cellStyle name="Berechnung 35" xfId="101" hidden="1"/>
    <cellStyle name="Berechnung 35" xfId="1255" hidden="1"/>
    <cellStyle name="Berechnung 35" xfId="2976" hidden="1"/>
    <cellStyle name="Berechnung 35" xfId="3579" hidden="1"/>
    <cellStyle name="Berechnung 35" xfId="3933"/>
    <cellStyle name="Berechnung 36" xfId="385" hidden="1"/>
    <cellStyle name="Berechnung 36" xfId="916" hidden="1"/>
    <cellStyle name="Berechnung 36" xfId="1118" hidden="1"/>
    <cellStyle name="Berechnung 36" xfId="2498" hidden="1"/>
    <cellStyle name="Berechnung 36" xfId="3241" hidden="1"/>
    <cellStyle name="Berechnung 36" xfId="3769"/>
    <cellStyle name="Berechnung 37" xfId="337" hidden="1"/>
    <cellStyle name="Berechnung 37" xfId="1262" hidden="1"/>
    <cellStyle name="Berechnung 37" xfId="2035" hidden="1"/>
    <cellStyle name="Berechnung 37" xfId="2712" hidden="1"/>
    <cellStyle name="Berechnung 37" xfId="3459" hidden="1"/>
    <cellStyle name="Berechnung 37" xfId="4064"/>
    <cellStyle name="Berechnung 38" xfId="541" hidden="1"/>
    <cellStyle name="Berechnung 38" xfId="972" hidden="1"/>
    <cellStyle name="Berechnung 38" xfId="1872" hidden="1"/>
    <cellStyle name="Berechnung 38" xfId="1994" hidden="1"/>
    <cellStyle name="Berechnung 38" xfId="1316" hidden="1"/>
    <cellStyle name="Berechnung 38" xfId="4481"/>
    <cellStyle name="Berechnung 39" xfId="550" hidden="1"/>
    <cellStyle name="Berechnung 39" xfId="943" hidden="1"/>
    <cellStyle name="Berechnung 39" xfId="1681" hidden="1"/>
    <cellStyle name="Berechnung 39" xfId="1768" hidden="1"/>
    <cellStyle name="Berechnung 39" xfId="2588" hidden="1"/>
    <cellStyle name="Berechnung 39" xfId="4490"/>
    <cellStyle name="Berechnung 4" xfId="202" hidden="1"/>
    <cellStyle name="Berechnung 4" xfId="1224" hidden="1"/>
    <cellStyle name="Berechnung 4" xfId="1830" hidden="1"/>
    <cellStyle name="Berechnung 4" xfId="2646" hidden="1"/>
    <cellStyle name="Berechnung 4" xfId="3297" hidden="1"/>
    <cellStyle name="Berechnung 4" xfId="3785"/>
    <cellStyle name="Berechnung 40" xfId="546" hidden="1"/>
    <cellStyle name="Berechnung 40" xfId="903" hidden="1"/>
    <cellStyle name="Berechnung 40" xfId="1155" hidden="1"/>
    <cellStyle name="Berechnung 40" xfId="1056" hidden="1"/>
    <cellStyle name="Berechnung 40" xfId="3174" hidden="1"/>
    <cellStyle name="Berechnung 40" xfId="4486"/>
    <cellStyle name="Berechnung 41" xfId="534" hidden="1"/>
    <cellStyle name="Berechnung 41" xfId="1153" hidden="1"/>
    <cellStyle name="Berechnung 41" xfId="1863" hidden="1"/>
    <cellStyle name="Berechnung 41" xfId="2609" hidden="1"/>
    <cellStyle name="Berechnung 41" xfId="3218" hidden="1"/>
    <cellStyle name="Berechnung 41" xfId="4474"/>
    <cellStyle name="Berechnung 42" xfId="368" hidden="1"/>
    <cellStyle name="Berechnung 42" xfId="1091" hidden="1"/>
    <cellStyle name="Berechnung 42" xfId="2027" hidden="1"/>
    <cellStyle name="Berechnung 42" xfId="2549" hidden="1"/>
    <cellStyle name="Berechnung 42" xfId="3456" hidden="1"/>
    <cellStyle name="Berechnung 42" xfId="3806"/>
    <cellStyle name="Berechnung 43" xfId="348" hidden="1"/>
    <cellStyle name="Berechnung 43" xfId="1357" hidden="1"/>
    <cellStyle name="Berechnung 43" xfId="2083" hidden="1"/>
    <cellStyle name="Berechnung 43" xfId="2802" hidden="1"/>
    <cellStyle name="Berechnung 43" xfId="3522" hidden="1"/>
    <cellStyle name="Berechnung 43" xfId="4014"/>
    <cellStyle name="Berechnung 44" xfId="561" hidden="1"/>
    <cellStyle name="Berechnung 44" xfId="866" hidden="1"/>
    <cellStyle name="Berechnung 44" xfId="1598" hidden="1"/>
    <cellStyle name="Berechnung 44" xfId="2332" hidden="1"/>
    <cellStyle name="Berechnung 44" xfId="2080" hidden="1"/>
    <cellStyle name="Berechnung 44" xfId="4499"/>
    <cellStyle name="Berechnung 45" xfId="578" hidden="1"/>
    <cellStyle name="Berechnung 45" xfId="128" hidden="1"/>
    <cellStyle name="Berechnung 45" xfId="185" hidden="1"/>
    <cellStyle name="Berechnung 45" xfId="961" hidden="1"/>
    <cellStyle name="Berechnung 45" xfId="2852" hidden="1"/>
    <cellStyle name="Berechnung 45" xfId="4510"/>
    <cellStyle name="Berechnung 46" xfId="585" hidden="1"/>
    <cellStyle name="Berechnung 46" xfId="135" hidden="1"/>
    <cellStyle name="Berechnung 46" xfId="1730" hidden="1"/>
    <cellStyle name="Berechnung 46" xfId="1569" hidden="1"/>
    <cellStyle name="Berechnung 46" xfId="3159" hidden="1"/>
    <cellStyle name="Berechnung 46" xfId="4516"/>
    <cellStyle name="Berechnung 47" xfId="566" hidden="1"/>
    <cellStyle name="Berechnung 47" xfId="121" hidden="1"/>
    <cellStyle name="Berechnung 47" xfId="1313" hidden="1"/>
    <cellStyle name="Berechnung 47" xfId="2017" hidden="1"/>
    <cellStyle name="Berechnung 47" xfId="2902" hidden="1"/>
    <cellStyle name="Berechnung 47" xfId="4503"/>
    <cellStyle name="Berechnung 48" xfId="496" hidden="1"/>
    <cellStyle name="Berechnung 48" xfId="1394" hidden="1"/>
    <cellStyle name="Berechnung 48" xfId="2111" hidden="1"/>
    <cellStyle name="Berechnung 48" xfId="2837" hidden="1"/>
    <cellStyle name="Berechnung 48" xfId="3465" hidden="1"/>
    <cellStyle name="Berechnung 48" xfId="4436"/>
    <cellStyle name="Berechnung 49" xfId="330" hidden="1"/>
    <cellStyle name="Berechnung 49" xfId="1002" hidden="1"/>
    <cellStyle name="Berechnung 49" xfId="1512" hidden="1"/>
    <cellStyle name="Berechnung 49" xfId="2333" hidden="1"/>
    <cellStyle name="Berechnung 49" xfId="3395" hidden="1"/>
    <cellStyle name="Berechnung 49" xfId="4086"/>
    <cellStyle name="Berechnung 5" xfId="260" hidden="1"/>
    <cellStyle name="Berechnung 5" xfId="1470" hidden="1"/>
    <cellStyle name="Berechnung 5" xfId="2100" hidden="1"/>
    <cellStyle name="Berechnung 5" xfId="2864" hidden="1"/>
    <cellStyle name="Berechnung 5" xfId="3575" hidden="1"/>
    <cellStyle name="Berechnung 5" xfId="4067"/>
    <cellStyle name="Berechnung 50" xfId="340" hidden="1"/>
    <cellStyle name="Berechnung 50" xfId="1348" hidden="1"/>
    <cellStyle name="Berechnung 50" xfId="2121" hidden="1"/>
    <cellStyle name="Berechnung 50" xfId="2793" hidden="1"/>
    <cellStyle name="Berechnung 50" xfId="3515" hidden="1"/>
    <cellStyle name="Berechnung 50" xfId="4055"/>
    <cellStyle name="Berechnung 51" xfId="604" hidden="1"/>
    <cellStyle name="Berechnung 51" xfId="1564" hidden="1"/>
    <cellStyle name="Berechnung 51" xfId="2294" hidden="1"/>
    <cellStyle name="Berechnung 51" xfId="2986" hidden="1"/>
    <cellStyle name="Berechnung 51" xfId="3594" hidden="1"/>
    <cellStyle name="Berechnung 51" xfId="4525"/>
    <cellStyle name="Berechnung 52" xfId="618" hidden="1"/>
    <cellStyle name="Berechnung 52" xfId="1577" hidden="1"/>
    <cellStyle name="Berechnung 52" xfId="2307" hidden="1"/>
    <cellStyle name="Berechnung 52" xfId="2996" hidden="1"/>
    <cellStyle name="Berechnung 52" xfId="3601" hidden="1"/>
    <cellStyle name="Berechnung 52" xfId="4532"/>
    <cellStyle name="Berechnung 53" xfId="614" hidden="1"/>
    <cellStyle name="Berechnung 53" xfId="1573" hidden="1"/>
    <cellStyle name="Berechnung 53" xfId="2303" hidden="1"/>
    <cellStyle name="Berechnung 53" xfId="2992" hidden="1"/>
    <cellStyle name="Berechnung 53" xfId="3597" hidden="1"/>
    <cellStyle name="Berechnung 53" xfId="4528"/>
    <cellStyle name="Berechnung 54" xfId="524" hidden="1"/>
    <cellStyle name="Berechnung 54" xfId="897" hidden="1"/>
    <cellStyle name="Berechnung 54" xfId="1367" hidden="1"/>
    <cellStyle name="Berechnung 54" xfId="2413" hidden="1"/>
    <cellStyle name="Berechnung 54" xfId="3208" hidden="1"/>
    <cellStyle name="Berechnung 54" xfId="4464"/>
    <cellStyle name="Berechnung 55" xfId="667" hidden="1"/>
    <cellStyle name="Berechnung 55" xfId="1626" hidden="1"/>
    <cellStyle name="Berechnung 55" xfId="2355" hidden="1"/>
    <cellStyle name="Berechnung 55" xfId="3038" hidden="1"/>
    <cellStyle name="Berechnung 55" xfId="3633" hidden="1"/>
    <cellStyle name="Berechnung 55" xfId="4564"/>
    <cellStyle name="Berechnung 56" xfId="631" hidden="1"/>
    <cellStyle name="Berechnung 56" xfId="1590" hidden="1"/>
    <cellStyle name="Berechnung 56" xfId="2320" hidden="1"/>
    <cellStyle name="Berechnung 56" xfId="3009" hidden="1"/>
    <cellStyle name="Berechnung 56" xfId="3613" hidden="1"/>
    <cellStyle name="Berechnung 56" xfId="4544"/>
    <cellStyle name="Berechnung 57" xfId="683" hidden="1"/>
    <cellStyle name="Berechnung 57" xfId="1642" hidden="1"/>
    <cellStyle name="Berechnung 57" xfId="2370" hidden="1"/>
    <cellStyle name="Berechnung 57" xfId="3053" hidden="1"/>
    <cellStyle name="Berechnung 57" xfId="3645" hidden="1"/>
    <cellStyle name="Berechnung 57" xfId="4576"/>
    <cellStyle name="Berechnung 58" xfId="698" hidden="1"/>
    <cellStyle name="Berechnung 58" xfId="1657" hidden="1"/>
    <cellStyle name="Berechnung 58" xfId="2385" hidden="1"/>
    <cellStyle name="Berechnung 58" xfId="3067" hidden="1"/>
    <cellStyle name="Berechnung 58" xfId="3654" hidden="1"/>
    <cellStyle name="Berechnung 58" xfId="4585"/>
    <cellStyle name="Berechnung 59" xfId="704" hidden="1"/>
    <cellStyle name="Berechnung 59" xfId="1663" hidden="1"/>
    <cellStyle name="Berechnung 59" xfId="2391" hidden="1"/>
    <cellStyle name="Berechnung 59" xfId="3073" hidden="1"/>
    <cellStyle name="Berechnung 59" xfId="3659" hidden="1"/>
    <cellStyle name="Berechnung 59" xfId="4590"/>
    <cellStyle name="Berechnung 6" xfId="277" hidden="1"/>
    <cellStyle name="Berechnung 6" xfId="997" hidden="1"/>
    <cellStyle name="Berechnung 6" xfId="1603" hidden="1"/>
    <cellStyle name="Berechnung 6" xfId="2861" hidden="1"/>
    <cellStyle name="Berechnung 6" xfId="3401" hidden="1"/>
    <cellStyle name="Berechnung 6" xfId="3839"/>
    <cellStyle name="Berechnung 60" xfId="687" hidden="1"/>
    <cellStyle name="Berechnung 60" xfId="1646" hidden="1"/>
    <cellStyle name="Berechnung 60" xfId="2374" hidden="1"/>
    <cellStyle name="Berechnung 60" xfId="3056" hidden="1"/>
    <cellStyle name="Berechnung 60" xfId="3648" hidden="1"/>
    <cellStyle name="Berechnung 60" xfId="4579"/>
    <cellStyle name="Berechnung 61" xfId="646" hidden="1"/>
    <cellStyle name="Berechnung 61" xfId="1605" hidden="1"/>
    <cellStyle name="Berechnung 61" xfId="2335" hidden="1"/>
    <cellStyle name="Berechnung 61" xfId="3023" hidden="1"/>
    <cellStyle name="Berechnung 61" xfId="3621" hidden="1"/>
    <cellStyle name="Berechnung 61" xfId="4552"/>
    <cellStyle name="Berechnung 62" xfId="628" hidden="1"/>
    <cellStyle name="Berechnung 62" xfId="1587" hidden="1"/>
    <cellStyle name="Berechnung 62" xfId="2317" hidden="1"/>
    <cellStyle name="Berechnung 62" xfId="3006" hidden="1"/>
    <cellStyle name="Berechnung 62" xfId="3610" hidden="1"/>
    <cellStyle name="Berechnung 62" xfId="4541"/>
    <cellStyle name="Berechnung 63" xfId="633" hidden="1"/>
    <cellStyle name="Berechnung 63" xfId="1592" hidden="1"/>
    <cellStyle name="Berechnung 63" xfId="2322" hidden="1"/>
    <cellStyle name="Berechnung 63" xfId="3011" hidden="1"/>
    <cellStyle name="Berechnung 63" xfId="3615" hidden="1"/>
    <cellStyle name="Berechnung 63" xfId="4546"/>
    <cellStyle name="Berechnung 64" xfId="722" hidden="1"/>
    <cellStyle name="Berechnung 64" xfId="1680" hidden="1"/>
    <cellStyle name="Berechnung 64" xfId="2406" hidden="1"/>
    <cellStyle name="Berechnung 64" xfId="3085" hidden="1"/>
    <cellStyle name="Berechnung 64" xfId="3667" hidden="1"/>
    <cellStyle name="Berechnung 64" xfId="4598"/>
    <cellStyle name="Berechnung 65" xfId="736" hidden="1"/>
    <cellStyle name="Berechnung 65" xfId="1693" hidden="1"/>
    <cellStyle name="Berechnung 65" xfId="2419" hidden="1"/>
    <cellStyle name="Berechnung 65" xfId="3097" hidden="1"/>
    <cellStyle name="Berechnung 65" xfId="3674" hidden="1"/>
    <cellStyle name="Berechnung 65" xfId="4605"/>
    <cellStyle name="Berechnung 66" xfId="732" hidden="1"/>
    <cellStyle name="Berechnung 66" xfId="1689" hidden="1"/>
    <cellStyle name="Berechnung 66" xfId="2415" hidden="1"/>
    <cellStyle name="Berechnung 66" xfId="3093" hidden="1"/>
    <cellStyle name="Berechnung 66" xfId="3670" hidden="1"/>
    <cellStyle name="Berechnung 66" xfId="4601"/>
    <cellStyle name="Berechnung 67" xfId="474" hidden="1"/>
    <cellStyle name="Berechnung 67" xfId="1549" hidden="1"/>
    <cellStyle name="Berechnung 67" xfId="1450" hidden="1"/>
    <cellStyle name="Berechnung 67" xfId="2972" hidden="1"/>
    <cellStyle name="Berechnung 67" xfId="2564" hidden="1"/>
    <cellStyle name="Berechnung 67" xfId="4414"/>
    <cellStyle name="Berechnung 68" xfId="777" hidden="1"/>
    <cellStyle name="Berechnung 68" xfId="1734" hidden="1"/>
    <cellStyle name="Berechnung 68" xfId="2458" hidden="1"/>
    <cellStyle name="Berechnung 68" xfId="3132" hidden="1"/>
    <cellStyle name="Berechnung 68" xfId="3699" hidden="1"/>
    <cellStyle name="Berechnung 68" xfId="4630"/>
    <cellStyle name="Berechnung 69" xfId="190" hidden="1"/>
    <cellStyle name="Berechnung 69" xfId="1248" hidden="1"/>
    <cellStyle name="Berechnung 69" xfId="1817" hidden="1"/>
    <cellStyle name="Berechnung 69" xfId="2698" hidden="1"/>
    <cellStyle name="Berechnung 69" xfId="3358" hidden="1"/>
    <cellStyle name="Berechnung 69" xfId="4329"/>
    <cellStyle name="Berechnung 7" xfId="284" hidden="1"/>
    <cellStyle name="Berechnung 7" xfId="1364" hidden="1"/>
    <cellStyle name="Berechnung 7" xfId="2209" hidden="1"/>
    <cellStyle name="Berechnung 7" xfId="2959" hidden="1"/>
    <cellStyle name="Berechnung 7" xfId="2569" hidden="1"/>
    <cellStyle name="Berechnung 7" xfId="3795"/>
    <cellStyle name="Berechnung 70" xfId="793" hidden="1"/>
    <cellStyle name="Berechnung 70" xfId="1750" hidden="1"/>
    <cellStyle name="Berechnung 70" xfId="2474" hidden="1"/>
    <cellStyle name="Berechnung 70" xfId="3146" hidden="1"/>
    <cellStyle name="Berechnung 70" xfId="3711" hidden="1"/>
    <cellStyle name="Berechnung 70" xfId="4642"/>
    <cellStyle name="Berechnung 71" xfId="810" hidden="1"/>
    <cellStyle name="Berechnung 71" xfId="1767" hidden="1"/>
    <cellStyle name="Berechnung 71" xfId="2490" hidden="1"/>
    <cellStyle name="Berechnung 71" xfId="3160" hidden="1"/>
    <cellStyle name="Berechnung 71" xfId="3720" hidden="1"/>
    <cellStyle name="Berechnung 71" xfId="4651"/>
    <cellStyle name="Berechnung 72" xfId="817" hidden="1"/>
    <cellStyle name="Berechnung 72" xfId="1774" hidden="1"/>
    <cellStyle name="Berechnung 72" xfId="2497" hidden="1"/>
    <cellStyle name="Berechnung 72" xfId="3167" hidden="1"/>
    <cellStyle name="Berechnung 72" xfId="3725" hidden="1"/>
    <cellStyle name="Berechnung 72" xfId="4656"/>
    <cellStyle name="Berechnung 73" xfId="798" hidden="1"/>
    <cellStyle name="Berechnung 73" xfId="1755" hidden="1"/>
    <cellStyle name="Berechnung 73" xfId="2478" hidden="1"/>
    <cellStyle name="Berechnung 73" xfId="3151" hidden="1"/>
    <cellStyle name="Berechnung 73" xfId="3714" hidden="1"/>
    <cellStyle name="Berechnung 73" xfId="4645"/>
    <cellStyle name="Berechnung 74" xfId="755" hidden="1"/>
    <cellStyle name="Berechnung 74" xfId="1712" hidden="1"/>
    <cellStyle name="Berechnung 74" xfId="2437" hidden="1"/>
    <cellStyle name="Berechnung 74" xfId="3113" hidden="1"/>
    <cellStyle name="Berechnung 74" xfId="3686" hidden="1"/>
    <cellStyle name="Berechnung 74" xfId="4617"/>
    <cellStyle name="Berechnung 75" xfId="170" hidden="1"/>
    <cellStyle name="Berechnung 75" xfId="1345" hidden="1"/>
    <cellStyle name="Berechnung 75" xfId="2076" hidden="1"/>
    <cellStyle name="Berechnung 75" xfId="2786" hidden="1"/>
    <cellStyle name="Berechnung 75" xfId="3425" hidden="1"/>
    <cellStyle name="Berechnung 75" xfId="3987"/>
    <cellStyle name="Berechnung 76" xfId="339" hidden="1"/>
    <cellStyle name="Berechnung 76" xfId="1456" hidden="1"/>
    <cellStyle name="Berechnung 76" xfId="2229" hidden="1"/>
    <cellStyle name="Berechnung 76" xfId="2888" hidden="1"/>
    <cellStyle name="Berechnung 76" xfId="2316" hidden="1"/>
    <cellStyle name="Berechnung 76" xfId="4035"/>
    <cellStyle name="Berechnung 77" xfId="836" hidden="1"/>
    <cellStyle name="Berechnung 77" xfId="1792" hidden="1"/>
    <cellStyle name="Berechnung 77" xfId="2514" hidden="1"/>
    <cellStyle name="Berechnung 77" xfId="3180" hidden="1"/>
    <cellStyle name="Berechnung 77" xfId="3733" hidden="1"/>
    <cellStyle name="Berechnung 77" xfId="4664"/>
    <cellStyle name="Berechnung 78" xfId="850" hidden="1"/>
    <cellStyle name="Berechnung 78" xfId="1805" hidden="1"/>
    <cellStyle name="Berechnung 78" xfId="2526" hidden="1"/>
    <cellStyle name="Berechnung 78" xfId="3190" hidden="1"/>
    <cellStyle name="Berechnung 78" xfId="3740" hidden="1"/>
    <cellStyle name="Berechnung 78" xfId="4671"/>
    <cellStyle name="Berechnung 79" xfId="846" hidden="1"/>
    <cellStyle name="Berechnung 79" xfId="1801" hidden="1"/>
    <cellStyle name="Berechnung 79" xfId="2522" hidden="1"/>
    <cellStyle name="Berechnung 79" xfId="3186" hidden="1"/>
    <cellStyle name="Berechnung 79" xfId="3736" hidden="1"/>
    <cellStyle name="Berechnung 79" xfId="4667"/>
    <cellStyle name="Berechnung 8" xfId="265" hidden="1"/>
    <cellStyle name="Berechnung 8" xfId="1429" hidden="1"/>
    <cellStyle name="Berechnung 8" xfId="2051" hidden="1"/>
    <cellStyle name="Berechnung 8" xfId="2941" hidden="1"/>
    <cellStyle name="Berechnung 8" xfId="3578" hidden="1"/>
    <cellStyle name="Berechnung 8" xfId="4032"/>
    <cellStyle name="Berechnung 9" xfId="217" hidden="1"/>
    <cellStyle name="Berechnung 9" xfId="1132" hidden="1"/>
    <cellStyle name="Berechnung 9" xfId="904" hidden="1"/>
    <cellStyle name="Berechnung 9" xfId="2401" hidden="1"/>
    <cellStyle name="Berechnung 9" xfId="2500" hidden="1"/>
    <cellStyle name="Berechnung 9" xfId="3821"/>
    <cellStyle name="Buena" xfId="46"/>
    <cellStyle name="Cálculo" xfId="47"/>
    <cellStyle name="Cálculo 10" xfId="310"/>
    <cellStyle name="Cálculo 10 2" xfId="611"/>
    <cellStyle name="Cálculo 10 2 2" xfId="4169"/>
    <cellStyle name="Cálculo 10 3" xfId="729"/>
    <cellStyle name="Cálculo 10 3 2" xfId="4264"/>
    <cellStyle name="Cálculo 10 4" xfId="843"/>
    <cellStyle name="Cálculo 10 4 2" xfId="4351"/>
    <cellStyle name="Cálculo 10 5" xfId="3917"/>
    <cellStyle name="Cálculo 11" xfId="3780"/>
    <cellStyle name="Cálculo 2" xfId="222"/>
    <cellStyle name="Cálculo 2 2" xfId="453"/>
    <cellStyle name="Cálculo 2 2 2" xfId="4038"/>
    <cellStyle name="Cálculo 2 3" xfId="651"/>
    <cellStyle name="Cálculo 2 3 2" xfId="4196"/>
    <cellStyle name="Cálculo 2 4" xfId="760"/>
    <cellStyle name="Cálculo 2 4 2" xfId="4287"/>
    <cellStyle name="Cálculo 2 5" xfId="3844"/>
    <cellStyle name="Cálculo 3" xfId="211"/>
    <cellStyle name="Cálculo 3 2" xfId="421"/>
    <cellStyle name="Cálculo 3 2 2" xfId="4009"/>
    <cellStyle name="Cálculo 3 3" xfId="640"/>
    <cellStyle name="Cálculo 3 3 2" xfId="4187"/>
    <cellStyle name="Cálculo 3 4" xfId="749"/>
    <cellStyle name="Cálculo 3 4 2" xfId="4278"/>
    <cellStyle name="Cálculo 3 5" xfId="3833"/>
    <cellStyle name="Cálculo 4" xfId="219"/>
    <cellStyle name="Cálculo 4 2" xfId="350"/>
    <cellStyle name="Cálculo 4 2 2" xfId="3946"/>
    <cellStyle name="Cálculo 4 3" xfId="648"/>
    <cellStyle name="Cálculo 4 3 2" xfId="4193"/>
    <cellStyle name="Cálculo 4 4" xfId="757"/>
    <cellStyle name="Cálculo 4 4 2" xfId="4284"/>
    <cellStyle name="Cálculo 4 5" xfId="3841"/>
    <cellStyle name="Cálculo 5" xfId="248"/>
    <cellStyle name="Cálculo 5 2" xfId="380"/>
    <cellStyle name="Cálculo 5 2 2" xfId="3973"/>
    <cellStyle name="Cálculo 5 3" xfId="676"/>
    <cellStyle name="Cálculo 5 3 2" xfId="4218"/>
    <cellStyle name="Cálculo 5 4" xfId="786"/>
    <cellStyle name="Cálculo 5 4 2" xfId="4308"/>
    <cellStyle name="Cálculo 5 5" xfId="3867"/>
    <cellStyle name="Cálculo 6" xfId="215"/>
    <cellStyle name="Cálculo 6 2" xfId="404"/>
    <cellStyle name="Cálculo 6 2 2" xfId="3992"/>
    <cellStyle name="Cálculo 6 3" xfId="644"/>
    <cellStyle name="Cálculo 6 3 2" xfId="4190"/>
    <cellStyle name="Cálculo 6 4" xfId="753"/>
    <cellStyle name="Cálculo 6 4 2" xfId="4281"/>
    <cellStyle name="Cálculo 6 5" xfId="3837"/>
    <cellStyle name="Cálculo 7" xfId="249"/>
    <cellStyle name="Cálculo 7 2" xfId="387"/>
    <cellStyle name="Cálculo 7 2 2" xfId="3978"/>
    <cellStyle name="Cálculo 7 3" xfId="677"/>
    <cellStyle name="Cálculo 7 3 2" xfId="4219"/>
    <cellStyle name="Cálculo 7 4" xfId="787"/>
    <cellStyle name="Cálculo 7 4 2" xfId="4309"/>
    <cellStyle name="Cálculo 7 5" xfId="3868"/>
    <cellStyle name="Cálculo 8" xfId="282"/>
    <cellStyle name="Cálculo 8 2" xfId="583"/>
    <cellStyle name="Cálculo 8 2 2" xfId="4144"/>
    <cellStyle name="Cálculo 8 3" xfId="702"/>
    <cellStyle name="Cálculo 8 3 2" xfId="4241"/>
    <cellStyle name="Cálculo 8 4" xfId="815"/>
    <cellStyle name="Cálculo 8 4 2" xfId="4327"/>
    <cellStyle name="Cálculo 8 5" xfId="3892"/>
    <cellStyle name="Cálculo 9" xfId="306"/>
    <cellStyle name="Cálculo 9 2" xfId="607"/>
    <cellStyle name="Cálculo 9 2 2" xfId="4166"/>
    <cellStyle name="Cálculo 9 3" xfId="725"/>
    <cellStyle name="Cálculo 9 3 2" xfId="4261"/>
    <cellStyle name="Cálculo 9 4" xfId="839"/>
    <cellStyle name="Cálculo 9 4 2" xfId="4348"/>
    <cellStyle name="Cálculo 9 5" xfId="3914"/>
    <cellStyle name="Celda de comprobación" xfId="48"/>
    <cellStyle name="Celda vinculada" xfId="49"/>
    <cellStyle name="Eingabe" xfId="50"/>
    <cellStyle name="Eingabe 10" xfId="286"/>
    <cellStyle name="Eingabe 10 2" xfId="587"/>
    <cellStyle name="Eingabe 10 2 2" xfId="4148"/>
    <cellStyle name="Eingabe 10 3" xfId="705"/>
    <cellStyle name="Eingabe 10 3 2" xfId="4243"/>
    <cellStyle name="Eingabe 10 4" xfId="819"/>
    <cellStyle name="Eingabe 10 4 2" xfId="4330"/>
    <cellStyle name="Eingabe 10 5" xfId="3896"/>
    <cellStyle name="Eingabe 11" xfId="3783"/>
    <cellStyle name="Eingabe 2" xfId="225"/>
    <cellStyle name="Eingabe 2 2" xfId="416"/>
    <cellStyle name="Eingabe 2 2 2" xfId="4004"/>
    <cellStyle name="Eingabe 2 3" xfId="654"/>
    <cellStyle name="Eingabe 2 3 2" xfId="4198"/>
    <cellStyle name="Eingabe 2 4" xfId="763"/>
    <cellStyle name="Eingabe 2 4 2" xfId="4289"/>
    <cellStyle name="Eingabe 2 5" xfId="3846"/>
    <cellStyle name="Eingabe 3" xfId="212"/>
    <cellStyle name="Eingabe 3 2" xfId="405"/>
    <cellStyle name="Eingabe 3 2 2" xfId="3993"/>
    <cellStyle name="Eingabe 3 3" xfId="641"/>
    <cellStyle name="Eingabe 3 3 2" xfId="4188"/>
    <cellStyle name="Eingabe 3 4" xfId="750"/>
    <cellStyle name="Eingabe 3 4 2" xfId="4279"/>
    <cellStyle name="Eingabe 3 5" xfId="3834"/>
    <cellStyle name="Eingabe 4" xfId="216"/>
    <cellStyle name="Eingabe 4 2" xfId="440"/>
    <cellStyle name="Eingabe 4 2 2" xfId="4027"/>
    <cellStyle name="Eingabe 4 3" xfId="645"/>
    <cellStyle name="Eingabe 4 3 2" xfId="4191"/>
    <cellStyle name="Eingabe 4 4" xfId="754"/>
    <cellStyle name="Eingabe 4 4 2" xfId="4282"/>
    <cellStyle name="Eingabe 4 5" xfId="3838"/>
    <cellStyle name="Eingabe 5" xfId="252"/>
    <cellStyle name="Eingabe 5 2" xfId="558"/>
    <cellStyle name="Eingabe 5 2 2" xfId="4120"/>
    <cellStyle name="Eingabe 5 3" xfId="680"/>
    <cellStyle name="Eingabe 5 3 2" xfId="4221"/>
    <cellStyle name="Eingabe 5 4" xfId="790"/>
    <cellStyle name="Eingabe 5 4 2" xfId="4311"/>
    <cellStyle name="Eingabe 5 5" xfId="3871"/>
    <cellStyle name="Eingabe 6" xfId="290"/>
    <cellStyle name="Eingabe 6 2" xfId="591"/>
    <cellStyle name="Eingabe 6 2 2" xfId="4152"/>
    <cellStyle name="Eingabe 6 3" xfId="709"/>
    <cellStyle name="Eingabe 6 3 2" xfId="4247"/>
    <cellStyle name="Eingabe 6 4" xfId="823"/>
    <cellStyle name="Eingabe 6 4 2" xfId="4334"/>
    <cellStyle name="Eingabe 6 5" xfId="3900"/>
    <cellStyle name="Eingabe 7" xfId="298"/>
    <cellStyle name="Eingabe 7 2" xfId="599"/>
    <cellStyle name="Eingabe 7 2 2" xfId="4159"/>
    <cellStyle name="Eingabe 7 3" xfId="717"/>
    <cellStyle name="Eingabe 7 3 2" xfId="4254"/>
    <cellStyle name="Eingabe 7 4" xfId="831"/>
    <cellStyle name="Eingabe 7 4 2" xfId="4341"/>
    <cellStyle name="Eingabe 7 5" xfId="3907"/>
    <cellStyle name="Eingabe 8" xfId="294"/>
    <cellStyle name="Eingabe 8 2" xfId="595"/>
    <cellStyle name="Eingabe 8 2 2" xfId="4155"/>
    <cellStyle name="Eingabe 8 3" xfId="713"/>
    <cellStyle name="Eingabe 8 3 2" xfId="4250"/>
    <cellStyle name="Eingabe 8 4" xfId="827"/>
    <cellStyle name="Eingabe 8 4 2" xfId="4337"/>
    <cellStyle name="Eingabe 8 5" xfId="3903"/>
    <cellStyle name="Eingabe 9" xfId="272"/>
    <cellStyle name="Eingabe 9 2" xfId="573"/>
    <cellStyle name="Eingabe 9 2 2" xfId="4134"/>
    <cellStyle name="Eingabe 9 3" xfId="694"/>
    <cellStyle name="Eingabe 9 3 2" xfId="4233"/>
    <cellStyle name="Eingabe 9 4" xfId="805"/>
    <cellStyle name="Eingabe 9 4 2" xfId="4320"/>
    <cellStyle name="Eingabe 9 5" xfId="3884"/>
    <cellStyle name="Encabezado 4" xfId="51"/>
    <cellStyle name="Énfasis1" xfId="52"/>
    <cellStyle name="Énfasis2" xfId="53"/>
    <cellStyle name="Énfasis3" xfId="54"/>
    <cellStyle name="Énfasis4" xfId="55"/>
    <cellStyle name="Énfasis5" xfId="56"/>
    <cellStyle name="Énfasis6" xfId="57"/>
    <cellStyle name="Énfasis6 2" xfId="138"/>
    <cellStyle name="Entrada" xfId="58"/>
    <cellStyle name="Entrada 10" xfId="309"/>
    <cellStyle name="Entrada 10 2" xfId="610"/>
    <cellStyle name="Entrada 10 2 2" xfId="4168"/>
    <cellStyle name="Entrada 10 3" xfId="728"/>
    <cellStyle name="Entrada 10 3 2" xfId="4263"/>
    <cellStyle name="Entrada 10 4" xfId="842"/>
    <cellStyle name="Entrada 10 4 2" xfId="4350"/>
    <cellStyle name="Entrada 10 5" xfId="3916"/>
    <cellStyle name="Entrada 11" xfId="315" hidden="1"/>
    <cellStyle name="Entrada 11" xfId="486" hidden="1"/>
    <cellStyle name="Entrada 11" xfId="353" hidden="1"/>
    <cellStyle name="Entrada 11" xfId="548" hidden="1"/>
    <cellStyle name="Entrada 11" xfId="616" hidden="1"/>
    <cellStyle name="Entrada 11" xfId="537" hidden="1"/>
    <cellStyle name="Entrada 11" xfId="734" hidden="1"/>
    <cellStyle name="Entrada 11" xfId="848" hidden="1"/>
    <cellStyle name="Entrada 11" xfId="391" hidden="1"/>
    <cellStyle name="Entrada 11" xfId="1019" hidden="1"/>
    <cellStyle name="Entrada 11" xfId="1190" hidden="1"/>
    <cellStyle name="Entrada 11" xfId="1057" hidden="1"/>
    <cellStyle name="Entrada 11" xfId="1252" hidden="1"/>
    <cellStyle name="Entrada 11" xfId="1319" hidden="1"/>
    <cellStyle name="Entrada 11" xfId="1241" hidden="1"/>
    <cellStyle name="Entrada 11" xfId="1436" hidden="1"/>
    <cellStyle name="Entrada 11" xfId="1550" hidden="1"/>
    <cellStyle name="Entrada 11" xfId="1095" hidden="1"/>
    <cellStyle name="Entrada 11" xfId="109" hidden="1"/>
    <cellStyle name="Entrada 11" xfId="1214" hidden="1"/>
    <cellStyle name="Entrada 11" xfId="1291" hidden="1"/>
    <cellStyle name="Entrada 11" xfId="974" hidden="1"/>
    <cellStyle name="Entrada 11" xfId="1575" hidden="1"/>
    <cellStyle name="Entrada 11" xfId="1130" hidden="1"/>
    <cellStyle name="Entrada 11" xfId="1691" hidden="1"/>
    <cellStyle name="Entrada 11" xfId="1803" hidden="1"/>
    <cellStyle name="Entrada 11" xfId="1431" hidden="1"/>
    <cellStyle name="Entrada 11" xfId="893" hidden="1"/>
    <cellStyle name="Entrada 11" xfId="1930" hidden="1"/>
    <cellStyle name="Entrada 11" xfId="1177" hidden="1"/>
    <cellStyle name="Entrada 11" xfId="1992" hidden="1"/>
    <cellStyle name="Entrada 11" xfId="2058" hidden="1"/>
    <cellStyle name="Entrada 11" xfId="1981" hidden="1"/>
    <cellStyle name="Entrada 11" xfId="2173" hidden="1"/>
    <cellStyle name="Entrada 11" xfId="2284" hidden="1"/>
    <cellStyle name="Entrada 11" xfId="1838" hidden="1"/>
    <cellStyle name="Entrada 11" xfId="1560" hidden="1"/>
    <cellStyle name="Entrada 11" xfId="2238" hidden="1"/>
    <cellStyle name="Entrada 11" xfId="1862" hidden="1"/>
    <cellStyle name="Entrada 11" xfId="1653" hidden="1"/>
    <cellStyle name="Entrada 11" xfId="2305" hidden="1"/>
    <cellStyle name="Entrada 11" xfId="1839" hidden="1"/>
    <cellStyle name="Entrada 11" xfId="2417" hidden="1"/>
    <cellStyle name="Entrada 11" xfId="2524" hidden="1"/>
    <cellStyle name="Entrada 11" xfId="2093" hidden="1"/>
    <cellStyle name="Entrada 11" xfId="1932" hidden="1"/>
    <cellStyle name="Entrada 11" xfId="2643" hidden="1"/>
    <cellStyle name="Entrada 11" xfId="2245" hidden="1"/>
    <cellStyle name="Entrada 11" xfId="2702" hidden="1"/>
    <cellStyle name="Entrada 11" xfId="2765" hidden="1"/>
    <cellStyle name="Entrada 11" xfId="2692" hidden="1"/>
    <cellStyle name="Entrada 11" xfId="2871" hidden="1"/>
    <cellStyle name="Entrada 11" xfId="2973" hidden="1"/>
    <cellStyle name="Entrada 11" xfId="2553" hidden="1"/>
    <cellStyle name="Entrada 11" xfId="1565" hidden="1"/>
    <cellStyle name="Entrada 11" xfId="2667" hidden="1"/>
    <cellStyle name="Entrada 11" xfId="2739" hidden="1"/>
    <cellStyle name="Entrada 11" xfId="2433" hidden="1"/>
    <cellStyle name="Entrada 11" xfId="2994" hidden="1"/>
    <cellStyle name="Entrada 11" xfId="2587" hidden="1"/>
    <cellStyle name="Entrada 11" xfId="3095" hidden="1"/>
    <cellStyle name="Entrada 11" xfId="3188" hidden="1"/>
    <cellStyle name="Entrada 11" xfId="2866" hidden="1"/>
    <cellStyle name="Entrada 11" xfId="2570" hidden="1"/>
    <cellStyle name="Entrada 11" xfId="3300" hidden="1"/>
    <cellStyle name="Entrada 11" xfId="2936" hidden="1"/>
    <cellStyle name="Entrada 11" xfId="3355" hidden="1"/>
    <cellStyle name="Entrada 11" xfId="3408" hidden="1"/>
    <cellStyle name="Entrada 11" xfId="3346" hidden="1"/>
    <cellStyle name="Entrada 11" xfId="3498" hidden="1"/>
    <cellStyle name="Entrada 11" xfId="3582" hidden="1"/>
    <cellStyle name="Entrada 11" xfId="3217" hidden="1"/>
    <cellStyle name="Entrada 11" xfId="2604" hidden="1"/>
    <cellStyle name="Entrada 11" xfId="3531" hidden="1"/>
    <cellStyle name="Entrada 11" xfId="3478" hidden="1"/>
    <cellStyle name="Entrada 11" xfId="3022" hidden="1"/>
    <cellStyle name="Entrada 11" xfId="3599" hidden="1"/>
    <cellStyle name="Entrada 11" xfId="3221" hidden="1"/>
    <cellStyle name="Entrada 11" xfId="3672" hidden="1"/>
    <cellStyle name="Entrada 11" xfId="3738" hidden="1"/>
    <cellStyle name="Entrada 11" xfId="3577" hidden="1"/>
    <cellStyle name="Entrada 11" xfId="3920" hidden="1"/>
    <cellStyle name="Entrada 11" xfId="4065" hidden="1"/>
    <cellStyle name="Entrada 11" xfId="3949" hidden="1"/>
    <cellStyle name="Entrada 11" xfId="4112" hidden="1"/>
    <cellStyle name="Entrada 11" xfId="4171" hidden="1"/>
    <cellStyle name="Entrada 11" xfId="4105" hidden="1"/>
    <cellStyle name="Entrada 11" xfId="4267" hidden="1"/>
    <cellStyle name="Entrada 11" xfId="4354" hidden="1"/>
    <cellStyle name="Entrada 11" xfId="3982" hidden="1"/>
    <cellStyle name="Entrada 11" xfId="4061" hidden="1"/>
    <cellStyle name="Entrada 11" xfId="4426" hidden="1"/>
    <cellStyle name="Entrada 11" xfId="3904" hidden="1"/>
    <cellStyle name="Entrada 11" xfId="4488" hidden="1"/>
    <cellStyle name="Entrada 11" xfId="4530" hidden="1"/>
    <cellStyle name="Entrada 11" xfId="4477" hidden="1"/>
    <cellStyle name="Entrada 11" xfId="4603" hidden="1"/>
    <cellStyle name="Entrada 11" xfId="4669" hidden="1"/>
    <cellStyle name="Entrada 11" xfId="3764"/>
    <cellStyle name="Entrada 12" xfId="152"/>
    <cellStyle name="Entrada 13" xfId="3820"/>
    <cellStyle name="Entrada 2" xfId="237" hidden="1"/>
    <cellStyle name="Entrada 2" xfId="261" hidden="1"/>
    <cellStyle name="Entrada 2" xfId="287"/>
    <cellStyle name="Entrada 2 2" xfId="425" hidden="1"/>
    <cellStyle name="Entrada 2 2" xfId="366" hidden="1"/>
    <cellStyle name="Entrada 2 2" xfId="706"/>
    <cellStyle name="Entrada 2 2 2" xfId="1129" hidden="1"/>
    <cellStyle name="Entrada 2 2 2" xfId="1044" hidden="1"/>
    <cellStyle name="Entrada 2 2 2" xfId="1871" hidden="1"/>
    <cellStyle name="Entrada 2 2 2" xfId="1968" hidden="1"/>
    <cellStyle name="Entrada 2 2 2" xfId="2586" hidden="1"/>
    <cellStyle name="Entrada 2 2 2" xfId="2246" hidden="1"/>
    <cellStyle name="Entrada 2 2 2" xfId="3245" hidden="1"/>
    <cellStyle name="Entrada 2 2 2" xfId="3400" hidden="1"/>
    <cellStyle name="Entrada 2 2 2" xfId="4013" hidden="1"/>
    <cellStyle name="Entrada 2 2 2" xfId="4373"/>
    <cellStyle name="Entrada 2 2 3" xfId="1070" hidden="1"/>
    <cellStyle name="Entrada 2 2 3" xfId="1489" hidden="1"/>
    <cellStyle name="Entrada 2 2 3" xfId="1813" hidden="1"/>
    <cellStyle name="Entrada 2 2 3" xfId="2253" hidden="1"/>
    <cellStyle name="Entrada 2 2 3" xfId="1635" hidden="1"/>
    <cellStyle name="Entrada 2 2 3" xfId="2919" hidden="1"/>
    <cellStyle name="Entrada 2 2 3" xfId="1661" hidden="1"/>
    <cellStyle name="Entrada 2 2 3" xfId="2503" hidden="1"/>
    <cellStyle name="Entrada 2 2 3" xfId="3960" hidden="1"/>
    <cellStyle name="Entrada 2 2 3" xfId="3809"/>
    <cellStyle name="Entrada 2 2 4" xfId="4244"/>
    <cellStyle name="Entrada 2 3" xfId="443" hidden="1"/>
    <cellStyle name="Entrada 2 3" xfId="562" hidden="1"/>
    <cellStyle name="Entrada 2 3" xfId="775" hidden="1"/>
    <cellStyle name="Entrada 2 3" xfId="1147" hidden="1"/>
    <cellStyle name="Entrada 2 3" xfId="1266" hidden="1"/>
    <cellStyle name="Entrada 2 3" xfId="1477" hidden="1"/>
    <cellStyle name="Entrada 2 3" xfId="887" hidden="1"/>
    <cellStyle name="Entrada 2 3" xfId="1732" hidden="1"/>
    <cellStyle name="Entrada 2 3" xfId="2006" hidden="1"/>
    <cellStyle name="Entrada 2 3" xfId="2214" hidden="1"/>
    <cellStyle name="Entrada 2 3" xfId="1799" hidden="1"/>
    <cellStyle name="Entrada 2 3" xfId="2456" hidden="1"/>
    <cellStyle name="Entrada 2 3" xfId="2716" hidden="1"/>
    <cellStyle name="Entrada 2 3" xfId="2907" hidden="1"/>
    <cellStyle name="Entrada 2 3" xfId="2095" hidden="1"/>
    <cellStyle name="Entrada 2 3" xfId="3130" hidden="1"/>
    <cellStyle name="Entrada 2 3" xfId="3368" hidden="1"/>
    <cellStyle name="Entrada 2 3" xfId="3530" hidden="1"/>
    <cellStyle name="Entrada 2 3" xfId="3020" hidden="1"/>
    <cellStyle name="Entrada 2 3" xfId="3697" hidden="1"/>
    <cellStyle name="Entrada 2 3" xfId="4124" hidden="1"/>
    <cellStyle name="Entrada 2 3" xfId="4301" hidden="1"/>
    <cellStyle name="Entrada 2 3" xfId="4500" hidden="1"/>
    <cellStyle name="Entrada 2 3" xfId="4628"/>
    <cellStyle name="Entrada 2 4" xfId="588"/>
    <cellStyle name="Entrada 2 4 2" xfId="4149"/>
    <cellStyle name="Entrada 2 5" xfId="794" hidden="1"/>
    <cellStyle name="Entrada 2 5" xfId="1496"/>
    <cellStyle name="Entrada 2 6" xfId="820"/>
    <cellStyle name="Entrada 2 6 2" xfId="4331"/>
    <cellStyle name="Entrada 2 7" xfId="3897"/>
    <cellStyle name="Entrada 3" xfId="254"/>
    <cellStyle name="Entrada 3 2" xfId="560"/>
    <cellStyle name="Entrada 3 2 2" xfId="4122"/>
    <cellStyle name="Entrada 3 3" xfId="682"/>
    <cellStyle name="Entrada 3 3 2" xfId="4223"/>
    <cellStyle name="Entrada 3 4" xfId="792"/>
    <cellStyle name="Entrada 3 4 2" xfId="4313"/>
    <cellStyle name="Entrada 3 5" xfId="3873"/>
    <cellStyle name="Entrada 4" xfId="233"/>
    <cellStyle name="Entrada 4 2" xfId="360"/>
    <cellStyle name="Entrada 4 2 2" xfId="3954"/>
    <cellStyle name="Entrada 4 3" xfId="662"/>
    <cellStyle name="Entrada 4 3 2" xfId="4206"/>
    <cellStyle name="Entrada 4 4" xfId="771"/>
    <cellStyle name="Entrada 4 4 2" xfId="4297"/>
    <cellStyle name="Entrada 4 5" xfId="3854"/>
    <cellStyle name="Entrada 5" xfId="285" hidden="1"/>
    <cellStyle name="Entrada 5" xfId="296"/>
    <cellStyle name="Entrada 5 2" xfId="465" hidden="1"/>
    <cellStyle name="Entrada 5 2" xfId="586" hidden="1"/>
    <cellStyle name="Entrada 5 2" xfId="715"/>
    <cellStyle name="Entrada 5 2 2" xfId="1169" hidden="1"/>
    <cellStyle name="Entrada 5 2 2" xfId="136" hidden="1"/>
    <cellStyle name="Entrada 5 2 2" xfId="1910" hidden="1"/>
    <cellStyle name="Entrada 5 2 2" xfId="1432" hidden="1"/>
    <cellStyle name="Entrada 5 2 2" xfId="2624" hidden="1"/>
    <cellStyle name="Entrada 5 2 2" xfId="183" hidden="1"/>
    <cellStyle name="Entrada 5 2 2" xfId="3282" hidden="1"/>
    <cellStyle name="Entrada 5 2 2" xfId="1297" hidden="1"/>
    <cellStyle name="Entrada 5 2 2" xfId="4050" hidden="1"/>
    <cellStyle name="Entrada 5 2 2" xfId="4517"/>
    <cellStyle name="Entrada 5 2 3" xfId="1290" hidden="1"/>
    <cellStyle name="Entrada 5 2 3" xfId="2030" hidden="1"/>
    <cellStyle name="Entrada 5 2 3" xfId="2738" hidden="1"/>
    <cellStyle name="Entrada 5 2 3" xfId="3387" hidden="1"/>
    <cellStyle name="Entrada 5 2 3" xfId="4147" hidden="1"/>
    <cellStyle name="Entrada 5 2 4" xfId="4252"/>
    <cellStyle name="Entrada 5 3" xfId="597"/>
    <cellStyle name="Entrada 5 3 2" xfId="4157"/>
    <cellStyle name="Entrada 5 4" xfId="818" hidden="1"/>
    <cellStyle name="Entrada 5 4" xfId="1520"/>
    <cellStyle name="Entrada 5 5" xfId="829"/>
    <cellStyle name="Entrada 5 5 2" xfId="4339"/>
    <cellStyle name="Entrada 5 6" xfId="3905"/>
    <cellStyle name="Entrada 6" xfId="232"/>
    <cellStyle name="Entrada 6 2" xfId="359"/>
    <cellStyle name="Entrada 6 2 2" xfId="3953"/>
    <cellStyle name="Entrada 6 3" xfId="661"/>
    <cellStyle name="Entrada 6 3 2" xfId="4205"/>
    <cellStyle name="Entrada 6 4" xfId="770"/>
    <cellStyle name="Entrada 6 4 2" xfId="4296"/>
    <cellStyle name="Entrada 6 5" xfId="3853"/>
    <cellStyle name="Entrada 7" xfId="278" hidden="1"/>
    <cellStyle name="Entrada 7" xfId="305"/>
    <cellStyle name="Entrada 7 2" xfId="459" hidden="1"/>
    <cellStyle name="Entrada 7 2" xfId="579" hidden="1"/>
    <cellStyle name="Entrada 7 2" xfId="724"/>
    <cellStyle name="Entrada 7 2 2" xfId="1163" hidden="1"/>
    <cellStyle name="Entrada 7 2 2" xfId="129" hidden="1"/>
    <cellStyle name="Entrada 7 2 2" xfId="1904" hidden="1"/>
    <cellStyle name="Entrada 7 2 2" xfId="1656" hidden="1"/>
    <cellStyle name="Entrada 7 2 2" xfId="2618" hidden="1"/>
    <cellStyle name="Entrada 7 2 2" xfId="2380" hidden="1"/>
    <cellStyle name="Entrada 7 2 2" xfId="3276" hidden="1"/>
    <cellStyle name="Entrada 7 2 2" xfId="1539" hidden="1"/>
    <cellStyle name="Entrada 7 2 2" xfId="4044" hidden="1"/>
    <cellStyle name="Entrada 7 2 2" xfId="4511"/>
    <cellStyle name="Entrada 7 2 3" xfId="1283" hidden="1"/>
    <cellStyle name="Entrada 7 2 3" xfId="2023" hidden="1"/>
    <cellStyle name="Entrada 7 2 3" xfId="2731" hidden="1"/>
    <cellStyle name="Entrada 7 2 3" xfId="3380" hidden="1"/>
    <cellStyle name="Entrada 7 2 3" xfId="4140" hidden="1"/>
    <cellStyle name="Entrada 7 2 4" xfId="4260"/>
    <cellStyle name="Entrada 7 3" xfId="606"/>
    <cellStyle name="Entrada 7 3 2" xfId="4165"/>
    <cellStyle name="Entrada 7 4" xfId="811" hidden="1"/>
    <cellStyle name="Entrada 7 4" xfId="1513"/>
    <cellStyle name="Entrada 7 5" xfId="838"/>
    <cellStyle name="Entrada 7 5 2" xfId="4347"/>
    <cellStyle name="Entrada 7 6" xfId="3913"/>
    <cellStyle name="Entrada 8" xfId="293"/>
    <cellStyle name="Entrada 8 2" xfId="594"/>
    <cellStyle name="Entrada 8 2 2" xfId="4154"/>
    <cellStyle name="Entrada 8 3" xfId="712"/>
    <cellStyle name="Entrada 8 3 2" xfId="4249"/>
    <cellStyle name="Entrada 8 4" xfId="826"/>
    <cellStyle name="Entrada 8 4 2" xfId="4336"/>
    <cellStyle name="Entrada 8 5" xfId="3902"/>
    <cellStyle name="Entrada 9" xfId="276" hidden="1"/>
    <cellStyle name="Entrada 9" xfId="311"/>
    <cellStyle name="Entrada 9 2" xfId="457" hidden="1"/>
    <cellStyle name="Entrada 9 2" xfId="577" hidden="1"/>
    <cellStyle name="Entrada 9 2" xfId="730"/>
    <cellStyle name="Entrada 9 2 2" xfId="1161" hidden="1"/>
    <cellStyle name="Entrada 9 2 2" xfId="127" hidden="1"/>
    <cellStyle name="Entrada 9 2 2" xfId="1902" hidden="1"/>
    <cellStyle name="Entrada 9 2 2" xfId="1414" hidden="1"/>
    <cellStyle name="Entrada 9 2 2" xfId="2616" hidden="1"/>
    <cellStyle name="Entrada 9 2 2" xfId="2169" hidden="1"/>
    <cellStyle name="Entrada 9 2 2" xfId="3275" hidden="1"/>
    <cellStyle name="Entrada 9 2 2" xfId="3128" hidden="1"/>
    <cellStyle name="Entrada 9 2 2" xfId="4042" hidden="1"/>
    <cellStyle name="Entrada 9 2 2" xfId="4509"/>
    <cellStyle name="Entrada 9 2 3" xfId="1281" hidden="1"/>
    <cellStyle name="Entrada 9 2 3" xfId="2021" hidden="1"/>
    <cellStyle name="Entrada 9 2 3" xfId="2729" hidden="1"/>
    <cellStyle name="Entrada 9 2 3" xfId="3378" hidden="1"/>
    <cellStyle name="Entrada 9 2 3" xfId="4138" hidden="1"/>
    <cellStyle name="Entrada 9 2 4" xfId="4265"/>
    <cellStyle name="Entrada 9 3" xfId="612"/>
    <cellStyle name="Entrada 9 3 2" xfId="4170"/>
    <cellStyle name="Entrada 9 4" xfId="809" hidden="1"/>
    <cellStyle name="Entrada 9 4" xfId="1511"/>
    <cellStyle name="Entrada 9 5" xfId="844"/>
    <cellStyle name="Entrada 9 5 2" xfId="4352"/>
    <cellStyle name="Entrada 9 6" xfId="3918"/>
    <cellStyle name="Ergebnis" xfId="59"/>
    <cellStyle name="Ergebnis 10" xfId="308"/>
    <cellStyle name="Ergebnis 10 2" xfId="609"/>
    <cellStyle name="Ergebnis 10 2 2" xfId="4167"/>
    <cellStyle name="Ergebnis 10 3" xfId="727"/>
    <cellStyle name="Ergebnis 10 3 2" xfId="4262"/>
    <cellStyle name="Ergebnis 10 4" xfId="841"/>
    <cellStyle name="Ergebnis 10 4 2" xfId="4349"/>
    <cellStyle name="Ergebnis 10 5" xfId="3915"/>
    <cellStyle name="Ergebnis 11" xfId="3790"/>
    <cellStyle name="Ergebnis 2" xfId="230"/>
    <cellStyle name="Ergebnis 2 2" xfId="352"/>
    <cellStyle name="Ergebnis 2 2 2" xfId="3948"/>
    <cellStyle name="Ergebnis 2 3" xfId="659"/>
    <cellStyle name="Ergebnis 2 3 2" xfId="4203"/>
    <cellStyle name="Ergebnis 2 4" xfId="768"/>
    <cellStyle name="Ergebnis 2 4 2" xfId="4294"/>
    <cellStyle name="Ergebnis 2 5" xfId="3851"/>
    <cellStyle name="Ergebnis 3" xfId="218"/>
    <cellStyle name="Ergebnis 3 2" xfId="349"/>
    <cellStyle name="Ergebnis 3 2 2" xfId="3945"/>
    <cellStyle name="Ergebnis 3 3" xfId="647"/>
    <cellStyle name="Ergebnis 3 3 2" xfId="4192"/>
    <cellStyle name="Ergebnis 3 4" xfId="756"/>
    <cellStyle name="Ergebnis 3 4 2" xfId="4283"/>
    <cellStyle name="Ergebnis 3 5" xfId="3840"/>
    <cellStyle name="Ergebnis 4" xfId="210"/>
    <cellStyle name="Ergebnis 4 2" xfId="414"/>
    <cellStyle name="Ergebnis 4 2 2" xfId="4002"/>
    <cellStyle name="Ergebnis 4 3" xfId="639"/>
    <cellStyle name="Ergebnis 4 3 2" xfId="4186"/>
    <cellStyle name="Ergebnis 4 4" xfId="748"/>
    <cellStyle name="Ergebnis 4 4 2" xfId="4277"/>
    <cellStyle name="Ergebnis 4 5" xfId="3832"/>
    <cellStyle name="Ergebnis 5" xfId="273"/>
    <cellStyle name="Ergebnis 5 2" xfId="574"/>
    <cellStyle name="Ergebnis 5 2 2" xfId="4135"/>
    <cellStyle name="Ergebnis 5 3" xfId="695"/>
    <cellStyle name="Ergebnis 5 3 2" xfId="4234"/>
    <cellStyle name="Ergebnis 5 4" xfId="806"/>
    <cellStyle name="Ergebnis 5 4 2" xfId="4321"/>
    <cellStyle name="Ergebnis 5 5" xfId="3885"/>
    <cellStyle name="Ergebnis 6" xfId="291"/>
    <cellStyle name="Ergebnis 6 2" xfId="592"/>
    <cellStyle name="Ergebnis 6 2 2" xfId="4153"/>
    <cellStyle name="Ergebnis 6 3" xfId="710"/>
    <cellStyle name="Ergebnis 6 3 2" xfId="4248"/>
    <cellStyle name="Ergebnis 6 4" xfId="824"/>
    <cellStyle name="Ergebnis 6 4 2" xfId="4335"/>
    <cellStyle name="Ergebnis 6 5" xfId="3901"/>
    <cellStyle name="Ergebnis 7" xfId="214"/>
    <cellStyle name="Ergebnis 7 2" xfId="408"/>
    <cellStyle name="Ergebnis 7 2 2" xfId="3996"/>
    <cellStyle name="Ergebnis 7 3" xfId="643"/>
    <cellStyle name="Ergebnis 7 3 2" xfId="4189"/>
    <cellStyle name="Ergebnis 7 4" xfId="752"/>
    <cellStyle name="Ergebnis 7 4 2" xfId="4280"/>
    <cellStyle name="Ergebnis 7 5" xfId="3836"/>
    <cellStyle name="Ergebnis 8" xfId="299"/>
    <cellStyle name="Ergebnis 8 2" xfId="600"/>
    <cellStyle name="Ergebnis 8 2 2" xfId="4160"/>
    <cellStyle name="Ergebnis 8 3" xfId="718"/>
    <cellStyle name="Ergebnis 8 3 2" xfId="4255"/>
    <cellStyle name="Ergebnis 8 4" xfId="832"/>
    <cellStyle name="Ergebnis 8 4 2" xfId="4342"/>
    <cellStyle name="Ergebnis 8 5" xfId="3908"/>
    <cellStyle name="Ergebnis 9" xfId="209"/>
    <cellStyle name="Ergebnis 9 2" xfId="467"/>
    <cellStyle name="Ergebnis 9 2 2" xfId="4051"/>
    <cellStyle name="Ergebnis 9 3" xfId="638"/>
    <cellStyle name="Ergebnis 9 3 2" xfId="4185"/>
    <cellStyle name="Ergebnis 9 4" xfId="747"/>
    <cellStyle name="Ergebnis 9 4 2" xfId="4276"/>
    <cellStyle name="Ergebnis 9 5" xfId="3831"/>
    <cellStyle name="Erklärender Text" xfId="60"/>
    <cellStyle name="Erklärender Text 10" xfId="205" hidden="1"/>
    <cellStyle name="Erklärender Text 10" xfId="1158" hidden="1"/>
    <cellStyle name="Erklärender Text 10" xfId="1927" hidden="1"/>
    <cellStyle name="Erklärender Text 10" xfId="2561" hidden="1"/>
    <cellStyle name="Erklärender Text 10" xfId="3227" hidden="1"/>
    <cellStyle name="Erklärender Text 10" xfId="3781"/>
    <cellStyle name="Erklärender Text 11" xfId="213" hidden="1"/>
    <cellStyle name="Erklärender Text 11" xfId="1106" hidden="1"/>
    <cellStyle name="Erklärender Text 11" xfId="1849" hidden="1"/>
    <cellStyle name="Erklärender Text 11" xfId="2125" hidden="1"/>
    <cellStyle name="Erklärender Text 11" xfId="3248" hidden="1"/>
    <cellStyle name="Erklärender Text 11" xfId="4317"/>
    <cellStyle name="Erklärender Text 12" xfId="307" hidden="1"/>
    <cellStyle name="Erklärender Text 12" xfId="1430" hidden="1"/>
    <cellStyle name="Erklärender Text 12" xfId="982" hidden="1"/>
    <cellStyle name="Erklärender Text 12" xfId="2865" hidden="1"/>
    <cellStyle name="Erklärender Text 12" xfId="3576" hidden="1"/>
    <cellStyle name="Erklärender Text 12" xfId="4231"/>
    <cellStyle name="Erklärender Text 13" xfId="318" hidden="1"/>
    <cellStyle name="Erklärender Text 13" xfId="112" hidden="1"/>
    <cellStyle name="Erklärender Text 13" xfId="1533" hidden="1"/>
    <cellStyle name="Erklärender Text 13" xfId="1311" hidden="1"/>
    <cellStyle name="Erklärender Text 13" xfId="1047" hidden="1"/>
    <cellStyle name="Erklärender Text 13" xfId="4084"/>
    <cellStyle name="Erklärender Text 14" xfId="312" hidden="1"/>
    <cellStyle name="Erklärender Text 14" xfId="105" hidden="1"/>
    <cellStyle name="Erklärender Text 14" xfId="2052" hidden="1"/>
    <cellStyle name="Erklärender Text 14" xfId="1988" hidden="1"/>
    <cellStyle name="Erklärender Text 14" xfId="3016" hidden="1"/>
    <cellStyle name="Erklärender Text 14" xfId="4172"/>
    <cellStyle name="Erklärender Text 15" xfId="356" hidden="1"/>
    <cellStyle name="Erklärender Text 15" xfId="114" hidden="1"/>
    <cellStyle name="Erklärender Text 15" xfId="2144" hidden="1"/>
    <cellStyle name="Erklärender Text 15" xfId="1000" hidden="1"/>
    <cellStyle name="Erklärender Text 15" xfId="884" hidden="1"/>
    <cellStyle name="Erklärender Text 15" xfId="3869"/>
    <cellStyle name="Erklärender Text 16" xfId="428" hidden="1"/>
    <cellStyle name="Erklärender Text 16" xfId="1270" hidden="1"/>
    <cellStyle name="Erklärender Text 16" xfId="2047" hidden="1"/>
    <cellStyle name="Erklärender Text 16" xfId="2720" hidden="1"/>
    <cellStyle name="Erklärender Text 16" xfId="3310" hidden="1"/>
    <cellStyle name="Erklärender Text 16" xfId="4376"/>
    <cellStyle name="Erklärender Text 17" xfId="396" hidden="1"/>
    <cellStyle name="Erklärender Text 17" xfId="1548" hidden="1"/>
    <cellStyle name="Erklärender Text 17" xfId="2053" hidden="1"/>
    <cellStyle name="Erklärender Text 17" xfId="2971" hidden="1"/>
    <cellStyle name="Erklärender Text 17" xfId="2048" hidden="1"/>
    <cellStyle name="Erklärender Text 17" xfId="3759"/>
    <cellStyle name="Erklärender Text 18" xfId="451" hidden="1"/>
    <cellStyle name="Erklärender Text 18" xfId="1103" hidden="1"/>
    <cellStyle name="Erklärender Text 18" xfId="1914" hidden="1"/>
    <cellStyle name="Erklärender Text 18" xfId="2560" hidden="1"/>
    <cellStyle name="Erklärender Text 18" xfId="3293" hidden="1"/>
    <cellStyle name="Erklärender Text 18" xfId="4397"/>
    <cellStyle name="Erklärender Text 19" xfId="403" hidden="1"/>
    <cellStyle name="Erklärender Text 19" xfId="1519" hidden="1"/>
    <cellStyle name="Erklärender Text 19" xfId="1475" hidden="1"/>
    <cellStyle name="Erklärender Text 19" xfId="2948" hidden="1"/>
    <cellStyle name="Erklärender Text 19" xfId="3551" hidden="1"/>
    <cellStyle name="Erklärender Text 19" xfId="3752"/>
    <cellStyle name="Erklärender Text 2" xfId="155" hidden="1"/>
    <cellStyle name="Erklärender Text 2" xfId="1553" hidden="1"/>
    <cellStyle name="Erklärender Text 2" xfId="2276" hidden="1"/>
    <cellStyle name="Erklärender Text 2" xfId="2955" hidden="1"/>
    <cellStyle name="Erklärender Text 2" xfId="3521" hidden="1"/>
    <cellStyle name="Erklärender Text 2" xfId="3936"/>
    <cellStyle name="Erklärender Text 20" xfId="402" hidden="1"/>
    <cellStyle name="Erklärender Text 20" xfId="1500" hidden="1"/>
    <cellStyle name="Erklärender Text 20" xfId="2274" hidden="1"/>
    <cellStyle name="Erklärender Text 20" xfId="2930" hidden="1"/>
    <cellStyle name="Erklärender Text 20" xfId="3516" hidden="1"/>
    <cellStyle name="Erklärender Text 20" xfId="3753"/>
    <cellStyle name="Erklärender Text 21" xfId="471" hidden="1"/>
    <cellStyle name="Erklärender Text 21" xfId="908" hidden="1"/>
    <cellStyle name="Erklärender Text 21" xfId="1707" hidden="1"/>
    <cellStyle name="Erklärender Text 21" xfId="2407" hidden="1"/>
    <cellStyle name="Erklärender Text 21" xfId="2345" hidden="1"/>
    <cellStyle name="Erklärender Text 21" xfId="4412"/>
    <cellStyle name="Erklärender Text 22" xfId="413" hidden="1"/>
    <cellStyle name="Erklärender Text 22" xfId="1331" hidden="1"/>
    <cellStyle name="Erklärender Text 22" xfId="2171" hidden="1"/>
    <cellStyle name="Erklärender Text 22" xfId="2777" hidden="1"/>
    <cellStyle name="Erklärender Text 22" xfId="3423" hidden="1"/>
    <cellStyle name="Erklärender Text 22" xfId="4364"/>
    <cellStyle name="Erklärender Text 23" xfId="400" hidden="1"/>
    <cellStyle name="Erklärender Text 23" xfId="876" hidden="1"/>
    <cellStyle name="Erklärender Text 23" xfId="2282" hidden="1"/>
    <cellStyle name="Erklärender Text 23" xfId="937" hidden="1"/>
    <cellStyle name="Erklärender Text 23" xfId="2037" hidden="1"/>
    <cellStyle name="Erklärender Text 23" xfId="3755"/>
    <cellStyle name="Erklärender Text 24" xfId="406" hidden="1"/>
    <cellStyle name="Erklärender Text 24" xfId="896" hidden="1"/>
    <cellStyle name="Erklärender Text 24" xfId="2236" hidden="1"/>
    <cellStyle name="Erklärender Text 24" xfId="2301" hidden="1"/>
    <cellStyle name="Erklärender Text 24" xfId="3547" hidden="1"/>
    <cellStyle name="Erklärender Text 24" xfId="3751"/>
    <cellStyle name="Erklärender Text 25" xfId="481" hidden="1"/>
    <cellStyle name="Erklärender Text 25" xfId="1050" hidden="1"/>
    <cellStyle name="Erklärender Text 25" xfId="2266" hidden="1"/>
    <cellStyle name="Erklärender Text 25" xfId="1406" hidden="1"/>
    <cellStyle name="Erklärender Text 25" xfId="3542" hidden="1"/>
    <cellStyle name="Erklärender Text 25" xfId="4421"/>
    <cellStyle name="Erklärender Text 26" xfId="489" hidden="1"/>
    <cellStyle name="Erklärender Text 26" xfId="1392" hidden="1"/>
    <cellStyle name="Erklärender Text 26" xfId="2215" hidden="1"/>
    <cellStyle name="Erklärender Text 26" xfId="2836" hidden="1"/>
    <cellStyle name="Erklärender Text 26" xfId="3499" hidden="1"/>
    <cellStyle name="Erklärender Text 26" xfId="4429"/>
    <cellStyle name="Erklärender Text 27" xfId="483" hidden="1"/>
    <cellStyle name="Erklärender Text 27" xfId="1505" hidden="1"/>
    <cellStyle name="Erklärender Text 27" xfId="2219" hidden="1"/>
    <cellStyle name="Erklärender Text 27" xfId="2935" hidden="1"/>
    <cellStyle name="Erklärender Text 27" xfId="3553" hidden="1"/>
    <cellStyle name="Erklärender Text 27" xfId="4423"/>
    <cellStyle name="Erklärender Text 28" xfId="454" hidden="1"/>
    <cellStyle name="Erklärender Text 28" xfId="1151" hidden="1"/>
    <cellStyle name="Erklärender Text 28" xfId="1923" hidden="1"/>
    <cellStyle name="Erklärender Text 28" xfId="2607" hidden="1"/>
    <cellStyle name="Erklärender Text 28" xfId="3230" hidden="1"/>
    <cellStyle name="Erklärender Text 28" xfId="4399"/>
    <cellStyle name="Erklärender Text 29" xfId="497" hidden="1"/>
    <cellStyle name="Erklärender Text 29" xfId="1335" hidden="1"/>
    <cellStyle name="Erklärender Text 29" xfId="2119" hidden="1"/>
    <cellStyle name="Erklärender Text 29" xfId="2781" hidden="1"/>
    <cellStyle name="Erklärender Text 29" xfId="3468" hidden="1"/>
    <cellStyle name="Erklärender Text 29" xfId="4437"/>
    <cellStyle name="Erklärender Text 3" xfId="240" hidden="1"/>
    <cellStyle name="Erklärender Text 3" xfId="1454" hidden="1"/>
    <cellStyle name="Erklärender Text 3" xfId="2085" hidden="1"/>
    <cellStyle name="Erklärender Text 3" xfId="2850" hidden="1"/>
    <cellStyle name="Erklärender Text 3" xfId="3567" hidden="1"/>
    <cellStyle name="Erklärender Text 3" xfId="4146"/>
    <cellStyle name="Erklärender Text 30" xfId="383" hidden="1"/>
    <cellStyle name="Erklärender Text 30" xfId="1343" hidden="1"/>
    <cellStyle name="Erklärender Text 30" xfId="2090" hidden="1"/>
    <cellStyle name="Erklärender Text 30" xfId="2788" hidden="1"/>
    <cellStyle name="Erklärender Text 30" xfId="3510" hidden="1"/>
    <cellStyle name="Erklärender Text 30" xfId="3771"/>
    <cellStyle name="Erklärender Text 31" xfId="520" hidden="1"/>
    <cellStyle name="Erklärender Text 31" xfId="1042" hidden="1"/>
    <cellStyle name="Erklärender Text 31" xfId="1980" hidden="1"/>
    <cellStyle name="Erklärender Text 31" xfId="2020" hidden="1"/>
    <cellStyle name="Erklärender Text 31" xfId="3321" hidden="1"/>
    <cellStyle name="Erklärender Text 31" xfId="4460"/>
    <cellStyle name="Erklärender Text 32" xfId="333" hidden="1"/>
    <cellStyle name="Erklärender Text 32" xfId="1295" hidden="1"/>
    <cellStyle name="Erklärender Text 32" xfId="2042" hidden="1"/>
    <cellStyle name="Erklärender Text 32" xfId="2743" hidden="1"/>
    <cellStyle name="Erklärender Text 32" xfId="3482" hidden="1"/>
    <cellStyle name="Erklärender Text 32" xfId="4094"/>
    <cellStyle name="Erklärender Text 33" xfId="334" hidden="1"/>
    <cellStyle name="Erklärender Text 33" xfId="994" hidden="1"/>
    <cellStyle name="Erklärender Text 33" xfId="1054" hidden="1"/>
    <cellStyle name="Erklärender Text 33" xfId="2389" hidden="1"/>
    <cellStyle name="Erklärender Text 33" xfId="3392" hidden="1"/>
    <cellStyle name="Erklärender Text 33" xfId="3974"/>
    <cellStyle name="Erklärender Text 34" xfId="535" hidden="1"/>
    <cellStyle name="Erklärender Text 34" xfId="1156" hidden="1"/>
    <cellStyle name="Erklärender Text 34" xfId="1876" hidden="1"/>
    <cellStyle name="Erklärender Text 34" xfId="2611" hidden="1"/>
    <cellStyle name="Erklärender Text 34" xfId="3268" hidden="1"/>
    <cellStyle name="Erklärender Text 34" xfId="4475"/>
    <cellStyle name="Erklärender Text 35" xfId="163" hidden="1"/>
    <cellStyle name="Erklärender Text 35" xfId="1504" hidden="1"/>
    <cellStyle name="Erklärender Text 35" xfId="1725" hidden="1"/>
    <cellStyle name="Erklärender Text 35" xfId="2874" hidden="1"/>
    <cellStyle name="Erklärender Text 35" xfId="3495" hidden="1"/>
    <cellStyle name="Erklärender Text 35" xfId="3994"/>
    <cellStyle name="Erklärender Text 36" xfId="336" hidden="1"/>
    <cellStyle name="Erklärender Text 36" xfId="1383" hidden="1"/>
    <cellStyle name="Erklärender Text 36" xfId="2148" hidden="1"/>
    <cellStyle name="Erklärender Text 36" xfId="2827" hidden="1"/>
    <cellStyle name="Erklärender Text 36" xfId="3544" hidden="1"/>
    <cellStyle name="Erklärender Text 36" xfId="3995"/>
    <cellStyle name="Erklärender Text 37" xfId="329" hidden="1"/>
    <cellStyle name="Erklärender Text 37" xfId="1302" hidden="1"/>
    <cellStyle name="Erklärender Text 37" xfId="2039" hidden="1"/>
    <cellStyle name="Erklärender Text 37" xfId="2750" hidden="1"/>
    <cellStyle name="Erklärender Text 37" xfId="3487" hidden="1"/>
    <cellStyle name="Erklärender Text 37" xfId="4078"/>
    <cellStyle name="Erklärender Text 38" xfId="543" hidden="1"/>
    <cellStyle name="Erklärender Text 38" xfId="933" hidden="1"/>
    <cellStyle name="Erklärender Text 38" xfId="1570" hidden="1"/>
    <cellStyle name="Erklärender Text 38" xfId="1832" hidden="1"/>
    <cellStyle name="Erklärender Text 38" xfId="2799" hidden="1"/>
    <cellStyle name="Erklärender Text 38" xfId="4483"/>
    <cellStyle name="Erklärender Text 39" xfId="551" hidden="1"/>
    <cellStyle name="Erklärender Text 39" xfId="859" hidden="1"/>
    <cellStyle name="Erklärender Text 39" xfId="1495" hidden="1"/>
    <cellStyle name="Erklärender Text 39" xfId="1016" hidden="1"/>
    <cellStyle name="Erklärender Text 39" xfId="2886" hidden="1"/>
    <cellStyle name="Erklärender Text 39" xfId="4491"/>
    <cellStyle name="Erklärender Text 4" xfId="201" hidden="1"/>
    <cellStyle name="Erklärender Text 4" xfId="1037" hidden="1"/>
    <cellStyle name="Erklärender Text 4" xfId="1964" hidden="1"/>
    <cellStyle name="Erklärender Text 4" xfId="2640" hidden="1"/>
    <cellStyle name="Erklärender Text 4" xfId="3272" hidden="1"/>
    <cellStyle name="Erklärender Text 4" xfId="3786"/>
    <cellStyle name="Erklärender Text 40" xfId="545" hidden="1"/>
    <cellStyle name="Erklärender Text 40" xfId="955" hidden="1"/>
    <cellStyle name="Erklärender Text 40" xfId="1175" hidden="1"/>
    <cellStyle name="Erklärender Text 40" xfId="2507" hidden="1"/>
    <cellStyle name="Erklärender Text 40" xfId="996" hidden="1"/>
    <cellStyle name="Erklärender Text 40" xfId="4485"/>
    <cellStyle name="Erklärender Text 41" xfId="523" hidden="1"/>
    <cellStyle name="Erklärender Text 41" xfId="1085" hidden="1"/>
    <cellStyle name="Erklärender Text 41" xfId="1951" hidden="1"/>
    <cellStyle name="Erklärender Text 41" xfId="2544" hidden="1"/>
    <cellStyle name="Erklärender Text 41" xfId="3333" hidden="1"/>
    <cellStyle name="Erklärender Text 41" xfId="4463"/>
    <cellStyle name="Erklärender Text 42" xfId="370" hidden="1"/>
    <cellStyle name="Erklärender Text 42" xfId="1455" hidden="1"/>
    <cellStyle name="Erklärender Text 42" xfId="2226" hidden="1"/>
    <cellStyle name="Erklärender Text 42" xfId="2887" hidden="1"/>
    <cellStyle name="Erklärender Text 42" xfId="2746" hidden="1"/>
    <cellStyle name="Erklärender Text 42" xfId="3803"/>
    <cellStyle name="Erklärender Text 43" xfId="544" hidden="1"/>
    <cellStyle name="Erklärender Text 43" xfId="947" hidden="1"/>
    <cellStyle name="Erklärender Text 43" xfId="960" hidden="1"/>
    <cellStyle name="Erklärender Text 43" xfId="1639" hidden="1"/>
    <cellStyle name="Erklärender Text 43" xfId="2681" hidden="1"/>
    <cellStyle name="Erklärender Text 43" xfId="4484"/>
    <cellStyle name="Erklärender Text 44" xfId="570" hidden="1"/>
    <cellStyle name="Erklärender Text 44" xfId="125" hidden="1"/>
    <cellStyle name="Erklärender Text 44" xfId="1170" hidden="1"/>
    <cellStyle name="Erklärender Text 44" xfId="2384" hidden="1"/>
    <cellStyle name="Erklärender Text 44" xfId="2454" hidden="1"/>
    <cellStyle name="Erklärender Text 44" xfId="4507"/>
    <cellStyle name="Erklärender Text 45" xfId="466" hidden="1"/>
    <cellStyle name="Erklärender Text 45" xfId="922" hidden="1"/>
    <cellStyle name="Erklärender Text 45" xfId="1029" hidden="1"/>
    <cellStyle name="Erklärender Text 45" xfId="2452" hidden="1"/>
    <cellStyle name="Erklärender Text 45" xfId="3181" hidden="1"/>
    <cellStyle name="Erklärender Text 45" xfId="4408"/>
    <cellStyle name="Erklärender Text 46" xfId="343" hidden="1"/>
    <cellStyle name="Erklärender Text 46" xfId="1452" hidden="1"/>
    <cellStyle name="Erklärender Text 46" xfId="2193" hidden="1"/>
    <cellStyle name="Erklärender Text 46" xfId="2885" hidden="1"/>
    <cellStyle name="Erklärender Text 46" xfId="2949" hidden="1"/>
    <cellStyle name="Erklärender Text 46" xfId="4023"/>
    <cellStyle name="Erklärender Text 47" xfId="593" hidden="1"/>
    <cellStyle name="Erklärender Text 47" xfId="142" hidden="1"/>
    <cellStyle name="Erklärender Text 47" xfId="1764" hidden="1"/>
    <cellStyle name="Erklärender Text 47" xfId="1979" hidden="1"/>
    <cellStyle name="Erklärender Text 47" xfId="3122" hidden="1"/>
    <cellStyle name="Erklärender Text 47" xfId="4520"/>
    <cellStyle name="Erklärender Text 48" xfId="444" hidden="1"/>
    <cellStyle name="Erklärender Text 48" xfId="1215" hidden="1"/>
    <cellStyle name="Erklärender Text 48" xfId="1788" hidden="1"/>
    <cellStyle name="Erklärender Text 48" xfId="2668" hidden="1"/>
    <cellStyle name="Erklärender Text 48" xfId="3336" hidden="1"/>
    <cellStyle name="Erklärender Text 48" xfId="4390"/>
    <cellStyle name="Erklärender Text 49" xfId="342" hidden="1"/>
    <cellStyle name="Erklärender Text 49" xfId="921" hidden="1"/>
    <cellStyle name="Erklärender Text 49" xfId="1264" hidden="1"/>
    <cellStyle name="Erklärender Text 49" xfId="2102" hidden="1"/>
    <cellStyle name="Erklärender Text 49" xfId="3260" hidden="1"/>
    <cellStyle name="Erklärender Text 49" xfId="4017"/>
    <cellStyle name="Erklärender Text 5" xfId="269" hidden="1"/>
    <cellStyle name="Erklärender Text 5" xfId="1546" hidden="1"/>
    <cellStyle name="Erklärender Text 5" xfId="2247" hidden="1"/>
    <cellStyle name="Erklärender Text 5" xfId="2075" hidden="1"/>
    <cellStyle name="Erklärender Text 5" xfId="2680" hidden="1"/>
    <cellStyle name="Erklärender Text 5" xfId="3988"/>
    <cellStyle name="Erklärender Text 50" xfId="345" hidden="1"/>
    <cellStyle name="Erklärender Text 50" xfId="1109" hidden="1"/>
    <cellStyle name="Erklärender Text 50" xfId="1886" hidden="1"/>
    <cellStyle name="Erklärender Text 50" xfId="2566" hidden="1"/>
    <cellStyle name="Erklärender Text 50" xfId="3428" hidden="1"/>
    <cellStyle name="Erklärender Text 50" xfId="4034"/>
    <cellStyle name="Erklärender Text 51" xfId="608" hidden="1"/>
    <cellStyle name="Erklärender Text 51" xfId="1567" hidden="1"/>
    <cellStyle name="Erklärender Text 51" xfId="2297" hidden="1"/>
    <cellStyle name="Erklärender Text 51" xfId="2987" hidden="1"/>
    <cellStyle name="Erklärender Text 51" xfId="3595" hidden="1"/>
    <cellStyle name="Erklärender Text 51" xfId="4526"/>
    <cellStyle name="Erklärender Text 52" xfId="619" hidden="1"/>
    <cellStyle name="Erklärender Text 52" xfId="1578" hidden="1"/>
    <cellStyle name="Erklärender Text 52" xfId="2308" hidden="1"/>
    <cellStyle name="Erklärender Text 52" xfId="2997" hidden="1"/>
    <cellStyle name="Erklärender Text 52" xfId="3602" hidden="1"/>
    <cellStyle name="Erklärender Text 52" xfId="4533"/>
    <cellStyle name="Erklärender Text 53" xfId="613" hidden="1"/>
    <cellStyle name="Erklärender Text 53" xfId="1572" hidden="1"/>
    <cellStyle name="Erklärender Text 53" xfId="2302" hidden="1"/>
    <cellStyle name="Erklärender Text 53" xfId="2991" hidden="1"/>
    <cellStyle name="Erklärender Text 53" xfId="3596" hidden="1"/>
    <cellStyle name="Erklärender Text 53" xfId="4527"/>
    <cellStyle name="Erklärender Text 54" xfId="513" hidden="1"/>
    <cellStyle name="Erklärender Text 54" xfId="1251" hidden="1"/>
    <cellStyle name="Erklärender Text 54" xfId="2015" hidden="1"/>
    <cellStyle name="Erklärender Text 54" xfId="2701" hidden="1"/>
    <cellStyle name="Erklärender Text 54" xfId="2801" hidden="1"/>
    <cellStyle name="Erklärender Text 54" xfId="4453"/>
    <cellStyle name="Erklärender Text 55" xfId="668" hidden="1"/>
    <cellStyle name="Erklärender Text 55" xfId="1627" hidden="1"/>
    <cellStyle name="Erklärender Text 55" xfId="2356" hidden="1"/>
    <cellStyle name="Erklärender Text 55" xfId="3039" hidden="1"/>
    <cellStyle name="Erklärender Text 55" xfId="3634" hidden="1"/>
    <cellStyle name="Erklärender Text 55" xfId="4565"/>
    <cellStyle name="Erklärender Text 56" xfId="630" hidden="1"/>
    <cellStyle name="Erklärender Text 56" xfId="1589" hidden="1"/>
    <cellStyle name="Erklärender Text 56" xfId="2319" hidden="1"/>
    <cellStyle name="Erklärender Text 56" xfId="3008" hidden="1"/>
    <cellStyle name="Erklärender Text 56" xfId="3612" hidden="1"/>
    <cellStyle name="Erklärender Text 56" xfId="4543"/>
    <cellStyle name="Erklärender Text 57" xfId="691" hidden="1"/>
    <cellStyle name="Erklärender Text 57" xfId="1650" hidden="1"/>
    <cellStyle name="Erklärender Text 57" xfId="2378" hidden="1"/>
    <cellStyle name="Erklärender Text 57" xfId="3060" hidden="1"/>
    <cellStyle name="Erklärender Text 57" xfId="3652" hidden="1"/>
    <cellStyle name="Erklärender Text 57" xfId="4583"/>
    <cellStyle name="Erklärender Text 58" xfId="637" hidden="1"/>
    <cellStyle name="Erklärender Text 58" xfId="1596" hidden="1"/>
    <cellStyle name="Erklärender Text 58" xfId="2326" hidden="1"/>
    <cellStyle name="Erklärender Text 58" xfId="3015" hidden="1"/>
    <cellStyle name="Erklärender Text 58" xfId="3619" hidden="1"/>
    <cellStyle name="Erklärender Text 58" xfId="4550"/>
    <cellStyle name="Erklärender Text 59" xfId="636" hidden="1"/>
    <cellStyle name="Erklärender Text 59" xfId="1595" hidden="1"/>
    <cellStyle name="Erklärender Text 59" xfId="2325" hidden="1"/>
    <cellStyle name="Erklärender Text 59" xfId="3014" hidden="1"/>
    <cellStyle name="Erklärender Text 59" xfId="3618" hidden="1"/>
    <cellStyle name="Erklärender Text 59" xfId="4549"/>
    <cellStyle name="Erklärender Text 6" xfId="208" hidden="1"/>
    <cellStyle name="Erklärender Text 6" xfId="1185" hidden="1"/>
    <cellStyle name="Erklärender Text 6" xfId="1852" hidden="1"/>
    <cellStyle name="Erklärender Text 6" xfId="2563" hidden="1"/>
    <cellStyle name="Erklärender Text 6" xfId="3286" hidden="1"/>
    <cellStyle name="Erklärender Text 6" xfId="4355"/>
    <cellStyle name="Erklärender Text 60" xfId="711" hidden="1"/>
    <cellStyle name="Erklärender Text 60" xfId="1670" hidden="1"/>
    <cellStyle name="Erklärender Text 60" xfId="2398" hidden="1"/>
    <cellStyle name="Erklärender Text 60" xfId="3078" hidden="1"/>
    <cellStyle name="Erklärender Text 60" xfId="3662" hidden="1"/>
    <cellStyle name="Erklärender Text 60" xfId="4593"/>
    <cellStyle name="Erklärender Text 61" xfId="653" hidden="1"/>
    <cellStyle name="Erklärender Text 61" xfId="1612" hidden="1"/>
    <cellStyle name="Erklärender Text 61" xfId="2342" hidden="1"/>
    <cellStyle name="Erklärender Text 61" xfId="3030" hidden="1"/>
    <cellStyle name="Erklärender Text 61" xfId="3625" hidden="1"/>
    <cellStyle name="Erklärender Text 61" xfId="4556"/>
    <cellStyle name="Erklärender Text 62" xfId="634" hidden="1"/>
    <cellStyle name="Erklärender Text 62" xfId="1593" hidden="1"/>
    <cellStyle name="Erklärender Text 62" xfId="2323" hidden="1"/>
    <cellStyle name="Erklärender Text 62" xfId="3012" hidden="1"/>
    <cellStyle name="Erklärender Text 62" xfId="3616" hidden="1"/>
    <cellStyle name="Erklärender Text 62" xfId="4547"/>
    <cellStyle name="Erklärender Text 63" xfId="642" hidden="1"/>
    <cellStyle name="Erklärender Text 63" xfId="1601" hidden="1"/>
    <cellStyle name="Erklärender Text 63" xfId="2331" hidden="1"/>
    <cellStyle name="Erklärender Text 63" xfId="3019" hidden="1"/>
    <cellStyle name="Erklärender Text 63" xfId="3620" hidden="1"/>
    <cellStyle name="Erklärender Text 63" xfId="4551"/>
    <cellStyle name="Erklärender Text 64" xfId="726" hidden="1"/>
    <cellStyle name="Erklärender Text 64" xfId="1683" hidden="1"/>
    <cellStyle name="Erklärender Text 64" xfId="2409" hidden="1"/>
    <cellStyle name="Erklärender Text 64" xfId="3088" hidden="1"/>
    <cellStyle name="Erklärender Text 64" xfId="3668" hidden="1"/>
    <cellStyle name="Erklärender Text 64" xfId="4599"/>
    <cellStyle name="Erklärender Text 65" xfId="737" hidden="1"/>
    <cellStyle name="Erklärender Text 65" xfId="1694" hidden="1"/>
    <cellStyle name="Erklärender Text 65" xfId="2420" hidden="1"/>
    <cellStyle name="Erklärender Text 65" xfId="3098" hidden="1"/>
    <cellStyle name="Erklärender Text 65" xfId="3675" hidden="1"/>
    <cellStyle name="Erklärender Text 65" xfId="4606"/>
    <cellStyle name="Erklärender Text 66" xfId="731" hidden="1"/>
    <cellStyle name="Erklärender Text 66" xfId="1688" hidden="1"/>
    <cellStyle name="Erklärender Text 66" xfId="2414" hidden="1"/>
    <cellStyle name="Erklärender Text 66" xfId="3092" hidden="1"/>
    <cellStyle name="Erklärender Text 66" xfId="3669" hidden="1"/>
    <cellStyle name="Erklärender Text 66" xfId="4600"/>
    <cellStyle name="Erklärender Text 67" xfId="441" hidden="1"/>
    <cellStyle name="Erklärender Text 67" xfId="1220" hidden="1"/>
    <cellStyle name="Erklärender Text 67" xfId="1985" hidden="1"/>
    <cellStyle name="Erklärender Text 67" xfId="2673" hidden="1"/>
    <cellStyle name="Erklärender Text 67" xfId="2190" hidden="1"/>
    <cellStyle name="Erklärender Text 67" xfId="4388"/>
    <cellStyle name="Erklärender Text 68" xfId="778" hidden="1"/>
    <cellStyle name="Erklärender Text 68" xfId="1735" hidden="1"/>
    <cellStyle name="Erklärender Text 68" xfId="2459" hidden="1"/>
    <cellStyle name="Erklärender Text 68" xfId="3133" hidden="1"/>
    <cellStyle name="Erklärender Text 68" xfId="3700" hidden="1"/>
    <cellStyle name="Erklärender Text 68" xfId="4631"/>
    <cellStyle name="Erklärender Text 69" xfId="174" hidden="1"/>
    <cellStyle name="Erklärender Text 69" xfId="1339" hidden="1"/>
    <cellStyle name="Erklärender Text 69" xfId="2079" hidden="1"/>
    <cellStyle name="Erklärender Text 69" xfId="2670" hidden="1"/>
    <cellStyle name="Erklärender Text 69" xfId="3447" hidden="1"/>
    <cellStyle name="Erklärender Text 69" xfId="3922"/>
    <cellStyle name="Erklärender Text 7" xfId="207" hidden="1"/>
    <cellStyle name="Erklärender Text 7" xfId="1193" hidden="1"/>
    <cellStyle name="Erklärender Text 7" xfId="1925" hidden="1"/>
    <cellStyle name="Erklärender Text 7" xfId="2629" hidden="1"/>
    <cellStyle name="Erklärender Text 7" xfId="3234" hidden="1"/>
    <cellStyle name="Erklärender Text 7" xfId="4353"/>
    <cellStyle name="Erklärender Text 70" xfId="802" hidden="1"/>
    <cellStyle name="Erklärender Text 70" xfId="1759" hidden="1"/>
    <cellStyle name="Erklärender Text 70" xfId="2482" hidden="1"/>
    <cellStyle name="Erklärender Text 70" xfId="3155" hidden="1"/>
    <cellStyle name="Erklärender Text 70" xfId="3718" hidden="1"/>
    <cellStyle name="Erklärender Text 70" xfId="4649"/>
    <cellStyle name="Erklärender Text 71" xfId="746" hidden="1"/>
    <cellStyle name="Erklärender Text 71" xfId="1703" hidden="1"/>
    <cellStyle name="Erklärender Text 71" xfId="2429" hidden="1"/>
    <cellStyle name="Erklärender Text 71" xfId="3107" hidden="1"/>
    <cellStyle name="Erklärender Text 71" xfId="3684" hidden="1"/>
    <cellStyle name="Erklärender Text 71" xfId="4615"/>
    <cellStyle name="Erklärender Text 72" xfId="745" hidden="1"/>
    <cellStyle name="Erklärender Text 72" xfId="1702" hidden="1"/>
    <cellStyle name="Erklärender Text 72" xfId="2428" hidden="1"/>
    <cellStyle name="Erklärender Text 72" xfId="3106" hidden="1"/>
    <cellStyle name="Erklärender Text 72" xfId="3683" hidden="1"/>
    <cellStyle name="Erklärender Text 72" xfId="4614"/>
    <cellStyle name="Erklärender Text 73" xfId="825" hidden="1"/>
    <cellStyle name="Erklärender Text 73" xfId="1782" hidden="1"/>
    <cellStyle name="Erklärender Text 73" xfId="2505" hidden="1"/>
    <cellStyle name="Erklärender Text 73" xfId="3173" hidden="1"/>
    <cellStyle name="Erklärender Text 73" xfId="3728" hidden="1"/>
    <cellStyle name="Erklärender Text 73" xfId="4659"/>
    <cellStyle name="Erklärender Text 74" xfId="762" hidden="1"/>
    <cellStyle name="Erklärender Text 74" xfId="1719" hidden="1"/>
    <cellStyle name="Erklärender Text 74" xfId="2443" hidden="1"/>
    <cellStyle name="Erklärender Text 74" xfId="3120" hidden="1"/>
    <cellStyle name="Erklärender Text 74" xfId="3690" hidden="1"/>
    <cellStyle name="Erklärender Text 74" xfId="4621"/>
    <cellStyle name="Erklärender Text 75" xfId="347" hidden="1"/>
    <cellStyle name="Erklärender Text 75" xfId="1465" hidden="1"/>
    <cellStyle name="Erklärender Text 75" xfId="2189" hidden="1"/>
    <cellStyle name="Erklärender Text 75" xfId="2897" hidden="1"/>
    <cellStyle name="Erklärender Text 75" xfId="103" hidden="1"/>
    <cellStyle name="Erklärender Text 75" xfId="3989"/>
    <cellStyle name="Erklärender Text 76" xfId="751" hidden="1"/>
    <cellStyle name="Erklärender Text 76" xfId="1708" hidden="1"/>
    <cellStyle name="Erklärender Text 76" xfId="2434" hidden="1"/>
    <cellStyle name="Erklärender Text 76" xfId="3110" hidden="1"/>
    <cellStyle name="Erklärender Text 76" xfId="3685" hidden="1"/>
    <cellStyle name="Erklärender Text 76" xfId="4616"/>
    <cellStyle name="Erklärender Text 77" xfId="840" hidden="1"/>
    <cellStyle name="Erklärender Text 77" xfId="1795" hidden="1"/>
    <cellStyle name="Erklärender Text 77" xfId="2517" hidden="1"/>
    <cellStyle name="Erklärender Text 77" xfId="3182" hidden="1"/>
    <cellStyle name="Erklärender Text 77" xfId="3734" hidden="1"/>
    <cellStyle name="Erklärender Text 77" xfId="4665"/>
    <cellStyle name="Erklärender Text 78" xfId="851" hidden="1"/>
    <cellStyle name="Erklärender Text 78" xfId="1806" hidden="1"/>
    <cellStyle name="Erklärender Text 78" xfId="2527" hidden="1"/>
    <cellStyle name="Erklärender Text 78" xfId="3191" hidden="1"/>
    <cellStyle name="Erklärender Text 78" xfId="3741" hidden="1"/>
    <cellStyle name="Erklärender Text 78" xfId="4672"/>
    <cellStyle name="Erklärender Text 79" xfId="845" hidden="1"/>
    <cellStyle name="Erklärender Text 79" xfId="1800" hidden="1"/>
    <cellStyle name="Erklärender Text 79" xfId="2521" hidden="1"/>
    <cellStyle name="Erklärender Text 79" xfId="3185" hidden="1"/>
    <cellStyle name="Erklärender Text 79" xfId="3735" hidden="1"/>
    <cellStyle name="Erklärender Text 79" xfId="4666"/>
    <cellStyle name="Erklärender Text 8" xfId="292" hidden="1"/>
    <cellStyle name="Erklärender Text 8" xfId="1473" hidden="1"/>
    <cellStyle name="Erklärender Text 8" xfId="1743" hidden="1"/>
    <cellStyle name="Erklärender Text 8" xfId="2097" hidden="1"/>
    <cellStyle name="Erklärender Text 8" xfId="3443" hidden="1"/>
    <cellStyle name="Erklärender Text 8" xfId="3943"/>
    <cellStyle name="Erklärender Text 9" xfId="224" hidden="1"/>
    <cellStyle name="Erklärender Text 9" xfId="929" hidden="1"/>
    <cellStyle name="Erklärender Text 9" xfId="1710" hidden="1"/>
    <cellStyle name="Erklärender Text 9" xfId="2295" hidden="1"/>
    <cellStyle name="Erklärender Text 9" xfId="1728" hidden="1"/>
    <cellStyle name="Erklärender Text 9" xfId="4181"/>
    <cellStyle name="Excel Built-in Normal" xfId="61"/>
    <cellStyle name="Gut" xfId="62"/>
    <cellStyle name="Incorrecto" xfId="63"/>
    <cellStyle name="Neutral 2" xfId="64"/>
    <cellStyle name="Normal" xfId="0" builtinId="0"/>
    <cellStyle name="Normal 2" xfId="1"/>
    <cellStyle name="Normal 2 2" xfId="256"/>
    <cellStyle name="Normal 2 2 2" xfId="3875"/>
    <cellStyle name="Normal 2 3" xfId="326"/>
    <cellStyle name="Normal 2 3 2" xfId="3930"/>
    <cellStyle name="Normal 2 4" xfId="194"/>
    <cellStyle name="Normal 2 5" xfId="3824"/>
    <cellStyle name="Normal 3" xfId="196"/>
    <cellStyle name="Normal 3 2" xfId="257"/>
    <cellStyle name="Normal 3 2 2" xfId="3876"/>
    <cellStyle name="Normal 3 3" xfId="327"/>
    <cellStyle name="Normal 3 3 2" xfId="3931"/>
    <cellStyle name="Normal 3 4" xfId="3825"/>
    <cellStyle name="Normal 4" xfId="90"/>
    <cellStyle name="Normal 5" xfId="89"/>
    <cellStyle name="Normale 2" xfId="65"/>
    <cellStyle name="Normale 2 2" xfId="87"/>
    <cellStyle name="Normale 2_DCF_Guidelines_Standard-Tables_Version-2009" xfId="144"/>
    <cellStyle name="Normale 2_DCF_Guidelines_Standard-Tables_Version-2009 2" xfId="180"/>
    <cellStyle name="Normale 3" xfId="66"/>
    <cellStyle name="Normale 3 2" xfId="88"/>
    <cellStyle name="Normale 3_IV_A_2" xfId="258"/>
    <cellStyle name="Normale_Guidelines_NP-Proposals_Standard-Tables_Version-2006_Final" xfId="67"/>
    <cellStyle name="Notas" xfId="68"/>
    <cellStyle name="Notiz" xfId="69"/>
    <cellStyle name="Percent 2" xfId="179"/>
    <cellStyle name="Percentuale 2" xfId="146"/>
    <cellStyle name="Percentuale 2 2" xfId="188"/>
    <cellStyle name="Percentuale 2_IV_A_2" xfId="259"/>
    <cellStyle name="Salida" xfId="70"/>
    <cellStyle name="Schlecht" xfId="71"/>
    <cellStyle name="Standard 2" xfId="192"/>
    <cellStyle name="Standard 2 2" xfId="255"/>
    <cellStyle name="Standard 2 2 2" xfId="3874"/>
    <cellStyle name="Standard 2 3" xfId="325"/>
    <cellStyle name="Standard 2 3 2" xfId="3929"/>
    <cellStyle name="Standard 2 4" xfId="3823"/>
    <cellStyle name="Texto de advertencia" xfId="72"/>
    <cellStyle name="Texto explicativo" xfId="73"/>
    <cellStyle name="Título" xfId="74"/>
    <cellStyle name="Título 1" xfId="75"/>
    <cellStyle name="Título 2" xfId="76"/>
    <cellStyle name="Título 3" xfId="77"/>
    <cellStyle name="Total 10" xfId="275"/>
    <cellStyle name="Total 10 2" xfId="576"/>
    <cellStyle name="Total 10 2 2" xfId="4137"/>
    <cellStyle name="Total 10 3" xfId="697"/>
    <cellStyle name="Total 10 3 2" xfId="4236"/>
    <cellStyle name="Total 10 4" xfId="808"/>
    <cellStyle name="Total 10 4 2" xfId="4323"/>
    <cellStyle name="Total 10 5" xfId="3887"/>
    <cellStyle name="Total 11" xfId="149"/>
    <cellStyle name="Total 11 2" xfId="3791"/>
    <cellStyle name="Total 2" xfId="78"/>
    <cellStyle name="Total 2 2" xfId="363"/>
    <cellStyle name="Total 2 2 2" xfId="3957"/>
    <cellStyle name="Total 2 3" xfId="664"/>
    <cellStyle name="Total 2 3 2" xfId="4208"/>
    <cellStyle name="Total 2 4" xfId="773"/>
    <cellStyle name="Total 2 4 2" xfId="4299"/>
    <cellStyle name="Total 2 5" xfId="3856"/>
    <cellStyle name="Total 3" xfId="271"/>
    <cellStyle name="Total 3 2" xfId="572"/>
    <cellStyle name="Total 3 2 2" xfId="4133"/>
    <cellStyle name="Total 3 3" xfId="693"/>
    <cellStyle name="Total 3 3 2" xfId="4232"/>
    <cellStyle name="Total 3 4" xfId="804"/>
    <cellStyle name="Total 3 4 2" xfId="4319"/>
    <cellStyle name="Total 3 5" xfId="3883"/>
    <cellStyle name="Total 4" xfId="274"/>
    <cellStyle name="Total 4 2" xfId="575"/>
    <cellStyle name="Total 4 2 2" xfId="4136"/>
    <cellStyle name="Total 4 3" xfId="696"/>
    <cellStyle name="Total 4 3 2" xfId="4235"/>
    <cellStyle name="Total 4 4" xfId="807"/>
    <cellStyle name="Total 4 4 2" xfId="4322"/>
    <cellStyle name="Total 4 5" xfId="3886"/>
    <cellStyle name="Total 5" xfId="262"/>
    <cellStyle name="Total 5 2" xfId="563"/>
    <cellStyle name="Total 5 2 2" xfId="4125"/>
    <cellStyle name="Total 5 3" xfId="684"/>
    <cellStyle name="Total 5 3 2" xfId="4225"/>
    <cellStyle name="Total 5 4" xfId="795"/>
    <cellStyle name="Total 5 4 2" xfId="4314"/>
    <cellStyle name="Total 5 5" xfId="3878"/>
    <cellStyle name="Total 6" xfId="227"/>
    <cellStyle name="Total 6 2" xfId="473"/>
    <cellStyle name="Total 6 2 2" xfId="4056"/>
    <cellStyle name="Total 6 3" xfId="656"/>
    <cellStyle name="Total 6 3 2" xfId="4200"/>
    <cellStyle name="Total 6 4" xfId="765"/>
    <cellStyle name="Total 6 4 2" xfId="4291"/>
    <cellStyle name="Total 6 5" xfId="3848"/>
    <cellStyle name="Total 7" xfId="198"/>
    <cellStyle name="Total 7 2" xfId="157"/>
    <cellStyle name="Total 7 2 2" xfId="3797"/>
    <cellStyle name="Total 7 3" xfId="627"/>
    <cellStyle name="Total 7 3 2" xfId="4180"/>
    <cellStyle name="Total 7 4" xfId="151"/>
    <cellStyle name="Total 7 4 2" xfId="3793"/>
    <cellStyle name="Total 7 5" xfId="3827"/>
    <cellStyle name="Total 8" xfId="297"/>
    <cellStyle name="Total 8 2" xfId="598"/>
    <cellStyle name="Total 8 2 2" xfId="4158"/>
    <cellStyle name="Total 8 3" xfId="716"/>
    <cellStyle name="Total 8 3 2" xfId="4253"/>
    <cellStyle name="Total 8 4" xfId="830"/>
    <cellStyle name="Total 8 4 2" xfId="4340"/>
    <cellStyle name="Total 8 5" xfId="3906"/>
    <cellStyle name="Total 9" xfId="304"/>
    <cellStyle name="Total 9 2" xfId="605"/>
    <cellStyle name="Total 9 2 2" xfId="4164"/>
    <cellStyle name="Total 9 3" xfId="723"/>
    <cellStyle name="Total 9 3 2" xfId="4259"/>
    <cellStyle name="Total 9 4" xfId="837"/>
    <cellStyle name="Total 9 4 2" xfId="4346"/>
    <cellStyle name="Total 9 5" xfId="3912"/>
    <cellStyle name="Überschrift" xfId="79"/>
    <cellStyle name="Überschrift 1" xfId="80"/>
    <cellStyle name="Überschrift 2" xfId="81"/>
    <cellStyle name="Überschrift 3" xfId="82"/>
    <cellStyle name="Überschrift 4" xfId="83"/>
    <cellStyle name="Verknüpfte Zelle" xfId="84"/>
    <cellStyle name="Warnender Text" xfId="85"/>
    <cellStyle name="Zelle überprüfen" xfId="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438150</xdr:colOff>
      <xdr:row>6</xdr:row>
      <xdr:rowOff>0</xdr:rowOff>
    </xdr:to>
    <xdr:sp macro="" textlink="">
      <xdr:nvSpPr>
        <xdr:cNvPr id="1027" name="Rectangle 3"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438150</xdr:colOff>
      <xdr:row>6</xdr:row>
      <xdr:rowOff>0</xdr:rowOff>
    </xdr:to>
    <xdr:sp macro="" textlink="">
      <xdr:nvSpPr>
        <xdr:cNvPr id="2" name="Rectangle 3"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438150</xdr:colOff>
      <xdr:row>6</xdr:row>
      <xdr:rowOff>0</xdr:rowOff>
    </xdr:to>
    <xdr:sp macro="" textlink="">
      <xdr:nvSpPr>
        <xdr:cNvPr id="3" name="AutoShape 3"/>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438150</xdr:colOff>
      <xdr:row>6</xdr:row>
      <xdr:rowOff>0</xdr:rowOff>
    </xdr:to>
    <xdr:sp macro="" textlink="">
      <xdr:nvSpPr>
        <xdr:cNvPr id="4" name="AutoShape 3"/>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438150</xdr:colOff>
      <xdr:row>6</xdr:row>
      <xdr:rowOff>0</xdr:rowOff>
    </xdr:to>
    <xdr:sp macro="" textlink="">
      <xdr:nvSpPr>
        <xdr:cNvPr id="5" name="AutoShape 3"/>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438150</xdr:colOff>
      <xdr:row>6</xdr:row>
      <xdr:rowOff>0</xdr:rowOff>
    </xdr:to>
    <xdr:sp macro="" textlink="">
      <xdr:nvSpPr>
        <xdr:cNvPr id="6" name="AutoShape 3"/>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438150</xdr:colOff>
      <xdr:row>6</xdr:row>
      <xdr:rowOff>0</xdr:rowOff>
    </xdr:to>
    <xdr:sp macro="" textlink="">
      <xdr:nvSpPr>
        <xdr:cNvPr id="7" name="AutoShape 3"/>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438150</xdr:colOff>
      <xdr:row>6</xdr:row>
      <xdr:rowOff>0</xdr:rowOff>
    </xdr:to>
    <xdr:sp macro="" textlink="">
      <xdr:nvSpPr>
        <xdr:cNvPr id="8" name="AutoShape 3"/>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438150</xdr:colOff>
      <xdr:row>6</xdr:row>
      <xdr:rowOff>0</xdr:rowOff>
    </xdr:to>
    <xdr:sp macro="" textlink="">
      <xdr:nvSpPr>
        <xdr:cNvPr id="9" name="AutoShape 3"/>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438150</xdr:colOff>
      <xdr:row>6</xdr:row>
      <xdr:rowOff>0</xdr:rowOff>
    </xdr:to>
    <xdr:sp macro="" textlink="">
      <xdr:nvSpPr>
        <xdr:cNvPr id="10" name="AutoShape 3"/>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438150</xdr:colOff>
      <xdr:row>6</xdr:row>
      <xdr:rowOff>0</xdr:rowOff>
    </xdr:to>
    <xdr:sp macro="" textlink="">
      <xdr:nvSpPr>
        <xdr:cNvPr id="11" name="AutoShape 3"/>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438150</xdr:colOff>
      <xdr:row>6</xdr:row>
      <xdr:rowOff>0</xdr:rowOff>
    </xdr:to>
    <xdr:sp macro="" textlink="">
      <xdr:nvSpPr>
        <xdr:cNvPr id="12" name="AutoShape 3"/>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000"/>
  <sheetViews>
    <sheetView workbookViewId="0"/>
  </sheetViews>
  <sheetFormatPr defaultColWidth="17.28515625" defaultRowHeight="15" customHeight="1"/>
  <cols>
    <col min="1" max="1" width="28.7109375" customWidth="1"/>
    <col min="2" max="3" width="10.85546875" customWidth="1"/>
    <col min="4" max="4" width="23.85546875" customWidth="1"/>
    <col min="5" max="7" width="10.85546875" customWidth="1"/>
    <col min="8" max="8" width="15.7109375" customWidth="1"/>
    <col min="9" max="12" width="10.85546875" customWidth="1"/>
    <col min="13" max="13" width="36.42578125" customWidth="1"/>
    <col min="14" max="25" width="10.85546875" customWidth="1"/>
    <col min="26" max="26" width="40.42578125" customWidth="1"/>
    <col min="27" max="33" width="10.85546875" customWidth="1"/>
  </cols>
  <sheetData>
    <row r="1" spans="1:33" ht="12.75" customHeight="1">
      <c r="A1" s="1" t="s">
        <v>0</v>
      </c>
      <c r="B1" s="2" t="s">
        <v>1</v>
      </c>
      <c r="C1" s="3"/>
      <c r="D1" s="4" t="s">
        <v>2</v>
      </c>
      <c r="E1" s="5"/>
      <c r="F1" s="5"/>
      <c r="G1" s="3"/>
      <c r="H1" s="3" t="s">
        <v>3</v>
      </c>
      <c r="I1" s="3"/>
      <c r="J1" s="3"/>
      <c r="K1" s="3"/>
      <c r="L1" s="3"/>
      <c r="M1" s="4" t="s">
        <v>4</v>
      </c>
      <c r="N1" s="3"/>
      <c r="O1" s="3" t="s">
        <v>5</v>
      </c>
      <c r="P1" s="3"/>
      <c r="Q1" s="3"/>
      <c r="R1" s="3"/>
      <c r="S1" s="3"/>
      <c r="T1" s="3"/>
      <c r="U1" s="4" t="s">
        <v>6</v>
      </c>
      <c r="V1" s="3"/>
      <c r="W1" s="3"/>
      <c r="X1" s="3"/>
      <c r="Y1" s="3"/>
      <c r="Z1" s="3" t="s">
        <v>7</v>
      </c>
      <c r="AA1" s="3"/>
      <c r="AB1" s="3"/>
      <c r="AC1" s="3" t="s">
        <v>8</v>
      </c>
      <c r="AD1" s="3"/>
      <c r="AE1" s="3"/>
      <c r="AF1" s="3"/>
      <c r="AG1" s="3"/>
    </row>
    <row r="2" spans="1:33" ht="12.75" customHeight="1">
      <c r="A2" s="6" t="s">
        <v>9</v>
      </c>
      <c r="B2" s="6" t="s">
        <v>10</v>
      </c>
      <c r="C2" s="3"/>
      <c r="D2" s="3" t="s">
        <v>11</v>
      </c>
      <c r="E2" s="5"/>
      <c r="F2" s="5"/>
      <c r="G2" s="3"/>
      <c r="H2" s="3" t="s">
        <v>12</v>
      </c>
      <c r="I2" s="3"/>
      <c r="J2" s="3"/>
      <c r="K2" s="3"/>
      <c r="L2" s="3"/>
      <c r="M2" s="7" t="s">
        <v>13</v>
      </c>
      <c r="N2" s="3"/>
      <c r="O2" s="3" t="s">
        <v>14</v>
      </c>
      <c r="P2" s="3"/>
      <c r="Q2" s="3"/>
      <c r="R2" s="3"/>
      <c r="S2" s="3"/>
      <c r="T2" s="3"/>
      <c r="U2" s="3" t="s">
        <v>15</v>
      </c>
      <c r="V2" s="3"/>
      <c r="W2" s="3"/>
      <c r="X2" s="3"/>
      <c r="Y2" s="3"/>
      <c r="Z2" s="3" t="s">
        <v>16</v>
      </c>
      <c r="AA2" s="3"/>
      <c r="AB2" s="3"/>
      <c r="AC2" s="3" t="s">
        <v>17</v>
      </c>
      <c r="AD2" s="3"/>
      <c r="AE2" s="3"/>
      <c r="AF2" s="3"/>
      <c r="AG2" s="3"/>
    </row>
    <row r="3" spans="1:33" ht="12.75" customHeight="1">
      <c r="A3" s="6" t="s">
        <v>18</v>
      </c>
      <c r="B3" s="6" t="s">
        <v>19</v>
      </c>
      <c r="C3" s="3"/>
      <c r="D3" s="3" t="s">
        <v>20</v>
      </c>
      <c r="E3" s="5"/>
      <c r="F3" s="5"/>
      <c r="G3" s="3"/>
      <c r="H3" s="3" t="s">
        <v>21</v>
      </c>
      <c r="I3" s="3"/>
      <c r="J3" s="3"/>
      <c r="K3" s="3"/>
      <c r="L3" s="3"/>
      <c r="M3" s="7" t="s">
        <v>22</v>
      </c>
      <c r="N3" s="3"/>
      <c r="O3" s="3" t="s">
        <v>23</v>
      </c>
      <c r="P3" s="3"/>
      <c r="Q3" s="3"/>
      <c r="R3" s="3"/>
      <c r="S3" s="3"/>
      <c r="T3" s="3"/>
      <c r="U3" s="3" t="s">
        <v>24</v>
      </c>
      <c r="V3" s="3"/>
      <c r="W3" s="3"/>
      <c r="X3" s="3"/>
      <c r="Y3" s="3"/>
      <c r="Z3" s="3" t="s">
        <v>25</v>
      </c>
      <c r="AA3" s="3"/>
      <c r="AB3" s="3"/>
      <c r="AC3" s="3" t="s">
        <v>26</v>
      </c>
      <c r="AD3" s="3"/>
      <c r="AE3" s="3"/>
      <c r="AF3" s="3"/>
      <c r="AG3" s="3"/>
    </row>
    <row r="4" spans="1:33" ht="12.75" customHeight="1">
      <c r="A4" s="6" t="s">
        <v>27</v>
      </c>
      <c r="B4" s="6" t="s">
        <v>28</v>
      </c>
      <c r="C4" s="3"/>
      <c r="D4" s="3" t="s">
        <v>29</v>
      </c>
      <c r="E4" s="5"/>
      <c r="F4" s="5"/>
      <c r="G4" s="3"/>
      <c r="H4" s="3" t="s">
        <v>30</v>
      </c>
      <c r="I4" s="3"/>
      <c r="J4" s="3"/>
      <c r="K4" s="3"/>
      <c r="L4" s="3"/>
      <c r="M4" s="7" t="s">
        <v>31</v>
      </c>
      <c r="N4" s="3"/>
      <c r="O4" s="3" t="s">
        <v>32</v>
      </c>
      <c r="P4" s="3"/>
      <c r="Q4" s="3"/>
      <c r="R4" s="3"/>
      <c r="S4" s="3"/>
      <c r="T4" s="3"/>
      <c r="U4" s="3" t="s">
        <v>33</v>
      </c>
      <c r="V4" s="3"/>
      <c r="W4" s="3"/>
      <c r="X4" s="3"/>
      <c r="Y4" s="3"/>
      <c r="Z4" s="3" t="s">
        <v>34</v>
      </c>
      <c r="AA4" s="3"/>
      <c r="AB4" s="3"/>
      <c r="AC4" s="3" t="s">
        <v>35</v>
      </c>
      <c r="AD4" s="3"/>
      <c r="AE4" s="3"/>
      <c r="AF4" s="3"/>
      <c r="AG4" s="3"/>
    </row>
    <row r="5" spans="1:33" ht="12.75" customHeight="1">
      <c r="A5" s="6" t="s">
        <v>36</v>
      </c>
      <c r="B5" s="6" t="s">
        <v>37</v>
      </c>
      <c r="C5" s="3"/>
      <c r="D5" s="3" t="s">
        <v>38</v>
      </c>
      <c r="E5" s="5"/>
      <c r="F5" s="5"/>
      <c r="G5" s="3"/>
      <c r="H5" s="3" t="s">
        <v>39</v>
      </c>
      <c r="I5" s="3"/>
      <c r="J5" s="3"/>
      <c r="K5" s="3"/>
      <c r="L5" s="3"/>
      <c r="M5" s="5" t="s">
        <v>40</v>
      </c>
      <c r="N5" s="3"/>
      <c r="O5" s="3"/>
      <c r="P5" s="3"/>
      <c r="Q5" s="3"/>
      <c r="R5" s="3"/>
      <c r="S5" s="3"/>
      <c r="T5" s="3"/>
      <c r="U5" s="3" t="s">
        <v>41</v>
      </c>
      <c r="V5" s="3"/>
      <c r="W5" s="3"/>
      <c r="X5" s="3"/>
      <c r="Y5" s="3"/>
      <c r="Z5" s="3" t="s">
        <v>42</v>
      </c>
      <c r="AA5" s="3"/>
      <c r="AB5" s="3"/>
      <c r="AC5" s="3" t="s">
        <v>43</v>
      </c>
      <c r="AD5" s="3"/>
      <c r="AE5" s="3"/>
      <c r="AF5" s="3"/>
      <c r="AG5" s="3"/>
    </row>
    <row r="6" spans="1:33" ht="12.75" customHeight="1">
      <c r="A6" s="6" t="s">
        <v>44</v>
      </c>
      <c r="B6" s="6" t="s">
        <v>45</v>
      </c>
      <c r="C6" s="3"/>
      <c r="D6" s="3" t="s">
        <v>46</v>
      </c>
      <c r="E6" s="5"/>
      <c r="F6" s="5"/>
      <c r="G6" s="3"/>
      <c r="H6" s="3" t="s">
        <v>47</v>
      </c>
      <c r="I6" s="3"/>
      <c r="J6" s="3"/>
      <c r="K6" s="3"/>
      <c r="L6" s="3"/>
      <c r="M6" s="7" t="s">
        <v>48</v>
      </c>
      <c r="N6" s="3"/>
      <c r="O6" s="3"/>
      <c r="P6" s="3"/>
      <c r="Q6" s="3"/>
      <c r="R6" s="3"/>
      <c r="S6" s="3"/>
      <c r="T6" s="3"/>
      <c r="U6" s="3" t="s">
        <v>49</v>
      </c>
      <c r="V6" s="3"/>
      <c r="W6" s="3"/>
      <c r="X6" s="3"/>
      <c r="Y6" s="3"/>
      <c r="Z6" s="3" t="s">
        <v>50</v>
      </c>
      <c r="AA6" s="3"/>
      <c r="AB6" s="3"/>
      <c r="AC6" s="3" t="s">
        <v>51</v>
      </c>
      <c r="AD6" s="3"/>
      <c r="AE6" s="3"/>
      <c r="AF6" s="3"/>
      <c r="AG6" s="3"/>
    </row>
    <row r="7" spans="1:33" ht="12.75" customHeight="1">
      <c r="A7" s="6" t="s">
        <v>52</v>
      </c>
      <c r="B7" s="6" t="s">
        <v>53</v>
      </c>
      <c r="C7" s="3"/>
      <c r="D7" s="3" t="s">
        <v>54</v>
      </c>
      <c r="E7" s="5"/>
      <c r="F7" s="5"/>
      <c r="G7" s="3"/>
      <c r="H7" s="3" t="s">
        <v>55</v>
      </c>
      <c r="I7" s="3"/>
      <c r="J7" s="3"/>
      <c r="K7" s="3"/>
      <c r="L7" s="3"/>
      <c r="M7" s="7" t="s">
        <v>56</v>
      </c>
      <c r="N7" s="3"/>
      <c r="O7" s="3" t="s">
        <v>57</v>
      </c>
      <c r="P7" s="3"/>
      <c r="Q7" s="3"/>
      <c r="R7" s="3"/>
      <c r="S7" s="3"/>
      <c r="T7" s="3"/>
      <c r="U7" s="3" t="s">
        <v>58</v>
      </c>
      <c r="V7" s="3"/>
      <c r="W7" s="3"/>
      <c r="X7" s="3"/>
      <c r="Y7" s="3"/>
      <c r="Z7" s="3" t="s">
        <v>59</v>
      </c>
      <c r="AA7" s="3"/>
      <c r="AB7" s="3"/>
      <c r="AC7" s="3" t="s">
        <v>60</v>
      </c>
      <c r="AD7" s="3"/>
      <c r="AE7" s="3"/>
      <c r="AF7" s="3"/>
      <c r="AG7" s="3"/>
    </row>
    <row r="8" spans="1:33" ht="12.75" customHeight="1">
      <c r="A8" s="6" t="s">
        <v>61</v>
      </c>
      <c r="B8" s="6" t="s">
        <v>62</v>
      </c>
      <c r="C8" s="3"/>
      <c r="D8" s="3" t="s">
        <v>63</v>
      </c>
      <c r="E8" s="5"/>
      <c r="F8" s="5"/>
      <c r="G8" s="3"/>
      <c r="H8" s="3" t="s">
        <v>64</v>
      </c>
      <c r="I8" s="3"/>
      <c r="J8" s="3"/>
      <c r="K8" s="3"/>
      <c r="L8" s="3"/>
      <c r="M8" s="7" t="s">
        <v>65</v>
      </c>
      <c r="N8" s="3"/>
      <c r="O8" s="3" t="s">
        <v>66</v>
      </c>
      <c r="P8" s="3"/>
      <c r="Q8" s="3"/>
      <c r="R8" s="3"/>
      <c r="S8" s="3"/>
      <c r="T8" s="3"/>
      <c r="U8" s="3" t="s">
        <v>67</v>
      </c>
      <c r="V8" s="3"/>
      <c r="W8" s="3"/>
      <c r="X8" s="3"/>
      <c r="Y8" s="3"/>
      <c r="Z8" s="3" t="s">
        <v>68</v>
      </c>
      <c r="AA8" s="3"/>
      <c r="AB8" s="3"/>
      <c r="AC8" s="3" t="s">
        <v>69</v>
      </c>
      <c r="AD8" s="3"/>
      <c r="AE8" s="3"/>
      <c r="AF8" s="3"/>
      <c r="AG8" s="3"/>
    </row>
    <row r="9" spans="1:33" ht="12.75" customHeight="1">
      <c r="A9" s="6" t="s">
        <v>70</v>
      </c>
      <c r="B9" s="6" t="s">
        <v>71</v>
      </c>
      <c r="C9" s="3"/>
      <c r="D9" s="3" t="s">
        <v>72</v>
      </c>
      <c r="E9" s="5"/>
      <c r="F9" s="5"/>
      <c r="G9" s="3"/>
      <c r="H9" s="3" t="s">
        <v>73</v>
      </c>
      <c r="I9" s="3"/>
      <c r="J9" s="3"/>
      <c r="K9" s="3"/>
      <c r="L9" s="3"/>
      <c r="M9" s="7" t="s">
        <v>74</v>
      </c>
      <c r="N9" s="3"/>
      <c r="O9" s="3" t="s">
        <v>75</v>
      </c>
      <c r="P9" s="3"/>
      <c r="Q9" s="3"/>
      <c r="R9" s="3"/>
      <c r="S9" s="3"/>
      <c r="T9" s="3"/>
      <c r="U9" s="3" t="s">
        <v>76</v>
      </c>
      <c r="V9" s="3"/>
      <c r="W9" s="3"/>
      <c r="X9" s="3"/>
      <c r="Y9" s="3"/>
      <c r="Z9" s="3" t="s">
        <v>77</v>
      </c>
      <c r="AA9" s="3"/>
      <c r="AB9" s="3"/>
      <c r="AC9" s="3" t="s">
        <v>78</v>
      </c>
      <c r="AD9" s="3"/>
      <c r="AE9" s="3"/>
      <c r="AF9" s="3"/>
      <c r="AG9" s="3"/>
    </row>
    <row r="10" spans="1:33" ht="12.75" customHeight="1">
      <c r="A10" s="6" t="s">
        <v>79</v>
      </c>
      <c r="B10" s="6" t="s">
        <v>80</v>
      </c>
      <c r="C10" s="3"/>
      <c r="D10" s="3"/>
      <c r="E10" s="5"/>
      <c r="F10" s="5"/>
      <c r="G10" s="3"/>
      <c r="H10" s="3"/>
      <c r="I10" s="3"/>
      <c r="J10" s="3"/>
      <c r="K10" s="3"/>
      <c r="L10" s="3"/>
      <c r="M10" s="7" t="s">
        <v>81</v>
      </c>
      <c r="N10" s="3"/>
      <c r="O10" s="3" t="s">
        <v>66</v>
      </c>
      <c r="P10" s="3"/>
      <c r="Q10" s="3"/>
      <c r="R10" s="3"/>
      <c r="S10" s="3"/>
      <c r="T10" s="3"/>
      <c r="U10" s="3" t="s">
        <v>82</v>
      </c>
      <c r="V10" s="3"/>
      <c r="W10" s="3"/>
      <c r="X10" s="3"/>
      <c r="Y10" s="3"/>
      <c r="Z10" s="3" t="s">
        <v>83</v>
      </c>
      <c r="AA10" s="3"/>
      <c r="AB10" s="3"/>
      <c r="AC10" s="3" t="s">
        <v>84</v>
      </c>
      <c r="AD10" s="3"/>
      <c r="AE10" s="3"/>
      <c r="AF10" s="3"/>
      <c r="AG10" s="3"/>
    </row>
    <row r="11" spans="1:33" ht="12.75" customHeight="1">
      <c r="A11" s="6" t="s">
        <v>85</v>
      </c>
      <c r="B11" s="6" t="s">
        <v>86</v>
      </c>
      <c r="C11" s="3"/>
      <c r="D11" s="3"/>
      <c r="E11" s="5"/>
      <c r="F11" s="5"/>
      <c r="G11" s="3"/>
      <c r="H11" s="3"/>
      <c r="I11" s="3"/>
      <c r="J11" s="3"/>
      <c r="K11" s="3"/>
      <c r="L11" s="3"/>
      <c r="M11" s="7" t="s">
        <v>87</v>
      </c>
      <c r="N11" s="3"/>
      <c r="O11" s="3" t="s">
        <v>88</v>
      </c>
      <c r="P11" s="3"/>
      <c r="Q11" s="3"/>
      <c r="R11" s="3"/>
      <c r="S11" s="3"/>
      <c r="T11" s="3"/>
      <c r="U11" s="3" t="s">
        <v>89</v>
      </c>
      <c r="V11" s="3"/>
      <c r="W11" s="3"/>
      <c r="X11" s="3"/>
      <c r="Y11" s="3"/>
      <c r="Z11" s="3" t="s">
        <v>90</v>
      </c>
      <c r="AA11" s="3"/>
      <c r="AB11" s="3"/>
      <c r="AC11" s="3"/>
      <c r="AD11" s="3"/>
      <c r="AE11" s="3"/>
      <c r="AF11" s="3"/>
      <c r="AG11" s="3"/>
    </row>
    <row r="12" spans="1:33" ht="12.75" customHeight="1">
      <c r="A12" s="6" t="s">
        <v>91</v>
      </c>
      <c r="B12" s="6" t="s">
        <v>92</v>
      </c>
      <c r="C12" s="3"/>
      <c r="D12" s="4" t="s">
        <v>93</v>
      </c>
      <c r="E12" s="5"/>
      <c r="F12" s="5"/>
      <c r="G12" s="3"/>
      <c r="H12" s="4" t="s">
        <v>94</v>
      </c>
      <c r="I12" s="3"/>
      <c r="J12" s="3"/>
      <c r="K12" s="4" t="s">
        <v>95</v>
      </c>
      <c r="L12" s="3"/>
      <c r="M12" s="7" t="s">
        <v>96</v>
      </c>
      <c r="N12" s="3"/>
      <c r="O12" s="3" t="s">
        <v>97</v>
      </c>
      <c r="P12" s="3"/>
      <c r="Q12" s="3"/>
      <c r="R12" s="3"/>
      <c r="S12" s="3"/>
      <c r="T12" s="3"/>
      <c r="U12" s="3" t="s">
        <v>98</v>
      </c>
      <c r="V12" s="3"/>
      <c r="W12" s="3"/>
      <c r="X12" s="3"/>
      <c r="Y12" s="3"/>
      <c r="Z12" s="3" t="s">
        <v>99</v>
      </c>
      <c r="AA12" s="3"/>
      <c r="AB12" s="3"/>
      <c r="AC12" s="3"/>
      <c r="AD12" s="3"/>
      <c r="AE12" s="3"/>
      <c r="AF12" s="3"/>
      <c r="AG12" s="3"/>
    </row>
    <row r="13" spans="1:33" ht="25.5" customHeight="1">
      <c r="A13" s="6" t="s">
        <v>100</v>
      </c>
      <c r="B13" s="6" t="s">
        <v>101</v>
      </c>
      <c r="C13" s="3"/>
      <c r="D13" s="3" t="s">
        <v>102</v>
      </c>
      <c r="E13" s="5"/>
      <c r="F13" s="5"/>
      <c r="G13" s="3"/>
      <c r="H13" s="3" t="s">
        <v>103</v>
      </c>
      <c r="I13" s="3"/>
      <c r="J13" s="3"/>
      <c r="K13" s="8" t="s">
        <v>103</v>
      </c>
      <c r="L13" s="3"/>
      <c r="M13" s="7" t="s">
        <v>104</v>
      </c>
      <c r="N13" s="3"/>
      <c r="O13" s="3" t="s">
        <v>105</v>
      </c>
      <c r="P13" s="3"/>
      <c r="Q13" s="3"/>
      <c r="R13" s="3"/>
      <c r="S13" s="3"/>
      <c r="T13" s="3"/>
      <c r="U13" s="3" t="s">
        <v>106</v>
      </c>
      <c r="V13" s="3"/>
      <c r="W13" s="3"/>
      <c r="X13" s="3"/>
      <c r="Y13" s="3"/>
      <c r="Z13" s="3" t="s">
        <v>107</v>
      </c>
      <c r="AA13" s="3"/>
      <c r="AB13" s="3"/>
      <c r="AC13" s="3"/>
      <c r="AD13" s="3"/>
      <c r="AE13" s="3"/>
      <c r="AF13" s="3"/>
      <c r="AG13" s="3"/>
    </row>
    <row r="14" spans="1:33" ht="12.75" customHeight="1">
      <c r="A14" s="6" t="s">
        <v>108</v>
      </c>
      <c r="B14" s="6" t="s">
        <v>109</v>
      </c>
      <c r="C14" s="3"/>
      <c r="D14" s="3" t="s">
        <v>110</v>
      </c>
      <c r="E14" s="5"/>
      <c r="F14" s="5"/>
      <c r="G14" s="3"/>
      <c r="H14" s="3" t="s">
        <v>111</v>
      </c>
      <c r="I14" s="3"/>
      <c r="J14" s="3"/>
      <c r="K14" s="8" t="s">
        <v>112</v>
      </c>
      <c r="L14" s="3"/>
      <c r="M14" s="7" t="s">
        <v>113</v>
      </c>
      <c r="N14" s="3"/>
      <c r="O14" s="3" t="s">
        <v>114</v>
      </c>
      <c r="P14" s="3"/>
      <c r="Q14" s="3"/>
      <c r="R14" s="3"/>
      <c r="S14" s="3"/>
      <c r="T14" s="3"/>
      <c r="U14" s="3" t="s">
        <v>115</v>
      </c>
      <c r="V14" s="3"/>
      <c r="W14" s="3"/>
      <c r="X14" s="3"/>
      <c r="Y14" s="3"/>
      <c r="Z14" s="3" t="s">
        <v>116</v>
      </c>
      <c r="AA14" s="3"/>
      <c r="AB14" s="3"/>
      <c r="AC14" s="3"/>
      <c r="AD14" s="3"/>
      <c r="AE14" s="3"/>
      <c r="AF14" s="3"/>
      <c r="AG14" s="3"/>
    </row>
    <row r="15" spans="1:33" ht="12.75" customHeight="1">
      <c r="A15" s="6" t="s">
        <v>117</v>
      </c>
      <c r="B15" s="6" t="s">
        <v>118</v>
      </c>
      <c r="C15" s="3"/>
      <c r="D15" s="3" t="s">
        <v>59</v>
      </c>
      <c r="E15" s="5"/>
      <c r="F15" s="5"/>
      <c r="G15" s="3"/>
      <c r="H15" s="3" t="s">
        <v>119</v>
      </c>
      <c r="I15" s="3"/>
      <c r="J15" s="3"/>
      <c r="K15" s="3"/>
      <c r="L15" s="3"/>
      <c r="M15" s="7" t="s">
        <v>120</v>
      </c>
      <c r="N15" s="3"/>
      <c r="O15" s="3" t="s">
        <v>121</v>
      </c>
      <c r="P15" s="3"/>
      <c r="Q15" s="3"/>
      <c r="R15" s="3"/>
      <c r="S15" s="3"/>
      <c r="T15" s="3"/>
      <c r="U15" s="3" t="s">
        <v>122</v>
      </c>
      <c r="V15" s="3"/>
      <c r="W15" s="3"/>
      <c r="X15" s="3"/>
      <c r="Y15" s="3"/>
      <c r="Z15" s="3" t="s">
        <v>123</v>
      </c>
      <c r="AA15" s="3"/>
      <c r="AB15" s="3"/>
      <c r="AC15" s="3"/>
      <c r="AD15" s="3"/>
      <c r="AE15" s="3"/>
      <c r="AF15" s="3"/>
      <c r="AG15" s="3"/>
    </row>
    <row r="16" spans="1:33" ht="12.75" customHeight="1">
      <c r="A16" s="6" t="s">
        <v>124</v>
      </c>
      <c r="B16" s="6" t="s">
        <v>125</v>
      </c>
      <c r="C16" s="3"/>
      <c r="D16" s="3" t="s">
        <v>126</v>
      </c>
      <c r="E16" s="5"/>
      <c r="F16" s="5"/>
      <c r="G16" s="3"/>
      <c r="H16" s="3"/>
      <c r="I16" s="3"/>
      <c r="J16" s="3"/>
      <c r="K16" s="3"/>
      <c r="L16" s="3"/>
      <c r="M16" s="7" t="s">
        <v>127</v>
      </c>
      <c r="N16" s="3"/>
      <c r="O16" s="3" t="s">
        <v>128</v>
      </c>
      <c r="P16" s="3"/>
      <c r="Q16" s="3"/>
      <c r="R16" s="3"/>
      <c r="S16" s="3"/>
      <c r="T16" s="3"/>
      <c r="U16" s="3" t="s">
        <v>129</v>
      </c>
      <c r="V16" s="3"/>
      <c r="W16" s="3"/>
      <c r="X16" s="3"/>
      <c r="Y16" s="3"/>
      <c r="Z16" s="3" t="s">
        <v>130</v>
      </c>
      <c r="AA16" s="3"/>
      <c r="AB16" s="3"/>
      <c r="AC16" s="3"/>
      <c r="AD16" s="3"/>
      <c r="AE16" s="3"/>
      <c r="AF16" s="3"/>
      <c r="AG16" s="3"/>
    </row>
    <row r="17" spans="1:33" ht="12.75" customHeight="1">
      <c r="A17" s="6" t="s">
        <v>131</v>
      </c>
      <c r="B17" s="6" t="s">
        <v>132</v>
      </c>
      <c r="C17" s="3"/>
      <c r="D17" s="3" t="s">
        <v>90</v>
      </c>
      <c r="E17" s="5"/>
      <c r="F17" s="5"/>
      <c r="G17" s="3"/>
      <c r="H17" s="3"/>
      <c r="I17" s="3"/>
      <c r="J17" s="3"/>
      <c r="K17" s="3"/>
      <c r="L17" s="3"/>
      <c r="M17" s="7" t="s">
        <v>133</v>
      </c>
      <c r="N17" s="3"/>
      <c r="O17" s="3" t="s">
        <v>134</v>
      </c>
      <c r="P17" s="3"/>
      <c r="Q17" s="3"/>
      <c r="R17" s="3"/>
      <c r="S17" s="3"/>
      <c r="T17" s="3"/>
      <c r="U17" s="3" t="s">
        <v>135</v>
      </c>
      <c r="V17" s="3"/>
      <c r="W17" s="3"/>
      <c r="X17" s="3"/>
      <c r="Y17" s="3"/>
      <c r="Z17" s="3" t="s">
        <v>136</v>
      </c>
      <c r="AA17" s="3"/>
      <c r="AB17" s="3"/>
      <c r="AC17" s="3"/>
      <c r="AD17" s="3"/>
      <c r="AE17" s="3"/>
      <c r="AF17" s="3"/>
      <c r="AG17" s="3"/>
    </row>
    <row r="18" spans="1:33" ht="12.75" customHeight="1">
      <c r="A18" s="6" t="s">
        <v>137</v>
      </c>
      <c r="B18" s="6" t="s">
        <v>138</v>
      </c>
      <c r="C18" s="3"/>
      <c r="D18" s="3" t="s">
        <v>139</v>
      </c>
      <c r="E18" s="5"/>
      <c r="F18" s="5"/>
      <c r="G18" s="3"/>
      <c r="H18" s="3"/>
      <c r="I18" s="3"/>
      <c r="J18" s="3"/>
      <c r="K18" s="3"/>
      <c r="L18" s="3"/>
      <c r="M18" s="7" t="s">
        <v>140</v>
      </c>
      <c r="N18" s="3"/>
      <c r="O18" s="3" t="s">
        <v>141</v>
      </c>
      <c r="P18" s="3"/>
      <c r="Q18" s="3"/>
      <c r="R18" s="3"/>
      <c r="S18" s="3"/>
      <c r="T18" s="3"/>
      <c r="U18" s="3" t="s">
        <v>142</v>
      </c>
      <c r="V18" s="3"/>
      <c r="W18" s="3"/>
      <c r="X18" s="3"/>
      <c r="Y18" s="3"/>
      <c r="Z18" s="3" t="s">
        <v>143</v>
      </c>
      <c r="AA18" s="3"/>
      <c r="AB18" s="3"/>
      <c r="AC18" s="3"/>
      <c r="AD18" s="3"/>
      <c r="AE18" s="3"/>
      <c r="AF18" s="3"/>
      <c r="AG18" s="3"/>
    </row>
    <row r="19" spans="1:33" ht="12.75" customHeight="1">
      <c r="A19" s="6" t="s">
        <v>144</v>
      </c>
      <c r="B19" s="6" t="s">
        <v>145</v>
      </c>
      <c r="C19" s="3"/>
      <c r="D19" s="3" t="s">
        <v>146</v>
      </c>
      <c r="E19" s="5"/>
      <c r="F19" s="5"/>
      <c r="G19" s="3"/>
      <c r="H19" s="3"/>
      <c r="I19" s="3"/>
      <c r="J19" s="3"/>
      <c r="K19" s="3"/>
      <c r="L19" s="3"/>
      <c r="M19" s="7" t="s">
        <v>147</v>
      </c>
      <c r="N19" s="3"/>
      <c r="O19" s="3" t="s">
        <v>148</v>
      </c>
      <c r="P19" s="3"/>
      <c r="Q19" s="3"/>
      <c r="R19" s="3"/>
      <c r="S19" s="3"/>
      <c r="T19" s="3"/>
      <c r="U19" s="3" t="s">
        <v>149</v>
      </c>
      <c r="V19" s="3"/>
      <c r="W19" s="3"/>
      <c r="X19" s="3"/>
      <c r="Y19" s="3"/>
      <c r="Z19" s="3" t="s">
        <v>150</v>
      </c>
      <c r="AA19" s="3"/>
      <c r="AB19" s="3"/>
      <c r="AC19" s="3"/>
      <c r="AD19" s="3"/>
      <c r="AE19" s="3"/>
      <c r="AF19" s="3"/>
      <c r="AG19" s="3"/>
    </row>
    <row r="20" spans="1:33" ht="12.75" customHeight="1">
      <c r="A20" s="6" t="s">
        <v>151</v>
      </c>
      <c r="B20" s="6" t="s">
        <v>152</v>
      </c>
      <c r="C20" s="3"/>
      <c r="D20" s="3" t="s">
        <v>153</v>
      </c>
      <c r="E20" s="5"/>
      <c r="F20" s="5"/>
      <c r="G20" s="3"/>
      <c r="H20" s="3"/>
      <c r="I20" s="3"/>
      <c r="J20" s="3"/>
      <c r="K20" s="3"/>
      <c r="L20" s="3"/>
      <c r="M20" s="7" t="s">
        <v>154</v>
      </c>
      <c r="N20" s="3"/>
      <c r="O20" s="3" t="s">
        <v>155</v>
      </c>
      <c r="P20" s="3"/>
      <c r="Q20" s="3"/>
      <c r="R20" s="3"/>
      <c r="S20" s="3"/>
      <c r="T20" s="3"/>
      <c r="U20" s="3" t="s">
        <v>156</v>
      </c>
      <c r="V20" s="3"/>
      <c r="W20" s="3"/>
      <c r="X20" s="3"/>
      <c r="Y20" s="3"/>
      <c r="Z20" s="3" t="s">
        <v>157</v>
      </c>
      <c r="AA20" s="3"/>
      <c r="AB20" s="3"/>
      <c r="AC20" s="3"/>
      <c r="AD20" s="3"/>
      <c r="AE20" s="3"/>
      <c r="AF20" s="3"/>
      <c r="AG20" s="3"/>
    </row>
    <row r="21" spans="1:33" ht="12.75" customHeight="1">
      <c r="A21" s="6" t="s">
        <v>158</v>
      </c>
      <c r="B21" s="6" t="s">
        <v>159</v>
      </c>
      <c r="C21" s="3"/>
      <c r="D21" s="3" t="s">
        <v>160</v>
      </c>
      <c r="E21" s="5"/>
      <c r="F21" s="5"/>
      <c r="G21" s="3"/>
      <c r="H21" s="9"/>
      <c r="I21" s="8"/>
      <c r="J21" s="3"/>
      <c r="K21" s="3"/>
      <c r="L21" s="3"/>
      <c r="M21" s="7" t="s">
        <v>161</v>
      </c>
      <c r="N21" s="3"/>
      <c r="O21" s="3" t="s">
        <v>162</v>
      </c>
      <c r="P21" s="3"/>
      <c r="Q21" s="3"/>
      <c r="R21" s="3"/>
      <c r="S21" s="3"/>
      <c r="T21" s="3"/>
      <c r="U21" s="3" t="s">
        <v>163</v>
      </c>
      <c r="V21" s="3"/>
      <c r="W21" s="3"/>
      <c r="X21" s="3"/>
      <c r="Y21" s="3"/>
      <c r="Z21" s="3" t="s">
        <v>164</v>
      </c>
      <c r="AA21" s="3"/>
      <c r="AB21" s="3"/>
      <c r="AC21" s="3"/>
      <c r="AD21" s="3"/>
      <c r="AE21" s="3"/>
      <c r="AF21" s="3"/>
      <c r="AG21" s="3"/>
    </row>
    <row r="22" spans="1:33" ht="12.75" customHeight="1">
      <c r="A22" s="6" t="s">
        <v>165</v>
      </c>
      <c r="B22" s="6" t="s">
        <v>166</v>
      </c>
      <c r="C22" s="3"/>
      <c r="D22" s="3" t="s">
        <v>23</v>
      </c>
      <c r="E22" s="5"/>
      <c r="F22" s="5"/>
      <c r="G22" s="3"/>
      <c r="H22" s="3"/>
      <c r="I22" s="3"/>
      <c r="J22" s="3"/>
      <c r="K22" s="3"/>
      <c r="L22" s="3"/>
      <c r="M22" s="7" t="s">
        <v>167</v>
      </c>
      <c r="N22" s="3"/>
      <c r="O22" s="3" t="s">
        <v>168</v>
      </c>
      <c r="P22" s="3"/>
      <c r="Q22" s="3"/>
      <c r="R22" s="3"/>
      <c r="S22" s="3"/>
      <c r="T22" s="3"/>
      <c r="U22" s="3" t="s">
        <v>169</v>
      </c>
      <c r="V22" s="3"/>
      <c r="W22" s="3"/>
      <c r="X22" s="3"/>
      <c r="Y22" s="3"/>
      <c r="Z22" s="3" t="s">
        <v>170</v>
      </c>
      <c r="AA22" s="3"/>
      <c r="AB22" s="3"/>
      <c r="AC22" s="3"/>
      <c r="AD22" s="3"/>
      <c r="AE22" s="3"/>
      <c r="AF22" s="3"/>
      <c r="AG22" s="3"/>
    </row>
    <row r="23" spans="1:33" ht="12.75" customHeight="1">
      <c r="A23" s="6" t="s">
        <v>171</v>
      </c>
      <c r="B23" s="6" t="s">
        <v>172</v>
      </c>
      <c r="C23" s="3"/>
      <c r="D23" s="3" t="s">
        <v>173</v>
      </c>
      <c r="E23" s="5"/>
      <c r="F23" s="5"/>
      <c r="G23" s="3"/>
      <c r="H23" s="3"/>
      <c r="I23" s="3"/>
      <c r="J23" s="3"/>
      <c r="K23" s="3"/>
      <c r="L23" s="3"/>
      <c r="M23" s="7" t="s">
        <v>174</v>
      </c>
      <c r="N23" s="3"/>
      <c r="O23" s="3" t="s">
        <v>175</v>
      </c>
      <c r="P23" s="3"/>
      <c r="Q23" s="3"/>
      <c r="R23" s="3"/>
      <c r="S23" s="3"/>
      <c r="T23" s="3"/>
      <c r="U23" s="3" t="s">
        <v>176</v>
      </c>
      <c r="V23" s="3"/>
      <c r="W23" s="3"/>
      <c r="X23" s="3"/>
      <c r="Y23" s="3"/>
      <c r="Z23" s="3" t="s">
        <v>177</v>
      </c>
      <c r="AA23" s="3"/>
      <c r="AB23" s="3"/>
      <c r="AC23" s="3"/>
      <c r="AD23" s="3"/>
      <c r="AE23" s="3"/>
      <c r="AF23" s="3"/>
      <c r="AG23" s="3"/>
    </row>
    <row r="24" spans="1:33" ht="12.75" customHeight="1">
      <c r="A24" s="6" t="s">
        <v>178</v>
      </c>
      <c r="B24" s="6" t="s">
        <v>179</v>
      </c>
      <c r="C24" s="3"/>
      <c r="D24" s="3"/>
      <c r="E24" s="5"/>
      <c r="F24" s="5"/>
      <c r="G24" s="3"/>
      <c r="H24" s="3"/>
      <c r="I24" s="3"/>
      <c r="J24" s="3"/>
      <c r="K24" s="3"/>
      <c r="L24" s="3"/>
      <c r="M24" s="7" t="s">
        <v>180</v>
      </c>
      <c r="N24" s="3"/>
      <c r="O24" s="3" t="s">
        <v>181</v>
      </c>
      <c r="P24" s="3"/>
      <c r="Q24" s="3"/>
      <c r="R24" s="3"/>
      <c r="S24" s="3"/>
      <c r="T24" s="3"/>
      <c r="U24" s="3" t="s">
        <v>182</v>
      </c>
      <c r="V24" s="3"/>
      <c r="W24" s="3"/>
      <c r="X24" s="3"/>
      <c r="Y24" s="3"/>
      <c r="Z24" s="3"/>
      <c r="AA24" s="3"/>
      <c r="AB24" s="3"/>
      <c r="AC24" s="3"/>
      <c r="AD24" s="3"/>
      <c r="AE24" s="3"/>
      <c r="AF24" s="3"/>
      <c r="AG24" s="3"/>
    </row>
    <row r="25" spans="1:33" ht="12.75" customHeight="1">
      <c r="A25" s="6" t="s">
        <v>183</v>
      </c>
      <c r="B25" s="6" t="s">
        <v>184</v>
      </c>
      <c r="C25" s="3"/>
      <c r="D25" s="3"/>
      <c r="E25" s="5"/>
      <c r="F25" s="5"/>
      <c r="G25" s="3"/>
      <c r="H25" s="3"/>
      <c r="I25" s="3"/>
      <c r="J25" s="3"/>
      <c r="K25" s="3"/>
      <c r="L25" s="3"/>
      <c r="M25" s="7" t="s">
        <v>185</v>
      </c>
      <c r="N25" s="3"/>
      <c r="O25" s="3" t="s">
        <v>186</v>
      </c>
      <c r="P25" s="3"/>
      <c r="Q25" s="3"/>
      <c r="R25" s="3"/>
      <c r="S25" s="3"/>
      <c r="T25" s="3"/>
      <c r="U25" s="3" t="s">
        <v>187</v>
      </c>
      <c r="V25" s="3"/>
      <c r="W25" s="3"/>
      <c r="X25" s="3"/>
      <c r="Y25" s="3"/>
      <c r="Z25" s="3"/>
      <c r="AA25" s="3"/>
      <c r="AB25" s="3"/>
      <c r="AC25" s="3"/>
      <c r="AD25" s="3"/>
      <c r="AE25" s="3"/>
      <c r="AF25" s="3"/>
      <c r="AG25" s="3"/>
    </row>
    <row r="26" spans="1:33" ht="12.75" customHeight="1">
      <c r="A26" s="6" t="s">
        <v>188</v>
      </c>
      <c r="B26" s="6" t="s">
        <v>189</v>
      </c>
      <c r="C26" s="3"/>
      <c r="D26" s="4" t="s">
        <v>190</v>
      </c>
      <c r="E26" s="5"/>
      <c r="F26" s="5"/>
      <c r="G26" s="3"/>
      <c r="H26" s="4" t="s">
        <v>191</v>
      </c>
      <c r="I26" s="3"/>
      <c r="J26" s="3"/>
      <c r="K26" s="3"/>
      <c r="L26" s="3"/>
      <c r="M26" s="7" t="s">
        <v>192</v>
      </c>
      <c r="N26" s="3"/>
      <c r="O26" s="3" t="s">
        <v>193</v>
      </c>
      <c r="P26" s="3"/>
      <c r="Q26" s="3"/>
      <c r="R26" s="3"/>
      <c r="S26" s="3"/>
      <c r="T26" s="3"/>
      <c r="U26" s="3" t="s">
        <v>194</v>
      </c>
      <c r="V26" s="3"/>
      <c r="W26" s="3"/>
      <c r="X26" s="3"/>
      <c r="Y26" s="3"/>
      <c r="Z26" s="3" t="s">
        <v>195</v>
      </c>
      <c r="AA26" s="3"/>
      <c r="AB26" s="3"/>
      <c r="AC26" s="3"/>
      <c r="AD26" s="10" t="s">
        <v>196</v>
      </c>
      <c r="AE26" s="11"/>
      <c r="AF26" s="10" t="s">
        <v>197</v>
      </c>
      <c r="AG26" s="3"/>
    </row>
    <row r="27" spans="1:33" ht="12.75" customHeight="1">
      <c r="A27" s="6" t="s">
        <v>198</v>
      </c>
      <c r="B27" s="6" t="s">
        <v>199</v>
      </c>
      <c r="C27" s="3"/>
      <c r="D27" s="3" t="s">
        <v>200</v>
      </c>
      <c r="E27" s="5"/>
      <c r="F27" s="5"/>
      <c r="G27" s="3"/>
      <c r="H27" s="3" t="s">
        <v>201</v>
      </c>
      <c r="I27" s="3"/>
      <c r="J27" s="3"/>
      <c r="K27" s="3"/>
      <c r="L27" s="3"/>
      <c r="M27" s="7" t="s">
        <v>202</v>
      </c>
      <c r="N27" s="3"/>
      <c r="O27" s="3"/>
      <c r="P27" s="3"/>
      <c r="Q27" s="3"/>
      <c r="R27" s="3"/>
      <c r="S27" s="3"/>
      <c r="T27" s="3"/>
      <c r="U27" s="3" t="s">
        <v>203</v>
      </c>
      <c r="V27" s="3"/>
      <c r="W27" s="3"/>
      <c r="X27" s="3"/>
      <c r="Y27" s="3"/>
      <c r="Z27" s="3" t="s">
        <v>16</v>
      </c>
      <c r="AA27" s="3"/>
      <c r="AB27" s="3"/>
      <c r="AC27" s="3"/>
      <c r="AD27" s="11" t="s">
        <v>204</v>
      </c>
      <c r="AE27" s="11"/>
      <c r="AF27" s="11" t="s">
        <v>20</v>
      </c>
      <c r="AG27" s="3"/>
    </row>
    <row r="28" spans="1:33" ht="12.75" customHeight="1">
      <c r="A28" s="6" t="s">
        <v>205</v>
      </c>
      <c r="B28" s="6" t="s">
        <v>206</v>
      </c>
      <c r="C28" s="3"/>
      <c r="D28" s="3" t="s">
        <v>207</v>
      </c>
      <c r="E28" s="5"/>
      <c r="F28" s="5"/>
      <c r="G28" s="3"/>
      <c r="H28" s="3" t="s">
        <v>208</v>
      </c>
      <c r="I28" s="3"/>
      <c r="J28" s="3"/>
      <c r="K28" s="3"/>
      <c r="L28" s="3"/>
      <c r="M28" s="7" t="s">
        <v>209</v>
      </c>
      <c r="N28" s="3"/>
      <c r="O28" s="3"/>
      <c r="P28" s="3"/>
      <c r="Q28" s="3"/>
      <c r="R28" s="3"/>
      <c r="S28" s="3"/>
      <c r="T28" s="3"/>
      <c r="U28" s="3" t="s">
        <v>210</v>
      </c>
      <c r="V28" s="3"/>
      <c r="W28" s="3"/>
      <c r="X28" s="3"/>
      <c r="Y28" s="3"/>
      <c r="Z28" s="3" t="s">
        <v>25</v>
      </c>
      <c r="AA28" s="3"/>
      <c r="AB28" s="3"/>
      <c r="AC28" s="3"/>
      <c r="AD28" s="11" t="s">
        <v>211</v>
      </c>
      <c r="AE28" s="11"/>
      <c r="AF28" s="11" t="s">
        <v>212</v>
      </c>
      <c r="AG28" s="3"/>
    </row>
    <row r="29" spans="1:33" ht="12.75" customHeight="1">
      <c r="A29" s="6" t="s">
        <v>213</v>
      </c>
      <c r="B29" s="6" t="s">
        <v>214</v>
      </c>
      <c r="C29" s="3"/>
      <c r="D29" s="3" t="s">
        <v>34</v>
      </c>
      <c r="E29" s="5"/>
      <c r="F29" s="5"/>
      <c r="G29" s="3"/>
      <c r="H29" s="3" t="s">
        <v>215</v>
      </c>
      <c r="I29" s="3"/>
      <c r="J29" s="3"/>
      <c r="K29" s="3"/>
      <c r="L29" s="3"/>
      <c r="M29" s="7" t="s">
        <v>216</v>
      </c>
      <c r="N29" s="3"/>
      <c r="O29" s="3"/>
      <c r="P29" s="3"/>
      <c r="Q29" s="3"/>
      <c r="R29" s="3"/>
      <c r="S29" s="3"/>
      <c r="T29" s="3"/>
      <c r="U29" s="3" t="s">
        <v>217</v>
      </c>
      <c r="V29" s="3"/>
      <c r="W29" s="3"/>
      <c r="X29" s="3"/>
      <c r="Y29" s="3"/>
      <c r="Z29" s="3" t="s">
        <v>34</v>
      </c>
      <c r="AA29" s="3"/>
      <c r="AB29" s="3"/>
      <c r="AC29" s="3"/>
      <c r="AD29" s="11" t="s">
        <v>218</v>
      </c>
      <c r="AE29" s="11"/>
      <c r="AF29" s="11" t="s">
        <v>38</v>
      </c>
      <c r="AG29" s="3"/>
    </row>
    <row r="30" spans="1:33" ht="12.75" customHeight="1">
      <c r="A30" s="3"/>
      <c r="B30" s="3"/>
      <c r="C30" s="3"/>
      <c r="D30" s="3" t="s">
        <v>219</v>
      </c>
      <c r="E30" s="3"/>
      <c r="F30" s="3"/>
      <c r="G30" s="3"/>
      <c r="H30" s="3" t="s">
        <v>220</v>
      </c>
      <c r="I30" s="3"/>
      <c r="J30" s="3"/>
      <c r="K30" s="3"/>
      <c r="L30" s="3"/>
      <c r="M30" s="7" t="s">
        <v>221</v>
      </c>
      <c r="N30" s="3"/>
      <c r="O30" s="3"/>
      <c r="P30" s="3"/>
      <c r="Q30" s="3"/>
      <c r="R30" s="3"/>
      <c r="S30" s="3"/>
      <c r="T30" s="3"/>
      <c r="U30" s="3" t="s">
        <v>222</v>
      </c>
      <c r="V30" s="3"/>
      <c r="W30" s="3"/>
      <c r="X30" s="3"/>
      <c r="Y30" s="3"/>
      <c r="Z30" s="3" t="s">
        <v>223</v>
      </c>
      <c r="AA30" s="3"/>
      <c r="AB30" s="3"/>
      <c r="AC30" s="3"/>
      <c r="AD30" s="11" t="s">
        <v>224</v>
      </c>
      <c r="AE30" s="11"/>
      <c r="AF30" s="11" t="s">
        <v>225</v>
      </c>
      <c r="AG30" s="3"/>
    </row>
    <row r="31" spans="1:33" ht="12.75" customHeight="1">
      <c r="A31" s="3"/>
      <c r="B31" s="3"/>
      <c r="C31" s="3"/>
      <c r="D31" s="3" t="s">
        <v>226</v>
      </c>
      <c r="E31" s="3"/>
      <c r="F31" s="3"/>
      <c r="G31" s="3"/>
      <c r="H31" s="3" t="s">
        <v>227</v>
      </c>
      <c r="I31" s="3"/>
      <c r="J31" s="3"/>
      <c r="K31" s="3"/>
      <c r="L31" s="3"/>
      <c r="M31" s="7" t="s">
        <v>228</v>
      </c>
      <c r="N31" s="3"/>
      <c r="O31" s="3"/>
      <c r="P31" s="3"/>
      <c r="Q31" s="3"/>
      <c r="R31" s="3"/>
      <c r="S31" s="3"/>
      <c r="T31" s="3"/>
      <c r="U31" s="3" t="s">
        <v>229</v>
      </c>
      <c r="V31" s="3"/>
      <c r="W31" s="3"/>
      <c r="X31" s="3"/>
      <c r="Y31" s="3"/>
      <c r="Z31" s="3" t="s">
        <v>50</v>
      </c>
      <c r="AA31" s="3"/>
      <c r="AB31" s="3"/>
      <c r="AC31" s="3"/>
      <c r="AD31" s="11" t="s">
        <v>230</v>
      </c>
      <c r="AE31" s="11"/>
      <c r="AF31" s="11" t="s">
        <v>231</v>
      </c>
      <c r="AG31" s="3"/>
    </row>
    <row r="32" spans="1:33" ht="12.75" customHeight="1">
      <c r="A32" s="4" t="s">
        <v>232</v>
      </c>
      <c r="B32" s="3"/>
      <c r="C32" s="3"/>
      <c r="D32" s="3" t="s">
        <v>59</v>
      </c>
      <c r="E32" s="3"/>
      <c r="F32" s="3"/>
      <c r="G32" s="3"/>
      <c r="H32" s="3" t="s">
        <v>233</v>
      </c>
      <c r="I32" s="3"/>
      <c r="J32" s="3"/>
      <c r="K32" s="3"/>
      <c r="L32" s="3"/>
      <c r="M32" s="7" t="s">
        <v>234</v>
      </c>
      <c r="N32" s="3"/>
      <c r="O32" s="3"/>
      <c r="P32" s="3"/>
      <c r="Q32" s="3"/>
      <c r="R32" s="3"/>
      <c r="S32" s="3"/>
      <c r="T32" s="3"/>
      <c r="U32" s="3" t="s">
        <v>235</v>
      </c>
      <c r="V32" s="3"/>
      <c r="W32" s="3"/>
      <c r="X32" s="3"/>
      <c r="Y32" s="3"/>
      <c r="Z32" s="3" t="s">
        <v>59</v>
      </c>
      <c r="AA32" s="3"/>
      <c r="AB32" s="3"/>
      <c r="AC32" s="3"/>
      <c r="AD32" s="11" t="s">
        <v>236</v>
      </c>
      <c r="AE32" s="11"/>
      <c r="AF32" s="11" t="s">
        <v>237</v>
      </c>
      <c r="AG32" s="3"/>
    </row>
    <row r="33" spans="1:33" ht="12.75" customHeight="1">
      <c r="A33" s="3" t="s">
        <v>238</v>
      </c>
      <c r="B33" s="3"/>
      <c r="C33" s="3"/>
      <c r="D33" s="3" t="s">
        <v>126</v>
      </c>
      <c r="E33" s="3"/>
      <c r="F33" s="3"/>
      <c r="G33" s="3"/>
      <c r="H33" s="3"/>
      <c r="I33" s="3"/>
      <c r="J33" s="3"/>
      <c r="K33" s="3"/>
      <c r="L33" s="3"/>
      <c r="M33" s="7" t="s">
        <v>239</v>
      </c>
      <c r="N33" s="3"/>
      <c r="O33" s="3"/>
      <c r="P33" s="3"/>
      <c r="Q33" s="3"/>
      <c r="R33" s="3"/>
      <c r="S33" s="3"/>
      <c r="T33" s="3"/>
      <c r="U33" s="3" t="s">
        <v>240</v>
      </c>
      <c r="V33" s="3"/>
      <c r="W33" s="3"/>
      <c r="X33" s="3"/>
      <c r="Y33" s="3"/>
      <c r="Z33" s="3" t="s">
        <v>241</v>
      </c>
      <c r="AA33" s="3"/>
      <c r="AB33" s="3"/>
      <c r="AC33" s="3"/>
      <c r="AD33" s="11" t="s">
        <v>242</v>
      </c>
      <c r="AE33" s="11"/>
      <c r="AF33" s="11" t="s">
        <v>243</v>
      </c>
      <c r="AG33" s="3"/>
    </row>
    <row r="34" spans="1:33" ht="12.75" customHeight="1">
      <c r="A34" s="3" t="s">
        <v>244</v>
      </c>
      <c r="B34" s="3"/>
      <c r="C34" s="3"/>
      <c r="D34" s="3" t="s">
        <v>245</v>
      </c>
      <c r="E34" s="3"/>
      <c r="F34" s="3"/>
      <c r="G34" s="3"/>
      <c r="H34" s="3"/>
      <c r="I34" s="3"/>
      <c r="J34" s="3"/>
      <c r="K34" s="3"/>
      <c r="L34" s="3"/>
      <c r="M34" s="7" t="s">
        <v>246</v>
      </c>
      <c r="N34" s="3"/>
      <c r="O34" s="3"/>
      <c r="P34" s="3"/>
      <c r="Q34" s="3"/>
      <c r="R34" s="3"/>
      <c r="S34" s="3"/>
      <c r="T34" s="3"/>
      <c r="U34" s="3" t="s">
        <v>247</v>
      </c>
      <c r="V34" s="3"/>
      <c r="W34" s="3"/>
      <c r="X34" s="3"/>
      <c r="Y34" s="3"/>
      <c r="Z34" s="3" t="s">
        <v>90</v>
      </c>
      <c r="AA34" s="3"/>
      <c r="AB34" s="3"/>
      <c r="AC34" s="3"/>
      <c r="AD34" s="11" t="s">
        <v>248</v>
      </c>
      <c r="AE34" s="11"/>
      <c r="AF34" s="11" t="s">
        <v>249</v>
      </c>
      <c r="AG34" s="3"/>
    </row>
    <row r="35" spans="1:33" ht="12.75" customHeight="1">
      <c r="A35" s="3" t="s">
        <v>250</v>
      </c>
      <c r="B35" s="3"/>
      <c r="C35" s="3"/>
      <c r="D35" s="3" t="s">
        <v>251</v>
      </c>
      <c r="E35" s="3"/>
      <c r="F35" s="3"/>
      <c r="G35" s="3"/>
      <c r="H35" s="4" t="s">
        <v>252</v>
      </c>
      <c r="I35" s="3"/>
      <c r="J35" s="3"/>
      <c r="K35" s="3"/>
      <c r="L35" s="3"/>
      <c r="M35" s="7" t="s">
        <v>253</v>
      </c>
      <c r="N35" s="3"/>
      <c r="O35" s="3"/>
      <c r="P35" s="3"/>
      <c r="Q35" s="3"/>
      <c r="R35" s="3"/>
      <c r="S35" s="3"/>
      <c r="T35" s="3"/>
      <c r="U35" s="3" t="s">
        <v>254</v>
      </c>
      <c r="V35" s="3"/>
      <c r="W35" s="3"/>
      <c r="X35" s="3"/>
      <c r="Y35" s="3"/>
      <c r="Z35" s="3" t="s">
        <v>99</v>
      </c>
      <c r="AA35" s="3"/>
      <c r="AB35" s="3"/>
      <c r="AC35" s="3"/>
      <c r="AD35" s="11" t="s">
        <v>255</v>
      </c>
      <c r="AE35" s="11"/>
      <c r="AF35" s="11"/>
      <c r="AG35" s="3"/>
    </row>
    <row r="36" spans="1:33" ht="12.75" customHeight="1">
      <c r="A36" s="3" t="s">
        <v>256</v>
      </c>
      <c r="B36" s="3"/>
      <c r="C36" s="3"/>
      <c r="D36" s="3" t="s">
        <v>257</v>
      </c>
      <c r="E36" s="3"/>
      <c r="F36" s="3"/>
      <c r="G36" s="3"/>
      <c r="H36" s="3" t="s">
        <v>258</v>
      </c>
      <c r="I36" s="3"/>
      <c r="J36" s="3"/>
      <c r="K36" s="3"/>
      <c r="L36" s="3"/>
      <c r="M36" s="7" t="s">
        <v>259</v>
      </c>
      <c r="N36" s="3"/>
      <c r="O36" s="3"/>
      <c r="P36" s="3"/>
      <c r="Q36" s="3"/>
      <c r="R36" s="3"/>
      <c r="S36" s="3"/>
      <c r="T36" s="3"/>
      <c r="U36" s="3" t="s">
        <v>260</v>
      </c>
      <c r="V36" s="3"/>
      <c r="W36" s="3"/>
      <c r="X36" s="3"/>
      <c r="Y36" s="3"/>
      <c r="Z36" s="3" t="s">
        <v>107</v>
      </c>
      <c r="AA36" s="3"/>
      <c r="AB36" s="3"/>
      <c r="AC36" s="3"/>
      <c r="AD36" s="11" t="s">
        <v>261</v>
      </c>
      <c r="AE36" s="11"/>
      <c r="AF36" s="11"/>
      <c r="AG36" s="3"/>
    </row>
    <row r="37" spans="1:33" ht="12.75" customHeight="1">
      <c r="A37" s="3" t="s">
        <v>262</v>
      </c>
      <c r="B37" s="3"/>
      <c r="C37" s="3"/>
      <c r="D37" s="3" t="s">
        <v>263</v>
      </c>
      <c r="E37" s="3"/>
      <c r="F37" s="3"/>
      <c r="G37" s="3"/>
      <c r="H37" s="3" t="s">
        <v>264</v>
      </c>
      <c r="I37" s="3"/>
      <c r="J37" s="3"/>
      <c r="K37" s="3"/>
      <c r="L37" s="3"/>
      <c r="M37" s="7" t="s">
        <v>265</v>
      </c>
      <c r="N37" s="3"/>
      <c r="O37" s="3"/>
      <c r="P37" s="3"/>
      <c r="Q37" s="3"/>
      <c r="R37" s="3"/>
      <c r="S37" s="3"/>
      <c r="T37" s="3"/>
      <c r="U37" s="3" t="s">
        <v>266</v>
      </c>
      <c r="V37" s="3"/>
      <c r="W37" s="3"/>
      <c r="X37" s="3"/>
      <c r="Y37" s="3"/>
      <c r="Z37" s="3" t="s">
        <v>116</v>
      </c>
      <c r="AA37" s="3"/>
      <c r="AB37" s="3"/>
      <c r="AC37" s="3"/>
      <c r="AD37" s="11" t="s">
        <v>267</v>
      </c>
      <c r="AE37" s="11"/>
      <c r="AF37" s="11"/>
      <c r="AG37" s="3"/>
    </row>
    <row r="38" spans="1:33" ht="12.75" customHeight="1">
      <c r="A38" s="3"/>
      <c r="B38" s="3"/>
      <c r="C38" s="3"/>
      <c r="D38" s="3" t="s">
        <v>268</v>
      </c>
      <c r="E38" s="3"/>
      <c r="F38" s="3"/>
      <c r="G38" s="3"/>
      <c r="H38" s="3" t="s">
        <v>269</v>
      </c>
      <c r="I38" s="3"/>
      <c r="J38" s="3"/>
      <c r="K38" s="3"/>
      <c r="L38" s="3"/>
      <c r="M38" s="7" t="s">
        <v>270</v>
      </c>
      <c r="N38" s="3"/>
      <c r="O38" s="3"/>
      <c r="P38" s="3"/>
      <c r="Q38" s="3"/>
      <c r="R38" s="3"/>
      <c r="S38" s="3"/>
      <c r="T38" s="3"/>
      <c r="U38" s="3" t="s">
        <v>271</v>
      </c>
      <c r="V38" s="3"/>
      <c r="W38" s="3"/>
      <c r="X38" s="3"/>
      <c r="Y38" s="3"/>
      <c r="Z38" s="3" t="s">
        <v>123</v>
      </c>
      <c r="AA38" s="3"/>
      <c r="AB38" s="3"/>
      <c r="AC38" s="3"/>
      <c r="AD38" s="11" t="s">
        <v>272</v>
      </c>
      <c r="AE38" s="11"/>
      <c r="AF38" s="11"/>
      <c r="AG38" s="3"/>
    </row>
    <row r="39" spans="1:33" ht="12.75" customHeight="1">
      <c r="A39" s="3"/>
      <c r="B39" s="3"/>
      <c r="C39" s="3"/>
      <c r="D39" s="3" t="s">
        <v>273</v>
      </c>
      <c r="E39" s="3"/>
      <c r="F39" s="3"/>
      <c r="G39" s="3"/>
      <c r="H39" s="3" t="s">
        <v>274</v>
      </c>
      <c r="I39" s="3"/>
      <c r="J39" s="3"/>
      <c r="K39" s="3"/>
      <c r="L39" s="3"/>
      <c r="M39" s="7" t="s">
        <v>275</v>
      </c>
      <c r="N39" s="3"/>
      <c r="O39" s="3"/>
      <c r="P39" s="3"/>
      <c r="Q39" s="3"/>
      <c r="R39" s="3"/>
      <c r="S39" s="3"/>
      <c r="T39" s="3"/>
      <c r="U39" s="3" t="s">
        <v>276</v>
      </c>
      <c r="V39" s="3"/>
      <c r="W39" s="3"/>
      <c r="X39" s="3"/>
      <c r="Y39" s="3"/>
      <c r="Z39" s="3" t="s">
        <v>130</v>
      </c>
      <c r="AA39" s="3"/>
      <c r="AB39" s="3"/>
      <c r="AC39" s="3"/>
      <c r="AD39" s="11" t="s">
        <v>277</v>
      </c>
      <c r="AE39" s="11"/>
      <c r="AF39" s="11"/>
      <c r="AG39" s="3"/>
    </row>
    <row r="40" spans="1:33" ht="12.75" customHeight="1">
      <c r="A40" s="3" t="s">
        <v>278</v>
      </c>
      <c r="B40" s="3"/>
      <c r="C40" s="3"/>
      <c r="D40" s="3" t="s">
        <v>279</v>
      </c>
      <c r="E40" s="3"/>
      <c r="F40" s="3"/>
      <c r="G40" s="3"/>
      <c r="H40" s="3" t="s">
        <v>280</v>
      </c>
      <c r="I40" s="3"/>
      <c r="J40" s="3"/>
      <c r="K40" s="3"/>
      <c r="L40" s="3"/>
      <c r="M40" s="7" t="s">
        <v>281</v>
      </c>
      <c r="N40" s="3"/>
      <c r="O40" s="3"/>
      <c r="P40" s="3"/>
      <c r="Q40" s="3"/>
      <c r="R40" s="3"/>
      <c r="S40" s="3"/>
      <c r="T40" s="3"/>
      <c r="U40" s="3" t="s">
        <v>282</v>
      </c>
      <c r="V40" s="3"/>
      <c r="W40" s="3"/>
      <c r="X40" s="3"/>
      <c r="Y40" s="3"/>
      <c r="Z40" s="3" t="s">
        <v>136</v>
      </c>
      <c r="AA40" s="3"/>
      <c r="AB40" s="3"/>
      <c r="AC40" s="3"/>
      <c r="AD40" s="3"/>
      <c r="AE40" s="3"/>
      <c r="AF40" s="3"/>
      <c r="AG40" s="3"/>
    </row>
    <row r="41" spans="1:33" ht="12.75" customHeight="1">
      <c r="A41" s="3" t="s">
        <v>283</v>
      </c>
      <c r="B41" s="3"/>
      <c r="C41" s="3"/>
      <c r="D41" s="3" t="s">
        <v>170</v>
      </c>
      <c r="E41" s="3"/>
      <c r="F41" s="3"/>
      <c r="G41" s="3"/>
      <c r="H41" s="3" t="s">
        <v>284</v>
      </c>
      <c r="I41" s="3"/>
      <c r="J41" s="3"/>
      <c r="K41" s="3"/>
      <c r="L41" s="3"/>
      <c r="M41" s="7" t="s">
        <v>285</v>
      </c>
      <c r="N41" s="3"/>
      <c r="O41" s="3"/>
      <c r="P41" s="3"/>
      <c r="Q41" s="3"/>
      <c r="R41" s="3"/>
      <c r="S41" s="3"/>
      <c r="T41" s="3"/>
      <c r="U41" s="3" t="s">
        <v>286</v>
      </c>
      <c r="V41" s="3"/>
      <c r="W41" s="3"/>
      <c r="X41" s="3"/>
      <c r="Y41" s="3"/>
      <c r="Z41" s="3" t="s">
        <v>164</v>
      </c>
      <c r="AA41" s="3"/>
      <c r="AB41" s="3"/>
      <c r="AC41" s="3"/>
      <c r="AD41" s="3"/>
      <c r="AE41" s="3"/>
      <c r="AF41" s="3"/>
      <c r="AG41" s="3"/>
    </row>
    <row r="42" spans="1:33" ht="12.75" customHeight="1">
      <c r="A42" s="3" t="s">
        <v>256</v>
      </c>
      <c r="B42" s="3"/>
      <c r="C42" s="3"/>
      <c r="D42" s="3" t="s">
        <v>287</v>
      </c>
      <c r="E42" s="3"/>
      <c r="F42" s="3"/>
      <c r="G42" s="3"/>
      <c r="H42" s="3" t="s">
        <v>288</v>
      </c>
      <c r="I42" s="3"/>
      <c r="J42" s="3"/>
      <c r="K42" s="3"/>
      <c r="L42" s="3"/>
      <c r="M42" s="7" t="s">
        <v>289</v>
      </c>
      <c r="N42" s="3"/>
      <c r="O42" s="3"/>
      <c r="P42" s="3"/>
      <c r="Q42" s="3"/>
      <c r="R42" s="3"/>
      <c r="S42" s="3"/>
      <c r="T42" s="3"/>
      <c r="U42" s="3" t="s">
        <v>290</v>
      </c>
      <c r="V42" s="3"/>
      <c r="W42" s="3"/>
      <c r="X42" s="3"/>
      <c r="Y42" s="3"/>
      <c r="Z42" s="3" t="s">
        <v>170</v>
      </c>
      <c r="AA42" s="3"/>
      <c r="AB42" s="3"/>
      <c r="AC42" s="3"/>
      <c r="AD42" s="3"/>
      <c r="AE42" s="3"/>
      <c r="AF42" s="3"/>
      <c r="AG42" s="3"/>
    </row>
    <row r="43" spans="1:33" ht="12.75" customHeight="1">
      <c r="A43" s="3" t="s">
        <v>262</v>
      </c>
      <c r="B43" s="3"/>
      <c r="C43" s="3"/>
      <c r="D43" s="3" t="s">
        <v>291</v>
      </c>
      <c r="E43" s="3"/>
      <c r="F43" s="3"/>
      <c r="G43" s="3"/>
      <c r="H43" s="3" t="s">
        <v>292</v>
      </c>
      <c r="I43" s="3"/>
      <c r="J43" s="3"/>
      <c r="K43" s="3"/>
      <c r="L43" s="3"/>
      <c r="M43" s="7" t="s">
        <v>293</v>
      </c>
      <c r="N43" s="3"/>
      <c r="O43" s="3"/>
      <c r="P43" s="3"/>
      <c r="Q43" s="3"/>
      <c r="R43" s="3"/>
      <c r="S43" s="3"/>
      <c r="T43" s="3"/>
      <c r="U43" s="3" t="s">
        <v>294</v>
      </c>
      <c r="V43" s="3"/>
      <c r="W43" s="3"/>
      <c r="X43" s="3"/>
      <c r="Y43" s="3"/>
      <c r="Z43" s="3" t="s">
        <v>177</v>
      </c>
      <c r="AA43" s="3"/>
      <c r="AB43" s="3"/>
      <c r="AC43" s="3"/>
      <c r="AD43" s="3"/>
      <c r="AE43" s="3"/>
      <c r="AF43" s="3"/>
      <c r="AG43" s="3"/>
    </row>
    <row r="44" spans="1:33" ht="12.75" customHeight="1">
      <c r="A44" s="3"/>
      <c r="B44" s="3"/>
      <c r="C44" s="3"/>
      <c r="D44" s="3" t="s">
        <v>173</v>
      </c>
      <c r="E44" s="3"/>
      <c r="F44" s="3"/>
      <c r="G44" s="3"/>
      <c r="H44" s="3" t="s">
        <v>295</v>
      </c>
      <c r="I44" s="3"/>
      <c r="J44" s="3"/>
      <c r="K44" s="3"/>
      <c r="L44" s="3"/>
      <c r="M44" s="7" t="s">
        <v>296</v>
      </c>
      <c r="N44" s="3"/>
      <c r="O44" s="3"/>
      <c r="P44" s="3"/>
      <c r="Q44" s="3"/>
      <c r="R44" s="3"/>
      <c r="S44" s="3"/>
      <c r="T44" s="3"/>
      <c r="U44" s="3" t="s">
        <v>297</v>
      </c>
      <c r="V44" s="3"/>
      <c r="W44" s="3"/>
      <c r="X44" s="3"/>
      <c r="Y44" s="3"/>
      <c r="Z44" s="3"/>
      <c r="AA44" s="3"/>
      <c r="AB44" s="3"/>
      <c r="AC44" s="3"/>
      <c r="AD44" s="3"/>
      <c r="AE44" s="3"/>
      <c r="AF44" s="3"/>
      <c r="AG44" s="3"/>
    </row>
    <row r="45" spans="1:33" ht="12.75" customHeight="1">
      <c r="A45" s="3"/>
      <c r="B45" s="3"/>
      <c r="C45" s="3"/>
      <c r="D45" s="3"/>
      <c r="E45" s="3"/>
      <c r="F45" s="3"/>
      <c r="G45" s="3"/>
      <c r="H45" s="3" t="s">
        <v>298</v>
      </c>
      <c r="I45" s="3"/>
      <c r="J45" s="3"/>
      <c r="K45" s="3"/>
      <c r="L45" s="3"/>
      <c r="M45" s="7" t="s">
        <v>299</v>
      </c>
      <c r="N45" s="3"/>
      <c r="O45" s="3"/>
      <c r="P45" s="3"/>
      <c r="Q45" s="3"/>
      <c r="R45" s="3"/>
      <c r="S45" s="3"/>
      <c r="T45" s="3"/>
      <c r="U45" s="3"/>
      <c r="V45" s="3"/>
      <c r="W45" s="3"/>
      <c r="X45" s="3"/>
      <c r="Y45" s="3"/>
      <c r="Z45" s="3"/>
      <c r="AA45" s="3"/>
      <c r="AB45" s="3"/>
      <c r="AC45" s="3"/>
      <c r="AD45" s="3"/>
      <c r="AE45" s="3"/>
      <c r="AF45" s="3"/>
      <c r="AG45" s="3"/>
    </row>
    <row r="46" spans="1:33" ht="12.75" customHeight="1">
      <c r="A46" s="4" t="s">
        <v>300</v>
      </c>
      <c r="B46" s="3"/>
      <c r="C46" s="3"/>
      <c r="D46" s="3"/>
      <c r="E46" s="3"/>
      <c r="F46" s="3"/>
      <c r="G46" s="3"/>
      <c r="H46" s="3" t="s">
        <v>301</v>
      </c>
      <c r="I46" s="3"/>
      <c r="J46" s="3"/>
      <c r="K46" s="3"/>
      <c r="L46" s="3"/>
      <c r="M46" s="7" t="s">
        <v>302</v>
      </c>
      <c r="N46" s="3"/>
      <c r="O46" s="3"/>
      <c r="P46" s="3"/>
      <c r="Q46" s="3"/>
      <c r="R46" s="3"/>
      <c r="S46" s="3"/>
      <c r="T46" s="3"/>
      <c r="U46" s="3"/>
      <c r="V46" s="3"/>
      <c r="W46" s="3"/>
      <c r="X46" s="3"/>
      <c r="Y46" s="3"/>
      <c r="Z46" s="3"/>
      <c r="AA46" s="3"/>
      <c r="AB46" s="3"/>
      <c r="AC46" s="3"/>
      <c r="AD46" s="3"/>
      <c r="AE46" s="3"/>
      <c r="AF46" s="3"/>
      <c r="AG46" s="3"/>
    </row>
    <row r="47" spans="1:33" ht="12.75" customHeight="1">
      <c r="A47" s="3" t="s">
        <v>303</v>
      </c>
      <c r="B47" s="3"/>
      <c r="C47" s="3"/>
      <c r="D47" s="4" t="s">
        <v>304</v>
      </c>
      <c r="E47" s="3"/>
      <c r="F47" s="3"/>
      <c r="G47" s="3"/>
      <c r="H47" s="3" t="s">
        <v>305</v>
      </c>
      <c r="I47" s="3"/>
      <c r="J47" s="3"/>
      <c r="K47" s="3"/>
      <c r="L47" s="3"/>
      <c r="M47" s="7" t="s">
        <v>306</v>
      </c>
      <c r="N47" s="3"/>
      <c r="O47" s="3"/>
      <c r="P47" s="3"/>
      <c r="Q47" s="3"/>
      <c r="R47" s="3"/>
      <c r="S47" s="3"/>
      <c r="T47" s="3"/>
      <c r="U47" s="3"/>
      <c r="V47" s="3"/>
      <c r="W47" s="3"/>
      <c r="X47" s="3"/>
      <c r="Y47" s="3"/>
      <c r="Z47" s="3"/>
      <c r="AA47" s="3"/>
      <c r="AB47" s="3"/>
      <c r="AC47" s="3"/>
      <c r="AD47" s="3"/>
      <c r="AE47" s="3"/>
      <c r="AF47" s="3"/>
      <c r="AG47" s="3"/>
    </row>
    <row r="48" spans="1:33" ht="12.75" customHeight="1">
      <c r="A48" s="3" t="s">
        <v>307</v>
      </c>
      <c r="B48" s="3"/>
      <c r="C48" s="3"/>
      <c r="D48" s="3" t="s">
        <v>308</v>
      </c>
      <c r="E48" s="3"/>
      <c r="F48" s="3"/>
      <c r="G48" s="3"/>
      <c r="H48" s="3"/>
      <c r="I48" s="3"/>
      <c r="J48" s="3"/>
      <c r="K48" s="3"/>
      <c r="L48" s="3"/>
      <c r="M48" s="7" t="s">
        <v>309</v>
      </c>
      <c r="N48" s="3"/>
      <c r="O48" s="3"/>
      <c r="P48" s="3"/>
      <c r="Q48" s="3"/>
      <c r="R48" s="3"/>
      <c r="S48" s="3"/>
      <c r="T48" s="3"/>
      <c r="U48" s="3"/>
      <c r="V48" s="3"/>
      <c r="W48" s="3"/>
      <c r="X48" s="3"/>
      <c r="Y48" s="3"/>
      <c r="Z48" s="3"/>
      <c r="AA48" s="3"/>
      <c r="AB48" s="3"/>
      <c r="AC48" s="3"/>
      <c r="AD48" s="3"/>
      <c r="AE48" s="3"/>
      <c r="AF48" s="3"/>
      <c r="AG48" s="3"/>
    </row>
    <row r="49" spans="1:33" ht="12.75" customHeight="1">
      <c r="A49" s="3" t="s">
        <v>310</v>
      </c>
      <c r="B49" s="3"/>
      <c r="C49" s="3"/>
      <c r="D49" s="3" t="s">
        <v>311</v>
      </c>
      <c r="E49" s="3"/>
      <c r="F49" s="3"/>
      <c r="G49" s="3"/>
      <c r="H49" s="3"/>
      <c r="I49" s="3"/>
      <c r="J49" s="3"/>
      <c r="K49" s="3"/>
      <c r="L49" s="3"/>
      <c r="M49" s="7" t="s">
        <v>312</v>
      </c>
      <c r="N49" s="3"/>
      <c r="O49" s="3"/>
      <c r="P49" s="3"/>
      <c r="Q49" s="3"/>
      <c r="R49" s="3"/>
      <c r="S49" s="3"/>
      <c r="T49" s="3"/>
      <c r="U49" s="3"/>
      <c r="V49" s="3"/>
      <c r="W49" s="3"/>
      <c r="X49" s="3"/>
      <c r="Y49" s="3"/>
      <c r="Z49" s="3"/>
      <c r="AA49" s="3"/>
      <c r="AB49" s="3"/>
      <c r="AC49" s="3"/>
      <c r="AD49" s="3"/>
      <c r="AE49" s="3"/>
      <c r="AF49" s="3"/>
      <c r="AG49" s="3"/>
    </row>
    <row r="50" spans="1:33" ht="12.75" customHeight="1">
      <c r="A50" s="3" t="s">
        <v>313</v>
      </c>
      <c r="B50" s="3"/>
      <c r="C50" s="3"/>
      <c r="D50" s="3" t="s">
        <v>314</v>
      </c>
      <c r="E50" s="3"/>
      <c r="F50" s="3"/>
      <c r="G50" s="3"/>
      <c r="H50" s="3"/>
      <c r="I50" s="3"/>
      <c r="J50" s="3"/>
      <c r="K50" s="3"/>
      <c r="L50" s="3"/>
      <c r="M50" s="7" t="s">
        <v>315</v>
      </c>
      <c r="N50" s="3"/>
      <c r="O50" s="3"/>
      <c r="P50" s="3"/>
      <c r="Q50" s="3"/>
      <c r="R50" s="3"/>
      <c r="S50" s="3"/>
      <c r="T50" s="3"/>
      <c r="U50" s="3"/>
      <c r="V50" s="3"/>
      <c r="W50" s="3"/>
      <c r="X50" s="3"/>
      <c r="Y50" s="3"/>
      <c r="Z50" s="3"/>
      <c r="AA50" s="3"/>
      <c r="AB50" s="3"/>
      <c r="AC50" s="3"/>
      <c r="AD50" s="3"/>
      <c r="AE50" s="3"/>
      <c r="AF50" s="3"/>
      <c r="AG50" s="3"/>
    </row>
    <row r="51" spans="1:33" ht="12.75" customHeight="1">
      <c r="A51" s="3" t="s">
        <v>316</v>
      </c>
      <c r="B51" s="3"/>
      <c r="C51" s="3"/>
      <c r="D51" s="3"/>
      <c r="E51" s="3"/>
      <c r="F51" s="3"/>
      <c r="G51" s="3"/>
      <c r="H51" s="3"/>
      <c r="I51" s="3"/>
      <c r="J51" s="3"/>
      <c r="K51" s="3"/>
      <c r="L51" s="3"/>
      <c r="M51" s="7" t="s">
        <v>317</v>
      </c>
      <c r="N51" s="3"/>
      <c r="O51" s="3"/>
      <c r="P51" s="3"/>
      <c r="Q51" s="3"/>
      <c r="R51" s="3"/>
      <c r="S51" s="3"/>
      <c r="T51" s="3"/>
      <c r="U51" s="3"/>
      <c r="V51" s="3"/>
      <c r="W51" s="3"/>
      <c r="X51" s="3"/>
      <c r="Y51" s="3"/>
      <c r="Z51" s="3"/>
      <c r="AA51" s="3"/>
      <c r="AB51" s="3"/>
      <c r="AC51" s="3"/>
      <c r="AD51" s="3"/>
      <c r="AE51" s="3"/>
      <c r="AF51" s="3"/>
      <c r="AG51" s="3"/>
    </row>
    <row r="52" spans="1:33" ht="12.75" customHeight="1">
      <c r="A52" s="3" t="s">
        <v>318</v>
      </c>
      <c r="B52" s="3"/>
      <c r="C52" s="3"/>
      <c r="D52" s="3"/>
      <c r="E52" s="3"/>
      <c r="F52" s="3"/>
      <c r="G52" s="3"/>
      <c r="H52" s="3"/>
      <c r="I52" s="3"/>
      <c r="J52" s="3"/>
      <c r="K52" s="3"/>
      <c r="L52" s="3"/>
      <c r="M52" s="7" t="s">
        <v>319</v>
      </c>
      <c r="N52" s="3"/>
      <c r="O52" s="3"/>
      <c r="P52" s="3"/>
      <c r="Q52" s="3"/>
      <c r="R52" s="3"/>
      <c r="S52" s="3"/>
      <c r="T52" s="3"/>
      <c r="U52" s="3"/>
      <c r="V52" s="3"/>
      <c r="W52" s="3"/>
      <c r="X52" s="3"/>
      <c r="Y52" s="3"/>
      <c r="Z52" s="3"/>
      <c r="AA52" s="3"/>
      <c r="AB52" s="3"/>
      <c r="AC52" s="3"/>
      <c r="AD52" s="3"/>
      <c r="AE52" s="3"/>
      <c r="AF52" s="3"/>
      <c r="AG52" s="3"/>
    </row>
    <row r="53" spans="1:33" ht="12.75" customHeight="1">
      <c r="A53" s="3" t="s">
        <v>320</v>
      </c>
      <c r="B53" s="3"/>
      <c r="C53" s="3"/>
      <c r="D53" s="3"/>
      <c r="E53" s="3"/>
      <c r="F53" s="3"/>
      <c r="G53" s="3"/>
      <c r="H53" s="3"/>
      <c r="I53" s="3"/>
      <c r="J53" s="3"/>
      <c r="K53" s="3"/>
      <c r="L53" s="3"/>
      <c r="M53" s="7" t="s">
        <v>321</v>
      </c>
      <c r="N53" s="3"/>
      <c r="O53" s="3"/>
      <c r="P53" s="3"/>
      <c r="Q53" s="3"/>
      <c r="R53" s="3"/>
      <c r="S53" s="3"/>
      <c r="T53" s="3"/>
      <c r="U53" s="3"/>
      <c r="V53" s="3"/>
      <c r="W53" s="3"/>
      <c r="X53" s="3"/>
      <c r="Y53" s="3"/>
      <c r="Z53" s="3"/>
      <c r="AA53" s="3"/>
      <c r="AB53" s="3"/>
      <c r="AC53" s="3"/>
      <c r="AD53" s="3"/>
      <c r="AE53" s="3"/>
      <c r="AF53" s="3"/>
      <c r="AG53" s="3"/>
    </row>
    <row r="54" spans="1:33" ht="12.75" customHeight="1">
      <c r="A54" s="3" t="s">
        <v>322</v>
      </c>
      <c r="B54" s="3"/>
      <c r="C54" s="3"/>
      <c r="D54" s="3"/>
      <c r="E54" s="3"/>
      <c r="F54" s="3"/>
      <c r="G54" s="3"/>
      <c r="H54" s="3"/>
      <c r="I54" s="3"/>
      <c r="J54" s="3"/>
      <c r="K54" s="3"/>
      <c r="L54" s="3"/>
      <c r="M54" s="7" t="s">
        <v>323</v>
      </c>
      <c r="N54" s="3"/>
      <c r="O54" s="3"/>
      <c r="P54" s="3"/>
      <c r="Q54" s="3"/>
      <c r="R54" s="3"/>
      <c r="S54" s="3"/>
      <c r="T54" s="3"/>
      <c r="U54" s="3"/>
      <c r="V54" s="3"/>
      <c r="W54" s="3"/>
      <c r="X54" s="3"/>
      <c r="Y54" s="3"/>
      <c r="Z54" s="3"/>
      <c r="AA54" s="3"/>
      <c r="AB54" s="3"/>
      <c r="AC54" s="3"/>
      <c r="AD54" s="3"/>
      <c r="AE54" s="3"/>
      <c r="AF54" s="3"/>
      <c r="AG54" s="3"/>
    </row>
    <row r="55" spans="1:33" ht="12.75" customHeight="1">
      <c r="A55" s="3" t="s">
        <v>324</v>
      </c>
      <c r="B55" s="3"/>
      <c r="C55" s="3"/>
      <c r="D55" s="3"/>
      <c r="E55" s="3"/>
      <c r="F55" s="3"/>
      <c r="G55" s="3"/>
      <c r="H55" s="3"/>
      <c r="I55" s="3"/>
      <c r="J55" s="3"/>
      <c r="K55" s="3"/>
      <c r="L55" s="3"/>
      <c r="M55" s="7" t="s">
        <v>325</v>
      </c>
      <c r="N55" s="3"/>
      <c r="O55" s="3"/>
      <c r="P55" s="3"/>
      <c r="Q55" s="3"/>
      <c r="R55" s="3"/>
      <c r="S55" s="3"/>
      <c r="T55" s="3"/>
      <c r="U55" s="3"/>
      <c r="V55" s="3"/>
      <c r="W55" s="3"/>
      <c r="X55" s="3"/>
      <c r="Y55" s="3"/>
      <c r="Z55" s="3"/>
      <c r="AA55" s="3"/>
      <c r="AB55" s="3"/>
      <c r="AC55" s="3"/>
      <c r="AD55" s="3"/>
      <c r="AE55" s="3"/>
      <c r="AF55" s="3"/>
      <c r="AG55" s="3"/>
    </row>
    <row r="56" spans="1:33" ht="12.75" customHeight="1">
      <c r="A56" s="3" t="s">
        <v>326</v>
      </c>
      <c r="B56" s="3"/>
      <c r="C56" s="3"/>
      <c r="D56" s="3"/>
      <c r="E56" s="3"/>
      <c r="F56" s="3"/>
      <c r="G56" s="3"/>
      <c r="H56" s="3"/>
      <c r="I56" s="3"/>
      <c r="J56" s="3"/>
      <c r="K56" s="3"/>
      <c r="L56" s="3"/>
      <c r="M56" s="7" t="s">
        <v>327</v>
      </c>
      <c r="N56" s="3"/>
      <c r="O56" s="3"/>
      <c r="P56" s="3"/>
      <c r="Q56" s="3"/>
      <c r="R56" s="3"/>
      <c r="S56" s="3"/>
      <c r="T56" s="3"/>
      <c r="U56" s="3"/>
      <c r="V56" s="3"/>
      <c r="W56" s="3"/>
      <c r="X56" s="3"/>
      <c r="Y56" s="3"/>
      <c r="Z56" s="3"/>
      <c r="AA56" s="3"/>
      <c r="AB56" s="3"/>
      <c r="AC56" s="3"/>
      <c r="AD56" s="3"/>
      <c r="AE56" s="3"/>
      <c r="AF56" s="3"/>
      <c r="AG56" s="3"/>
    </row>
    <row r="57" spans="1:33" ht="12.75" customHeight="1">
      <c r="A57" s="3" t="s">
        <v>328</v>
      </c>
      <c r="B57" s="3"/>
      <c r="C57" s="3"/>
      <c r="D57" s="3"/>
      <c r="E57" s="3"/>
      <c r="F57" s="3"/>
      <c r="G57" s="3"/>
      <c r="H57" s="3"/>
      <c r="I57" s="3"/>
      <c r="J57" s="3"/>
      <c r="K57" s="3"/>
      <c r="L57" s="3"/>
      <c r="M57" s="7" t="s">
        <v>329</v>
      </c>
      <c r="N57" s="3"/>
      <c r="O57" s="3"/>
      <c r="P57" s="3"/>
      <c r="Q57" s="3"/>
      <c r="R57" s="3"/>
      <c r="S57" s="3"/>
      <c r="T57" s="3"/>
      <c r="U57" s="3"/>
      <c r="V57" s="3"/>
      <c r="W57" s="3"/>
      <c r="X57" s="3"/>
      <c r="Y57" s="3"/>
      <c r="Z57" s="3"/>
      <c r="AA57" s="3"/>
      <c r="AB57" s="3"/>
      <c r="AC57" s="3"/>
      <c r="AD57" s="3"/>
      <c r="AE57" s="3"/>
      <c r="AF57" s="3"/>
      <c r="AG57" s="3"/>
    </row>
    <row r="58" spans="1:33" ht="12.75" customHeight="1">
      <c r="A58" s="3" t="s">
        <v>330</v>
      </c>
      <c r="B58" s="3"/>
      <c r="C58" s="3"/>
      <c r="D58" s="3"/>
      <c r="E58" s="3"/>
      <c r="F58" s="3"/>
      <c r="G58" s="3"/>
      <c r="H58" s="3"/>
      <c r="I58" s="3"/>
      <c r="J58" s="3"/>
      <c r="K58" s="3"/>
      <c r="L58" s="3"/>
      <c r="M58" s="7" t="s">
        <v>331</v>
      </c>
      <c r="N58" s="3"/>
      <c r="O58" s="3"/>
      <c r="P58" s="3"/>
      <c r="Q58" s="3"/>
      <c r="R58" s="3"/>
      <c r="S58" s="3"/>
      <c r="T58" s="3"/>
      <c r="U58" s="3"/>
      <c r="V58" s="3"/>
      <c r="W58" s="3"/>
      <c r="X58" s="3"/>
      <c r="Y58" s="3"/>
      <c r="Z58" s="3"/>
      <c r="AA58" s="3"/>
      <c r="AB58" s="3"/>
      <c r="AC58" s="3"/>
      <c r="AD58" s="3"/>
      <c r="AE58" s="3"/>
      <c r="AF58" s="3"/>
      <c r="AG58" s="3"/>
    </row>
    <row r="59" spans="1:33" ht="12.75" customHeight="1">
      <c r="A59" s="3" t="s">
        <v>332</v>
      </c>
      <c r="B59" s="3"/>
      <c r="C59" s="3"/>
      <c r="D59" s="3"/>
      <c r="E59" s="3"/>
      <c r="F59" s="3"/>
      <c r="G59" s="3"/>
      <c r="H59" s="3"/>
      <c r="I59" s="3"/>
      <c r="J59" s="3"/>
      <c r="K59" s="3"/>
      <c r="L59" s="3"/>
      <c r="M59" s="7" t="s">
        <v>333</v>
      </c>
      <c r="N59" s="3"/>
      <c r="O59" s="3"/>
      <c r="P59" s="3"/>
      <c r="Q59" s="3"/>
      <c r="R59" s="3"/>
      <c r="S59" s="3"/>
      <c r="T59" s="3"/>
      <c r="U59" s="3"/>
      <c r="V59" s="3"/>
      <c r="W59" s="3"/>
      <c r="X59" s="3"/>
      <c r="Y59" s="3"/>
      <c r="Z59" s="3"/>
      <c r="AA59" s="3"/>
      <c r="AB59" s="3"/>
      <c r="AC59" s="3"/>
      <c r="AD59" s="3"/>
      <c r="AE59" s="3"/>
      <c r="AF59" s="3"/>
      <c r="AG59" s="3"/>
    </row>
    <row r="60" spans="1:33" ht="12.75" customHeight="1">
      <c r="A60" s="3"/>
      <c r="B60" s="3"/>
      <c r="C60" s="3"/>
      <c r="D60" s="3"/>
      <c r="E60" s="3"/>
      <c r="F60" s="3"/>
      <c r="G60" s="3"/>
      <c r="H60" s="3"/>
      <c r="I60" s="3"/>
      <c r="J60" s="3"/>
      <c r="K60" s="3"/>
      <c r="L60" s="3"/>
      <c r="M60" s="7" t="s">
        <v>334</v>
      </c>
      <c r="N60" s="3"/>
      <c r="O60" s="3"/>
      <c r="P60" s="3"/>
      <c r="Q60" s="3"/>
      <c r="R60" s="3"/>
      <c r="S60" s="3"/>
      <c r="T60" s="3"/>
      <c r="U60" s="3"/>
      <c r="V60" s="3"/>
      <c r="W60" s="3"/>
      <c r="X60" s="3"/>
      <c r="Y60" s="3"/>
      <c r="Z60" s="3"/>
      <c r="AA60" s="3"/>
      <c r="AB60" s="3"/>
      <c r="AC60" s="3"/>
      <c r="AD60" s="3"/>
      <c r="AE60" s="3"/>
      <c r="AF60" s="3"/>
      <c r="AG60" s="3"/>
    </row>
    <row r="61" spans="1:33" ht="12.75" customHeight="1">
      <c r="A61" s="3"/>
      <c r="B61" s="3"/>
      <c r="C61" s="3"/>
      <c r="D61" s="3"/>
      <c r="E61" s="3"/>
      <c r="F61" s="3"/>
      <c r="G61" s="3"/>
      <c r="H61" s="3"/>
      <c r="I61" s="3"/>
      <c r="J61" s="3"/>
      <c r="K61" s="3"/>
      <c r="L61" s="3"/>
      <c r="M61" s="7" t="s">
        <v>335</v>
      </c>
      <c r="N61" s="3"/>
      <c r="O61" s="3"/>
      <c r="P61" s="3"/>
      <c r="Q61" s="3"/>
      <c r="R61" s="3"/>
      <c r="S61" s="3"/>
      <c r="T61" s="3"/>
      <c r="U61" s="3"/>
      <c r="V61" s="3"/>
      <c r="W61" s="3"/>
      <c r="X61" s="3"/>
      <c r="Y61" s="3"/>
      <c r="Z61" s="3"/>
      <c r="AA61" s="3"/>
      <c r="AB61" s="3"/>
      <c r="AC61" s="3"/>
      <c r="AD61" s="3"/>
      <c r="AE61" s="3"/>
      <c r="AF61" s="3"/>
      <c r="AG61" s="3"/>
    </row>
    <row r="62" spans="1:33" ht="12.75" customHeight="1">
      <c r="A62" s="4" t="s">
        <v>336</v>
      </c>
      <c r="B62" s="3"/>
      <c r="C62" s="3"/>
      <c r="D62" s="3"/>
      <c r="E62" s="3"/>
      <c r="F62" s="3"/>
      <c r="G62" s="3"/>
      <c r="H62" s="3"/>
      <c r="I62" s="3"/>
      <c r="J62" s="3"/>
      <c r="K62" s="3"/>
      <c r="L62" s="3"/>
      <c r="M62" s="7" t="s">
        <v>337</v>
      </c>
      <c r="N62" s="3"/>
      <c r="O62" s="3"/>
      <c r="P62" s="3"/>
      <c r="Q62" s="3"/>
      <c r="R62" s="3"/>
      <c r="S62" s="3"/>
      <c r="T62" s="3"/>
      <c r="U62" s="3"/>
      <c r="V62" s="3"/>
      <c r="W62" s="3"/>
      <c r="X62" s="3"/>
      <c r="Y62" s="3"/>
      <c r="Z62" s="3"/>
      <c r="AA62" s="3"/>
      <c r="AB62" s="3"/>
      <c r="AC62" s="3"/>
      <c r="AD62" s="3"/>
      <c r="AE62" s="3"/>
      <c r="AF62" s="3"/>
      <c r="AG62" s="3"/>
    </row>
    <row r="63" spans="1:33" ht="12.75" customHeight="1">
      <c r="A63" s="12" t="s">
        <v>338</v>
      </c>
      <c r="B63" s="3"/>
      <c r="C63" s="3"/>
      <c r="D63" s="3"/>
      <c r="E63" s="3"/>
      <c r="F63" s="3"/>
      <c r="G63" s="3"/>
      <c r="H63" s="3"/>
      <c r="I63" s="3"/>
      <c r="J63" s="3"/>
      <c r="K63" s="3"/>
      <c r="L63" s="3"/>
      <c r="M63" s="5" t="s">
        <v>339</v>
      </c>
      <c r="N63" s="3"/>
      <c r="O63" s="3"/>
      <c r="P63" s="3"/>
      <c r="Q63" s="3"/>
      <c r="R63" s="3"/>
      <c r="S63" s="3"/>
      <c r="T63" s="3"/>
      <c r="U63" s="3"/>
      <c r="V63" s="3"/>
      <c r="W63" s="3"/>
      <c r="X63" s="3"/>
      <c r="Y63" s="3"/>
      <c r="Z63" s="3"/>
      <c r="AA63" s="3"/>
      <c r="AB63" s="3"/>
      <c r="AC63" s="3"/>
      <c r="AD63" s="3"/>
      <c r="AE63" s="3"/>
      <c r="AF63" s="3"/>
      <c r="AG63" s="3"/>
    </row>
    <row r="64" spans="1:33" ht="12.75" customHeight="1">
      <c r="A64" s="13" t="s">
        <v>340</v>
      </c>
      <c r="B64" s="3"/>
      <c r="C64" s="3"/>
      <c r="D64" s="3"/>
      <c r="E64" s="3"/>
      <c r="F64" s="3"/>
      <c r="G64" s="3"/>
      <c r="H64" s="3"/>
      <c r="I64" s="3"/>
      <c r="J64" s="3"/>
      <c r="K64" s="3"/>
      <c r="L64" s="3"/>
      <c r="M64" s="7" t="s">
        <v>341</v>
      </c>
      <c r="N64" s="3"/>
      <c r="O64" s="3"/>
      <c r="P64" s="3"/>
      <c r="Q64" s="3"/>
      <c r="R64" s="3"/>
      <c r="S64" s="3"/>
      <c r="T64" s="3"/>
      <c r="U64" s="3"/>
      <c r="V64" s="3"/>
      <c r="W64" s="3"/>
      <c r="X64" s="3"/>
      <c r="Y64" s="3"/>
      <c r="Z64" s="3"/>
      <c r="AA64" s="3"/>
      <c r="AB64" s="3"/>
      <c r="AC64" s="3"/>
      <c r="AD64" s="3"/>
      <c r="AE64" s="3"/>
      <c r="AF64" s="3"/>
      <c r="AG64" s="3"/>
    </row>
    <row r="65" spans="1:33" ht="12.75" customHeight="1">
      <c r="A65" s="13" t="s">
        <v>342</v>
      </c>
      <c r="B65" s="3"/>
      <c r="C65" s="3"/>
      <c r="D65" s="3"/>
      <c r="E65" s="3"/>
      <c r="F65" s="3"/>
      <c r="G65" s="3"/>
      <c r="H65" s="3"/>
      <c r="I65" s="3"/>
      <c r="J65" s="3"/>
      <c r="K65" s="3"/>
      <c r="L65" s="3"/>
      <c r="M65" s="7" t="s">
        <v>343</v>
      </c>
      <c r="N65" s="3"/>
      <c r="O65" s="3"/>
      <c r="P65" s="3"/>
      <c r="Q65" s="3"/>
      <c r="R65" s="3"/>
      <c r="S65" s="3"/>
      <c r="T65" s="3"/>
      <c r="U65" s="3"/>
      <c r="V65" s="3"/>
      <c r="W65" s="3"/>
      <c r="X65" s="3"/>
      <c r="Y65" s="3"/>
      <c r="Z65" s="3"/>
      <c r="AA65" s="3"/>
      <c r="AB65" s="3"/>
      <c r="AC65" s="3"/>
      <c r="AD65" s="3"/>
      <c r="AE65" s="3"/>
      <c r="AF65" s="3"/>
      <c r="AG65" s="3"/>
    </row>
    <row r="66" spans="1:33" ht="12.75" customHeight="1">
      <c r="A66" s="13" t="s">
        <v>344</v>
      </c>
      <c r="B66" s="3"/>
      <c r="C66" s="3"/>
      <c r="D66" s="3"/>
      <c r="E66" s="3"/>
      <c r="F66" s="3"/>
      <c r="G66" s="3"/>
      <c r="H66" s="3"/>
      <c r="I66" s="3"/>
      <c r="J66" s="3"/>
      <c r="K66" s="3"/>
      <c r="L66" s="3"/>
      <c r="M66" s="7" t="s">
        <v>345</v>
      </c>
      <c r="N66" s="3"/>
      <c r="O66" s="3"/>
      <c r="P66" s="3"/>
      <c r="Q66" s="3"/>
      <c r="R66" s="3"/>
      <c r="S66" s="3"/>
      <c r="T66" s="3"/>
      <c r="U66" s="3"/>
      <c r="V66" s="3"/>
      <c r="W66" s="3"/>
      <c r="X66" s="3"/>
      <c r="Y66" s="3"/>
      <c r="Z66" s="3"/>
      <c r="AA66" s="3"/>
      <c r="AB66" s="3"/>
      <c r="AC66" s="3"/>
      <c r="AD66" s="3"/>
      <c r="AE66" s="3"/>
      <c r="AF66" s="3"/>
      <c r="AG66" s="3"/>
    </row>
    <row r="67" spans="1:33" ht="12.75" customHeight="1">
      <c r="A67" s="13" t="s">
        <v>346</v>
      </c>
      <c r="B67" s="3"/>
      <c r="C67" s="3"/>
      <c r="D67" s="3"/>
      <c r="E67" s="3"/>
      <c r="F67" s="3"/>
      <c r="G67" s="3"/>
      <c r="H67" s="3"/>
      <c r="I67" s="3"/>
      <c r="J67" s="3"/>
      <c r="K67" s="3"/>
      <c r="L67" s="3"/>
      <c r="M67" s="7" t="s">
        <v>347</v>
      </c>
      <c r="N67" s="3"/>
      <c r="O67" s="3"/>
      <c r="P67" s="3"/>
      <c r="Q67" s="3"/>
      <c r="R67" s="3"/>
      <c r="S67" s="3"/>
      <c r="T67" s="3"/>
      <c r="U67" s="3"/>
      <c r="V67" s="3"/>
      <c r="W67" s="3"/>
      <c r="X67" s="3"/>
      <c r="Y67" s="3"/>
      <c r="Z67" s="3"/>
      <c r="AA67" s="3"/>
      <c r="AB67" s="3"/>
      <c r="AC67" s="3"/>
      <c r="AD67" s="3"/>
      <c r="AE67" s="3"/>
      <c r="AF67" s="3"/>
      <c r="AG67" s="3"/>
    </row>
    <row r="68" spans="1:33" ht="12.75" customHeight="1">
      <c r="A68" s="13" t="s">
        <v>348</v>
      </c>
      <c r="B68" s="3"/>
      <c r="C68" s="3"/>
      <c r="D68" s="3"/>
      <c r="E68" s="3"/>
      <c r="F68" s="3"/>
      <c r="G68" s="3"/>
      <c r="H68" s="3"/>
      <c r="I68" s="3"/>
      <c r="J68" s="3"/>
      <c r="K68" s="3"/>
      <c r="L68" s="3"/>
      <c r="M68" s="7" t="s">
        <v>349</v>
      </c>
      <c r="N68" s="3"/>
      <c r="O68" s="3"/>
      <c r="P68" s="3"/>
      <c r="Q68" s="3"/>
      <c r="R68" s="3"/>
      <c r="S68" s="3"/>
      <c r="T68" s="3"/>
      <c r="U68" s="3"/>
      <c r="V68" s="3"/>
      <c r="W68" s="3"/>
      <c r="X68" s="3"/>
      <c r="Y68" s="3"/>
      <c r="Z68" s="3"/>
      <c r="AA68" s="3"/>
      <c r="AB68" s="3"/>
      <c r="AC68" s="3"/>
      <c r="AD68" s="3"/>
      <c r="AE68" s="3"/>
      <c r="AF68" s="3"/>
      <c r="AG68" s="3"/>
    </row>
    <row r="69" spans="1:33" ht="12.75" customHeight="1">
      <c r="A69" s="12" t="s">
        <v>350</v>
      </c>
      <c r="B69" s="3"/>
      <c r="C69" s="3"/>
      <c r="D69" s="3"/>
      <c r="E69" s="3"/>
      <c r="F69" s="3"/>
      <c r="G69" s="3"/>
      <c r="H69" s="3"/>
      <c r="I69" s="3"/>
      <c r="J69" s="3"/>
      <c r="K69" s="3"/>
      <c r="L69" s="3"/>
      <c r="M69" s="7" t="s">
        <v>351</v>
      </c>
      <c r="N69" s="3"/>
      <c r="O69" s="3"/>
      <c r="P69" s="3"/>
      <c r="Q69" s="3"/>
      <c r="R69" s="3"/>
      <c r="S69" s="3"/>
      <c r="T69" s="3"/>
      <c r="U69" s="3"/>
      <c r="V69" s="3"/>
      <c r="W69" s="3"/>
      <c r="X69" s="3"/>
      <c r="Y69" s="3"/>
      <c r="Z69" s="3"/>
      <c r="AA69" s="3"/>
      <c r="AB69" s="3"/>
      <c r="AC69" s="3"/>
      <c r="AD69" s="3"/>
      <c r="AE69" s="3"/>
      <c r="AF69" s="3"/>
      <c r="AG69" s="3"/>
    </row>
    <row r="70" spans="1:33" ht="12.75" customHeight="1">
      <c r="A70" s="8" t="s">
        <v>352</v>
      </c>
      <c r="B70" s="3"/>
      <c r="C70" s="3"/>
      <c r="D70" s="3"/>
      <c r="E70" s="3"/>
      <c r="F70" s="3"/>
      <c r="G70" s="3"/>
      <c r="H70" s="3"/>
      <c r="I70" s="3"/>
      <c r="J70" s="3"/>
      <c r="K70" s="3"/>
      <c r="L70" s="3"/>
      <c r="M70" s="7" t="s">
        <v>353</v>
      </c>
      <c r="N70" s="3"/>
      <c r="O70" s="3"/>
      <c r="P70" s="3"/>
      <c r="Q70" s="3"/>
      <c r="R70" s="3"/>
      <c r="S70" s="3"/>
      <c r="T70" s="3"/>
      <c r="U70" s="3"/>
      <c r="V70" s="3"/>
      <c r="W70" s="3"/>
      <c r="X70" s="3"/>
      <c r="Y70" s="3"/>
      <c r="Z70" s="3"/>
      <c r="AA70" s="3"/>
      <c r="AB70" s="3"/>
      <c r="AC70" s="3"/>
      <c r="AD70" s="3"/>
      <c r="AE70" s="3"/>
      <c r="AF70" s="3"/>
      <c r="AG70" s="3"/>
    </row>
    <row r="71" spans="1:33" ht="12.75" customHeight="1">
      <c r="A71" s="8" t="s">
        <v>354</v>
      </c>
      <c r="B71" s="3"/>
      <c r="C71" s="3"/>
      <c r="D71" s="3"/>
      <c r="E71" s="3"/>
      <c r="F71" s="3"/>
      <c r="G71" s="3"/>
      <c r="H71" s="3"/>
      <c r="I71" s="3"/>
      <c r="J71" s="3"/>
      <c r="K71" s="3"/>
      <c r="L71" s="3"/>
      <c r="M71" s="7" t="s">
        <v>355</v>
      </c>
      <c r="N71" s="3"/>
      <c r="O71" s="3"/>
      <c r="P71" s="3"/>
      <c r="Q71" s="3"/>
      <c r="R71" s="3"/>
      <c r="S71" s="3"/>
      <c r="T71" s="3"/>
      <c r="U71" s="3"/>
      <c r="V71" s="3"/>
      <c r="W71" s="3"/>
      <c r="X71" s="3"/>
      <c r="Y71" s="3"/>
      <c r="Z71" s="3"/>
      <c r="AA71" s="3"/>
      <c r="AB71" s="3"/>
      <c r="AC71" s="3"/>
      <c r="AD71" s="3"/>
      <c r="AE71" s="3"/>
      <c r="AF71" s="3"/>
      <c r="AG71" s="3"/>
    </row>
    <row r="72" spans="1:33" ht="12.75" customHeight="1">
      <c r="A72" s="8" t="s">
        <v>356</v>
      </c>
      <c r="B72" s="3"/>
      <c r="C72" s="3"/>
      <c r="D72" s="3"/>
      <c r="E72" s="3"/>
      <c r="F72" s="3"/>
      <c r="G72" s="3"/>
      <c r="H72" s="3"/>
      <c r="I72" s="3"/>
      <c r="J72" s="3"/>
      <c r="K72" s="3"/>
      <c r="L72" s="3"/>
      <c r="M72" s="7" t="s">
        <v>357</v>
      </c>
      <c r="N72" s="3"/>
      <c r="O72" s="3"/>
      <c r="P72" s="3"/>
      <c r="Q72" s="3"/>
      <c r="R72" s="3"/>
      <c r="S72" s="3"/>
      <c r="T72" s="3"/>
      <c r="U72" s="3"/>
      <c r="V72" s="3"/>
      <c r="W72" s="3"/>
      <c r="X72" s="3"/>
      <c r="Y72" s="3"/>
      <c r="Z72" s="3"/>
      <c r="AA72" s="3"/>
      <c r="AB72" s="3"/>
      <c r="AC72" s="3"/>
      <c r="AD72" s="3"/>
      <c r="AE72" s="3"/>
      <c r="AF72" s="3"/>
      <c r="AG72" s="3"/>
    </row>
    <row r="73" spans="1:33" ht="12.75" customHeight="1">
      <c r="A73" s="8" t="s">
        <v>358</v>
      </c>
      <c r="B73" s="3"/>
      <c r="C73" s="3"/>
      <c r="D73" s="3"/>
      <c r="E73" s="3"/>
      <c r="F73" s="3"/>
      <c r="G73" s="3"/>
      <c r="H73" s="3"/>
      <c r="I73" s="3"/>
      <c r="J73" s="3"/>
      <c r="K73" s="3"/>
      <c r="L73" s="3"/>
      <c r="M73" s="7" t="s">
        <v>359</v>
      </c>
      <c r="N73" s="3"/>
      <c r="O73" s="3"/>
      <c r="P73" s="3"/>
      <c r="Q73" s="3"/>
      <c r="R73" s="3"/>
      <c r="S73" s="3"/>
      <c r="T73" s="3"/>
      <c r="U73" s="3"/>
      <c r="V73" s="3"/>
      <c r="W73" s="3"/>
      <c r="X73" s="3"/>
      <c r="Y73" s="3"/>
      <c r="Z73" s="3"/>
      <c r="AA73" s="3"/>
      <c r="AB73" s="3"/>
      <c r="AC73" s="3"/>
      <c r="AD73" s="3"/>
      <c r="AE73" s="3"/>
      <c r="AF73" s="3"/>
      <c r="AG73" s="3"/>
    </row>
    <row r="74" spans="1:33" ht="12.75" customHeight="1">
      <c r="A74" s="8" t="s">
        <v>360</v>
      </c>
      <c r="B74" s="3"/>
      <c r="C74" s="3"/>
      <c r="D74" s="3"/>
      <c r="E74" s="3"/>
      <c r="F74" s="3"/>
      <c r="G74" s="3"/>
      <c r="H74" s="3"/>
      <c r="I74" s="3"/>
      <c r="J74" s="3"/>
      <c r="K74" s="3"/>
      <c r="L74" s="3"/>
      <c r="M74" s="7" t="s">
        <v>361</v>
      </c>
      <c r="N74" s="3"/>
      <c r="O74" s="3"/>
      <c r="P74" s="3"/>
      <c r="Q74" s="3"/>
      <c r="R74" s="3"/>
      <c r="S74" s="3"/>
      <c r="T74" s="3"/>
      <c r="U74" s="3"/>
      <c r="V74" s="3"/>
      <c r="W74" s="3"/>
      <c r="X74" s="3"/>
      <c r="Y74" s="3"/>
      <c r="Z74" s="3"/>
      <c r="AA74" s="3"/>
      <c r="AB74" s="3"/>
      <c r="AC74" s="3"/>
      <c r="AD74" s="3"/>
      <c r="AE74" s="3"/>
      <c r="AF74" s="3"/>
      <c r="AG74" s="3"/>
    </row>
    <row r="75" spans="1:33" ht="12.75" customHeight="1">
      <c r="A75" s="8" t="s">
        <v>362</v>
      </c>
      <c r="B75" s="3"/>
      <c r="C75" s="3"/>
      <c r="D75" s="3"/>
      <c r="E75" s="3"/>
      <c r="F75" s="3"/>
      <c r="G75" s="3"/>
      <c r="H75" s="3"/>
      <c r="I75" s="3"/>
      <c r="J75" s="3"/>
      <c r="K75" s="3"/>
      <c r="L75" s="3"/>
      <c r="M75" s="7" t="s">
        <v>363</v>
      </c>
      <c r="N75" s="3"/>
      <c r="O75" s="3"/>
      <c r="P75" s="3"/>
      <c r="Q75" s="3"/>
      <c r="R75" s="3"/>
      <c r="S75" s="3"/>
      <c r="T75" s="3"/>
      <c r="U75" s="3"/>
      <c r="V75" s="3"/>
      <c r="W75" s="3"/>
      <c r="X75" s="3"/>
      <c r="Y75" s="3"/>
      <c r="Z75" s="3"/>
      <c r="AA75" s="3"/>
      <c r="AB75" s="3"/>
      <c r="AC75" s="3"/>
      <c r="AD75" s="3"/>
      <c r="AE75" s="3"/>
      <c r="AF75" s="3"/>
      <c r="AG75" s="3"/>
    </row>
    <row r="76" spans="1:33" ht="12.75" customHeight="1">
      <c r="A76" s="8" t="s">
        <v>364</v>
      </c>
      <c r="B76" s="3"/>
      <c r="C76" s="3"/>
      <c r="D76" s="3"/>
      <c r="E76" s="3"/>
      <c r="F76" s="3"/>
      <c r="G76" s="3"/>
      <c r="H76" s="3"/>
      <c r="I76" s="3"/>
      <c r="J76" s="3"/>
      <c r="K76" s="3"/>
      <c r="L76" s="3"/>
      <c r="M76" s="7" t="s">
        <v>365</v>
      </c>
      <c r="N76" s="3"/>
      <c r="O76" s="3"/>
      <c r="P76" s="3"/>
      <c r="Q76" s="3"/>
      <c r="R76" s="3"/>
      <c r="S76" s="3"/>
      <c r="T76" s="3"/>
      <c r="U76" s="3"/>
      <c r="V76" s="3"/>
      <c r="W76" s="3"/>
      <c r="X76" s="3"/>
      <c r="Y76" s="3"/>
      <c r="Z76" s="3"/>
      <c r="AA76" s="3"/>
      <c r="AB76" s="3"/>
      <c r="AC76" s="3"/>
      <c r="AD76" s="3"/>
      <c r="AE76" s="3"/>
      <c r="AF76" s="3"/>
      <c r="AG76" s="3"/>
    </row>
    <row r="77" spans="1:33" ht="12.75" customHeight="1">
      <c r="A77" s="8" t="s">
        <v>366</v>
      </c>
      <c r="B77" s="3"/>
      <c r="C77" s="3"/>
      <c r="D77" s="3"/>
      <c r="E77" s="3"/>
      <c r="F77" s="3"/>
      <c r="G77" s="3"/>
      <c r="H77" s="3"/>
      <c r="I77" s="3"/>
      <c r="J77" s="3"/>
      <c r="K77" s="3"/>
      <c r="L77" s="3"/>
      <c r="M77" s="7" t="s">
        <v>367</v>
      </c>
      <c r="N77" s="3"/>
      <c r="O77" s="3"/>
      <c r="P77" s="3"/>
      <c r="Q77" s="3"/>
      <c r="R77" s="3"/>
      <c r="S77" s="3"/>
      <c r="T77" s="3"/>
      <c r="U77" s="3"/>
      <c r="V77" s="3"/>
      <c r="W77" s="3"/>
      <c r="X77" s="3"/>
      <c r="Y77" s="3"/>
      <c r="Z77" s="3"/>
      <c r="AA77" s="3"/>
      <c r="AB77" s="3"/>
      <c r="AC77" s="3"/>
      <c r="AD77" s="3"/>
      <c r="AE77" s="3"/>
      <c r="AF77" s="3"/>
      <c r="AG77" s="3"/>
    </row>
    <row r="78" spans="1:33" ht="12.75" customHeight="1">
      <c r="A78" s="8" t="s">
        <v>368</v>
      </c>
      <c r="B78" s="3"/>
      <c r="C78" s="3"/>
      <c r="D78" s="3"/>
      <c r="E78" s="3"/>
      <c r="F78" s="3"/>
      <c r="G78" s="3"/>
      <c r="H78" s="3"/>
      <c r="I78" s="3"/>
      <c r="J78" s="3"/>
      <c r="K78" s="3"/>
      <c r="L78" s="3"/>
      <c r="M78" s="7" t="s">
        <v>369</v>
      </c>
      <c r="N78" s="3"/>
      <c r="O78" s="3"/>
      <c r="P78" s="3"/>
      <c r="Q78" s="3"/>
      <c r="R78" s="3"/>
      <c r="S78" s="3"/>
      <c r="T78" s="3"/>
      <c r="U78" s="3"/>
      <c r="V78" s="3"/>
      <c r="W78" s="3"/>
      <c r="X78" s="3"/>
      <c r="Y78" s="3"/>
      <c r="Z78" s="3"/>
      <c r="AA78" s="3"/>
      <c r="AB78" s="3"/>
      <c r="AC78" s="3"/>
      <c r="AD78" s="3"/>
      <c r="AE78" s="3"/>
      <c r="AF78" s="3"/>
      <c r="AG78" s="3"/>
    </row>
    <row r="79" spans="1:33" ht="12.75" customHeight="1">
      <c r="A79" s="12" t="s">
        <v>370</v>
      </c>
      <c r="B79" s="3"/>
      <c r="C79" s="3"/>
      <c r="D79" s="3"/>
      <c r="E79" s="3"/>
      <c r="F79" s="3"/>
      <c r="G79" s="3"/>
      <c r="H79" s="3"/>
      <c r="I79" s="3"/>
      <c r="J79" s="3"/>
      <c r="K79" s="3"/>
      <c r="L79" s="3"/>
      <c r="M79" s="5" t="s">
        <v>371</v>
      </c>
      <c r="N79" s="3"/>
      <c r="O79" s="3"/>
      <c r="P79" s="3"/>
      <c r="Q79" s="3"/>
      <c r="R79" s="3"/>
      <c r="S79" s="3"/>
      <c r="T79" s="3"/>
      <c r="U79" s="3"/>
      <c r="V79" s="3"/>
      <c r="W79" s="3"/>
      <c r="X79" s="3"/>
      <c r="Y79" s="3"/>
      <c r="Z79" s="3"/>
      <c r="AA79" s="3"/>
      <c r="AB79" s="3"/>
      <c r="AC79" s="3"/>
      <c r="AD79" s="3"/>
      <c r="AE79" s="3"/>
      <c r="AF79" s="3"/>
      <c r="AG79" s="3"/>
    </row>
    <row r="80" spans="1:33" ht="12.75" customHeight="1">
      <c r="A80" s="8" t="s">
        <v>372</v>
      </c>
      <c r="B80" s="3"/>
      <c r="C80" s="3"/>
      <c r="D80" s="3"/>
      <c r="E80" s="3"/>
      <c r="F80" s="3"/>
      <c r="G80" s="3"/>
      <c r="H80" s="3"/>
      <c r="I80" s="3"/>
      <c r="J80" s="3"/>
      <c r="K80" s="3"/>
      <c r="L80" s="3"/>
      <c r="M80" s="7" t="s">
        <v>373</v>
      </c>
      <c r="N80" s="3"/>
      <c r="O80" s="3"/>
      <c r="P80" s="3"/>
      <c r="Q80" s="3"/>
      <c r="R80" s="3"/>
      <c r="S80" s="3"/>
      <c r="T80" s="3"/>
      <c r="U80" s="3"/>
      <c r="V80" s="3"/>
      <c r="W80" s="3"/>
      <c r="X80" s="3"/>
      <c r="Y80" s="3"/>
      <c r="Z80" s="3"/>
      <c r="AA80" s="3"/>
      <c r="AB80" s="3"/>
      <c r="AC80" s="3"/>
      <c r="AD80" s="3"/>
      <c r="AE80" s="3"/>
      <c r="AF80" s="3"/>
      <c r="AG80" s="3"/>
    </row>
    <row r="81" spans="1:33" ht="12.75" customHeight="1">
      <c r="A81" s="8" t="s">
        <v>374</v>
      </c>
      <c r="B81" s="3"/>
      <c r="C81" s="3"/>
      <c r="D81" s="3"/>
      <c r="E81" s="3"/>
      <c r="F81" s="3"/>
      <c r="G81" s="3"/>
      <c r="H81" s="3"/>
      <c r="I81" s="3"/>
      <c r="J81" s="3"/>
      <c r="K81" s="3"/>
      <c r="L81" s="3"/>
      <c r="M81" s="7" t="s">
        <v>375</v>
      </c>
      <c r="N81" s="3"/>
      <c r="O81" s="3"/>
      <c r="P81" s="3"/>
      <c r="Q81" s="3"/>
      <c r="R81" s="3"/>
      <c r="S81" s="3"/>
      <c r="T81" s="3"/>
      <c r="U81" s="3"/>
      <c r="V81" s="3"/>
      <c r="W81" s="3"/>
      <c r="X81" s="3"/>
      <c r="Y81" s="3"/>
      <c r="Z81" s="3"/>
      <c r="AA81" s="3"/>
      <c r="AB81" s="3"/>
      <c r="AC81" s="3"/>
      <c r="AD81" s="3"/>
      <c r="AE81" s="3"/>
      <c r="AF81" s="3"/>
      <c r="AG81" s="3"/>
    </row>
    <row r="82" spans="1:33" ht="12.75" customHeight="1">
      <c r="A82" s="8" t="s">
        <v>376</v>
      </c>
      <c r="B82" s="3"/>
      <c r="C82" s="3"/>
      <c r="D82" s="3"/>
      <c r="E82" s="3"/>
      <c r="F82" s="3"/>
      <c r="G82" s="3"/>
      <c r="H82" s="3"/>
      <c r="I82" s="3"/>
      <c r="J82" s="3"/>
      <c r="K82" s="3"/>
      <c r="L82" s="3"/>
      <c r="M82" s="7" t="s">
        <v>377</v>
      </c>
      <c r="N82" s="3"/>
      <c r="O82" s="3"/>
      <c r="P82" s="3"/>
      <c r="Q82" s="3"/>
      <c r="R82" s="3"/>
      <c r="S82" s="3"/>
      <c r="T82" s="3"/>
      <c r="U82" s="3"/>
      <c r="V82" s="3"/>
      <c r="W82" s="3"/>
      <c r="X82" s="3"/>
      <c r="Y82" s="3"/>
      <c r="Z82" s="3"/>
      <c r="AA82" s="3"/>
      <c r="AB82" s="3"/>
      <c r="AC82" s="3"/>
      <c r="AD82" s="3"/>
      <c r="AE82" s="3"/>
      <c r="AF82" s="3"/>
      <c r="AG82" s="3"/>
    </row>
    <row r="83" spans="1:33" ht="12.75" customHeight="1">
      <c r="A83" s="12" t="s">
        <v>378</v>
      </c>
      <c r="B83" s="3"/>
      <c r="C83" s="3"/>
      <c r="D83" s="3"/>
      <c r="E83" s="3"/>
      <c r="F83" s="3"/>
      <c r="G83" s="3"/>
      <c r="H83" s="3"/>
      <c r="I83" s="3"/>
      <c r="J83" s="3"/>
      <c r="K83" s="3"/>
      <c r="L83" s="3"/>
      <c r="M83" s="7" t="s">
        <v>379</v>
      </c>
      <c r="N83" s="3"/>
      <c r="O83" s="3"/>
      <c r="P83" s="3"/>
      <c r="Q83" s="3"/>
      <c r="R83" s="3"/>
      <c r="S83" s="3"/>
      <c r="T83" s="3"/>
      <c r="U83" s="3"/>
      <c r="V83" s="3"/>
      <c r="W83" s="3"/>
      <c r="X83" s="3"/>
      <c r="Y83" s="3"/>
      <c r="Z83" s="3"/>
      <c r="AA83" s="3"/>
      <c r="AB83" s="3"/>
      <c r="AC83" s="3"/>
      <c r="AD83" s="3"/>
      <c r="AE83" s="3"/>
      <c r="AF83" s="3"/>
      <c r="AG83" s="3"/>
    </row>
    <row r="84" spans="1:33" ht="12.75" customHeight="1">
      <c r="A84" s="8" t="s">
        <v>380</v>
      </c>
      <c r="B84" s="3"/>
      <c r="C84" s="3"/>
      <c r="D84" s="3"/>
      <c r="E84" s="3"/>
      <c r="F84" s="3"/>
      <c r="G84" s="3"/>
      <c r="H84" s="3"/>
      <c r="I84" s="3"/>
      <c r="J84" s="3"/>
      <c r="K84" s="3"/>
      <c r="L84" s="3"/>
      <c r="M84" s="7" t="s">
        <v>381</v>
      </c>
      <c r="N84" s="3"/>
      <c r="O84" s="3"/>
      <c r="P84" s="3"/>
      <c r="Q84" s="3"/>
      <c r="R84" s="3"/>
      <c r="S84" s="3"/>
      <c r="T84" s="3"/>
      <c r="U84" s="3"/>
      <c r="V84" s="3"/>
      <c r="W84" s="3"/>
      <c r="X84" s="3"/>
      <c r="Y84" s="3"/>
      <c r="Z84" s="3"/>
      <c r="AA84" s="3"/>
      <c r="AB84" s="3"/>
      <c r="AC84" s="3"/>
      <c r="AD84" s="3"/>
      <c r="AE84" s="3"/>
      <c r="AF84" s="3"/>
      <c r="AG84" s="3"/>
    </row>
    <row r="85" spans="1:33" ht="12.75" customHeight="1">
      <c r="A85" s="8" t="s">
        <v>382</v>
      </c>
      <c r="B85" s="3"/>
      <c r="C85" s="3"/>
      <c r="D85" s="3"/>
      <c r="E85" s="3"/>
      <c r="F85" s="3"/>
      <c r="G85" s="3"/>
      <c r="H85" s="3"/>
      <c r="I85" s="3"/>
      <c r="J85" s="3"/>
      <c r="K85" s="3"/>
      <c r="L85" s="3"/>
      <c r="M85" s="7" t="s">
        <v>383</v>
      </c>
      <c r="N85" s="3"/>
      <c r="O85" s="3"/>
      <c r="P85" s="3"/>
      <c r="Q85" s="3"/>
      <c r="R85" s="3"/>
      <c r="S85" s="3"/>
      <c r="T85" s="3"/>
      <c r="U85" s="3"/>
      <c r="V85" s="3"/>
      <c r="W85" s="3"/>
      <c r="X85" s="3"/>
      <c r="Y85" s="3"/>
      <c r="Z85" s="3"/>
      <c r="AA85" s="3"/>
      <c r="AB85" s="3"/>
      <c r="AC85" s="3"/>
      <c r="AD85" s="3"/>
      <c r="AE85" s="3"/>
      <c r="AF85" s="3"/>
      <c r="AG85" s="3"/>
    </row>
    <row r="86" spans="1:33" ht="12.75" customHeight="1">
      <c r="A86" s="8" t="s">
        <v>384</v>
      </c>
      <c r="B86" s="3"/>
      <c r="C86" s="3"/>
      <c r="D86" s="3"/>
      <c r="E86" s="3"/>
      <c r="F86" s="3"/>
      <c r="G86" s="3"/>
      <c r="H86" s="3"/>
      <c r="I86" s="3"/>
      <c r="J86" s="3"/>
      <c r="K86" s="3"/>
      <c r="L86" s="3"/>
      <c r="M86" s="7" t="s">
        <v>385</v>
      </c>
      <c r="N86" s="3"/>
      <c r="O86" s="3"/>
      <c r="P86" s="3"/>
      <c r="Q86" s="3"/>
      <c r="R86" s="3"/>
      <c r="S86" s="3"/>
      <c r="T86" s="3"/>
      <c r="U86" s="3"/>
      <c r="V86" s="3"/>
      <c r="W86" s="3"/>
      <c r="X86" s="3"/>
      <c r="Y86" s="3"/>
      <c r="Z86" s="3"/>
      <c r="AA86" s="3"/>
      <c r="AB86" s="3"/>
      <c r="AC86" s="3"/>
      <c r="AD86" s="3"/>
      <c r="AE86" s="3"/>
      <c r="AF86" s="3"/>
      <c r="AG86" s="3"/>
    </row>
    <row r="87" spans="1:33" ht="12.75" customHeight="1">
      <c r="A87" s="8" t="s">
        <v>386</v>
      </c>
      <c r="B87" s="3"/>
      <c r="C87" s="3"/>
      <c r="D87" s="3"/>
      <c r="E87" s="3"/>
      <c r="F87" s="3"/>
      <c r="G87" s="3"/>
      <c r="H87" s="3"/>
      <c r="I87" s="3"/>
      <c r="J87" s="3"/>
      <c r="K87" s="3"/>
      <c r="L87" s="3"/>
      <c r="M87" s="7" t="s">
        <v>387</v>
      </c>
      <c r="N87" s="3"/>
      <c r="O87" s="3"/>
      <c r="P87" s="3"/>
      <c r="Q87" s="3"/>
      <c r="R87" s="3"/>
      <c r="S87" s="3"/>
      <c r="T87" s="3"/>
      <c r="U87" s="3"/>
      <c r="V87" s="3"/>
      <c r="W87" s="3"/>
      <c r="X87" s="3"/>
      <c r="Y87" s="3"/>
      <c r="Z87" s="3"/>
      <c r="AA87" s="3"/>
      <c r="AB87" s="3"/>
      <c r="AC87" s="3"/>
      <c r="AD87" s="3"/>
      <c r="AE87" s="3"/>
      <c r="AF87" s="3"/>
      <c r="AG87" s="3"/>
    </row>
    <row r="88" spans="1:33" ht="12.75" customHeight="1">
      <c r="A88" s="8" t="s">
        <v>388</v>
      </c>
      <c r="B88" s="3"/>
      <c r="C88" s="3"/>
      <c r="D88" s="3"/>
      <c r="E88" s="3"/>
      <c r="F88" s="3"/>
      <c r="G88" s="3"/>
      <c r="H88" s="3"/>
      <c r="I88" s="3"/>
      <c r="J88" s="3"/>
      <c r="K88" s="3"/>
      <c r="L88" s="3"/>
      <c r="M88" s="7" t="s">
        <v>389</v>
      </c>
      <c r="N88" s="3"/>
      <c r="O88" s="3"/>
      <c r="P88" s="3"/>
      <c r="Q88" s="3"/>
      <c r="R88" s="3"/>
      <c r="S88" s="3"/>
      <c r="T88" s="3"/>
      <c r="U88" s="3"/>
      <c r="V88" s="3"/>
      <c r="W88" s="3"/>
      <c r="X88" s="3"/>
      <c r="Y88" s="3"/>
      <c r="Z88" s="3"/>
      <c r="AA88" s="3"/>
      <c r="AB88" s="3"/>
      <c r="AC88" s="3"/>
      <c r="AD88" s="3"/>
      <c r="AE88" s="3"/>
      <c r="AF88" s="3"/>
      <c r="AG88" s="3"/>
    </row>
    <row r="89" spans="1:33" ht="12.75" customHeight="1">
      <c r="A89" s="8" t="s">
        <v>390</v>
      </c>
      <c r="B89" s="3"/>
      <c r="C89" s="3"/>
      <c r="D89" s="3"/>
      <c r="E89" s="3"/>
      <c r="F89" s="3"/>
      <c r="G89" s="3"/>
      <c r="H89" s="3"/>
      <c r="I89" s="3"/>
      <c r="J89" s="3"/>
      <c r="K89" s="3"/>
      <c r="L89" s="3"/>
      <c r="M89" s="7" t="s">
        <v>391</v>
      </c>
      <c r="N89" s="3"/>
      <c r="O89" s="3"/>
      <c r="P89" s="3"/>
      <c r="Q89" s="3"/>
      <c r="R89" s="3"/>
      <c r="S89" s="3"/>
      <c r="T89" s="3"/>
      <c r="U89" s="3"/>
      <c r="V89" s="3"/>
      <c r="W89" s="3"/>
      <c r="X89" s="3"/>
      <c r="Y89" s="3"/>
      <c r="Z89" s="3"/>
      <c r="AA89" s="3"/>
      <c r="AB89" s="3"/>
      <c r="AC89" s="3"/>
      <c r="AD89" s="3"/>
      <c r="AE89" s="3"/>
      <c r="AF89" s="3"/>
      <c r="AG89" s="3"/>
    </row>
    <row r="90" spans="1:33" ht="12.75" customHeight="1">
      <c r="A90" s="8" t="s">
        <v>392</v>
      </c>
      <c r="B90" s="3"/>
      <c r="C90" s="3"/>
      <c r="D90" s="3"/>
      <c r="E90" s="3"/>
      <c r="F90" s="3"/>
      <c r="G90" s="3"/>
      <c r="H90" s="3"/>
      <c r="I90" s="3"/>
      <c r="J90" s="3"/>
      <c r="K90" s="3"/>
      <c r="L90" s="3"/>
      <c r="M90" s="7" t="s">
        <v>393</v>
      </c>
      <c r="N90" s="3"/>
      <c r="O90" s="3"/>
      <c r="P90" s="3"/>
      <c r="Q90" s="3"/>
      <c r="R90" s="3"/>
      <c r="S90" s="3"/>
      <c r="T90" s="3"/>
      <c r="U90" s="3"/>
      <c r="V90" s="3"/>
      <c r="W90" s="3"/>
      <c r="X90" s="3"/>
      <c r="Y90" s="3"/>
      <c r="Z90" s="3"/>
      <c r="AA90" s="3"/>
      <c r="AB90" s="3"/>
      <c r="AC90" s="3"/>
      <c r="AD90" s="3"/>
      <c r="AE90" s="3"/>
      <c r="AF90" s="3"/>
      <c r="AG90" s="3"/>
    </row>
    <row r="91" spans="1:33" ht="12.75" customHeight="1">
      <c r="A91" s="8" t="s">
        <v>394</v>
      </c>
      <c r="B91" s="3"/>
      <c r="C91" s="3"/>
      <c r="D91" s="3"/>
      <c r="E91" s="3"/>
      <c r="F91" s="3"/>
      <c r="G91" s="3"/>
      <c r="H91" s="3"/>
      <c r="I91" s="3"/>
      <c r="J91" s="3"/>
      <c r="K91" s="3"/>
      <c r="L91" s="3"/>
      <c r="M91" s="5" t="s">
        <v>395</v>
      </c>
      <c r="N91" s="3"/>
      <c r="O91" s="3"/>
      <c r="P91" s="3"/>
      <c r="Q91" s="3"/>
      <c r="R91" s="3"/>
      <c r="S91" s="3"/>
      <c r="T91" s="3"/>
      <c r="U91" s="3"/>
      <c r="V91" s="3"/>
      <c r="W91" s="3"/>
      <c r="X91" s="3"/>
      <c r="Y91" s="3"/>
      <c r="Z91" s="3"/>
      <c r="AA91" s="3"/>
      <c r="AB91" s="3"/>
      <c r="AC91" s="3"/>
      <c r="AD91" s="3"/>
      <c r="AE91" s="3"/>
      <c r="AF91" s="3"/>
      <c r="AG91" s="3"/>
    </row>
    <row r="92" spans="1:33" ht="12.75" customHeight="1">
      <c r="A92" s="8" t="s">
        <v>396</v>
      </c>
      <c r="B92" s="3"/>
      <c r="C92" s="3"/>
      <c r="D92" s="3"/>
      <c r="E92" s="3"/>
      <c r="F92" s="3"/>
      <c r="G92" s="3"/>
      <c r="H92" s="3"/>
      <c r="I92" s="3"/>
      <c r="J92" s="3"/>
      <c r="K92" s="3"/>
      <c r="L92" s="3"/>
      <c r="M92" s="7" t="s">
        <v>397</v>
      </c>
      <c r="N92" s="3"/>
      <c r="O92" s="3"/>
      <c r="P92" s="3"/>
      <c r="Q92" s="3"/>
      <c r="R92" s="3"/>
      <c r="S92" s="3"/>
      <c r="T92" s="3"/>
      <c r="U92" s="3"/>
      <c r="V92" s="3"/>
      <c r="W92" s="3"/>
      <c r="X92" s="3"/>
      <c r="Y92" s="3"/>
      <c r="Z92" s="3"/>
      <c r="AA92" s="3"/>
      <c r="AB92" s="3"/>
      <c r="AC92" s="3"/>
      <c r="AD92" s="3"/>
      <c r="AE92" s="3"/>
      <c r="AF92" s="3"/>
      <c r="AG92" s="3"/>
    </row>
    <row r="93" spans="1:33" ht="12.75" customHeight="1">
      <c r="A93" s="8" t="s">
        <v>398</v>
      </c>
      <c r="B93" s="3"/>
      <c r="C93" s="3"/>
      <c r="D93" s="3"/>
      <c r="E93" s="3"/>
      <c r="F93" s="3"/>
      <c r="G93" s="3"/>
      <c r="H93" s="3"/>
      <c r="I93" s="3"/>
      <c r="J93" s="3"/>
      <c r="K93" s="3"/>
      <c r="L93" s="3"/>
      <c r="M93" s="7" t="s">
        <v>399</v>
      </c>
      <c r="N93" s="3"/>
      <c r="O93" s="3"/>
      <c r="P93" s="3"/>
      <c r="Q93" s="3"/>
      <c r="R93" s="3"/>
      <c r="S93" s="3"/>
      <c r="T93" s="3"/>
      <c r="U93" s="3"/>
      <c r="V93" s="3"/>
      <c r="W93" s="3"/>
      <c r="X93" s="3"/>
      <c r="Y93" s="3"/>
      <c r="Z93" s="3"/>
      <c r="AA93" s="3"/>
      <c r="AB93" s="3"/>
      <c r="AC93" s="3"/>
      <c r="AD93" s="3"/>
      <c r="AE93" s="3"/>
      <c r="AF93" s="3"/>
      <c r="AG93" s="3"/>
    </row>
    <row r="94" spans="1:33" ht="12.75" customHeight="1">
      <c r="A94" s="8" t="s">
        <v>400</v>
      </c>
      <c r="B94" s="3"/>
      <c r="C94" s="3"/>
      <c r="D94" s="3"/>
      <c r="E94" s="3"/>
      <c r="F94" s="3"/>
      <c r="G94" s="3"/>
      <c r="H94" s="3"/>
      <c r="I94" s="3"/>
      <c r="J94" s="3"/>
      <c r="K94" s="3"/>
      <c r="L94" s="3"/>
      <c r="M94" s="7" t="s">
        <v>401</v>
      </c>
      <c r="N94" s="3"/>
      <c r="O94" s="3"/>
      <c r="P94" s="3"/>
      <c r="Q94" s="3"/>
      <c r="R94" s="3"/>
      <c r="S94" s="3"/>
      <c r="T94" s="3"/>
      <c r="U94" s="3"/>
      <c r="V94" s="3"/>
      <c r="W94" s="3"/>
      <c r="X94" s="3"/>
      <c r="Y94" s="3"/>
      <c r="Z94" s="3"/>
      <c r="AA94" s="3"/>
      <c r="AB94" s="3"/>
      <c r="AC94" s="3"/>
      <c r="AD94" s="3"/>
      <c r="AE94" s="3"/>
      <c r="AF94" s="3"/>
      <c r="AG94" s="3"/>
    </row>
    <row r="95" spans="1:33" ht="12.75" customHeight="1">
      <c r="A95" s="8" t="s">
        <v>402</v>
      </c>
      <c r="B95" s="3"/>
      <c r="C95" s="3"/>
      <c r="D95" s="3"/>
      <c r="E95" s="3"/>
      <c r="F95" s="3"/>
      <c r="G95" s="3"/>
      <c r="H95" s="3"/>
      <c r="I95" s="3"/>
      <c r="J95" s="3"/>
      <c r="K95" s="3"/>
      <c r="L95" s="3"/>
      <c r="M95" s="7" t="s">
        <v>403</v>
      </c>
      <c r="N95" s="3"/>
      <c r="O95" s="3"/>
      <c r="P95" s="3"/>
      <c r="Q95" s="3"/>
      <c r="R95" s="3"/>
      <c r="S95" s="3"/>
      <c r="T95" s="3"/>
      <c r="U95" s="3"/>
      <c r="V95" s="3"/>
      <c r="W95" s="3"/>
      <c r="X95" s="3"/>
      <c r="Y95" s="3"/>
      <c r="Z95" s="3"/>
      <c r="AA95" s="3"/>
      <c r="AB95" s="3"/>
      <c r="AC95" s="3"/>
      <c r="AD95" s="3"/>
      <c r="AE95" s="3"/>
      <c r="AF95" s="3"/>
      <c r="AG95" s="3"/>
    </row>
    <row r="96" spans="1:33" ht="12.75" customHeight="1">
      <c r="A96" s="8" t="s">
        <v>404</v>
      </c>
      <c r="B96" s="3"/>
      <c r="C96" s="3"/>
      <c r="D96" s="3"/>
      <c r="E96" s="3"/>
      <c r="F96" s="3"/>
      <c r="G96" s="3"/>
      <c r="H96" s="3"/>
      <c r="I96" s="3"/>
      <c r="J96" s="3"/>
      <c r="K96" s="3"/>
      <c r="L96" s="3"/>
      <c r="M96" s="7" t="s">
        <v>405</v>
      </c>
      <c r="N96" s="3"/>
      <c r="O96" s="3"/>
      <c r="P96" s="3"/>
      <c r="Q96" s="3"/>
      <c r="R96" s="3"/>
      <c r="S96" s="3"/>
      <c r="T96" s="3"/>
      <c r="U96" s="3"/>
      <c r="V96" s="3"/>
      <c r="W96" s="3"/>
      <c r="X96" s="3"/>
      <c r="Y96" s="3"/>
      <c r="Z96" s="3"/>
      <c r="AA96" s="3"/>
      <c r="AB96" s="3"/>
      <c r="AC96" s="3"/>
      <c r="AD96" s="3"/>
      <c r="AE96" s="3"/>
      <c r="AF96" s="3"/>
      <c r="AG96" s="3"/>
    </row>
    <row r="97" spans="1:33" ht="12.75" customHeight="1">
      <c r="A97" s="8" t="s">
        <v>406</v>
      </c>
      <c r="B97" s="3"/>
      <c r="C97" s="3"/>
      <c r="D97" s="3"/>
      <c r="E97" s="3"/>
      <c r="F97" s="3"/>
      <c r="G97" s="3"/>
      <c r="H97" s="3"/>
      <c r="I97" s="3"/>
      <c r="J97" s="3"/>
      <c r="K97" s="3"/>
      <c r="L97" s="3"/>
      <c r="M97" s="7" t="s">
        <v>407</v>
      </c>
      <c r="N97" s="3"/>
      <c r="O97" s="3"/>
      <c r="P97" s="3"/>
      <c r="Q97" s="3"/>
      <c r="R97" s="3"/>
      <c r="S97" s="3"/>
      <c r="T97" s="3"/>
      <c r="U97" s="3"/>
      <c r="V97" s="3"/>
      <c r="W97" s="3"/>
      <c r="X97" s="3"/>
      <c r="Y97" s="3"/>
      <c r="Z97" s="3"/>
      <c r="AA97" s="3"/>
      <c r="AB97" s="3"/>
      <c r="AC97" s="3"/>
      <c r="AD97" s="3"/>
      <c r="AE97" s="3"/>
      <c r="AF97" s="3"/>
      <c r="AG97" s="3"/>
    </row>
    <row r="98" spans="1:33" ht="12.75" customHeight="1">
      <c r="A98" s="8" t="s">
        <v>408</v>
      </c>
      <c r="B98" s="3"/>
      <c r="C98" s="3"/>
      <c r="D98" s="3"/>
      <c r="E98" s="3"/>
      <c r="F98" s="3"/>
      <c r="G98" s="3"/>
      <c r="H98" s="3"/>
      <c r="I98" s="3"/>
      <c r="J98" s="3"/>
      <c r="K98" s="3"/>
      <c r="L98" s="3"/>
      <c r="M98" s="7" t="s">
        <v>409</v>
      </c>
      <c r="N98" s="3"/>
      <c r="O98" s="3"/>
      <c r="P98" s="3"/>
      <c r="Q98" s="3"/>
      <c r="R98" s="3"/>
      <c r="S98" s="3"/>
      <c r="T98" s="3"/>
      <c r="U98" s="3"/>
      <c r="V98" s="3"/>
      <c r="W98" s="3"/>
      <c r="X98" s="3"/>
      <c r="Y98" s="3"/>
      <c r="Z98" s="3"/>
      <c r="AA98" s="3"/>
      <c r="AB98" s="3"/>
      <c r="AC98" s="3"/>
      <c r="AD98" s="3"/>
      <c r="AE98" s="3"/>
      <c r="AF98" s="3"/>
      <c r="AG98" s="3"/>
    </row>
    <row r="99" spans="1:33" ht="12.75" customHeight="1">
      <c r="A99" s="8" t="s">
        <v>410</v>
      </c>
      <c r="B99" s="3"/>
      <c r="C99" s="3"/>
      <c r="D99" s="3"/>
      <c r="E99" s="3"/>
      <c r="F99" s="3"/>
      <c r="G99" s="3"/>
      <c r="H99" s="3"/>
      <c r="I99" s="3"/>
      <c r="J99" s="3"/>
      <c r="K99" s="3"/>
      <c r="L99" s="3"/>
      <c r="M99" s="7" t="s">
        <v>411</v>
      </c>
      <c r="N99" s="3"/>
      <c r="O99" s="3"/>
      <c r="P99" s="3"/>
      <c r="Q99" s="3"/>
      <c r="R99" s="3"/>
      <c r="S99" s="3"/>
      <c r="T99" s="3"/>
      <c r="U99" s="3"/>
      <c r="V99" s="3"/>
      <c r="W99" s="3"/>
      <c r="X99" s="3"/>
      <c r="Y99" s="3"/>
      <c r="Z99" s="3"/>
      <c r="AA99" s="3"/>
      <c r="AB99" s="3"/>
      <c r="AC99" s="3"/>
      <c r="AD99" s="3"/>
      <c r="AE99" s="3"/>
      <c r="AF99" s="3"/>
      <c r="AG99" s="3"/>
    </row>
    <row r="100" spans="1:33" ht="12.75" customHeight="1">
      <c r="A100" s="8" t="s">
        <v>412</v>
      </c>
      <c r="B100" s="3"/>
      <c r="C100" s="3"/>
      <c r="D100" s="3"/>
      <c r="E100" s="3"/>
      <c r="F100" s="3"/>
      <c r="G100" s="3"/>
      <c r="H100" s="3"/>
      <c r="I100" s="3"/>
      <c r="J100" s="3"/>
      <c r="K100" s="3"/>
      <c r="L100" s="3"/>
      <c r="M100" s="7" t="s">
        <v>413</v>
      </c>
      <c r="N100" s="3"/>
      <c r="O100" s="3"/>
      <c r="P100" s="3"/>
      <c r="Q100" s="3"/>
      <c r="R100" s="3"/>
      <c r="S100" s="3"/>
      <c r="T100" s="3"/>
      <c r="U100" s="3"/>
      <c r="V100" s="3"/>
      <c r="W100" s="3"/>
      <c r="X100" s="3"/>
      <c r="Y100" s="3"/>
      <c r="Z100" s="3"/>
      <c r="AA100" s="3"/>
      <c r="AB100" s="3"/>
      <c r="AC100" s="3"/>
      <c r="AD100" s="3"/>
      <c r="AE100" s="3"/>
      <c r="AF100" s="3"/>
      <c r="AG100" s="3"/>
    </row>
    <row r="101" spans="1:33" ht="12.75" customHeight="1">
      <c r="A101" s="8" t="s">
        <v>414</v>
      </c>
      <c r="B101" s="3"/>
      <c r="C101" s="3"/>
      <c r="D101" s="3"/>
      <c r="E101" s="3"/>
      <c r="F101" s="3"/>
      <c r="G101" s="3"/>
      <c r="H101" s="3"/>
      <c r="I101" s="3"/>
      <c r="J101" s="3"/>
      <c r="K101" s="3"/>
      <c r="L101" s="3"/>
      <c r="M101" s="7" t="s">
        <v>415</v>
      </c>
      <c r="N101" s="3"/>
      <c r="O101" s="3"/>
      <c r="P101" s="3"/>
      <c r="Q101" s="3"/>
      <c r="R101" s="3"/>
      <c r="S101" s="3"/>
      <c r="T101" s="3"/>
      <c r="U101" s="3"/>
      <c r="V101" s="3"/>
      <c r="W101" s="3"/>
      <c r="X101" s="3"/>
      <c r="Y101" s="3"/>
      <c r="Z101" s="3"/>
      <c r="AA101" s="3"/>
      <c r="AB101" s="3"/>
      <c r="AC101" s="3"/>
      <c r="AD101" s="3"/>
      <c r="AE101" s="3"/>
      <c r="AF101" s="3"/>
      <c r="AG101" s="3"/>
    </row>
    <row r="102" spans="1:33" ht="12.75" customHeight="1">
      <c r="A102" s="8" t="s">
        <v>416</v>
      </c>
      <c r="B102" s="3"/>
      <c r="C102" s="3"/>
      <c r="D102" s="3"/>
      <c r="E102" s="3"/>
      <c r="F102" s="3"/>
      <c r="G102" s="3"/>
      <c r="H102" s="3"/>
      <c r="I102" s="3"/>
      <c r="J102" s="3"/>
      <c r="K102" s="3"/>
      <c r="L102" s="3"/>
      <c r="M102" s="7" t="s">
        <v>417</v>
      </c>
      <c r="N102" s="3"/>
      <c r="O102" s="3"/>
      <c r="P102" s="3"/>
      <c r="Q102" s="3"/>
      <c r="R102" s="3"/>
      <c r="S102" s="3"/>
      <c r="T102" s="3"/>
      <c r="U102" s="3"/>
      <c r="V102" s="3"/>
      <c r="W102" s="3"/>
      <c r="X102" s="3"/>
      <c r="Y102" s="3"/>
      <c r="Z102" s="3"/>
      <c r="AA102" s="3"/>
      <c r="AB102" s="3"/>
      <c r="AC102" s="3"/>
      <c r="AD102" s="3"/>
      <c r="AE102" s="3"/>
      <c r="AF102" s="3"/>
      <c r="AG102" s="3"/>
    </row>
    <row r="103" spans="1:33" ht="12.75" customHeight="1">
      <c r="A103" s="12" t="s">
        <v>418</v>
      </c>
      <c r="B103" s="3"/>
      <c r="C103" s="3"/>
      <c r="D103" s="3"/>
      <c r="E103" s="3"/>
      <c r="F103" s="3"/>
      <c r="G103" s="3"/>
      <c r="H103" s="3"/>
      <c r="I103" s="3"/>
      <c r="J103" s="3"/>
      <c r="K103" s="3"/>
      <c r="L103" s="3"/>
      <c r="M103" s="7" t="s">
        <v>419</v>
      </c>
      <c r="N103" s="3"/>
      <c r="O103" s="3"/>
      <c r="P103" s="3"/>
      <c r="Q103" s="3"/>
      <c r="R103" s="3"/>
      <c r="S103" s="3"/>
      <c r="T103" s="3"/>
      <c r="U103" s="3"/>
      <c r="V103" s="3"/>
      <c r="W103" s="3"/>
      <c r="X103" s="3"/>
      <c r="Y103" s="3"/>
      <c r="Z103" s="3"/>
      <c r="AA103" s="3"/>
      <c r="AB103" s="3"/>
      <c r="AC103" s="3"/>
      <c r="AD103" s="3"/>
      <c r="AE103" s="3"/>
      <c r="AF103" s="3"/>
      <c r="AG103" s="3"/>
    </row>
    <row r="104" spans="1:33" ht="12.75" customHeight="1">
      <c r="A104" s="8" t="s">
        <v>420</v>
      </c>
      <c r="B104" s="3"/>
      <c r="C104" s="3"/>
      <c r="D104" s="3"/>
      <c r="E104" s="3"/>
      <c r="F104" s="3"/>
      <c r="G104" s="3"/>
      <c r="H104" s="3"/>
      <c r="I104" s="3"/>
      <c r="J104" s="3"/>
      <c r="K104" s="3"/>
      <c r="L104" s="3"/>
      <c r="M104" s="7" t="s">
        <v>421</v>
      </c>
      <c r="N104" s="3"/>
      <c r="O104" s="3"/>
      <c r="P104" s="3"/>
      <c r="Q104" s="3"/>
      <c r="R104" s="3"/>
      <c r="S104" s="3"/>
      <c r="T104" s="3"/>
      <c r="U104" s="3"/>
      <c r="V104" s="3"/>
      <c r="W104" s="3"/>
      <c r="X104" s="3"/>
      <c r="Y104" s="3"/>
      <c r="Z104" s="3"/>
      <c r="AA104" s="3"/>
      <c r="AB104" s="3"/>
      <c r="AC104" s="3"/>
      <c r="AD104" s="3"/>
      <c r="AE104" s="3"/>
      <c r="AF104" s="3"/>
      <c r="AG104" s="3"/>
    </row>
    <row r="105" spans="1:33" ht="12.75" customHeight="1">
      <c r="A105" s="8" t="s">
        <v>422</v>
      </c>
      <c r="B105" s="3"/>
      <c r="C105" s="3"/>
      <c r="D105" s="3"/>
      <c r="E105" s="3"/>
      <c r="F105" s="3"/>
      <c r="G105" s="3"/>
      <c r="H105" s="3"/>
      <c r="I105" s="3"/>
      <c r="J105" s="3"/>
      <c r="K105" s="3"/>
      <c r="L105" s="3"/>
      <c r="M105" s="7" t="s">
        <v>423</v>
      </c>
      <c r="N105" s="3"/>
      <c r="O105" s="3"/>
      <c r="P105" s="3"/>
      <c r="Q105" s="3"/>
      <c r="R105" s="3"/>
      <c r="S105" s="3"/>
      <c r="T105" s="3"/>
      <c r="U105" s="3"/>
      <c r="V105" s="3"/>
      <c r="W105" s="3"/>
      <c r="X105" s="3"/>
      <c r="Y105" s="3"/>
      <c r="Z105" s="3"/>
      <c r="AA105" s="3"/>
      <c r="AB105" s="3"/>
      <c r="AC105" s="3"/>
      <c r="AD105" s="3"/>
      <c r="AE105" s="3"/>
      <c r="AF105" s="3"/>
      <c r="AG105" s="3"/>
    </row>
    <row r="106" spans="1:33" ht="12.75" customHeight="1">
      <c r="A106" s="8" t="s">
        <v>424</v>
      </c>
      <c r="B106" s="3"/>
      <c r="C106" s="3"/>
      <c r="D106" s="3"/>
      <c r="E106" s="3"/>
      <c r="F106" s="3"/>
      <c r="G106" s="3"/>
      <c r="H106" s="3"/>
      <c r="I106" s="3"/>
      <c r="J106" s="3"/>
      <c r="K106" s="3"/>
      <c r="L106" s="3"/>
      <c r="M106" s="7" t="s">
        <v>425</v>
      </c>
      <c r="N106" s="3"/>
      <c r="O106" s="3"/>
      <c r="P106" s="3"/>
      <c r="Q106" s="3"/>
      <c r="R106" s="3"/>
      <c r="S106" s="3"/>
      <c r="T106" s="3"/>
      <c r="U106" s="3"/>
      <c r="V106" s="3"/>
      <c r="W106" s="3"/>
      <c r="X106" s="3"/>
      <c r="Y106" s="3"/>
      <c r="Z106" s="3"/>
      <c r="AA106" s="3"/>
      <c r="AB106" s="3"/>
      <c r="AC106" s="3"/>
      <c r="AD106" s="3"/>
      <c r="AE106" s="3"/>
      <c r="AF106" s="3"/>
      <c r="AG106" s="3"/>
    </row>
    <row r="107" spans="1:33" ht="12.75" customHeight="1">
      <c r="A107" s="12" t="s">
        <v>426</v>
      </c>
      <c r="B107" s="3"/>
      <c r="C107" s="3"/>
      <c r="D107" s="3"/>
      <c r="E107" s="3"/>
      <c r="F107" s="3"/>
      <c r="G107" s="3"/>
      <c r="H107" s="3"/>
      <c r="I107" s="3"/>
      <c r="J107" s="3"/>
      <c r="K107" s="3"/>
      <c r="L107" s="3"/>
      <c r="M107" s="7" t="s">
        <v>427</v>
      </c>
      <c r="N107" s="3"/>
      <c r="O107" s="3"/>
      <c r="P107" s="3"/>
      <c r="Q107" s="3"/>
      <c r="R107" s="3"/>
      <c r="S107" s="3"/>
      <c r="T107" s="3"/>
      <c r="U107" s="3"/>
      <c r="V107" s="3"/>
      <c r="W107" s="3"/>
      <c r="X107" s="3"/>
      <c r="Y107" s="3"/>
      <c r="Z107" s="3"/>
      <c r="AA107" s="3"/>
      <c r="AB107" s="3"/>
      <c r="AC107" s="3"/>
      <c r="AD107" s="3"/>
      <c r="AE107" s="3"/>
      <c r="AF107" s="3"/>
      <c r="AG107" s="3"/>
    </row>
    <row r="108" spans="1:33" ht="12.75" customHeight="1">
      <c r="A108" s="8" t="s">
        <v>428</v>
      </c>
      <c r="B108" s="3"/>
      <c r="C108" s="3"/>
      <c r="D108" s="3"/>
      <c r="E108" s="3"/>
      <c r="F108" s="3"/>
      <c r="G108" s="3"/>
      <c r="H108" s="3"/>
      <c r="I108" s="3"/>
      <c r="J108" s="3"/>
      <c r="K108" s="3"/>
      <c r="L108" s="3"/>
      <c r="M108" s="7" t="s">
        <v>429</v>
      </c>
      <c r="N108" s="3"/>
      <c r="O108" s="3"/>
      <c r="P108" s="3"/>
      <c r="Q108" s="3"/>
      <c r="R108" s="3"/>
      <c r="S108" s="3"/>
      <c r="T108" s="3"/>
      <c r="U108" s="3"/>
      <c r="V108" s="3"/>
      <c r="W108" s="3"/>
      <c r="X108" s="3"/>
      <c r="Y108" s="3"/>
      <c r="Z108" s="3"/>
      <c r="AA108" s="3"/>
      <c r="AB108" s="3"/>
      <c r="AC108" s="3"/>
      <c r="AD108" s="3"/>
      <c r="AE108" s="3"/>
      <c r="AF108" s="3"/>
      <c r="AG108" s="3"/>
    </row>
    <row r="109" spans="1:33" ht="12.75" customHeight="1">
      <c r="A109" s="12" t="s">
        <v>430</v>
      </c>
      <c r="B109" s="3"/>
      <c r="C109" s="3"/>
      <c r="D109" s="3"/>
      <c r="E109" s="3"/>
      <c r="F109" s="3"/>
      <c r="G109" s="3"/>
      <c r="H109" s="3"/>
      <c r="I109" s="3"/>
      <c r="J109" s="3"/>
      <c r="K109" s="3"/>
      <c r="L109" s="3"/>
      <c r="M109" s="7" t="s">
        <v>431</v>
      </c>
      <c r="N109" s="3"/>
      <c r="O109" s="3"/>
      <c r="P109" s="3"/>
      <c r="Q109" s="3"/>
      <c r="R109" s="3"/>
      <c r="S109" s="3"/>
      <c r="T109" s="3"/>
      <c r="U109" s="3"/>
      <c r="V109" s="3"/>
      <c r="W109" s="3"/>
      <c r="X109" s="3"/>
      <c r="Y109" s="3"/>
      <c r="Z109" s="3"/>
      <c r="AA109" s="3"/>
      <c r="AB109" s="3"/>
      <c r="AC109" s="3"/>
      <c r="AD109" s="3"/>
      <c r="AE109" s="3"/>
      <c r="AF109" s="3"/>
      <c r="AG109" s="3"/>
    </row>
    <row r="110" spans="1:33" ht="12.75" customHeight="1">
      <c r="A110" s="8" t="s">
        <v>432</v>
      </c>
      <c r="B110" s="3"/>
      <c r="C110" s="3"/>
      <c r="D110" s="3"/>
      <c r="E110" s="3"/>
      <c r="F110" s="3"/>
      <c r="G110" s="3"/>
      <c r="H110" s="3"/>
      <c r="I110" s="3"/>
      <c r="J110" s="3"/>
      <c r="K110" s="3"/>
      <c r="L110" s="3"/>
      <c r="M110" s="7" t="s">
        <v>433</v>
      </c>
      <c r="N110" s="3"/>
      <c r="O110" s="3"/>
      <c r="P110" s="3"/>
      <c r="Q110" s="3"/>
      <c r="R110" s="3"/>
      <c r="S110" s="3"/>
      <c r="T110" s="3"/>
      <c r="U110" s="3"/>
      <c r="V110" s="3"/>
      <c r="W110" s="3"/>
      <c r="X110" s="3"/>
      <c r="Y110" s="3"/>
      <c r="Z110" s="3"/>
      <c r="AA110" s="3"/>
      <c r="AB110" s="3"/>
      <c r="AC110" s="3"/>
      <c r="AD110" s="3"/>
      <c r="AE110" s="3"/>
      <c r="AF110" s="3"/>
      <c r="AG110" s="3"/>
    </row>
    <row r="111" spans="1:33" ht="12.75" customHeight="1">
      <c r="A111" s="8" t="s">
        <v>434</v>
      </c>
      <c r="B111" s="3"/>
      <c r="C111" s="3"/>
      <c r="D111" s="3"/>
      <c r="E111" s="3"/>
      <c r="F111" s="3"/>
      <c r="G111" s="3"/>
      <c r="H111" s="3"/>
      <c r="I111" s="3"/>
      <c r="J111" s="3"/>
      <c r="K111" s="3"/>
      <c r="L111" s="3"/>
      <c r="M111" s="7" t="s">
        <v>435</v>
      </c>
      <c r="N111" s="3"/>
      <c r="O111" s="3"/>
      <c r="P111" s="3"/>
      <c r="Q111" s="3"/>
      <c r="R111" s="3"/>
      <c r="S111" s="3"/>
      <c r="T111" s="3"/>
      <c r="U111" s="3"/>
      <c r="V111" s="3"/>
      <c r="W111" s="3"/>
      <c r="X111" s="3"/>
      <c r="Y111" s="3"/>
      <c r="Z111" s="3"/>
      <c r="AA111" s="3"/>
      <c r="AB111" s="3"/>
      <c r="AC111" s="3"/>
      <c r="AD111" s="3"/>
      <c r="AE111" s="3"/>
      <c r="AF111" s="3"/>
      <c r="AG111" s="3"/>
    </row>
    <row r="112" spans="1:33" ht="12.75" customHeight="1">
      <c r="A112" s="8" t="s">
        <v>436</v>
      </c>
      <c r="B112" s="3"/>
      <c r="C112" s="3"/>
      <c r="D112" s="3"/>
      <c r="E112" s="3"/>
      <c r="F112" s="3"/>
      <c r="G112" s="3"/>
      <c r="H112" s="3"/>
      <c r="I112" s="3"/>
      <c r="J112" s="3"/>
      <c r="K112" s="3"/>
      <c r="L112" s="3"/>
      <c r="M112" s="7" t="s">
        <v>437</v>
      </c>
      <c r="N112" s="3"/>
      <c r="O112" s="3"/>
      <c r="P112" s="3"/>
      <c r="Q112" s="3"/>
      <c r="R112" s="3"/>
      <c r="S112" s="3"/>
      <c r="T112" s="3"/>
      <c r="U112" s="3"/>
      <c r="V112" s="3"/>
      <c r="W112" s="3"/>
      <c r="X112" s="3"/>
      <c r="Y112" s="3"/>
      <c r="Z112" s="3"/>
      <c r="AA112" s="3"/>
      <c r="AB112" s="3"/>
      <c r="AC112" s="3"/>
      <c r="AD112" s="3"/>
      <c r="AE112" s="3"/>
      <c r="AF112" s="3"/>
      <c r="AG112" s="3"/>
    </row>
    <row r="113" spans="1:33" ht="12.75" customHeight="1">
      <c r="A113" s="8" t="s">
        <v>438</v>
      </c>
      <c r="B113" s="3"/>
      <c r="C113" s="3"/>
      <c r="D113" s="3"/>
      <c r="E113" s="3"/>
      <c r="F113" s="3"/>
      <c r="G113" s="3"/>
      <c r="H113" s="3"/>
      <c r="I113" s="3"/>
      <c r="J113" s="3"/>
      <c r="K113" s="3"/>
      <c r="L113" s="3"/>
      <c r="M113" s="7" t="s">
        <v>439</v>
      </c>
      <c r="N113" s="3"/>
      <c r="O113" s="3"/>
      <c r="P113" s="3"/>
      <c r="Q113" s="3"/>
      <c r="R113" s="3"/>
      <c r="S113" s="3"/>
      <c r="T113" s="3"/>
      <c r="U113" s="3"/>
      <c r="V113" s="3"/>
      <c r="W113" s="3"/>
      <c r="X113" s="3"/>
      <c r="Y113" s="3"/>
      <c r="Z113" s="3"/>
      <c r="AA113" s="3"/>
      <c r="AB113" s="3"/>
      <c r="AC113" s="3"/>
      <c r="AD113" s="3"/>
      <c r="AE113" s="3"/>
      <c r="AF113" s="3"/>
      <c r="AG113" s="3"/>
    </row>
    <row r="114" spans="1:33" ht="12.75" customHeight="1">
      <c r="A114" s="12" t="s">
        <v>440</v>
      </c>
      <c r="B114" s="3"/>
      <c r="C114" s="3"/>
      <c r="D114" s="3"/>
      <c r="E114" s="3"/>
      <c r="F114" s="3"/>
      <c r="G114" s="3"/>
      <c r="H114" s="3"/>
      <c r="I114" s="3"/>
      <c r="J114" s="3"/>
      <c r="K114" s="3"/>
      <c r="L114" s="3"/>
      <c r="M114" s="7" t="s">
        <v>441</v>
      </c>
      <c r="N114" s="3"/>
      <c r="O114" s="3"/>
      <c r="P114" s="3"/>
      <c r="Q114" s="3"/>
      <c r="R114" s="3"/>
      <c r="S114" s="3"/>
      <c r="T114" s="3"/>
      <c r="U114" s="3"/>
      <c r="V114" s="3"/>
      <c r="W114" s="3"/>
      <c r="X114" s="3"/>
      <c r="Y114" s="3"/>
      <c r="Z114" s="3"/>
      <c r="AA114" s="3"/>
      <c r="AB114" s="3"/>
      <c r="AC114" s="3"/>
      <c r="AD114" s="3"/>
      <c r="AE114" s="3"/>
      <c r="AF114" s="3"/>
      <c r="AG114" s="3"/>
    </row>
    <row r="115" spans="1:33" ht="12.75" customHeight="1">
      <c r="A115" s="8" t="s">
        <v>442</v>
      </c>
      <c r="B115" s="3"/>
      <c r="C115" s="3"/>
      <c r="D115" s="3"/>
      <c r="E115" s="3"/>
      <c r="F115" s="3"/>
      <c r="G115" s="3"/>
      <c r="H115" s="3"/>
      <c r="I115" s="3"/>
      <c r="J115" s="3"/>
      <c r="K115" s="3"/>
      <c r="L115" s="3"/>
      <c r="M115" s="7" t="s">
        <v>443</v>
      </c>
      <c r="N115" s="3"/>
      <c r="O115" s="3"/>
      <c r="P115" s="3"/>
      <c r="Q115" s="3"/>
      <c r="R115" s="3"/>
      <c r="S115" s="3"/>
      <c r="T115" s="3"/>
      <c r="U115" s="3"/>
      <c r="V115" s="3"/>
      <c r="W115" s="3"/>
      <c r="X115" s="3"/>
      <c r="Y115" s="3"/>
      <c r="Z115" s="3"/>
      <c r="AA115" s="3"/>
      <c r="AB115" s="3"/>
      <c r="AC115" s="3"/>
      <c r="AD115" s="3"/>
      <c r="AE115" s="3"/>
      <c r="AF115" s="3"/>
      <c r="AG115" s="3"/>
    </row>
    <row r="116" spans="1:33" ht="12.75" customHeight="1">
      <c r="A116" s="8" t="s">
        <v>444</v>
      </c>
      <c r="B116" s="3"/>
      <c r="C116" s="3"/>
      <c r="D116" s="3"/>
      <c r="E116" s="3"/>
      <c r="F116" s="3"/>
      <c r="G116" s="3"/>
      <c r="H116" s="3"/>
      <c r="I116" s="3"/>
      <c r="J116" s="3"/>
      <c r="K116" s="3"/>
      <c r="L116" s="3"/>
      <c r="M116" s="7" t="s">
        <v>445</v>
      </c>
      <c r="N116" s="3"/>
      <c r="O116" s="3"/>
      <c r="P116" s="3"/>
      <c r="Q116" s="3"/>
      <c r="R116" s="3"/>
      <c r="S116" s="3"/>
      <c r="T116" s="3"/>
      <c r="U116" s="3"/>
      <c r="V116" s="3"/>
      <c r="W116" s="3"/>
      <c r="X116" s="3"/>
      <c r="Y116" s="3"/>
      <c r="Z116" s="3"/>
      <c r="AA116" s="3"/>
      <c r="AB116" s="3"/>
      <c r="AC116" s="3"/>
      <c r="AD116" s="3"/>
      <c r="AE116" s="3"/>
      <c r="AF116" s="3"/>
      <c r="AG116" s="3"/>
    </row>
    <row r="117" spans="1:33" ht="12.75" customHeight="1">
      <c r="A117" s="8" t="s">
        <v>446</v>
      </c>
      <c r="B117" s="3"/>
      <c r="C117" s="3"/>
      <c r="D117" s="3"/>
      <c r="E117" s="3"/>
      <c r="F117" s="3"/>
      <c r="G117" s="3"/>
      <c r="H117" s="3"/>
      <c r="I117" s="3"/>
      <c r="J117" s="3"/>
      <c r="K117" s="3"/>
      <c r="L117" s="3"/>
      <c r="M117" s="7" t="s">
        <v>447</v>
      </c>
      <c r="N117" s="3"/>
      <c r="O117" s="3"/>
      <c r="P117" s="3"/>
      <c r="Q117" s="3"/>
      <c r="R117" s="3"/>
      <c r="S117" s="3"/>
      <c r="T117" s="3"/>
      <c r="U117" s="3"/>
      <c r="V117" s="3"/>
      <c r="W117" s="3"/>
      <c r="X117" s="3"/>
      <c r="Y117" s="3"/>
      <c r="Z117" s="3"/>
      <c r="AA117" s="3"/>
      <c r="AB117" s="3"/>
      <c r="AC117" s="3"/>
      <c r="AD117" s="3"/>
      <c r="AE117" s="3"/>
      <c r="AF117" s="3"/>
      <c r="AG117" s="3"/>
    </row>
    <row r="118" spans="1:33" ht="12.75" customHeight="1">
      <c r="A118" s="8" t="s">
        <v>448</v>
      </c>
      <c r="B118" s="3"/>
      <c r="C118" s="3"/>
      <c r="D118" s="3"/>
      <c r="E118" s="3"/>
      <c r="F118" s="3"/>
      <c r="G118" s="3"/>
      <c r="H118" s="3"/>
      <c r="I118" s="3"/>
      <c r="J118" s="3"/>
      <c r="K118" s="3"/>
      <c r="L118" s="3"/>
      <c r="M118" s="7" t="s">
        <v>449</v>
      </c>
      <c r="N118" s="3"/>
      <c r="O118" s="3"/>
      <c r="P118" s="3"/>
      <c r="Q118" s="3"/>
      <c r="R118" s="3"/>
      <c r="S118" s="3"/>
      <c r="T118" s="3"/>
      <c r="U118" s="3"/>
      <c r="V118" s="3"/>
      <c r="W118" s="3"/>
      <c r="X118" s="3"/>
      <c r="Y118" s="3"/>
      <c r="Z118" s="3"/>
      <c r="AA118" s="3"/>
      <c r="AB118" s="3"/>
      <c r="AC118" s="3"/>
      <c r="AD118" s="3"/>
      <c r="AE118" s="3"/>
      <c r="AF118" s="3"/>
      <c r="AG118" s="3"/>
    </row>
    <row r="119" spans="1:33" ht="12.75" customHeight="1">
      <c r="A119" s="8" t="s">
        <v>450</v>
      </c>
      <c r="B119" s="3"/>
      <c r="C119" s="3"/>
      <c r="D119" s="3"/>
      <c r="E119" s="3"/>
      <c r="F119" s="3"/>
      <c r="G119" s="3"/>
      <c r="H119" s="3"/>
      <c r="I119" s="3"/>
      <c r="J119" s="3"/>
      <c r="K119" s="3"/>
      <c r="L119" s="3"/>
      <c r="M119" s="7" t="s">
        <v>451</v>
      </c>
      <c r="N119" s="3"/>
      <c r="O119" s="3"/>
      <c r="P119" s="3"/>
      <c r="Q119" s="3"/>
      <c r="R119" s="3"/>
      <c r="S119" s="3"/>
      <c r="T119" s="3"/>
      <c r="U119" s="3"/>
      <c r="V119" s="3"/>
      <c r="W119" s="3"/>
      <c r="X119" s="3"/>
      <c r="Y119" s="3"/>
      <c r="Z119" s="3"/>
      <c r="AA119" s="3"/>
      <c r="AB119" s="3"/>
      <c r="AC119" s="3"/>
      <c r="AD119" s="3"/>
      <c r="AE119" s="3"/>
      <c r="AF119" s="3"/>
      <c r="AG119" s="3"/>
    </row>
    <row r="120" spans="1:33" ht="12.75" customHeight="1">
      <c r="A120" s="8" t="s">
        <v>452</v>
      </c>
      <c r="B120" s="3"/>
      <c r="C120" s="3"/>
      <c r="D120" s="3"/>
      <c r="E120" s="3"/>
      <c r="F120" s="3"/>
      <c r="G120" s="3"/>
      <c r="H120" s="3"/>
      <c r="I120" s="3"/>
      <c r="J120" s="3"/>
      <c r="K120" s="3"/>
      <c r="L120" s="3"/>
      <c r="M120" s="7" t="s">
        <v>453</v>
      </c>
      <c r="N120" s="3"/>
      <c r="O120" s="3"/>
      <c r="P120" s="3"/>
      <c r="Q120" s="3"/>
      <c r="R120" s="3"/>
      <c r="S120" s="3"/>
      <c r="T120" s="3"/>
      <c r="U120" s="3"/>
      <c r="V120" s="3"/>
      <c r="W120" s="3"/>
      <c r="X120" s="3"/>
      <c r="Y120" s="3"/>
      <c r="Z120" s="3"/>
      <c r="AA120" s="3"/>
      <c r="AB120" s="3"/>
      <c r="AC120" s="3"/>
      <c r="AD120" s="3"/>
      <c r="AE120" s="3"/>
      <c r="AF120" s="3"/>
      <c r="AG120" s="3"/>
    </row>
    <row r="121" spans="1:33" ht="12.75" customHeight="1">
      <c r="A121" s="12" t="s">
        <v>454</v>
      </c>
      <c r="B121" s="3"/>
      <c r="C121" s="3"/>
      <c r="D121" s="3"/>
      <c r="E121" s="3"/>
      <c r="F121" s="3"/>
      <c r="G121" s="3"/>
      <c r="H121" s="3"/>
      <c r="I121" s="3"/>
      <c r="J121" s="3"/>
      <c r="K121" s="3"/>
      <c r="L121" s="3"/>
      <c r="M121" s="7" t="s">
        <v>455</v>
      </c>
      <c r="N121" s="3"/>
      <c r="O121" s="3"/>
      <c r="P121" s="3"/>
      <c r="Q121" s="3"/>
      <c r="R121" s="3"/>
      <c r="S121" s="3"/>
      <c r="T121" s="3"/>
      <c r="U121" s="3"/>
      <c r="V121" s="3"/>
      <c r="W121" s="3"/>
      <c r="X121" s="3"/>
      <c r="Y121" s="3"/>
      <c r="Z121" s="3"/>
      <c r="AA121" s="3"/>
      <c r="AB121" s="3"/>
      <c r="AC121" s="3"/>
      <c r="AD121" s="3"/>
      <c r="AE121" s="3"/>
      <c r="AF121" s="3"/>
      <c r="AG121" s="3"/>
    </row>
    <row r="122" spans="1:33" ht="12.75" customHeight="1">
      <c r="A122" s="8" t="s">
        <v>456</v>
      </c>
      <c r="B122" s="3"/>
      <c r="C122" s="3"/>
      <c r="D122" s="3"/>
      <c r="E122" s="3"/>
      <c r="F122" s="3"/>
      <c r="G122" s="3"/>
      <c r="H122" s="3"/>
      <c r="I122" s="3"/>
      <c r="J122" s="3"/>
      <c r="K122" s="3"/>
      <c r="L122" s="3"/>
      <c r="M122" s="7" t="s">
        <v>457</v>
      </c>
      <c r="N122" s="3"/>
      <c r="O122" s="3"/>
      <c r="P122" s="3"/>
      <c r="Q122" s="3"/>
      <c r="R122" s="3"/>
      <c r="S122" s="3"/>
      <c r="T122" s="3"/>
      <c r="U122" s="3"/>
      <c r="V122" s="3"/>
      <c r="W122" s="3"/>
      <c r="X122" s="3"/>
      <c r="Y122" s="3"/>
      <c r="Z122" s="3"/>
      <c r="AA122" s="3"/>
      <c r="AB122" s="3"/>
      <c r="AC122" s="3"/>
      <c r="AD122" s="3"/>
      <c r="AE122" s="3"/>
      <c r="AF122" s="3"/>
      <c r="AG122" s="3"/>
    </row>
    <row r="123" spans="1:33" ht="12.75" customHeight="1">
      <c r="A123" s="12" t="s">
        <v>458</v>
      </c>
      <c r="B123" s="3"/>
      <c r="C123" s="3"/>
      <c r="D123" s="3"/>
      <c r="E123" s="3"/>
      <c r="F123" s="3"/>
      <c r="G123" s="3"/>
      <c r="H123" s="3"/>
      <c r="I123" s="3"/>
      <c r="J123" s="3"/>
      <c r="K123" s="3"/>
      <c r="L123" s="3"/>
      <c r="M123" s="7" t="s">
        <v>459</v>
      </c>
      <c r="N123" s="3"/>
      <c r="O123" s="3"/>
      <c r="P123" s="3"/>
      <c r="Q123" s="3"/>
      <c r="R123" s="3"/>
      <c r="S123" s="3"/>
      <c r="T123" s="3"/>
      <c r="U123" s="3"/>
      <c r="V123" s="3"/>
      <c r="W123" s="3"/>
      <c r="X123" s="3"/>
      <c r="Y123" s="3"/>
      <c r="Z123" s="3"/>
      <c r="AA123" s="3"/>
      <c r="AB123" s="3"/>
      <c r="AC123" s="3"/>
      <c r="AD123" s="3"/>
      <c r="AE123" s="3"/>
      <c r="AF123" s="3"/>
      <c r="AG123" s="3"/>
    </row>
    <row r="124" spans="1:33" ht="12.75" customHeight="1">
      <c r="A124" s="8" t="s">
        <v>460</v>
      </c>
      <c r="B124" s="3"/>
      <c r="C124" s="3"/>
      <c r="D124" s="3"/>
      <c r="E124" s="3"/>
      <c r="F124" s="3"/>
      <c r="G124" s="3"/>
      <c r="H124" s="3"/>
      <c r="I124" s="3"/>
      <c r="J124" s="3"/>
      <c r="K124" s="3"/>
      <c r="L124" s="3"/>
      <c r="M124" s="7" t="s">
        <v>461</v>
      </c>
      <c r="N124" s="3"/>
      <c r="O124" s="3"/>
      <c r="P124" s="3"/>
      <c r="Q124" s="3"/>
      <c r="R124" s="3"/>
      <c r="S124" s="3"/>
      <c r="T124" s="3"/>
      <c r="U124" s="3"/>
      <c r="V124" s="3"/>
      <c r="W124" s="3"/>
      <c r="X124" s="3"/>
      <c r="Y124" s="3"/>
      <c r="Z124" s="3"/>
      <c r="AA124" s="3"/>
      <c r="AB124" s="3"/>
      <c r="AC124" s="3"/>
      <c r="AD124" s="3"/>
      <c r="AE124" s="3"/>
      <c r="AF124" s="3"/>
      <c r="AG124" s="3"/>
    </row>
    <row r="125" spans="1:33" ht="12.75" customHeight="1">
      <c r="A125" s="3"/>
      <c r="B125" s="3"/>
      <c r="C125" s="3"/>
      <c r="D125" s="3"/>
      <c r="E125" s="3"/>
      <c r="F125" s="3"/>
      <c r="G125" s="3"/>
      <c r="H125" s="3"/>
      <c r="I125" s="3"/>
      <c r="J125" s="3"/>
      <c r="K125" s="3"/>
      <c r="L125" s="3"/>
      <c r="M125" s="7" t="s">
        <v>462</v>
      </c>
      <c r="N125" s="3"/>
      <c r="O125" s="3"/>
      <c r="P125" s="3"/>
      <c r="Q125" s="3"/>
      <c r="R125" s="3"/>
      <c r="S125" s="3"/>
      <c r="T125" s="3"/>
      <c r="U125" s="3"/>
      <c r="V125" s="3"/>
      <c r="W125" s="3"/>
      <c r="X125" s="3"/>
      <c r="Y125" s="3"/>
      <c r="Z125" s="3"/>
      <c r="AA125" s="3"/>
      <c r="AB125" s="3"/>
      <c r="AC125" s="3"/>
      <c r="AD125" s="3"/>
      <c r="AE125" s="3"/>
      <c r="AF125" s="3"/>
      <c r="AG125" s="3"/>
    </row>
    <row r="126" spans="1:33" ht="12.75" customHeight="1">
      <c r="A126" s="3"/>
      <c r="B126" s="3"/>
      <c r="C126" s="3"/>
      <c r="D126" s="3"/>
      <c r="E126" s="3"/>
      <c r="F126" s="3"/>
      <c r="G126" s="3"/>
      <c r="H126" s="3"/>
      <c r="I126" s="3"/>
      <c r="J126" s="3"/>
      <c r="K126" s="3"/>
      <c r="L126" s="3"/>
      <c r="M126" s="7" t="s">
        <v>463</v>
      </c>
      <c r="N126" s="3"/>
      <c r="O126" s="3"/>
      <c r="P126" s="3"/>
      <c r="Q126" s="3"/>
      <c r="R126" s="3"/>
      <c r="S126" s="3"/>
      <c r="T126" s="3"/>
      <c r="U126" s="3"/>
      <c r="V126" s="3"/>
      <c r="W126" s="3"/>
      <c r="X126" s="3"/>
      <c r="Y126" s="3"/>
      <c r="Z126" s="3"/>
      <c r="AA126" s="3"/>
      <c r="AB126" s="3"/>
      <c r="AC126" s="3"/>
      <c r="AD126" s="3"/>
      <c r="AE126" s="3"/>
      <c r="AF126" s="3"/>
      <c r="AG126" s="3"/>
    </row>
    <row r="127" spans="1:33" ht="12.75" customHeight="1">
      <c r="A127" s="3"/>
      <c r="B127" s="3"/>
      <c r="C127" s="3"/>
      <c r="D127" s="3"/>
      <c r="E127" s="3"/>
      <c r="F127" s="3"/>
      <c r="G127" s="3"/>
      <c r="H127" s="3"/>
      <c r="I127" s="3"/>
      <c r="J127" s="3"/>
      <c r="K127" s="3"/>
      <c r="L127" s="3"/>
      <c r="M127" s="7" t="s">
        <v>464</v>
      </c>
      <c r="N127" s="3"/>
      <c r="O127" s="3"/>
      <c r="P127" s="3"/>
      <c r="Q127" s="3"/>
      <c r="R127" s="3"/>
      <c r="S127" s="3"/>
      <c r="T127" s="3"/>
      <c r="U127" s="3"/>
      <c r="V127" s="3"/>
      <c r="W127" s="3"/>
      <c r="X127" s="3"/>
      <c r="Y127" s="3"/>
      <c r="Z127" s="3"/>
      <c r="AA127" s="3"/>
      <c r="AB127" s="3"/>
      <c r="AC127" s="3"/>
      <c r="AD127" s="3"/>
      <c r="AE127" s="3"/>
      <c r="AF127" s="3"/>
      <c r="AG127" s="3"/>
    </row>
    <row r="128" spans="1:33" ht="12.75" customHeight="1">
      <c r="A128" s="3"/>
      <c r="B128" s="3"/>
      <c r="C128" s="3"/>
      <c r="D128" s="3"/>
      <c r="E128" s="3"/>
      <c r="F128" s="3"/>
      <c r="G128" s="3"/>
      <c r="H128" s="3"/>
      <c r="I128" s="3"/>
      <c r="J128" s="3"/>
      <c r="K128" s="3"/>
      <c r="L128" s="3"/>
      <c r="M128" s="7" t="s">
        <v>465</v>
      </c>
      <c r="N128" s="3"/>
      <c r="O128" s="3"/>
      <c r="P128" s="3"/>
      <c r="Q128" s="3"/>
      <c r="R128" s="3"/>
      <c r="S128" s="3"/>
      <c r="T128" s="3"/>
      <c r="U128" s="3"/>
      <c r="V128" s="3"/>
      <c r="W128" s="3"/>
      <c r="X128" s="3"/>
      <c r="Y128" s="3"/>
      <c r="Z128" s="3"/>
      <c r="AA128" s="3"/>
      <c r="AB128" s="3"/>
      <c r="AC128" s="3"/>
      <c r="AD128" s="3"/>
      <c r="AE128" s="3"/>
      <c r="AF128" s="3"/>
      <c r="AG128" s="3"/>
    </row>
    <row r="129" spans="1:33" ht="12.75" customHeight="1">
      <c r="A129" s="3"/>
      <c r="B129" s="3"/>
      <c r="C129" s="3"/>
      <c r="D129" s="3"/>
      <c r="E129" s="3"/>
      <c r="F129" s="3"/>
      <c r="G129" s="3"/>
      <c r="H129" s="3"/>
      <c r="I129" s="3"/>
      <c r="J129" s="3"/>
      <c r="K129" s="3"/>
      <c r="L129" s="3"/>
      <c r="M129" s="7" t="s">
        <v>466</v>
      </c>
      <c r="N129" s="3"/>
      <c r="O129" s="3"/>
      <c r="P129" s="3"/>
      <c r="Q129" s="3"/>
      <c r="R129" s="3"/>
      <c r="S129" s="3"/>
      <c r="T129" s="3"/>
      <c r="U129" s="3"/>
      <c r="V129" s="3"/>
      <c r="W129" s="3"/>
      <c r="X129" s="3"/>
      <c r="Y129" s="3"/>
      <c r="Z129" s="3"/>
      <c r="AA129" s="3"/>
      <c r="AB129" s="3"/>
      <c r="AC129" s="3"/>
      <c r="AD129" s="3"/>
      <c r="AE129" s="3"/>
      <c r="AF129" s="3"/>
      <c r="AG129" s="3"/>
    </row>
    <row r="130" spans="1:33" ht="12.75" customHeight="1">
      <c r="A130" s="3"/>
      <c r="B130" s="3"/>
      <c r="C130" s="3"/>
      <c r="D130" s="3"/>
      <c r="E130" s="3"/>
      <c r="F130" s="3"/>
      <c r="G130" s="3"/>
      <c r="H130" s="3"/>
      <c r="I130" s="3"/>
      <c r="J130" s="3"/>
      <c r="K130" s="3"/>
      <c r="L130" s="3"/>
      <c r="M130" s="7" t="s">
        <v>467</v>
      </c>
      <c r="N130" s="3"/>
      <c r="O130" s="3"/>
      <c r="P130" s="3"/>
      <c r="Q130" s="3"/>
      <c r="R130" s="3"/>
      <c r="S130" s="3"/>
      <c r="T130" s="3"/>
      <c r="U130" s="3"/>
      <c r="V130" s="3"/>
      <c r="W130" s="3"/>
      <c r="X130" s="3"/>
      <c r="Y130" s="3"/>
      <c r="Z130" s="3"/>
      <c r="AA130" s="3"/>
      <c r="AB130" s="3"/>
      <c r="AC130" s="3"/>
      <c r="AD130" s="3"/>
      <c r="AE130" s="3"/>
      <c r="AF130" s="3"/>
      <c r="AG130" s="3"/>
    </row>
    <row r="131" spans="1:33" ht="12.75" customHeight="1">
      <c r="A131" s="3"/>
      <c r="B131" s="3"/>
      <c r="C131" s="3"/>
      <c r="D131" s="3"/>
      <c r="E131" s="3"/>
      <c r="F131" s="3"/>
      <c r="G131" s="3"/>
      <c r="H131" s="3"/>
      <c r="I131" s="3"/>
      <c r="J131" s="3"/>
      <c r="K131" s="3"/>
      <c r="L131" s="3"/>
      <c r="M131" s="7" t="s">
        <v>468</v>
      </c>
      <c r="N131" s="3"/>
      <c r="O131" s="3"/>
      <c r="P131" s="3"/>
      <c r="Q131" s="3"/>
      <c r="R131" s="3"/>
      <c r="S131" s="3"/>
      <c r="T131" s="3"/>
      <c r="U131" s="3"/>
      <c r="V131" s="3"/>
      <c r="W131" s="3"/>
      <c r="X131" s="3"/>
      <c r="Y131" s="3"/>
      <c r="Z131" s="3"/>
      <c r="AA131" s="3"/>
      <c r="AB131" s="3"/>
      <c r="AC131" s="3"/>
      <c r="AD131" s="3"/>
      <c r="AE131" s="3"/>
      <c r="AF131" s="3"/>
      <c r="AG131" s="3"/>
    </row>
    <row r="132" spans="1:33" ht="12.75" customHeight="1">
      <c r="A132" s="3"/>
      <c r="B132" s="3"/>
      <c r="C132" s="3"/>
      <c r="D132" s="3"/>
      <c r="E132" s="3"/>
      <c r="F132" s="3"/>
      <c r="G132" s="3"/>
      <c r="H132" s="3"/>
      <c r="I132" s="3"/>
      <c r="J132" s="3"/>
      <c r="K132" s="3"/>
      <c r="L132" s="3"/>
      <c r="M132" s="7" t="s">
        <v>469</v>
      </c>
      <c r="N132" s="3"/>
      <c r="O132" s="3"/>
      <c r="P132" s="3"/>
      <c r="Q132" s="3"/>
      <c r="R132" s="3"/>
      <c r="S132" s="3"/>
      <c r="T132" s="3"/>
      <c r="U132" s="3"/>
      <c r="V132" s="3"/>
      <c r="W132" s="3"/>
      <c r="X132" s="3"/>
      <c r="Y132" s="3"/>
      <c r="Z132" s="3"/>
      <c r="AA132" s="3"/>
      <c r="AB132" s="3"/>
      <c r="AC132" s="3"/>
      <c r="AD132" s="3"/>
      <c r="AE132" s="3"/>
      <c r="AF132" s="3"/>
      <c r="AG132" s="3"/>
    </row>
    <row r="133" spans="1:33" ht="12.75" customHeight="1">
      <c r="A133" s="3"/>
      <c r="B133" s="3"/>
      <c r="C133" s="3"/>
      <c r="D133" s="3"/>
      <c r="E133" s="3"/>
      <c r="F133" s="3"/>
      <c r="G133" s="3"/>
      <c r="H133" s="3"/>
      <c r="I133" s="3"/>
      <c r="J133" s="3"/>
      <c r="K133" s="3"/>
      <c r="L133" s="3"/>
      <c r="M133" s="7" t="s">
        <v>470</v>
      </c>
      <c r="N133" s="3"/>
      <c r="O133" s="3"/>
      <c r="P133" s="3"/>
      <c r="Q133" s="3"/>
      <c r="R133" s="3"/>
      <c r="S133" s="3"/>
      <c r="T133" s="3"/>
      <c r="U133" s="3"/>
      <c r="V133" s="3"/>
      <c r="W133" s="3"/>
      <c r="X133" s="3"/>
      <c r="Y133" s="3"/>
      <c r="Z133" s="3"/>
      <c r="AA133" s="3"/>
      <c r="AB133" s="3"/>
      <c r="AC133" s="3"/>
      <c r="AD133" s="3"/>
      <c r="AE133" s="3"/>
      <c r="AF133" s="3"/>
      <c r="AG133" s="3"/>
    </row>
    <row r="134" spans="1:33" ht="12.75" customHeight="1">
      <c r="A134" s="3"/>
      <c r="B134" s="3"/>
      <c r="C134" s="3"/>
      <c r="D134" s="3"/>
      <c r="E134" s="3"/>
      <c r="F134" s="3"/>
      <c r="G134" s="3"/>
      <c r="H134" s="3"/>
      <c r="I134" s="3"/>
      <c r="J134" s="3"/>
      <c r="K134" s="3"/>
      <c r="L134" s="3"/>
      <c r="M134" s="7" t="s">
        <v>471</v>
      </c>
      <c r="N134" s="3"/>
      <c r="O134" s="3"/>
      <c r="P134" s="3"/>
      <c r="Q134" s="3"/>
      <c r="R134" s="3"/>
      <c r="S134" s="3"/>
      <c r="T134" s="3"/>
      <c r="U134" s="3"/>
      <c r="V134" s="3"/>
      <c r="W134" s="3"/>
      <c r="X134" s="3"/>
      <c r="Y134" s="3"/>
      <c r="Z134" s="3"/>
      <c r="AA134" s="3"/>
      <c r="AB134" s="3"/>
      <c r="AC134" s="3"/>
      <c r="AD134" s="3"/>
      <c r="AE134" s="3"/>
      <c r="AF134" s="3"/>
      <c r="AG134" s="3"/>
    </row>
    <row r="135" spans="1:33" ht="12.75" customHeight="1">
      <c r="A135" s="3"/>
      <c r="B135" s="3"/>
      <c r="C135" s="3"/>
      <c r="D135" s="3"/>
      <c r="E135" s="3"/>
      <c r="F135" s="3"/>
      <c r="G135" s="3"/>
      <c r="H135" s="3"/>
      <c r="I135" s="3"/>
      <c r="J135" s="3"/>
      <c r="K135" s="3"/>
      <c r="L135" s="3"/>
      <c r="M135" s="5" t="s">
        <v>472</v>
      </c>
      <c r="N135" s="3"/>
      <c r="O135" s="3"/>
      <c r="P135" s="3"/>
      <c r="Q135" s="3"/>
      <c r="R135" s="3"/>
      <c r="S135" s="3"/>
      <c r="T135" s="3"/>
      <c r="U135" s="3"/>
      <c r="V135" s="3"/>
      <c r="W135" s="3"/>
      <c r="X135" s="3"/>
      <c r="Y135" s="3"/>
      <c r="Z135" s="3"/>
      <c r="AA135" s="3"/>
      <c r="AB135" s="3"/>
      <c r="AC135" s="3"/>
      <c r="AD135" s="3"/>
      <c r="AE135" s="3"/>
      <c r="AF135" s="3"/>
      <c r="AG135" s="3"/>
    </row>
    <row r="136" spans="1:33" ht="12.75" customHeight="1">
      <c r="A136" s="3"/>
      <c r="B136" s="3"/>
      <c r="C136" s="3"/>
      <c r="D136" s="3"/>
      <c r="E136" s="3"/>
      <c r="F136" s="3"/>
      <c r="G136" s="3"/>
      <c r="H136" s="3"/>
      <c r="I136" s="3"/>
      <c r="J136" s="3"/>
      <c r="K136" s="3"/>
      <c r="L136" s="3"/>
      <c r="M136" s="7" t="s">
        <v>473</v>
      </c>
      <c r="N136" s="3"/>
      <c r="O136" s="3"/>
      <c r="P136" s="3"/>
      <c r="Q136" s="3"/>
      <c r="R136" s="3"/>
      <c r="S136" s="3"/>
      <c r="T136" s="3"/>
      <c r="U136" s="3"/>
      <c r="V136" s="3"/>
      <c r="W136" s="3"/>
      <c r="X136" s="3"/>
      <c r="Y136" s="3"/>
      <c r="Z136" s="3"/>
      <c r="AA136" s="3"/>
      <c r="AB136" s="3"/>
      <c r="AC136" s="3"/>
      <c r="AD136" s="3"/>
      <c r="AE136" s="3"/>
      <c r="AF136" s="3"/>
      <c r="AG136" s="3"/>
    </row>
    <row r="137" spans="1:33" ht="12.75" customHeight="1">
      <c r="A137" s="3"/>
      <c r="B137" s="3"/>
      <c r="C137" s="3"/>
      <c r="D137" s="3"/>
      <c r="E137" s="3"/>
      <c r="F137" s="3"/>
      <c r="G137" s="3"/>
      <c r="H137" s="3"/>
      <c r="I137" s="3"/>
      <c r="J137" s="3"/>
      <c r="K137" s="3"/>
      <c r="L137" s="3"/>
      <c r="M137" s="7" t="s">
        <v>474</v>
      </c>
      <c r="N137" s="3"/>
      <c r="O137" s="3"/>
      <c r="P137" s="3"/>
      <c r="Q137" s="3"/>
      <c r="R137" s="3"/>
      <c r="S137" s="3"/>
      <c r="T137" s="3"/>
      <c r="U137" s="3"/>
      <c r="V137" s="3"/>
      <c r="W137" s="3"/>
      <c r="X137" s="3"/>
      <c r="Y137" s="3"/>
      <c r="Z137" s="3"/>
      <c r="AA137" s="3"/>
      <c r="AB137" s="3"/>
      <c r="AC137" s="3"/>
      <c r="AD137" s="3"/>
      <c r="AE137" s="3"/>
      <c r="AF137" s="3"/>
      <c r="AG137" s="3"/>
    </row>
    <row r="138" spans="1:33" ht="12.75" customHeight="1">
      <c r="A138" s="3"/>
      <c r="B138" s="3"/>
      <c r="C138" s="3"/>
      <c r="D138" s="3"/>
      <c r="E138" s="3"/>
      <c r="F138" s="3"/>
      <c r="G138" s="3"/>
      <c r="H138" s="3"/>
      <c r="I138" s="3"/>
      <c r="J138" s="3"/>
      <c r="K138" s="3"/>
      <c r="L138" s="3"/>
      <c r="M138" s="7" t="s">
        <v>475</v>
      </c>
      <c r="N138" s="3"/>
      <c r="O138" s="3"/>
      <c r="P138" s="3"/>
      <c r="Q138" s="3"/>
      <c r="R138" s="3"/>
      <c r="S138" s="3"/>
      <c r="T138" s="3"/>
      <c r="U138" s="3"/>
      <c r="V138" s="3"/>
      <c r="W138" s="3"/>
      <c r="X138" s="3"/>
      <c r="Y138" s="3"/>
      <c r="Z138" s="3"/>
      <c r="AA138" s="3"/>
      <c r="AB138" s="3"/>
      <c r="AC138" s="3"/>
      <c r="AD138" s="3"/>
      <c r="AE138" s="3"/>
      <c r="AF138" s="3"/>
      <c r="AG138" s="3"/>
    </row>
    <row r="139" spans="1:33" ht="12.75" customHeight="1">
      <c r="A139" s="3"/>
      <c r="B139" s="3"/>
      <c r="C139" s="3"/>
      <c r="D139" s="3"/>
      <c r="E139" s="3"/>
      <c r="F139" s="3"/>
      <c r="G139" s="3"/>
      <c r="H139" s="3"/>
      <c r="I139" s="3"/>
      <c r="J139" s="3"/>
      <c r="K139" s="3"/>
      <c r="L139" s="3"/>
      <c r="M139" s="7" t="s">
        <v>476</v>
      </c>
      <c r="N139" s="3"/>
      <c r="O139" s="3"/>
      <c r="P139" s="3"/>
      <c r="Q139" s="3"/>
      <c r="R139" s="3"/>
      <c r="S139" s="3"/>
      <c r="T139" s="3"/>
      <c r="U139" s="3"/>
      <c r="V139" s="3"/>
      <c r="W139" s="3"/>
      <c r="X139" s="3"/>
      <c r="Y139" s="3"/>
      <c r="Z139" s="3"/>
      <c r="AA139" s="3"/>
      <c r="AB139" s="3"/>
      <c r="AC139" s="3"/>
      <c r="AD139" s="3"/>
      <c r="AE139" s="3"/>
      <c r="AF139" s="3"/>
      <c r="AG139" s="3"/>
    </row>
    <row r="140" spans="1:33" ht="12.75" customHeight="1">
      <c r="A140" s="3"/>
      <c r="B140" s="3"/>
      <c r="C140" s="3"/>
      <c r="D140" s="3"/>
      <c r="E140" s="3"/>
      <c r="F140" s="3"/>
      <c r="G140" s="3"/>
      <c r="H140" s="3"/>
      <c r="I140" s="3"/>
      <c r="J140" s="3"/>
      <c r="K140" s="3"/>
      <c r="L140" s="3"/>
      <c r="M140" s="7" t="s">
        <v>477</v>
      </c>
      <c r="N140" s="3"/>
      <c r="O140" s="3"/>
      <c r="P140" s="3"/>
      <c r="Q140" s="3"/>
      <c r="R140" s="3"/>
      <c r="S140" s="3"/>
      <c r="T140" s="3"/>
      <c r="U140" s="3"/>
      <c r="V140" s="3"/>
      <c r="W140" s="3"/>
      <c r="X140" s="3"/>
      <c r="Y140" s="3"/>
      <c r="Z140" s="3"/>
      <c r="AA140" s="3"/>
      <c r="AB140" s="3"/>
      <c r="AC140" s="3"/>
      <c r="AD140" s="3"/>
      <c r="AE140" s="3"/>
      <c r="AF140" s="3"/>
      <c r="AG140" s="3"/>
    </row>
    <row r="141" spans="1:33" ht="12.75" customHeight="1">
      <c r="A141" s="3"/>
      <c r="B141" s="3"/>
      <c r="C141" s="3"/>
      <c r="D141" s="3"/>
      <c r="E141" s="3"/>
      <c r="F141" s="3"/>
      <c r="G141" s="3"/>
      <c r="H141" s="3"/>
      <c r="I141" s="3"/>
      <c r="J141" s="3"/>
      <c r="K141" s="3"/>
      <c r="L141" s="3"/>
      <c r="M141" s="7" t="s">
        <v>478</v>
      </c>
      <c r="N141" s="3"/>
      <c r="O141" s="3"/>
      <c r="P141" s="3"/>
      <c r="Q141" s="3"/>
      <c r="R141" s="3"/>
      <c r="S141" s="3"/>
      <c r="T141" s="3"/>
      <c r="U141" s="3"/>
      <c r="V141" s="3"/>
      <c r="W141" s="3"/>
      <c r="X141" s="3"/>
      <c r="Y141" s="3"/>
      <c r="Z141" s="3"/>
      <c r="AA141" s="3"/>
      <c r="AB141" s="3"/>
      <c r="AC141" s="3"/>
      <c r="AD141" s="3"/>
      <c r="AE141" s="3"/>
      <c r="AF141" s="3"/>
      <c r="AG141" s="3"/>
    </row>
    <row r="142" spans="1:33" ht="12.75" customHeight="1">
      <c r="A142" s="3"/>
      <c r="B142" s="3"/>
      <c r="C142" s="3"/>
      <c r="D142" s="3"/>
      <c r="E142" s="3"/>
      <c r="F142" s="3"/>
      <c r="G142" s="3"/>
      <c r="H142" s="3"/>
      <c r="I142" s="3"/>
      <c r="J142" s="3"/>
      <c r="K142" s="3"/>
      <c r="L142" s="3"/>
      <c r="M142" s="7" t="s">
        <v>479</v>
      </c>
      <c r="N142" s="3"/>
      <c r="O142" s="3"/>
      <c r="P142" s="3"/>
      <c r="Q142" s="3"/>
      <c r="R142" s="3"/>
      <c r="S142" s="3"/>
      <c r="T142" s="3"/>
      <c r="U142" s="3"/>
      <c r="V142" s="3"/>
      <c r="W142" s="3"/>
      <c r="X142" s="3"/>
      <c r="Y142" s="3"/>
      <c r="Z142" s="3"/>
      <c r="AA142" s="3"/>
      <c r="AB142" s="3"/>
      <c r="AC142" s="3"/>
      <c r="AD142" s="3"/>
      <c r="AE142" s="3"/>
      <c r="AF142" s="3"/>
      <c r="AG142" s="3"/>
    </row>
    <row r="143" spans="1:33" ht="12.75" customHeight="1">
      <c r="A143" s="3"/>
      <c r="B143" s="3"/>
      <c r="C143" s="3"/>
      <c r="D143" s="3"/>
      <c r="E143" s="3"/>
      <c r="F143" s="3"/>
      <c r="G143" s="3"/>
      <c r="H143" s="3"/>
      <c r="I143" s="3"/>
      <c r="J143" s="3"/>
      <c r="K143" s="3"/>
      <c r="L143" s="3"/>
      <c r="M143" s="7" t="s">
        <v>480</v>
      </c>
      <c r="N143" s="3"/>
      <c r="O143" s="3"/>
      <c r="P143" s="3"/>
      <c r="Q143" s="3"/>
      <c r="R143" s="3"/>
      <c r="S143" s="3"/>
      <c r="T143" s="3"/>
      <c r="U143" s="3"/>
      <c r="V143" s="3"/>
      <c r="W143" s="3"/>
      <c r="X143" s="3"/>
      <c r="Y143" s="3"/>
      <c r="Z143" s="3"/>
      <c r="AA143" s="3"/>
      <c r="AB143" s="3"/>
      <c r="AC143" s="3"/>
      <c r="AD143" s="3"/>
      <c r="AE143" s="3"/>
      <c r="AF143" s="3"/>
      <c r="AG143" s="3"/>
    </row>
    <row r="144" spans="1:33" ht="12.75" customHeight="1">
      <c r="A144" s="3"/>
      <c r="B144" s="3"/>
      <c r="C144" s="3"/>
      <c r="D144" s="3"/>
      <c r="E144" s="3"/>
      <c r="F144" s="3"/>
      <c r="G144" s="3"/>
      <c r="H144" s="3"/>
      <c r="I144" s="3"/>
      <c r="J144" s="3"/>
      <c r="K144" s="3"/>
      <c r="L144" s="3"/>
      <c r="M144" s="7" t="s">
        <v>481</v>
      </c>
      <c r="N144" s="3"/>
      <c r="O144" s="3"/>
      <c r="P144" s="3"/>
      <c r="Q144" s="3"/>
      <c r="R144" s="3"/>
      <c r="S144" s="3"/>
      <c r="T144" s="3"/>
      <c r="U144" s="3"/>
      <c r="V144" s="3"/>
      <c r="W144" s="3"/>
      <c r="X144" s="3"/>
      <c r="Y144" s="3"/>
      <c r="Z144" s="3"/>
      <c r="AA144" s="3"/>
      <c r="AB144" s="3"/>
      <c r="AC144" s="3"/>
      <c r="AD144" s="3"/>
      <c r="AE144" s="3"/>
      <c r="AF144" s="3"/>
      <c r="AG144" s="3"/>
    </row>
    <row r="145" spans="1:33" ht="12.75" customHeight="1">
      <c r="A145" s="3"/>
      <c r="B145" s="3"/>
      <c r="C145" s="3"/>
      <c r="D145" s="3"/>
      <c r="E145" s="3"/>
      <c r="F145" s="3"/>
      <c r="G145" s="3"/>
      <c r="H145" s="3"/>
      <c r="I145" s="3"/>
      <c r="J145" s="3"/>
      <c r="K145" s="3"/>
      <c r="L145" s="3"/>
      <c r="M145" s="7" t="s">
        <v>482</v>
      </c>
      <c r="N145" s="3"/>
      <c r="O145" s="3"/>
      <c r="P145" s="3"/>
      <c r="Q145" s="3"/>
      <c r="R145" s="3"/>
      <c r="S145" s="3"/>
      <c r="T145" s="3"/>
      <c r="U145" s="3"/>
      <c r="V145" s="3"/>
      <c r="W145" s="3"/>
      <c r="X145" s="3"/>
      <c r="Y145" s="3"/>
      <c r="Z145" s="3"/>
      <c r="AA145" s="3"/>
      <c r="AB145" s="3"/>
      <c r="AC145" s="3"/>
      <c r="AD145" s="3"/>
      <c r="AE145" s="3"/>
      <c r="AF145" s="3"/>
      <c r="AG145" s="3"/>
    </row>
    <row r="146" spans="1:33" ht="12.75" customHeight="1">
      <c r="A146" s="3"/>
      <c r="B146" s="3"/>
      <c r="C146" s="3"/>
      <c r="D146" s="3"/>
      <c r="E146" s="3"/>
      <c r="F146" s="3"/>
      <c r="G146" s="3"/>
      <c r="H146" s="3"/>
      <c r="I146" s="3"/>
      <c r="J146" s="3"/>
      <c r="K146" s="3"/>
      <c r="L146" s="3"/>
      <c r="M146" s="7" t="s">
        <v>483</v>
      </c>
      <c r="N146" s="3"/>
      <c r="O146" s="3"/>
      <c r="P146" s="3"/>
      <c r="Q146" s="3"/>
      <c r="R146" s="3"/>
      <c r="S146" s="3"/>
      <c r="T146" s="3"/>
      <c r="U146" s="3"/>
      <c r="V146" s="3"/>
      <c r="W146" s="3"/>
      <c r="X146" s="3"/>
      <c r="Y146" s="3"/>
      <c r="Z146" s="3"/>
      <c r="AA146" s="3"/>
      <c r="AB146" s="3"/>
      <c r="AC146" s="3"/>
      <c r="AD146" s="3"/>
      <c r="AE146" s="3"/>
      <c r="AF146" s="3"/>
      <c r="AG146" s="3"/>
    </row>
    <row r="147" spans="1:33" ht="12.75" customHeight="1">
      <c r="A147" s="3"/>
      <c r="B147" s="3"/>
      <c r="C147" s="3"/>
      <c r="D147" s="3"/>
      <c r="E147" s="3"/>
      <c r="F147" s="3"/>
      <c r="G147" s="3"/>
      <c r="H147" s="3"/>
      <c r="I147" s="3"/>
      <c r="J147" s="3"/>
      <c r="K147" s="3"/>
      <c r="L147" s="3"/>
      <c r="M147" s="7" t="s">
        <v>484</v>
      </c>
      <c r="N147" s="3"/>
      <c r="O147" s="3"/>
      <c r="P147" s="3"/>
      <c r="Q147" s="3"/>
      <c r="R147" s="3"/>
      <c r="S147" s="3"/>
      <c r="T147" s="3"/>
      <c r="U147" s="3"/>
      <c r="V147" s="3"/>
      <c r="W147" s="3"/>
      <c r="X147" s="3"/>
      <c r="Y147" s="3"/>
      <c r="Z147" s="3"/>
      <c r="AA147" s="3"/>
      <c r="AB147" s="3"/>
      <c r="AC147" s="3"/>
      <c r="AD147" s="3"/>
      <c r="AE147" s="3"/>
      <c r="AF147" s="3"/>
      <c r="AG147" s="3"/>
    </row>
    <row r="148" spans="1:33" ht="12.75" customHeight="1">
      <c r="A148" s="3"/>
      <c r="B148" s="3"/>
      <c r="C148" s="3"/>
      <c r="D148" s="3"/>
      <c r="E148" s="3"/>
      <c r="F148" s="3"/>
      <c r="G148" s="3"/>
      <c r="H148" s="3"/>
      <c r="I148" s="3"/>
      <c r="J148" s="3"/>
      <c r="K148" s="3"/>
      <c r="L148" s="3"/>
      <c r="M148" s="7" t="s">
        <v>485</v>
      </c>
      <c r="N148" s="3"/>
      <c r="O148" s="3"/>
      <c r="P148" s="3"/>
      <c r="Q148" s="3"/>
      <c r="R148" s="3"/>
      <c r="S148" s="3"/>
      <c r="T148" s="3"/>
      <c r="U148" s="3"/>
      <c r="V148" s="3"/>
      <c r="W148" s="3"/>
      <c r="X148" s="3"/>
      <c r="Y148" s="3"/>
      <c r="Z148" s="3"/>
      <c r="AA148" s="3"/>
      <c r="AB148" s="3"/>
      <c r="AC148" s="3"/>
      <c r="AD148" s="3"/>
      <c r="AE148" s="3"/>
      <c r="AF148" s="3"/>
      <c r="AG148" s="3"/>
    </row>
    <row r="149" spans="1:33" ht="12.75" customHeight="1">
      <c r="A149" s="3"/>
      <c r="B149" s="3"/>
      <c r="C149" s="3"/>
      <c r="D149" s="3"/>
      <c r="E149" s="3"/>
      <c r="F149" s="3"/>
      <c r="G149" s="3"/>
      <c r="H149" s="3"/>
      <c r="I149" s="3"/>
      <c r="J149" s="3"/>
      <c r="K149" s="3"/>
      <c r="L149" s="3"/>
      <c r="M149" s="7" t="s">
        <v>486</v>
      </c>
      <c r="N149" s="3"/>
      <c r="O149" s="3"/>
      <c r="P149" s="3"/>
      <c r="Q149" s="3"/>
      <c r="R149" s="3"/>
      <c r="S149" s="3"/>
      <c r="T149" s="3"/>
      <c r="U149" s="3"/>
      <c r="V149" s="3"/>
      <c r="W149" s="3"/>
      <c r="X149" s="3"/>
      <c r="Y149" s="3"/>
      <c r="Z149" s="3"/>
      <c r="AA149" s="3"/>
      <c r="AB149" s="3"/>
      <c r="AC149" s="3"/>
      <c r="AD149" s="3"/>
      <c r="AE149" s="3"/>
      <c r="AF149" s="3"/>
      <c r="AG149" s="3"/>
    </row>
    <row r="150" spans="1:33" ht="12.75" customHeight="1">
      <c r="A150" s="3"/>
      <c r="B150" s="3"/>
      <c r="C150" s="3"/>
      <c r="D150" s="3"/>
      <c r="E150" s="3"/>
      <c r="F150" s="3"/>
      <c r="G150" s="3"/>
      <c r="H150" s="3"/>
      <c r="I150" s="3"/>
      <c r="J150" s="3"/>
      <c r="K150" s="3"/>
      <c r="L150" s="3"/>
      <c r="M150" s="7" t="s">
        <v>487</v>
      </c>
      <c r="N150" s="3"/>
      <c r="O150" s="3"/>
      <c r="P150" s="3"/>
      <c r="Q150" s="3"/>
      <c r="R150" s="3"/>
      <c r="S150" s="3"/>
      <c r="T150" s="3"/>
      <c r="U150" s="3"/>
      <c r="V150" s="3"/>
      <c r="W150" s="3"/>
      <c r="X150" s="3"/>
      <c r="Y150" s="3"/>
      <c r="Z150" s="3"/>
      <c r="AA150" s="3"/>
      <c r="AB150" s="3"/>
      <c r="AC150" s="3"/>
      <c r="AD150" s="3"/>
      <c r="AE150" s="3"/>
      <c r="AF150" s="3"/>
      <c r="AG150" s="3"/>
    </row>
    <row r="151" spans="1:33" ht="12.75" customHeight="1">
      <c r="A151" s="3"/>
      <c r="B151" s="3"/>
      <c r="C151" s="3"/>
      <c r="D151" s="3"/>
      <c r="E151" s="3"/>
      <c r="F151" s="3"/>
      <c r="G151" s="3"/>
      <c r="H151" s="3"/>
      <c r="I151" s="3"/>
      <c r="J151" s="3"/>
      <c r="K151" s="3"/>
      <c r="L151" s="3"/>
      <c r="M151" s="7" t="s">
        <v>488</v>
      </c>
      <c r="N151" s="3"/>
      <c r="O151" s="3"/>
      <c r="P151" s="3"/>
      <c r="Q151" s="3"/>
      <c r="R151" s="3"/>
      <c r="S151" s="3"/>
      <c r="T151" s="3"/>
      <c r="U151" s="3"/>
      <c r="V151" s="3"/>
      <c r="W151" s="3"/>
      <c r="X151" s="3"/>
      <c r="Y151" s="3"/>
      <c r="Z151" s="3"/>
      <c r="AA151" s="3"/>
      <c r="AB151" s="3"/>
      <c r="AC151" s="3"/>
      <c r="AD151" s="3"/>
      <c r="AE151" s="3"/>
      <c r="AF151" s="3"/>
      <c r="AG151" s="3"/>
    </row>
    <row r="152" spans="1:33" ht="12.75" customHeight="1">
      <c r="A152" s="3"/>
      <c r="B152" s="3"/>
      <c r="C152" s="3"/>
      <c r="D152" s="3"/>
      <c r="E152" s="3"/>
      <c r="F152" s="3"/>
      <c r="G152" s="3"/>
      <c r="H152" s="3"/>
      <c r="I152" s="3"/>
      <c r="J152" s="3"/>
      <c r="K152" s="3"/>
      <c r="L152" s="3"/>
      <c r="M152" s="7" t="s">
        <v>489</v>
      </c>
      <c r="N152" s="3"/>
      <c r="O152" s="3"/>
      <c r="P152" s="3"/>
      <c r="Q152" s="3"/>
      <c r="R152" s="3"/>
      <c r="S152" s="3"/>
      <c r="T152" s="3"/>
      <c r="U152" s="3"/>
      <c r="V152" s="3"/>
      <c r="W152" s="3"/>
      <c r="X152" s="3"/>
      <c r="Y152" s="3"/>
      <c r="Z152" s="3"/>
      <c r="AA152" s="3"/>
      <c r="AB152" s="3"/>
      <c r="AC152" s="3"/>
      <c r="AD152" s="3"/>
      <c r="AE152" s="3"/>
      <c r="AF152" s="3"/>
      <c r="AG152" s="3"/>
    </row>
    <row r="153" spans="1:33" ht="12.75" customHeight="1">
      <c r="A153" s="3"/>
      <c r="B153" s="3"/>
      <c r="C153" s="3"/>
      <c r="D153" s="3"/>
      <c r="E153" s="3"/>
      <c r="F153" s="3"/>
      <c r="G153" s="3"/>
      <c r="H153" s="3"/>
      <c r="I153" s="3"/>
      <c r="J153" s="3"/>
      <c r="K153" s="3"/>
      <c r="L153" s="3"/>
      <c r="M153" s="7" t="s">
        <v>490</v>
      </c>
      <c r="N153" s="3"/>
      <c r="O153" s="3"/>
      <c r="P153" s="3"/>
      <c r="Q153" s="3"/>
      <c r="R153" s="3"/>
      <c r="S153" s="3"/>
      <c r="T153" s="3"/>
      <c r="U153" s="3"/>
      <c r="V153" s="3"/>
      <c r="W153" s="3"/>
      <c r="X153" s="3"/>
      <c r="Y153" s="3"/>
      <c r="Z153" s="3"/>
      <c r="AA153" s="3"/>
      <c r="AB153" s="3"/>
      <c r="AC153" s="3"/>
      <c r="AD153" s="3"/>
      <c r="AE153" s="3"/>
      <c r="AF153" s="3"/>
      <c r="AG153" s="3"/>
    </row>
    <row r="154" spans="1:33" ht="12.75" customHeight="1">
      <c r="A154" s="3"/>
      <c r="B154" s="3"/>
      <c r="C154" s="3"/>
      <c r="D154" s="3"/>
      <c r="E154" s="3"/>
      <c r="F154" s="3"/>
      <c r="G154" s="3"/>
      <c r="H154" s="3"/>
      <c r="I154" s="3"/>
      <c r="J154" s="3"/>
      <c r="K154" s="3"/>
      <c r="L154" s="3"/>
      <c r="M154" s="7" t="s">
        <v>491</v>
      </c>
      <c r="N154" s="3"/>
      <c r="O154" s="3"/>
      <c r="P154" s="3"/>
      <c r="Q154" s="3"/>
      <c r="R154" s="3"/>
      <c r="S154" s="3"/>
      <c r="T154" s="3"/>
      <c r="U154" s="3"/>
      <c r="V154" s="3"/>
      <c r="W154" s="3"/>
      <c r="X154" s="3"/>
      <c r="Y154" s="3"/>
      <c r="Z154" s="3"/>
      <c r="AA154" s="3"/>
      <c r="AB154" s="3"/>
      <c r="AC154" s="3"/>
      <c r="AD154" s="3"/>
      <c r="AE154" s="3"/>
      <c r="AF154" s="3"/>
      <c r="AG154" s="3"/>
    </row>
    <row r="155" spans="1:33" ht="12.75" customHeight="1">
      <c r="A155" s="3"/>
      <c r="B155" s="3"/>
      <c r="C155" s="3"/>
      <c r="D155" s="3"/>
      <c r="E155" s="3"/>
      <c r="F155" s="3"/>
      <c r="G155" s="3"/>
      <c r="H155" s="3"/>
      <c r="I155" s="3"/>
      <c r="J155" s="3"/>
      <c r="K155" s="3"/>
      <c r="L155" s="3"/>
      <c r="M155" s="7" t="s">
        <v>492</v>
      </c>
      <c r="N155" s="3"/>
      <c r="O155" s="3"/>
      <c r="P155" s="3"/>
      <c r="Q155" s="3"/>
      <c r="R155" s="3"/>
      <c r="S155" s="3"/>
      <c r="T155" s="3"/>
      <c r="U155" s="3"/>
      <c r="V155" s="3"/>
      <c r="W155" s="3"/>
      <c r="X155" s="3"/>
      <c r="Y155" s="3"/>
      <c r="Z155" s="3"/>
      <c r="AA155" s="3"/>
      <c r="AB155" s="3"/>
      <c r="AC155" s="3"/>
      <c r="AD155" s="3"/>
      <c r="AE155" s="3"/>
      <c r="AF155" s="3"/>
      <c r="AG155" s="3"/>
    </row>
    <row r="156" spans="1:33" ht="12.75" customHeight="1">
      <c r="A156" s="3"/>
      <c r="B156" s="3"/>
      <c r="C156" s="3"/>
      <c r="D156" s="3"/>
      <c r="E156" s="3"/>
      <c r="F156" s="3"/>
      <c r="G156" s="3"/>
      <c r="H156" s="3"/>
      <c r="I156" s="3"/>
      <c r="J156" s="3"/>
      <c r="K156" s="3"/>
      <c r="L156" s="3"/>
      <c r="M156" s="7" t="s">
        <v>493</v>
      </c>
      <c r="N156" s="3"/>
      <c r="O156" s="3"/>
      <c r="P156" s="3"/>
      <c r="Q156" s="3"/>
      <c r="R156" s="3"/>
      <c r="S156" s="3"/>
      <c r="T156" s="3"/>
      <c r="U156" s="3"/>
      <c r="V156" s="3"/>
      <c r="W156" s="3"/>
      <c r="X156" s="3"/>
      <c r="Y156" s="3"/>
      <c r="Z156" s="3"/>
      <c r="AA156" s="3"/>
      <c r="AB156" s="3"/>
      <c r="AC156" s="3"/>
      <c r="AD156" s="3"/>
      <c r="AE156" s="3"/>
      <c r="AF156" s="3"/>
      <c r="AG156" s="3"/>
    </row>
    <row r="157" spans="1:33" ht="12.75" customHeight="1">
      <c r="A157" s="3"/>
      <c r="B157" s="3"/>
      <c r="C157" s="3"/>
      <c r="D157" s="3"/>
      <c r="E157" s="3"/>
      <c r="F157" s="3"/>
      <c r="G157" s="3"/>
      <c r="H157" s="3"/>
      <c r="I157" s="3"/>
      <c r="J157" s="3"/>
      <c r="K157" s="3"/>
      <c r="L157" s="3"/>
      <c r="M157" s="7" t="s">
        <v>494</v>
      </c>
      <c r="N157" s="3"/>
      <c r="O157" s="3"/>
      <c r="P157" s="3"/>
      <c r="Q157" s="3"/>
      <c r="R157" s="3"/>
      <c r="S157" s="3"/>
      <c r="T157" s="3"/>
      <c r="U157" s="3"/>
      <c r="V157" s="3"/>
      <c r="W157" s="3"/>
      <c r="X157" s="3"/>
      <c r="Y157" s="3"/>
      <c r="Z157" s="3"/>
      <c r="AA157" s="3"/>
      <c r="AB157" s="3"/>
      <c r="AC157" s="3"/>
      <c r="AD157" s="3"/>
      <c r="AE157" s="3"/>
      <c r="AF157" s="3"/>
      <c r="AG157" s="3"/>
    </row>
    <row r="158" spans="1:33" ht="12.75" customHeight="1">
      <c r="A158" s="3"/>
      <c r="B158" s="3"/>
      <c r="C158" s="3"/>
      <c r="D158" s="3"/>
      <c r="E158" s="3"/>
      <c r="F158" s="3"/>
      <c r="G158" s="3"/>
      <c r="H158" s="3"/>
      <c r="I158" s="3"/>
      <c r="J158" s="3"/>
      <c r="K158" s="3"/>
      <c r="L158" s="3"/>
      <c r="M158" s="5" t="s">
        <v>495</v>
      </c>
      <c r="N158" s="3"/>
      <c r="O158" s="3"/>
      <c r="P158" s="3"/>
      <c r="Q158" s="3"/>
      <c r="R158" s="3"/>
      <c r="S158" s="3"/>
      <c r="T158" s="3"/>
      <c r="U158" s="3"/>
      <c r="V158" s="3"/>
      <c r="W158" s="3"/>
      <c r="X158" s="3"/>
      <c r="Y158" s="3"/>
      <c r="Z158" s="3"/>
      <c r="AA158" s="3"/>
      <c r="AB158" s="3"/>
      <c r="AC158" s="3"/>
      <c r="AD158" s="3"/>
      <c r="AE158" s="3"/>
      <c r="AF158" s="3"/>
      <c r="AG158" s="3"/>
    </row>
    <row r="159" spans="1:33" ht="12.75" customHeight="1">
      <c r="A159" s="3"/>
      <c r="B159" s="3"/>
      <c r="C159" s="3"/>
      <c r="D159" s="3"/>
      <c r="E159" s="3"/>
      <c r="F159" s="3"/>
      <c r="G159" s="3"/>
      <c r="H159" s="3"/>
      <c r="I159" s="3"/>
      <c r="J159" s="3"/>
      <c r="K159" s="3"/>
      <c r="L159" s="3"/>
      <c r="M159" s="7" t="s">
        <v>496</v>
      </c>
      <c r="N159" s="3"/>
      <c r="O159" s="3"/>
      <c r="P159" s="3"/>
      <c r="Q159" s="3"/>
      <c r="R159" s="3"/>
      <c r="S159" s="3"/>
      <c r="T159" s="3"/>
      <c r="U159" s="3"/>
      <c r="V159" s="3"/>
      <c r="W159" s="3"/>
      <c r="X159" s="3"/>
      <c r="Y159" s="3"/>
      <c r="Z159" s="3"/>
      <c r="AA159" s="3"/>
      <c r="AB159" s="3"/>
      <c r="AC159" s="3"/>
      <c r="AD159" s="3"/>
      <c r="AE159" s="3"/>
      <c r="AF159" s="3"/>
      <c r="AG159" s="3"/>
    </row>
    <row r="160" spans="1:33" ht="12.75" customHeight="1">
      <c r="A160" s="3"/>
      <c r="B160" s="3"/>
      <c r="C160" s="3"/>
      <c r="D160" s="3"/>
      <c r="E160" s="3"/>
      <c r="F160" s="3"/>
      <c r="G160" s="3"/>
      <c r="H160" s="3"/>
      <c r="I160" s="3"/>
      <c r="J160" s="3"/>
      <c r="K160" s="3"/>
      <c r="L160" s="3"/>
      <c r="M160" s="5" t="s">
        <v>497</v>
      </c>
      <c r="N160" s="3"/>
      <c r="O160" s="3"/>
      <c r="P160" s="3"/>
      <c r="Q160" s="3"/>
      <c r="R160" s="3"/>
      <c r="S160" s="3"/>
      <c r="T160" s="3"/>
      <c r="U160" s="3"/>
      <c r="V160" s="3"/>
      <c r="W160" s="3"/>
      <c r="X160" s="3"/>
      <c r="Y160" s="3"/>
      <c r="Z160" s="3"/>
      <c r="AA160" s="3"/>
      <c r="AB160" s="3"/>
      <c r="AC160" s="3"/>
      <c r="AD160" s="3"/>
      <c r="AE160" s="3"/>
      <c r="AF160" s="3"/>
      <c r="AG160" s="3"/>
    </row>
    <row r="161" spans="1:33" ht="12.75" customHeight="1">
      <c r="A161" s="3"/>
      <c r="B161" s="3"/>
      <c r="C161" s="3"/>
      <c r="D161" s="3"/>
      <c r="E161" s="3"/>
      <c r="F161" s="3"/>
      <c r="G161" s="3"/>
      <c r="H161" s="3"/>
      <c r="I161" s="3"/>
      <c r="J161" s="3"/>
      <c r="K161" s="3"/>
      <c r="L161" s="3"/>
      <c r="M161" s="7" t="s">
        <v>498</v>
      </c>
      <c r="N161" s="3"/>
      <c r="O161" s="3"/>
      <c r="P161" s="3"/>
      <c r="Q161" s="3"/>
      <c r="R161" s="3"/>
      <c r="S161" s="3"/>
      <c r="T161" s="3"/>
      <c r="U161" s="3"/>
      <c r="V161" s="3"/>
      <c r="W161" s="3"/>
      <c r="X161" s="3"/>
      <c r="Y161" s="3"/>
      <c r="Z161" s="3"/>
      <c r="AA161" s="3"/>
      <c r="AB161" s="3"/>
      <c r="AC161" s="3"/>
      <c r="AD161" s="3"/>
      <c r="AE161" s="3"/>
      <c r="AF161" s="3"/>
      <c r="AG161" s="3"/>
    </row>
    <row r="162" spans="1:33" ht="12.75" customHeight="1">
      <c r="A162" s="3"/>
      <c r="B162" s="3"/>
      <c r="C162" s="3"/>
      <c r="D162" s="3"/>
      <c r="E162" s="3"/>
      <c r="F162" s="3"/>
      <c r="G162" s="3"/>
      <c r="H162" s="3"/>
      <c r="I162" s="3"/>
      <c r="J162" s="3"/>
      <c r="K162" s="3"/>
      <c r="L162" s="3"/>
      <c r="M162" s="7" t="s">
        <v>499</v>
      </c>
      <c r="N162" s="3"/>
      <c r="O162" s="3"/>
      <c r="P162" s="3"/>
      <c r="Q162" s="3"/>
      <c r="R162" s="3"/>
      <c r="S162" s="3"/>
      <c r="T162" s="3"/>
      <c r="U162" s="3"/>
      <c r="V162" s="3"/>
      <c r="W162" s="3"/>
      <c r="X162" s="3"/>
      <c r="Y162" s="3"/>
      <c r="Z162" s="3"/>
      <c r="AA162" s="3"/>
      <c r="AB162" s="3"/>
      <c r="AC162" s="3"/>
      <c r="AD162" s="3"/>
      <c r="AE162" s="3"/>
      <c r="AF162" s="3"/>
      <c r="AG162" s="3"/>
    </row>
    <row r="163" spans="1:33" ht="12.75" customHeight="1">
      <c r="A163" s="3"/>
      <c r="B163" s="3"/>
      <c r="C163" s="3"/>
      <c r="D163" s="3"/>
      <c r="E163" s="3"/>
      <c r="F163" s="3"/>
      <c r="G163" s="3"/>
      <c r="H163" s="3"/>
      <c r="I163" s="3"/>
      <c r="J163" s="3"/>
      <c r="K163" s="3"/>
      <c r="L163" s="3"/>
      <c r="M163" s="7" t="s">
        <v>500</v>
      </c>
      <c r="N163" s="3"/>
      <c r="O163" s="3"/>
      <c r="P163" s="3"/>
      <c r="Q163" s="3"/>
      <c r="R163" s="3"/>
      <c r="S163" s="3"/>
      <c r="T163" s="3"/>
      <c r="U163" s="3"/>
      <c r="V163" s="3"/>
      <c r="W163" s="3"/>
      <c r="X163" s="3"/>
      <c r="Y163" s="3"/>
      <c r="Z163" s="3"/>
      <c r="AA163" s="3"/>
      <c r="AB163" s="3"/>
      <c r="AC163" s="3"/>
      <c r="AD163" s="3"/>
      <c r="AE163" s="3"/>
      <c r="AF163" s="3"/>
      <c r="AG163" s="3"/>
    </row>
    <row r="164" spans="1:33" ht="12.75" customHeight="1">
      <c r="A164" s="3"/>
      <c r="B164" s="3"/>
      <c r="C164" s="3"/>
      <c r="D164" s="3"/>
      <c r="E164" s="3"/>
      <c r="F164" s="3"/>
      <c r="G164" s="3"/>
      <c r="H164" s="3"/>
      <c r="I164" s="3"/>
      <c r="J164" s="3"/>
      <c r="K164" s="3"/>
      <c r="L164" s="3"/>
      <c r="M164" s="7" t="s">
        <v>501</v>
      </c>
      <c r="N164" s="3"/>
      <c r="O164" s="3"/>
      <c r="P164" s="3"/>
      <c r="Q164" s="3"/>
      <c r="R164" s="3"/>
      <c r="S164" s="3"/>
      <c r="T164" s="3"/>
      <c r="U164" s="3"/>
      <c r="V164" s="3"/>
      <c r="W164" s="3"/>
      <c r="X164" s="3"/>
      <c r="Y164" s="3"/>
      <c r="Z164" s="3"/>
      <c r="AA164" s="3"/>
      <c r="AB164" s="3"/>
      <c r="AC164" s="3"/>
      <c r="AD164" s="3"/>
      <c r="AE164" s="3"/>
      <c r="AF164" s="3"/>
      <c r="AG164" s="3"/>
    </row>
    <row r="165" spans="1:33" ht="12.75" customHeight="1">
      <c r="A165" s="3"/>
      <c r="B165" s="3"/>
      <c r="C165" s="3"/>
      <c r="D165" s="3"/>
      <c r="E165" s="3"/>
      <c r="F165" s="3"/>
      <c r="G165" s="3"/>
      <c r="H165" s="3"/>
      <c r="I165" s="3"/>
      <c r="J165" s="3"/>
      <c r="K165" s="3"/>
      <c r="L165" s="3"/>
      <c r="M165" s="7" t="s">
        <v>502</v>
      </c>
      <c r="N165" s="3"/>
      <c r="O165" s="3"/>
      <c r="P165" s="3"/>
      <c r="Q165" s="3"/>
      <c r="R165" s="3"/>
      <c r="S165" s="3"/>
      <c r="T165" s="3"/>
      <c r="U165" s="3"/>
      <c r="V165" s="3"/>
      <c r="W165" s="3"/>
      <c r="X165" s="3"/>
      <c r="Y165" s="3"/>
      <c r="Z165" s="3"/>
      <c r="AA165" s="3"/>
      <c r="AB165" s="3"/>
      <c r="AC165" s="3"/>
      <c r="AD165" s="3"/>
      <c r="AE165" s="3"/>
      <c r="AF165" s="3"/>
      <c r="AG165" s="3"/>
    </row>
    <row r="166" spans="1:33" ht="12.75" customHeight="1">
      <c r="A166" s="3"/>
      <c r="B166" s="3"/>
      <c r="C166" s="3"/>
      <c r="D166" s="3"/>
      <c r="E166" s="3"/>
      <c r="F166" s="3"/>
      <c r="G166" s="3"/>
      <c r="H166" s="3"/>
      <c r="I166" s="3"/>
      <c r="J166" s="3"/>
      <c r="K166" s="3"/>
      <c r="L166" s="3"/>
      <c r="M166" s="7" t="s">
        <v>503</v>
      </c>
      <c r="N166" s="3"/>
      <c r="O166" s="3"/>
      <c r="P166" s="3"/>
      <c r="Q166" s="3"/>
      <c r="R166" s="3"/>
      <c r="S166" s="3"/>
      <c r="T166" s="3"/>
      <c r="U166" s="3"/>
      <c r="V166" s="3"/>
      <c r="W166" s="3"/>
      <c r="X166" s="3"/>
      <c r="Y166" s="3"/>
      <c r="Z166" s="3"/>
      <c r="AA166" s="3"/>
      <c r="AB166" s="3"/>
      <c r="AC166" s="3"/>
      <c r="AD166" s="3"/>
      <c r="AE166" s="3"/>
      <c r="AF166" s="3"/>
      <c r="AG166" s="3"/>
    </row>
    <row r="167" spans="1:33" ht="12.75" customHeight="1">
      <c r="A167" s="3"/>
      <c r="B167" s="3"/>
      <c r="C167" s="3"/>
      <c r="D167" s="3"/>
      <c r="E167" s="3"/>
      <c r="F167" s="3"/>
      <c r="G167" s="3"/>
      <c r="H167" s="3"/>
      <c r="I167" s="3"/>
      <c r="J167" s="3"/>
      <c r="K167" s="3"/>
      <c r="L167" s="3"/>
      <c r="M167" s="7" t="s">
        <v>504</v>
      </c>
      <c r="N167" s="3"/>
      <c r="O167" s="3"/>
      <c r="P167" s="3"/>
      <c r="Q167" s="3"/>
      <c r="R167" s="3"/>
      <c r="S167" s="3"/>
      <c r="T167" s="3"/>
      <c r="U167" s="3"/>
      <c r="V167" s="3"/>
      <c r="W167" s="3"/>
      <c r="X167" s="3"/>
      <c r="Y167" s="3"/>
      <c r="Z167" s="3"/>
      <c r="AA167" s="3"/>
      <c r="AB167" s="3"/>
      <c r="AC167" s="3"/>
      <c r="AD167" s="3"/>
      <c r="AE167" s="3"/>
      <c r="AF167" s="3"/>
      <c r="AG167" s="3"/>
    </row>
    <row r="168" spans="1:33" ht="12.75" customHeight="1">
      <c r="A168" s="3"/>
      <c r="B168" s="3"/>
      <c r="C168" s="3"/>
      <c r="D168" s="3"/>
      <c r="E168" s="3"/>
      <c r="F168" s="3"/>
      <c r="G168" s="3"/>
      <c r="H168" s="3"/>
      <c r="I168" s="3"/>
      <c r="J168" s="3"/>
      <c r="K168" s="3"/>
      <c r="L168" s="3"/>
      <c r="M168" s="5" t="s">
        <v>505</v>
      </c>
      <c r="N168" s="3"/>
      <c r="O168" s="3"/>
      <c r="P168" s="3"/>
      <c r="Q168" s="3"/>
      <c r="R168" s="3"/>
      <c r="S168" s="3"/>
      <c r="T168" s="3"/>
      <c r="U168" s="3"/>
      <c r="V168" s="3"/>
      <c r="W168" s="3"/>
      <c r="X168" s="3"/>
      <c r="Y168" s="3"/>
      <c r="Z168" s="3"/>
      <c r="AA168" s="3"/>
      <c r="AB168" s="3"/>
      <c r="AC168" s="3"/>
      <c r="AD168" s="3"/>
      <c r="AE168" s="3"/>
      <c r="AF168" s="3"/>
      <c r="AG168" s="3"/>
    </row>
    <row r="169" spans="1:33" ht="12.75" customHeight="1">
      <c r="A169" s="3"/>
      <c r="B169" s="3"/>
      <c r="C169" s="3"/>
      <c r="D169" s="3"/>
      <c r="E169" s="3"/>
      <c r="F169" s="3"/>
      <c r="G169" s="3"/>
      <c r="H169" s="3"/>
      <c r="I169" s="3"/>
      <c r="J169" s="3"/>
      <c r="K169" s="3"/>
      <c r="L169" s="3"/>
      <c r="M169" s="7" t="s">
        <v>506</v>
      </c>
      <c r="N169" s="3"/>
      <c r="O169" s="3"/>
      <c r="P169" s="3"/>
      <c r="Q169" s="3"/>
      <c r="R169" s="3"/>
      <c r="S169" s="3"/>
      <c r="T169" s="3"/>
      <c r="U169" s="3"/>
      <c r="V169" s="3"/>
      <c r="W169" s="3"/>
      <c r="X169" s="3"/>
      <c r="Y169" s="3"/>
      <c r="Z169" s="3"/>
      <c r="AA169" s="3"/>
      <c r="AB169" s="3"/>
      <c r="AC169" s="3"/>
      <c r="AD169" s="3"/>
      <c r="AE169" s="3"/>
      <c r="AF169" s="3"/>
      <c r="AG169" s="3"/>
    </row>
    <row r="170" spans="1:33" ht="12.75" customHeight="1">
      <c r="A170" s="3"/>
      <c r="B170" s="3"/>
      <c r="C170" s="3"/>
      <c r="D170" s="3"/>
      <c r="E170" s="3"/>
      <c r="F170" s="3"/>
      <c r="G170" s="3"/>
      <c r="H170" s="3"/>
      <c r="I170" s="3"/>
      <c r="J170" s="3"/>
      <c r="K170" s="3"/>
      <c r="L170" s="3"/>
      <c r="M170" s="7" t="s">
        <v>507</v>
      </c>
      <c r="N170" s="3"/>
      <c r="O170" s="3"/>
      <c r="P170" s="3"/>
      <c r="Q170" s="3"/>
      <c r="R170" s="3"/>
      <c r="S170" s="3"/>
      <c r="T170" s="3"/>
      <c r="U170" s="3"/>
      <c r="V170" s="3"/>
      <c r="W170" s="3"/>
      <c r="X170" s="3"/>
      <c r="Y170" s="3"/>
      <c r="Z170" s="3"/>
      <c r="AA170" s="3"/>
      <c r="AB170" s="3"/>
      <c r="AC170" s="3"/>
      <c r="AD170" s="3"/>
      <c r="AE170" s="3"/>
      <c r="AF170" s="3"/>
      <c r="AG170" s="3"/>
    </row>
    <row r="171" spans="1:33" ht="12.75" customHeight="1">
      <c r="A171" s="3"/>
      <c r="B171" s="3"/>
      <c r="C171" s="3"/>
      <c r="D171" s="3"/>
      <c r="E171" s="3"/>
      <c r="F171" s="3"/>
      <c r="G171" s="3"/>
      <c r="H171" s="3"/>
      <c r="I171" s="3"/>
      <c r="J171" s="3"/>
      <c r="K171" s="3"/>
      <c r="L171" s="3"/>
      <c r="M171" s="7" t="s">
        <v>508</v>
      </c>
      <c r="N171" s="3"/>
      <c r="O171" s="3"/>
      <c r="P171" s="3"/>
      <c r="Q171" s="3"/>
      <c r="R171" s="3"/>
      <c r="S171" s="3"/>
      <c r="T171" s="3"/>
      <c r="U171" s="3"/>
      <c r="V171" s="3"/>
      <c r="W171" s="3"/>
      <c r="X171" s="3"/>
      <c r="Y171" s="3"/>
      <c r="Z171" s="3"/>
      <c r="AA171" s="3"/>
      <c r="AB171" s="3"/>
      <c r="AC171" s="3"/>
      <c r="AD171" s="3"/>
      <c r="AE171" s="3"/>
      <c r="AF171" s="3"/>
      <c r="AG171" s="3"/>
    </row>
    <row r="172" spans="1:33" ht="12.75" customHeight="1">
      <c r="A172" s="3"/>
      <c r="B172" s="3"/>
      <c r="C172" s="3"/>
      <c r="D172" s="3"/>
      <c r="E172" s="3"/>
      <c r="F172" s="3"/>
      <c r="G172" s="3"/>
      <c r="H172" s="3"/>
      <c r="I172" s="3"/>
      <c r="J172" s="3"/>
      <c r="K172" s="3"/>
      <c r="L172" s="3"/>
      <c r="M172" s="7" t="s">
        <v>509</v>
      </c>
      <c r="N172" s="3"/>
      <c r="O172" s="3"/>
      <c r="P172" s="3"/>
      <c r="Q172" s="3"/>
      <c r="R172" s="3"/>
      <c r="S172" s="3"/>
      <c r="T172" s="3"/>
      <c r="U172" s="3"/>
      <c r="V172" s="3"/>
      <c r="W172" s="3"/>
      <c r="X172" s="3"/>
      <c r="Y172" s="3"/>
      <c r="Z172" s="3"/>
      <c r="AA172" s="3"/>
      <c r="AB172" s="3"/>
      <c r="AC172" s="3"/>
      <c r="AD172" s="3"/>
      <c r="AE172" s="3"/>
      <c r="AF172" s="3"/>
      <c r="AG172" s="3"/>
    </row>
    <row r="173" spans="1:33" ht="12.75" customHeight="1">
      <c r="A173" s="3"/>
      <c r="B173" s="3"/>
      <c r="C173" s="3"/>
      <c r="D173" s="3"/>
      <c r="E173" s="3"/>
      <c r="F173" s="3"/>
      <c r="G173" s="3"/>
      <c r="H173" s="3"/>
      <c r="I173" s="3"/>
      <c r="J173" s="3"/>
      <c r="K173" s="3"/>
      <c r="L173" s="3"/>
      <c r="M173" s="7" t="s">
        <v>510</v>
      </c>
      <c r="N173" s="3"/>
      <c r="O173" s="3"/>
      <c r="P173" s="3"/>
      <c r="Q173" s="3"/>
      <c r="R173" s="3"/>
      <c r="S173" s="3"/>
      <c r="T173" s="3"/>
      <c r="U173" s="3"/>
      <c r="V173" s="3"/>
      <c r="W173" s="3"/>
      <c r="X173" s="3"/>
      <c r="Y173" s="3"/>
      <c r="Z173" s="3"/>
      <c r="AA173" s="3"/>
      <c r="AB173" s="3"/>
      <c r="AC173" s="3"/>
      <c r="AD173" s="3"/>
      <c r="AE173" s="3"/>
      <c r="AF173" s="3"/>
      <c r="AG173" s="3"/>
    </row>
    <row r="174" spans="1:33" ht="12.75" customHeight="1">
      <c r="A174" s="3"/>
      <c r="B174" s="3"/>
      <c r="C174" s="3"/>
      <c r="D174" s="3"/>
      <c r="E174" s="3"/>
      <c r="F174" s="3"/>
      <c r="G174" s="3"/>
      <c r="H174" s="3"/>
      <c r="I174" s="3"/>
      <c r="J174" s="3"/>
      <c r="K174" s="3"/>
      <c r="L174" s="3"/>
      <c r="M174" s="7" t="s">
        <v>511</v>
      </c>
      <c r="N174" s="3"/>
      <c r="O174" s="3"/>
      <c r="P174" s="3"/>
      <c r="Q174" s="3"/>
      <c r="R174" s="3"/>
      <c r="S174" s="3"/>
      <c r="T174" s="3"/>
      <c r="U174" s="3"/>
      <c r="V174" s="3"/>
      <c r="W174" s="3"/>
      <c r="X174" s="3"/>
      <c r="Y174" s="3"/>
      <c r="Z174" s="3"/>
      <c r="AA174" s="3"/>
      <c r="AB174" s="3"/>
      <c r="AC174" s="3"/>
      <c r="AD174" s="3"/>
      <c r="AE174" s="3"/>
      <c r="AF174" s="3"/>
      <c r="AG174" s="3"/>
    </row>
    <row r="175" spans="1:33" ht="12.75" customHeight="1">
      <c r="A175" s="3"/>
      <c r="B175" s="3"/>
      <c r="C175" s="3"/>
      <c r="D175" s="3"/>
      <c r="E175" s="3"/>
      <c r="F175" s="3"/>
      <c r="G175" s="3"/>
      <c r="H175" s="3"/>
      <c r="I175" s="3"/>
      <c r="J175" s="3"/>
      <c r="K175" s="3"/>
      <c r="L175" s="3"/>
      <c r="M175" s="7" t="s">
        <v>512</v>
      </c>
      <c r="N175" s="3"/>
      <c r="O175" s="3"/>
      <c r="P175" s="3"/>
      <c r="Q175" s="3"/>
      <c r="R175" s="3"/>
      <c r="S175" s="3"/>
      <c r="T175" s="3"/>
      <c r="U175" s="3"/>
      <c r="V175" s="3"/>
      <c r="W175" s="3"/>
      <c r="X175" s="3"/>
      <c r="Y175" s="3"/>
      <c r="Z175" s="3"/>
      <c r="AA175" s="3"/>
      <c r="AB175" s="3"/>
      <c r="AC175" s="3"/>
      <c r="AD175" s="3"/>
      <c r="AE175" s="3"/>
      <c r="AF175" s="3"/>
      <c r="AG175" s="3"/>
    </row>
    <row r="176" spans="1:33" ht="12.75" customHeight="1">
      <c r="A176" s="3"/>
      <c r="B176" s="3"/>
      <c r="C176" s="3"/>
      <c r="D176" s="3"/>
      <c r="E176" s="3"/>
      <c r="F176" s="3"/>
      <c r="G176" s="3"/>
      <c r="H176" s="3"/>
      <c r="I176" s="3"/>
      <c r="J176" s="3"/>
      <c r="K176" s="3"/>
      <c r="L176" s="3"/>
      <c r="M176" s="7" t="s">
        <v>513</v>
      </c>
      <c r="N176" s="3"/>
      <c r="O176" s="3"/>
      <c r="P176" s="3"/>
      <c r="Q176" s="3"/>
      <c r="R176" s="3"/>
      <c r="S176" s="3"/>
      <c r="T176" s="3"/>
      <c r="U176" s="3"/>
      <c r="V176" s="3"/>
      <c r="W176" s="3"/>
      <c r="X176" s="3"/>
      <c r="Y176" s="3"/>
      <c r="Z176" s="3"/>
      <c r="AA176" s="3"/>
      <c r="AB176" s="3"/>
      <c r="AC176" s="3"/>
      <c r="AD176" s="3"/>
      <c r="AE176" s="3"/>
      <c r="AF176" s="3"/>
      <c r="AG176" s="3"/>
    </row>
    <row r="177" spans="1:33" ht="12.75" customHeight="1">
      <c r="A177" s="3"/>
      <c r="B177" s="3"/>
      <c r="C177" s="3"/>
      <c r="D177" s="3"/>
      <c r="E177" s="3"/>
      <c r="F177" s="3"/>
      <c r="G177" s="3"/>
      <c r="H177" s="3"/>
      <c r="I177" s="3"/>
      <c r="J177" s="3"/>
      <c r="K177" s="3"/>
      <c r="L177" s="3"/>
      <c r="M177" s="7" t="s">
        <v>514</v>
      </c>
      <c r="N177" s="3"/>
      <c r="O177" s="3"/>
      <c r="P177" s="3"/>
      <c r="Q177" s="3"/>
      <c r="R177" s="3"/>
      <c r="S177" s="3"/>
      <c r="T177" s="3"/>
      <c r="U177" s="3"/>
      <c r="V177" s="3"/>
      <c r="W177" s="3"/>
      <c r="X177" s="3"/>
      <c r="Y177" s="3"/>
      <c r="Z177" s="3"/>
      <c r="AA177" s="3"/>
      <c r="AB177" s="3"/>
      <c r="AC177" s="3"/>
      <c r="AD177" s="3"/>
      <c r="AE177" s="3"/>
      <c r="AF177" s="3"/>
      <c r="AG177" s="3"/>
    </row>
    <row r="178" spans="1:33" ht="12.75" customHeight="1">
      <c r="A178" s="3"/>
      <c r="B178" s="3"/>
      <c r="C178" s="3"/>
      <c r="D178" s="3"/>
      <c r="E178" s="3"/>
      <c r="F178" s="3"/>
      <c r="G178" s="3"/>
      <c r="H178" s="3"/>
      <c r="I178" s="3"/>
      <c r="J178" s="3"/>
      <c r="K178" s="3"/>
      <c r="L178" s="3"/>
      <c r="M178" s="7" t="s">
        <v>515</v>
      </c>
      <c r="N178" s="3"/>
      <c r="O178" s="3"/>
      <c r="P178" s="3"/>
      <c r="Q178" s="3"/>
      <c r="R178" s="3"/>
      <c r="S178" s="3"/>
      <c r="T178" s="3"/>
      <c r="U178" s="3"/>
      <c r="V178" s="3"/>
      <c r="W178" s="3"/>
      <c r="X178" s="3"/>
      <c r="Y178" s="3"/>
      <c r="Z178" s="3"/>
      <c r="AA178" s="3"/>
      <c r="AB178" s="3"/>
      <c r="AC178" s="3"/>
      <c r="AD178" s="3"/>
      <c r="AE178" s="3"/>
      <c r="AF178" s="3"/>
      <c r="AG178" s="3"/>
    </row>
    <row r="179" spans="1:33" ht="12.75" customHeight="1">
      <c r="A179" s="3"/>
      <c r="B179" s="3"/>
      <c r="C179" s="3"/>
      <c r="D179" s="3"/>
      <c r="E179" s="3"/>
      <c r="F179" s="3"/>
      <c r="G179" s="3"/>
      <c r="H179" s="3"/>
      <c r="I179" s="3"/>
      <c r="J179" s="3"/>
      <c r="K179" s="3"/>
      <c r="L179" s="3"/>
      <c r="M179" s="7" t="s">
        <v>516</v>
      </c>
      <c r="N179" s="3"/>
      <c r="O179" s="3"/>
      <c r="P179" s="3"/>
      <c r="Q179" s="3"/>
      <c r="R179" s="3"/>
      <c r="S179" s="3"/>
      <c r="T179" s="3"/>
      <c r="U179" s="3"/>
      <c r="V179" s="3"/>
      <c r="W179" s="3"/>
      <c r="X179" s="3"/>
      <c r="Y179" s="3"/>
      <c r="Z179" s="3"/>
      <c r="AA179" s="3"/>
      <c r="AB179" s="3"/>
      <c r="AC179" s="3"/>
      <c r="AD179" s="3"/>
      <c r="AE179" s="3"/>
      <c r="AF179" s="3"/>
      <c r="AG179" s="3"/>
    </row>
    <row r="180" spans="1:33" ht="12.75" customHeight="1">
      <c r="A180" s="3"/>
      <c r="B180" s="3"/>
      <c r="C180" s="3"/>
      <c r="D180" s="3"/>
      <c r="E180" s="3"/>
      <c r="F180" s="3"/>
      <c r="G180" s="3"/>
      <c r="H180" s="3"/>
      <c r="I180" s="3"/>
      <c r="J180" s="3"/>
      <c r="K180" s="3"/>
      <c r="L180" s="3"/>
      <c r="M180" s="7" t="s">
        <v>517</v>
      </c>
      <c r="N180" s="3"/>
      <c r="O180" s="3"/>
      <c r="P180" s="3"/>
      <c r="Q180" s="3"/>
      <c r="R180" s="3"/>
      <c r="S180" s="3"/>
      <c r="T180" s="3"/>
      <c r="U180" s="3"/>
      <c r="V180" s="3"/>
      <c r="W180" s="3"/>
      <c r="X180" s="3"/>
      <c r="Y180" s="3"/>
      <c r="Z180" s="3"/>
      <c r="AA180" s="3"/>
      <c r="AB180" s="3"/>
      <c r="AC180" s="3"/>
      <c r="AD180" s="3"/>
      <c r="AE180" s="3"/>
      <c r="AF180" s="3"/>
      <c r="AG180" s="3"/>
    </row>
    <row r="181" spans="1:33" ht="12.75" customHeight="1">
      <c r="A181" s="3"/>
      <c r="B181" s="3"/>
      <c r="C181" s="3"/>
      <c r="D181" s="3"/>
      <c r="E181" s="3"/>
      <c r="F181" s="3"/>
      <c r="G181" s="3"/>
      <c r="H181" s="3"/>
      <c r="I181" s="3"/>
      <c r="J181" s="3"/>
      <c r="K181" s="3"/>
      <c r="L181" s="3"/>
      <c r="M181" s="7" t="s">
        <v>518</v>
      </c>
      <c r="N181" s="3"/>
      <c r="O181" s="3"/>
      <c r="P181" s="3"/>
      <c r="Q181" s="3"/>
      <c r="R181" s="3"/>
      <c r="S181" s="3"/>
      <c r="T181" s="3"/>
      <c r="U181" s="3"/>
      <c r="V181" s="3"/>
      <c r="W181" s="3"/>
      <c r="X181" s="3"/>
      <c r="Y181" s="3"/>
      <c r="Z181" s="3"/>
      <c r="AA181" s="3"/>
      <c r="AB181" s="3"/>
      <c r="AC181" s="3"/>
      <c r="AD181" s="3"/>
      <c r="AE181" s="3"/>
      <c r="AF181" s="3"/>
      <c r="AG181" s="3"/>
    </row>
    <row r="182" spans="1:33" ht="12.75" customHeight="1">
      <c r="A182" s="3"/>
      <c r="B182" s="3"/>
      <c r="C182" s="3"/>
      <c r="D182" s="3"/>
      <c r="E182" s="3"/>
      <c r="F182" s="3"/>
      <c r="G182" s="3"/>
      <c r="H182" s="3"/>
      <c r="I182" s="3"/>
      <c r="J182" s="3"/>
      <c r="K182" s="3"/>
      <c r="L182" s="3"/>
      <c r="M182" s="7" t="s">
        <v>519</v>
      </c>
      <c r="N182" s="3"/>
      <c r="O182" s="3"/>
      <c r="P182" s="3"/>
      <c r="Q182" s="3"/>
      <c r="R182" s="3"/>
      <c r="S182" s="3"/>
      <c r="T182" s="3"/>
      <c r="U182" s="3"/>
      <c r="V182" s="3"/>
      <c r="W182" s="3"/>
      <c r="X182" s="3"/>
      <c r="Y182" s="3"/>
      <c r="Z182" s="3"/>
      <c r="AA182" s="3"/>
      <c r="AB182" s="3"/>
      <c r="AC182" s="3"/>
      <c r="AD182" s="3"/>
      <c r="AE182" s="3"/>
      <c r="AF182" s="3"/>
      <c r="AG182" s="3"/>
    </row>
    <row r="183" spans="1:33" ht="12.75" customHeight="1">
      <c r="A183" s="3"/>
      <c r="B183" s="3"/>
      <c r="C183" s="3"/>
      <c r="D183" s="3"/>
      <c r="E183" s="3"/>
      <c r="F183" s="3"/>
      <c r="G183" s="3"/>
      <c r="H183" s="3"/>
      <c r="I183" s="3"/>
      <c r="J183" s="3"/>
      <c r="K183" s="3"/>
      <c r="L183" s="3"/>
      <c r="M183" s="7" t="s">
        <v>520</v>
      </c>
      <c r="N183" s="3"/>
      <c r="O183" s="3"/>
      <c r="P183" s="3"/>
      <c r="Q183" s="3"/>
      <c r="R183" s="3"/>
      <c r="S183" s="3"/>
      <c r="T183" s="3"/>
      <c r="U183" s="3"/>
      <c r="V183" s="3"/>
      <c r="W183" s="3"/>
      <c r="X183" s="3"/>
      <c r="Y183" s="3"/>
      <c r="Z183" s="3"/>
      <c r="AA183" s="3"/>
      <c r="AB183" s="3"/>
      <c r="AC183" s="3"/>
      <c r="AD183" s="3"/>
      <c r="AE183" s="3"/>
      <c r="AF183" s="3"/>
      <c r="AG183" s="3"/>
    </row>
    <row r="184" spans="1:33" ht="12.75" customHeight="1">
      <c r="A184" s="3"/>
      <c r="B184" s="3"/>
      <c r="C184" s="3"/>
      <c r="D184" s="3"/>
      <c r="E184" s="3"/>
      <c r="F184" s="3"/>
      <c r="G184" s="3"/>
      <c r="H184" s="3"/>
      <c r="I184" s="3"/>
      <c r="J184" s="3"/>
      <c r="K184" s="3"/>
      <c r="L184" s="3"/>
      <c r="M184" s="7" t="s">
        <v>521</v>
      </c>
      <c r="N184" s="3"/>
      <c r="O184" s="3"/>
      <c r="P184" s="3"/>
      <c r="Q184" s="3"/>
      <c r="R184" s="3"/>
      <c r="S184" s="3"/>
      <c r="T184" s="3"/>
      <c r="U184" s="3"/>
      <c r="V184" s="3"/>
      <c r="W184" s="3"/>
      <c r="X184" s="3"/>
      <c r="Y184" s="3"/>
      <c r="Z184" s="3"/>
      <c r="AA184" s="3"/>
      <c r="AB184" s="3"/>
      <c r="AC184" s="3"/>
      <c r="AD184" s="3"/>
      <c r="AE184" s="3"/>
      <c r="AF184" s="3"/>
      <c r="AG184" s="3"/>
    </row>
    <row r="185" spans="1:33" ht="12.75" customHeight="1">
      <c r="A185" s="3"/>
      <c r="B185" s="3"/>
      <c r="C185" s="3"/>
      <c r="D185" s="3"/>
      <c r="E185" s="3"/>
      <c r="F185" s="3"/>
      <c r="G185" s="3"/>
      <c r="H185" s="3"/>
      <c r="I185" s="3"/>
      <c r="J185" s="3"/>
      <c r="K185" s="3"/>
      <c r="L185" s="3"/>
      <c r="M185" s="7" t="s">
        <v>522</v>
      </c>
      <c r="N185" s="3"/>
      <c r="O185" s="3"/>
      <c r="P185" s="3"/>
      <c r="Q185" s="3"/>
      <c r="R185" s="3"/>
      <c r="S185" s="3"/>
      <c r="T185" s="3"/>
      <c r="U185" s="3"/>
      <c r="V185" s="3"/>
      <c r="W185" s="3"/>
      <c r="X185" s="3"/>
      <c r="Y185" s="3"/>
      <c r="Z185" s="3"/>
      <c r="AA185" s="3"/>
      <c r="AB185" s="3"/>
      <c r="AC185" s="3"/>
      <c r="AD185" s="3"/>
      <c r="AE185" s="3"/>
      <c r="AF185" s="3"/>
      <c r="AG185" s="3"/>
    </row>
    <row r="186" spans="1:33" ht="12.75" customHeight="1">
      <c r="A186" s="3"/>
      <c r="B186" s="3"/>
      <c r="C186" s="3"/>
      <c r="D186" s="3"/>
      <c r="E186" s="3"/>
      <c r="F186" s="3"/>
      <c r="G186" s="3"/>
      <c r="H186" s="3"/>
      <c r="I186" s="3"/>
      <c r="J186" s="3"/>
      <c r="K186" s="3"/>
      <c r="L186" s="3"/>
      <c r="M186" s="7" t="s">
        <v>523</v>
      </c>
      <c r="N186" s="3"/>
      <c r="O186" s="3"/>
      <c r="P186" s="3"/>
      <c r="Q186" s="3"/>
      <c r="R186" s="3"/>
      <c r="S186" s="3"/>
      <c r="T186" s="3"/>
      <c r="U186" s="3"/>
      <c r="V186" s="3"/>
      <c r="W186" s="3"/>
      <c r="X186" s="3"/>
      <c r="Y186" s="3"/>
      <c r="Z186" s="3"/>
      <c r="AA186" s="3"/>
      <c r="AB186" s="3"/>
      <c r="AC186" s="3"/>
      <c r="AD186" s="3"/>
      <c r="AE186" s="3"/>
      <c r="AF186" s="3"/>
      <c r="AG186" s="3"/>
    </row>
    <row r="187" spans="1:33" ht="12.75" customHeight="1">
      <c r="A187" s="3"/>
      <c r="B187" s="3"/>
      <c r="C187" s="3"/>
      <c r="D187" s="3"/>
      <c r="E187" s="3"/>
      <c r="F187" s="3"/>
      <c r="G187" s="3"/>
      <c r="H187" s="3"/>
      <c r="I187" s="3"/>
      <c r="J187" s="3"/>
      <c r="K187" s="3"/>
      <c r="L187" s="3"/>
      <c r="M187" s="5" t="s">
        <v>524</v>
      </c>
      <c r="N187" s="3"/>
      <c r="O187" s="3"/>
      <c r="P187" s="3"/>
      <c r="Q187" s="3"/>
      <c r="R187" s="3"/>
      <c r="S187" s="3"/>
      <c r="T187" s="3"/>
      <c r="U187" s="3"/>
      <c r="V187" s="3"/>
      <c r="W187" s="3"/>
      <c r="X187" s="3"/>
      <c r="Y187" s="3"/>
      <c r="Z187" s="3"/>
      <c r="AA187" s="3"/>
      <c r="AB187" s="3"/>
      <c r="AC187" s="3"/>
      <c r="AD187" s="3"/>
      <c r="AE187" s="3"/>
      <c r="AF187" s="3"/>
      <c r="AG187" s="3"/>
    </row>
    <row r="188" spans="1:33" ht="12.75" customHeight="1">
      <c r="A188" s="3"/>
      <c r="B188" s="3"/>
      <c r="C188" s="3"/>
      <c r="D188" s="3"/>
      <c r="E188" s="3"/>
      <c r="F188" s="3"/>
      <c r="G188" s="3"/>
      <c r="H188" s="3"/>
      <c r="I188" s="3"/>
      <c r="J188" s="3"/>
      <c r="K188" s="3"/>
      <c r="L188" s="3"/>
      <c r="M188" s="7" t="s">
        <v>525</v>
      </c>
      <c r="N188" s="3"/>
      <c r="O188" s="3"/>
      <c r="P188" s="3"/>
      <c r="Q188" s="3"/>
      <c r="R188" s="3"/>
      <c r="S188" s="3"/>
      <c r="T188" s="3"/>
      <c r="U188" s="3"/>
      <c r="V188" s="3"/>
      <c r="W188" s="3"/>
      <c r="X188" s="3"/>
      <c r="Y188" s="3"/>
      <c r="Z188" s="3"/>
      <c r="AA188" s="3"/>
      <c r="AB188" s="3"/>
      <c r="AC188" s="3"/>
      <c r="AD188" s="3"/>
      <c r="AE188" s="3"/>
      <c r="AF188" s="3"/>
      <c r="AG188" s="3"/>
    </row>
    <row r="189" spans="1:33" ht="12.75" customHeight="1">
      <c r="A189" s="3"/>
      <c r="B189" s="3"/>
      <c r="C189" s="3"/>
      <c r="D189" s="3"/>
      <c r="E189" s="3"/>
      <c r="F189" s="3"/>
      <c r="G189" s="3"/>
      <c r="H189" s="3"/>
      <c r="I189" s="3"/>
      <c r="J189" s="3"/>
      <c r="K189" s="3"/>
      <c r="L189" s="3"/>
      <c r="M189" s="7" t="s">
        <v>526</v>
      </c>
      <c r="N189" s="3"/>
      <c r="O189" s="3"/>
      <c r="P189" s="3"/>
      <c r="Q189" s="3"/>
      <c r="R189" s="3"/>
      <c r="S189" s="3"/>
      <c r="T189" s="3"/>
      <c r="U189" s="3"/>
      <c r="V189" s="3"/>
      <c r="W189" s="3"/>
      <c r="X189" s="3"/>
      <c r="Y189" s="3"/>
      <c r="Z189" s="3"/>
      <c r="AA189" s="3"/>
      <c r="AB189" s="3"/>
      <c r="AC189" s="3"/>
      <c r="AD189" s="3"/>
      <c r="AE189" s="3"/>
      <c r="AF189" s="3"/>
      <c r="AG189" s="3"/>
    </row>
    <row r="190" spans="1:33" ht="12.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row>
    <row r="191" spans="1:33" ht="12.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row>
    <row r="192" spans="1:33" ht="12.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row>
    <row r="193" spans="1:33" ht="12.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row>
    <row r="194" spans="1:33" ht="12.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row>
    <row r="195" spans="1:33" ht="12.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row>
    <row r="196" spans="1:33" ht="12.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row>
    <row r="197" spans="1:33" ht="12.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row>
    <row r="198" spans="1:33" ht="12.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row>
    <row r="199" spans="1:33" ht="12.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row>
    <row r="200" spans="1:33" ht="12.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row>
    <row r="201" spans="1:33" ht="12.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row>
    <row r="202" spans="1:33" ht="12.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row>
    <row r="203" spans="1:33" ht="12.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row>
    <row r="204" spans="1:33" ht="12.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row>
    <row r="205" spans="1:33" ht="12.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row>
    <row r="206" spans="1:33" ht="12.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row>
    <row r="207" spans="1:33" ht="12.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row>
    <row r="208" spans="1:33" ht="12.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row>
    <row r="209" spans="1:33" ht="12.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row>
    <row r="210" spans="1:33" ht="12.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row>
    <row r="211" spans="1:33" ht="12.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row>
    <row r="212" spans="1:33" ht="12.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row>
    <row r="213" spans="1:33" ht="12.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row>
    <row r="214" spans="1:33" ht="12.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row>
    <row r="215" spans="1:33" ht="12.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row>
    <row r="216" spans="1:33" ht="12.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row>
    <row r="217" spans="1:33" ht="12.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row>
    <row r="218" spans="1:33" ht="12.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row>
    <row r="219" spans="1:33" ht="12.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row>
    <row r="220" spans="1:33" ht="12.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row>
    <row r="221" spans="1:33" ht="12.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row>
    <row r="222" spans="1:33" ht="12.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row>
    <row r="223" spans="1:33" ht="12.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row>
    <row r="224" spans="1:33" ht="12.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row>
    <row r="225" spans="1:33" ht="12.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row>
    <row r="226" spans="1:33" ht="12.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row>
    <row r="227" spans="1:33" ht="12.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row>
    <row r="228" spans="1:33" ht="12.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row>
    <row r="229" spans="1:33" ht="12.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row>
    <row r="230" spans="1:33" ht="12.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row>
    <row r="231" spans="1:33" ht="12.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row>
    <row r="232" spans="1:33" ht="12.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row>
    <row r="233" spans="1:33" ht="12.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row>
    <row r="234" spans="1:33" ht="12.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row>
    <row r="235" spans="1:33" ht="12.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row>
    <row r="236" spans="1:33" ht="12.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row>
    <row r="237" spans="1:33" ht="12.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row>
    <row r="238" spans="1:33" ht="12.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row>
    <row r="239" spans="1:33" ht="12.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row>
    <row r="240" spans="1:33" ht="12.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row>
    <row r="241" spans="1:33" ht="12.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row>
    <row r="242" spans="1:33" ht="12.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row>
    <row r="243" spans="1:33" ht="12.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row>
    <row r="244" spans="1:33" ht="12.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row>
    <row r="245" spans="1:33" ht="12.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row>
    <row r="246" spans="1:33" ht="12.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row>
    <row r="247" spans="1:33" ht="12.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row>
    <row r="248" spans="1:33" ht="12.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row>
    <row r="249" spans="1:33" ht="12.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row>
    <row r="250" spans="1:33" ht="12.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row>
    <row r="251" spans="1:33" ht="12.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row>
    <row r="252" spans="1:33" ht="12.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row>
    <row r="253" spans="1:33" ht="12.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row>
    <row r="254" spans="1:33" ht="12.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row>
    <row r="255" spans="1:33" ht="12.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row>
    <row r="256" spans="1:33" ht="12.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row>
    <row r="257" spans="1:33" ht="12.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row>
    <row r="258" spans="1:33" ht="12.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row>
    <row r="259" spans="1:33" ht="12.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row>
    <row r="260" spans="1:33" ht="12.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row>
    <row r="261" spans="1:33" ht="12.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row>
    <row r="262" spans="1:33" ht="12.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row>
    <row r="263" spans="1:33" ht="12.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row>
    <row r="264" spans="1:33" ht="12.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row>
    <row r="265" spans="1:33" ht="12.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row>
    <row r="266" spans="1:33" ht="12.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row>
    <row r="267" spans="1:33" ht="12.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row>
    <row r="268" spans="1:33" ht="12.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row>
    <row r="269" spans="1:33" ht="12.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row>
    <row r="270" spans="1:33" ht="12.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row>
    <row r="271" spans="1:33" ht="12.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row>
    <row r="272" spans="1:33" ht="12.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row>
    <row r="273" spans="1:33" ht="12.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row>
    <row r="274" spans="1:33" ht="12.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row>
    <row r="275" spans="1:33" ht="12.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row>
    <row r="276" spans="1:33" ht="12.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row>
    <row r="277" spans="1:33" ht="12.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row>
    <row r="278" spans="1:33" ht="12.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row>
    <row r="279" spans="1:33" ht="12.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row>
    <row r="280" spans="1:33" ht="12.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row>
    <row r="281" spans="1:33" ht="12.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row>
    <row r="282" spans="1:33" ht="12.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row>
    <row r="283" spans="1:33" ht="12.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row>
    <row r="284" spans="1:33" ht="12.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row>
    <row r="285" spans="1:33" ht="12.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row>
    <row r="286" spans="1:33" ht="12.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row>
    <row r="287" spans="1:33" ht="12.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row>
    <row r="288" spans="1:33" ht="12.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row>
    <row r="289" spans="1:33" ht="12.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row>
    <row r="290" spans="1:33" ht="12.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row>
    <row r="291" spans="1:33" ht="12.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row>
    <row r="292" spans="1:33" ht="12.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row>
    <row r="293" spans="1:33" ht="12.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row>
    <row r="294" spans="1:33" ht="12.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row>
    <row r="295" spans="1:33" ht="12.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row>
    <row r="296" spans="1:33" ht="12.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row>
    <row r="297" spans="1:33" ht="12.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row>
    <row r="298" spans="1:33" ht="12.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row>
    <row r="299" spans="1:33" ht="12.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row>
    <row r="300" spans="1:33" ht="12.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row>
    <row r="301" spans="1:33" ht="12.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row>
    <row r="302" spans="1:33" ht="12.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row>
    <row r="303" spans="1:33" ht="12.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row>
    <row r="304" spans="1:33" ht="12.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row>
    <row r="305" spans="1:33" ht="12.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row>
    <row r="306" spans="1:33" ht="12.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row>
    <row r="307" spans="1:33" ht="12.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row>
    <row r="308" spans="1:33" ht="12.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row>
    <row r="309" spans="1:33" ht="12.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row>
    <row r="310" spans="1:33" ht="12.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row>
    <row r="311" spans="1:33" ht="12.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row>
    <row r="312" spans="1:33" ht="12.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row>
    <row r="313" spans="1:33" ht="12.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row>
    <row r="314" spans="1:33" ht="12.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row>
    <row r="315" spans="1:33" ht="12.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row>
    <row r="316" spans="1:33" ht="12.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row>
    <row r="317" spans="1:33" ht="12.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row>
    <row r="318" spans="1:33" ht="12.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row>
    <row r="319" spans="1:33" ht="12.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row>
    <row r="320" spans="1:33" ht="12.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row>
    <row r="321" spans="1:33" ht="12.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row>
    <row r="322" spans="1:33" ht="12.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row>
    <row r="323" spans="1:33" ht="12.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row>
    <row r="324" spans="1:33" ht="12.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row>
    <row r="325" spans="1:33" ht="12.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row>
    <row r="326" spans="1:33" ht="12.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row>
    <row r="327" spans="1:33" ht="12.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row>
    <row r="328" spans="1:33" ht="12.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row>
    <row r="329" spans="1:33" ht="12.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row>
    <row r="330" spans="1:33" ht="12.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row>
    <row r="331" spans="1:33" ht="12.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row>
    <row r="332" spans="1:33" ht="12.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row>
    <row r="333" spans="1:33" ht="12.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row>
    <row r="334" spans="1:33" ht="12.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row>
    <row r="335" spans="1:33" ht="12.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row>
    <row r="336" spans="1:33" ht="12.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row>
    <row r="337" spans="1:33" ht="12.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row>
    <row r="338" spans="1:33" ht="12.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row>
    <row r="339" spans="1:33" ht="12.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row>
    <row r="340" spans="1:33" ht="12.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row>
    <row r="341" spans="1:33" ht="12.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row>
    <row r="342" spans="1:33" ht="12.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row>
    <row r="343" spans="1:33" ht="12.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row>
    <row r="344" spans="1:33" ht="12.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row>
    <row r="345" spans="1:33" ht="12.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row>
    <row r="346" spans="1:33" ht="12.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row>
    <row r="347" spans="1:33" ht="12.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row>
    <row r="348" spans="1:33" ht="12.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row>
    <row r="349" spans="1:33" ht="12.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row>
    <row r="350" spans="1:33" ht="12.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row>
    <row r="351" spans="1:33" ht="12.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row>
    <row r="352" spans="1:33" ht="12.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row>
    <row r="353" spans="1:33" ht="12.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row>
    <row r="354" spans="1:33" ht="12.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row>
    <row r="355" spans="1:33" ht="12.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row>
    <row r="356" spans="1:33" ht="12.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row>
    <row r="357" spans="1:33" ht="12.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row>
    <row r="358" spans="1:33" ht="12.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row>
    <row r="359" spans="1:33" ht="12.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row>
    <row r="360" spans="1:33" ht="12.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row>
    <row r="361" spans="1:33" ht="12.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row>
    <row r="362" spans="1:33" ht="12.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row>
    <row r="363" spans="1:33" ht="12.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row>
    <row r="364" spans="1:33" ht="12.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row>
    <row r="365" spans="1:33" ht="12.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row>
    <row r="366" spans="1:33" ht="12.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row>
    <row r="367" spans="1:33" ht="12.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row>
    <row r="368" spans="1:33" ht="12.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row>
    <row r="369" spans="1:33" ht="12.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row>
    <row r="370" spans="1:33" ht="12.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row>
    <row r="371" spans="1:33" ht="12.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row>
    <row r="372" spans="1:33" ht="12.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row>
    <row r="373" spans="1:33" ht="12.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row>
    <row r="374" spans="1:33" ht="12.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row>
    <row r="375" spans="1:33" ht="12.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row>
    <row r="376" spans="1:33" ht="12.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row>
    <row r="377" spans="1:33" ht="12.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row>
    <row r="378" spans="1:33" ht="12.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row>
    <row r="379" spans="1:33" ht="12.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row>
    <row r="380" spans="1:33" ht="12.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row>
    <row r="381" spans="1:33" ht="12.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row>
    <row r="382" spans="1:33" ht="12.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row>
    <row r="383" spans="1:33" ht="12.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row>
    <row r="384" spans="1:33" ht="12.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row>
    <row r="385" spans="1:33" ht="12.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row>
    <row r="386" spans="1:33" ht="12.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row>
    <row r="387" spans="1:33" ht="12.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row>
    <row r="388" spans="1:33" ht="12.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row>
    <row r="389" spans="1:33" ht="12.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row>
    <row r="390" spans="1:33" ht="12.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row>
    <row r="391" spans="1:33" ht="12.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row>
    <row r="392" spans="1:33" ht="12.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row>
    <row r="393" spans="1:33" ht="12.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row>
    <row r="394" spans="1:33" ht="12.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row>
    <row r="395" spans="1:33" ht="12.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row>
    <row r="396" spans="1:33" ht="12.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row>
    <row r="397" spans="1:33" ht="12.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row>
    <row r="398" spans="1:33" ht="12.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row>
    <row r="399" spans="1:33" ht="12.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row>
    <row r="400" spans="1:33" ht="12.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row>
    <row r="401" spans="1:33" ht="12.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row>
    <row r="402" spans="1:33" ht="12.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row>
    <row r="403" spans="1:33" ht="12.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row>
    <row r="404" spans="1:33" ht="12.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row>
    <row r="405" spans="1:33" ht="12.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row>
    <row r="406" spans="1:33" ht="12.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row>
    <row r="407" spans="1:33" ht="12.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row>
    <row r="408" spans="1:33" ht="12.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row>
    <row r="409" spans="1:33" ht="12.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row>
    <row r="410" spans="1:33" ht="12.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row>
    <row r="411" spans="1:33" ht="12.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row>
    <row r="412" spans="1:33" ht="12.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row>
    <row r="413" spans="1:33" ht="12.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row>
    <row r="414" spans="1:33" ht="12.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row>
    <row r="415" spans="1:33" ht="12.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row>
    <row r="416" spans="1:33" ht="12.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row>
    <row r="417" spans="1:33" ht="12.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row>
    <row r="418" spans="1:33" ht="12.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row>
    <row r="419" spans="1:33" ht="12.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row>
    <row r="420" spans="1:33" ht="12.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row>
    <row r="421" spans="1:33" ht="12.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row>
    <row r="422" spans="1:33" ht="12.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row>
    <row r="423" spans="1:33" ht="12.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row>
    <row r="424" spans="1:33" ht="12.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row>
    <row r="425" spans="1:33" ht="12.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row>
    <row r="426" spans="1:33" ht="12.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row>
    <row r="427" spans="1:33" ht="12.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row>
    <row r="428" spans="1:33" ht="12.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row>
    <row r="429" spans="1:33" ht="12.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row>
    <row r="430" spans="1:33" ht="12.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row>
    <row r="431" spans="1:33" ht="12.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row>
    <row r="432" spans="1:33" ht="12.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row>
    <row r="433" spans="1:33" ht="12.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row>
    <row r="434" spans="1:33" ht="12.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row>
    <row r="435" spans="1:33" ht="12.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row>
    <row r="436" spans="1:33" ht="12.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row>
    <row r="437" spans="1:33" ht="12.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row>
    <row r="438" spans="1:33" ht="12.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row>
    <row r="439" spans="1:33" ht="12.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row>
    <row r="440" spans="1:33" ht="12.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row>
    <row r="441" spans="1:33" ht="12.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row>
    <row r="442" spans="1:33" ht="12.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row>
    <row r="443" spans="1:33" ht="12.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row>
    <row r="444" spans="1:33" ht="12.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row>
    <row r="445" spans="1:33" ht="12.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row>
    <row r="446" spans="1:33" ht="12.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row>
    <row r="447" spans="1:33" ht="12.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row>
    <row r="448" spans="1:33" ht="12.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row>
    <row r="449" spans="1:33" ht="12.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row>
    <row r="450" spans="1:33" ht="12.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row>
    <row r="451" spans="1:33" ht="12.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row>
    <row r="452" spans="1:33" ht="12.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row>
    <row r="453" spans="1:33" ht="12.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row>
    <row r="454" spans="1:33" ht="12.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row>
    <row r="455" spans="1:33" ht="12.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row>
    <row r="456" spans="1:33" ht="12.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row>
    <row r="457" spans="1:33" ht="12.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row>
    <row r="458" spans="1:33" ht="12.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row>
    <row r="459" spans="1:33" ht="12.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row>
    <row r="460" spans="1:33" ht="12.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row>
    <row r="461" spans="1:33" ht="12.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row>
    <row r="462" spans="1:33" ht="12.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row>
    <row r="463" spans="1:33" ht="12.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row>
    <row r="464" spans="1:33" ht="12.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row>
    <row r="465" spans="1:33" ht="12.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row>
    <row r="466" spans="1:33" ht="12.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row>
    <row r="467" spans="1:33" ht="12.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row>
    <row r="468" spans="1:33" ht="12.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row>
    <row r="469" spans="1:33" ht="12.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row>
    <row r="470" spans="1:33" ht="12.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row>
    <row r="471" spans="1:33" ht="12.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row>
    <row r="472" spans="1:33" ht="12.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row>
    <row r="473" spans="1:33" ht="12.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row>
    <row r="474" spans="1:33" ht="12.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row>
    <row r="475" spans="1:33" ht="12.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row>
    <row r="476" spans="1:33" ht="12.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row>
    <row r="477" spans="1:33" ht="12.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row>
    <row r="478" spans="1:33" ht="12.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row>
    <row r="479" spans="1:33" ht="12.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row>
    <row r="480" spans="1:33" ht="12.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row>
    <row r="481" spans="1:33" ht="12.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row>
    <row r="482" spans="1:33" ht="12.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row>
    <row r="483" spans="1:33" ht="12.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row>
    <row r="484" spans="1:33" ht="12.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row>
    <row r="485" spans="1:33" ht="12.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row>
    <row r="486" spans="1:33" ht="12.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row>
    <row r="487" spans="1:33" ht="12.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row>
    <row r="488" spans="1:33" ht="12.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row>
    <row r="489" spans="1:33" ht="12.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row>
    <row r="490" spans="1:33" ht="12.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row>
    <row r="491" spans="1:33" ht="12.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row>
    <row r="492" spans="1:33" ht="12.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row>
    <row r="493" spans="1:33" ht="12.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row>
    <row r="494" spans="1:33" ht="12.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row>
    <row r="495" spans="1:33" ht="12.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row>
    <row r="496" spans="1:33" ht="12.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row>
    <row r="497" spans="1:33" ht="12.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row>
    <row r="498" spans="1:33" ht="12.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row>
    <row r="499" spans="1:33" ht="12.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row>
    <row r="500" spans="1:33" ht="12.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row>
    <row r="501" spans="1:33" ht="12.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row>
    <row r="502" spans="1:33" ht="12.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row>
    <row r="503" spans="1:33" ht="12.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row>
    <row r="504" spans="1:33" ht="12.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row>
    <row r="505" spans="1:33" ht="12.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row>
    <row r="506" spans="1:33" ht="12.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row>
    <row r="507" spans="1:33" ht="12.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row>
    <row r="508" spans="1:33" ht="12.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row>
    <row r="509" spans="1:33" ht="12.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row>
    <row r="510" spans="1:33" ht="12.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row>
    <row r="511" spans="1:33" ht="12.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row>
    <row r="512" spans="1:33" ht="12.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row>
    <row r="513" spans="1:33" ht="12.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row>
    <row r="514" spans="1:33" ht="12.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row>
    <row r="515" spans="1:33" ht="12.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row>
    <row r="516" spans="1:33" ht="12.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row>
    <row r="517" spans="1:33" ht="12.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row>
    <row r="518" spans="1:33" ht="12.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row>
    <row r="519" spans="1:33" ht="12.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row>
    <row r="520" spans="1:33" ht="12.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row>
    <row r="521" spans="1:33" ht="12.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row>
    <row r="522" spans="1:33" ht="12.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row>
    <row r="523" spans="1:33" ht="12.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row>
    <row r="524" spans="1:33" ht="12.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row>
    <row r="525" spans="1:33" ht="12.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row>
    <row r="526" spans="1:33" ht="12.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row>
    <row r="527" spans="1:33" ht="12.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row>
    <row r="528" spans="1:33" ht="12.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row>
    <row r="529" spans="1:33" ht="12.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row>
    <row r="530" spans="1:33" ht="12.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row>
    <row r="531" spans="1:33" ht="12.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row>
    <row r="532" spans="1:33" ht="12.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row>
    <row r="533" spans="1:33" ht="12.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row>
    <row r="534" spans="1:33" ht="12.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row>
    <row r="535" spans="1:33" ht="12.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row>
    <row r="536" spans="1:33" ht="12.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row>
    <row r="537" spans="1:33" ht="12.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row>
    <row r="538" spans="1:33" ht="12.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row>
    <row r="539" spans="1:33" ht="12.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row>
    <row r="540" spans="1:33" ht="12.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row>
    <row r="541" spans="1:33" ht="12.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row>
    <row r="542" spans="1:33" ht="12.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row>
    <row r="543" spans="1:33" ht="12.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row>
    <row r="544" spans="1:33" ht="12.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row>
    <row r="545" spans="1:33" ht="12.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row>
    <row r="546" spans="1:33" ht="12.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row>
    <row r="547" spans="1:33" ht="12.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row>
    <row r="548" spans="1:33" ht="12.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row>
    <row r="549" spans="1:33" ht="12.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row>
    <row r="550" spans="1:33" ht="12.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row>
    <row r="551" spans="1:33" ht="12.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row>
    <row r="552" spans="1:33" ht="12.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row>
    <row r="553" spans="1:33" ht="12.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row>
    <row r="554" spans="1:33" ht="12.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row>
    <row r="555" spans="1:33" ht="12.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row>
    <row r="556" spans="1:33" ht="12.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row>
    <row r="557" spans="1:33" ht="12.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row>
    <row r="558" spans="1:33" ht="12.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row>
    <row r="559" spans="1:33" ht="12.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row>
    <row r="560" spans="1:33" ht="12.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row>
    <row r="561" spans="1:33" ht="12.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row>
    <row r="562" spans="1:33" ht="12.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row>
    <row r="563" spans="1:33" ht="12.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row>
    <row r="564" spans="1:33" ht="12.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row>
    <row r="565" spans="1:33" ht="12.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row>
    <row r="566" spans="1:33" ht="12.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row>
    <row r="567" spans="1:33" ht="12.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row>
    <row r="568" spans="1:33" ht="12.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row>
    <row r="569" spans="1:33" ht="12.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row>
    <row r="570" spans="1:33" ht="12.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row>
    <row r="571" spans="1:33" ht="12.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row>
    <row r="572" spans="1:33" ht="12.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row>
    <row r="573" spans="1:33" ht="12.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row>
    <row r="574" spans="1:33" ht="12.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row>
    <row r="575" spans="1:33" ht="12.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row>
    <row r="576" spans="1:33" ht="12.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row>
    <row r="577" spans="1:33" ht="12.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row>
    <row r="578" spans="1:33" ht="12.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row>
    <row r="579" spans="1:33" ht="12.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row>
    <row r="580" spans="1:33" ht="12.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row>
    <row r="581" spans="1:33" ht="12.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row>
    <row r="582" spans="1:33" ht="12.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row>
    <row r="583" spans="1:33" ht="12.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row>
    <row r="584" spans="1:33" ht="12.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row>
    <row r="585" spans="1:33" ht="12.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row>
    <row r="586" spans="1:33" ht="12.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row>
    <row r="587" spans="1:33" ht="12.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row>
    <row r="588" spans="1:33" ht="12.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row>
    <row r="589" spans="1:33" ht="12.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row>
    <row r="590" spans="1:33" ht="12.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row>
    <row r="591" spans="1:33" ht="12.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row>
    <row r="592" spans="1:33" ht="12.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row>
    <row r="593" spans="1:33" ht="12.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row>
    <row r="594" spans="1:33" ht="12.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row>
    <row r="595" spans="1:33" ht="12.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row>
    <row r="596" spans="1:33" ht="12.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row>
    <row r="597" spans="1:33" ht="12.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row>
    <row r="598" spans="1:33" ht="12.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row>
    <row r="599" spans="1:33" ht="12.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row>
    <row r="600" spans="1:33" ht="12.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row>
    <row r="601" spans="1:33" ht="12.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row>
    <row r="602" spans="1:33" ht="12.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row>
    <row r="603" spans="1:33" ht="12.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row>
    <row r="604" spans="1:33" ht="12.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row>
    <row r="605" spans="1:33" ht="12.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row>
    <row r="606" spans="1:33" ht="12.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row>
    <row r="607" spans="1:33" ht="12.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row>
    <row r="608" spans="1:33" ht="12.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row>
    <row r="609" spans="1:33" ht="12.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row>
    <row r="610" spans="1:33" ht="12.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row>
    <row r="611" spans="1:33" ht="12.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row>
    <row r="612" spans="1:33" ht="12.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row>
    <row r="613" spans="1:33" ht="12.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row>
    <row r="614" spans="1:33" ht="12.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row>
    <row r="615" spans="1:33" ht="12.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row>
    <row r="616" spans="1:33" ht="12.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row>
    <row r="617" spans="1:33" ht="12.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row>
    <row r="618" spans="1:33" ht="12.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row>
    <row r="619" spans="1:33" ht="12.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row>
    <row r="620" spans="1:33" ht="12.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row>
    <row r="621" spans="1:33" ht="12.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row>
    <row r="622" spans="1:33" ht="12.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row>
    <row r="623" spans="1:33" ht="12.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row>
    <row r="624" spans="1:33" ht="12.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row>
    <row r="625" spans="1:33" ht="12.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row>
    <row r="626" spans="1:33" ht="12.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row>
    <row r="627" spans="1:33" ht="12.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row>
    <row r="628" spans="1:33" ht="12.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row>
    <row r="629" spans="1:33" ht="12.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row>
    <row r="630" spans="1:33" ht="12.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row>
    <row r="631" spans="1:33" ht="12.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row>
    <row r="632" spans="1:33" ht="12.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row>
    <row r="633" spans="1:33" ht="12.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row>
    <row r="634" spans="1:33" ht="12.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row>
    <row r="635" spans="1:33" ht="12.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row>
    <row r="636" spans="1:33" ht="12.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row>
    <row r="637" spans="1:33" ht="12.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row>
    <row r="638" spans="1:33" ht="12.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row>
    <row r="639" spans="1:33" ht="12.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row>
    <row r="640" spans="1:33" ht="12.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row>
    <row r="641" spans="1:33" ht="12.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row>
    <row r="642" spans="1:33" ht="12.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row>
    <row r="643" spans="1:33" ht="12.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row>
    <row r="644" spans="1:33" ht="12.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row>
    <row r="645" spans="1:33" ht="12.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row>
    <row r="646" spans="1:33" ht="12.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row>
    <row r="647" spans="1:33" ht="12.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row>
    <row r="648" spans="1:33" ht="12.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row>
    <row r="649" spans="1:33" ht="12.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row>
    <row r="650" spans="1:33" ht="12.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row>
    <row r="651" spans="1:33" ht="12.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row>
    <row r="652" spans="1:33" ht="12.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row>
    <row r="653" spans="1:33" ht="12.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row>
    <row r="654" spans="1:33" ht="12.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row>
    <row r="655" spans="1:33" ht="12.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row>
    <row r="656" spans="1:33" ht="12.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row>
    <row r="657" spans="1:33" ht="12.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row>
    <row r="658" spans="1:33" ht="12.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row>
    <row r="659" spans="1:33" ht="12.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row>
    <row r="660" spans="1:33" ht="12.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row>
    <row r="661" spans="1:33" ht="12.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row>
    <row r="662" spans="1:33" ht="12.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row>
    <row r="663" spans="1:33" ht="12.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row>
    <row r="664" spans="1:33" ht="12.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row>
    <row r="665" spans="1:33" ht="12.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row>
    <row r="666" spans="1:33" ht="12.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row>
    <row r="667" spans="1:33" ht="12.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row>
    <row r="668" spans="1:33" ht="12.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row>
    <row r="669" spans="1:33" ht="12.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row>
    <row r="670" spans="1:33" ht="12.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row>
    <row r="671" spans="1:33" ht="12.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row>
    <row r="672" spans="1:33" ht="12.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row>
    <row r="673" spans="1:33" ht="12.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row>
    <row r="674" spans="1:33" ht="12.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row>
    <row r="675" spans="1:33" ht="12.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row>
    <row r="676" spans="1:33" ht="12.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row>
    <row r="677" spans="1:33" ht="12.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row>
    <row r="678" spans="1:33" ht="12.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row>
    <row r="679" spans="1:33" ht="12.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row>
    <row r="680" spans="1:33" ht="12.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row>
    <row r="681" spans="1:33" ht="12.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row>
    <row r="682" spans="1:33" ht="12.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row>
    <row r="683" spans="1:33" ht="12.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row>
    <row r="684" spans="1:33" ht="12.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row>
    <row r="685" spans="1:33" ht="12.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row>
    <row r="686" spans="1:33" ht="12.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row>
    <row r="687" spans="1:33" ht="12.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row>
    <row r="688" spans="1:33" ht="12.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row>
    <row r="689" spans="1:33" ht="12.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row>
    <row r="690" spans="1:33" ht="12.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row>
    <row r="691" spans="1:33" ht="12.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row>
    <row r="692" spans="1:33" ht="12.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row>
    <row r="693" spans="1:33" ht="12.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row>
    <row r="694" spans="1:33" ht="12.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row>
    <row r="695" spans="1:33" ht="12.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row>
    <row r="696" spans="1:33" ht="12.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row>
    <row r="697" spans="1:33" ht="12.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row>
    <row r="698" spans="1:33" ht="12.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row>
    <row r="699" spans="1:33" ht="12.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row>
    <row r="700" spans="1:33" ht="12.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row>
    <row r="701" spans="1:33" ht="12.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row>
    <row r="702" spans="1:33" ht="12.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row>
    <row r="703" spans="1:33" ht="12.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row>
    <row r="704" spans="1:33" ht="12.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row>
    <row r="705" spans="1:33" ht="12.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row>
    <row r="706" spans="1:33" ht="12.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row>
    <row r="707" spans="1:33" ht="12.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row>
    <row r="708" spans="1:33" ht="12.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row>
    <row r="709" spans="1:33" ht="12.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row>
    <row r="710" spans="1:33" ht="12.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row>
    <row r="711" spans="1:33" ht="12.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row>
    <row r="712" spans="1:33" ht="12.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row>
    <row r="713" spans="1:33" ht="12.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row>
    <row r="714" spans="1:33" ht="12.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row>
    <row r="715" spans="1:33" ht="12.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row>
    <row r="716" spans="1:33" ht="12.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row>
    <row r="717" spans="1:33" ht="12.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row>
    <row r="718" spans="1:33" ht="12.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row>
    <row r="719" spans="1:33" ht="12.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row>
    <row r="720" spans="1:33" ht="12.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row>
    <row r="721" spans="1:33" ht="12.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row>
    <row r="722" spans="1:33" ht="12.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row>
    <row r="723" spans="1:33" ht="12.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row>
    <row r="724" spans="1:33" ht="12.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row>
    <row r="725" spans="1:33" ht="12.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row>
    <row r="726" spans="1:33" ht="12.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row>
    <row r="727" spans="1:33" ht="12.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row>
    <row r="728" spans="1:33" ht="12.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row>
    <row r="729" spans="1:33" ht="12.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row>
    <row r="730" spans="1:33" ht="12.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row>
    <row r="731" spans="1:33" ht="12.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row>
    <row r="732" spans="1:33" ht="12.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row>
    <row r="733" spans="1:33" ht="12.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row>
    <row r="734" spans="1:33" ht="12.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row>
    <row r="735" spans="1:33" ht="12.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row>
    <row r="736" spans="1:33" ht="12.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row>
    <row r="737" spans="1:33" ht="12.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row>
    <row r="738" spans="1:33" ht="12.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row>
    <row r="739" spans="1:33" ht="12.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row>
    <row r="740" spans="1:33" ht="12.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row>
    <row r="741" spans="1:33" ht="12.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row>
    <row r="742" spans="1:33" ht="12.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row>
    <row r="743" spans="1:33" ht="12.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row>
    <row r="744" spans="1:33" ht="12.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row>
    <row r="745" spans="1:33" ht="12.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row>
    <row r="746" spans="1:33" ht="12.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row>
    <row r="747" spans="1:33" ht="12.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row>
    <row r="748" spans="1:33" ht="12.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row>
    <row r="749" spans="1:33" ht="12.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row>
    <row r="750" spans="1:33" ht="12.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row>
    <row r="751" spans="1:33" ht="12.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row>
    <row r="752" spans="1:33" ht="12.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row>
    <row r="753" spans="1:33" ht="12.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row>
    <row r="754" spans="1:33" ht="12.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row>
    <row r="755" spans="1:33" ht="12.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row>
    <row r="756" spans="1:33" ht="12.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row>
    <row r="757" spans="1:33" ht="12.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row>
    <row r="758" spans="1:33" ht="12.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row>
    <row r="759" spans="1:33" ht="12.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row>
    <row r="760" spans="1:33" ht="12.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row>
    <row r="761" spans="1:33" ht="12.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row>
    <row r="762" spans="1:33" ht="12.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row>
    <row r="763" spans="1:33" ht="12.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row>
    <row r="764" spans="1:33" ht="12.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row>
    <row r="765" spans="1:33" ht="12.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row>
    <row r="766" spans="1:33" ht="12.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row>
    <row r="767" spans="1:33" ht="12.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row>
    <row r="768" spans="1:33" ht="12.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row>
    <row r="769" spans="1:33" ht="12.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row>
    <row r="770" spans="1:33" ht="12.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row>
    <row r="771" spans="1:33" ht="12.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row>
    <row r="772" spans="1:33" ht="12.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row>
    <row r="773" spans="1:33" ht="12.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row>
    <row r="774" spans="1:33" ht="12.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row>
    <row r="775" spans="1:33" ht="12.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row>
    <row r="776" spans="1:33" ht="12.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row>
    <row r="777" spans="1:33" ht="12.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row>
    <row r="778" spans="1:33" ht="12.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row>
    <row r="779" spans="1:33" ht="12.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row>
    <row r="780" spans="1:33" ht="12.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row>
    <row r="781" spans="1:33" ht="12.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row>
    <row r="782" spans="1:33" ht="12.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row>
    <row r="783" spans="1:33" ht="12.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row>
    <row r="784" spans="1:33" ht="12.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row>
    <row r="785" spans="1:33" ht="12.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row>
    <row r="786" spans="1:33" ht="12.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row>
    <row r="787" spans="1:33" ht="12.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row>
    <row r="788" spans="1:33" ht="12.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row>
    <row r="789" spans="1:33" ht="12.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row>
    <row r="790" spans="1:33" ht="12.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row>
    <row r="791" spans="1:33" ht="12.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row>
    <row r="792" spans="1:33" ht="12.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row>
    <row r="793" spans="1:33" ht="12.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row>
    <row r="794" spans="1:33" ht="12.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row>
    <row r="795" spans="1:33" ht="12.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row>
    <row r="796" spans="1:33" ht="12.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row>
    <row r="797" spans="1:33" ht="12.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row>
    <row r="798" spans="1:33" ht="12.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row>
    <row r="799" spans="1:33" ht="12.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row>
    <row r="800" spans="1:33" ht="12.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row>
    <row r="801" spans="1:33" ht="12.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row>
    <row r="802" spans="1:33" ht="12.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row>
    <row r="803" spans="1:33" ht="12.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row>
    <row r="804" spans="1:33" ht="12.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row>
    <row r="805" spans="1:33" ht="12.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row>
    <row r="806" spans="1:33" ht="12.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row>
    <row r="807" spans="1:33" ht="12.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row>
    <row r="808" spans="1:33" ht="12.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row>
    <row r="809" spans="1:33" ht="12.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row>
    <row r="810" spans="1:33" ht="12.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row>
    <row r="811" spans="1:33" ht="12.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row>
    <row r="812" spans="1:33" ht="12.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row>
    <row r="813" spans="1:33" ht="12.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row>
    <row r="814" spans="1:33" ht="12.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row>
    <row r="815" spans="1:33" ht="12.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row>
    <row r="816" spans="1:33" ht="12.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row>
    <row r="817" spans="1:33" ht="12.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row>
    <row r="818" spans="1:33" ht="12.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row>
    <row r="819" spans="1:33" ht="12.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row>
    <row r="820" spans="1:33" ht="12.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row>
    <row r="821" spans="1:33" ht="12.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row>
    <row r="822" spans="1:33" ht="12.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row>
    <row r="823" spans="1:33" ht="12.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row>
    <row r="824" spans="1:33" ht="12.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row>
    <row r="825" spans="1:33" ht="12.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row>
    <row r="826" spans="1:33" ht="12.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row>
    <row r="827" spans="1:33" ht="12.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row>
    <row r="828" spans="1:33" ht="12.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row>
    <row r="829" spans="1:33" ht="12.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row>
    <row r="830" spans="1:33" ht="12.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row>
    <row r="831" spans="1:33" ht="12.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row>
    <row r="832" spans="1:33" ht="12.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row>
    <row r="833" spans="1:33" ht="12.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row>
    <row r="834" spans="1:33" ht="12.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row>
    <row r="835" spans="1:33" ht="12.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row>
    <row r="836" spans="1:33" ht="12.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row>
    <row r="837" spans="1:33" ht="12.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row>
    <row r="838" spans="1:33" ht="12.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row>
    <row r="839" spans="1:33" ht="12.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row>
    <row r="840" spans="1:33" ht="12.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row>
    <row r="841" spans="1:33" ht="12.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row>
    <row r="842" spans="1:33" ht="12.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row>
    <row r="843" spans="1:33" ht="12.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row>
    <row r="844" spans="1:33" ht="12.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row>
    <row r="845" spans="1:33" ht="12.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row>
    <row r="846" spans="1:33" ht="12.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row>
    <row r="847" spans="1:33" ht="12.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row>
    <row r="848" spans="1:33" ht="12.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row>
    <row r="849" spans="1:33" ht="12.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row>
    <row r="850" spans="1:33" ht="12.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row>
    <row r="851" spans="1:33" ht="12.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row>
    <row r="852" spans="1:33" ht="12.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row>
    <row r="853" spans="1:33" ht="12.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row>
    <row r="854" spans="1:33" ht="12.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row>
    <row r="855" spans="1:33" ht="12.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row>
    <row r="856" spans="1:33" ht="12.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row>
    <row r="857" spans="1:33" ht="12.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row>
    <row r="858" spans="1:33" ht="12.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row>
    <row r="859" spans="1:33" ht="12.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row>
    <row r="860" spans="1:33" ht="12.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row>
    <row r="861" spans="1:33" ht="12.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row>
    <row r="862" spans="1:33" ht="12.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row>
    <row r="863" spans="1:33" ht="12.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row>
    <row r="864" spans="1:33" ht="12.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row>
    <row r="865" spans="1:33" ht="12.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row>
    <row r="866" spans="1:33" ht="12.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row>
    <row r="867" spans="1:33" ht="12.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row>
    <row r="868" spans="1:33" ht="12.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row>
    <row r="869" spans="1:33" ht="12.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row>
    <row r="870" spans="1:33" ht="12.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row>
    <row r="871" spans="1:33" ht="12.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row>
    <row r="872" spans="1:33" ht="12.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row>
    <row r="873" spans="1:33" ht="12.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row>
    <row r="874" spans="1:33" ht="12.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row>
    <row r="875" spans="1:33" ht="12.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row>
    <row r="876" spans="1:33" ht="12.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row>
    <row r="877" spans="1:33" ht="12.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row>
    <row r="878" spans="1:33" ht="12.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row>
    <row r="879" spans="1:33" ht="12.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row>
    <row r="880" spans="1:33" ht="12.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row>
    <row r="881" spans="1:33" ht="12.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row>
    <row r="882" spans="1:33" ht="12.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row>
    <row r="883" spans="1:33" ht="12.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row>
    <row r="884" spans="1:33" ht="12.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row>
    <row r="885" spans="1:33" ht="12.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row>
    <row r="886" spans="1:33" ht="12.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row>
    <row r="887" spans="1:33" ht="12.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row>
    <row r="888" spans="1:33" ht="12.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row>
    <row r="889" spans="1:33" ht="12.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row>
    <row r="890" spans="1:33" ht="12.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row>
    <row r="891" spans="1:33" ht="12.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row>
    <row r="892" spans="1:33" ht="12.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row>
    <row r="893" spans="1:33" ht="12.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row>
    <row r="894" spans="1:33" ht="12.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row>
    <row r="895" spans="1:33" ht="12.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row>
    <row r="896" spans="1:33" ht="12.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row>
    <row r="897" spans="1:33" ht="12.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row>
    <row r="898" spans="1:33" ht="12.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row>
    <row r="899" spans="1:33" ht="12.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row>
    <row r="900" spans="1:33" ht="12.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row>
    <row r="901" spans="1:33" ht="12.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row>
    <row r="902" spans="1:33" ht="12.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row>
    <row r="903" spans="1:33" ht="12.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row>
    <row r="904" spans="1:33" ht="12.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row>
    <row r="905" spans="1:33" ht="12.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row>
    <row r="906" spans="1:33" ht="12.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row>
    <row r="907" spans="1:33" ht="12.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row>
    <row r="908" spans="1:33" ht="12.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row>
    <row r="909" spans="1:33" ht="12.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row>
    <row r="910" spans="1:33" ht="12.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row>
    <row r="911" spans="1:33" ht="12.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row>
    <row r="912" spans="1:33" ht="12.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row>
    <row r="913" spans="1:33" ht="12.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row>
    <row r="914" spans="1:33" ht="12.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row>
    <row r="915" spans="1:33" ht="12.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row>
    <row r="916" spans="1:33" ht="12.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row>
    <row r="917" spans="1:33" ht="12.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row>
    <row r="918" spans="1:33" ht="12.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row>
    <row r="919" spans="1:33" ht="12.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row>
    <row r="920" spans="1:33" ht="12.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row>
    <row r="921" spans="1:33" ht="12.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row>
    <row r="922" spans="1:33" ht="12.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row>
    <row r="923" spans="1:33" ht="12.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row>
    <row r="924" spans="1:33" ht="12.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row>
    <row r="925" spans="1:33" ht="12.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row>
    <row r="926" spans="1:33" ht="12.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row>
    <row r="927" spans="1:33" ht="12.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row>
    <row r="928" spans="1:33" ht="12.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row>
    <row r="929" spans="1:33" ht="12.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row>
    <row r="930" spans="1:33" ht="12.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row>
    <row r="931" spans="1:33" ht="12.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row>
    <row r="932" spans="1:33" ht="12.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row>
    <row r="933" spans="1:33" ht="12.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row>
    <row r="934" spans="1:33" ht="12.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row>
    <row r="935" spans="1:33" ht="12.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row>
    <row r="936" spans="1:33" ht="12.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row>
    <row r="937" spans="1:33" ht="12.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row>
    <row r="938" spans="1:33" ht="12.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row>
    <row r="939" spans="1:33" ht="12.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row>
    <row r="940" spans="1:33" ht="12.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row>
    <row r="941" spans="1:33" ht="12.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row>
    <row r="942" spans="1:33" ht="12.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row>
    <row r="943" spans="1:33" ht="12.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row>
    <row r="944" spans="1:33" ht="12.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row>
    <row r="945" spans="1:33" ht="12.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row>
    <row r="946" spans="1:33" ht="12.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row>
    <row r="947" spans="1:33" ht="12.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row>
    <row r="948" spans="1:33" ht="12.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row>
    <row r="949" spans="1:33" ht="12.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row>
    <row r="950" spans="1:33" ht="12.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row>
    <row r="951" spans="1:33" ht="12.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row>
    <row r="952" spans="1:33" ht="12.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row>
    <row r="953" spans="1:33" ht="12.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row>
    <row r="954" spans="1:33" ht="12.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row>
    <row r="955" spans="1:33" ht="12.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row>
    <row r="956" spans="1:33" ht="12.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row>
    <row r="957" spans="1:33" ht="12.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row>
    <row r="958" spans="1:33" ht="12.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row>
    <row r="959" spans="1:33" ht="12.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row>
    <row r="960" spans="1:33" ht="12.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row>
    <row r="961" spans="1:33" ht="12.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row>
    <row r="962" spans="1:33" ht="12.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row>
    <row r="963" spans="1:33" ht="12.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row>
    <row r="964" spans="1:33" ht="12.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row>
    <row r="965" spans="1:33" ht="12.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row>
    <row r="966" spans="1:33" ht="12.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row>
    <row r="967" spans="1:33" ht="12.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row>
    <row r="968" spans="1:33" ht="12.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row>
    <row r="969" spans="1:33" ht="12.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row>
    <row r="970" spans="1:33" ht="12.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row>
    <row r="971" spans="1:33" ht="12.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row>
    <row r="972" spans="1:33" ht="12.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row>
    <row r="973" spans="1:33" ht="12.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row>
    <row r="974" spans="1:33" ht="12.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row>
    <row r="975" spans="1:33" ht="12.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row>
    <row r="976" spans="1:33" ht="12.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row>
    <row r="977" spans="1:33" ht="12.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row>
    <row r="978" spans="1:33" ht="12.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row>
    <row r="979" spans="1:33" ht="12.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row>
    <row r="980" spans="1:33" ht="12.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row>
    <row r="981" spans="1:33" ht="12.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row>
    <row r="982" spans="1:33" ht="12.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row>
    <row r="983" spans="1:33" ht="12.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row>
    <row r="984" spans="1:33" ht="12.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row>
    <row r="985" spans="1:33" ht="12.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row>
    <row r="986" spans="1:33" ht="12.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row>
    <row r="987" spans="1:33" ht="12.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row>
    <row r="988" spans="1:33" ht="12.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row>
    <row r="989" spans="1:33" ht="12.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row>
    <row r="990" spans="1:33" ht="12.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row>
    <row r="991" spans="1:33" ht="12.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row>
    <row r="992" spans="1:33" ht="12.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row>
    <row r="993" spans="1:33" ht="12.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row>
    <row r="994" spans="1:33" ht="12.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row>
    <row r="995" spans="1:33" ht="12.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row>
    <row r="996" spans="1:33" ht="12.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row>
    <row r="997" spans="1:33" ht="12.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row>
    <row r="998" spans="1:33" ht="12.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row>
    <row r="999" spans="1:33" ht="12.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row>
    <row r="1000" spans="1:33" ht="12.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17"/>
  <sheetViews>
    <sheetView workbookViewId="0">
      <selection activeCell="A2" sqref="A2:H12"/>
    </sheetView>
  </sheetViews>
  <sheetFormatPr defaultColWidth="17.28515625" defaultRowHeight="15" customHeight="1"/>
  <cols>
    <col min="1" max="1" width="13.28515625" customWidth="1"/>
    <col min="2" max="3" width="14" customWidth="1"/>
    <col min="4" max="4" width="15.42578125" customWidth="1"/>
    <col min="5" max="5" width="17.7109375" customWidth="1"/>
    <col min="6" max="6" width="21.28515625" customWidth="1"/>
    <col min="7" max="7" width="11.42578125" customWidth="1"/>
    <col min="8" max="8" width="27.28515625" customWidth="1"/>
    <col min="9" max="85" width="8.85546875" customWidth="1"/>
  </cols>
  <sheetData>
    <row r="1" spans="1:85" ht="16.5" customHeight="1">
      <c r="A1" s="14" t="s">
        <v>527</v>
      </c>
      <c r="B1" s="15"/>
      <c r="C1" s="3"/>
      <c r="D1" s="3"/>
      <c r="E1" s="3"/>
      <c r="F1" s="3"/>
      <c r="G1" s="16" t="s">
        <v>528</v>
      </c>
      <c r="H1" s="17" t="s">
        <v>529</v>
      </c>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2" t="s">
        <v>0</v>
      </c>
      <c r="BB1" s="2" t="s">
        <v>1</v>
      </c>
      <c r="BC1" s="3"/>
      <c r="BD1" s="4" t="s">
        <v>2</v>
      </c>
      <c r="BE1" s="5"/>
      <c r="BF1" s="5"/>
      <c r="BG1" s="3"/>
      <c r="BH1" s="3" t="s">
        <v>3</v>
      </c>
      <c r="BI1" s="3"/>
      <c r="BJ1" s="3"/>
      <c r="BK1" s="3"/>
      <c r="BL1" s="3"/>
      <c r="BM1" s="4" t="s">
        <v>4</v>
      </c>
      <c r="BN1" s="3"/>
      <c r="BO1" s="3" t="s">
        <v>5</v>
      </c>
      <c r="BP1" s="3"/>
      <c r="BQ1" s="3"/>
      <c r="BR1" s="3"/>
      <c r="BS1" s="3"/>
      <c r="BT1" s="3"/>
      <c r="BU1" s="4" t="s">
        <v>6</v>
      </c>
      <c r="BV1" s="3"/>
      <c r="BW1" s="3"/>
      <c r="BX1" s="3"/>
      <c r="BY1" s="3"/>
      <c r="BZ1" s="3" t="s">
        <v>7</v>
      </c>
      <c r="CA1" s="3"/>
      <c r="CB1" s="3"/>
      <c r="CC1" s="3" t="s">
        <v>8</v>
      </c>
      <c r="CD1" s="3"/>
      <c r="CE1" s="3"/>
      <c r="CF1" s="3"/>
      <c r="CG1" s="3"/>
    </row>
    <row r="2" spans="1:85" ht="15.75" customHeight="1">
      <c r="A2" s="18"/>
      <c r="B2" s="19"/>
      <c r="C2" s="8"/>
      <c r="D2" s="8"/>
      <c r="E2" s="8"/>
      <c r="F2" s="8"/>
      <c r="G2" s="16" t="s">
        <v>530</v>
      </c>
      <c r="H2" s="20">
        <v>2016</v>
      </c>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6" t="s">
        <v>9</v>
      </c>
      <c r="BB2" s="6" t="s">
        <v>10</v>
      </c>
      <c r="BC2" s="3"/>
      <c r="BD2" s="3" t="s">
        <v>11</v>
      </c>
      <c r="BE2" s="5"/>
      <c r="BF2" s="5"/>
      <c r="BG2" s="3"/>
      <c r="BH2" s="3" t="s">
        <v>12</v>
      </c>
      <c r="BI2" s="3"/>
      <c r="BJ2" s="3"/>
      <c r="BK2" s="3"/>
      <c r="BL2" s="3"/>
      <c r="BM2" s="7" t="s">
        <v>13</v>
      </c>
      <c r="BN2" s="3"/>
      <c r="BO2" s="3" t="s">
        <v>14</v>
      </c>
      <c r="BP2" s="3"/>
      <c r="BQ2" s="3"/>
      <c r="BR2" s="3"/>
      <c r="BS2" s="3"/>
      <c r="BT2" s="3"/>
      <c r="BU2" s="3" t="s">
        <v>15</v>
      </c>
      <c r="BV2" s="3"/>
      <c r="BW2" s="3"/>
      <c r="BX2" s="3"/>
      <c r="BY2" s="3"/>
      <c r="BZ2" s="3" t="s">
        <v>16</v>
      </c>
      <c r="CA2" s="3"/>
      <c r="CB2" s="3"/>
      <c r="CC2" s="3" t="s">
        <v>17</v>
      </c>
      <c r="CD2" s="3"/>
      <c r="CE2" s="3"/>
      <c r="CF2" s="3"/>
      <c r="CG2" s="3"/>
    </row>
    <row r="3" spans="1:85" ht="39" customHeight="1">
      <c r="A3" s="21" t="s">
        <v>531</v>
      </c>
      <c r="B3" s="21" t="s">
        <v>532</v>
      </c>
      <c r="C3" s="21" t="s">
        <v>533</v>
      </c>
      <c r="D3" s="21" t="s">
        <v>534</v>
      </c>
      <c r="E3" s="21" t="s">
        <v>535</v>
      </c>
      <c r="F3" s="21" t="s">
        <v>536</v>
      </c>
      <c r="G3" s="21" t="s">
        <v>537</v>
      </c>
      <c r="H3" s="21" t="s">
        <v>538</v>
      </c>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6" t="s">
        <v>18</v>
      </c>
      <c r="BB3" s="6" t="s">
        <v>19</v>
      </c>
      <c r="BC3" s="3"/>
      <c r="BD3" s="3" t="s">
        <v>20</v>
      </c>
      <c r="BE3" s="5"/>
      <c r="BF3" s="5"/>
      <c r="BG3" s="3"/>
      <c r="BH3" s="3" t="s">
        <v>21</v>
      </c>
      <c r="BI3" s="3"/>
      <c r="BJ3" s="3"/>
      <c r="BK3" s="3"/>
      <c r="BL3" s="3"/>
      <c r="BM3" s="7" t="s">
        <v>22</v>
      </c>
      <c r="BN3" s="3"/>
      <c r="BO3" s="3" t="s">
        <v>23</v>
      </c>
      <c r="BP3" s="3"/>
      <c r="BQ3" s="3"/>
      <c r="BR3" s="3"/>
      <c r="BS3" s="3"/>
      <c r="BT3" s="3"/>
      <c r="BU3" s="3" t="s">
        <v>24</v>
      </c>
      <c r="BV3" s="3"/>
      <c r="BW3" s="3"/>
      <c r="BX3" s="3"/>
      <c r="BY3" s="3"/>
      <c r="BZ3" s="3" t="s">
        <v>25</v>
      </c>
      <c r="CA3" s="3"/>
      <c r="CB3" s="3"/>
      <c r="CC3" s="3" t="s">
        <v>26</v>
      </c>
      <c r="CD3" s="3"/>
      <c r="CE3" s="3"/>
      <c r="CF3" s="3"/>
      <c r="CG3" s="3"/>
    </row>
    <row r="4" spans="1:85" ht="76.5" customHeight="1">
      <c r="A4" s="22" t="s">
        <v>172</v>
      </c>
      <c r="B4" s="22" t="s">
        <v>539</v>
      </c>
      <c r="C4" s="22" t="s">
        <v>540</v>
      </c>
      <c r="D4" s="22" t="s">
        <v>541</v>
      </c>
      <c r="E4" s="22" t="s">
        <v>346</v>
      </c>
      <c r="F4" s="22" t="s">
        <v>542</v>
      </c>
      <c r="G4" s="22">
        <v>2008</v>
      </c>
      <c r="H4" s="22" t="s">
        <v>543</v>
      </c>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6" t="s">
        <v>27</v>
      </c>
      <c r="BB4" s="6" t="s">
        <v>28</v>
      </c>
      <c r="BC4" s="3"/>
      <c r="BD4" s="3" t="s">
        <v>29</v>
      </c>
      <c r="BE4" s="5"/>
      <c r="BF4" s="5"/>
      <c r="BG4" s="3"/>
      <c r="BH4" s="3" t="s">
        <v>30</v>
      </c>
      <c r="BI4" s="3"/>
      <c r="BJ4" s="3"/>
      <c r="BK4" s="3"/>
      <c r="BL4" s="3"/>
      <c r="BM4" s="7" t="s">
        <v>31</v>
      </c>
      <c r="BN4" s="3"/>
      <c r="BO4" s="3" t="s">
        <v>32</v>
      </c>
      <c r="BP4" s="3"/>
      <c r="BQ4" s="3"/>
      <c r="BR4" s="3"/>
      <c r="BS4" s="3"/>
      <c r="BT4" s="3"/>
      <c r="BU4" s="3" t="s">
        <v>33</v>
      </c>
      <c r="BV4" s="3"/>
      <c r="BW4" s="3"/>
      <c r="BX4" s="3"/>
      <c r="BY4" s="3"/>
      <c r="BZ4" s="3" t="s">
        <v>34</v>
      </c>
      <c r="CA4" s="3"/>
      <c r="CB4" s="3"/>
      <c r="CC4" s="3" t="s">
        <v>35</v>
      </c>
      <c r="CD4" s="3"/>
      <c r="CE4" s="3"/>
      <c r="CF4" s="3"/>
      <c r="CG4" s="3"/>
    </row>
    <row r="5" spans="1:85" ht="64.5" customHeight="1">
      <c r="A5" s="23" t="s">
        <v>172</v>
      </c>
      <c r="B5" s="23" t="s">
        <v>544</v>
      </c>
      <c r="C5" s="23" t="s">
        <v>540</v>
      </c>
      <c r="D5" s="23" t="s">
        <v>541</v>
      </c>
      <c r="E5" s="23" t="s">
        <v>346</v>
      </c>
      <c r="F5" s="23" t="s">
        <v>542</v>
      </c>
      <c r="G5" s="23">
        <v>2009</v>
      </c>
      <c r="H5" s="23" t="s">
        <v>545</v>
      </c>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6" t="s">
        <v>36</v>
      </c>
      <c r="BB5" s="6" t="s">
        <v>37</v>
      </c>
      <c r="BC5" s="3"/>
      <c r="BD5" s="3" t="s">
        <v>38</v>
      </c>
      <c r="BE5" s="5"/>
      <c r="BF5" s="5"/>
      <c r="BG5" s="3"/>
      <c r="BH5" s="3" t="s">
        <v>39</v>
      </c>
      <c r="BI5" s="3"/>
      <c r="BJ5" s="3"/>
      <c r="BK5" s="3"/>
      <c r="BL5" s="3"/>
      <c r="BM5" s="5" t="s">
        <v>40</v>
      </c>
      <c r="BN5" s="3"/>
      <c r="BO5" s="3"/>
      <c r="BP5" s="3"/>
      <c r="BQ5" s="3"/>
      <c r="BR5" s="3"/>
      <c r="BS5" s="3"/>
      <c r="BT5" s="3"/>
      <c r="BU5" s="3" t="s">
        <v>41</v>
      </c>
      <c r="BV5" s="3"/>
      <c r="BW5" s="3"/>
      <c r="BX5" s="3"/>
      <c r="BY5" s="3"/>
      <c r="BZ5" s="3" t="s">
        <v>42</v>
      </c>
      <c r="CA5" s="3"/>
      <c r="CB5" s="3"/>
      <c r="CC5" s="3" t="s">
        <v>43</v>
      </c>
      <c r="CD5" s="3"/>
      <c r="CE5" s="3"/>
      <c r="CF5" s="3"/>
      <c r="CG5" s="3"/>
    </row>
    <row r="6" spans="1:85" ht="63.75" customHeight="1">
      <c r="A6" s="22" t="s">
        <v>172</v>
      </c>
      <c r="B6" s="22" t="s">
        <v>546</v>
      </c>
      <c r="C6" s="22" t="s">
        <v>547</v>
      </c>
      <c r="D6" s="22" t="s">
        <v>548</v>
      </c>
      <c r="E6" s="22" t="s">
        <v>346</v>
      </c>
      <c r="F6" s="22" t="s">
        <v>549</v>
      </c>
      <c r="G6" s="22">
        <v>2011</v>
      </c>
      <c r="H6" s="22" t="s">
        <v>550</v>
      </c>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6" t="s">
        <v>44</v>
      </c>
      <c r="BB6" s="6" t="s">
        <v>45</v>
      </c>
      <c r="BC6" s="3"/>
      <c r="BD6" s="3" t="s">
        <v>46</v>
      </c>
      <c r="BE6" s="5"/>
      <c r="BF6" s="5"/>
      <c r="BG6" s="3"/>
      <c r="BH6" s="3" t="s">
        <v>47</v>
      </c>
      <c r="BI6" s="3"/>
      <c r="BJ6" s="3"/>
      <c r="BK6" s="3"/>
      <c r="BL6" s="3"/>
      <c r="BM6" s="7" t="s">
        <v>48</v>
      </c>
      <c r="BN6" s="3"/>
      <c r="BO6" s="3"/>
      <c r="BP6" s="3"/>
      <c r="BQ6" s="3"/>
      <c r="BR6" s="3"/>
      <c r="BS6" s="3"/>
      <c r="BT6" s="3"/>
      <c r="BU6" s="3" t="s">
        <v>49</v>
      </c>
      <c r="BV6" s="3"/>
      <c r="BW6" s="3"/>
      <c r="BX6" s="3"/>
      <c r="BY6" s="3"/>
      <c r="BZ6" s="3" t="s">
        <v>50</v>
      </c>
      <c r="CA6" s="3"/>
      <c r="CB6" s="3"/>
      <c r="CC6" s="3" t="s">
        <v>51</v>
      </c>
      <c r="CD6" s="3"/>
      <c r="CE6" s="3"/>
      <c r="CF6" s="3"/>
      <c r="CG6" s="3"/>
    </row>
    <row r="7" spans="1:85" ht="64.5" customHeight="1">
      <c r="A7" s="23" t="s">
        <v>172</v>
      </c>
      <c r="B7" s="23" t="s">
        <v>551</v>
      </c>
      <c r="C7" s="23" t="s">
        <v>547</v>
      </c>
      <c r="D7" s="23" t="s">
        <v>552</v>
      </c>
      <c r="E7" s="23" t="s">
        <v>553</v>
      </c>
      <c r="F7" s="23" t="s">
        <v>549</v>
      </c>
      <c r="G7" s="23">
        <v>2011</v>
      </c>
      <c r="H7" s="23" t="s">
        <v>554</v>
      </c>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6" t="s">
        <v>52</v>
      </c>
      <c r="BB7" s="6" t="s">
        <v>53</v>
      </c>
      <c r="BC7" s="3"/>
      <c r="BD7" s="3" t="s">
        <v>54</v>
      </c>
      <c r="BE7" s="5"/>
      <c r="BF7" s="5"/>
      <c r="BG7" s="3"/>
      <c r="BH7" s="3" t="s">
        <v>55</v>
      </c>
      <c r="BI7" s="3"/>
      <c r="BJ7" s="3"/>
      <c r="BK7" s="3"/>
      <c r="BL7" s="3"/>
      <c r="BM7" s="7" t="s">
        <v>56</v>
      </c>
      <c r="BN7" s="3"/>
      <c r="BO7" s="3" t="s">
        <v>57</v>
      </c>
      <c r="BP7" s="3"/>
      <c r="BQ7" s="3"/>
      <c r="BR7" s="3"/>
      <c r="BS7" s="3"/>
      <c r="BT7" s="3"/>
      <c r="BU7" s="3" t="s">
        <v>58</v>
      </c>
      <c r="BV7" s="3"/>
      <c r="BW7" s="3"/>
      <c r="BX7" s="3"/>
      <c r="BY7" s="3"/>
      <c r="BZ7" s="3" t="s">
        <v>59</v>
      </c>
      <c r="CA7" s="3"/>
      <c r="CB7" s="3"/>
      <c r="CC7" s="3" t="s">
        <v>60</v>
      </c>
      <c r="CD7" s="3"/>
      <c r="CE7" s="3"/>
      <c r="CF7" s="3"/>
      <c r="CG7" s="3"/>
    </row>
    <row r="8" spans="1:85" ht="51" customHeight="1">
      <c r="A8" s="22" t="s">
        <v>172</v>
      </c>
      <c r="B8" s="22" t="s">
        <v>555</v>
      </c>
      <c r="C8" s="22" t="s">
        <v>547</v>
      </c>
      <c r="D8" s="22" t="s">
        <v>552</v>
      </c>
      <c r="E8" s="22" t="s">
        <v>556</v>
      </c>
      <c r="F8" s="22" t="s">
        <v>549</v>
      </c>
      <c r="G8" s="22">
        <v>2011</v>
      </c>
      <c r="H8" s="22" t="s">
        <v>557</v>
      </c>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6" t="s">
        <v>61</v>
      </c>
      <c r="BB8" s="6" t="s">
        <v>62</v>
      </c>
      <c r="BC8" s="3"/>
      <c r="BD8" s="3" t="s">
        <v>63</v>
      </c>
      <c r="BE8" s="5"/>
      <c r="BF8" s="5"/>
      <c r="BG8" s="3"/>
      <c r="BH8" s="3" t="s">
        <v>64</v>
      </c>
      <c r="BI8" s="3"/>
      <c r="BJ8" s="3"/>
      <c r="BK8" s="3"/>
      <c r="BL8" s="3"/>
      <c r="BM8" s="7" t="s">
        <v>65</v>
      </c>
      <c r="BN8" s="3"/>
      <c r="BO8" s="3" t="s">
        <v>66</v>
      </c>
      <c r="BP8" s="3"/>
      <c r="BQ8" s="3"/>
      <c r="BR8" s="3"/>
      <c r="BS8" s="3"/>
      <c r="BT8" s="3"/>
      <c r="BU8" s="3" t="s">
        <v>67</v>
      </c>
      <c r="BV8" s="3"/>
      <c r="BW8" s="3"/>
      <c r="BX8" s="3"/>
      <c r="BY8" s="3"/>
      <c r="BZ8" s="3" t="s">
        <v>68</v>
      </c>
      <c r="CA8" s="3"/>
      <c r="CB8" s="3"/>
      <c r="CC8" s="3" t="s">
        <v>69</v>
      </c>
      <c r="CD8" s="3"/>
      <c r="CE8" s="3"/>
      <c r="CF8" s="3"/>
      <c r="CG8" s="3"/>
    </row>
    <row r="9" spans="1:85" ht="77.25" customHeight="1">
      <c r="A9" s="23" t="s">
        <v>172</v>
      </c>
      <c r="B9" s="23" t="s">
        <v>558</v>
      </c>
      <c r="C9" s="23" t="s">
        <v>547</v>
      </c>
      <c r="D9" s="23" t="s">
        <v>552</v>
      </c>
      <c r="E9" s="23" t="s">
        <v>348</v>
      </c>
      <c r="F9" s="23" t="s">
        <v>549</v>
      </c>
      <c r="G9" s="23">
        <v>2011</v>
      </c>
      <c r="H9" s="23" t="s">
        <v>559</v>
      </c>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6" t="s">
        <v>70</v>
      </c>
      <c r="BB9" s="6" t="s">
        <v>71</v>
      </c>
      <c r="BC9" s="3"/>
      <c r="BD9" s="3" t="s">
        <v>72</v>
      </c>
      <c r="BE9" s="5"/>
      <c r="BF9" s="5"/>
      <c r="BG9" s="3"/>
      <c r="BH9" s="3" t="s">
        <v>73</v>
      </c>
      <c r="BI9" s="3"/>
      <c r="BJ9" s="3"/>
      <c r="BK9" s="3"/>
      <c r="BL9" s="3"/>
      <c r="BM9" s="7" t="s">
        <v>74</v>
      </c>
      <c r="BN9" s="3"/>
      <c r="BO9" s="3" t="s">
        <v>75</v>
      </c>
      <c r="BP9" s="3"/>
      <c r="BQ9" s="3"/>
      <c r="BR9" s="3"/>
      <c r="BS9" s="3"/>
      <c r="BT9" s="3"/>
      <c r="BU9" s="3" t="s">
        <v>76</v>
      </c>
      <c r="BV9" s="3"/>
      <c r="BW9" s="3"/>
      <c r="BX9" s="3"/>
      <c r="BY9" s="3"/>
      <c r="BZ9" s="3" t="s">
        <v>77</v>
      </c>
      <c r="CA9" s="3"/>
      <c r="CB9" s="3"/>
      <c r="CC9" s="3" t="s">
        <v>78</v>
      </c>
      <c r="CD9" s="3"/>
      <c r="CE9" s="3"/>
      <c r="CF9" s="3"/>
      <c r="CG9" s="3"/>
    </row>
    <row r="10" spans="1:85" ht="76.5" customHeight="1">
      <c r="A10" s="22" t="s">
        <v>172</v>
      </c>
      <c r="B10" s="22" t="s">
        <v>560</v>
      </c>
      <c r="C10" s="22" t="s">
        <v>547</v>
      </c>
      <c r="D10" s="22" t="s">
        <v>552</v>
      </c>
      <c r="E10" s="22" t="s">
        <v>348</v>
      </c>
      <c r="F10" s="22" t="s">
        <v>549</v>
      </c>
      <c r="G10" s="22">
        <v>2011</v>
      </c>
      <c r="H10" s="22" t="s">
        <v>561</v>
      </c>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6" t="s">
        <v>79</v>
      </c>
      <c r="BB10" s="6" t="s">
        <v>80</v>
      </c>
      <c r="BC10" s="3"/>
      <c r="BD10" s="3"/>
      <c r="BE10" s="5"/>
      <c r="BF10" s="5"/>
      <c r="BG10" s="3"/>
      <c r="BH10" s="3"/>
      <c r="BI10" s="3"/>
      <c r="BJ10" s="3"/>
      <c r="BK10" s="3"/>
      <c r="BL10" s="3"/>
      <c r="BM10" s="7" t="s">
        <v>81</v>
      </c>
      <c r="BN10" s="3"/>
      <c r="BO10" s="3" t="s">
        <v>66</v>
      </c>
      <c r="BP10" s="3"/>
      <c r="BQ10" s="3"/>
      <c r="BR10" s="3"/>
      <c r="BS10" s="3"/>
      <c r="BT10" s="3"/>
      <c r="BU10" s="3" t="s">
        <v>82</v>
      </c>
      <c r="BV10" s="3"/>
      <c r="BW10" s="3"/>
      <c r="BX10" s="3"/>
      <c r="BY10" s="3"/>
      <c r="BZ10" s="3" t="s">
        <v>83</v>
      </c>
      <c r="CA10" s="3"/>
      <c r="CB10" s="3"/>
      <c r="CC10" s="3" t="s">
        <v>84</v>
      </c>
      <c r="CD10" s="3"/>
      <c r="CE10" s="3"/>
      <c r="CF10" s="3"/>
      <c r="CG10" s="3"/>
    </row>
    <row r="11" spans="1:85" ht="77.25" customHeight="1">
      <c r="A11" s="23" t="s">
        <v>172</v>
      </c>
      <c r="B11" s="23" t="s">
        <v>560</v>
      </c>
      <c r="C11" s="23" t="s">
        <v>562</v>
      </c>
      <c r="D11" s="23" t="s">
        <v>552</v>
      </c>
      <c r="E11" s="23" t="s">
        <v>563</v>
      </c>
      <c r="F11" s="23" t="s">
        <v>549</v>
      </c>
      <c r="G11" s="23">
        <v>2011</v>
      </c>
      <c r="H11" s="23" t="s">
        <v>564</v>
      </c>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6" t="s">
        <v>85</v>
      </c>
      <c r="BB11" s="6" t="s">
        <v>86</v>
      </c>
      <c r="BC11" s="3"/>
      <c r="BD11" s="3"/>
      <c r="BE11" s="5"/>
      <c r="BF11" s="5"/>
      <c r="BG11" s="3"/>
      <c r="BH11" s="3"/>
      <c r="BI11" s="3"/>
      <c r="BJ11" s="3"/>
      <c r="BK11" s="3"/>
      <c r="BL11" s="3"/>
      <c r="BM11" s="7" t="s">
        <v>87</v>
      </c>
      <c r="BN11" s="3"/>
      <c r="BO11" s="3" t="s">
        <v>88</v>
      </c>
      <c r="BP11" s="3"/>
      <c r="BQ11" s="3"/>
      <c r="BR11" s="3"/>
      <c r="BS11" s="3"/>
      <c r="BT11" s="3"/>
      <c r="BU11" s="3" t="s">
        <v>89</v>
      </c>
      <c r="BV11" s="3"/>
      <c r="BW11" s="3"/>
      <c r="BX11" s="3"/>
      <c r="BY11" s="3"/>
      <c r="BZ11" s="3" t="s">
        <v>90</v>
      </c>
      <c r="CA11" s="3"/>
      <c r="CB11" s="3"/>
      <c r="CC11" s="3"/>
      <c r="CD11" s="3"/>
      <c r="CE11" s="3"/>
      <c r="CF11" s="3"/>
      <c r="CG11" s="3"/>
    </row>
    <row r="12" spans="1:85" ht="89.25" customHeight="1">
      <c r="A12" s="23" t="s">
        <v>172</v>
      </c>
      <c r="B12" s="23" t="s">
        <v>565</v>
      </c>
      <c r="C12" s="23" t="s">
        <v>566</v>
      </c>
      <c r="D12" s="23" t="s">
        <v>567</v>
      </c>
      <c r="E12" s="23" t="s">
        <v>568</v>
      </c>
      <c r="F12" s="23" t="s">
        <v>549</v>
      </c>
      <c r="G12" s="23">
        <v>2012</v>
      </c>
      <c r="H12" s="23" t="s">
        <v>569</v>
      </c>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6" t="s">
        <v>100</v>
      </c>
      <c r="BB12" s="6" t="s">
        <v>101</v>
      </c>
      <c r="BC12" s="3"/>
      <c r="BD12" s="3" t="s">
        <v>102</v>
      </c>
      <c r="BE12" s="5"/>
      <c r="BF12" s="5"/>
      <c r="BG12" s="3"/>
      <c r="BH12" s="3" t="s">
        <v>103</v>
      </c>
      <c r="BI12" s="3"/>
      <c r="BJ12" s="3"/>
      <c r="BK12" s="8" t="s">
        <v>103</v>
      </c>
      <c r="BL12" s="3"/>
      <c r="BM12" s="7" t="s">
        <v>104</v>
      </c>
      <c r="BN12" s="3"/>
      <c r="BO12" s="3" t="s">
        <v>105</v>
      </c>
      <c r="BP12" s="3"/>
      <c r="BQ12" s="3"/>
      <c r="BR12" s="3"/>
      <c r="BS12" s="3"/>
      <c r="BT12" s="3"/>
      <c r="BU12" s="3" t="s">
        <v>106</v>
      </c>
      <c r="BV12" s="3"/>
      <c r="BW12" s="3"/>
      <c r="BX12" s="3"/>
      <c r="BY12" s="3"/>
      <c r="BZ12" s="3" t="s">
        <v>107</v>
      </c>
      <c r="CA12" s="3"/>
      <c r="CB12" s="3"/>
      <c r="CC12" s="3"/>
      <c r="CD12" s="3"/>
      <c r="CE12" s="3"/>
      <c r="CF12" s="3"/>
      <c r="CG12" s="3"/>
    </row>
    <row r="13" spans="1:85" ht="12.75" customHeight="1">
      <c r="A13" s="8"/>
      <c r="B13" s="8"/>
      <c r="C13" s="8"/>
      <c r="D13" s="8"/>
      <c r="E13" s="8"/>
      <c r="F13" s="8"/>
      <c r="G13" s="8"/>
      <c r="H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6" t="s">
        <v>108</v>
      </c>
      <c r="BB13" s="6" t="s">
        <v>109</v>
      </c>
      <c r="BC13" s="3"/>
      <c r="BD13" s="3" t="s">
        <v>110</v>
      </c>
      <c r="BE13" s="5"/>
      <c r="BF13" s="5"/>
      <c r="BG13" s="3"/>
      <c r="BH13" s="3" t="s">
        <v>111</v>
      </c>
      <c r="BI13" s="3"/>
      <c r="BJ13" s="3"/>
      <c r="BK13" s="8" t="s">
        <v>112</v>
      </c>
      <c r="BL13" s="3"/>
      <c r="BM13" s="7" t="s">
        <v>113</v>
      </c>
      <c r="BN13" s="3"/>
      <c r="BO13" s="3" t="s">
        <v>114</v>
      </c>
      <c r="BP13" s="3"/>
      <c r="BQ13" s="3"/>
      <c r="BR13" s="3"/>
      <c r="BS13" s="3"/>
      <c r="BT13" s="3"/>
      <c r="BU13" s="3" t="s">
        <v>115</v>
      </c>
      <c r="BV13" s="3"/>
      <c r="BW13" s="3"/>
      <c r="BX13" s="3"/>
      <c r="BY13" s="3"/>
      <c r="BZ13" s="3" t="s">
        <v>116</v>
      </c>
      <c r="CA13" s="3"/>
      <c r="CB13" s="3"/>
      <c r="CC13" s="3"/>
      <c r="CD13" s="3"/>
      <c r="CE13" s="3"/>
      <c r="CF13" s="3"/>
      <c r="CG13" s="3"/>
    </row>
    <row r="14" spans="1:85" ht="12.75" customHeight="1">
      <c r="A14" s="8"/>
      <c r="B14" s="8"/>
      <c r="C14" s="8"/>
      <c r="D14" s="8"/>
      <c r="E14" s="8"/>
      <c r="F14" s="8"/>
      <c r="G14" s="8"/>
      <c r="H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6" t="s">
        <v>117</v>
      </c>
      <c r="BB14" s="6" t="s">
        <v>118</v>
      </c>
      <c r="BC14" s="3"/>
      <c r="BD14" s="3" t="s">
        <v>59</v>
      </c>
      <c r="BE14" s="5"/>
      <c r="BF14" s="5"/>
      <c r="BG14" s="3"/>
      <c r="BH14" s="3" t="s">
        <v>119</v>
      </c>
      <c r="BI14" s="3"/>
      <c r="BJ14" s="3"/>
      <c r="BK14" s="3"/>
      <c r="BL14" s="3"/>
      <c r="BM14" s="7" t="s">
        <v>120</v>
      </c>
      <c r="BN14" s="3"/>
      <c r="BO14" s="3" t="s">
        <v>121</v>
      </c>
      <c r="BP14" s="3"/>
      <c r="BQ14" s="3"/>
      <c r="BR14" s="3"/>
      <c r="BS14" s="3"/>
      <c r="BT14" s="3"/>
      <c r="BU14" s="3" t="s">
        <v>122</v>
      </c>
      <c r="BV14" s="3"/>
      <c r="BW14" s="3"/>
      <c r="BX14" s="3"/>
      <c r="BY14" s="3"/>
      <c r="BZ14" s="3" t="s">
        <v>123</v>
      </c>
      <c r="CA14" s="3"/>
      <c r="CB14" s="3"/>
      <c r="CC14" s="3"/>
      <c r="CD14" s="3"/>
      <c r="CE14" s="3"/>
      <c r="CF14" s="3"/>
      <c r="CG14" s="3"/>
    </row>
    <row r="15" spans="1:85" ht="12.75" customHeight="1">
      <c r="A15" s="8"/>
      <c r="B15" s="8"/>
      <c r="C15" s="8"/>
      <c r="D15" s="8"/>
      <c r="E15" s="8"/>
      <c r="F15" s="8"/>
      <c r="G15" s="8"/>
      <c r="H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6" t="s">
        <v>124</v>
      </c>
      <c r="BB15" s="6" t="s">
        <v>125</v>
      </c>
      <c r="BC15" s="3"/>
      <c r="BD15" s="3" t="s">
        <v>126</v>
      </c>
      <c r="BE15" s="5"/>
      <c r="BF15" s="5"/>
      <c r="BG15" s="3"/>
      <c r="BH15" s="3"/>
      <c r="BI15" s="3"/>
      <c r="BJ15" s="3"/>
      <c r="BK15" s="3"/>
      <c r="BL15" s="3"/>
      <c r="BM15" s="7" t="s">
        <v>127</v>
      </c>
      <c r="BN15" s="3"/>
      <c r="BO15" s="3" t="s">
        <v>128</v>
      </c>
      <c r="BP15" s="3"/>
      <c r="BQ15" s="3"/>
      <c r="BR15" s="3"/>
      <c r="BS15" s="3"/>
      <c r="BT15" s="3"/>
      <c r="BU15" s="3" t="s">
        <v>129</v>
      </c>
      <c r="BV15" s="3"/>
      <c r="BW15" s="3"/>
      <c r="BX15" s="3"/>
      <c r="BY15" s="3"/>
      <c r="BZ15" s="3" t="s">
        <v>130</v>
      </c>
      <c r="CA15" s="3"/>
      <c r="CB15" s="3"/>
      <c r="CC15" s="3"/>
      <c r="CD15" s="3"/>
      <c r="CE15" s="3"/>
      <c r="CF15" s="3"/>
      <c r="CG15" s="3"/>
    </row>
    <row r="16" spans="1:85" ht="12.75" customHeight="1">
      <c r="A16" s="8"/>
      <c r="B16" s="8"/>
      <c r="C16" s="8"/>
      <c r="D16" s="8"/>
      <c r="E16" s="8"/>
      <c r="F16" s="8"/>
      <c r="G16" s="8"/>
      <c r="H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6" t="s">
        <v>131</v>
      </c>
      <c r="BB16" s="6" t="s">
        <v>132</v>
      </c>
      <c r="BC16" s="3"/>
      <c r="BD16" s="3" t="s">
        <v>90</v>
      </c>
      <c r="BE16" s="5"/>
      <c r="BF16" s="5"/>
      <c r="BG16" s="3"/>
      <c r="BH16" s="3"/>
      <c r="BI16" s="3"/>
      <c r="BJ16" s="3"/>
      <c r="BK16" s="3"/>
      <c r="BL16" s="3"/>
      <c r="BM16" s="7" t="s">
        <v>133</v>
      </c>
      <c r="BN16" s="3"/>
      <c r="BO16" s="3" t="s">
        <v>134</v>
      </c>
      <c r="BP16" s="3"/>
      <c r="BQ16" s="3"/>
      <c r="BR16" s="3"/>
      <c r="BS16" s="3"/>
      <c r="BT16" s="3"/>
      <c r="BU16" s="3" t="s">
        <v>135</v>
      </c>
      <c r="BV16" s="3"/>
      <c r="BW16" s="3"/>
      <c r="BX16" s="3"/>
      <c r="BY16" s="3"/>
      <c r="BZ16" s="3" t="s">
        <v>136</v>
      </c>
      <c r="CA16" s="3"/>
      <c r="CB16" s="3"/>
      <c r="CC16" s="3"/>
      <c r="CD16" s="3"/>
      <c r="CE16" s="3"/>
      <c r="CF16" s="3"/>
      <c r="CG16" s="3"/>
    </row>
    <row r="17" spans="1:85" ht="12.75" customHeight="1">
      <c r="A17" s="8"/>
      <c r="B17" s="8"/>
      <c r="C17" s="8"/>
      <c r="D17" s="8"/>
      <c r="E17" s="8"/>
      <c r="F17" s="8"/>
      <c r="G17" s="8"/>
      <c r="H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6" t="s">
        <v>137</v>
      </c>
      <c r="BB17" s="6" t="s">
        <v>138</v>
      </c>
      <c r="BC17" s="3"/>
      <c r="BD17" s="3" t="s">
        <v>139</v>
      </c>
      <c r="BE17" s="5"/>
      <c r="BF17" s="5"/>
      <c r="BG17" s="3"/>
      <c r="BH17" s="3"/>
      <c r="BI17" s="3"/>
      <c r="BJ17" s="3"/>
      <c r="BK17" s="3"/>
      <c r="BL17" s="3"/>
      <c r="BM17" s="7" t="s">
        <v>140</v>
      </c>
      <c r="BN17" s="3"/>
      <c r="BO17" s="3" t="s">
        <v>141</v>
      </c>
      <c r="BP17" s="3"/>
      <c r="BQ17" s="3"/>
      <c r="BR17" s="3"/>
      <c r="BS17" s="3"/>
      <c r="BT17" s="3"/>
      <c r="BU17" s="3" t="s">
        <v>142</v>
      </c>
      <c r="BV17" s="3"/>
      <c r="BW17" s="3"/>
      <c r="BX17" s="3"/>
      <c r="BY17" s="3"/>
      <c r="BZ17" s="3" t="s">
        <v>143</v>
      </c>
      <c r="CA17" s="3"/>
      <c r="CB17" s="3"/>
      <c r="CC17" s="3"/>
      <c r="CD17" s="3"/>
      <c r="CE17" s="3"/>
      <c r="CF17" s="3"/>
      <c r="CG17" s="3"/>
    </row>
  </sheetData>
  <dataValidations count="2">
    <dataValidation type="list" allowBlank="1" showErrorMessage="1" sqref="E4:E5">
      <formula1>#REF!</formula1>
    </dataValidation>
    <dataValidation type="list" allowBlank="1" showErrorMessage="1" sqref="A4:A5">
      <formula1>$BB$2:$BB$17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12"/>
  <sheetViews>
    <sheetView zoomScale="70" zoomScaleNormal="70" workbookViewId="0">
      <selection activeCell="A2" sqref="A2:H9"/>
    </sheetView>
  </sheetViews>
  <sheetFormatPr defaultColWidth="17.28515625" defaultRowHeight="15" customHeight="1"/>
  <cols>
    <col min="1" max="1" width="8.85546875" customWidth="1"/>
    <col min="2" max="2" width="15.7109375" customWidth="1"/>
    <col min="3" max="3" width="17.28515625" customWidth="1"/>
    <col min="4" max="4" width="18.7109375" customWidth="1"/>
    <col min="5" max="5" width="25" customWidth="1"/>
    <col min="6" max="6" width="22.42578125" customWidth="1"/>
    <col min="7" max="7" width="20.42578125" customWidth="1"/>
    <col min="8" max="8" width="22.140625" customWidth="1"/>
    <col min="9" max="85" width="8.85546875" customWidth="1"/>
  </cols>
  <sheetData>
    <row r="1" spans="1:85" ht="26.25" customHeight="1">
      <c r="A1" s="14" t="s">
        <v>572</v>
      </c>
      <c r="B1" s="8"/>
      <c r="C1" s="8"/>
      <c r="D1" s="8"/>
      <c r="E1" s="8"/>
      <c r="F1" s="8"/>
      <c r="G1" s="16" t="s">
        <v>528</v>
      </c>
      <c r="H1" s="17" t="s">
        <v>529</v>
      </c>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1" t="s">
        <v>0</v>
      </c>
      <c r="BB1" s="2" t="s">
        <v>1</v>
      </c>
      <c r="BC1" s="3"/>
      <c r="BD1" s="4" t="s">
        <v>2</v>
      </c>
      <c r="BE1" s="5"/>
      <c r="BF1" s="5"/>
      <c r="BG1" s="3"/>
      <c r="BH1" s="3" t="s">
        <v>3</v>
      </c>
      <c r="BI1" s="3"/>
      <c r="BJ1" s="3"/>
      <c r="BK1" s="3"/>
      <c r="BL1" s="3"/>
      <c r="BM1" s="4" t="s">
        <v>4</v>
      </c>
      <c r="BN1" s="3"/>
      <c r="BO1" s="3" t="s">
        <v>5</v>
      </c>
      <c r="BP1" s="3"/>
      <c r="BQ1" s="3"/>
      <c r="BR1" s="3"/>
      <c r="BS1" s="3"/>
      <c r="BT1" s="3"/>
      <c r="BU1" s="4" t="s">
        <v>6</v>
      </c>
      <c r="BV1" s="3"/>
      <c r="BW1" s="3"/>
      <c r="BX1" s="3"/>
      <c r="BY1" s="3"/>
      <c r="BZ1" s="3" t="s">
        <v>7</v>
      </c>
      <c r="CA1" s="3"/>
      <c r="CB1" s="3"/>
      <c r="CC1" s="3" t="s">
        <v>8</v>
      </c>
      <c r="CD1" s="3"/>
      <c r="CE1" s="3"/>
      <c r="CF1" s="3"/>
      <c r="CG1" s="3"/>
    </row>
    <row r="2" spans="1:85" ht="15.75" customHeight="1">
      <c r="A2" s="5"/>
      <c r="B2" s="8"/>
      <c r="C2" s="8"/>
      <c r="D2" s="8"/>
      <c r="E2" s="8"/>
      <c r="F2" s="8"/>
      <c r="G2" s="16" t="s">
        <v>530</v>
      </c>
      <c r="H2" s="458">
        <v>2016</v>
      </c>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6" t="s">
        <v>9</v>
      </c>
      <c r="BB2" s="6" t="s">
        <v>10</v>
      </c>
      <c r="BC2" s="3"/>
      <c r="BD2" s="3" t="s">
        <v>11</v>
      </c>
      <c r="BE2" s="5"/>
      <c r="BF2" s="5"/>
      <c r="BG2" s="3"/>
      <c r="BH2" s="3" t="s">
        <v>12</v>
      </c>
      <c r="BI2" s="3"/>
      <c r="BJ2" s="3"/>
      <c r="BK2" s="3"/>
      <c r="BL2" s="3"/>
      <c r="BM2" s="7" t="s">
        <v>13</v>
      </c>
      <c r="BN2" s="3"/>
      <c r="BO2" s="3" t="s">
        <v>14</v>
      </c>
      <c r="BP2" s="3"/>
      <c r="BQ2" s="3"/>
      <c r="BR2" s="3"/>
      <c r="BS2" s="3"/>
      <c r="BT2" s="3"/>
      <c r="BU2" s="3" t="s">
        <v>15</v>
      </c>
      <c r="BV2" s="3"/>
      <c r="BW2" s="3"/>
      <c r="BX2" s="3"/>
      <c r="BY2" s="3"/>
      <c r="BZ2" s="3" t="s">
        <v>16</v>
      </c>
      <c r="CA2" s="3"/>
      <c r="CB2" s="3"/>
      <c r="CC2" s="3" t="s">
        <v>17</v>
      </c>
      <c r="CD2" s="3"/>
      <c r="CE2" s="3"/>
      <c r="CF2" s="3"/>
      <c r="CG2" s="3"/>
    </row>
    <row r="3" spans="1:85" ht="108.75" customHeight="1">
      <c r="A3" s="26" t="s">
        <v>573</v>
      </c>
      <c r="B3" s="21" t="s">
        <v>574</v>
      </c>
      <c r="C3" s="21" t="s">
        <v>575</v>
      </c>
      <c r="D3" s="21" t="s">
        <v>576</v>
      </c>
      <c r="E3" s="21" t="s">
        <v>577</v>
      </c>
      <c r="F3" s="21" t="s">
        <v>578</v>
      </c>
      <c r="G3" s="21" t="s">
        <v>579</v>
      </c>
      <c r="H3" s="27" t="s">
        <v>580</v>
      </c>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6" t="s">
        <v>18</v>
      </c>
      <c r="BB3" s="6" t="s">
        <v>19</v>
      </c>
      <c r="BC3" s="3"/>
      <c r="BD3" s="3" t="s">
        <v>20</v>
      </c>
      <c r="BE3" s="5"/>
      <c r="BF3" s="5"/>
      <c r="BG3" s="3"/>
      <c r="BH3" s="3" t="s">
        <v>21</v>
      </c>
      <c r="BI3" s="3"/>
      <c r="BJ3" s="3"/>
      <c r="BK3" s="3"/>
      <c r="BL3" s="3"/>
      <c r="BM3" s="7" t="s">
        <v>22</v>
      </c>
      <c r="BN3" s="3"/>
      <c r="BO3" s="3" t="s">
        <v>23</v>
      </c>
      <c r="BP3" s="3"/>
      <c r="BQ3" s="3"/>
      <c r="BR3" s="3"/>
      <c r="BS3" s="3"/>
      <c r="BT3" s="3"/>
      <c r="BU3" s="3" t="s">
        <v>24</v>
      </c>
      <c r="BV3" s="3"/>
      <c r="BW3" s="3"/>
      <c r="BX3" s="3"/>
      <c r="BY3" s="3"/>
      <c r="BZ3" s="3" t="s">
        <v>25</v>
      </c>
      <c r="CA3" s="3"/>
      <c r="CB3" s="3"/>
      <c r="CC3" s="3" t="s">
        <v>26</v>
      </c>
      <c r="CD3" s="3"/>
      <c r="CE3" s="3"/>
      <c r="CF3" s="3"/>
      <c r="CG3" s="3"/>
    </row>
    <row r="4" spans="1:85" ht="148.5" customHeight="1">
      <c r="A4" s="28" t="s">
        <v>581</v>
      </c>
      <c r="B4" s="29" t="s">
        <v>582</v>
      </c>
      <c r="C4" s="30" t="s">
        <v>53</v>
      </c>
      <c r="D4" s="31" t="s">
        <v>583</v>
      </c>
      <c r="E4" s="29" t="s">
        <v>584</v>
      </c>
      <c r="F4" s="30" t="s">
        <v>1098</v>
      </c>
      <c r="G4" s="31"/>
      <c r="H4" s="29" t="s">
        <v>585</v>
      </c>
      <c r="I4" s="32"/>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6" t="s">
        <v>27</v>
      </c>
      <c r="BB4" s="6" t="s">
        <v>28</v>
      </c>
      <c r="BC4" s="3"/>
      <c r="BD4" s="3" t="s">
        <v>29</v>
      </c>
      <c r="BE4" s="5"/>
      <c r="BF4" s="5"/>
      <c r="BG4" s="3"/>
      <c r="BH4" s="3" t="s">
        <v>30</v>
      </c>
      <c r="BI4" s="3"/>
      <c r="BJ4" s="3"/>
      <c r="BK4" s="3"/>
      <c r="BL4" s="3"/>
      <c r="BM4" s="7" t="s">
        <v>31</v>
      </c>
      <c r="BN4" s="3"/>
      <c r="BO4" s="3" t="s">
        <v>32</v>
      </c>
      <c r="BP4" s="3"/>
      <c r="BQ4" s="3"/>
      <c r="BR4" s="3"/>
      <c r="BS4" s="3"/>
      <c r="BT4" s="3"/>
      <c r="BU4" s="3" t="s">
        <v>33</v>
      </c>
      <c r="BV4" s="3"/>
      <c r="BW4" s="3"/>
      <c r="BX4" s="3"/>
      <c r="BY4" s="3"/>
      <c r="BZ4" s="3" t="s">
        <v>34</v>
      </c>
      <c r="CA4" s="3"/>
      <c r="CB4" s="3"/>
      <c r="CC4" s="3" t="s">
        <v>35</v>
      </c>
      <c r="CD4" s="3"/>
      <c r="CE4" s="3"/>
      <c r="CF4" s="3"/>
      <c r="CG4" s="3"/>
    </row>
    <row r="5" spans="1:85" ht="409.5" customHeight="1">
      <c r="A5" s="33" t="s">
        <v>586</v>
      </c>
      <c r="B5" s="29" t="s">
        <v>587</v>
      </c>
      <c r="C5" s="29" t="s">
        <v>172</v>
      </c>
      <c r="D5" s="29" t="s">
        <v>588</v>
      </c>
      <c r="E5" s="29" t="s">
        <v>589</v>
      </c>
      <c r="F5" s="29" t="s">
        <v>1099</v>
      </c>
      <c r="G5" s="29"/>
      <c r="H5" s="29" t="s">
        <v>585</v>
      </c>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6" t="s">
        <v>36</v>
      </c>
      <c r="BB5" s="6" t="s">
        <v>37</v>
      </c>
      <c r="BC5" s="3"/>
      <c r="BD5" s="3" t="s">
        <v>38</v>
      </c>
      <c r="BE5" s="5"/>
      <c r="BF5" s="5"/>
      <c r="BG5" s="3"/>
      <c r="BH5" s="3" t="s">
        <v>39</v>
      </c>
      <c r="BI5" s="3"/>
      <c r="BJ5" s="3"/>
      <c r="BK5" s="3"/>
      <c r="BL5" s="3"/>
      <c r="BM5" s="5" t="s">
        <v>40</v>
      </c>
      <c r="BN5" s="3"/>
      <c r="BO5" s="3"/>
      <c r="BP5" s="3"/>
      <c r="BQ5" s="3"/>
      <c r="BR5" s="3"/>
      <c r="BS5" s="3"/>
      <c r="BT5" s="3"/>
      <c r="BU5" s="3" t="s">
        <v>41</v>
      </c>
      <c r="BV5" s="3"/>
      <c r="BW5" s="3"/>
      <c r="BX5" s="3"/>
      <c r="BY5" s="3"/>
      <c r="BZ5" s="3" t="s">
        <v>42</v>
      </c>
      <c r="CA5" s="3"/>
      <c r="CB5" s="3"/>
      <c r="CC5" s="3" t="s">
        <v>43</v>
      </c>
      <c r="CD5" s="3"/>
      <c r="CE5" s="3"/>
      <c r="CF5" s="3"/>
      <c r="CG5" s="3"/>
    </row>
    <row r="6" spans="1:85" ht="268.5" customHeight="1">
      <c r="A6" s="28" t="s">
        <v>590</v>
      </c>
      <c r="B6" s="29" t="s">
        <v>591</v>
      </c>
      <c r="C6" s="30" t="s">
        <v>592</v>
      </c>
      <c r="D6" s="31" t="s">
        <v>593</v>
      </c>
      <c r="E6" s="29" t="s">
        <v>594</v>
      </c>
      <c r="F6" s="30" t="s">
        <v>595</v>
      </c>
      <c r="G6" s="31"/>
      <c r="H6" s="29" t="s">
        <v>585</v>
      </c>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6" t="s">
        <v>44</v>
      </c>
      <c r="BB6" s="6" t="s">
        <v>45</v>
      </c>
      <c r="BC6" s="3"/>
      <c r="BD6" s="3" t="s">
        <v>46</v>
      </c>
      <c r="BE6" s="5"/>
      <c r="BF6" s="5"/>
      <c r="BG6" s="3"/>
      <c r="BH6" s="3" t="s">
        <v>47</v>
      </c>
      <c r="BI6" s="3"/>
      <c r="BJ6" s="3"/>
      <c r="BK6" s="3"/>
      <c r="BL6" s="3"/>
      <c r="BM6" s="7" t="s">
        <v>48</v>
      </c>
      <c r="BN6" s="3"/>
      <c r="BO6" s="3"/>
      <c r="BP6" s="3"/>
      <c r="BQ6" s="3"/>
      <c r="BR6" s="3"/>
      <c r="BS6" s="3"/>
      <c r="BT6" s="3"/>
      <c r="BU6" s="3" t="s">
        <v>49</v>
      </c>
      <c r="BV6" s="3"/>
      <c r="BW6" s="3"/>
      <c r="BX6" s="3"/>
      <c r="BY6" s="3"/>
      <c r="BZ6" s="3" t="s">
        <v>50</v>
      </c>
      <c r="CA6" s="3"/>
      <c r="CB6" s="3"/>
      <c r="CC6" s="3" t="s">
        <v>51</v>
      </c>
      <c r="CD6" s="3"/>
      <c r="CE6" s="3"/>
      <c r="CF6" s="3"/>
      <c r="CG6" s="3"/>
    </row>
    <row r="7" spans="1:85" ht="396" customHeight="1">
      <c r="A7" s="28" t="s">
        <v>596</v>
      </c>
      <c r="B7" s="29" t="s">
        <v>597</v>
      </c>
      <c r="C7" s="30" t="s">
        <v>172</v>
      </c>
      <c r="D7" s="31" t="s">
        <v>598</v>
      </c>
      <c r="E7" s="29" t="s">
        <v>599</v>
      </c>
      <c r="F7" s="30" t="s">
        <v>595</v>
      </c>
      <c r="G7" s="31"/>
      <c r="H7" s="29" t="s">
        <v>585</v>
      </c>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6" t="s">
        <v>52</v>
      </c>
      <c r="BB7" s="6" t="s">
        <v>53</v>
      </c>
      <c r="BC7" s="3"/>
      <c r="BD7" s="3" t="s">
        <v>54</v>
      </c>
      <c r="BE7" s="5"/>
      <c r="BF7" s="5"/>
      <c r="BG7" s="3"/>
      <c r="BH7" s="3" t="s">
        <v>55</v>
      </c>
      <c r="BI7" s="3"/>
      <c r="BJ7" s="3"/>
      <c r="BK7" s="3"/>
      <c r="BL7" s="3"/>
      <c r="BM7" s="7" t="s">
        <v>56</v>
      </c>
      <c r="BN7" s="3"/>
      <c r="BO7" s="3" t="s">
        <v>57</v>
      </c>
      <c r="BP7" s="3"/>
      <c r="BQ7" s="3"/>
      <c r="BR7" s="3"/>
      <c r="BS7" s="3"/>
      <c r="BT7" s="3"/>
      <c r="BU7" s="3" t="s">
        <v>58</v>
      </c>
      <c r="BV7" s="3"/>
      <c r="BW7" s="3"/>
      <c r="BX7" s="3"/>
      <c r="BY7" s="3"/>
      <c r="BZ7" s="3" t="s">
        <v>59</v>
      </c>
      <c r="CA7" s="3"/>
      <c r="CB7" s="3"/>
      <c r="CC7" s="3" t="s">
        <v>60</v>
      </c>
      <c r="CD7" s="3"/>
      <c r="CE7" s="3"/>
      <c r="CF7" s="3"/>
      <c r="CG7" s="3"/>
    </row>
    <row r="8" spans="1:85" ht="357.75" customHeight="1" thickBot="1">
      <c r="A8" s="28" t="s">
        <v>600</v>
      </c>
      <c r="B8" s="29" t="s">
        <v>1101</v>
      </c>
      <c r="C8" s="30" t="s">
        <v>601</v>
      </c>
      <c r="D8" s="31" t="s">
        <v>602</v>
      </c>
      <c r="E8" s="29" t="s">
        <v>603</v>
      </c>
      <c r="F8" s="30" t="s">
        <v>604</v>
      </c>
      <c r="G8" s="31" t="s">
        <v>605</v>
      </c>
      <c r="H8" s="29" t="s">
        <v>606</v>
      </c>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6" t="s">
        <v>61</v>
      </c>
      <c r="BB8" s="6" t="s">
        <v>62</v>
      </c>
      <c r="BC8" s="3"/>
      <c r="BD8" s="3" t="s">
        <v>63</v>
      </c>
      <c r="BE8" s="5"/>
      <c r="BF8" s="5"/>
      <c r="BG8" s="3"/>
      <c r="BH8" s="3" t="s">
        <v>64</v>
      </c>
      <c r="BI8" s="3"/>
      <c r="BJ8" s="3"/>
      <c r="BK8" s="3"/>
      <c r="BL8" s="3"/>
      <c r="BM8" s="7" t="s">
        <v>65</v>
      </c>
      <c r="BN8" s="3"/>
      <c r="BO8" s="3" t="s">
        <v>66</v>
      </c>
      <c r="BP8" s="3"/>
      <c r="BQ8" s="3"/>
      <c r="BR8" s="3"/>
      <c r="BS8" s="3"/>
      <c r="BT8" s="3"/>
      <c r="BU8" s="3" t="s">
        <v>67</v>
      </c>
      <c r="BV8" s="3"/>
      <c r="BW8" s="3"/>
      <c r="BX8" s="3"/>
      <c r="BY8" s="3"/>
      <c r="BZ8" s="3" t="s">
        <v>68</v>
      </c>
      <c r="CA8" s="3"/>
      <c r="CB8" s="3"/>
      <c r="CC8" s="3" t="s">
        <v>69</v>
      </c>
      <c r="CD8" s="3"/>
      <c r="CE8" s="3"/>
      <c r="CF8" s="3"/>
      <c r="CG8" s="3"/>
    </row>
    <row r="9" spans="1:85" ht="268.5" thickBot="1">
      <c r="A9" s="28" t="s">
        <v>1100</v>
      </c>
      <c r="B9" s="29" t="s">
        <v>1102</v>
      </c>
      <c r="C9" s="30" t="s">
        <v>1103</v>
      </c>
      <c r="D9" s="31" t="s">
        <v>1104</v>
      </c>
      <c r="E9" s="29" t="s">
        <v>1105</v>
      </c>
      <c r="F9" s="30" t="s">
        <v>1106</v>
      </c>
      <c r="G9" s="31" t="s">
        <v>1107</v>
      </c>
      <c r="H9" s="29" t="s">
        <v>1108</v>
      </c>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6" t="s">
        <v>70</v>
      </c>
      <c r="BB9" s="6" t="s">
        <v>71</v>
      </c>
      <c r="BC9" s="3"/>
      <c r="BD9" s="3" t="s">
        <v>72</v>
      </c>
      <c r="BE9" s="5"/>
      <c r="BF9" s="5"/>
      <c r="BG9" s="3"/>
      <c r="BH9" s="3" t="s">
        <v>73</v>
      </c>
      <c r="BI9" s="3"/>
      <c r="BJ9" s="3"/>
      <c r="BK9" s="3"/>
      <c r="BL9" s="3"/>
      <c r="BM9" s="7" t="s">
        <v>74</v>
      </c>
      <c r="BN9" s="3"/>
      <c r="BO9" s="3" t="s">
        <v>75</v>
      </c>
      <c r="BP9" s="3"/>
      <c r="BQ9" s="3"/>
      <c r="BR9" s="3"/>
      <c r="BS9" s="3"/>
      <c r="BT9" s="3"/>
      <c r="BU9" s="3" t="s">
        <v>76</v>
      </c>
      <c r="BV9" s="3"/>
      <c r="BW9" s="3"/>
      <c r="BX9" s="3"/>
      <c r="BY9" s="3"/>
      <c r="BZ9" s="3" t="s">
        <v>77</v>
      </c>
      <c r="CA9" s="3"/>
      <c r="CB9" s="3"/>
      <c r="CC9" s="3" t="s">
        <v>78</v>
      </c>
      <c r="CD9" s="3"/>
      <c r="CE9" s="3"/>
      <c r="CF9" s="3"/>
      <c r="CG9" s="3"/>
    </row>
    <row r="10" spans="1:85" ht="12.75" customHeight="1">
      <c r="B10" s="8"/>
      <c r="C10" s="8"/>
      <c r="D10" s="8"/>
      <c r="E10" s="8"/>
      <c r="F10" s="8"/>
      <c r="G10" s="8"/>
      <c r="H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6" t="s">
        <v>79</v>
      </c>
      <c r="BB10" s="6" t="s">
        <v>80</v>
      </c>
      <c r="BC10" s="3"/>
      <c r="BD10" s="3"/>
      <c r="BE10" s="5"/>
      <c r="BF10" s="5"/>
      <c r="BG10" s="3"/>
      <c r="BH10" s="3"/>
      <c r="BI10" s="3"/>
      <c r="BJ10" s="3"/>
      <c r="BK10" s="3"/>
      <c r="BL10" s="3"/>
      <c r="BM10" s="7" t="s">
        <v>81</v>
      </c>
      <c r="BN10" s="3"/>
      <c r="BO10" s="3" t="s">
        <v>66</v>
      </c>
      <c r="BP10" s="3"/>
      <c r="BQ10" s="3"/>
      <c r="BR10" s="3"/>
      <c r="BS10" s="3"/>
      <c r="BT10" s="3"/>
      <c r="BU10" s="3" t="s">
        <v>82</v>
      </c>
      <c r="BV10" s="3"/>
      <c r="BW10" s="3"/>
      <c r="BX10" s="3"/>
      <c r="BY10" s="3"/>
      <c r="BZ10" s="3" t="s">
        <v>83</v>
      </c>
      <c r="CA10" s="3"/>
      <c r="CB10" s="3"/>
      <c r="CC10" s="3" t="s">
        <v>84</v>
      </c>
      <c r="CD10" s="3"/>
      <c r="CE10" s="3"/>
      <c r="CF10" s="3"/>
      <c r="CG10" s="3"/>
    </row>
    <row r="11" spans="1:85" ht="12.75" customHeight="1">
      <c r="B11" s="8"/>
      <c r="C11" s="8"/>
      <c r="D11" s="8"/>
      <c r="E11" s="8"/>
      <c r="F11" s="8"/>
      <c r="G11" s="8"/>
      <c r="H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6" t="s">
        <v>85</v>
      </c>
      <c r="BB11" s="6" t="s">
        <v>86</v>
      </c>
      <c r="BC11" s="3"/>
      <c r="BD11" s="3"/>
      <c r="BE11" s="5"/>
      <c r="BF11" s="5"/>
      <c r="BG11" s="3"/>
      <c r="BH11" s="3"/>
      <c r="BI11" s="3"/>
      <c r="BJ11" s="3"/>
      <c r="BK11" s="3"/>
      <c r="BL11" s="3"/>
      <c r="BM11" s="7" t="s">
        <v>87</v>
      </c>
      <c r="BN11" s="3"/>
      <c r="BO11" s="3" t="s">
        <v>88</v>
      </c>
      <c r="BP11" s="3"/>
      <c r="BQ11" s="3"/>
      <c r="BR11" s="3"/>
      <c r="BS11" s="3"/>
      <c r="BT11" s="3"/>
      <c r="BU11" s="3" t="s">
        <v>89</v>
      </c>
      <c r="BV11" s="3"/>
      <c r="BW11" s="3"/>
      <c r="BX11" s="3"/>
      <c r="BY11" s="3"/>
      <c r="BZ11" s="3" t="s">
        <v>90</v>
      </c>
      <c r="CA11" s="3"/>
      <c r="CB11" s="3"/>
      <c r="CC11" s="3"/>
      <c r="CD11" s="3"/>
      <c r="CE11" s="3"/>
      <c r="CF11" s="3"/>
      <c r="CG11" s="3"/>
    </row>
    <row r="12" spans="1:85" ht="12.75" customHeight="1">
      <c r="B12" s="8"/>
      <c r="C12" s="8"/>
      <c r="D12" s="8"/>
      <c r="E12" s="8"/>
      <c r="F12" s="8"/>
      <c r="G12" s="8"/>
      <c r="H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6" t="s">
        <v>91</v>
      </c>
      <c r="BB12" s="6" t="s">
        <v>92</v>
      </c>
      <c r="BC12" s="3"/>
      <c r="BD12" s="4" t="s">
        <v>93</v>
      </c>
      <c r="BE12" s="5"/>
      <c r="BF12" s="5"/>
      <c r="BG12" s="3"/>
      <c r="BH12" s="4" t="s">
        <v>94</v>
      </c>
      <c r="BI12" s="3"/>
      <c r="BJ12" s="3"/>
      <c r="BK12" s="4" t="s">
        <v>95</v>
      </c>
      <c r="BL12" s="3"/>
      <c r="BM12" s="7" t="s">
        <v>96</v>
      </c>
      <c r="BN12" s="3"/>
      <c r="BO12" s="3" t="s">
        <v>97</v>
      </c>
      <c r="BP12" s="3"/>
      <c r="BQ12" s="3"/>
      <c r="BR12" s="3"/>
      <c r="BS12" s="3"/>
      <c r="BT12" s="3"/>
      <c r="BU12" s="3" t="s">
        <v>98</v>
      </c>
      <c r="BV12" s="3"/>
      <c r="BW12" s="3"/>
      <c r="BX12" s="3"/>
      <c r="BY12" s="3"/>
      <c r="BZ12" s="3" t="s">
        <v>99</v>
      </c>
      <c r="CA12" s="3"/>
      <c r="CB12" s="3"/>
      <c r="CC12" s="3"/>
      <c r="CD12" s="3"/>
      <c r="CE12" s="3"/>
      <c r="CF12" s="3"/>
      <c r="CG12"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18"/>
  <sheetViews>
    <sheetView workbookViewId="0">
      <selection activeCell="B14" sqref="B14"/>
    </sheetView>
  </sheetViews>
  <sheetFormatPr defaultColWidth="17.28515625" defaultRowHeight="15" customHeight="1"/>
  <cols>
    <col min="1" max="1" width="9" customWidth="1"/>
    <col min="2" max="2" width="38.28515625" customWidth="1"/>
    <col min="3" max="3" width="43.7109375" customWidth="1"/>
    <col min="4" max="4" width="11.140625" customWidth="1"/>
    <col min="5" max="9" width="14" customWidth="1"/>
    <col min="10" max="94" width="5.7109375" customWidth="1"/>
  </cols>
  <sheetData>
    <row r="1" spans="1:94" ht="19.5" customHeight="1">
      <c r="A1" s="42" t="s">
        <v>624</v>
      </c>
      <c r="B1" s="43"/>
      <c r="C1" s="44"/>
      <c r="D1" s="44"/>
      <c r="E1" s="44"/>
      <c r="F1" s="44"/>
      <c r="G1" s="45"/>
      <c r="H1" s="46" t="s">
        <v>528</v>
      </c>
      <c r="I1" s="17" t="s">
        <v>529</v>
      </c>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1" t="s">
        <v>0</v>
      </c>
      <c r="BB1" s="2" t="s">
        <v>1</v>
      </c>
      <c r="BC1" s="3"/>
      <c r="BD1" s="4" t="s">
        <v>2</v>
      </c>
      <c r="BE1" s="5"/>
      <c r="BF1" s="5"/>
      <c r="BG1" s="3"/>
      <c r="BH1" s="3" t="s">
        <v>3</v>
      </c>
      <c r="BI1" s="3"/>
      <c r="BJ1" s="3"/>
      <c r="BK1" s="3"/>
      <c r="BL1" s="3"/>
      <c r="BM1" s="4" t="s">
        <v>4</v>
      </c>
      <c r="BN1" s="3"/>
      <c r="BO1" s="3" t="s">
        <v>5</v>
      </c>
      <c r="BP1" s="3"/>
      <c r="BQ1" s="3"/>
      <c r="BR1" s="3"/>
      <c r="BS1" s="3"/>
      <c r="BT1" s="3"/>
      <c r="BU1" s="4" t="s">
        <v>6</v>
      </c>
      <c r="BV1" s="3"/>
      <c r="BW1" s="3"/>
      <c r="BX1" s="3"/>
      <c r="BY1" s="3"/>
      <c r="BZ1" s="3" t="s">
        <v>7</v>
      </c>
      <c r="CA1" s="3"/>
      <c r="CB1" s="3"/>
      <c r="CC1" s="3" t="s">
        <v>8</v>
      </c>
      <c r="CD1" s="3"/>
      <c r="CE1" s="3"/>
      <c r="CF1" s="3"/>
      <c r="CG1" s="3"/>
      <c r="CH1" s="3"/>
      <c r="CI1" s="47"/>
      <c r="CJ1" s="47"/>
      <c r="CK1" s="47"/>
      <c r="CL1" s="47"/>
      <c r="CM1" s="47"/>
      <c r="CN1" s="47"/>
      <c r="CO1" s="47"/>
      <c r="CP1" s="47"/>
    </row>
    <row r="2" spans="1:94" ht="19.5" customHeight="1">
      <c r="A2" s="48"/>
      <c r="B2" s="49"/>
      <c r="C2" s="49"/>
      <c r="D2" s="49"/>
      <c r="E2" s="49"/>
      <c r="F2" s="49"/>
      <c r="G2" s="50"/>
      <c r="H2" s="51" t="s">
        <v>625</v>
      </c>
      <c r="I2" s="458">
        <v>2016</v>
      </c>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6" t="s">
        <v>9</v>
      </c>
      <c r="BB2" s="6" t="s">
        <v>10</v>
      </c>
      <c r="BC2" s="3"/>
      <c r="BD2" s="3" t="s">
        <v>11</v>
      </c>
      <c r="BE2" s="5"/>
      <c r="BF2" s="5"/>
      <c r="BG2" s="3"/>
      <c r="BH2" s="3" t="s">
        <v>12</v>
      </c>
      <c r="BI2" s="3"/>
      <c r="BJ2" s="3"/>
      <c r="BK2" s="3"/>
      <c r="BL2" s="3"/>
      <c r="BM2" s="7" t="s">
        <v>13</v>
      </c>
      <c r="BN2" s="3"/>
      <c r="BO2" s="3" t="s">
        <v>14</v>
      </c>
      <c r="BP2" s="3"/>
      <c r="BQ2" s="3"/>
      <c r="BR2" s="3"/>
      <c r="BS2" s="3"/>
      <c r="BT2" s="3"/>
      <c r="BU2" s="3" t="s">
        <v>15</v>
      </c>
      <c r="BV2" s="3"/>
      <c r="BW2" s="3"/>
      <c r="BX2" s="3"/>
      <c r="BY2" s="3"/>
      <c r="BZ2" s="3" t="s">
        <v>16</v>
      </c>
      <c r="CA2" s="3"/>
      <c r="CB2" s="3"/>
      <c r="CC2" s="3" t="s">
        <v>17</v>
      </c>
      <c r="CD2" s="3"/>
      <c r="CE2" s="3"/>
      <c r="CF2" s="3"/>
      <c r="CG2" s="3"/>
      <c r="CH2" s="3"/>
      <c r="CI2" s="47"/>
      <c r="CJ2" s="47"/>
      <c r="CK2" s="47"/>
      <c r="CL2" s="47"/>
      <c r="CM2" s="47"/>
      <c r="CN2" s="47"/>
      <c r="CO2" s="47"/>
      <c r="CP2" s="47"/>
    </row>
    <row r="3" spans="1:94" ht="24.75" customHeight="1">
      <c r="A3" s="588" t="s">
        <v>531</v>
      </c>
      <c r="B3" s="588" t="s">
        <v>535</v>
      </c>
      <c r="C3" s="590" t="s">
        <v>626</v>
      </c>
      <c r="D3" s="582" t="s">
        <v>627</v>
      </c>
      <c r="E3" s="583"/>
      <c r="F3" s="583"/>
      <c r="G3" s="583"/>
      <c r="H3" s="583"/>
      <c r="I3" s="584"/>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6" t="s">
        <v>18</v>
      </c>
      <c r="BB3" s="6" t="s">
        <v>19</v>
      </c>
      <c r="BC3" s="38"/>
      <c r="BD3" s="38" t="s">
        <v>20</v>
      </c>
      <c r="BE3" s="53"/>
      <c r="BF3" s="53"/>
      <c r="BG3" s="38"/>
      <c r="BH3" s="38" t="s">
        <v>21</v>
      </c>
      <c r="BI3" s="38"/>
      <c r="BJ3" s="38"/>
      <c r="BK3" s="38"/>
      <c r="BL3" s="38"/>
      <c r="BM3" s="54" t="s">
        <v>22</v>
      </c>
      <c r="BN3" s="38"/>
      <c r="BO3" s="38" t="s">
        <v>23</v>
      </c>
      <c r="BP3" s="38"/>
      <c r="BQ3" s="38"/>
      <c r="BR3" s="38"/>
      <c r="BS3" s="38"/>
      <c r="BT3" s="38"/>
      <c r="BU3" s="38" t="s">
        <v>24</v>
      </c>
      <c r="BV3" s="38"/>
      <c r="BW3" s="38"/>
      <c r="BX3" s="38"/>
      <c r="BY3" s="38"/>
      <c r="BZ3" s="38" t="s">
        <v>25</v>
      </c>
      <c r="CA3" s="38"/>
      <c r="CB3" s="38"/>
      <c r="CC3" s="38" t="s">
        <v>26</v>
      </c>
      <c r="CD3" s="38"/>
      <c r="CE3" s="38"/>
      <c r="CF3" s="38"/>
      <c r="CG3" s="38"/>
      <c r="CH3" s="38"/>
      <c r="CI3" s="52"/>
      <c r="CJ3" s="52"/>
      <c r="CK3" s="52"/>
      <c r="CL3" s="52"/>
      <c r="CM3" s="52"/>
      <c r="CN3" s="52"/>
      <c r="CO3" s="52"/>
      <c r="CP3" s="52"/>
    </row>
    <row r="4" spans="1:94" ht="39.75" customHeight="1">
      <c r="A4" s="589"/>
      <c r="B4" s="589"/>
      <c r="C4" s="589"/>
      <c r="D4" s="55" t="s">
        <v>628</v>
      </c>
      <c r="E4" s="55" t="s">
        <v>629</v>
      </c>
      <c r="F4" s="55" t="s">
        <v>630</v>
      </c>
      <c r="G4" s="55" t="s">
        <v>631</v>
      </c>
      <c r="H4" s="55" t="s">
        <v>632</v>
      </c>
      <c r="I4" s="55" t="s">
        <v>633</v>
      </c>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6" t="s">
        <v>27</v>
      </c>
      <c r="BB4" s="6" t="s">
        <v>28</v>
      </c>
      <c r="BC4" s="38"/>
      <c r="BD4" s="38" t="s">
        <v>29</v>
      </c>
      <c r="BE4" s="53"/>
      <c r="BF4" s="53"/>
      <c r="BG4" s="38"/>
      <c r="BH4" s="38" t="s">
        <v>30</v>
      </c>
      <c r="BI4" s="38"/>
      <c r="BJ4" s="38"/>
      <c r="BK4" s="38"/>
      <c r="BL4" s="38"/>
      <c r="BM4" s="54" t="s">
        <v>31</v>
      </c>
      <c r="BN4" s="38"/>
      <c r="BO4" s="38" t="s">
        <v>32</v>
      </c>
      <c r="BP4" s="38"/>
      <c r="BQ4" s="38"/>
      <c r="BR4" s="38"/>
      <c r="BS4" s="38"/>
      <c r="BT4" s="38"/>
      <c r="BU4" s="38" t="s">
        <v>33</v>
      </c>
      <c r="BV4" s="38"/>
      <c r="BW4" s="38"/>
      <c r="BX4" s="38"/>
      <c r="BY4" s="38"/>
      <c r="BZ4" s="38" t="s">
        <v>34</v>
      </c>
      <c r="CA4" s="38"/>
      <c r="CB4" s="38"/>
      <c r="CC4" s="38" t="s">
        <v>35</v>
      </c>
      <c r="CD4" s="38"/>
      <c r="CE4" s="38"/>
      <c r="CF4" s="38"/>
      <c r="CG4" s="38"/>
      <c r="CH4" s="38"/>
      <c r="CI4" s="52"/>
      <c r="CJ4" s="52"/>
      <c r="CK4" s="52"/>
      <c r="CL4" s="52"/>
      <c r="CM4" s="52"/>
      <c r="CN4" s="52"/>
      <c r="CO4" s="52"/>
      <c r="CP4" s="52"/>
    </row>
    <row r="5" spans="1:94" ht="19.5" customHeight="1">
      <c r="A5" s="125" t="s">
        <v>172</v>
      </c>
      <c r="B5" s="459" t="s">
        <v>238</v>
      </c>
      <c r="C5" s="460" t="s">
        <v>634</v>
      </c>
      <c r="D5" s="444" t="s">
        <v>112</v>
      </c>
      <c r="E5" s="444" t="s">
        <v>112</v>
      </c>
      <c r="F5" s="444" t="s">
        <v>112</v>
      </c>
      <c r="G5" s="444" t="s">
        <v>112</v>
      </c>
      <c r="H5" s="461"/>
      <c r="I5" s="461"/>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6" t="s">
        <v>36</v>
      </c>
      <c r="BB5" s="6" t="s">
        <v>37</v>
      </c>
      <c r="BC5" s="3"/>
      <c r="BD5" s="3" t="s">
        <v>38</v>
      </c>
      <c r="BE5" s="5"/>
      <c r="BF5" s="5"/>
      <c r="BG5" s="3"/>
      <c r="BH5" s="3" t="s">
        <v>39</v>
      </c>
      <c r="BI5" s="3"/>
      <c r="BJ5" s="3"/>
      <c r="BK5" s="3"/>
      <c r="BL5" s="3"/>
      <c r="BM5" s="5" t="s">
        <v>40</v>
      </c>
      <c r="BN5" s="3"/>
      <c r="BO5" s="3"/>
      <c r="BP5" s="3"/>
      <c r="BQ5" s="3"/>
      <c r="BR5" s="3"/>
      <c r="BS5" s="3"/>
      <c r="BT5" s="3"/>
      <c r="BU5" s="3" t="s">
        <v>41</v>
      </c>
      <c r="BV5" s="3"/>
      <c r="BW5" s="3"/>
      <c r="BX5" s="3"/>
      <c r="BY5" s="3"/>
      <c r="BZ5" s="3" t="s">
        <v>42</v>
      </c>
      <c r="CA5" s="3"/>
      <c r="CB5" s="3"/>
      <c r="CC5" s="3" t="s">
        <v>43</v>
      </c>
      <c r="CD5" s="3"/>
      <c r="CE5" s="3"/>
      <c r="CF5" s="3"/>
      <c r="CG5" s="3"/>
      <c r="CH5" s="3"/>
      <c r="CI5" s="47"/>
      <c r="CJ5" s="47"/>
      <c r="CK5" s="47"/>
      <c r="CL5" s="47"/>
      <c r="CM5" s="47"/>
      <c r="CN5" s="47"/>
      <c r="CO5" s="47"/>
      <c r="CP5" s="47"/>
    </row>
    <row r="6" spans="1:94" ht="19.5" customHeight="1">
      <c r="A6" s="125" t="s">
        <v>172</v>
      </c>
      <c r="B6" s="459" t="s">
        <v>244</v>
      </c>
      <c r="C6" s="462" t="s">
        <v>635</v>
      </c>
      <c r="D6" s="444" t="s">
        <v>103</v>
      </c>
      <c r="E6" s="444" t="s">
        <v>103</v>
      </c>
      <c r="F6" s="444" t="s">
        <v>112</v>
      </c>
      <c r="G6" s="444" t="s">
        <v>112</v>
      </c>
      <c r="H6" s="444" t="s">
        <v>112</v>
      </c>
      <c r="I6" s="444" t="s">
        <v>112</v>
      </c>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6" t="s">
        <v>44</v>
      </c>
      <c r="BB6" s="6" t="s">
        <v>45</v>
      </c>
      <c r="BC6" s="3"/>
      <c r="BD6" s="3" t="s">
        <v>46</v>
      </c>
      <c r="BE6" s="5"/>
      <c r="BF6" s="5"/>
      <c r="BG6" s="3"/>
      <c r="BH6" s="3" t="s">
        <v>47</v>
      </c>
      <c r="BI6" s="3"/>
      <c r="BJ6" s="3"/>
      <c r="BK6" s="3"/>
      <c r="BL6" s="3"/>
      <c r="BM6" s="7" t="s">
        <v>48</v>
      </c>
      <c r="BN6" s="3"/>
      <c r="BO6" s="3"/>
      <c r="BP6" s="3"/>
      <c r="BQ6" s="3"/>
      <c r="BR6" s="3"/>
      <c r="BS6" s="3"/>
      <c r="BT6" s="3"/>
      <c r="BU6" s="3" t="s">
        <v>49</v>
      </c>
      <c r="BV6" s="3"/>
      <c r="BW6" s="3"/>
      <c r="BX6" s="3"/>
      <c r="BY6" s="3"/>
      <c r="BZ6" s="3" t="s">
        <v>50</v>
      </c>
      <c r="CA6" s="3"/>
      <c r="CB6" s="3"/>
      <c r="CC6" s="3" t="s">
        <v>51</v>
      </c>
      <c r="CD6" s="3"/>
      <c r="CE6" s="3"/>
      <c r="CF6" s="3"/>
      <c r="CG6" s="3"/>
      <c r="CH6" s="3"/>
      <c r="CI6" s="47"/>
      <c r="CJ6" s="47"/>
      <c r="CK6" s="47"/>
      <c r="CL6" s="47"/>
      <c r="CM6" s="47"/>
      <c r="CN6" s="47"/>
      <c r="CO6" s="47"/>
      <c r="CP6" s="47"/>
    </row>
    <row r="7" spans="1:94" ht="19.5" customHeight="1">
      <c r="A7" s="125" t="s">
        <v>172</v>
      </c>
      <c r="B7" s="459" t="s">
        <v>250</v>
      </c>
      <c r="C7" s="462" t="s">
        <v>636</v>
      </c>
      <c r="D7" s="444" t="s">
        <v>112</v>
      </c>
      <c r="E7" s="444" t="s">
        <v>103</v>
      </c>
      <c r="F7" s="444" t="s">
        <v>112</v>
      </c>
      <c r="G7" s="444" t="s">
        <v>112</v>
      </c>
      <c r="H7" s="444" t="s">
        <v>112</v>
      </c>
      <c r="I7" s="444" t="s">
        <v>112</v>
      </c>
      <c r="J7" s="47"/>
      <c r="K7" s="47"/>
      <c r="L7" s="47"/>
      <c r="M7" s="47"/>
      <c r="N7" s="47"/>
      <c r="O7" s="47"/>
      <c r="P7" s="47"/>
      <c r="Q7" s="47"/>
      <c r="R7" s="47"/>
      <c r="S7" s="47"/>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6" t="s">
        <v>52</v>
      </c>
      <c r="BB7" s="6" t="s">
        <v>53</v>
      </c>
      <c r="BC7" s="3"/>
      <c r="BD7" s="3" t="s">
        <v>54</v>
      </c>
      <c r="BE7" s="5"/>
      <c r="BF7" s="5"/>
      <c r="BG7" s="3"/>
      <c r="BH7" s="3" t="s">
        <v>55</v>
      </c>
      <c r="BI7" s="3"/>
      <c r="BJ7" s="3"/>
      <c r="BK7" s="3"/>
      <c r="BL7" s="3"/>
      <c r="BM7" s="7" t="s">
        <v>56</v>
      </c>
      <c r="BN7" s="3"/>
      <c r="BO7" s="3" t="s">
        <v>57</v>
      </c>
      <c r="BP7" s="3"/>
      <c r="BQ7" s="3"/>
      <c r="BR7" s="3"/>
      <c r="BS7" s="3"/>
      <c r="BT7" s="3"/>
      <c r="BU7" s="3" t="s">
        <v>58</v>
      </c>
      <c r="BV7" s="3"/>
      <c r="BW7" s="3"/>
      <c r="BX7" s="3"/>
      <c r="BY7" s="3"/>
      <c r="BZ7" s="3" t="s">
        <v>59</v>
      </c>
      <c r="CA7" s="3"/>
      <c r="CB7" s="3"/>
      <c r="CC7" s="3" t="s">
        <v>60</v>
      </c>
      <c r="CD7" s="3"/>
      <c r="CE7" s="3"/>
      <c r="CF7" s="3"/>
      <c r="CG7" s="3"/>
      <c r="CH7" s="3"/>
      <c r="CI7" s="47"/>
      <c r="CJ7" s="47"/>
      <c r="CK7" s="47"/>
      <c r="CL7" s="47"/>
      <c r="CM7" s="47"/>
      <c r="CN7" s="47"/>
      <c r="CO7" s="47"/>
      <c r="CP7" s="47"/>
    </row>
    <row r="8" spans="1:94" ht="19.5" customHeight="1">
      <c r="A8" s="125" t="s">
        <v>172</v>
      </c>
      <c r="B8" s="459" t="s">
        <v>256</v>
      </c>
      <c r="C8" s="462" t="s">
        <v>637</v>
      </c>
      <c r="D8" s="444" t="s">
        <v>112</v>
      </c>
      <c r="E8" s="444" t="s">
        <v>112</v>
      </c>
      <c r="F8" s="444" t="s">
        <v>112</v>
      </c>
      <c r="G8" s="444" t="s">
        <v>112</v>
      </c>
      <c r="H8" s="444" t="s">
        <v>112</v>
      </c>
      <c r="I8" s="444" t="s">
        <v>112</v>
      </c>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6" t="s">
        <v>61</v>
      </c>
      <c r="BB8" s="6" t="s">
        <v>62</v>
      </c>
      <c r="BC8" s="3"/>
      <c r="BD8" s="3" t="s">
        <v>63</v>
      </c>
      <c r="BE8" s="5"/>
      <c r="BF8" s="5"/>
      <c r="BG8" s="3"/>
      <c r="BH8" s="3" t="s">
        <v>64</v>
      </c>
      <c r="BI8" s="3"/>
      <c r="BJ8" s="3"/>
      <c r="BK8" s="3"/>
      <c r="BL8" s="3"/>
      <c r="BM8" s="7" t="s">
        <v>65</v>
      </c>
      <c r="BN8" s="3"/>
      <c r="BO8" s="3" t="s">
        <v>66</v>
      </c>
      <c r="BP8" s="3"/>
      <c r="BQ8" s="3"/>
      <c r="BR8" s="3"/>
      <c r="BS8" s="3"/>
      <c r="BT8" s="3"/>
      <c r="BU8" s="3" t="s">
        <v>67</v>
      </c>
      <c r="BV8" s="3"/>
      <c r="BW8" s="3"/>
      <c r="BX8" s="3"/>
      <c r="BY8" s="3"/>
      <c r="BZ8" s="3" t="s">
        <v>68</v>
      </c>
      <c r="CA8" s="3"/>
      <c r="CB8" s="3"/>
      <c r="CC8" s="3" t="s">
        <v>69</v>
      </c>
      <c r="CD8" s="3"/>
      <c r="CE8" s="3"/>
      <c r="CF8" s="3"/>
      <c r="CG8" s="3"/>
      <c r="CH8" s="3"/>
      <c r="CI8" s="47"/>
      <c r="CJ8" s="47"/>
      <c r="CK8" s="47"/>
      <c r="CL8" s="47"/>
      <c r="CM8" s="47"/>
      <c r="CN8" s="47"/>
      <c r="CO8" s="47"/>
      <c r="CP8" s="47"/>
    </row>
    <row r="9" spans="1:94" ht="19.5" customHeight="1">
      <c r="A9" s="125" t="s">
        <v>172</v>
      </c>
      <c r="B9" s="585" t="s">
        <v>638</v>
      </c>
      <c r="C9" s="462" t="s">
        <v>639</v>
      </c>
      <c r="D9" s="444" t="s">
        <v>112</v>
      </c>
      <c r="E9" s="444" t="s">
        <v>103</v>
      </c>
      <c r="F9" s="444" t="s">
        <v>112</v>
      </c>
      <c r="G9" s="444" t="s">
        <v>112</v>
      </c>
      <c r="H9" s="444" t="s">
        <v>112</v>
      </c>
      <c r="I9" s="444" t="s">
        <v>112</v>
      </c>
      <c r="J9" s="47"/>
      <c r="K9" s="47"/>
      <c r="L9" s="47"/>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6" t="s">
        <v>70</v>
      </c>
      <c r="BB9" s="6" t="s">
        <v>71</v>
      </c>
      <c r="BC9" s="3"/>
      <c r="BD9" s="3" t="s">
        <v>72</v>
      </c>
      <c r="BE9" s="5"/>
      <c r="BF9" s="5"/>
      <c r="BG9" s="3"/>
      <c r="BH9" s="3" t="s">
        <v>73</v>
      </c>
      <c r="BI9" s="3"/>
      <c r="BJ9" s="3"/>
      <c r="BK9" s="3"/>
      <c r="BL9" s="3"/>
      <c r="BM9" s="7" t="s">
        <v>74</v>
      </c>
      <c r="BN9" s="3"/>
      <c r="BO9" s="3" t="s">
        <v>75</v>
      </c>
      <c r="BP9" s="3"/>
      <c r="BQ9" s="3"/>
      <c r="BR9" s="3"/>
      <c r="BS9" s="3"/>
      <c r="BT9" s="3"/>
      <c r="BU9" s="3" t="s">
        <v>76</v>
      </c>
      <c r="BV9" s="3"/>
      <c r="BW9" s="3"/>
      <c r="BX9" s="3"/>
      <c r="BY9" s="3"/>
      <c r="BZ9" s="3" t="s">
        <v>77</v>
      </c>
      <c r="CA9" s="3"/>
      <c r="CB9" s="3"/>
      <c r="CC9" s="3" t="s">
        <v>78</v>
      </c>
      <c r="CD9" s="3"/>
      <c r="CE9" s="3"/>
      <c r="CF9" s="3"/>
      <c r="CG9" s="3"/>
      <c r="CH9" s="3"/>
      <c r="CI9" s="47"/>
      <c r="CJ9" s="47"/>
      <c r="CK9" s="47"/>
      <c r="CL9" s="47"/>
      <c r="CM9" s="47"/>
      <c r="CN9" s="47"/>
      <c r="CO9" s="47"/>
      <c r="CP9" s="47"/>
    </row>
    <row r="10" spans="1:94" ht="19.5" customHeight="1">
      <c r="A10" s="125" t="s">
        <v>172</v>
      </c>
      <c r="B10" s="586"/>
      <c r="C10" s="462" t="s">
        <v>640</v>
      </c>
      <c r="D10" s="444" t="s">
        <v>112</v>
      </c>
      <c r="E10" s="444" t="s">
        <v>112</v>
      </c>
      <c r="F10" s="444" t="s">
        <v>112</v>
      </c>
      <c r="G10" s="444" t="s">
        <v>112</v>
      </c>
      <c r="H10" s="444" t="s">
        <v>112</v>
      </c>
      <c r="I10" s="444" t="s">
        <v>112</v>
      </c>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6" t="s">
        <v>79</v>
      </c>
      <c r="BB10" s="6" t="s">
        <v>80</v>
      </c>
      <c r="BC10" s="3"/>
      <c r="BD10" s="3"/>
      <c r="BE10" s="5"/>
      <c r="BF10" s="5"/>
      <c r="BG10" s="3"/>
      <c r="BH10" s="3"/>
      <c r="BI10" s="3"/>
      <c r="BJ10" s="3"/>
      <c r="BK10" s="3"/>
      <c r="BL10" s="3"/>
      <c r="BM10" s="7" t="s">
        <v>81</v>
      </c>
      <c r="BN10" s="3"/>
      <c r="BO10" s="3" t="s">
        <v>66</v>
      </c>
      <c r="BP10" s="3"/>
      <c r="BQ10" s="3"/>
      <c r="BR10" s="3"/>
      <c r="BS10" s="3"/>
      <c r="BT10" s="3"/>
      <c r="BU10" s="3" t="s">
        <v>82</v>
      </c>
      <c r="BV10" s="3"/>
      <c r="BW10" s="3"/>
      <c r="BX10" s="3"/>
      <c r="BY10" s="3"/>
      <c r="BZ10" s="3" t="s">
        <v>83</v>
      </c>
      <c r="CA10" s="3"/>
      <c r="CB10" s="3"/>
      <c r="CC10" s="3" t="s">
        <v>84</v>
      </c>
      <c r="CD10" s="3"/>
      <c r="CE10" s="3"/>
      <c r="CF10" s="3"/>
      <c r="CG10" s="3"/>
      <c r="CH10" s="3"/>
      <c r="CI10" s="47"/>
      <c r="CJ10" s="47"/>
      <c r="CK10" s="47"/>
      <c r="CL10" s="47"/>
      <c r="CM10" s="47"/>
      <c r="CN10" s="47"/>
      <c r="CO10" s="47"/>
      <c r="CP10" s="47"/>
    </row>
    <row r="11" spans="1:94" ht="19.5" customHeight="1">
      <c r="A11" s="125" t="s">
        <v>172</v>
      </c>
      <c r="B11" s="586"/>
      <c r="C11" s="462" t="s">
        <v>641</v>
      </c>
      <c r="D11" s="444" t="s">
        <v>112</v>
      </c>
      <c r="E11" s="444" t="s">
        <v>112</v>
      </c>
      <c r="F11" s="444" t="s">
        <v>112</v>
      </c>
      <c r="G11" s="444" t="s">
        <v>112</v>
      </c>
      <c r="H11" s="444" t="s">
        <v>112</v>
      </c>
      <c r="I11" s="444" t="s">
        <v>112</v>
      </c>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6" t="s">
        <v>85</v>
      </c>
      <c r="BB11" s="6" t="s">
        <v>86</v>
      </c>
      <c r="BC11" s="3"/>
      <c r="BD11" s="3"/>
      <c r="BE11" s="5"/>
      <c r="BF11" s="5"/>
      <c r="BG11" s="3"/>
      <c r="BH11" s="3"/>
      <c r="BI11" s="3"/>
      <c r="BJ11" s="3"/>
      <c r="BK11" s="3"/>
      <c r="BL11" s="3"/>
      <c r="BM11" s="7" t="s">
        <v>87</v>
      </c>
      <c r="BN11" s="3"/>
      <c r="BO11" s="3" t="s">
        <v>88</v>
      </c>
      <c r="BP11" s="3"/>
      <c r="BQ11" s="3"/>
      <c r="BR11" s="3"/>
      <c r="BS11" s="3"/>
      <c r="BT11" s="3"/>
      <c r="BU11" s="3" t="s">
        <v>89</v>
      </c>
      <c r="BV11" s="3"/>
      <c r="BW11" s="3"/>
      <c r="BX11" s="3"/>
      <c r="BY11" s="3"/>
      <c r="BZ11" s="3" t="s">
        <v>90</v>
      </c>
      <c r="CA11" s="3"/>
      <c r="CB11" s="3"/>
      <c r="CC11" s="3"/>
      <c r="CD11" s="3"/>
      <c r="CE11" s="3"/>
      <c r="CF11" s="3"/>
      <c r="CG11" s="3"/>
      <c r="CH11" s="3"/>
      <c r="CI11" s="47"/>
      <c r="CJ11" s="47"/>
      <c r="CK11" s="47"/>
      <c r="CL11" s="47"/>
      <c r="CM11" s="47"/>
      <c r="CN11" s="47"/>
      <c r="CO11" s="47"/>
      <c r="CP11" s="47"/>
    </row>
    <row r="12" spans="1:94" ht="19.5" customHeight="1">
      <c r="A12" s="125" t="s">
        <v>172</v>
      </c>
      <c r="B12" s="586"/>
      <c r="C12" s="459" t="s">
        <v>642</v>
      </c>
      <c r="D12" s="444" t="s">
        <v>112</v>
      </c>
      <c r="E12" s="444" t="s">
        <v>112</v>
      </c>
      <c r="F12" s="444" t="s">
        <v>112</v>
      </c>
      <c r="G12" s="444" t="s">
        <v>112</v>
      </c>
      <c r="H12" s="444" t="s">
        <v>112</v>
      </c>
      <c r="I12" s="444" t="s">
        <v>112</v>
      </c>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6" t="s">
        <v>91</v>
      </c>
      <c r="BB12" s="6" t="s">
        <v>92</v>
      </c>
      <c r="BC12" s="3"/>
      <c r="BD12" s="4" t="s">
        <v>93</v>
      </c>
      <c r="BE12" s="5"/>
      <c r="BF12" s="5"/>
      <c r="BG12" s="3"/>
      <c r="BH12" s="4" t="s">
        <v>94</v>
      </c>
      <c r="BI12" s="3"/>
      <c r="BJ12" s="3"/>
      <c r="BK12" s="4" t="s">
        <v>95</v>
      </c>
      <c r="BL12" s="3"/>
      <c r="BM12" s="7" t="s">
        <v>96</v>
      </c>
      <c r="BN12" s="3"/>
      <c r="BO12" s="3" t="s">
        <v>97</v>
      </c>
      <c r="BP12" s="3"/>
      <c r="BQ12" s="3"/>
      <c r="BR12" s="3"/>
      <c r="BS12" s="3"/>
      <c r="BT12" s="3"/>
      <c r="BU12" s="3" t="s">
        <v>98</v>
      </c>
      <c r="BV12" s="3"/>
      <c r="BW12" s="3"/>
      <c r="BX12" s="3"/>
      <c r="BY12" s="3"/>
      <c r="BZ12" s="3" t="s">
        <v>99</v>
      </c>
      <c r="CA12" s="3"/>
      <c r="CB12" s="3"/>
      <c r="CC12" s="3"/>
      <c r="CD12" s="3"/>
      <c r="CE12" s="3"/>
      <c r="CF12" s="3"/>
      <c r="CG12" s="3"/>
      <c r="CH12" s="3"/>
      <c r="CI12" s="47"/>
      <c r="CJ12" s="47"/>
      <c r="CK12" s="47"/>
      <c r="CL12" s="47"/>
      <c r="CM12" s="47"/>
      <c r="CN12" s="47"/>
      <c r="CO12" s="47"/>
      <c r="CP12" s="47"/>
    </row>
    <row r="13" spans="1:94" ht="19.5" customHeight="1">
      <c r="A13" s="125" t="s">
        <v>172</v>
      </c>
      <c r="B13" s="587"/>
      <c r="C13" s="459" t="s">
        <v>643</v>
      </c>
      <c r="D13" s="444" t="s">
        <v>112</v>
      </c>
      <c r="E13" s="444" t="s">
        <v>103</v>
      </c>
      <c r="F13" s="444" t="s">
        <v>112</v>
      </c>
      <c r="G13" s="444" t="s">
        <v>112</v>
      </c>
      <c r="H13" s="444" t="s">
        <v>112</v>
      </c>
      <c r="I13" s="444" t="s">
        <v>112</v>
      </c>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6" t="s">
        <v>100</v>
      </c>
      <c r="BB13" s="6" t="s">
        <v>101</v>
      </c>
      <c r="BC13" s="3"/>
      <c r="BD13" s="3" t="s">
        <v>102</v>
      </c>
      <c r="BE13" s="5"/>
      <c r="BF13" s="5"/>
      <c r="BG13" s="3"/>
      <c r="BH13" s="3" t="s">
        <v>103</v>
      </c>
      <c r="BI13" s="3"/>
      <c r="BJ13" s="3"/>
      <c r="BK13" s="8" t="s">
        <v>103</v>
      </c>
      <c r="BL13" s="3"/>
      <c r="BM13" s="7" t="s">
        <v>104</v>
      </c>
      <c r="BN13" s="3"/>
      <c r="BO13" s="3" t="s">
        <v>105</v>
      </c>
      <c r="BP13" s="3"/>
      <c r="BQ13" s="3"/>
      <c r="BR13" s="3"/>
      <c r="BS13" s="3"/>
      <c r="BT13" s="3"/>
      <c r="BU13" s="3" t="s">
        <v>106</v>
      </c>
      <c r="BV13" s="3"/>
      <c r="BW13" s="3"/>
      <c r="BX13" s="3"/>
      <c r="BY13" s="3"/>
      <c r="BZ13" s="3" t="s">
        <v>107</v>
      </c>
      <c r="CA13" s="3"/>
      <c r="CB13" s="3"/>
      <c r="CC13" s="3"/>
      <c r="CD13" s="3"/>
      <c r="CE13" s="3"/>
      <c r="CF13" s="3"/>
      <c r="CG13" s="3"/>
      <c r="CH13" s="3"/>
      <c r="CI13" s="47"/>
      <c r="CJ13" s="47"/>
      <c r="CK13" s="47"/>
      <c r="CL13" s="47"/>
      <c r="CM13" s="47"/>
      <c r="CN13" s="47"/>
      <c r="CO13" s="47"/>
      <c r="CP13" s="47"/>
    </row>
    <row r="14" spans="1:94" ht="19.5" customHeight="1">
      <c r="A14" s="57" t="s">
        <v>644</v>
      </c>
      <c r="B14" s="8"/>
      <c r="C14" s="8"/>
      <c r="D14" s="8"/>
      <c r="E14" s="8"/>
      <c r="F14" s="8"/>
      <c r="G14" s="8"/>
      <c r="H14" s="8"/>
      <c r="I14" s="8"/>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6" t="s">
        <v>108</v>
      </c>
      <c r="BB14" s="6" t="s">
        <v>109</v>
      </c>
      <c r="BC14" s="3"/>
      <c r="BD14" s="3" t="s">
        <v>110</v>
      </c>
      <c r="BE14" s="5"/>
      <c r="BF14" s="5"/>
      <c r="BG14" s="3"/>
      <c r="BH14" s="3" t="s">
        <v>111</v>
      </c>
      <c r="BI14" s="3"/>
      <c r="BJ14" s="3"/>
      <c r="BK14" s="8" t="s">
        <v>112</v>
      </c>
      <c r="BL14" s="3"/>
      <c r="BM14" s="7" t="s">
        <v>113</v>
      </c>
      <c r="BN14" s="3"/>
      <c r="BO14" s="3" t="s">
        <v>114</v>
      </c>
      <c r="BP14" s="3"/>
      <c r="BQ14" s="3"/>
      <c r="BR14" s="3"/>
      <c r="BS14" s="3"/>
      <c r="BT14" s="3"/>
      <c r="BU14" s="3" t="s">
        <v>115</v>
      </c>
      <c r="BV14" s="3"/>
      <c r="BW14" s="3"/>
      <c r="BX14" s="3"/>
      <c r="BY14" s="3"/>
      <c r="BZ14" s="3" t="s">
        <v>116</v>
      </c>
      <c r="CA14" s="3"/>
      <c r="CB14" s="3"/>
      <c r="CC14" s="3"/>
      <c r="CD14" s="3"/>
      <c r="CE14" s="3"/>
      <c r="CF14" s="3"/>
      <c r="CG14" s="3"/>
      <c r="CH14" s="3"/>
      <c r="CI14" s="47"/>
      <c r="CJ14" s="47"/>
      <c r="CK14" s="47"/>
      <c r="CL14" s="47"/>
      <c r="CM14" s="47"/>
      <c r="CN14" s="47"/>
      <c r="CO14" s="47"/>
      <c r="CP14" s="47"/>
    </row>
    <row r="15" spans="1:94" ht="19.5" customHeight="1">
      <c r="A15" s="58" t="s">
        <v>645</v>
      </c>
      <c r="B15" s="8"/>
      <c r="C15" s="58"/>
      <c r="D15" s="58"/>
      <c r="E15" s="58"/>
      <c r="F15" s="58"/>
      <c r="G15" s="58"/>
      <c r="H15" s="58"/>
      <c r="I15" s="58"/>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6" t="s">
        <v>117</v>
      </c>
      <c r="BB15" s="6" t="s">
        <v>118</v>
      </c>
      <c r="BC15" s="3"/>
      <c r="BD15" s="3" t="s">
        <v>59</v>
      </c>
      <c r="BE15" s="5"/>
      <c r="BF15" s="5"/>
      <c r="BG15" s="3"/>
      <c r="BH15" s="3" t="s">
        <v>119</v>
      </c>
      <c r="BI15" s="3"/>
      <c r="BJ15" s="3"/>
      <c r="BK15" s="8"/>
      <c r="BL15" s="3"/>
      <c r="BM15" s="7" t="s">
        <v>120</v>
      </c>
      <c r="BN15" s="3"/>
      <c r="BO15" s="3" t="s">
        <v>121</v>
      </c>
      <c r="BP15" s="3"/>
      <c r="BQ15" s="3"/>
      <c r="BR15" s="3"/>
      <c r="BS15" s="3"/>
      <c r="BT15" s="3"/>
      <c r="BU15" s="3" t="s">
        <v>122</v>
      </c>
      <c r="BV15" s="3"/>
      <c r="BW15" s="3"/>
      <c r="BX15" s="3"/>
      <c r="BY15" s="3"/>
      <c r="BZ15" s="3" t="s">
        <v>123</v>
      </c>
      <c r="CA15" s="3"/>
      <c r="CB15" s="3"/>
      <c r="CC15" s="3"/>
      <c r="CD15" s="3"/>
      <c r="CE15" s="3"/>
      <c r="CF15" s="3"/>
      <c r="CG15" s="3"/>
      <c r="CH15" s="3"/>
      <c r="CI15" s="47"/>
      <c r="CJ15" s="47"/>
      <c r="CK15" s="47"/>
      <c r="CL15" s="47"/>
      <c r="CM15" s="47"/>
      <c r="CN15" s="47"/>
      <c r="CO15" s="47"/>
      <c r="CP15" s="47"/>
    </row>
    <row r="16" spans="1:94" ht="19.5" customHeight="1">
      <c r="A16" s="3"/>
      <c r="B16" s="8"/>
      <c r="C16" s="58"/>
      <c r="D16" s="58"/>
      <c r="E16" s="58"/>
      <c r="F16" s="58"/>
      <c r="G16" s="58"/>
      <c r="H16" s="58"/>
      <c r="I16" s="58"/>
      <c r="J16" s="4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6" t="s">
        <v>124</v>
      </c>
      <c r="BB16" s="6" t="s">
        <v>125</v>
      </c>
      <c r="BC16" s="3"/>
      <c r="BD16" s="3" t="s">
        <v>126</v>
      </c>
      <c r="BE16" s="5"/>
      <c r="BF16" s="5"/>
      <c r="BG16" s="3"/>
      <c r="BH16" s="3"/>
      <c r="BI16" s="3"/>
      <c r="BJ16" s="3"/>
      <c r="BK16" s="3"/>
      <c r="BL16" s="3"/>
      <c r="BM16" s="7" t="s">
        <v>127</v>
      </c>
      <c r="BN16" s="3"/>
      <c r="BO16" s="3" t="s">
        <v>128</v>
      </c>
      <c r="BP16" s="3"/>
      <c r="BQ16" s="3"/>
      <c r="BR16" s="3"/>
      <c r="BS16" s="3"/>
      <c r="BT16" s="3"/>
      <c r="BU16" s="3" t="s">
        <v>129</v>
      </c>
      <c r="BV16" s="3"/>
      <c r="BW16" s="3"/>
      <c r="BX16" s="3"/>
      <c r="BY16" s="3"/>
      <c r="BZ16" s="3" t="s">
        <v>130</v>
      </c>
      <c r="CA16" s="3"/>
      <c r="CB16" s="3"/>
      <c r="CC16" s="3"/>
      <c r="CD16" s="3"/>
      <c r="CE16" s="3"/>
      <c r="CF16" s="3"/>
      <c r="CG16" s="3"/>
      <c r="CH16" s="3"/>
      <c r="CI16" s="47"/>
      <c r="CJ16" s="47"/>
      <c r="CK16" s="47"/>
      <c r="CL16" s="47"/>
      <c r="CM16" s="47"/>
      <c r="CN16" s="47"/>
      <c r="CO16" s="47"/>
      <c r="CP16" s="47"/>
    </row>
    <row r="17" spans="1:94" ht="19.5" customHeight="1">
      <c r="A17" s="3"/>
      <c r="B17" s="52"/>
      <c r="C17" s="59"/>
      <c r="D17" s="59"/>
      <c r="E17" s="59"/>
      <c r="F17" s="59"/>
      <c r="G17" s="59"/>
      <c r="H17" s="59"/>
      <c r="I17" s="59"/>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6" t="s">
        <v>131</v>
      </c>
      <c r="BB17" s="6" t="s">
        <v>132</v>
      </c>
      <c r="BC17" s="3"/>
      <c r="BD17" s="3" t="s">
        <v>90</v>
      </c>
      <c r="BE17" s="5"/>
      <c r="BF17" s="5"/>
      <c r="BG17" s="3"/>
      <c r="BH17" s="3"/>
      <c r="BI17" s="3"/>
      <c r="BJ17" s="3"/>
      <c r="BK17" s="3"/>
      <c r="BL17" s="3"/>
      <c r="BM17" s="7" t="s">
        <v>133</v>
      </c>
      <c r="BN17" s="3"/>
      <c r="BO17" s="3" t="s">
        <v>134</v>
      </c>
      <c r="BP17" s="3"/>
      <c r="BQ17" s="3"/>
      <c r="BR17" s="3"/>
      <c r="BS17" s="3"/>
      <c r="BT17" s="3"/>
      <c r="BU17" s="3" t="s">
        <v>135</v>
      </c>
      <c r="BV17" s="3"/>
      <c r="BW17" s="3"/>
      <c r="BX17" s="3"/>
      <c r="BY17" s="3"/>
      <c r="BZ17" s="3" t="s">
        <v>136</v>
      </c>
      <c r="CA17" s="3"/>
      <c r="CB17" s="3"/>
      <c r="CC17" s="3"/>
      <c r="CD17" s="3"/>
      <c r="CE17" s="3"/>
      <c r="CF17" s="3"/>
      <c r="CG17" s="3"/>
      <c r="CH17" s="3"/>
      <c r="CI17" s="47"/>
      <c r="CJ17" s="47"/>
      <c r="CK17" s="47"/>
      <c r="CL17" s="47"/>
      <c r="CM17" s="47"/>
      <c r="CN17" s="47"/>
      <c r="CO17" s="47"/>
      <c r="CP17" s="47"/>
    </row>
    <row r="18" spans="1:94" ht="19.5" customHeight="1">
      <c r="A18" s="3"/>
      <c r="B18" s="52"/>
      <c r="C18" s="59"/>
      <c r="D18" s="59"/>
      <c r="E18" s="59"/>
      <c r="F18" s="59"/>
      <c r="G18" s="59"/>
      <c r="H18" s="59"/>
      <c r="I18" s="59"/>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6" t="s">
        <v>137</v>
      </c>
      <c r="BB18" s="6" t="s">
        <v>138</v>
      </c>
      <c r="BC18" s="3"/>
      <c r="BD18" s="3" t="s">
        <v>139</v>
      </c>
      <c r="BE18" s="5"/>
      <c r="BF18" s="5"/>
      <c r="BG18" s="3"/>
      <c r="BH18" s="3"/>
      <c r="BI18" s="3"/>
      <c r="BJ18" s="3"/>
      <c r="BK18" s="3"/>
      <c r="BL18" s="3"/>
      <c r="BM18" s="7" t="s">
        <v>140</v>
      </c>
      <c r="BN18" s="3"/>
      <c r="BO18" s="3" t="s">
        <v>141</v>
      </c>
      <c r="BP18" s="3"/>
      <c r="BQ18" s="3"/>
      <c r="BR18" s="3"/>
      <c r="BS18" s="3"/>
      <c r="BT18" s="3"/>
      <c r="BU18" s="3" t="s">
        <v>142</v>
      </c>
      <c r="BV18" s="3"/>
      <c r="BW18" s="3"/>
      <c r="BX18" s="3"/>
      <c r="BY18" s="3"/>
      <c r="BZ18" s="3" t="s">
        <v>143</v>
      </c>
      <c r="CA18" s="3"/>
      <c r="CB18" s="3"/>
      <c r="CC18" s="3"/>
      <c r="CD18" s="3"/>
      <c r="CE18" s="3"/>
      <c r="CF18" s="3"/>
      <c r="CG18" s="3"/>
      <c r="CH18" s="3"/>
      <c r="CI18" s="47"/>
      <c r="CJ18" s="47"/>
      <c r="CK18" s="47"/>
      <c r="CL18" s="47"/>
      <c r="CM18" s="47"/>
      <c r="CN18" s="47"/>
      <c r="CO18" s="47"/>
      <c r="CP18" s="47"/>
    </row>
  </sheetData>
  <mergeCells count="5">
    <mergeCell ref="D3:I3"/>
    <mergeCell ref="B9:B13"/>
    <mergeCell ref="A3:A4"/>
    <mergeCell ref="B3:B4"/>
    <mergeCell ref="C3:C4"/>
  </mergeCells>
  <dataValidations count="2">
    <dataValidation type="list" allowBlank="1" showErrorMessage="1" sqref="D5:G5 D6:I13">
      <formula1>$BK$13:$BK$15</formula1>
    </dataValidation>
    <dataValidation type="list" allowBlank="1" showErrorMessage="1" sqref="A5:A13">
      <formula1>$BB$2:$BB$17</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206"/>
  <sheetViews>
    <sheetView workbookViewId="0">
      <selection activeCell="B7" sqref="B7"/>
    </sheetView>
  </sheetViews>
  <sheetFormatPr defaultColWidth="17.28515625" defaultRowHeight="15" customHeight="1"/>
  <cols>
    <col min="1" max="1" width="7.7109375" customWidth="1"/>
    <col min="2" max="2" width="23.7109375" bestFit="1" customWidth="1"/>
    <col min="3" max="3" width="88.5703125" customWidth="1"/>
    <col min="4" max="5" width="18.7109375" customWidth="1"/>
    <col min="6" max="6" width="13.28515625" customWidth="1"/>
    <col min="7" max="7" width="18.140625" customWidth="1"/>
    <col min="8" max="85" width="11.42578125" customWidth="1"/>
  </cols>
  <sheetData>
    <row r="1" spans="1:85" ht="18.75" customHeight="1">
      <c r="A1" s="14" t="s">
        <v>607</v>
      </c>
      <c r="B1" s="15"/>
      <c r="C1" s="15"/>
      <c r="D1" s="34"/>
      <c r="E1" s="34"/>
      <c r="F1" s="16" t="s">
        <v>528</v>
      </c>
      <c r="G1" s="17" t="s">
        <v>529</v>
      </c>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1" t="s">
        <v>0</v>
      </c>
      <c r="BB1" s="2" t="s">
        <v>1</v>
      </c>
      <c r="BC1" s="3"/>
      <c r="BD1" s="4" t="s">
        <v>2</v>
      </c>
      <c r="BE1" s="5"/>
      <c r="BF1" s="5"/>
      <c r="BG1" s="3"/>
      <c r="BH1" s="3" t="s">
        <v>3</v>
      </c>
      <c r="BI1" s="3"/>
      <c r="BJ1" s="3"/>
      <c r="BK1" s="3"/>
      <c r="BL1" s="3"/>
      <c r="BM1" s="4" t="s">
        <v>4</v>
      </c>
      <c r="BN1" s="3"/>
      <c r="BO1" s="3" t="s">
        <v>5</v>
      </c>
      <c r="BP1" s="3"/>
      <c r="BQ1" s="3"/>
      <c r="BR1" s="3"/>
      <c r="BS1" s="3"/>
      <c r="BT1" s="3"/>
      <c r="BU1" s="4" t="s">
        <v>6</v>
      </c>
      <c r="BV1" s="3"/>
      <c r="BW1" s="3"/>
      <c r="BX1" s="3"/>
      <c r="BY1" s="3"/>
      <c r="BZ1" s="3" t="s">
        <v>7</v>
      </c>
      <c r="CA1" s="3"/>
      <c r="CB1" s="3"/>
      <c r="CC1" s="3" t="s">
        <v>8</v>
      </c>
      <c r="CD1" s="3"/>
      <c r="CE1" s="3"/>
      <c r="CF1" s="3"/>
      <c r="CG1" s="3"/>
    </row>
    <row r="2" spans="1:85" ht="22.5" customHeight="1" thickBot="1">
      <c r="A2" s="15"/>
      <c r="B2" s="15"/>
      <c r="C2" s="15"/>
      <c r="D2" s="34"/>
      <c r="E2" s="34"/>
      <c r="F2" s="16" t="s">
        <v>530</v>
      </c>
      <c r="G2" s="20">
        <v>2016</v>
      </c>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6" t="s">
        <v>9</v>
      </c>
      <c r="BB2" s="6" t="s">
        <v>10</v>
      </c>
      <c r="BC2" s="3"/>
      <c r="BD2" s="3" t="s">
        <v>11</v>
      </c>
      <c r="BE2" s="5"/>
      <c r="BF2" s="5"/>
      <c r="BG2" s="3"/>
      <c r="BH2" s="3" t="s">
        <v>12</v>
      </c>
      <c r="BI2" s="3"/>
      <c r="BJ2" s="3"/>
      <c r="BK2" s="3"/>
      <c r="BL2" s="3"/>
      <c r="BM2" s="7" t="s">
        <v>13</v>
      </c>
      <c r="BN2" s="3"/>
      <c r="BO2" s="3" t="s">
        <v>14</v>
      </c>
      <c r="BP2" s="3"/>
      <c r="BQ2" s="3"/>
      <c r="BR2" s="3"/>
      <c r="BS2" s="3"/>
      <c r="BT2" s="3"/>
      <c r="BU2" s="3" t="s">
        <v>15</v>
      </c>
      <c r="BV2" s="3"/>
      <c r="BW2" s="3"/>
      <c r="BX2" s="3"/>
      <c r="BY2" s="3"/>
      <c r="BZ2" s="3" t="s">
        <v>16</v>
      </c>
      <c r="CA2" s="3"/>
      <c r="CB2" s="3"/>
      <c r="CC2" s="3" t="s">
        <v>17</v>
      </c>
      <c r="CD2" s="3"/>
      <c r="CE2" s="3"/>
      <c r="CF2" s="3"/>
      <c r="CG2" s="3"/>
    </row>
    <row r="3" spans="1:85" ht="46.5" customHeight="1" thickBot="1">
      <c r="A3" s="453" t="s">
        <v>531</v>
      </c>
      <c r="B3" s="453" t="s">
        <v>608</v>
      </c>
      <c r="C3" s="453" t="s">
        <v>609</v>
      </c>
      <c r="D3" s="453" t="s">
        <v>300</v>
      </c>
      <c r="E3" s="35" t="s">
        <v>610</v>
      </c>
      <c r="F3" s="463" t="s">
        <v>611</v>
      </c>
      <c r="G3" s="35" t="s">
        <v>612</v>
      </c>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6" t="s">
        <v>18</v>
      </c>
      <c r="BB3" s="6" t="s">
        <v>19</v>
      </c>
      <c r="BC3" s="3"/>
      <c r="BD3" s="3" t="s">
        <v>20</v>
      </c>
      <c r="BE3" s="5"/>
      <c r="BF3" s="5"/>
      <c r="BG3" s="3"/>
      <c r="BH3" s="3" t="s">
        <v>21</v>
      </c>
      <c r="BI3" s="3"/>
      <c r="BJ3" s="3"/>
      <c r="BK3" s="3"/>
      <c r="BL3" s="3"/>
      <c r="BM3" s="7" t="s">
        <v>22</v>
      </c>
      <c r="BN3" s="3"/>
      <c r="BO3" s="3" t="s">
        <v>23</v>
      </c>
      <c r="BP3" s="3"/>
      <c r="BQ3" s="3"/>
      <c r="BR3" s="3"/>
      <c r="BS3" s="3"/>
      <c r="BT3" s="3"/>
      <c r="BU3" s="3" t="s">
        <v>24</v>
      </c>
      <c r="BV3" s="3"/>
      <c r="BW3" s="3"/>
      <c r="BX3" s="3"/>
      <c r="BY3" s="3"/>
      <c r="BZ3" s="3" t="s">
        <v>25</v>
      </c>
      <c r="CA3" s="3"/>
      <c r="CB3" s="3"/>
      <c r="CC3" s="3" t="s">
        <v>26</v>
      </c>
      <c r="CD3" s="3"/>
      <c r="CE3" s="3"/>
      <c r="CF3" s="3"/>
      <c r="CG3" s="3"/>
    </row>
    <row r="4" spans="1:85" ht="12.75">
      <c r="A4" s="464" t="s">
        <v>172</v>
      </c>
      <c r="B4" s="465" t="s">
        <v>1491</v>
      </c>
      <c r="C4" s="465"/>
      <c r="D4" s="465" t="s">
        <v>303</v>
      </c>
      <c r="E4" s="465">
        <v>1</v>
      </c>
      <c r="F4" s="465" t="s">
        <v>103</v>
      </c>
      <c r="G4" s="46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6"/>
      <c r="BB4" s="6"/>
      <c r="BC4" s="3"/>
      <c r="BD4" s="3"/>
      <c r="BE4" s="5"/>
      <c r="BF4" s="5"/>
      <c r="BG4" s="3"/>
      <c r="BH4" s="3"/>
      <c r="BI4" s="3"/>
      <c r="BJ4" s="3"/>
      <c r="BK4" s="3"/>
      <c r="BL4" s="3"/>
      <c r="BM4" s="7"/>
      <c r="BN4" s="3"/>
      <c r="BO4" s="3"/>
      <c r="BP4" s="3"/>
      <c r="BQ4" s="3"/>
      <c r="BR4" s="3"/>
      <c r="BS4" s="3"/>
      <c r="BT4" s="3"/>
      <c r="BU4" s="3"/>
      <c r="BV4" s="3"/>
      <c r="BW4" s="3"/>
      <c r="BX4" s="3"/>
      <c r="BY4" s="3"/>
      <c r="BZ4" s="3"/>
      <c r="CA4" s="3"/>
      <c r="CB4" s="3"/>
      <c r="CC4" s="3"/>
      <c r="CD4" s="3"/>
      <c r="CE4" s="3"/>
      <c r="CF4" s="3"/>
      <c r="CG4" s="3"/>
    </row>
    <row r="5" spans="1:85" ht="15.75" customHeight="1">
      <c r="A5" s="464" t="s">
        <v>172</v>
      </c>
      <c r="B5" s="465" t="s">
        <v>1492</v>
      </c>
      <c r="C5" s="465"/>
      <c r="D5" s="465" t="s">
        <v>303</v>
      </c>
      <c r="E5" s="465">
        <v>1</v>
      </c>
      <c r="F5" s="465" t="s">
        <v>103</v>
      </c>
      <c r="G5" s="46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6"/>
      <c r="BB5" s="6"/>
      <c r="BC5" s="3"/>
      <c r="BD5" s="3"/>
      <c r="BE5" s="5"/>
      <c r="BF5" s="5"/>
      <c r="BG5" s="3"/>
      <c r="BH5" s="3"/>
      <c r="BI5" s="3"/>
      <c r="BJ5" s="3"/>
      <c r="BK5" s="3"/>
      <c r="BL5" s="3"/>
      <c r="BM5" s="7"/>
      <c r="BN5" s="3"/>
      <c r="BO5" s="3"/>
      <c r="BP5" s="3"/>
      <c r="BQ5" s="3"/>
      <c r="BR5" s="3"/>
      <c r="BS5" s="3"/>
      <c r="BT5" s="3"/>
      <c r="BU5" s="3"/>
      <c r="BV5" s="3"/>
      <c r="BW5" s="3"/>
      <c r="BX5" s="3"/>
      <c r="BY5" s="3"/>
      <c r="BZ5" s="3"/>
      <c r="CA5" s="3"/>
      <c r="CB5" s="3"/>
      <c r="CC5" s="3"/>
      <c r="CD5" s="3"/>
      <c r="CE5" s="3"/>
      <c r="CF5" s="3"/>
      <c r="CG5" s="3"/>
    </row>
    <row r="6" spans="1:85" ht="15.75" customHeight="1">
      <c r="A6" s="467" t="s">
        <v>172</v>
      </c>
      <c r="B6" s="465" t="s">
        <v>1493</v>
      </c>
      <c r="C6" s="465"/>
      <c r="D6" s="465" t="s">
        <v>303</v>
      </c>
      <c r="E6" s="465">
        <v>1</v>
      </c>
      <c r="F6" s="465" t="s">
        <v>103</v>
      </c>
      <c r="G6" s="466"/>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6" t="s">
        <v>52</v>
      </c>
      <c r="BB6" s="6" t="s">
        <v>53</v>
      </c>
      <c r="BC6" s="3"/>
      <c r="BD6" s="3" t="s">
        <v>54</v>
      </c>
      <c r="BE6" s="5"/>
      <c r="BF6" s="5"/>
      <c r="BG6" s="3"/>
      <c r="BH6" s="3" t="s">
        <v>55</v>
      </c>
      <c r="BI6" s="3"/>
      <c r="BJ6" s="3"/>
      <c r="BK6" s="3"/>
      <c r="BL6" s="3"/>
      <c r="BM6" s="7" t="s">
        <v>56</v>
      </c>
      <c r="BN6" s="3"/>
      <c r="BO6" s="3" t="s">
        <v>57</v>
      </c>
      <c r="BP6" s="3"/>
      <c r="BQ6" s="3"/>
      <c r="BR6" s="3"/>
      <c r="BS6" s="3"/>
      <c r="BT6" s="3"/>
      <c r="BU6" s="3" t="s">
        <v>58</v>
      </c>
      <c r="BV6" s="3"/>
      <c r="BW6" s="3"/>
      <c r="BX6" s="3"/>
      <c r="BY6" s="3"/>
      <c r="BZ6" s="3" t="s">
        <v>59</v>
      </c>
      <c r="CA6" s="3"/>
      <c r="CB6" s="3"/>
      <c r="CC6" s="3" t="s">
        <v>60</v>
      </c>
      <c r="CD6" s="3"/>
      <c r="CE6" s="3"/>
      <c r="CF6" s="3"/>
      <c r="CG6" s="3"/>
    </row>
    <row r="7" spans="1:85" ht="12.75" customHeight="1">
      <c r="A7" s="467" t="s">
        <v>172</v>
      </c>
      <c r="B7" s="465" t="s">
        <v>1494</v>
      </c>
      <c r="C7" s="465"/>
      <c r="D7" s="465" t="s">
        <v>303</v>
      </c>
      <c r="E7" s="465">
        <v>1</v>
      </c>
      <c r="F7" s="465" t="s">
        <v>103</v>
      </c>
      <c r="G7" s="466"/>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8" t="s">
        <v>414</v>
      </c>
      <c r="BB7" s="3"/>
      <c r="BC7" s="3"/>
      <c r="BD7" s="3"/>
      <c r="BE7" s="3"/>
      <c r="BF7" s="3"/>
      <c r="BG7" s="3"/>
      <c r="BH7" s="3"/>
      <c r="BI7" s="3"/>
      <c r="BJ7" s="3"/>
      <c r="BK7" s="3"/>
      <c r="BL7" s="3"/>
      <c r="BM7" s="7" t="s">
        <v>407</v>
      </c>
      <c r="BN7" s="3"/>
      <c r="BO7" s="3"/>
      <c r="BP7" s="3"/>
      <c r="BQ7" s="3"/>
      <c r="BR7" s="3"/>
      <c r="BS7" s="3"/>
      <c r="BT7" s="3"/>
      <c r="BU7" s="3"/>
      <c r="BV7" s="3"/>
      <c r="BW7" s="3"/>
      <c r="BX7" s="3"/>
      <c r="BY7" s="3"/>
      <c r="BZ7" s="3"/>
      <c r="CA7" s="3"/>
      <c r="CB7" s="3"/>
      <c r="CC7" s="3"/>
      <c r="CD7" s="3"/>
      <c r="CE7" s="3"/>
      <c r="CF7" s="3"/>
      <c r="CG7" s="3"/>
    </row>
    <row r="8" spans="1:85" ht="12.75" customHeight="1">
      <c r="A8" s="467" t="s">
        <v>172</v>
      </c>
      <c r="B8" s="465" t="s">
        <v>1495</v>
      </c>
      <c r="C8" s="465"/>
      <c r="D8" s="465" t="s">
        <v>303</v>
      </c>
      <c r="E8" s="465">
        <v>1</v>
      </c>
      <c r="F8" s="465" t="s">
        <v>103</v>
      </c>
      <c r="G8" s="466"/>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12" t="s">
        <v>418</v>
      </c>
      <c r="BB8" s="3"/>
      <c r="BC8" s="3"/>
      <c r="BD8" s="3"/>
      <c r="BE8" s="3"/>
      <c r="BF8" s="3"/>
      <c r="BG8" s="3"/>
      <c r="BH8" s="3"/>
      <c r="BI8" s="3"/>
      <c r="BJ8" s="3"/>
      <c r="BK8" s="3"/>
      <c r="BL8" s="3"/>
      <c r="BM8" s="7" t="s">
        <v>411</v>
      </c>
      <c r="BN8" s="3"/>
      <c r="BO8" s="3"/>
      <c r="BP8" s="3"/>
      <c r="BQ8" s="3"/>
      <c r="BR8" s="3"/>
      <c r="BS8" s="3"/>
      <c r="BT8" s="3"/>
      <c r="BU8" s="3"/>
      <c r="BV8" s="3"/>
      <c r="BW8" s="3"/>
      <c r="BX8" s="3"/>
      <c r="BY8" s="3"/>
      <c r="BZ8" s="3"/>
      <c r="CA8" s="3"/>
      <c r="CB8" s="3"/>
      <c r="CC8" s="3"/>
      <c r="CD8" s="3"/>
      <c r="CE8" s="3"/>
      <c r="CF8" s="3"/>
      <c r="CG8" s="3"/>
    </row>
    <row r="9" spans="1:85" ht="12.75" customHeight="1">
      <c r="A9" s="467" t="s">
        <v>172</v>
      </c>
      <c r="B9" s="465" t="s">
        <v>1496</v>
      </c>
      <c r="C9" s="465"/>
      <c r="D9" s="465" t="s">
        <v>303</v>
      </c>
      <c r="E9" s="465">
        <v>1</v>
      </c>
      <c r="F9" s="465" t="s">
        <v>103</v>
      </c>
      <c r="G9" s="466"/>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12" t="s">
        <v>426</v>
      </c>
      <c r="BB9" s="3"/>
      <c r="BC9" s="3"/>
      <c r="BD9" s="3"/>
      <c r="BE9" s="3"/>
      <c r="BF9" s="3"/>
      <c r="BG9" s="3"/>
      <c r="BH9" s="3"/>
      <c r="BI9" s="3"/>
      <c r="BJ9" s="3"/>
      <c r="BK9" s="3"/>
      <c r="BL9" s="3"/>
      <c r="BM9" s="7" t="s">
        <v>419</v>
      </c>
      <c r="BN9" s="3"/>
      <c r="BO9" s="3"/>
      <c r="BP9" s="3"/>
      <c r="BQ9" s="3"/>
      <c r="BR9" s="3"/>
      <c r="BS9" s="3"/>
      <c r="BT9" s="3"/>
      <c r="BU9" s="3"/>
      <c r="BV9" s="3"/>
      <c r="BW9" s="3"/>
      <c r="BX9" s="3"/>
      <c r="BY9" s="3"/>
      <c r="BZ9" s="3"/>
      <c r="CA9" s="3"/>
      <c r="CB9" s="3"/>
      <c r="CC9" s="3"/>
      <c r="CD9" s="3"/>
      <c r="CE9" s="3"/>
      <c r="CF9" s="3"/>
      <c r="CG9" s="3"/>
    </row>
    <row r="10" spans="1:85" ht="18.75" customHeight="1">
      <c r="A10" s="467" t="s">
        <v>172</v>
      </c>
      <c r="B10" s="465" t="s">
        <v>1497</v>
      </c>
      <c r="C10" s="465"/>
      <c r="D10" s="465" t="s">
        <v>303</v>
      </c>
      <c r="E10" s="465">
        <v>1</v>
      </c>
      <c r="F10" s="465" t="s">
        <v>103</v>
      </c>
      <c r="G10" s="466"/>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8" t="s">
        <v>428</v>
      </c>
      <c r="BB10" s="3"/>
      <c r="BC10" s="3"/>
      <c r="BD10" s="3"/>
      <c r="BE10" s="3"/>
      <c r="BF10" s="3"/>
      <c r="BG10" s="3"/>
      <c r="BH10" s="3"/>
      <c r="BI10" s="3"/>
      <c r="BJ10" s="3"/>
      <c r="BK10" s="3"/>
      <c r="BL10" s="3"/>
      <c r="BM10" s="7" t="s">
        <v>421</v>
      </c>
      <c r="BN10" s="3"/>
      <c r="BO10" s="3"/>
      <c r="BP10" s="3"/>
      <c r="BQ10" s="3"/>
      <c r="BR10" s="3"/>
      <c r="BS10" s="3"/>
      <c r="BT10" s="3"/>
      <c r="BU10" s="3"/>
      <c r="BV10" s="3"/>
      <c r="BW10" s="3"/>
      <c r="BX10" s="3"/>
      <c r="BY10" s="3"/>
      <c r="BZ10" s="3"/>
      <c r="CA10" s="3"/>
      <c r="CB10" s="3"/>
      <c r="CC10" s="3"/>
      <c r="CD10" s="3"/>
      <c r="CE10" s="3"/>
      <c r="CF10" s="3"/>
      <c r="CG10" s="3"/>
    </row>
    <row r="11" spans="1:85" ht="12.75" customHeight="1">
      <c r="A11" s="467" t="s">
        <v>172</v>
      </c>
      <c r="B11" s="465" t="s">
        <v>1498</v>
      </c>
      <c r="C11" s="465"/>
      <c r="D11" s="465" t="s">
        <v>303</v>
      </c>
      <c r="E11" s="465">
        <v>1</v>
      </c>
      <c r="F11" s="465" t="s">
        <v>103</v>
      </c>
      <c r="G11" s="466"/>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12" t="s">
        <v>430</v>
      </c>
      <c r="BB11" s="3"/>
      <c r="BC11" s="3"/>
      <c r="BD11" s="3"/>
      <c r="BE11" s="3"/>
      <c r="BF11" s="3"/>
      <c r="BG11" s="3"/>
      <c r="BH11" s="3"/>
      <c r="BI11" s="3"/>
      <c r="BJ11" s="3"/>
      <c r="BK11" s="3"/>
      <c r="BL11" s="3"/>
      <c r="BM11" s="7" t="s">
        <v>423</v>
      </c>
      <c r="BN11" s="3"/>
      <c r="BO11" s="3"/>
      <c r="BP11" s="3"/>
      <c r="BQ11" s="3"/>
      <c r="BR11" s="3"/>
      <c r="BS11" s="3"/>
      <c r="BT11" s="3"/>
      <c r="BU11" s="3"/>
      <c r="BV11" s="3"/>
      <c r="BW11" s="3"/>
      <c r="BX11" s="3"/>
      <c r="BY11" s="3"/>
      <c r="BZ11" s="3"/>
      <c r="CA11" s="3"/>
      <c r="CB11" s="3"/>
      <c r="CC11" s="3"/>
      <c r="CD11" s="3"/>
      <c r="CE11" s="3"/>
      <c r="CF11" s="3"/>
      <c r="CG11" s="3"/>
    </row>
    <row r="12" spans="1:85" ht="12.75" customHeight="1">
      <c r="A12" s="467" t="s">
        <v>172</v>
      </c>
      <c r="B12" s="465" t="s">
        <v>1499</v>
      </c>
      <c r="C12" s="465" t="s">
        <v>1500</v>
      </c>
      <c r="D12" s="465" t="s">
        <v>303</v>
      </c>
      <c r="E12" s="465">
        <v>1</v>
      </c>
      <c r="F12" s="465" t="s">
        <v>103</v>
      </c>
      <c r="G12" s="466"/>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7" t="s">
        <v>457</v>
      </c>
      <c r="BN12" s="3"/>
      <c r="BO12" s="3"/>
      <c r="BP12" s="3"/>
      <c r="BQ12" s="3"/>
      <c r="BR12" s="3"/>
      <c r="BS12" s="3"/>
      <c r="BT12" s="3"/>
      <c r="BU12" s="3"/>
      <c r="BV12" s="3"/>
      <c r="BW12" s="3"/>
      <c r="BX12" s="3"/>
      <c r="BY12" s="3"/>
      <c r="BZ12" s="3"/>
      <c r="CA12" s="3"/>
      <c r="CB12" s="3"/>
      <c r="CC12" s="3"/>
      <c r="CD12" s="3"/>
      <c r="CE12" s="3"/>
      <c r="CF12" s="3"/>
      <c r="CG12" s="3"/>
    </row>
    <row r="13" spans="1:85" ht="12.75" customHeight="1">
      <c r="A13" s="467" t="s">
        <v>172</v>
      </c>
      <c r="B13" s="465" t="s">
        <v>1501</v>
      </c>
      <c r="C13" s="465" t="s">
        <v>1502</v>
      </c>
      <c r="D13" s="465" t="s">
        <v>303</v>
      </c>
      <c r="E13" s="465">
        <v>2</v>
      </c>
      <c r="F13" s="465" t="s">
        <v>103</v>
      </c>
      <c r="G13" s="466"/>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7" t="s">
        <v>459</v>
      </c>
      <c r="BN13" s="3"/>
      <c r="BO13" s="3"/>
      <c r="BP13" s="3"/>
      <c r="BQ13" s="3"/>
      <c r="BR13" s="3"/>
      <c r="BS13" s="3"/>
      <c r="BT13" s="3"/>
      <c r="BU13" s="3"/>
      <c r="BV13" s="3"/>
      <c r="BW13" s="3"/>
      <c r="BX13" s="3"/>
      <c r="BY13" s="3"/>
      <c r="BZ13" s="3"/>
      <c r="CA13" s="3"/>
      <c r="CB13" s="3"/>
      <c r="CC13" s="3"/>
      <c r="CD13" s="3"/>
      <c r="CE13" s="3"/>
      <c r="CF13" s="3"/>
      <c r="CG13" s="3"/>
    </row>
    <row r="14" spans="1:85" ht="12.75" customHeight="1">
      <c r="A14" s="467" t="s">
        <v>172</v>
      </c>
      <c r="B14" s="465" t="s">
        <v>1503</v>
      </c>
      <c r="C14" s="465" t="s">
        <v>1504</v>
      </c>
      <c r="D14" s="465" t="s">
        <v>303</v>
      </c>
      <c r="E14" s="465">
        <v>1</v>
      </c>
      <c r="F14" s="465" t="s">
        <v>103</v>
      </c>
      <c r="G14" s="466" t="s">
        <v>1505</v>
      </c>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row>
    <row r="15" spans="1:85" ht="12.75" customHeight="1">
      <c r="A15" s="467" t="s">
        <v>172</v>
      </c>
      <c r="B15" s="465" t="s">
        <v>1506</v>
      </c>
      <c r="C15" s="465" t="s">
        <v>1507</v>
      </c>
      <c r="D15" s="465" t="s">
        <v>303</v>
      </c>
      <c r="E15" s="465">
        <v>1</v>
      </c>
      <c r="F15" s="465" t="s">
        <v>103</v>
      </c>
      <c r="G15" s="466"/>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row>
    <row r="16" spans="1:85" ht="15" customHeight="1">
      <c r="A16" s="467" t="s">
        <v>172</v>
      </c>
      <c r="B16" s="465" t="s">
        <v>1508</v>
      </c>
      <c r="C16" s="465" t="s">
        <v>1509</v>
      </c>
      <c r="D16" s="465" t="s">
        <v>303</v>
      </c>
      <c r="E16" s="465">
        <v>1</v>
      </c>
      <c r="F16" s="465" t="s">
        <v>103</v>
      </c>
      <c r="G16" s="466"/>
    </row>
    <row r="17" spans="1:7" ht="15" customHeight="1">
      <c r="A17" s="467" t="s">
        <v>172</v>
      </c>
      <c r="B17" s="465" t="s">
        <v>1510</v>
      </c>
      <c r="C17" s="465" t="s">
        <v>1511</v>
      </c>
      <c r="D17" s="465" t="s">
        <v>303</v>
      </c>
      <c r="E17" s="465">
        <v>2</v>
      </c>
      <c r="F17" s="465" t="s">
        <v>103</v>
      </c>
      <c r="G17" s="466"/>
    </row>
    <row r="18" spans="1:7" ht="15" customHeight="1">
      <c r="A18" s="467" t="s">
        <v>172</v>
      </c>
      <c r="B18" s="465" t="s">
        <v>1512</v>
      </c>
      <c r="C18" s="465" t="s">
        <v>1513</v>
      </c>
      <c r="D18" s="465" t="s">
        <v>303</v>
      </c>
      <c r="E18" s="465">
        <v>1</v>
      </c>
      <c r="F18" s="465" t="s">
        <v>103</v>
      </c>
      <c r="G18" s="466"/>
    </row>
    <row r="19" spans="1:7" ht="15" customHeight="1">
      <c r="A19" s="467" t="s">
        <v>172</v>
      </c>
      <c r="B19" s="465" t="s">
        <v>1514</v>
      </c>
      <c r="C19" s="465" t="s">
        <v>1515</v>
      </c>
      <c r="D19" s="465" t="s">
        <v>303</v>
      </c>
      <c r="E19" s="465">
        <v>2</v>
      </c>
      <c r="F19" s="465" t="s">
        <v>103</v>
      </c>
      <c r="G19" s="466"/>
    </row>
    <row r="20" spans="1:7" ht="15" customHeight="1">
      <c r="A20" s="467" t="s">
        <v>172</v>
      </c>
      <c r="B20" s="465" t="s">
        <v>1516</v>
      </c>
      <c r="C20" s="465" t="s">
        <v>1517</v>
      </c>
      <c r="D20" s="465" t="s">
        <v>303</v>
      </c>
      <c r="E20" s="465">
        <v>1</v>
      </c>
      <c r="F20" s="465" t="s">
        <v>103</v>
      </c>
      <c r="G20" s="466"/>
    </row>
    <row r="21" spans="1:7" ht="15" customHeight="1">
      <c r="A21" s="467" t="s">
        <v>172</v>
      </c>
      <c r="B21" s="465" t="s">
        <v>1518</v>
      </c>
      <c r="C21" s="465" t="s">
        <v>1519</v>
      </c>
      <c r="D21" s="465" t="s">
        <v>303</v>
      </c>
      <c r="E21" s="465">
        <v>2</v>
      </c>
      <c r="F21" s="465" t="s">
        <v>103</v>
      </c>
      <c r="G21" s="466"/>
    </row>
    <row r="22" spans="1:7" ht="15" customHeight="1">
      <c r="A22" s="467" t="s">
        <v>172</v>
      </c>
      <c r="B22" s="465" t="s">
        <v>1520</v>
      </c>
      <c r="C22" s="465" t="s">
        <v>1521</v>
      </c>
      <c r="D22" s="465" t="s">
        <v>303</v>
      </c>
      <c r="E22" s="465">
        <v>2</v>
      </c>
      <c r="F22" s="465" t="s">
        <v>103</v>
      </c>
      <c r="G22" s="466"/>
    </row>
    <row r="23" spans="1:7" ht="15" customHeight="1">
      <c r="A23" s="467" t="s">
        <v>172</v>
      </c>
      <c r="B23" s="465" t="s">
        <v>1522</v>
      </c>
      <c r="C23" s="465" t="s">
        <v>1523</v>
      </c>
      <c r="D23" s="465" t="s">
        <v>303</v>
      </c>
      <c r="E23" s="465">
        <v>2</v>
      </c>
      <c r="F23" s="465" t="s">
        <v>103</v>
      </c>
      <c r="G23" s="466"/>
    </row>
    <row r="24" spans="1:7" ht="15" customHeight="1">
      <c r="A24" s="467" t="s">
        <v>172</v>
      </c>
      <c r="B24" s="465" t="s">
        <v>1524</v>
      </c>
      <c r="C24" s="465" t="s">
        <v>1525</v>
      </c>
      <c r="D24" s="465" t="s">
        <v>303</v>
      </c>
      <c r="E24" s="465">
        <v>2</v>
      </c>
      <c r="F24" s="465" t="s">
        <v>103</v>
      </c>
      <c r="G24" s="466"/>
    </row>
    <row r="25" spans="1:7" ht="15" customHeight="1">
      <c r="A25" s="467" t="s">
        <v>172</v>
      </c>
      <c r="B25" s="465" t="s">
        <v>1526</v>
      </c>
      <c r="C25" s="465" t="s">
        <v>1527</v>
      </c>
      <c r="D25" s="465" t="s">
        <v>303</v>
      </c>
      <c r="E25" s="465">
        <v>1</v>
      </c>
      <c r="F25" s="465" t="s">
        <v>103</v>
      </c>
      <c r="G25" s="466"/>
    </row>
    <row r="26" spans="1:7" ht="15" customHeight="1">
      <c r="A26" s="467" t="s">
        <v>172</v>
      </c>
      <c r="B26" s="465" t="s">
        <v>1528</v>
      </c>
      <c r="C26" s="465" t="s">
        <v>1529</v>
      </c>
      <c r="D26" s="465" t="s">
        <v>303</v>
      </c>
      <c r="E26" s="465">
        <v>1</v>
      </c>
      <c r="F26" s="465" t="s">
        <v>103</v>
      </c>
      <c r="G26" s="466"/>
    </row>
    <row r="27" spans="1:7" ht="15" customHeight="1">
      <c r="A27" s="467" t="s">
        <v>172</v>
      </c>
      <c r="B27" s="465" t="s">
        <v>1530</v>
      </c>
      <c r="C27" s="465" t="s">
        <v>1531</v>
      </c>
      <c r="D27" s="465" t="s">
        <v>303</v>
      </c>
      <c r="E27" s="465">
        <v>1</v>
      </c>
      <c r="F27" s="465" t="s">
        <v>103</v>
      </c>
      <c r="G27" s="466"/>
    </row>
    <row r="28" spans="1:7" ht="15" customHeight="1">
      <c r="A28" s="467" t="s">
        <v>172</v>
      </c>
      <c r="B28" s="465" t="s">
        <v>1532</v>
      </c>
      <c r="C28" s="465" t="s">
        <v>1533</v>
      </c>
      <c r="D28" s="465" t="s">
        <v>303</v>
      </c>
      <c r="E28" s="465">
        <v>1</v>
      </c>
      <c r="F28" s="465" t="s">
        <v>103</v>
      </c>
      <c r="G28" s="466"/>
    </row>
    <row r="29" spans="1:7" ht="15" customHeight="1">
      <c r="A29" s="467" t="s">
        <v>172</v>
      </c>
      <c r="B29" s="465" t="s">
        <v>1534</v>
      </c>
      <c r="C29" s="465" t="s">
        <v>1535</v>
      </c>
      <c r="D29" s="465" t="s">
        <v>303</v>
      </c>
      <c r="E29" s="465">
        <v>1</v>
      </c>
      <c r="F29" s="465" t="s">
        <v>103</v>
      </c>
      <c r="G29" s="466"/>
    </row>
    <row r="30" spans="1:7" ht="15" customHeight="1">
      <c r="A30" s="467" t="s">
        <v>172</v>
      </c>
      <c r="B30" s="465" t="s">
        <v>1536</v>
      </c>
      <c r="C30" s="465" t="s">
        <v>1537</v>
      </c>
      <c r="D30" s="465" t="s">
        <v>303</v>
      </c>
      <c r="E30" s="465">
        <v>1</v>
      </c>
      <c r="F30" s="465" t="s">
        <v>103</v>
      </c>
      <c r="G30" s="466"/>
    </row>
    <row r="31" spans="1:7" ht="15" customHeight="1">
      <c r="A31" s="467" t="s">
        <v>172</v>
      </c>
      <c r="B31" s="465" t="s">
        <v>1538</v>
      </c>
      <c r="C31" s="465" t="s">
        <v>1539</v>
      </c>
      <c r="D31" s="465" t="s">
        <v>303</v>
      </c>
      <c r="E31" s="465">
        <v>1</v>
      </c>
      <c r="F31" s="465" t="s">
        <v>103</v>
      </c>
      <c r="G31" s="466"/>
    </row>
    <row r="32" spans="1:7" ht="15" customHeight="1">
      <c r="A32" s="467" t="s">
        <v>172</v>
      </c>
      <c r="B32" s="465" t="s">
        <v>1540</v>
      </c>
      <c r="C32" s="465" t="s">
        <v>1541</v>
      </c>
      <c r="D32" s="465" t="s">
        <v>303</v>
      </c>
      <c r="E32" s="465">
        <v>1</v>
      </c>
      <c r="F32" s="465" t="s">
        <v>103</v>
      </c>
      <c r="G32" s="466"/>
    </row>
    <row r="33" spans="1:7" ht="15" customHeight="1">
      <c r="A33" s="467" t="s">
        <v>172</v>
      </c>
      <c r="B33" s="465" t="s">
        <v>1542</v>
      </c>
      <c r="C33" s="465" t="s">
        <v>1543</v>
      </c>
      <c r="D33" s="465" t="s">
        <v>303</v>
      </c>
      <c r="E33" s="465">
        <v>1</v>
      </c>
      <c r="F33" s="465" t="s">
        <v>103</v>
      </c>
      <c r="G33" s="466"/>
    </row>
    <row r="34" spans="1:7" ht="15" customHeight="1">
      <c r="A34" s="467" t="s">
        <v>172</v>
      </c>
      <c r="B34" s="465" t="s">
        <v>1544</v>
      </c>
      <c r="C34" s="465" t="s">
        <v>1545</v>
      </c>
      <c r="D34" s="465" t="s">
        <v>303</v>
      </c>
      <c r="E34" s="465">
        <v>2</v>
      </c>
      <c r="F34" s="465" t="s">
        <v>103</v>
      </c>
      <c r="G34" s="466"/>
    </row>
    <row r="35" spans="1:7" ht="15" customHeight="1">
      <c r="A35" s="467" t="s">
        <v>172</v>
      </c>
      <c r="B35" s="465" t="s">
        <v>1546</v>
      </c>
      <c r="C35" s="465" t="s">
        <v>1547</v>
      </c>
      <c r="D35" s="465" t="s">
        <v>303</v>
      </c>
      <c r="E35" s="465">
        <v>1</v>
      </c>
      <c r="F35" s="465" t="s">
        <v>103</v>
      </c>
      <c r="G35" s="466"/>
    </row>
    <row r="36" spans="1:7" ht="15" customHeight="1">
      <c r="A36" s="467" t="s">
        <v>172</v>
      </c>
      <c r="B36" s="465" t="s">
        <v>1548</v>
      </c>
      <c r="C36" s="465" t="s">
        <v>1549</v>
      </c>
      <c r="D36" s="465" t="s">
        <v>303</v>
      </c>
      <c r="E36" s="465"/>
      <c r="F36" s="465" t="s">
        <v>103</v>
      </c>
      <c r="G36" s="468" t="s">
        <v>1550</v>
      </c>
    </row>
    <row r="37" spans="1:7" ht="15" customHeight="1">
      <c r="A37" s="467" t="s">
        <v>172</v>
      </c>
      <c r="B37" s="465" t="s">
        <v>1551</v>
      </c>
      <c r="C37" s="465" t="s">
        <v>1552</v>
      </c>
      <c r="D37" s="465" t="s">
        <v>303</v>
      </c>
      <c r="E37" s="465">
        <v>1</v>
      </c>
      <c r="F37" s="465" t="s">
        <v>103</v>
      </c>
      <c r="G37" s="466"/>
    </row>
    <row r="38" spans="1:7" ht="15" customHeight="1">
      <c r="A38" s="467" t="s">
        <v>172</v>
      </c>
      <c r="B38" s="465" t="s">
        <v>1553</v>
      </c>
      <c r="C38" s="465" t="s">
        <v>1554</v>
      </c>
      <c r="D38" s="465" t="s">
        <v>303</v>
      </c>
      <c r="E38" s="465">
        <v>1</v>
      </c>
      <c r="F38" s="465" t="s">
        <v>103</v>
      </c>
      <c r="G38" s="466"/>
    </row>
    <row r="39" spans="1:7" ht="15" customHeight="1">
      <c r="A39" s="467" t="s">
        <v>172</v>
      </c>
      <c r="B39" s="465" t="s">
        <v>1555</v>
      </c>
      <c r="C39" s="465" t="s">
        <v>1556</v>
      </c>
      <c r="D39" s="465" t="s">
        <v>303</v>
      </c>
      <c r="E39" s="465">
        <v>1</v>
      </c>
      <c r="F39" s="465" t="s">
        <v>103</v>
      </c>
      <c r="G39" s="466"/>
    </row>
    <row r="40" spans="1:7" ht="15" customHeight="1">
      <c r="A40" s="467" t="s">
        <v>172</v>
      </c>
      <c r="B40" s="465" t="s">
        <v>1557</v>
      </c>
      <c r="C40" s="465" t="s">
        <v>1558</v>
      </c>
      <c r="D40" s="465" t="s">
        <v>303</v>
      </c>
      <c r="E40" s="465">
        <v>3</v>
      </c>
      <c r="F40" s="465" t="s">
        <v>103</v>
      </c>
      <c r="G40" s="466"/>
    </row>
    <row r="41" spans="1:7" ht="15" customHeight="1">
      <c r="A41" s="467" t="s">
        <v>172</v>
      </c>
      <c r="B41" s="465" t="s">
        <v>1559</v>
      </c>
      <c r="C41" s="465" t="s">
        <v>1560</v>
      </c>
      <c r="D41" s="465" t="s">
        <v>303</v>
      </c>
      <c r="E41" s="465">
        <v>1</v>
      </c>
      <c r="F41" s="465" t="s">
        <v>103</v>
      </c>
      <c r="G41" s="466"/>
    </row>
    <row r="42" spans="1:7" ht="15" customHeight="1">
      <c r="A42" s="467" t="s">
        <v>172</v>
      </c>
      <c r="B42" s="465" t="s">
        <v>1561</v>
      </c>
      <c r="C42" s="465" t="s">
        <v>1562</v>
      </c>
      <c r="D42" s="465" t="s">
        <v>303</v>
      </c>
      <c r="E42" s="465">
        <v>1</v>
      </c>
      <c r="F42" s="465" t="s">
        <v>103</v>
      </c>
      <c r="G42" s="466"/>
    </row>
    <row r="43" spans="1:7" ht="15" customHeight="1">
      <c r="A43" s="467" t="s">
        <v>172</v>
      </c>
      <c r="B43" s="465" t="s">
        <v>1563</v>
      </c>
      <c r="C43" s="465" t="s">
        <v>1564</v>
      </c>
      <c r="D43" s="465" t="s">
        <v>303</v>
      </c>
      <c r="E43" s="465">
        <v>1</v>
      </c>
      <c r="F43" s="465" t="s">
        <v>103</v>
      </c>
      <c r="G43" s="466"/>
    </row>
    <row r="44" spans="1:7" ht="15" customHeight="1">
      <c r="A44" s="467" t="s">
        <v>172</v>
      </c>
      <c r="B44" s="465" t="s">
        <v>1565</v>
      </c>
      <c r="C44" s="465" t="s">
        <v>1566</v>
      </c>
      <c r="D44" s="465" t="s">
        <v>303</v>
      </c>
      <c r="E44" s="465">
        <v>1</v>
      </c>
      <c r="F44" s="465" t="s">
        <v>103</v>
      </c>
      <c r="G44" s="466"/>
    </row>
    <row r="45" spans="1:7" ht="15" customHeight="1">
      <c r="A45" s="467" t="s">
        <v>172</v>
      </c>
      <c r="B45" s="465" t="s">
        <v>1567</v>
      </c>
      <c r="C45" s="465" t="s">
        <v>1568</v>
      </c>
      <c r="D45" s="465" t="s">
        <v>303</v>
      </c>
      <c r="E45" s="465">
        <v>1</v>
      </c>
      <c r="F45" s="465" t="s">
        <v>103</v>
      </c>
      <c r="G45" s="466"/>
    </row>
    <row r="46" spans="1:7" ht="15" customHeight="1">
      <c r="A46" s="467" t="s">
        <v>172</v>
      </c>
      <c r="B46" s="465" t="s">
        <v>1569</v>
      </c>
      <c r="C46" s="465" t="s">
        <v>1570</v>
      </c>
      <c r="D46" s="465" t="s">
        <v>303</v>
      </c>
      <c r="E46" s="465">
        <v>2</v>
      </c>
      <c r="F46" s="465" t="s">
        <v>103</v>
      </c>
      <c r="G46" s="466"/>
    </row>
    <row r="47" spans="1:7" ht="15" customHeight="1">
      <c r="A47" s="467" t="s">
        <v>172</v>
      </c>
      <c r="B47" s="465" t="s">
        <v>1571</v>
      </c>
      <c r="C47" s="465" t="s">
        <v>1572</v>
      </c>
      <c r="D47" s="465" t="s">
        <v>303</v>
      </c>
      <c r="E47" s="465">
        <v>1</v>
      </c>
      <c r="F47" s="465" t="s">
        <v>103</v>
      </c>
      <c r="G47" s="466"/>
    </row>
    <row r="48" spans="1:7" ht="15" customHeight="1">
      <c r="A48" s="467" t="s">
        <v>172</v>
      </c>
      <c r="B48" s="465" t="s">
        <v>1573</v>
      </c>
      <c r="C48" s="465" t="s">
        <v>1574</v>
      </c>
      <c r="D48" s="465" t="s">
        <v>303</v>
      </c>
      <c r="E48" s="465">
        <v>1</v>
      </c>
      <c r="F48" s="465" t="s">
        <v>103</v>
      </c>
      <c r="G48" s="466"/>
    </row>
    <row r="49" spans="1:7" ht="15" customHeight="1">
      <c r="A49" s="467" t="s">
        <v>172</v>
      </c>
      <c r="B49" s="465" t="s">
        <v>1575</v>
      </c>
      <c r="C49" s="465" t="s">
        <v>1576</v>
      </c>
      <c r="D49" s="465" t="s">
        <v>303</v>
      </c>
      <c r="E49" s="465">
        <v>1</v>
      </c>
      <c r="F49" s="465" t="s">
        <v>103</v>
      </c>
      <c r="G49" s="466" t="s">
        <v>1577</v>
      </c>
    </row>
    <row r="50" spans="1:7" ht="15" customHeight="1">
      <c r="A50" s="467" t="s">
        <v>172</v>
      </c>
      <c r="B50" s="465" t="s">
        <v>1578</v>
      </c>
      <c r="C50" s="465" t="s">
        <v>1579</v>
      </c>
      <c r="D50" s="465" t="s">
        <v>303</v>
      </c>
      <c r="E50" s="465">
        <v>1</v>
      </c>
      <c r="F50" s="465" t="s">
        <v>103</v>
      </c>
      <c r="G50" s="466"/>
    </row>
    <row r="51" spans="1:7" ht="15" customHeight="1">
      <c r="A51" s="467" t="s">
        <v>172</v>
      </c>
      <c r="B51" s="465" t="s">
        <v>1580</v>
      </c>
      <c r="C51" s="465" t="s">
        <v>1581</v>
      </c>
      <c r="D51" s="465" t="s">
        <v>303</v>
      </c>
      <c r="E51" s="465">
        <v>2</v>
      </c>
      <c r="F51" s="465" t="s">
        <v>103</v>
      </c>
      <c r="G51" s="466"/>
    </row>
    <row r="52" spans="1:7" ht="15" customHeight="1">
      <c r="A52" s="467" t="s">
        <v>172</v>
      </c>
      <c r="B52" s="465" t="s">
        <v>1582</v>
      </c>
      <c r="C52" s="465" t="s">
        <v>1583</v>
      </c>
      <c r="D52" s="465" t="s">
        <v>303</v>
      </c>
      <c r="E52" s="465">
        <v>1</v>
      </c>
      <c r="F52" s="465" t="s">
        <v>103</v>
      </c>
      <c r="G52" s="466"/>
    </row>
    <row r="53" spans="1:7" ht="15" customHeight="1">
      <c r="A53" s="467" t="s">
        <v>172</v>
      </c>
      <c r="B53" s="465" t="s">
        <v>1584</v>
      </c>
      <c r="C53" s="465" t="s">
        <v>1585</v>
      </c>
      <c r="D53" s="465" t="s">
        <v>303</v>
      </c>
      <c r="E53" s="465">
        <v>1</v>
      </c>
      <c r="F53" s="465" t="s">
        <v>103</v>
      </c>
      <c r="G53" s="466"/>
    </row>
    <row r="54" spans="1:7" ht="15" customHeight="1">
      <c r="A54" s="467" t="s">
        <v>172</v>
      </c>
      <c r="B54" s="465" t="s">
        <v>1586</v>
      </c>
      <c r="C54" s="465" t="s">
        <v>1587</v>
      </c>
      <c r="D54" s="465" t="s">
        <v>303</v>
      </c>
      <c r="E54" s="465">
        <v>1</v>
      </c>
      <c r="F54" s="465" t="s">
        <v>103</v>
      </c>
      <c r="G54" s="466"/>
    </row>
    <row r="55" spans="1:7" ht="15" customHeight="1">
      <c r="A55" s="467" t="s">
        <v>172</v>
      </c>
      <c r="B55" s="465" t="s">
        <v>1588</v>
      </c>
      <c r="C55" s="465" t="s">
        <v>1589</v>
      </c>
      <c r="D55" s="465" t="s">
        <v>316</v>
      </c>
      <c r="E55" s="465">
        <v>1</v>
      </c>
      <c r="F55" s="465" t="s">
        <v>103</v>
      </c>
      <c r="G55" s="466"/>
    </row>
    <row r="56" spans="1:7" ht="15" customHeight="1">
      <c r="A56" s="467" t="s">
        <v>172</v>
      </c>
      <c r="B56" s="465" t="s">
        <v>1590</v>
      </c>
      <c r="C56" s="465" t="s">
        <v>1591</v>
      </c>
      <c r="D56" s="465"/>
      <c r="E56" s="465">
        <v>1</v>
      </c>
      <c r="F56" s="465" t="s">
        <v>103</v>
      </c>
      <c r="G56" s="466"/>
    </row>
    <row r="57" spans="1:7" ht="15" customHeight="1">
      <c r="A57" s="467" t="s">
        <v>172</v>
      </c>
      <c r="B57" s="465" t="s">
        <v>1477</v>
      </c>
      <c r="C57" s="465" t="s">
        <v>1478</v>
      </c>
      <c r="D57" s="465"/>
      <c r="E57" s="465">
        <v>2</v>
      </c>
      <c r="F57" s="465" t="s">
        <v>103</v>
      </c>
      <c r="G57" s="466"/>
    </row>
    <row r="58" spans="1:7" ht="15" customHeight="1">
      <c r="A58" s="467" t="s">
        <v>172</v>
      </c>
      <c r="B58" s="465" t="s">
        <v>1592</v>
      </c>
      <c r="C58" s="465" t="s">
        <v>1480</v>
      </c>
      <c r="D58" s="465"/>
      <c r="E58" s="465">
        <v>1</v>
      </c>
      <c r="F58" s="465" t="s">
        <v>103</v>
      </c>
      <c r="G58" s="466"/>
    </row>
    <row r="59" spans="1:7" ht="15" customHeight="1">
      <c r="A59" s="467" t="s">
        <v>172</v>
      </c>
      <c r="B59" s="465" t="s">
        <v>1593</v>
      </c>
      <c r="C59" s="465" t="s">
        <v>1594</v>
      </c>
      <c r="D59" s="465"/>
      <c r="E59" s="465">
        <v>1</v>
      </c>
      <c r="F59" s="465" t="s">
        <v>103</v>
      </c>
      <c r="G59" s="466"/>
    </row>
    <row r="60" spans="1:7" ht="15" customHeight="1">
      <c r="A60" s="467" t="s">
        <v>172</v>
      </c>
      <c r="B60" s="465" t="s">
        <v>1595</v>
      </c>
      <c r="C60" s="465" t="s">
        <v>1482</v>
      </c>
      <c r="D60" s="465"/>
      <c r="E60" s="465">
        <v>1</v>
      </c>
      <c r="F60" s="465" t="s">
        <v>103</v>
      </c>
      <c r="G60" s="466"/>
    </row>
    <row r="61" spans="1:7" ht="15" customHeight="1">
      <c r="A61" s="467" t="s">
        <v>172</v>
      </c>
      <c r="B61" s="465" t="s">
        <v>1481</v>
      </c>
      <c r="C61" s="465" t="s">
        <v>1596</v>
      </c>
      <c r="D61" s="465"/>
      <c r="E61" s="465">
        <v>1</v>
      </c>
      <c r="F61" s="465" t="s">
        <v>103</v>
      </c>
      <c r="G61" s="466"/>
    </row>
    <row r="62" spans="1:7" ht="15" customHeight="1">
      <c r="A62" s="467" t="s">
        <v>172</v>
      </c>
      <c r="B62" s="465" t="s">
        <v>1597</v>
      </c>
      <c r="C62" s="465" t="s">
        <v>1598</v>
      </c>
      <c r="D62" s="465"/>
      <c r="E62" s="465">
        <v>1</v>
      </c>
      <c r="F62" s="465" t="s">
        <v>103</v>
      </c>
      <c r="G62" s="466"/>
    </row>
    <row r="63" spans="1:7" ht="15" customHeight="1">
      <c r="A63" s="467" t="s">
        <v>172</v>
      </c>
      <c r="B63" s="465" t="s">
        <v>1599</v>
      </c>
      <c r="C63" s="465" t="s">
        <v>1484</v>
      </c>
      <c r="D63" s="465"/>
      <c r="E63" s="465">
        <v>1</v>
      </c>
      <c r="F63" s="465" t="s">
        <v>103</v>
      </c>
      <c r="G63" s="466"/>
    </row>
    <row r="64" spans="1:7" ht="15" customHeight="1">
      <c r="A64" s="467" t="s">
        <v>172</v>
      </c>
      <c r="B64" s="465" t="s">
        <v>1600</v>
      </c>
      <c r="C64" s="465" t="s">
        <v>1601</v>
      </c>
      <c r="D64" s="465"/>
      <c r="E64" s="465">
        <v>1</v>
      </c>
      <c r="F64" s="465" t="s">
        <v>103</v>
      </c>
      <c r="G64" s="466"/>
    </row>
    <row r="65" spans="1:7" ht="15" customHeight="1">
      <c r="A65" s="467" t="s">
        <v>172</v>
      </c>
      <c r="B65" s="465" t="s">
        <v>614</v>
      </c>
      <c r="C65" s="465" t="s">
        <v>615</v>
      </c>
      <c r="D65" s="469"/>
      <c r="E65" s="469">
        <v>2</v>
      </c>
      <c r="F65" s="469" t="s">
        <v>103</v>
      </c>
      <c r="G65" s="470"/>
    </row>
    <row r="66" spans="1:7" ht="15" customHeight="1">
      <c r="A66" s="467"/>
      <c r="B66" s="465" t="s">
        <v>614</v>
      </c>
      <c r="C66" s="465" t="s">
        <v>1602</v>
      </c>
      <c r="D66" s="469"/>
      <c r="E66" s="469">
        <v>1</v>
      </c>
      <c r="F66" s="469" t="s">
        <v>103</v>
      </c>
      <c r="G66" s="470"/>
    </row>
    <row r="67" spans="1:7" ht="15" customHeight="1">
      <c r="A67" s="467" t="s">
        <v>172</v>
      </c>
      <c r="B67" s="465" t="s">
        <v>1603</v>
      </c>
      <c r="C67" s="465" t="s">
        <v>1604</v>
      </c>
      <c r="D67" s="465"/>
      <c r="E67" s="465">
        <v>1</v>
      </c>
      <c r="F67" s="465" t="s">
        <v>103</v>
      </c>
      <c r="G67" s="466"/>
    </row>
    <row r="68" spans="1:7" ht="15" customHeight="1">
      <c r="A68" s="467" t="s">
        <v>172</v>
      </c>
      <c r="B68" s="465" t="s">
        <v>1605</v>
      </c>
      <c r="C68" s="465" t="s">
        <v>1606</v>
      </c>
      <c r="D68" s="465"/>
      <c r="E68" s="465">
        <v>1</v>
      </c>
      <c r="F68" s="465" t="s">
        <v>103</v>
      </c>
      <c r="G68" s="466"/>
    </row>
    <row r="69" spans="1:7" ht="15" customHeight="1">
      <c r="A69" s="467" t="s">
        <v>172</v>
      </c>
      <c r="B69" s="465" t="s">
        <v>1607</v>
      </c>
      <c r="C69" s="465" t="s">
        <v>1608</v>
      </c>
      <c r="D69" s="465"/>
      <c r="E69" s="465">
        <v>1</v>
      </c>
      <c r="F69" s="465" t="s">
        <v>103</v>
      </c>
      <c r="G69" s="466"/>
    </row>
    <row r="70" spans="1:7" ht="15" customHeight="1">
      <c r="A70" s="471" t="s">
        <v>172</v>
      </c>
      <c r="B70" s="469" t="s">
        <v>1609</v>
      </c>
      <c r="C70" s="469" t="s">
        <v>1610</v>
      </c>
      <c r="D70" s="469"/>
      <c r="E70" s="469">
        <v>1</v>
      </c>
      <c r="F70" s="469" t="s">
        <v>103</v>
      </c>
      <c r="G70" s="470"/>
    </row>
    <row r="71" spans="1:7" ht="15" customHeight="1">
      <c r="A71" s="471" t="s">
        <v>172</v>
      </c>
      <c r="B71" s="469" t="s">
        <v>1611</v>
      </c>
      <c r="C71" s="469" t="s">
        <v>1612</v>
      </c>
      <c r="D71" s="469"/>
      <c r="E71" s="469">
        <v>1</v>
      </c>
      <c r="F71" s="469" t="s">
        <v>103</v>
      </c>
      <c r="G71" s="470"/>
    </row>
    <row r="72" spans="1:7" ht="15" customHeight="1">
      <c r="A72" s="471" t="s">
        <v>172</v>
      </c>
      <c r="B72" s="469" t="s">
        <v>1613</v>
      </c>
      <c r="C72" s="469" t="s">
        <v>1614</v>
      </c>
      <c r="D72" s="469"/>
      <c r="E72" s="469">
        <v>2</v>
      </c>
      <c r="F72" s="469" t="s">
        <v>103</v>
      </c>
      <c r="G72" s="470"/>
    </row>
    <row r="73" spans="1:7" ht="15" customHeight="1">
      <c r="A73" s="471" t="s">
        <v>172</v>
      </c>
      <c r="B73" s="469"/>
      <c r="C73" s="469" t="s">
        <v>613</v>
      </c>
      <c r="D73" s="469"/>
      <c r="E73" s="469">
        <v>5</v>
      </c>
      <c r="F73" s="469" t="s">
        <v>103</v>
      </c>
      <c r="G73" s="470"/>
    </row>
    <row r="74" spans="1:7" ht="15" customHeight="1">
      <c r="A74" s="471" t="s">
        <v>172</v>
      </c>
      <c r="B74" s="469"/>
      <c r="C74" s="469" t="s">
        <v>1615</v>
      </c>
      <c r="D74" s="469"/>
      <c r="E74" s="465">
        <v>2</v>
      </c>
      <c r="F74" s="469" t="s">
        <v>103</v>
      </c>
      <c r="G74" s="470"/>
    </row>
    <row r="75" spans="1:7" ht="15" customHeight="1">
      <c r="A75" s="467" t="s">
        <v>172</v>
      </c>
      <c r="B75" s="465" t="s">
        <v>1616</v>
      </c>
      <c r="C75" s="465"/>
      <c r="D75" s="465" t="s">
        <v>303</v>
      </c>
      <c r="E75" s="465"/>
      <c r="F75" s="465"/>
      <c r="G75" s="466"/>
    </row>
    <row r="76" spans="1:7" ht="15" customHeight="1">
      <c r="A76" s="467" t="s">
        <v>172</v>
      </c>
      <c r="B76" s="465" t="s">
        <v>1617</v>
      </c>
      <c r="C76" s="465"/>
      <c r="D76" s="465" t="s">
        <v>303</v>
      </c>
      <c r="E76" s="465"/>
      <c r="F76" s="465"/>
      <c r="G76" s="466"/>
    </row>
    <row r="77" spans="1:7" ht="15" customHeight="1">
      <c r="A77" s="467" t="s">
        <v>172</v>
      </c>
      <c r="B77" s="465" t="s">
        <v>1618</v>
      </c>
      <c r="C77" s="465"/>
      <c r="D77" s="465" t="s">
        <v>303</v>
      </c>
      <c r="E77" s="465"/>
      <c r="F77" s="465"/>
      <c r="G77" s="466"/>
    </row>
    <row r="78" spans="1:7" ht="15" customHeight="1">
      <c r="A78" s="467" t="s">
        <v>172</v>
      </c>
      <c r="B78" s="465" t="s">
        <v>1619</v>
      </c>
      <c r="C78" s="465"/>
      <c r="D78" s="465" t="s">
        <v>303</v>
      </c>
      <c r="E78" s="465"/>
      <c r="F78" s="465"/>
      <c r="G78" s="466"/>
    </row>
    <row r="79" spans="1:7" ht="15" customHeight="1">
      <c r="A79" s="467" t="s">
        <v>172</v>
      </c>
      <c r="B79" s="465" t="s">
        <v>1620</v>
      </c>
      <c r="C79" s="465"/>
      <c r="D79" s="465" t="s">
        <v>303</v>
      </c>
      <c r="E79" s="465"/>
      <c r="F79" s="465"/>
      <c r="G79" s="466"/>
    </row>
    <row r="80" spans="1:7" ht="15" customHeight="1">
      <c r="A80" s="467" t="s">
        <v>172</v>
      </c>
      <c r="B80" s="465" t="s">
        <v>1621</v>
      </c>
      <c r="C80" s="465"/>
      <c r="D80" s="465" t="s">
        <v>303</v>
      </c>
      <c r="E80" s="465"/>
      <c r="F80" s="465"/>
      <c r="G80" s="466"/>
    </row>
    <row r="81" spans="1:7" ht="15" customHeight="1">
      <c r="A81" s="467" t="s">
        <v>172</v>
      </c>
      <c r="B81" s="465" t="s">
        <v>1622</v>
      </c>
      <c r="C81" s="465"/>
      <c r="D81" s="465" t="s">
        <v>303</v>
      </c>
      <c r="E81" s="465"/>
      <c r="F81" s="465"/>
      <c r="G81" s="466"/>
    </row>
    <row r="82" spans="1:7" ht="15" customHeight="1">
      <c r="A82" s="467" t="s">
        <v>172</v>
      </c>
      <c r="B82" s="465" t="s">
        <v>1623</v>
      </c>
      <c r="C82" s="465"/>
      <c r="D82" s="465" t="s">
        <v>303</v>
      </c>
      <c r="E82" s="465"/>
      <c r="F82" s="465"/>
      <c r="G82" s="466"/>
    </row>
    <row r="83" spans="1:7" ht="15" customHeight="1">
      <c r="A83" s="467" t="s">
        <v>172</v>
      </c>
      <c r="B83" s="465" t="s">
        <v>1624</v>
      </c>
      <c r="C83" s="465"/>
      <c r="D83" s="465" t="s">
        <v>303</v>
      </c>
      <c r="E83" s="465"/>
      <c r="F83" s="465"/>
      <c r="G83" s="466"/>
    </row>
    <row r="84" spans="1:7" ht="15" customHeight="1">
      <c r="A84" s="467" t="s">
        <v>172</v>
      </c>
      <c r="B84" s="465" t="s">
        <v>1625</v>
      </c>
      <c r="C84" s="465"/>
      <c r="D84" s="465" t="s">
        <v>303</v>
      </c>
      <c r="E84" s="465"/>
      <c r="F84" s="465"/>
      <c r="G84" s="466"/>
    </row>
    <row r="85" spans="1:7" ht="15" customHeight="1">
      <c r="A85" s="467" t="s">
        <v>172</v>
      </c>
      <c r="B85" s="465" t="s">
        <v>1626</v>
      </c>
      <c r="C85" s="465"/>
      <c r="D85" s="465" t="s">
        <v>303</v>
      </c>
      <c r="E85" s="465"/>
      <c r="F85" s="465"/>
      <c r="G85" s="466"/>
    </row>
    <row r="86" spans="1:7" ht="15" customHeight="1">
      <c r="A86" s="467" t="s">
        <v>172</v>
      </c>
      <c r="B86" s="465" t="s">
        <v>1627</v>
      </c>
      <c r="C86" s="465"/>
      <c r="D86" s="465" t="s">
        <v>303</v>
      </c>
      <c r="E86" s="465"/>
      <c r="F86" s="465"/>
      <c r="G86" s="466"/>
    </row>
    <row r="87" spans="1:7" ht="15" customHeight="1">
      <c r="A87" s="467" t="s">
        <v>172</v>
      </c>
      <c r="B87" s="465" t="s">
        <v>1628</v>
      </c>
      <c r="C87" s="465"/>
      <c r="D87" s="465" t="s">
        <v>303</v>
      </c>
      <c r="E87" s="465"/>
      <c r="F87" s="465"/>
      <c r="G87" s="466"/>
    </row>
    <row r="88" spans="1:7" ht="15" customHeight="1">
      <c r="A88" s="467" t="s">
        <v>172</v>
      </c>
      <c r="B88" s="465" t="s">
        <v>1629</v>
      </c>
      <c r="C88" s="465"/>
      <c r="D88" s="465" t="s">
        <v>303</v>
      </c>
      <c r="E88" s="465"/>
      <c r="F88" s="465"/>
      <c r="G88" s="466"/>
    </row>
    <row r="89" spans="1:7" ht="15" customHeight="1">
      <c r="A89" s="467" t="s">
        <v>172</v>
      </c>
      <c r="B89" s="465" t="s">
        <v>1629</v>
      </c>
      <c r="C89" s="465"/>
      <c r="D89" s="465" t="s">
        <v>303</v>
      </c>
      <c r="E89" s="465"/>
      <c r="F89" s="465"/>
      <c r="G89" s="466"/>
    </row>
    <row r="90" spans="1:7" ht="15" customHeight="1">
      <c r="A90" s="467" t="s">
        <v>172</v>
      </c>
      <c r="B90" s="465" t="s">
        <v>1630</v>
      </c>
      <c r="C90" s="465"/>
      <c r="D90" s="465" t="s">
        <v>303</v>
      </c>
      <c r="E90" s="465"/>
      <c r="F90" s="465"/>
      <c r="G90" s="466"/>
    </row>
    <row r="91" spans="1:7" ht="15" customHeight="1">
      <c r="A91" s="467" t="s">
        <v>172</v>
      </c>
      <c r="B91" s="465" t="s">
        <v>1631</v>
      </c>
      <c r="C91" s="465"/>
      <c r="D91" s="465" t="s">
        <v>303</v>
      </c>
      <c r="E91" s="465"/>
      <c r="F91" s="465"/>
      <c r="G91" s="466"/>
    </row>
    <row r="92" spans="1:7" ht="15" customHeight="1">
      <c r="A92" s="467" t="s">
        <v>172</v>
      </c>
      <c r="B92" s="465" t="s">
        <v>1632</v>
      </c>
      <c r="C92" s="465"/>
      <c r="D92" s="465" t="s">
        <v>303</v>
      </c>
      <c r="E92" s="465"/>
      <c r="F92" s="465"/>
      <c r="G92" s="466"/>
    </row>
    <row r="93" spans="1:7" ht="15" customHeight="1">
      <c r="A93" s="467" t="s">
        <v>172</v>
      </c>
      <c r="B93" s="465" t="s">
        <v>1633</v>
      </c>
      <c r="C93" s="465"/>
      <c r="D93" s="465" t="s">
        <v>303</v>
      </c>
      <c r="E93" s="465"/>
      <c r="F93" s="465"/>
      <c r="G93" s="466"/>
    </row>
    <row r="94" spans="1:7" ht="15" customHeight="1">
      <c r="A94" s="467" t="s">
        <v>172</v>
      </c>
      <c r="B94" s="465" t="s">
        <v>1634</v>
      </c>
      <c r="C94" s="465"/>
      <c r="D94" s="465" t="s">
        <v>303</v>
      </c>
      <c r="E94" s="465"/>
      <c r="F94" s="465"/>
      <c r="G94" s="466"/>
    </row>
    <row r="95" spans="1:7" ht="15" customHeight="1">
      <c r="A95" s="467" t="s">
        <v>172</v>
      </c>
      <c r="B95" s="465" t="s">
        <v>1635</v>
      </c>
      <c r="C95" s="465"/>
      <c r="D95" s="465" t="s">
        <v>303</v>
      </c>
      <c r="E95" s="472"/>
      <c r="F95" s="465"/>
      <c r="G95" s="466"/>
    </row>
    <row r="96" spans="1:7" ht="15" customHeight="1">
      <c r="A96" s="467" t="s">
        <v>172</v>
      </c>
      <c r="B96" s="465" t="s">
        <v>1636</v>
      </c>
      <c r="C96" s="465"/>
      <c r="D96" s="465" t="s">
        <v>303</v>
      </c>
      <c r="E96" s="465"/>
      <c r="F96" s="465"/>
      <c r="G96" s="466"/>
    </row>
    <row r="97" spans="1:7" ht="15" customHeight="1">
      <c r="A97" s="467" t="s">
        <v>172</v>
      </c>
      <c r="B97" s="465" t="s">
        <v>1637</v>
      </c>
      <c r="C97" s="465" t="s">
        <v>1638</v>
      </c>
      <c r="D97" s="465" t="s">
        <v>303</v>
      </c>
      <c r="E97" s="465"/>
      <c r="F97" s="465"/>
      <c r="G97" s="466"/>
    </row>
    <row r="98" spans="1:7" ht="15" customHeight="1">
      <c r="A98" s="467" t="s">
        <v>172</v>
      </c>
      <c r="B98" s="465" t="s">
        <v>1639</v>
      </c>
      <c r="C98" s="465" t="s">
        <v>1640</v>
      </c>
      <c r="D98" s="465" t="s">
        <v>303</v>
      </c>
      <c r="E98" s="465"/>
      <c r="F98" s="465"/>
      <c r="G98" s="466"/>
    </row>
    <row r="99" spans="1:7" ht="15" customHeight="1">
      <c r="A99" s="467" t="s">
        <v>172</v>
      </c>
      <c r="B99" s="465" t="s">
        <v>1641</v>
      </c>
      <c r="C99" s="465" t="s">
        <v>1642</v>
      </c>
      <c r="D99" s="465" t="s">
        <v>303</v>
      </c>
      <c r="E99" s="465"/>
      <c r="F99" s="465"/>
      <c r="G99" s="466"/>
    </row>
    <row r="100" spans="1:7" ht="15" customHeight="1">
      <c r="A100" s="467" t="s">
        <v>172</v>
      </c>
      <c r="B100" s="465" t="s">
        <v>1643</v>
      </c>
      <c r="C100" s="465" t="s">
        <v>1644</v>
      </c>
      <c r="D100" s="465" t="s">
        <v>303</v>
      </c>
      <c r="E100" s="465"/>
      <c r="F100" s="465"/>
      <c r="G100" s="466"/>
    </row>
    <row r="101" spans="1:7" ht="15" customHeight="1">
      <c r="A101" s="467" t="s">
        <v>172</v>
      </c>
      <c r="B101" s="465" t="s">
        <v>1645</v>
      </c>
      <c r="C101" s="465" t="s">
        <v>1646</v>
      </c>
      <c r="D101" s="465" t="s">
        <v>303</v>
      </c>
      <c r="E101" s="465"/>
      <c r="F101" s="465"/>
      <c r="G101" s="466"/>
    </row>
    <row r="102" spans="1:7" ht="15" customHeight="1">
      <c r="A102" s="467" t="s">
        <v>172</v>
      </c>
      <c r="B102" s="465" t="s">
        <v>1647</v>
      </c>
      <c r="C102" s="465"/>
      <c r="D102" s="465" t="s">
        <v>303</v>
      </c>
      <c r="E102" s="465"/>
      <c r="F102" s="465"/>
      <c r="G102" s="466"/>
    </row>
    <row r="103" spans="1:7" ht="15" customHeight="1">
      <c r="A103" s="467" t="s">
        <v>172</v>
      </c>
      <c r="B103" s="465" t="s">
        <v>1647</v>
      </c>
      <c r="C103" s="465"/>
      <c r="D103" s="465" t="s">
        <v>303</v>
      </c>
      <c r="E103" s="465"/>
      <c r="F103" s="465"/>
      <c r="G103" s="466"/>
    </row>
    <row r="104" spans="1:7" ht="15" customHeight="1">
      <c r="A104" s="467" t="s">
        <v>172</v>
      </c>
      <c r="B104" s="465" t="s">
        <v>1648</v>
      </c>
      <c r="C104" s="465" t="s">
        <v>1649</v>
      </c>
      <c r="D104" s="465" t="s">
        <v>303</v>
      </c>
      <c r="E104" s="465"/>
      <c r="F104" s="465"/>
      <c r="G104" s="466"/>
    </row>
    <row r="105" spans="1:7" ht="15" customHeight="1">
      <c r="A105" s="467" t="s">
        <v>172</v>
      </c>
      <c r="B105" s="465" t="s">
        <v>1650</v>
      </c>
      <c r="C105" s="465" t="s">
        <v>1651</v>
      </c>
      <c r="D105" s="465" t="s">
        <v>303</v>
      </c>
      <c r="E105" s="465"/>
      <c r="F105" s="465"/>
      <c r="G105" s="466"/>
    </row>
    <row r="106" spans="1:7" ht="15" customHeight="1">
      <c r="A106" s="467" t="s">
        <v>172</v>
      </c>
      <c r="B106" s="465" t="s">
        <v>1652</v>
      </c>
      <c r="C106" s="465" t="s">
        <v>1653</v>
      </c>
      <c r="D106" s="465" t="s">
        <v>303</v>
      </c>
      <c r="E106" s="465"/>
      <c r="F106" s="465"/>
      <c r="G106" s="466"/>
    </row>
    <row r="107" spans="1:7" ht="15" customHeight="1">
      <c r="A107" s="467" t="s">
        <v>172</v>
      </c>
      <c r="B107" s="465" t="s">
        <v>1654</v>
      </c>
      <c r="C107" s="465" t="s">
        <v>1655</v>
      </c>
      <c r="D107" s="465" t="s">
        <v>303</v>
      </c>
      <c r="E107" s="465"/>
      <c r="F107" s="465"/>
      <c r="G107" s="466"/>
    </row>
    <row r="108" spans="1:7" ht="15" customHeight="1">
      <c r="A108" s="467" t="s">
        <v>172</v>
      </c>
      <c r="B108" s="465" t="s">
        <v>1656</v>
      </c>
      <c r="C108" s="465" t="s">
        <v>1657</v>
      </c>
      <c r="D108" s="465" t="s">
        <v>303</v>
      </c>
      <c r="E108" s="465"/>
      <c r="F108" s="465"/>
      <c r="G108" s="466"/>
    </row>
    <row r="109" spans="1:7" ht="15" customHeight="1">
      <c r="A109" s="467" t="s">
        <v>172</v>
      </c>
      <c r="B109" s="465" t="s">
        <v>1658</v>
      </c>
      <c r="C109" s="465" t="s">
        <v>1659</v>
      </c>
      <c r="D109" s="465" t="s">
        <v>303</v>
      </c>
      <c r="E109" s="465"/>
      <c r="F109" s="465"/>
      <c r="G109" s="466"/>
    </row>
    <row r="110" spans="1:7" ht="15" customHeight="1">
      <c r="A110" s="467" t="s">
        <v>172</v>
      </c>
      <c r="B110" s="465" t="s">
        <v>1660</v>
      </c>
      <c r="C110" s="465" t="s">
        <v>1661</v>
      </c>
      <c r="D110" s="465" t="s">
        <v>303</v>
      </c>
      <c r="E110" s="465"/>
      <c r="F110" s="465"/>
      <c r="G110" s="466"/>
    </row>
    <row r="111" spans="1:7" ht="15" customHeight="1">
      <c r="A111" s="467" t="s">
        <v>172</v>
      </c>
      <c r="B111" s="465" t="s">
        <v>1662</v>
      </c>
      <c r="C111" s="465" t="s">
        <v>1663</v>
      </c>
      <c r="D111" s="465" t="s">
        <v>303</v>
      </c>
      <c r="E111" s="465"/>
      <c r="F111" s="465"/>
      <c r="G111" s="466"/>
    </row>
    <row r="112" spans="1:7" ht="15" customHeight="1">
      <c r="A112" s="467" t="s">
        <v>172</v>
      </c>
      <c r="B112" s="465" t="s">
        <v>1664</v>
      </c>
      <c r="C112" s="465" t="s">
        <v>1665</v>
      </c>
      <c r="D112" s="465" t="s">
        <v>303</v>
      </c>
      <c r="E112" s="465"/>
      <c r="F112" s="465"/>
      <c r="G112" s="466"/>
    </row>
    <row r="113" spans="1:7" ht="15" customHeight="1">
      <c r="A113" s="467" t="s">
        <v>172</v>
      </c>
      <c r="B113" s="465" t="s">
        <v>1666</v>
      </c>
      <c r="C113" s="465" t="s">
        <v>1667</v>
      </c>
      <c r="D113" s="465" t="s">
        <v>303</v>
      </c>
      <c r="E113" s="465"/>
      <c r="F113" s="465"/>
      <c r="G113" s="466"/>
    </row>
    <row r="114" spans="1:7" ht="15" customHeight="1">
      <c r="A114" s="467" t="s">
        <v>172</v>
      </c>
      <c r="B114" s="465" t="s">
        <v>1668</v>
      </c>
      <c r="C114" s="465" t="s">
        <v>1669</v>
      </c>
      <c r="D114" s="465" t="s">
        <v>303</v>
      </c>
      <c r="E114" s="465"/>
      <c r="F114" s="465"/>
      <c r="G114" s="466"/>
    </row>
    <row r="115" spans="1:7" ht="15" customHeight="1">
      <c r="A115" s="467" t="s">
        <v>172</v>
      </c>
      <c r="B115" s="465" t="s">
        <v>1670</v>
      </c>
      <c r="C115" s="465" t="s">
        <v>1671</v>
      </c>
      <c r="D115" s="465" t="s">
        <v>303</v>
      </c>
      <c r="E115" s="465"/>
      <c r="F115" s="465"/>
      <c r="G115" s="466"/>
    </row>
    <row r="116" spans="1:7" ht="15" customHeight="1">
      <c r="A116" s="467" t="s">
        <v>172</v>
      </c>
      <c r="B116" s="465" t="s">
        <v>1672</v>
      </c>
      <c r="C116" s="465" t="s">
        <v>1673</v>
      </c>
      <c r="D116" s="465" t="s">
        <v>303</v>
      </c>
      <c r="E116" s="465"/>
      <c r="F116" s="465"/>
      <c r="G116" s="466"/>
    </row>
    <row r="117" spans="1:7" ht="15" customHeight="1">
      <c r="A117" s="467" t="s">
        <v>172</v>
      </c>
      <c r="B117" s="465" t="s">
        <v>1674</v>
      </c>
      <c r="C117" s="465" t="s">
        <v>1675</v>
      </c>
      <c r="D117" s="465" t="s">
        <v>303</v>
      </c>
      <c r="E117" s="465"/>
      <c r="F117" s="465"/>
      <c r="G117" s="466" t="s">
        <v>1676</v>
      </c>
    </row>
    <row r="118" spans="1:7" ht="15" customHeight="1">
      <c r="A118" s="467" t="s">
        <v>172</v>
      </c>
      <c r="B118" s="465" t="s">
        <v>1677</v>
      </c>
      <c r="C118" s="465" t="s">
        <v>1678</v>
      </c>
      <c r="D118" s="465" t="s">
        <v>303</v>
      </c>
      <c r="E118" s="465"/>
      <c r="F118" s="465"/>
      <c r="G118" s="466"/>
    </row>
    <row r="119" spans="1:7" ht="15" customHeight="1">
      <c r="A119" s="467" t="s">
        <v>172</v>
      </c>
      <c r="B119" s="465" t="s">
        <v>1679</v>
      </c>
      <c r="C119" s="465" t="s">
        <v>1680</v>
      </c>
      <c r="D119" s="465" t="s">
        <v>303</v>
      </c>
      <c r="E119" s="465"/>
      <c r="F119" s="465"/>
      <c r="G119" s="466"/>
    </row>
    <row r="120" spans="1:7" ht="15" customHeight="1">
      <c r="A120" s="467" t="s">
        <v>172</v>
      </c>
      <c r="B120" s="465" t="s">
        <v>1681</v>
      </c>
      <c r="C120" s="465" t="s">
        <v>1682</v>
      </c>
      <c r="D120" s="465" t="s">
        <v>303</v>
      </c>
      <c r="E120" s="465"/>
      <c r="F120" s="465"/>
      <c r="G120" s="466"/>
    </row>
    <row r="121" spans="1:7" ht="15" customHeight="1">
      <c r="A121" s="467" t="s">
        <v>172</v>
      </c>
      <c r="B121" s="465" t="s">
        <v>1683</v>
      </c>
      <c r="C121" s="465" t="s">
        <v>1684</v>
      </c>
      <c r="D121" s="465" t="s">
        <v>303</v>
      </c>
      <c r="E121" s="465"/>
      <c r="F121" s="465"/>
      <c r="G121" s="466"/>
    </row>
    <row r="122" spans="1:7" ht="15" customHeight="1">
      <c r="A122" s="467" t="s">
        <v>172</v>
      </c>
      <c r="B122" s="465" t="s">
        <v>1685</v>
      </c>
      <c r="C122" s="465" t="s">
        <v>1686</v>
      </c>
      <c r="D122" s="465" t="s">
        <v>303</v>
      </c>
      <c r="E122" s="465"/>
      <c r="F122" s="465"/>
      <c r="G122" s="466"/>
    </row>
    <row r="123" spans="1:7" ht="15" customHeight="1">
      <c r="A123" s="467" t="s">
        <v>172</v>
      </c>
      <c r="B123" s="465" t="s">
        <v>1687</v>
      </c>
      <c r="C123" s="465" t="s">
        <v>1688</v>
      </c>
      <c r="D123" s="465" t="s">
        <v>303</v>
      </c>
      <c r="E123" s="465"/>
      <c r="F123" s="465"/>
      <c r="G123" s="466"/>
    </row>
    <row r="124" spans="1:7" ht="15" customHeight="1">
      <c r="A124" s="467" t="s">
        <v>172</v>
      </c>
      <c r="B124" s="465" t="s">
        <v>1689</v>
      </c>
      <c r="C124" s="465" t="s">
        <v>1690</v>
      </c>
      <c r="D124" s="465" t="s">
        <v>303</v>
      </c>
      <c r="E124" s="465"/>
      <c r="F124" s="465"/>
      <c r="G124" s="466"/>
    </row>
    <row r="125" spans="1:7" ht="15" customHeight="1">
      <c r="A125" s="467" t="s">
        <v>172</v>
      </c>
      <c r="B125" s="465" t="s">
        <v>1691</v>
      </c>
      <c r="C125" s="465" t="s">
        <v>1692</v>
      </c>
      <c r="D125" s="465" t="s">
        <v>303</v>
      </c>
      <c r="E125" s="465"/>
      <c r="F125" s="465"/>
      <c r="G125" s="466"/>
    </row>
    <row r="126" spans="1:7" ht="15" customHeight="1">
      <c r="A126" s="467" t="s">
        <v>172</v>
      </c>
      <c r="B126" s="465" t="s">
        <v>1693</v>
      </c>
      <c r="C126" s="465" t="s">
        <v>1694</v>
      </c>
      <c r="D126" s="465" t="s">
        <v>303</v>
      </c>
      <c r="E126" s="465"/>
      <c r="F126" s="465"/>
      <c r="G126" s="466"/>
    </row>
    <row r="127" spans="1:7" ht="15" customHeight="1">
      <c r="A127" s="467" t="s">
        <v>172</v>
      </c>
      <c r="B127" s="465" t="s">
        <v>1695</v>
      </c>
      <c r="C127" s="465" t="s">
        <v>1696</v>
      </c>
      <c r="D127" s="465" t="s">
        <v>303</v>
      </c>
      <c r="E127" s="465"/>
      <c r="F127" s="465"/>
      <c r="G127" s="466"/>
    </row>
    <row r="128" spans="1:7" ht="15" customHeight="1">
      <c r="A128" s="467" t="s">
        <v>172</v>
      </c>
      <c r="B128" s="465" t="s">
        <v>1697</v>
      </c>
      <c r="C128" s="465" t="s">
        <v>1698</v>
      </c>
      <c r="D128" s="465" t="s">
        <v>303</v>
      </c>
      <c r="E128" s="465"/>
      <c r="F128" s="465"/>
      <c r="G128" s="466"/>
    </row>
    <row r="129" spans="1:7" ht="15" customHeight="1">
      <c r="A129" s="467" t="s">
        <v>172</v>
      </c>
      <c r="B129" s="465" t="s">
        <v>1699</v>
      </c>
      <c r="C129" s="465" t="s">
        <v>1700</v>
      </c>
      <c r="D129" s="465" t="s">
        <v>303</v>
      </c>
      <c r="E129" s="465"/>
      <c r="F129" s="465"/>
      <c r="G129" s="466"/>
    </row>
    <row r="130" spans="1:7" ht="15" customHeight="1">
      <c r="A130" s="467" t="s">
        <v>172</v>
      </c>
      <c r="B130" s="465" t="s">
        <v>1701</v>
      </c>
      <c r="C130" s="465" t="s">
        <v>1702</v>
      </c>
      <c r="D130" s="465" t="s">
        <v>303</v>
      </c>
      <c r="E130" s="465"/>
      <c r="F130" s="465"/>
      <c r="G130" s="466"/>
    </row>
    <row r="131" spans="1:7" ht="15" customHeight="1">
      <c r="A131" s="467" t="s">
        <v>172</v>
      </c>
      <c r="B131" s="465" t="s">
        <v>1703</v>
      </c>
      <c r="C131" s="465" t="s">
        <v>1704</v>
      </c>
      <c r="D131" s="465" t="s">
        <v>303</v>
      </c>
      <c r="E131" s="465"/>
      <c r="F131" s="465"/>
      <c r="G131" s="466"/>
    </row>
    <row r="132" spans="1:7" ht="15" customHeight="1">
      <c r="A132" s="467" t="s">
        <v>172</v>
      </c>
      <c r="B132" s="465"/>
      <c r="C132" s="465" t="s">
        <v>1705</v>
      </c>
      <c r="D132" s="465" t="s">
        <v>303</v>
      </c>
      <c r="E132" s="465"/>
      <c r="F132" s="465"/>
      <c r="G132" s="466"/>
    </row>
    <row r="133" spans="1:7" ht="15" customHeight="1">
      <c r="A133" s="467" t="s">
        <v>172</v>
      </c>
      <c r="B133" s="465"/>
      <c r="C133" s="465" t="s">
        <v>1706</v>
      </c>
      <c r="D133" s="465" t="s">
        <v>303</v>
      </c>
      <c r="E133" s="465"/>
      <c r="F133" s="465"/>
      <c r="G133" s="466"/>
    </row>
    <row r="134" spans="1:7" ht="15" customHeight="1">
      <c r="A134" s="467" t="s">
        <v>172</v>
      </c>
      <c r="B134" s="465" t="s">
        <v>1707</v>
      </c>
      <c r="C134" s="465" t="s">
        <v>1708</v>
      </c>
      <c r="D134" s="465"/>
      <c r="E134" s="465"/>
      <c r="F134" s="465"/>
      <c r="G134" s="466"/>
    </row>
    <row r="135" spans="1:7" ht="15" customHeight="1">
      <c r="A135" s="467" t="s">
        <v>172</v>
      </c>
      <c r="B135" s="465" t="s">
        <v>1479</v>
      </c>
      <c r="C135" s="465" t="s">
        <v>1709</v>
      </c>
      <c r="D135" s="465"/>
      <c r="E135" s="465"/>
      <c r="F135" s="465"/>
      <c r="G135" s="466"/>
    </row>
    <row r="136" spans="1:7" ht="15" customHeight="1">
      <c r="A136" s="467" t="s">
        <v>172</v>
      </c>
      <c r="B136" s="465" t="s">
        <v>1710</v>
      </c>
      <c r="C136" s="465" t="s">
        <v>1711</v>
      </c>
      <c r="D136" s="465"/>
      <c r="E136" s="465"/>
      <c r="F136" s="465"/>
      <c r="G136" s="466"/>
    </row>
    <row r="137" spans="1:7" ht="15" customHeight="1">
      <c r="A137" s="467" t="s">
        <v>172</v>
      </c>
      <c r="B137" s="465" t="s">
        <v>1712</v>
      </c>
      <c r="C137" s="465" t="s">
        <v>1713</v>
      </c>
      <c r="D137" s="465"/>
      <c r="E137" s="465"/>
      <c r="F137" s="465"/>
      <c r="G137" s="466"/>
    </row>
    <row r="138" spans="1:7" ht="15" customHeight="1">
      <c r="A138" s="467" t="s">
        <v>172</v>
      </c>
      <c r="B138" s="465" t="s">
        <v>1714</v>
      </c>
      <c r="C138" s="465" t="s">
        <v>1715</v>
      </c>
      <c r="D138" s="465"/>
      <c r="E138" s="465"/>
      <c r="F138" s="465"/>
      <c r="G138" s="466" t="s">
        <v>1716</v>
      </c>
    </row>
    <row r="139" spans="1:7" ht="15" customHeight="1">
      <c r="A139" s="467" t="s">
        <v>172</v>
      </c>
      <c r="B139" s="465" t="s">
        <v>1483</v>
      </c>
      <c r="C139" s="465" t="s">
        <v>1717</v>
      </c>
      <c r="D139" s="465"/>
      <c r="E139" s="465"/>
      <c r="F139" s="465"/>
      <c r="G139" s="466"/>
    </row>
    <row r="140" spans="1:7" ht="15" customHeight="1">
      <c r="A140" s="467" t="s">
        <v>172</v>
      </c>
      <c r="B140" s="465" t="s">
        <v>1718</v>
      </c>
      <c r="C140" s="465" t="s">
        <v>1719</v>
      </c>
      <c r="D140" s="465"/>
      <c r="E140" s="465"/>
      <c r="F140" s="465"/>
      <c r="G140" s="466"/>
    </row>
    <row r="141" spans="1:7" ht="15" customHeight="1">
      <c r="A141" s="467" t="s">
        <v>172</v>
      </c>
      <c r="B141" s="465" t="s">
        <v>1720</v>
      </c>
      <c r="C141" s="465" t="s">
        <v>1721</v>
      </c>
      <c r="D141" s="465"/>
      <c r="E141" s="465"/>
      <c r="F141" s="465"/>
      <c r="G141" s="466" t="s">
        <v>1716</v>
      </c>
    </row>
    <row r="142" spans="1:7" ht="15" customHeight="1">
      <c r="A142" s="467" t="s">
        <v>172</v>
      </c>
      <c r="B142" s="465" t="s">
        <v>1722</v>
      </c>
      <c r="C142" s="465" t="s">
        <v>1723</v>
      </c>
      <c r="D142" s="465"/>
      <c r="E142" s="465"/>
      <c r="F142" s="465"/>
      <c r="G142" s="466"/>
    </row>
    <row r="143" spans="1:7" ht="15" customHeight="1">
      <c r="A143" s="467" t="s">
        <v>172</v>
      </c>
      <c r="B143" s="465" t="s">
        <v>1724</v>
      </c>
      <c r="C143" s="465" t="s">
        <v>1725</v>
      </c>
      <c r="D143" s="465"/>
      <c r="E143" s="465"/>
      <c r="F143" s="465"/>
      <c r="G143" s="466" t="s">
        <v>1716</v>
      </c>
    </row>
    <row r="144" spans="1:7" ht="15" customHeight="1">
      <c r="A144" s="467" t="s">
        <v>172</v>
      </c>
      <c r="B144" s="465" t="s">
        <v>1726</v>
      </c>
      <c r="C144" s="465" t="s">
        <v>1727</v>
      </c>
      <c r="D144" s="465"/>
      <c r="E144" s="465"/>
      <c r="F144" s="465"/>
      <c r="G144" s="466"/>
    </row>
    <row r="145" spans="1:7" ht="15" customHeight="1">
      <c r="A145" s="467" t="s">
        <v>172</v>
      </c>
      <c r="B145" s="465" t="s">
        <v>1728</v>
      </c>
      <c r="C145" s="465" t="s">
        <v>1729</v>
      </c>
      <c r="D145" s="465"/>
      <c r="E145" s="465"/>
      <c r="F145" s="465"/>
      <c r="G145" s="466"/>
    </row>
    <row r="146" spans="1:7" ht="15" customHeight="1">
      <c r="A146" s="467" t="s">
        <v>172</v>
      </c>
      <c r="B146" s="465" t="s">
        <v>1730</v>
      </c>
      <c r="C146" s="465" t="s">
        <v>1731</v>
      </c>
      <c r="D146" s="465"/>
      <c r="E146" s="465"/>
      <c r="F146" s="465"/>
      <c r="G146" s="466"/>
    </row>
    <row r="147" spans="1:7" ht="15" customHeight="1">
      <c r="A147" s="467" t="s">
        <v>172</v>
      </c>
      <c r="B147" s="465" t="s">
        <v>1732</v>
      </c>
      <c r="C147" s="465" t="s">
        <v>1733</v>
      </c>
      <c r="D147" s="465"/>
      <c r="E147" s="465"/>
      <c r="F147" s="465"/>
      <c r="G147" s="466"/>
    </row>
    <row r="148" spans="1:7" ht="15" customHeight="1">
      <c r="A148" s="467" t="s">
        <v>172</v>
      </c>
      <c r="B148" s="465" t="s">
        <v>1734</v>
      </c>
      <c r="C148" s="465" t="s">
        <v>1735</v>
      </c>
      <c r="D148" s="465"/>
      <c r="E148" s="465"/>
      <c r="F148" s="465"/>
      <c r="G148" s="466"/>
    </row>
    <row r="149" spans="1:7" ht="15" customHeight="1">
      <c r="A149" s="467" t="s">
        <v>172</v>
      </c>
      <c r="B149" s="465" t="s">
        <v>1736</v>
      </c>
      <c r="C149" s="465" t="s">
        <v>1737</v>
      </c>
      <c r="D149" s="465"/>
      <c r="E149" s="465"/>
      <c r="F149" s="465"/>
      <c r="G149" s="466"/>
    </row>
    <row r="150" spans="1:7" ht="15" customHeight="1">
      <c r="A150" s="467" t="s">
        <v>172</v>
      </c>
      <c r="B150" s="465" t="s">
        <v>1738</v>
      </c>
      <c r="C150" s="465" t="s">
        <v>1739</v>
      </c>
      <c r="D150" s="465"/>
      <c r="E150" s="465"/>
      <c r="F150" s="465"/>
      <c r="G150" s="466"/>
    </row>
    <row r="151" spans="1:7" ht="15" customHeight="1">
      <c r="A151" s="471" t="s">
        <v>172</v>
      </c>
      <c r="B151" s="469" t="s">
        <v>1740</v>
      </c>
      <c r="C151" s="469" t="s">
        <v>1741</v>
      </c>
      <c r="D151" s="469"/>
      <c r="E151" s="469"/>
      <c r="F151" s="469"/>
      <c r="G151" s="470"/>
    </row>
    <row r="152" spans="1:7" ht="15" customHeight="1">
      <c r="A152" s="471" t="s">
        <v>172</v>
      </c>
      <c r="B152" s="469" t="s">
        <v>1742</v>
      </c>
      <c r="C152" s="469" t="s">
        <v>1743</v>
      </c>
      <c r="D152" s="469"/>
      <c r="E152" s="469"/>
      <c r="F152" s="469"/>
      <c r="G152" s="470"/>
    </row>
    <row r="153" spans="1:7" ht="15" customHeight="1">
      <c r="A153" s="467" t="s">
        <v>172</v>
      </c>
      <c r="B153" s="465" t="s">
        <v>1744</v>
      </c>
      <c r="C153" s="465" t="s">
        <v>1745</v>
      </c>
      <c r="D153" s="465"/>
      <c r="E153" s="465"/>
      <c r="F153" s="465"/>
      <c r="G153" s="466"/>
    </row>
    <row r="154" spans="1:7" ht="15" customHeight="1">
      <c r="A154" s="467" t="s">
        <v>172</v>
      </c>
      <c r="B154" s="465" t="s">
        <v>1746</v>
      </c>
      <c r="C154" s="465" t="s">
        <v>1747</v>
      </c>
      <c r="D154" s="465"/>
      <c r="E154" s="465"/>
      <c r="F154" s="465"/>
      <c r="G154" s="466"/>
    </row>
    <row r="155" spans="1:7" ht="15" customHeight="1">
      <c r="A155" s="467" t="s">
        <v>172</v>
      </c>
      <c r="B155" s="465" t="s">
        <v>1748</v>
      </c>
      <c r="C155" s="465" t="s">
        <v>1749</v>
      </c>
      <c r="D155" s="465"/>
      <c r="E155" s="465"/>
      <c r="F155" s="465"/>
      <c r="G155" s="466"/>
    </row>
    <row r="156" spans="1:7" ht="15" customHeight="1">
      <c r="A156" s="467" t="s">
        <v>172</v>
      </c>
      <c r="B156" s="465" t="s">
        <v>1750</v>
      </c>
      <c r="C156" s="465" t="s">
        <v>1751</v>
      </c>
      <c r="D156" s="465"/>
      <c r="E156" s="465"/>
      <c r="F156" s="465"/>
      <c r="G156" s="466"/>
    </row>
    <row r="157" spans="1:7" ht="15" customHeight="1">
      <c r="A157" s="467" t="s">
        <v>172</v>
      </c>
      <c r="B157" s="465" t="s">
        <v>1752</v>
      </c>
      <c r="C157" s="465" t="s">
        <v>1753</v>
      </c>
      <c r="D157" s="465"/>
      <c r="E157" s="465"/>
      <c r="F157" s="465"/>
      <c r="G157" s="466"/>
    </row>
    <row r="158" spans="1:7" ht="15" customHeight="1">
      <c r="A158" s="467" t="s">
        <v>172</v>
      </c>
      <c r="B158" s="465" t="s">
        <v>1754</v>
      </c>
      <c r="C158" s="465" t="s">
        <v>1755</v>
      </c>
      <c r="D158" s="465"/>
      <c r="E158" s="465"/>
      <c r="F158" s="465"/>
      <c r="G158" s="466"/>
    </row>
    <row r="159" spans="1:7" ht="15" customHeight="1">
      <c r="A159" s="467" t="s">
        <v>172</v>
      </c>
      <c r="B159" s="465" t="s">
        <v>1756</v>
      </c>
      <c r="C159" s="465" t="s">
        <v>1757</v>
      </c>
      <c r="D159" s="465"/>
      <c r="E159" s="465"/>
      <c r="F159" s="465"/>
      <c r="G159" s="466"/>
    </row>
    <row r="160" spans="1:7" ht="15" customHeight="1">
      <c r="A160" s="467" t="s">
        <v>172</v>
      </c>
      <c r="B160" s="465" t="s">
        <v>1758</v>
      </c>
      <c r="C160" s="465" t="s">
        <v>1759</v>
      </c>
      <c r="D160" s="465"/>
      <c r="E160" s="465"/>
      <c r="F160" s="465"/>
      <c r="G160" s="466"/>
    </row>
    <row r="161" spans="1:7" ht="15" customHeight="1">
      <c r="A161" s="467" t="s">
        <v>172</v>
      </c>
      <c r="B161" s="465" t="s">
        <v>1760</v>
      </c>
      <c r="C161" s="465" t="s">
        <v>1761</v>
      </c>
      <c r="D161" s="465"/>
      <c r="E161" s="465"/>
      <c r="F161" s="465"/>
      <c r="G161" s="466"/>
    </row>
    <row r="162" spans="1:7" ht="15" customHeight="1">
      <c r="A162" s="467" t="s">
        <v>172</v>
      </c>
      <c r="B162" s="465" t="s">
        <v>1762</v>
      </c>
      <c r="C162" s="465" t="s">
        <v>1763</v>
      </c>
      <c r="D162" s="465"/>
      <c r="E162" s="465"/>
      <c r="F162" s="465"/>
      <c r="G162" s="466"/>
    </row>
    <row r="163" spans="1:7" ht="15" customHeight="1">
      <c r="A163" s="467" t="s">
        <v>172</v>
      </c>
      <c r="B163" s="465" t="s">
        <v>1764</v>
      </c>
      <c r="C163" s="465" t="s">
        <v>1765</v>
      </c>
      <c r="D163" s="465"/>
      <c r="E163" s="465"/>
      <c r="F163" s="465"/>
      <c r="G163" s="466"/>
    </row>
    <row r="164" spans="1:7" ht="15" customHeight="1">
      <c r="A164" s="467" t="s">
        <v>172</v>
      </c>
      <c r="B164" s="465" t="s">
        <v>1766</v>
      </c>
      <c r="C164" s="465" t="s">
        <v>1767</v>
      </c>
      <c r="D164" s="465"/>
      <c r="E164" s="465"/>
      <c r="F164" s="465"/>
      <c r="G164" s="466"/>
    </row>
    <row r="165" spans="1:7" ht="15" customHeight="1">
      <c r="A165" s="467" t="s">
        <v>172</v>
      </c>
      <c r="B165" s="465" t="s">
        <v>1768</v>
      </c>
      <c r="C165" s="465" t="s">
        <v>1769</v>
      </c>
      <c r="D165" s="465"/>
      <c r="E165" s="465"/>
      <c r="F165" s="465"/>
      <c r="G165" s="466"/>
    </row>
    <row r="166" spans="1:7" ht="15" customHeight="1">
      <c r="A166" s="467" t="s">
        <v>172</v>
      </c>
      <c r="B166" s="465" t="s">
        <v>1770</v>
      </c>
      <c r="C166" s="465" t="s">
        <v>1771</v>
      </c>
      <c r="D166" s="465"/>
      <c r="E166" s="465"/>
      <c r="F166" s="465"/>
      <c r="G166" s="466"/>
    </row>
    <row r="167" spans="1:7" ht="15" customHeight="1">
      <c r="A167" s="467" t="s">
        <v>172</v>
      </c>
      <c r="B167" s="465" t="s">
        <v>1772</v>
      </c>
      <c r="C167" s="465" t="s">
        <v>1773</v>
      </c>
      <c r="D167" s="465"/>
      <c r="E167" s="465"/>
      <c r="F167" s="465"/>
      <c r="G167" s="466"/>
    </row>
    <row r="168" spans="1:7" ht="15" customHeight="1">
      <c r="A168" s="467" t="s">
        <v>172</v>
      </c>
      <c r="B168" s="465" t="s">
        <v>1774</v>
      </c>
      <c r="C168" s="465" t="s">
        <v>1775</v>
      </c>
      <c r="D168" s="465"/>
      <c r="E168" s="465"/>
      <c r="F168" s="465"/>
      <c r="G168" s="466"/>
    </row>
    <row r="169" spans="1:7" ht="15" customHeight="1">
      <c r="A169" s="467" t="s">
        <v>172</v>
      </c>
      <c r="B169" s="465" t="s">
        <v>1776</v>
      </c>
      <c r="C169" s="465" t="s">
        <v>1777</v>
      </c>
      <c r="D169" s="465"/>
      <c r="E169" s="465"/>
      <c r="F169" s="465"/>
      <c r="G169" s="466"/>
    </row>
    <row r="170" spans="1:7" ht="15" customHeight="1">
      <c r="A170" s="467" t="s">
        <v>172</v>
      </c>
      <c r="B170" s="465" t="s">
        <v>1778</v>
      </c>
      <c r="C170" s="465" t="s">
        <v>1779</v>
      </c>
      <c r="D170" s="465"/>
      <c r="E170" s="465"/>
      <c r="F170" s="465"/>
      <c r="G170" s="466"/>
    </row>
    <row r="171" spans="1:7" ht="15" customHeight="1">
      <c r="A171" s="467" t="s">
        <v>172</v>
      </c>
      <c r="B171" s="465" t="s">
        <v>1780</v>
      </c>
      <c r="C171" s="465" t="s">
        <v>1781</v>
      </c>
      <c r="D171" s="465"/>
      <c r="E171" s="465"/>
      <c r="F171" s="465"/>
      <c r="G171" s="466"/>
    </row>
    <row r="172" spans="1:7" ht="15" customHeight="1">
      <c r="A172" s="467" t="s">
        <v>172</v>
      </c>
      <c r="B172" s="465" t="s">
        <v>1782</v>
      </c>
      <c r="C172" s="465" t="s">
        <v>1783</v>
      </c>
      <c r="D172" s="465"/>
      <c r="E172" s="465"/>
      <c r="F172" s="465"/>
      <c r="G172" s="466"/>
    </row>
    <row r="173" spans="1:7" ht="15" customHeight="1">
      <c r="A173" s="467" t="s">
        <v>172</v>
      </c>
      <c r="B173" s="465" t="s">
        <v>1784</v>
      </c>
      <c r="C173" s="465" t="s">
        <v>1785</v>
      </c>
      <c r="D173" s="465"/>
      <c r="E173" s="465"/>
      <c r="F173" s="465"/>
      <c r="G173" s="466"/>
    </row>
    <row r="174" spans="1:7" ht="15" customHeight="1">
      <c r="A174" s="467" t="s">
        <v>172</v>
      </c>
      <c r="B174" s="465" t="s">
        <v>1786</v>
      </c>
      <c r="C174" s="465" t="s">
        <v>1787</v>
      </c>
      <c r="D174" s="465"/>
      <c r="E174" s="465"/>
      <c r="F174" s="465"/>
      <c r="G174" s="466"/>
    </row>
    <row r="175" spans="1:7" ht="15" customHeight="1">
      <c r="A175" s="467" t="s">
        <v>172</v>
      </c>
      <c r="B175" s="465" t="s">
        <v>1788</v>
      </c>
      <c r="C175" s="465" t="s">
        <v>1789</v>
      </c>
      <c r="D175" s="465"/>
      <c r="E175" s="465"/>
      <c r="F175" s="465"/>
      <c r="G175" s="466"/>
    </row>
    <row r="176" spans="1:7" ht="15" customHeight="1">
      <c r="A176" s="467" t="s">
        <v>172</v>
      </c>
      <c r="B176" s="465" t="s">
        <v>1790</v>
      </c>
      <c r="C176" s="465" t="s">
        <v>1791</v>
      </c>
      <c r="D176" s="465"/>
      <c r="E176" s="465"/>
      <c r="F176" s="465"/>
      <c r="G176" s="466"/>
    </row>
    <row r="177" spans="1:7" ht="15" customHeight="1">
      <c r="A177" s="467" t="s">
        <v>172</v>
      </c>
      <c r="B177" s="465" t="s">
        <v>1792</v>
      </c>
      <c r="C177" s="465" t="s">
        <v>1793</v>
      </c>
      <c r="D177" s="465"/>
      <c r="E177" s="465"/>
      <c r="F177" s="465"/>
      <c r="G177" s="466"/>
    </row>
    <row r="178" spans="1:7" ht="15" customHeight="1">
      <c r="A178" s="467" t="s">
        <v>172</v>
      </c>
      <c r="B178" s="465" t="s">
        <v>1794</v>
      </c>
      <c r="C178" s="465" t="s">
        <v>1795</v>
      </c>
      <c r="D178" s="465"/>
      <c r="E178" s="465"/>
      <c r="F178" s="465"/>
      <c r="G178" s="466"/>
    </row>
    <row r="179" spans="1:7" ht="15" customHeight="1">
      <c r="A179" s="467" t="s">
        <v>172</v>
      </c>
      <c r="B179" s="465" t="s">
        <v>1796</v>
      </c>
      <c r="C179" s="465" t="s">
        <v>1797</v>
      </c>
      <c r="D179" s="465"/>
      <c r="E179" s="473"/>
      <c r="F179" s="465"/>
      <c r="G179" s="466"/>
    </row>
    <row r="180" spans="1:7" ht="15" customHeight="1">
      <c r="A180" s="467" t="s">
        <v>172</v>
      </c>
      <c r="B180" s="465" t="s">
        <v>1798</v>
      </c>
      <c r="C180" s="465" t="s">
        <v>1799</v>
      </c>
      <c r="D180" s="465"/>
      <c r="E180" s="465"/>
      <c r="F180" s="465"/>
      <c r="G180" s="466"/>
    </row>
    <row r="181" spans="1:7" ht="15" customHeight="1">
      <c r="A181" s="467" t="s">
        <v>172</v>
      </c>
      <c r="B181" s="465" t="s">
        <v>1800</v>
      </c>
      <c r="C181" s="465" t="s">
        <v>1801</v>
      </c>
      <c r="D181" s="465"/>
      <c r="E181" s="465"/>
      <c r="F181" s="465"/>
      <c r="G181" s="466"/>
    </row>
    <row r="182" spans="1:7" ht="15" customHeight="1">
      <c r="A182" s="467" t="s">
        <v>172</v>
      </c>
      <c r="B182" s="465" t="s">
        <v>1802</v>
      </c>
      <c r="C182" s="465" t="s">
        <v>1803</v>
      </c>
      <c r="D182" s="465"/>
      <c r="E182" s="465"/>
      <c r="F182" s="465"/>
      <c r="G182" s="466"/>
    </row>
    <row r="183" spans="1:7" ht="15" customHeight="1">
      <c r="A183" s="467" t="s">
        <v>172</v>
      </c>
      <c r="B183" s="465" t="s">
        <v>1804</v>
      </c>
      <c r="C183" s="465" t="s">
        <v>1805</v>
      </c>
      <c r="D183" s="465"/>
      <c r="E183" s="465"/>
      <c r="F183" s="465"/>
      <c r="G183" s="466"/>
    </row>
    <row r="184" spans="1:7" ht="15" customHeight="1">
      <c r="A184" s="467" t="s">
        <v>172</v>
      </c>
      <c r="B184" s="465" t="s">
        <v>1806</v>
      </c>
      <c r="C184" s="465" t="s">
        <v>1807</v>
      </c>
      <c r="D184" s="465"/>
      <c r="E184" s="465"/>
      <c r="F184" s="465"/>
      <c r="G184" s="466"/>
    </row>
    <row r="185" spans="1:7" ht="15" customHeight="1">
      <c r="A185" s="467" t="s">
        <v>172</v>
      </c>
      <c r="B185" s="465" t="s">
        <v>1808</v>
      </c>
      <c r="C185" s="465" t="s">
        <v>1809</v>
      </c>
      <c r="D185" s="465"/>
      <c r="E185" s="465"/>
      <c r="F185" s="465"/>
      <c r="G185" s="466"/>
    </row>
    <row r="186" spans="1:7" ht="15" customHeight="1">
      <c r="A186" s="467" t="s">
        <v>172</v>
      </c>
      <c r="B186" s="465" t="s">
        <v>1810</v>
      </c>
      <c r="C186" s="465" t="s">
        <v>1811</v>
      </c>
      <c r="D186" s="465"/>
      <c r="E186" s="465"/>
      <c r="F186" s="465"/>
      <c r="G186" s="466"/>
    </row>
    <row r="187" spans="1:7" ht="15" customHeight="1">
      <c r="A187" s="467" t="s">
        <v>172</v>
      </c>
      <c r="B187" s="465" t="s">
        <v>1812</v>
      </c>
      <c r="C187" s="465" t="s">
        <v>1813</v>
      </c>
      <c r="D187" s="465"/>
      <c r="E187" s="465"/>
      <c r="F187" s="465"/>
      <c r="G187" s="466"/>
    </row>
    <row r="188" spans="1:7" ht="15" customHeight="1">
      <c r="A188" s="467" t="s">
        <v>172</v>
      </c>
      <c r="B188" s="465" t="s">
        <v>1814</v>
      </c>
      <c r="C188" s="465" t="s">
        <v>1815</v>
      </c>
      <c r="D188" s="465"/>
      <c r="E188" s="465"/>
      <c r="F188" s="465"/>
      <c r="G188" s="466"/>
    </row>
    <row r="189" spans="1:7" ht="15" customHeight="1">
      <c r="A189" s="467" t="s">
        <v>172</v>
      </c>
      <c r="B189" s="465" t="s">
        <v>1816</v>
      </c>
      <c r="C189" s="465" t="s">
        <v>1817</v>
      </c>
      <c r="D189" s="465"/>
      <c r="E189" s="465"/>
      <c r="F189" s="465"/>
      <c r="G189" s="466"/>
    </row>
    <row r="190" spans="1:7" ht="15" customHeight="1">
      <c r="A190" s="467" t="s">
        <v>172</v>
      </c>
      <c r="B190" s="465" t="s">
        <v>1818</v>
      </c>
      <c r="C190" s="465" t="s">
        <v>1819</v>
      </c>
      <c r="D190" s="465"/>
      <c r="E190" s="465"/>
      <c r="F190" s="465"/>
      <c r="G190" s="466"/>
    </row>
    <row r="191" spans="1:7" ht="15" customHeight="1">
      <c r="A191" s="467" t="s">
        <v>172</v>
      </c>
      <c r="B191" s="465" t="s">
        <v>1820</v>
      </c>
      <c r="C191" s="465" t="s">
        <v>1821</v>
      </c>
      <c r="D191" s="465"/>
      <c r="E191" s="465"/>
      <c r="F191" s="465"/>
      <c r="G191" s="466"/>
    </row>
    <row r="192" spans="1:7" ht="15" customHeight="1">
      <c r="A192" s="467" t="s">
        <v>172</v>
      </c>
      <c r="B192" s="465" t="s">
        <v>1822</v>
      </c>
      <c r="C192" s="465" t="s">
        <v>1823</v>
      </c>
      <c r="D192" s="465"/>
      <c r="E192" s="465"/>
      <c r="F192" s="465"/>
      <c r="G192" s="466"/>
    </row>
    <row r="193" spans="1:7" ht="15" customHeight="1">
      <c r="A193" s="467" t="s">
        <v>172</v>
      </c>
      <c r="B193" s="465" t="s">
        <v>1824</v>
      </c>
      <c r="C193" s="465" t="s">
        <v>1825</v>
      </c>
      <c r="D193" s="465"/>
      <c r="E193" s="465"/>
      <c r="F193" s="465"/>
      <c r="G193" s="466"/>
    </row>
    <row r="194" spans="1:7" ht="15" customHeight="1">
      <c r="A194" s="467" t="s">
        <v>172</v>
      </c>
      <c r="B194" s="465" t="s">
        <v>1826</v>
      </c>
      <c r="C194" s="465" t="s">
        <v>1827</v>
      </c>
      <c r="D194" s="465"/>
      <c r="E194" s="465"/>
      <c r="F194" s="465"/>
      <c r="G194" s="466"/>
    </row>
    <row r="195" spans="1:7" ht="15" customHeight="1">
      <c r="A195" s="467" t="s">
        <v>172</v>
      </c>
      <c r="B195" s="465" t="s">
        <v>1828</v>
      </c>
      <c r="C195" s="465" t="s">
        <v>1829</v>
      </c>
      <c r="D195" s="465"/>
      <c r="E195" s="465"/>
      <c r="F195" s="465"/>
      <c r="G195" s="466"/>
    </row>
    <row r="196" spans="1:7" ht="15" customHeight="1">
      <c r="A196" s="467" t="s">
        <v>172</v>
      </c>
      <c r="B196" s="465" t="s">
        <v>1830</v>
      </c>
      <c r="C196" s="465" t="s">
        <v>1831</v>
      </c>
      <c r="D196" s="465"/>
      <c r="E196" s="465"/>
      <c r="F196" s="465"/>
      <c r="G196" s="466"/>
    </row>
    <row r="197" spans="1:7" ht="15" customHeight="1">
      <c r="A197" s="467" t="s">
        <v>172</v>
      </c>
      <c r="B197" s="465" t="s">
        <v>1832</v>
      </c>
      <c r="C197" s="465" t="s">
        <v>1833</v>
      </c>
      <c r="D197" s="465"/>
      <c r="E197" s="465"/>
      <c r="F197" s="465"/>
      <c r="G197" s="466"/>
    </row>
    <row r="198" spans="1:7" ht="15" customHeight="1">
      <c r="A198" s="467" t="s">
        <v>172</v>
      </c>
      <c r="B198" s="465" t="s">
        <v>1834</v>
      </c>
      <c r="C198" s="465" t="s">
        <v>1835</v>
      </c>
      <c r="D198" s="465"/>
      <c r="E198" s="465"/>
      <c r="F198" s="465"/>
      <c r="G198" s="466"/>
    </row>
    <row r="199" spans="1:7" ht="15" customHeight="1">
      <c r="A199" s="467" t="s">
        <v>172</v>
      </c>
      <c r="B199" s="465" t="s">
        <v>1836</v>
      </c>
      <c r="C199" s="465" t="s">
        <v>1837</v>
      </c>
      <c r="D199" s="465"/>
      <c r="E199" s="465"/>
      <c r="F199" s="465"/>
      <c r="G199" s="466"/>
    </row>
    <row r="200" spans="1:7" ht="15" customHeight="1">
      <c r="A200" s="467" t="s">
        <v>172</v>
      </c>
      <c r="B200" s="465" t="s">
        <v>1838</v>
      </c>
      <c r="C200" s="465" t="s">
        <v>1839</v>
      </c>
      <c r="D200" s="465"/>
      <c r="E200" s="465"/>
      <c r="F200" s="465"/>
      <c r="G200" s="466"/>
    </row>
    <row r="201" spans="1:7" ht="15" customHeight="1">
      <c r="A201" s="467" t="s">
        <v>172</v>
      </c>
      <c r="B201" s="465" t="s">
        <v>1840</v>
      </c>
      <c r="C201" s="465" t="s">
        <v>1841</v>
      </c>
      <c r="D201" s="465"/>
      <c r="E201" s="465"/>
      <c r="F201" s="465"/>
      <c r="G201" s="466"/>
    </row>
    <row r="202" spans="1:7" ht="15" customHeight="1">
      <c r="A202" s="467" t="s">
        <v>172</v>
      </c>
      <c r="B202" s="465" t="s">
        <v>1842</v>
      </c>
      <c r="C202" s="465" t="s">
        <v>1843</v>
      </c>
      <c r="D202" s="465"/>
      <c r="E202" s="465"/>
      <c r="F202" s="465"/>
      <c r="G202" s="466"/>
    </row>
    <row r="203" spans="1:7" ht="15" customHeight="1">
      <c r="A203" s="467" t="s">
        <v>172</v>
      </c>
      <c r="B203" s="465" t="s">
        <v>1844</v>
      </c>
      <c r="C203" s="465" t="s">
        <v>1845</v>
      </c>
      <c r="D203" s="465"/>
      <c r="E203" s="465"/>
      <c r="F203" s="465"/>
      <c r="G203" s="466"/>
    </row>
    <row r="204" spans="1:7" ht="15" customHeight="1">
      <c r="A204" s="467" t="s">
        <v>172</v>
      </c>
      <c r="B204" s="465" t="s">
        <v>1846</v>
      </c>
      <c r="C204" s="465" t="s">
        <v>1847</v>
      </c>
      <c r="D204" s="465"/>
      <c r="E204" s="465"/>
      <c r="F204" s="465"/>
      <c r="G204" s="466"/>
    </row>
    <row r="205" spans="1:7" ht="15" customHeight="1">
      <c r="A205" s="467" t="s">
        <v>172</v>
      </c>
      <c r="B205" s="465" t="s">
        <v>1848</v>
      </c>
      <c r="C205" s="465" t="s">
        <v>1849</v>
      </c>
      <c r="D205" s="465"/>
      <c r="E205" s="465"/>
      <c r="F205" s="465"/>
      <c r="G205" s="466"/>
    </row>
    <row r="206" spans="1:7" ht="15" customHeight="1">
      <c r="A206" s="467" t="s">
        <v>172</v>
      </c>
      <c r="B206" s="465" t="s">
        <v>1850</v>
      </c>
      <c r="C206" s="465" t="s">
        <v>1851</v>
      </c>
      <c r="D206" s="465"/>
      <c r="E206" s="465"/>
      <c r="F206" s="465"/>
      <c r="G206" s="466"/>
    </row>
  </sheetData>
  <dataValidations count="4">
    <dataValidation type="custom" allowBlank="1" showErrorMessage="1" sqref="G4:G26">
      <formula1>AND(GTE(LEN(G4),MIN((0),(150))),LTE(LEN(G4),MAX((0),(150))))</formula1>
    </dataValidation>
    <dataValidation type="list" allowBlank="1" showErrorMessage="1" sqref="F4:F172">
      <formula1>$BK$17:$BK$18</formula1>
    </dataValidation>
    <dataValidation type="list" allowBlank="1" showErrorMessage="1" sqref="A4:A206">
      <formula1>$BB$2:$BB$33</formula1>
    </dataValidation>
    <dataValidation type="list" allowBlank="1" showErrorMessage="1" sqref="D4:D206">
      <formula1>$BA$47:$BA$60</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21"/>
  <sheetViews>
    <sheetView workbookViewId="0">
      <selection activeCell="B6" sqref="B6"/>
    </sheetView>
  </sheetViews>
  <sheetFormatPr defaultColWidth="17.28515625" defaultRowHeight="15" customHeight="1"/>
  <cols>
    <col min="1" max="1" width="6.7109375" customWidth="1"/>
    <col min="2" max="2" width="22.28515625" customWidth="1"/>
    <col min="3" max="3" width="15.28515625" customWidth="1"/>
    <col min="4" max="4" width="12.140625" customWidth="1"/>
    <col min="5" max="5" width="24.85546875" customWidth="1"/>
    <col min="6" max="6" width="16.85546875" customWidth="1"/>
    <col min="7" max="7" width="28" customWidth="1"/>
    <col min="8" max="8" width="21.85546875" customWidth="1"/>
    <col min="9" max="9" width="18.140625" customWidth="1"/>
    <col min="10" max="85" width="8.85546875" customWidth="1"/>
  </cols>
  <sheetData>
    <row r="1" spans="1:85" ht="18.75" customHeight="1">
      <c r="A1" s="14" t="s">
        <v>616</v>
      </c>
      <c r="B1" s="15"/>
      <c r="C1" s="15"/>
      <c r="D1" s="34"/>
      <c r="E1" s="34"/>
      <c r="F1" s="34"/>
      <c r="G1" s="3"/>
      <c r="H1" s="39" t="s">
        <v>528</v>
      </c>
      <c r="I1" s="17" t="s">
        <v>529</v>
      </c>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1" t="s">
        <v>0</v>
      </c>
      <c r="BB1" s="2" t="s">
        <v>1</v>
      </c>
      <c r="BC1" s="3"/>
      <c r="BD1" s="4" t="s">
        <v>2</v>
      </c>
      <c r="BE1" s="5"/>
      <c r="BF1" s="5"/>
      <c r="BG1" s="3"/>
      <c r="BH1" s="3" t="s">
        <v>3</v>
      </c>
      <c r="BI1" s="3"/>
      <c r="BJ1" s="3"/>
      <c r="BK1" s="3"/>
      <c r="BL1" s="3"/>
      <c r="BM1" s="4" t="s">
        <v>4</v>
      </c>
      <c r="BN1" s="3"/>
      <c r="BO1" s="3" t="s">
        <v>5</v>
      </c>
      <c r="BP1" s="3"/>
      <c r="BQ1" s="3"/>
      <c r="BR1" s="3"/>
      <c r="BS1" s="3"/>
      <c r="BT1" s="3"/>
      <c r="BU1" s="4" t="s">
        <v>6</v>
      </c>
      <c r="BV1" s="3"/>
      <c r="BW1" s="3"/>
      <c r="BX1" s="3"/>
      <c r="BY1" s="3"/>
      <c r="BZ1" s="3" t="s">
        <v>7</v>
      </c>
      <c r="CA1" s="3"/>
      <c r="CB1" s="3"/>
      <c r="CC1" s="3" t="s">
        <v>8</v>
      </c>
      <c r="CD1" s="3"/>
      <c r="CE1" s="3"/>
      <c r="CF1" s="3"/>
      <c r="CG1" s="3"/>
    </row>
    <row r="2" spans="1:85" ht="22.5" customHeight="1">
      <c r="A2" s="15"/>
      <c r="B2" s="15"/>
      <c r="C2" s="15"/>
      <c r="D2" s="34"/>
      <c r="E2" s="34"/>
      <c r="F2" s="34"/>
      <c r="G2" s="8"/>
      <c r="H2" s="39" t="s">
        <v>530</v>
      </c>
      <c r="I2" s="458">
        <v>2016</v>
      </c>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6" t="s">
        <v>9</v>
      </c>
      <c r="BB2" s="6" t="s">
        <v>10</v>
      </c>
      <c r="BC2" s="3"/>
      <c r="BD2" s="3" t="s">
        <v>11</v>
      </c>
      <c r="BE2" s="5"/>
      <c r="BF2" s="5"/>
      <c r="BG2" s="3"/>
      <c r="BH2" s="3" t="s">
        <v>12</v>
      </c>
      <c r="BI2" s="3"/>
      <c r="BJ2" s="3"/>
      <c r="BK2" s="3"/>
      <c r="BL2" s="3"/>
      <c r="BM2" s="7" t="s">
        <v>13</v>
      </c>
      <c r="BN2" s="3"/>
      <c r="BO2" s="3" t="s">
        <v>14</v>
      </c>
      <c r="BP2" s="3"/>
      <c r="BQ2" s="3"/>
      <c r="BR2" s="3"/>
      <c r="BS2" s="3"/>
      <c r="BT2" s="3"/>
      <c r="BU2" s="3" t="s">
        <v>15</v>
      </c>
      <c r="BV2" s="3"/>
      <c r="BW2" s="3"/>
      <c r="BX2" s="3"/>
      <c r="BY2" s="3"/>
      <c r="BZ2" s="3" t="s">
        <v>16</v>
      </c>
      <c r="CA2" s="3"/>
      <c r="CB2" s="3"/>
      <c r="CC2" s="3" t="s">
        <v>17</v>
      </c>
      <c r="CD2" s="3"/>
      <c r="CE2" s="3"/>
      <c r="CF2" s="3"/>
      <c r="CG2" s="3"/>
    </row>
    <row r="3" spans="1:85" ht="26.25" customHeight="1">
      <c r="A3" s="21" t="s">
        <v>531</v>
      </c>
      <c r="B3" s="453" t="s">
        <v>535</v>
      </c>
      <c r="C3" s="453" t="s">
        <v>617</v>
      </c>
      <c r="D3" s="453" t="s">
        <v>618</v>
      </c>
      <c r="E3" s="453" t="s">
        <v>619</v>
      </c>
      <c r="F3" s="453" t="s">
        <v>620</v>
      </c>
      <c r="G3" s="453" t="s">
        <v>621</v>
      </c>
      <c r="H3" s="453" t="s">
        <v>622</v>
      </c>
      <c r="I3" s="27" t="s">
        <v>612</v>
      </c>
      <c r="J3" s="3"/>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6" t="s">
        <v>18</v>
      </c>
      <c r="BB3" s="6" t="s">
        <v>19</v>
      </c>
      <c r="BC3" s="3"/>
      <c r="BD3" s="3" t="s">
        <v>20</v>
      </c>
      <c r="BE3" s="5"/>
      <c r="BF3" s="5"/>
      <c r="BG3" s="3"/>
      <c r="BH3" s="3" t="s">
        <v>21</v>
      </c>
      <c r="BI3" s="3"/>
      <c r="BJ3" s="3"/>
      <c r="BK3" s="3"/>
      <c r="BL3" s="3"/>
      <c r="BM3" s="7" t="s">
        <v>22</v>
      </c>
      <c r="BN3" s="3"/>
      <c r="BO3" s="3" t="s">
        <v>23</v>
      </c>
      <c r="BP3" s="3"/>
      <c r="BQ3" s="3"/>
      <c r="BR3" s="3"/>
      <c r="BS3" s="3"/>
      <c r="BT3" s="3"/>
      <c r="BU3" s="3" t="s">
        <v>24</v>
      </c>
      <c r="BV3" s="3"/>
      <c r="BW3" s="3"/>
      <c r="BX3" s="3"/>
      <c r="BY3" s="3"/>
      <c r="BZ3" s="3" t="s">
        <v>25</v>
      </c>
      <c r="CA3" s="3"/>
      <c r="CB3" s="3"/>
      <c r="CC3" s="3" t="s">
        <v>26</v>
      </c>
      <c r="CD3" s="3"/>
      <c r="CE3" s="3"/>
      <c r="CF3" s="3"/>
      <c r="CG3" s="3"/>
    </row>
    <row r="4" spans="1:85" ht="63.75">
      <c r="A4" s="474" t="s">
        <v>172</v>
      </c>
      <c r="B4" s="41" t="s">
        <v>1078</v>
      </c>
      <c r="C4" s="475" t="s">
        <v>1852</v>
      </c>
      <c r="D4" s="37" t="s">
        <v>623</v>
      </c>
      <c r="E4" s="476" t="s">
        <v>1853</v>
      </c>
      <c r="F4" s="476" t="s">
        <v>1854</v>
      </c>
      <c r="G4" s="475" t="s">
        <v>1855</v>
      </c>
      <c r="H4" s="475" t="s">
        <v>1856</v>
      </c>
      <c r="I4" s="477"/>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6" t="s">
        <v>27</v>
      </c>
      <c r="BB4" s="6" t="s">
        <v>28</v>
      </c>
      <c r="BC4" s="3"/>
      <c r="BD4" s="3" t="s">
        <v>29</v>
      </c>
      <c r="BE4" s="5"/>
      <c r="BF4" s="5"/>
      <c r="BG4" s="3"/>
      <c r="BH4" s="3" t="s">
        <v>30</v>
      </c>
      <c r="BI4" s="3"/>
      <c r="BJ4" s="3"/>
      <c r="BK4" s="3"/>
      <c r="BL4" s="3"/>
      <c r="BM4" s="7" t="s">
        <v>31</v>
      </c>
      <c r="BN4" s="3"/>
      <c r="BO4" s="3" t="s">
        <v>32</v>
      </c>
      <c r="BP4" s="3"/>
      <c r="BQ4" s="3"/>
      <c r="BR4" s="3"/>
      <c r="BS4" s="3"/>
      <c r="BT4" s="3"/>
      <c r="BU4" s="3" t="s">
        <v>33</v>
      </c>
      <c r="BV4" s="3"/>
      <c r="BW4" s="3"/>
      <c r="BX4" s="3"/>
      <c r="BY4" s="3"/>
      <c r="BZ4" s="3" t="s">
        <v>34</v>
      </c>
      <c r="CA4" s="3"/>
      <c r="CB4" s="3"/>
      <c r="CC4" s="3" t="s">
        <v>35</v>
      </c>
      <c r="CD4" s="3"/>
      <c r="CE4" s="3"/>
      <c r="CF4" s="3"/>
      <c r="CG4" s="3"/>
    </row>
    <row r="5" spans="1:85" ht="38.25">
      <c r="A5" s="478" t="s">
        <v>172</v>
      </c>
      <c r="B5" s="41" t="s">
        <v>244</v>
      </c>
      <c r="C5" s="41" t="s">
        <v>1852</v>
      </c>
      <c r="D5" s="37" t="s">
        <v>623</v>
      </c>
      <c r="E5" s="37" t="s">
        <v>1857</v>
      </c>
      <c r="F5" s="37" t="s">
        <v>1858</v>
      </c>
      <c r="G5" s="41" t="s">
        <v>1859</v>
      </c>
      <c r="H5" s="41" t="s">
        <v>1293</v>
      </c>
      <c r="I5" s="479"/>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6" t="s">
        <v>36</v>
      </c>
      <c r="BB5" s="6" t="s">
        <v>37</v>
      </c>
      <c r="BC5" s="3"/>
      <c r="BD5" s="3" t="s">
        <v>38</v>
      </c>
      <c r="BE5" s="5"/>
      <c r="BF5" s="5"/>
      <c r="BG5" s="3"/>
      <c r="BH5" s="3" t="s">
        <v>39</v>
      </c>
      <c r="BI5" s="3"/>
      <c r="BJ5" s="3"/>
      <c r="BK5" s="3"/>
      <c r="BL5" s="3"/>
      <c r="BM5" s="5" t="s">
        <v>40</v>
      </c>
      <c r="BN5" s="3"/>
      <c r="BO5" s="3"/>
      <c r="BP5" s="3"/>
      <c r="BQ5" s="3"/>
      <c r="BR5" s="3"/>
      <c r="BS5" s="3"/>
      <c r="BT5" s="3"/>
      <c r="BU5" s="3" t="s">
        <v>41</v>
      </c>
      <c r="BV5" s="3"/>
      <c r="BW5" s="3"/>
      <c r="BX5" s="3"/>
      <c r="BY5" s="3"/>
      <c r="BZ5" s="3" t="s">
        <v>42</v>
      </c>
      <c r="CA5" s="3"/>
      <c r="CB5" s="3"/>
      <c r="CC5" s="3" t="s">
        <v>43</v>
      </c>
      <c r="CD5" s="3"/>
      <c r="CE5" s="3"/>
      <c r="CF5" s="3"/>
      <c r="CG5" s="3"/>
    </row>
    <row r="6" spans="1:85" ht="76.5">
      <c r="A6" s="478" t="s">
        <v>172</v>
      </c>
      <c r="B6" s="41" t="s">
        <v>244</v>
      </c>
      <c r="C6" s="41" t="s">
        <v>1852</v>
      </c>
      <c r="D6" s="37" t="s">
        <v>623</v>
      </c>
      <c r="E6" s="37" t="s">
        <v>1860</v>
      </c>
      <c r="F6" s="37" t="s">
        <v>1861</v>
      </c>
      <c r="G6" s="41" t="s">
        <v>1862</v>
      </c>
      <c r="H6" s="41" t="s">
        <v>1294</v>
      </c>
      <c r="I6" s="479"/>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6" t="s">
        <v>44</v>
      </c>
      <c r="BB6" s="6" t="s">
        <v>45</v>
      </c>
      <c r="BC6" s="3"/>
      <c r="BD6" s="3" t="s">
        <v>46</v>
      </c>
      <c r="BE6" s="5"/>
      <c r="BF6" s="5"/>
      <c r="BG6" s="3"/>
      <c r="BH6" s="3" t="s">
        <v>47</v>
      </c>
      <c r="BI6" s="3"/>
      <c r="BJ6" s="3"/>
      <c r="BK6" s="3"/>
      <c r="BL6" s="3"/>
      <c r="BM6" s="7" t="s">
        <v>48</v>
      </c>
      <c r="BN6" s="3"/>
      <c r="BO6" s="3"/>
      <c r="BP6" s="3"/>
      <c r="BQ6" s="3"/>
      <c r="BR6" s="3"/>
      <c r="BS6" s="3"/>
      <c r="BT6" s="3"/>
      <c r="BU6" s="3" t="s">
        <v>49</v>
      </c>
      <c r="BV6" s="3"/>
      <c r="BW6" s="3"/>
      <c r="BX6" s="3"/>
      <c r="BY6" s="3"/>
      <c r="BZ6" s="3" t="s">
        <v>50</v>
      </c>
      <c r="CA6" s="3"/>
      <c r="CB6" s="3"/>
      <c r="CC6" s="3" t="s">
        <v>51</v>
      </c>
      <c r="CD6" s="3"/>
      <c r="CE6" s="3"/>
      <c r="CF6" s="3"/>
      <c r="CG6" s="3"/>
    </row>
    <row r="7" spans="1:85" ht="114.75">
      <c r="A7" s="478" t="s">
        <v>172</v>
      </c>
      <c r="B7" s="41" t="s">
        <v>244</v>
      </c>
      <c r="C7" s="41" t="s">
        <v>1852</v>
      </c>
      <c r="D7" s="37" t="s">
        <v>623</v>
      </c>
      <c r="E7" s="37" t="s">
        <v>1863</v>
      </c>
      <c r="F7" s="37" t="s">
        <v>1864</v>
      </c>
      <c r="G7" s="41" t="s">
        <v>1865</v>
      </c>
      <c r="H7" s="41" t="s">
        <v>1866</v>
      </c>
      <c r="I7" s="479"/>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6" t="s">
        <v>52</v>
      </c>
      <c r="BB7" s="6" t="s">
        <v>53</v>
      </c>
      <c r="BC7" s="3"/>
      <c r="BD7" s="3" t="s">
        <v>54</v>
      </c>
      <c r="BE7" s="5"/>
      <c r="BF7" s="5"/>
      <c r="BG7" s="3"/>
      <c r="BH7" s="3" t="s">
        <v>55</v>
      </c>
      <c r="BI7" s="3"/>
      <c r="BJ7" s="3"/>
      <c r="BK7" s="3"/>
      <c r="BL7" s="3"/>
      <c r="BM7" s="7" t="s">
        <v>56</v>
      </c>
      <c r="BN7" s="3"/>
      <c r="BO7" s="3" t="s">
        <v>57</v>
      </c>
      <c r="BP7" s="3"/>
      <c r="BQ7" s="3"/>
      <c r="BR7" s="3"/>
      <c r="BS7" s="3"/>
      <c r="BT7" s="3"/>
      <c r="BU7" s="3" t="s">
        <v>58</v>
      </c>
      <c r="BV7" s="3"/>
      <c r="BW7" s="3"/>
      <c r="BX7" s="3"/>
      <c r="BY7" s="3"/>
      <c r="BZ7" s="3" t="s">
        <v>59</v>
      </c>
      <c r="CA7" s="3"/>
      <c r="CB7" s="3"/>
      <c r="CC7" s="3" t="s">
        <v>60</v>
      </c>
      <c r="CD7" s="3"/>
      <c r="CE7" s="3"/>
      <c r="CF7" s="3"/>
      <c r="CG7" s="3"/>
    </row>
    <row r="8" spans="1:85" ht="76.5">
      <c r="A8" s="478" t="s">
        <v>172</v>
      </c>
      <c r="B8" s="41" t="s">
        <v>244</v>
      </c>
      <c r="C8" s="41" t="s">
        <v>1852</v>
      </c>
      <c r="D8" s="37" t="s">
        <v>623</v>
      </c>
      <c r="E8" s="37" t="s">
        <v>1867</v>
      </c>
      <c r="F8" s="37" t="s">
        <v>1868</v>
      </c>
      <c r="G8" s="41" t="s">
        <v>1869</v>
      </c>
      <c r="H8" s="41" t="s">
        <v>1295</v>
      </c>
      <c r="I8" s="479"/>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6" t="s">
        <v>61</v>
      </c>
      <c r="BB8" s="6" t="s">
        <v>62</v>
      </c>
      <c r="BC8" s="3"/>
      <c r="BD8" s="3" t="s">
        <v>63</v>
      </c>
      <c r="BE8" s="5"/>
      <c r="BF8" s="5"/>
      <c r="BG8" s="3"/>
      <c r="BH8" s="3" t="s">
        <v>64</v>
      </c>
      <c r="BI8" s="3"/>
      <c r="BJ8" s="3"/>
      <c r="BK8" s="3"/>
      <c r="BL8" s="3"/>
      <c r="BM8" s="7" t="s">
        <v>65</v>
      </c>
      <c r="BN8" s="3"/>
      <c r="BO8" s="3" t="s">
        <v>66</v>
      </c>
      <c r="BP8" s="3"/>
      <c r="BQ8" s="3"/>
      <c r="BR8" s="3"/>
      <c r="BS8" s="3"/>
      <c r="BT8" s="3"/>
      <c r="BU8" s="3" t="s">
        <v>67</v>
      </c>
      <c r="BV8" s="3"/>
      <c r="BW8" s="3"/>
      <c r="BX8" s="3"/>
      <c r="BY8" s="3"/>
      <c r="BZ8" s="3" t="s">
        <v>68</v>
      </c>
      <c r="CA8" s="3"/>
      <c r="CB8" s="3"/>
      <c r="CC8" s="3" t="s">
        <v>69</v>
      </c>
      <c r="CD8" s="3"/>
      <c r="CE8" s="3"/>
      <c r="CF8" s="3"/>
      <c r="CG8" s="3"/>
    </row>
    <row r="9" spans="1:85" ht="140.25">
      <c r="A9" s="478" t="s">
        <v>172</v>
      </c>
      <c r="B9" s="41" t="s">
        <v>244</v>
      </c>
      <c r="C9" s="41" t="s">
        <v>1852</v>
      </c>
      <c r="D9" s="37" t="s">
        <v>623</v>
      </c>
      <c r="E9" s="37" t="s">
        <v>1870</v>
      </c>
      <c r="F9" s="37" t="s">
        <v>1871</v>
      </c>
      <c r="G9" s="41" t="s">
        <v>1872</v>
      </c>
      <c r="H9" s="41" t="s">
        <v>1295</v>
      </c>
      <c r="I9" s="41"/>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6" t="s">
        <v>70</v>
      </c>
      <c r="BB9" s="6" t="s">
        <v>71</v>
      </c>
      <c r="BC9" s="3"/>
      <c r="BD9" s="3" t="s">
        <v>72</v>
      </c>
      <c r="BE9" s="5"/>
      <c r="BF9" s="5"/>
      <c r="BG9" s="3"/>
      <c r="BH9" s="3" t="s">
        <v>73</v>
      </c>
      <c r="BI9" s="3"/>
      <c r="BJ9" s="3"/>
      <c r="BK9" s="3"/>
      <c r="BL9" s="3"/>
      <c r="BM9" s="7" t="s">
        <v>74</v>
      </c>
      <c r="BN9" s="3"/>
      <c r="BO9" s="3" t="s">
        <v>75</v>
      </c>
      <c r="BP9" s="3"/>
      <c r="BQ9" s="3"/>
      <c r="BR9" s="3"/>
      <c r="BS9" s="3"/>
      <c r="BT9" s="3"/>
      <c r="BU9" s="3" t="s">
        <v>76</v>
      </c>
      <c r="BV9" s="3"/>
      <c r="BW9" s="3"/>
      <c r="BX9" s="3"/>
      <c r="BY9" s="3"/>
      <c r="BZ9" s="3" t="s">
        <v>77</v>
      </c>
      <c r="CA9" s="3"/>
      <c r="CB9" s="3"/>
      <c r="CC9" s="3" t="s">
        <v>78</v>
      </c>
      <c r="CD9" s="3"/>
      <c r="CE9" s="3"/>
      <c r="CF9" s="3"/>
      <c r="CG9" s="3"/>
    </row>
    <row r="10" spans="1:85" ht="102">
      <c r="A10" s="478" t="s">
        <v>172</v>
      </c>
      <c r="B10" s="480" t="s">
        <v>250</v>
      </c>
      <c r="C10" s="41" t="s">
        <v>1852</v>
      </c>
      <c r="D10" s="37" t="s">
        <v>623</v>
      </c>
      <c r="E10" s="37" t="s">
        <v>1873</v>
      </c>
      <c r="F10" s="37" t="s">
        <v>1874</v>
      </c>
      <c r="G10" s="41" t="s">
        <v>1875</v>
      </c>
      <c r="H10" s="41" t="s">
        <v>1876</v>
      </c>
      <c r="I10" s="41"/>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6" t="s">
        <v>79</v>
      </c>
      <c r="BB10" s="6" t="s">
        <v>80</v>
      </c>
      <c r="BC10" s="3"/>
      <c r="BD10" s="3"/>
      <c r="BE10" s="5"/>
      <c r="BF10" s="5"/>
      <c r="BG10" s="3"/>
      <c r="BH10" s="3"/>
      <c r="BI10" s="3"/>
      <c r="BJ10" s="3"/>
      <c r="BK10" s="3"/>
      <c r="BL10" s="3"/>
      <c r="BM10" s="7" t="s">
        <v>81</v>
      </c>
      <c r="BN10" s="3"/>
      <c r="BO10" s="3" t="s">
        <v>66</v>
      </c>
      <c r="BP10" s="3"/>
      <c r="BQ10" s="3"/>
      <c r="BR10" s="3"/>
      <c r="BS10" s="3"/>
      <c r="BT10" s="3"/>
      <c r="BU10" s="3" t="s">
        <v>82</v>
      </c>
      <c r="BV10" s="3"/>
      <c r="BW10" s="3"/>
      <c r="BX10" s="3"/>
      <c r="BY10" s="3"/>
      <c r="BZ10" s="3" t="s">
        <v>83</v>
      </c>
      <c r="CA10" s="3"/>
      <c r="CB10" s="3"/>
      <c r="CC10" s="3" t="s">
        <v>84</v>
      </c>
      <c r="CD10" s="3"/>
      <c r="CE10" s="3"/>
      <c r="CF10" s="3"/>
      <c r="CG10" s="3"/>
    </row>
    <row r="11" spans="1:85" ht="12.75" customHeight="1">
      <c r="A11" s="478" t="s">
        <v>172</v>
      </c>
      <c r="B11" s="480" t="s">
        <v>250</v>
      </c>
      <c r="C11" s="41" t="s">
        <v>1852</v>
      </c>
      <c r="D11" s="37" t="s">
        <v>623</v>
      </c>
      <c r="E11" s="37" t="s">
        <v>1877</v>
      </c>
      <c r="F11" s="37" t="s">
        <v>1878</v>
      </c>
      <c r="G11" s="41" t="s">
        <v>1879</v>
      </c>
      <c r="H11" s="41"/>
      <c r="I11" s="479"/>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6" t="s">
        <v>85</v>
      </c>
      <c r="BB11" s="6" t="s">
        <v>86</v>
      </c>
      <c r="BC11" s="3"/>
      <c r="BD11" s="3"/>
      <c r="BE11" s="5"/>
      <c r="BF11" s="5"/>
      <c r="BG11" s="3"/>
      <c r="BH11" s="3"/>
      <c r="BI11" s="3"/>
      <c r="BJ11" s="3"/>
      <c r="BK11" s="3"/>
      <c r="BL11" s="3"/>
      <c r="BM11" s="7" t="s">
        <v>87</v>
      </c>
      <c r="BN11" s="3"/>
      <c r="BO11" s="3" t="s">
        <v>88</v>
      </c>
      <c r="BP11" s="3"/>
      <c r="BQ11" s="3"/>
      <c r="BR11" s="3"/>
      <c r="BS11" s="3"/>
      <c r="BT11" s="3"/>
      <c r="BU11" s="3" t="s">
        <v>89</v>
      </c>
      <c r="BV11" s="3"/>
      <c r="BW11" s="3"/>
      <c r="BX11" s="3"/>
      <c r="BY11" s="3"/>
      <c r="BZ11" s="3" t="s">
        <v>90</v>
      </c>
      <c r="CA11" s="3"/>
      <c r="CB11" s="3"/>
      <c r="CC11" s="3"/>
      <c r="CD11" s="3"/>
      <c r="CE11" s="3"/>
      <c r="CF11" s="3"/>
      <c r="CG11" s="3"/>
    </row>
    <row r="12" spans="1:85" ht="12.75" customHeight="1">
      <c r="A12" s="478"/>
      <c r="B12" s="480"/>
      <c r="C12" s="41"/>
      <c r="D12" s="37"/>
      <c r="E12" s="37"/>
      <c r="F12" s="37"/>
      <c r="G12" s="41"/>
      <c r="H12" s="41"/>
      <c r="I12" s="41"/>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6" t="s">
        <v>91</v>
      </c>
      <c r="BB12" s="6" t="s">
        <v>92</v>
      </c>
      <c r="BC12" s="3"/>
      <c r="BD12" s="4" t="s">
        <v>93</v>
      </c>
      <c r="BE12" s="5"/>
      <c r="BF12" s="5"/>
      <c r="BG12" s="3"/>
      <c r="BH12" s="4" t="s">
        <v>94</v>
      </c>
      <c r="BI12" s="3"/>
      <c r="BJ12" s="3"/>
      <c r="BK12" s="4" t="s">
        <v>95</v>
      </c>
      <c r="BL12" s="3"/>
      <c r="BM12" s="7" t="s">
        <v>96</v>
      </c>
      <c r="BN12" s="3"/>
      <c r="BO12" s="3" t="s">
        <v>97</v>
      </c>
      <c r="BP12" s="3"/>
      <c r="BQ12" s="3"/>
      <c r="BR12" s="3"/>
      <c r="BS12" s="3"/>
      <c r="BT12" s="3"/>
      <c r="BU12" s="3" t="s">
        <v>98</v>
      </c>
      <c r="BV12" s="3"/>
      <c r="BW12" s="3"/>
      <c r="BX12" s="3"/>
      <c r="BY12" s="3"/>
      <c r="BZ12" s="3" t="s">
        <v>99</v>
      </c>
      <c r="CA12" s="3"/>
      <c r="CB12" s="3"/>
      <c r="CC12" s="3"/>
      <c r="CD12" s="3"/>
      <c r="CE12" s="3"/>
      <c r="CF12" s="3"/>
      <c r="CG12" s="3"/>
    </row>
    <row r="13" spans="1:85" ht="89.25" customHeight="1">
      <c r="A13" s="329"/>
      <c r="B13" s="330"/>
      <c r="C13" s="330"/>
      <c r="D13" s="337"/>
      <c r="E13" s="331"/>
      <c r="F13" s="331"/>
      <c r="G13" s="330"/>
      <c r="H13" s="330"/>
      <c r="I13" s="332"/>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6" t="s">
        <v>100</v>
      </c>
      <c r="BB13" s="6" t="s">
        <v>101</v>
      </c>
      <c r="BC13" s="3"/>
      <c r="BD13" s="3" t="s">
        <v>102</v>
      </c>
      <c r="BE13" s="5"/>
      <c r="BF13" s="5"/>
      <c r="BG13" s="3"/>
      <c r="BH13" s="3" t="s">
        <v>103</v>
      </c>
      <c r="BI13" s="3"/>
      <c r="BJ13" s="3"/>
      <c r="BK13" s="8" t="s">
        <v>103</v>
      </c>
      <c r="BL13" s="3"/>
      <c r="BM13" s="7" t="s">
        <v>104</v>
      </c>
      <c r="BN13" s="3"/>
      <c r="BO13" s="3" t="s">
        <v>105</v>
      </c>
      <c r="BP13" s="3"/>
      <c r="BQ13" s="3"/>
      <c r="BR13" s="3"/>
      <c r="BS13" s="3"/>
      <c r="BT13" s="3"/>
      <c r="BU13" s="3" t="s">
        <v>106</v>
      </c>
      <c r="BV13" s="3"/>
      <c r="BW13" s="3"/>
      <c r="BX13" s="3"/>
      <c r="BY13" s="3"/>
      <c r="BZ13" s="3" t="s">
        <v>107</v>
      </c>
      <c r="CA13" s="3"/>
      <c r="CB13" s="3"/>
      <c r="CC13" s="3"/>
      <c r="CD13" s="3"/>
      <c r="CE13" s="3"/>
      <c r="CF13" s="3"/>
      <c r="CG13" s="3"/>
    </row>
    <row r="14" spans="1:85" ht="12.75" customHeight="1">
      <c r="A14" s="329"/>
      <c r="B14" s="330"/>
      <c r="C14" s="330"/>
      <c r="D14" s="337"/>
      <c r="E14" s="331"/>
      <c r="F14" s="331"/>
      <c r="G14" s="330"/>
      <c r="H14" s="330"/>
      <c r="I14" s="332"/>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6" t="s">
        <v>108</v>
      </c>
      <c r="BB14" s="6" t="s">
        <v>109</v>
      </c>
      <c r="BC14" s="3"/>
      <c r="BD14" s="3" t="s">
        <v>110</v>
      </c>
      <c r="BE14" s="5"/>
      <c r="BF14" s="5"/>
      <c r="BG14" s="3"/>
      <c r="BH14" s="3" t="s">
        <v>111</v>
      </c>
      <c r="BI14" s="3"/>
      <c r="BJ14" s="3"/>
      <c r="BK14" s="8" t="s">
        <v>112</v>
      </c>
      <c r="BL14" s="3"/>
      <c r="BM14" s="7" t="s">
        <v>113</v>
      </c>
      <c r="BN14" s="3"/>
      <c r="BO14" s="3" t="s">
        <v>114</v>
      </c>
      <c r="BP14" s="3"/>
      <c r="BQ14" s="3"/>
      <c r="BR14" s="3"/>
      <c r="BS14" s="3"/>
      <c r="BT14" s="3"/>
      <c r="BU14" s="3" t="s">
        <v>115</v>
      </c>
      <c r="BV14" s="3"/>
      <c r="BW14" s="3"/>
      <c r="BX14" s="3"/>
      <c r="BY14" s="3"/>
      <c r="BZ14" s="3" t="s">
        <v>116</v>
      </c>
      <c r="CA14" s="3"/>
      <c r="CB14" s="3"/>
      <c r="CC14" s="3"/>
      <c r="CD14" s="3"/>
      <c r="CE14" s="3"/>
      <c r="CF14" s="3"/>
      <c r="CG14" s="3"/>
    </row>
    <row r="15" spans="1:85" ht="12.75" customHeight="1">
      <c r="A15" s="329"/>
      <c r="B15" s="330"/>
      <c r="C15" s="330"/>
      <c r="D15" s="337"/>
      <c r="E15" s="331"/>
      <c r="F15" s="331"/>
      <c r="G15" s="330"/>
      <c r="H15" s="330"/>
      <c r="I15" s="332"/>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6" t="s">
        <v>117</v>
      </c>
      <c r="BB15" s="6" t="s">
        <v>118</v>
      </c>
      <c r="BC15" s="3"/>
      <c r="BD15" s="3" t="s">
        <v>59</v>
      </c>
      <c r="BE15" s="5"/>
      <c r="BF15" s="5"/>
      <c r="BG15" s="3"/>
      <c r="BH15" s="3" t="s">
        <v>119</v>
      </c>
      <c r="BI15" s="3"/>
      <c r="BJ15" s="3"/>
      <c r="BK15" s="3"/>
      <c r="BL15" s="3"/>
      <c r="BM15" s="7" t="s">
        <v>120</v>
      </c>
      <c r="BN15" s="3"/>
      <c r="BO15" s="3" t="s">
        <v>121</v>
      </c>
      <c r="BP15" s="3"/>
      <c r="BQ15" s="3"/>
      <c r="BR15" s="3"/>
      <c r="BS15" s="3"/>
      <c r="BT15" s="3"/>
      <c r="BU15" s="3" t="s">
        <v>122</v>
      </c>
      <c r="BV15" s="3"/>
      <c r="BW15" s="3"/>
      <c r="BX15" s="3"/>
      <c r="BY15" s="3"/>
      <c r="BZ15" s="3" t="s">
        <v>123</v>
      </c>
      <c r="CA15" s="3"/>
      <c r="CB15" s="3"/>
      <c r="CC15" s="3"/>
      <c r="CD15" s="3"/>
      <c r="CE15" s="3"/>
      <c r="CF15" s="3"/>
      <c r="CG15" s="3"/>
    </row>
    <row r="16" spans="1:85" ht="13.5" customHeight="1">
      <c r="A16" s="333"/>
      <c r="B16" s="334"/>
      <c r="C16" s="334"/>
      <c r="D16" s="338"/>
      <c r="E16" s="335"/>
      <c r="F16" s="335"/>
      <c r="G16" s="334"/>
      <c r="H16" s="334"/>
      <c r="I16" s="336"/>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6" t="s">
        <v>124</v>
      </c>
      <c r="BB16" s="6" t="s">
        <v>125</v>
      </c>
      <c r="BC16" s="3"/>
      <c r="BD16" s="3" t="s">
        <v>126</v>
      </c>
      <c r="BE16" s="5"/>
      <c r="BF16" s="5"/>
      <c r="BG16" s="3"/>
      <c r="BH16" s="3"/>
      <c r="BI16" s="3"/>
      <c r="BJ16" s="3"/>
      <c r="BK16" s="3"/>
      <c r="BL16" s="3"/>
      <c r="BM16" s="7" t="s">
        <v>127</v>
      </c>
      <c r="BN16" s="3"/>
      <c r="BO16" s="3" t="s">
        <v>128</v>
      </c>
      <c r="BP16" s="3"/>
      <c r="BQ16" s="3"/>
      <c r="BR16" s="3"/>
      <c r="BS16" s="3"/>
      <c r="BT16" s="3"/>
      <c r="BU16" s="3" t="s">
        <v>129</v>
      </c>
      <c r="BV16" s="3"/>
      <c r="BW16" s="3"/>
      <c r="BX16" s="3"/>
      <c r="BY16" s="3"/>
      <c r="BZ16" s="3" t="s">
        <v>130</v>
      </c>
      <c r="CA16" s="3"/>
      <c r="CB16" s="3"/>
      <c r="CC16" s="3"/>
      <c r="CD16" s="3"/>
      <c r="CE16" s="3"/>
      <c r="CF16" s="3"/>
      <c r="CG16" s="3"/>
    </row>
    <row r="17" spans="1:85" ht="12.75" customHeight="1">
      <c r="A17" s="3"/>
      <c r="B17" s="3"/>
      <c r="C17" s="3"/>
      <c r="D17" s="3"/>
      <c r="E17" s="3"/>
      <c r="F17" s="3"/>
      <c r="G17" s="3"/>
      <c r="H17" s="3"/>
      <c r="I17" s="3"/>
      <c r="J17" s="3"/>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6" t="s">
        <v>131</v>
      </c>
      <c r="BB17" s="6" t="s">
        <v>132</v>
      </c>
      <c r="BC17" s="3"/>
      <c r="BD17" s="3" t="s">
        <v>90</v>
      </c>
      <c r="BE17" s="5"/>
      <c r="BF17" s="5"/>
      <c r="BG17" s="3"/>
      <c r="BH17" s="3"/>
      <c r="BI17" s="3"/>
      <c r="BJ17" s="3"/>
      <c r="BK17" s="3"/>
      <c r="BL17" s="3"/>
      <c r="BM17" s="7" t="s">
        <v>133</v>
      </c>
      <c r="BN17" s="3"/>
      <c r="BO17" s="3" t="s">
        <v>134</v>
      </c>
      <c r="BP17" s="3"/>
      <c r="BQ17" s="3"/>
      <c r="BR17" s="3"/>
      <c r="BS17" s="3"/>
      <c r="BT17" s="3"/>
      <c r="BU17" s="3" t="s">
        <v>135</v>
      </c>
      <c r="BV17" s="3"/>
      <c r="BW17" s="3"/>
      <c r="BX17" s="3"/>
      <c r="BY17" s="3"/>
      <c r="BZ17" s="3" t="s">
        <v>136</v>
      </c>
      <c r="CA17" s="3"/>
      <c r="CB17" s="3"/>
      <c r="CC17" s="3"/>
      <c r="CD17" s="3"/>
      <c r="CE17" s="3"/>
      <c r="CF17" s="3"/>
      <c r="CG17" s="3"/>
    </row>
    <row r="18" spans="1:85" ht="12.75" customHeight="1">
      <c r="A18" s="8"/>
      <c r="B18" s="8"/>
      <c r="C18" s="8"/>
      <c r="D18" s="8"/>
      <c r="E18" s="8"/>
      <c r="F18" s="8"/>
      <c r="G18" s="8"/>
      <c r="H18" s="8"/>
      <c r="I18" s="3"/>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6" t="s">
        <v>137</v>
      </c>
      <c r="BB18" s="6" t="s">
        <v>138</v>
      </c>
      <c r="BC18" s="3"/>
      <c r="BD18" s="3" t="s">
        <v>139</v>
      </c>
      <c r="BE18" s="5"/>
      <c r="BF18" s="5"/>
      <c r="BG18" s="3"/>
      <c r="BH18" s="3"/>
      <c r="BI18" s="3"/>
      <c r="BJ18" s="3"/>
      <c r="BK18" s="3"/>
      <c r="BL18" s="3"/>
      <c r="BM18" s="7" t="s">
        <v>140</v>
      </c>
      <c r="BN18" s="3"/>
      <c r="BO18" s="3" t="s">
        <v>141</v>
      </c>
      <c r="BP18" s="3"/>
      <c r="BQ18" s="3"/>
      <c r="BR18" s="3"/>
      <c r="BS18" s="3"/>
      <c r="BT18" s="3"/>
      <c r="BU18" s="3" t="s">
        <v>142</v>
      </c>
      <c r="BV18" s="3"/>
      <c r="BW18" s="3"/>
      <c r="BX18" s="3"/>
      <c r="BY18" s="3"/>
      <c r="BZ18" s="3" t="s">
        <v>143</v>
      </c>
      <c r="CA18" s="3"/>
      <c r="CB18" s="3"/>
      <c r="CC18" s="3"/>
      <c r="CD18" s="3"/>
      <c r="CE18" s="3"/>
      <c r="CF18" s="3"/>
      <c r="CG18" s="3"/>
    </row>
    <row r="19" spans="1:85" ht="12.75" customHeight="1">
      <c r="A19" s="8"/>
      <c r="B19" s="8"/>
      <c r="C19" s="8"/>
      <c r="D19" s="8"/>
      <c r="E19" s="8"/>
      <c r="F19" s="8"/>
      <c r="G19" s="8"/>
      <c r="H19" s="8"/>
      <c r="I19" s="3"/>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6" t="s">
        <v>144</v>
      </c>
      <c r="BB19" s="6" t="s">
        <v>145</v>
      </c>
      <c r="BC19" s="3"/>
      <c r="BD19" s="3" t="s">
        <v>146</v>
      </c>
      <c r="BE19" s="5"/>
      <c r="BF19" s="5"/>
      <c r="BG19" s="3"/>
      <c r="BH19" s="3"/>
      <c r="BI19" s="3"/>
      <c r="BJ19" s="3"/>
      <c r="BK19" s="3"/>
      <c r="BL19" s="3"/>
      <c r="BM19" s="7" t="s">
        <v>147</v>
      </c>
      <c r="BN19" s="3"/>
      <c r="BO19" s="3" t="s">
        <v>148</v>
      </c>
      <c r="BP19" s="3"/>
      <c r="BQ19" s="3"/>
      <c r="BR19" s="3"/>
      <c r="BS19" s="3"/>
      <c r="BT19" s="3"/>
      <c r="BU19" s="3" t="s">
        <v>149</v>
      </c>
      <c r="BV19" s="3"/>
      <c r="BW19" s="3"/>
      <c r="BX19" s="3"/>
      <c r="BY19" s="3"/>
      <c r="BZ19" s="3" t="s">
        <v>150</v>
      </c>
      <c r="CA19" s="3"/>
      <c r="CB19" s="3"/>
      <c r="CC19" s="3"/>
      <c r="CD19" s="3"/>
      <c r="CE19" s="3"/>
      <c r="CF19" s="3"/>
      <c r="CG19" s="3"/>
    </row>
    <row r="20" spans="1:85" ht="25.5" customHeight="1">
      <c r="A20" s="8"/>
      <c r="B20" s="8"/>
      <c r="C20" s="8"/>
      <c r="D20" s="8"/>
      <c r="E20" s="8"/>
      <c r="F20" s="8"/>
      <c r="G20" s="8"/>
      <c r="H20" s="8"/>
      <c r="I20" s="3"/>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6" t="s">
        <v>151</v>
      </c>
      <c r="BB20" s="6" t="s">
        <v>152</v>
      </c>
      <c r="BC20" s="3"/>
      <c r="BD20" s="3" t="s">
        <v>153</v>
      </c>
      <c r="BE20" s="5"/>
      <c r="BF20" s="5"/>
      <c r="BG20" s="3"/>
      <c r="BH20" s="3"/>
      <c r="BI20" s="3"/>
      <c r="BJ20" s="3"/>
      <c r="BK20" s="3"/>
      <c r="BL20" s="3"/>
      <c r="BM20" s="7" t="s">
        <v>154</v>
      </c>
      <c r="BN20" s="3"/>
      <c r="BO20" s="3" t="s">
        <v>155</v>
      </c>
      <c r="BP20" s="3"/>
      <c r="BQ20" s="3"/>
      <c r="BR20" s="3"/>
      <c r="BS20" s="3"/>
      <c r="BT20" s="3"/>
      <c r="BU20" s="3" t="s">
        <v>156</v>
      </c>
      <c r="BV20" s="3"/>
      <c r="BW20" s="3"/>
      <c r="BX20" s="3"/>
      <c r="BY20" s="3"/>
      <c r="BZ20" s="3" t="s">
        <v>157</v>
      </c>
      <c r="CA20" s="3"/>
      <c r="CB20" s="3"/>
      <c r="CC20" s="3"/>
      <c r="CD20" s="3"/>
      <c r="CE20" s="3"/>
      <c r="CF20" s="3"/>
      <c r="CG20" s="3"/>
    </row>
    <row r="21" spans="1:85" ht="12.75" customHeight="1">
      <c r="A21" s="8"/>
      <c r="B21" s="8"/>
      <c r="C21" s="8"/>
      <c r="D21" s="8"/>
      <c r="E21" s="8"/>
      <c r="F21" s="8"/>
      <c r="G21" s="8"/>
      <c r="H21" s="8"/>
      <c r="I21" s="3"/>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6" t="s">
        <v>158</v>
      </c>
      <c r="BB21" s="6" t="s">
        <v>159</v>
      </c>
      <c r="BC21" s="3"/>
      <c r="BD21" s="3" t="s">
        <v>160</v>
      </c>
      <c r="BE21" s="5"/>
      <c r="BF21" s="5"/>
      <c r="BG21" s="3"/>
      <c r="BH21" s="24" t="s">
        <v>570</v>
      </c>
      <c r="BI21" s="8" t="s">
        <v>571</v>
      </c>
      <c r="BJ21" s="3"/>
      <c r="BK21" s="3"/>
      <c r="BL21" s="3"/>
      <c r="BM21" s="7" t="s">
        <v>161</v>
      </c>
      <c r="BN21" s="3"/>
      <c r="BO21" s="3" t="s">
        <v>162</v>
      </c>
      <c r="BP21" s="3"/>
      <c r="BQ21" s="3"/>
      <c r="BR21" s="3"/>
      <c r="BS21" s="3"/>
      <c r="BT21" s="3"/>
      <c r="BU21" s="3" t="s">
        <v>163</v>
      </c>
      <c r="BV21" s="3"/>
      <c r="BW21" s="3"/>
      <c r="BX21" s="3"/>
      <c r="BY21" s="3"/>
      <c r="BZ21" s="3" t="s">
        <v>164</v>
      </c>
      <c r="CA21" s="3"/>
      <c r="CB21" s="3"/>
      <c r="CC21" s="3"/>
      <c r="CD21" s="3"/>
      <c r="CE21" s="3"/>
      <c r="CF21" s="3"/>
      <c r="CG21" s="3"/>
    </row>
  </sheetData>
  <dataValidations count="5">
    <dataValidation type="custom" allowBlank="1" showErrorMessage="1" sqref="I13:I16 I4:I8 I11">
      <formula1>AND(GTE(LEN(I4),MIN((0),(150))),LTE(LEN(I4),MAX((0),(150))))</formula1>
    </dataValidation>
    <dataValidation type="list" allowBlank="1" showErrorMessage="1" sqref="A13:A16">
      <formula1>$BB$2:$BB$21</formula1>
    </dataValidation>
    <dataValidation type="list" allowBlank="1" showErrorMessage="1" sqref="B13:B16">
      <formula1>#REF!</formula1>
    </dataValidation>
    <dataValidation type="list" allowBlank="1" showErrorMessage="1" sqref="A4:A12">
      <formula1>$BB$2:$BB$14</formula1>
    </dataValidation>
    <dataValidation type="list" allowBlank="1" showErrorMessage="1" sqref="B4:B12">
      <formula1>#REF!</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997"/>
  <sheetViews>
    <sheetView zoomScale="85" zoomScaleNormal="85" workbookViewId="0">
      <selection activeCell="J13" sqref="J13"/>
    </sheetView>
  </sheetViews>
  <sheetFormatPr defaultColWidth="17.28515625" defaultRowHeight="15" customHeight="1"/>
  <cols>
    <col min="1" max="1" width="11.42578125" customWidth="1"/>
    <col min="2" max="2" width="34.7109375" customWidth="1"/>
    <col min="3" max="3" width="50.140625" bestFit="1" customWidth="1"/>
    <col min="4" max="4" width="13.7109375" customWidth="1"/>
    <col min="5" max="8" width="11.42578125" customWidth="1"/>
    <col min="9" max="9" width="13.140625" customWidth="1"/>
    <col min="10" max="10" width="17.28515625" customWidth="1"/>
    <col min="11" max="12" width="11.42578125" customWidth="1"/>
    <col min="13" max="13" width="12.42578125" customWidth="1"/>
    <col min="14" max="14" width="11.42578125" customWidth="1"/>
    <col min="15" max="15" width="67.5703125" bestFit="1" customWidth="1"/>
    <col min="16" max="85" width="11.42578125" customWidth="1"/>
  </cols>
  <sheetData>
    <row r="1" spans="1:85" ht="24.75" customHeight="1" thickBot="1">
      <c r="A1" s="60" t="s">
        <v>646</v>
      </c>
      <c r="B1" s="60"/>
      <c r="C1" s="60"/>
      <c r="D1" s="60"/>
      <c r="E1" s="60"/>
      <c r="F1" s="60"/>
      <c r="G1" s="60"/>
      <c r="H1" s="3"/>
      <c r="I1" s="8"/>
      <c r="J1" s="8"/>
      <c r="K1" s="3"/>
      <c r="L1" s="61"/>
      <c r="M1" s="62"/>
      <c r="N1" s="46" t="s">
        <v>528</v>
      </c>
      <c r="O1" s="17" t="s">
        <v>529</v>
      </c>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1" t="s">
        <v>0</v>
      </c>
      <c r="BB1" s="2" t="s">
        <v>1</v>
      </c>
      <c r="BC1" s="3"/>
      <c r="BD1" s="4" t="s">
        <v>2</v>
      </c>
      <c r="BE1" s="5"/>
      <c r="BF1" s="5"/>
      <c r="BG1" s="3"/>
      <c r="BH1" s="3" t="s">
        <v>3</v>
      </c>
      <c r="BI1" s="3"/>
      <c r="BJ1" s="3"/>
      <c r="BK1" s="3"/>
      <c r="BL1" s="3"/>
      <c r="BM1" s="4" t="s">
        <v>4</v>
      </c>
      <c r="BN1" s="3"/>
      <c r="BO1" s="3" t="s">
        <v>5</v>
      </c>
      <c r="BP1" s="3"/>
      <c r="BQ1" s="3"/>
      <c r="BR1" s="3"/>
      <c r="BS1" s="3"/>
      <c r="BT1" s="3"/>
      <c r="BU1" s="4" t="s">
        <v>6</v>
      </c>
      <c r="BV1" s="3"/>
      <c r="BW1" s="3"/>
      <c r="BX1" s="3"/>
      <c r="BY1" s="3"/>
      <c r="BZ1" s="3" t="s">
        <v>7</v>
      </c>
      <c r="CA1" s="3"/>
      <c r="CB1" s="3"/>
      <c r="CC1" s="3" t="s">
        <v>8</v>
      </c>
      <c r="CD1" s="3"/>
      <c r="CE1" s="3"/>
      <c r="CF1" s="3"/>
      <c r="CG1" s="3"/>
    </row>
    <row r="2" spans="1:85" ht="26.25" customHeight="1" thickBot="1">
      <c r="A2" s="49"/>
      <c r="B2" s="481"/>
      <c r="C2" s="49"/>
      <c r="D2" s="49"/>
      <c r="E2" s="63"/>
      <c r="F2" s="49"/>
      <c r="G2" s="49"/>
      <c r="H2" s="64"/>
      <c r="I2" s="8"/>
      <c r="J2" s="8"/>
      <c r="K2" s="8"/>
      <c r="L2" s="65"/>
      <c r="M2" s="62"/>
      <c r="N2" s="66" t="s">
        <v>647</v>
      </c>
      <c r="O2" s="20">
        <v>2016</v>
      </c>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6" t="s">
        <v>9</v>
      </c>
      <c r="BB2" s="6" t="s">
        <v>10</v>
      </c>
      <c r="BC2" s="3"/>
      <c r="BD2" s="3" t="s">
        <v>11</v>
      </c>
      <c r="BE2" s="5"/>
      <c r="BF2" s="5"/>
      <c r="BG2" s="3"/>
      <c r="BH2" s="3" t="s">
        <v>12</v>
      </c>
      <c r="BI2" s="3"/>
      <c r="BJ2" s="3"/>
      <c r="BK2" s="3"/>
      <c r="BL2" s="3"/>
      <c r="BM2" s="7" t="s">
        <v>13</v>
      </c>
      <c r="BN2" s="3"/>
      <c r="BO2" s="3" t="s">
        <v>14</v>
      </c>
      <c r="BP2" s="3"/>
      <c r="BQ2" s="3"/>
      <c r="BR2" s="3"/>
      <c r="BS2" s="3"/>
      <c r="BT2" s="3"/>
      <c r="BU2" s="3" t="s">
        <v>15</v>
      </c>
      <c r="BV2" s="3"/>
      <c r="BW2" s="3"/>
      <c r="BX2" s="3"/>
      <c r="BY2" s="3"/>
      <c r="BZ2" s="3" t="s">
        <v>16</v>
      </c>
      <c r="CA2" s="3"/>
      <c r="CB2" s="3"/>
      <c r="CC2" s="3" t="s">
        <v>17</v>
      </c>
      <c r="CD2" s="3"/>
      <c r="CE2" s="3"/>
      <c r="CF2" s="3"/>
      <c r="CG2" s="3"/>
    </row>
    <row r="3" spans="1:85" ht="87.75" customHeight="1" thickBot="1">
      <c r="A3" s="67" t="s">
        <v>531</v>
      </c>
      <c r="B3" s="482" t="s">
        <v>648</v>
      </c>
      <c r="C3" s="68" t="s">
        <v>649</v>
      </c>
      <c r="D3" s="69" t="s">
        <v>650</v>
      </c>
      <c r="E3" s="70" t="s">
        <v>651</v>
      </c>
      <c r="F3" s="70" t="s">
        <v>652</v>
      </c>
      <c r="G3" s="70" t="s">
        <v>653</v>
      </c>
      <c r="H3" s="70" t="s">
        <v>654</v>
      </c>
      <c r="I3" s="70" t="s">
        <v>655</v>
      </c>
      <c r="J3" s="70" t="s">
        <v>656</v>
      </c>
      <c r="K3" s="21" t="s">
        <v>657</v>
      </c>
      <c r="L3" s="21" t="s">
        <v>658</v>
      </c>
      <c r="M3" s="27" t="s">
        <v>659</v>
      </c>
      <c r="N3" s="35" t="s">
        <v>660</v>
      </c>
      <c r="O3" s="71" t="s">
        <v>612</v>
      </c>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6" t="s">
        <v>18</v>
      </c>
      <c r="BB3" s="6" t="s">
        <v>19</v>
      </c>
      <c r="BC3" s="3"/>
      <c r="BD3" s="3" t="s">
        <v>20</v>
      </c>
      <c r="BE3" s="5"/>
      <c r="BF3" s="5"/>
      <c r="BG3" s="3"/>
      <c r="BH3" s="3" t="s">
        <v>21</v>
      </c>
      <c r="BI3" s="3"/>
      <c r="BJ3" s="3"/>
      <c r="BK3" s="3"/>
      <c r="BL3" s="3"/>
      <c r="BM3" s="7" t="s">
        <v>22</v>
      </c>
      <c r="BN3" s="3"/>
      <c r="BO3" s="3" t="s">
        <v>23</v>
      </c>
      <c r="BP3" s="3"/>
      <c r="BQ3" s="3"/>
      <c r="BR3" s="3"/>
      <c r="BS3" s="3"/>
      <c r="BT3" s="3"/>
      <c r="BU3" s="3" t="s">
        <v>24</v>
      </c>
      <c r="BV3" s="3"/>
      <c r="BW3" s="3"/>
      <c r="BX3" s="3"/>
      <c r="BY3" s="3"/>
      <c r="BZ3" s="3" t="s">
        <v>25</v>
      </c>
      <c r="CA3" s="3"/>
      <c r="CB3" s="3"/>
      <c r="CC3" s="3" t="s">
        <v>26</v>
      </c>
      <c r="CD3" s="3"/>
      <c r="CE3" s="3"/>
      <c r="CF3" s="3"/>
      <c r="CG3" s="3"/>
    </row>
    <row r="4" spans="1:85" ht="25.5">
      <c r="A4" s="345" t="s">
        <v>172</v>
      </c>
      <c r="B4" s="346" t="s">
        <v>1069</v>
      </c>
      <c r="C4" s="347" t="s">
        <v>1070</v>
      </c>
      <c r="D4" s="348" t="s">
        <v>20</v>
      </c>
      <c r="E4" s="317">
        <v>2015</v>
      </c>
      <c r="F4" s="483">
        <v>17</v>
      </c>
      <c r="G4" s="484">
        <v>17</v>
      </c>
      <c r="H4" s="484">
        <v>17</v>
      </c>
      <c r="I4" s="485">
        <f>H4/G4</f>
        <v>1</v>
      </c>
      <c r="J4" s="486" t="s">
        <v>308</v>
      </c>
      <c r="K4" s="427">
        <v>3</v>
      </c>
      <c r="L4" s="487">
        <f>K4/G4</f>
        <v>0.17647058823529413</v>
      </c>
      <c r="M4" s="487">
        <f>K4/H4</f>
        <v>0.17647058823529413</v>
      </c>
      <c r="N4" s="488" t="s">
        <v>1387</v>
      </c>
      <c r="O4" s="318" t="s">
        <v>1487</v>
      </c>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6" t="s">
        <v>27</v>
      </c>
      <c r="BB4" s="6" t="s">
        <v>28</v>
      </c>
      <c r="BC4" s="3"/>
      <c r="BD4" s="3" t="s">
        <v>29</v>
      </c>
      <c r="BE4" s="5"/>
      <c r="BF4" s="5"/>
      <c r="BG4" s="3"/>
      <c r="BH4" s="3" t="s">
        <v>30</v>
      </c>
      <c r="BI4" s="3"/>
      <c r="BJ4" s="3"/>
      <c r="BK4" s="3"/>
      <c r="BL4" s="3"/>
      <c r="BM4" s="7" t="s">
        <v>31</v>
      </c>
      <c r="BN4" s="3"/>
      <c r="BO4" s="3" t="s">
        <v>32</v>
      </c>
      <c r="BP4" s="3"/>
      <c r="BQ4" s="3"/>
      <c r="BR4" s="3"/>
      <c r="BS4" s="3"/>
      <c r="BT4" s="3"/>
      <c r="BU4" s="3" t="s">
        <v>33</v>
      </c>
      <c r="BV4" s="3"/>
      <c r="BW4" s="3"/>
      <c r="BX4" s="3"/>
      <c r="BY4" s="3"/>
      <c r="BZ4" s="3" t="s">
        <v>34</v>
      </c>
      <c r="CA4" s="3"/>
      <c r="CB4" s="3"/>
      <c r="CC4" s="3" t="s">
        <v>35</v>
      </c>
      <c r="CD4" s="3"/>
      <c r="CE4" s="3"/>
      <c r="CF4" s="3"/>
      <c r="CG4" s="3"/>
    </row>
    <row r="5" spans="1:85" ht="25.5">
      <c r="A5" s="345" t="s">
        <v>172</v>
      </c>
      <c r="B5" s="346" t="s">
        <v>1069</v>
      </c>
      <c r="C5" s="349" t="s">
        <v>1070</v>
      </c>
      <c r="D5" s="348" t="s">
        <v>231</v>
      </c>
      <c r="E5" s="317">
        <v>2015</v>
      </c>
      <c r="F5" s="483">
        <v>16</v>
      </c>
      <c r="G5" s="484">
        <v>16</v>
      </c>
      <c r="H5" s="484">
        <v>16</v>
      </c>
      <c r="I5" s="485">
        <f t="shared" ref="I5:I23" si="0">H5/G5</f>
        <v>1</v>
      </c>
      <c r="J5" s="486" t="s">
        <v>308</v>
      </c>
      <c r="K5" s="427">
        <v>3</v>
      </c>
      <c r="L5" s="487">
        <f t="shared" ref="L5:L23" si="1">K5/G5</f>
        <v>0.1875</v>
      </c>
      <c r="M5" s="487">
        <f t="shared" ref="M5:M23" si="2">K5/H5</f>
        <v>0.1875</v>
      </c>
      <c r="N5" s="427" t="s">
        <v>1387</v>
      </c>
      <c r="O5" s="318" t="s">
        <v>1487</v>
      </c>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6" t="s">
        <v>36</v>
      </c>
      <c r="BB5" s="6" t="s">
        <v>37</v>
      </c>
      <c r="BC5" s="3"/>
      <c r="BD5" s="3" t="s">
        <v>38</v>
      </c>
      <c r="BE5" s="5"/>
      <c r="BF5" s="5"/>
      <c r="BG5" s="3"/>
      <c r="BH5" s="3" t="s">
        <v>39</v>
      </c>
      <c r="BI5" s="3"/>
      <c r="BJ5" s="3"/>
      <c r="BK5" s="3"/>
      <c r="BL5" s="3"/>
      <c r="BM5" s="5" t="s">
        <v>40</v>
      </c>
      <c r="BN5" s="3"/>
      <c r="BO5" s="3"/>
      <c r="BP5" s="3"/>
      <c r="BQ5" s="3"/>
      <c r="BR5" s="3"/>
      <c r="BS5" s="3"/>
      <c r="BT5" s="3"/>
      <c r="BU5" s="3" t="s">
        <v>41</v>
      </c>
      <c r="BV5" s="3"/>
      <c r="BW5" s="3"/>
      <c r="BX5" s="3"/>
      <c r="BY5" s="3"/>
      <c r="BZ5" s="3" t="s">
        <v>42</v>
      </c>
      <c r="CA5" s="3"/>
      <c r="CB5" s="3"/>
      <c r="CC5" s="3" t="s">
        <v>43</v>
      </c>
      <c r="CD5" s="3"/>
      <c r="CE5" s="3"/>
      <c r="CF5" s="3"/>
      <c r="CG5" s="3"/>
    </row>
    <row r="6" spans="1:85" ht="25.5">
      <c r="A6" s="345" t="s">
        <v>172</v>
      </c>
      <c r="B6" s="346" t="s">
        <v>1069</v>
      </c>
      <c r="C6" s="349" t="s">
        <v>661</v>
      </c>
      <c r="D6" s="348" t="s">
        <v>237</v>
      </c>
      <c r="E6" s="317">
        <v>2015</v>
      </c>
      <c r="F6" s="483">
        <v>157</v>
      </c>
      <c r="G6" s="484">
        <v>157</v>
      </c>
      <c r="H6" s="484">
        <v>24</v>
      </c>
      <c r="I6" s="485">
        <f t="shared" si="0"/>
        <v>0.15286624203821655</v>
      </c>
      <c r="J6" s="486" t="s">
        <v>311</v>
      </c>
      <c r="K6" s="427">
        <v>24</v>
      </c>
      <c r="L6" s="487">
        <f t="shared" si="1"/>
        <v>0.15286624203821655</v>
      </c>
      <c r="M6" s="487">
        <f t="shared" si="2"/>
        <v>1</v>
      </c>
      <c r="N6" s="427" t="s">
        <v>1388</v>
      </c>
      <c r="O6" s="318" t="s">
        <v>1487</v>
      </c>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6" t="s">
        <v>52</v>
      </c>
      <c r="BB6" s="6" t="s">
        <v>53</v>
      </c>
      <c r="BC6" s="3"/>
      <c r="BD6" s="3" t="s">
        <v>54</v>
      </c>
      <c r="BE6" s="5"/>
      <c r="BF6" s="5"/>
      <c r="BG6" s="3"/>
      <c r="BH6" s="3" t="s">
        <v>55</v>
      </c>
      <c r="BI6" s="3"/>
      <c r="BJ6" s="3"/>
      <c r="BK6" s="3"/>
      <c r="BL6" s="3"/>
      <c r="BM6" s="7" t="s">
        <v>56</v>
      </c>
      <c r="BN6" s="3"/>
      <c r="BO6" s="3" t="s">
        <v>57</v>
      </c>
      <c r="BP6" s="3"/>
      <c r="BQ6" s="3"/>
      <c r="BR6" s="3"/>
      <c r="BS6" s="3"/>
      <c r="BT6" s="3"/>
      <c r="BU6" s="3" t="s">
        <v>58</v>
      </c>
      <c r="BV6" s="3"/>
      <c r="BW6" s="3"/>
      <c r="BX6" s="3"/>
      <c r="BY6" s="3"/>
      <c r="BZ6" s="3" t="s">
        <v>59</v>
      </c>
      <c r="CA6" s="3"/>
      <c r="CB6" s="3"/>
      <c r="CC6" s="3" t="s">
        <v>60</v>
      </c>
      <c r="CD6" s="3"/>
      <c r="CE6" s="3"/>
      <c r="CF6" s="3"/>
      <c r="CG6" s="3"/>
    </row>
    <row r="7" spans="1:85" ht="25.5">
      <c r="A7" s="345" t="s">
        <v>172</v>
      </c>
      <c r="B7" s="350" t="s">
        <v>1069</v>
      </c>
      <c r="C7" s="349" t="s">
        <v>661</v>
      </c>
      <c r="D7" s="348" t="s">
        <v>243</v>
      </c>
      <c r="E7" s="317">
        <v>2015</v>
      </c>
      <c r="F7" s="483">
        <v>26</v>
      </c>
      <c r="G7" s="484">
        <v>26</v>
      </c>
      <c r="H7" s="484">
        <v>7</v>
      </c>
      <c r="I7" s="485">
        <f t="shared" si="0"/>
        <v>0.26923076923076922</v>
      </c>
      <c r="J7" s="486" t="s">
        <v>311</v>
      </c>
      <c r="K7" s="427">
        <v>7</v>
      </c>
      <c r="L7" s="487">
        <f t="shared" si="1"/>
        <v>0.26923076923076922</v>
      </c>
      <c r="M7" s="487">
        <f t="shared" si="2"/>
        <v>1</v>
      </c>
      <c r="N7" s="427" t="s">
        <v>1388</v>
      </c>
      <c r="O7" s="318"/>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6" t="s">
        <v>70</v>
      </c>
      <c r="BB7" s="6" t="s">
        <v>71</v>
      </c>
      <c r="BC7" s="3"/>
      <c r="BD7" s="3" t="s">
        <v>72</v>
      </c>
      <c r="BE7" s="5"/>
      <c r="BF7" s="5"/>
      <c r="BG7" s="3"/>
      <c r="BH7" s="3" t="s">
        <v>73</v>
      </c>
      <c r="BI7" s="3"/>
      <c r="BJ7" s="3"/>
      <c r="BK7" s="3"/>
      <c r="BL7" s="3"/>
      <c r="BM7" s="7" t="s">
        <v>74</v>
      </c>
      <c r="BN7" s="3"/>
      <c r="BO7" s="3" t="s">
        <v>75</v>
      </c>
      <c r="BP7" s="3"/>
      <c r="BQ7" s="3"/>
      <c r="BR7" s="3"/>
      <c r="BS7" s="3"/>
      <c r="BT7" s="3"/>
      <c r="BU7" s="3" t="s">
        <v>76</v>
      </c>
      <c r="BV7" s="3"/>
      <c r="BW7" s="3"/>
      <c r="BX7" s="3"/>
      <c r="BY7" s="3"/>
      <c r="BZ7" s="3" t="s">
        <v>77</v>
      </c>
      <c r="CA7" s="3"/>
      <c r="CB7" s="3"/>
      <c r="CC7" s="3" t="s">
        <v>78</v>
      </c>
      <c r="CD7" s="3"/>
      <c r="CE7" s="3"/>
      <c r="CF7" s="3"/>
      <c r="CG7" s="3"/>
    </row>
    <row r="8" spans="1:85" ht="25.5">
      <c r="A8" s="316" t="s">
        <v>172</v>
      </c>
      <c r="B8" s="351" t="s">
        <v>1069</v>
      </c>
      <c r="C8" s="341" t="s">
        <v>661</v>
      </c>
      <c r="D8" s="353" t="s">
        <v>249</v>
      </c>
      <c r="E8" s="317">
        <v>2015</v>
      </c>
      <c r="F8" s="489">
        <v>52</v>
      </c>
      <c r="G8" s="489">
        <v>52</v>
      </c>
      <c r="H8" s="489">
        <v>18</v>
      </c>
      <c r="I8" s="485">
        <f t="shared" si="0"/>
        <v>0.34615384615384615</v>
      </c>
      <c r="J8" s="490" t="s">
        <v>311</v>
      </c>
      <c r="K8" s="491">
        <v>18</v>
      </c>
      <c r="L8" s="487">
        <f t="shared" si="1"/>
        <v>0.34615384615384615</v>
      </c>
      <c r="M8" s="487">
        <f t="shared" si="2"/>
        <v>1</v>
      </c>
      <c r="N8" s="491" t="s">
        <v>1388</v>
      </c>
      <c r="O8" s="354"/>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6" t="s">
        <v>85</v>
      </c>
      <c r="BB8" s="6" t="s">
        <v>86</v>
      </c>
      <c r="BC8" s="3"/>
      <c r="BD8" s="3"/>
      <c r="BE8" s="5"/>
      <c r="BF8" s="5"/>
      <c r="BG8" s="3"/>
      <c r="BH8" s="3"/>
      <c r="BI8" s="3"/>
      <c r="BJ8" s="3"/>
      <c r="BK8" s="3"/>
      <c r="BL8" s="3"/>
      <c r="BM8" s="7" t="s">
        <v>87</v>
      </c>
      <c r="BN8" s="3"/>
      <c r="BO8" s="3" t="s">
        <v>88</v>
      </c>
      <c r="BP8" s="3"/>
      <c r="BQ8" s="3"/>
      <c r="BR8" s="3"/>
      <c r="BS8" s="3"/>
      <c r="BT8" s="3"/>
      <c r="BU8" s="3" t="s">
        <v>89</v>
      </c>
      <c r="BV8" s="3"/>
      <c r="BW8" s="3"/>
      <c r="BX8" s="3"/>
      <c r="BY8" s="3"/>
      <c r="BZ8" s="3" t="s">
        <v>90</v>
      </c>
      <c r="CA8" s="3"/>
      <c r="CB8" s="3"/>
      <c r="CC8" s="3"/>
      <c r="CD8" s="3"/>
      <c r="CE8" s="3"/>
      <c r="CF8" s="3"/>
      <c r="CG8" s="3"/>
    </row>
    <row r="9" spans="1:85" ht="12.75">
      <c r="A9" s="316" t="s">
        <v>172</v>
      </c>
      <c r="B9" s="351" t="s">
        <v>1069</v>
      </c>
      <c r="C9" s="492" t="s">
        <v>1071</v>
      </c>
      <c r="D9" s="349" t="s">
        <v>20</v>
      </c>
      <c r="E9" s="317">
        <v>2015</v>
      </c>
      <c r="F9" s="483">
        <v>11</v>
      </c>
      <c r="G9" s="483">
        <v>11</v>
      </c>
      <c r="H9" s="483">
        <v>11</v>
      </c>
      <c r="I9" s="485">
        <f t="shared" si="0"/>
        <v>1</v>
      </c>
      <c r="J9" s="493" t="s">
        <v>308</v>
      </c>
      <c r="K9" s="427">
        <v>4</v>
      </c>
      <c r="L9" s="487">
        <f t="shared" si="1"/>
        <v>0.36363636363636365</v>
      </c>
      <c r="M9" s="487">
        <f t="shared" si="2"/>
        <v>0.36363636363636365</v>
      </c>
      <c r="N9" s="427" t="s">
        <v>1387</v>
      </c>
      <c r="O9" s="318"/>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6" t="s">
        <v>91</v>
      </c>
      <c r="BB9" s="6" t="s">
        <v>92</v>
      </c>
      <c r="BC9" s="3"/>
      <c r="BD9" s="4" t="s">
        <v>93</v>
      </c>
      <c r="BE9" s="5"/>
      <c r="BF9" s="5"/>
      <c r="BG9" s="3"/>
      <c r="BH9" s="4" t="s">
        <v>94</v>
      </c>
      <c r="BI9" s="3"/>
      <c r="BJ9" s="3"/>
      <c r="BK9" s="4" t="s">
        <v>95</v>
      </c>
      <c r="BL9" s="3"/>
      <c r="BM9" s="7" t="s">
        <v>96</v>
      </c>
      <c r="BN9" s="3"/>
      <c r="BO9" s="3" t="s">
        <v>97</v>
      </c>
      <c r="BP9" s="3"/>
      <c r="BQ9" s="3"/>
      <c r="BR9" s="3"/>
      <c r="BS9" s="3"/>
      <c r="BT9" s="3"/>
      <c r="BU9" s="3" t="s">
        <v>98</v>
      </c>
      <c r="BV9" s="3"/>
      <c r="BW9" s="3"/>
      <c r="BX9" s="3"/>
      <c r="BY9" s="3"/>
      <c r="BZ9" s="3" t="s">
        <v>99</v>
      </c>
      <c r="CA9" s="3"/>
      <c r="CB9" s="3"/>
      <c r="CC9" s="3"/>
      <c r="CD9" s="3"/>
      <c r="CE9" s="3"/>
      <c r="CF9" s="3"/>
      <c r="CG9" s="3"/>
    </row>
    <row r="10" spans="1:85" ht="25.5">
      <c r="A10" s="316" t="s">
        <v>172</v>
      </c>
      <c r="B10" s="351" t="s">
        <v>1069</v>
      </c>
      <c r="C10" s="341" t="s">
        <v>1071</v>
      </c>
      <c r="D10" s="349" t="s">
        <v>237</v>
      </c>
      <c r="E10" s="317">
        <v>2015</v>
      </c>
      <c r="F10" s="483">
        <v>12</v>
      </c>
      <c r="G10" s="483">
        <v>12</v>
      </c>
      <c r="H10" s="483">
        <v>2</v>
      </c>
      <c r="I10" s="485">
        <f t="shared" si="0"/>
        <v>0.16666666666666666</v>
      </c>
      <c r="J10" s="493" t="s">
        <v>311</v>
      </c>
      <c r="K10" s="427">
        <v>2</v>
      </c>
      <c r="L10" s="487">
        <f t="shared" si="1"/>
        <v>0.16666666666666666</v>
      </c>
      <c r="M10" s="487">
        <f t="shared" si="2"/>
        <v>1</v>
      </c>
      <c r="N10" s="427" t="s">
        <v>1388</v>
      </c>
      <c r="O10" s="318" t="s">
        <v>1487</v>
      </c>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6" t="s">
        <v>108</v>
      </c>
      <c r="BB10" s="6" t="s">
        <v>109</v>
      </c>
      <c r="BC10" s="3"/>
      <c r="BD10" s="3" t="s">
        <v>110</v>
      </c>
      <c r="BE10" s="5"/>
      <c r="BF10" s="5"/>
      <c r="BG10" s="3"/>
      <c r="BH10" s="3" t="s">
        <v>111</v>
      </c>
      <c r="BI10" s="3"/>
      <c r="BJ10" s="3"/>
      <c r="BK10" s="8" t="s">
        <v>112</v>
      </c>
      <c r="BL10" s="3"/>
      <c r="BM10" s="7" t="s">
        <v>113</v>
      </c>
      <c r="BN10" s="3"/>
      <c r="BO10" s="3" t="s">
        <v>114</v>
      </c>
      <c r="BP10" s="3"/>
      <c r="BQ10" s="3"/>
      <c r="BR10" s="3"/>
      <c r="BS10" s="3"/>
      <c r="BT10" s="3"/>
      <c r="BU10" s="3" t="s">
        <v>115</v>
      </c>
      <c r="BV10" s="3"/>
      <c r="BW10" s="3"/>
      <c r="BX10" s="3"/>
      <c r="BY10" s="3"/>
      <c r="BZ10" s="3" t="s">
        <v>116</v>
      </c>
      <c r="CA10" s="3"/>
      <c r="CB10" s="3"/>
      <c r="CC10" s="3"/>
      <c r="CD10" s="3"/>
      <c r="CE10" s="3"/>
      <c r="CF10" s="3"/>
      <c r="CG10" s="3"/>
    </row>
    <row r="11" spans="1:85" ht="25.5">
      <c r="A11" s="316" t="s">
        <v>172</v>
      </c>
      <c r="B11" s="351" t="s">
        <v>1069</v>
      </c>
      <c r="C11" s="341" t="s">
        <v>1072</v>
      </c>
      <c r="D11" s="349" t="s">
        <v>243</v>
      </c>
      <c r="E11" s="317">
        <v>2015</v>
      </c>
      <c r="F11" s="483">
        <v>22</v>
      </c>
      <c r="G11" s="483">
        <v>22</v>
      </c>
      <c r="H11" s="483">
        <v>9</v>
      </c>
      <c r="I11" s="485">
        <f t="shared" si="0"/>
        <v>0.40909090909090912</v>
      </c>
      <c r="J11" s="493" t="s">
        <v>311</v>
      </c>
      <c r="K11" s="427">
        <v>9</v>
      </c>
      <c r="L11" s="487">
        <f t="shared" si="1"/>
        <v>0.40909090909090912</v>
      </c>
      <c r="M11" s="487">
        <f t="shared" si="2"/>
        <v>1</v>
      </c>
      <c r="N11" s="427" t="s">
        <v>1388</v>
      </c>
      <c r="O11" s="128"/>
    </row>
    <row r="12" spans="1:85" ht="12.75">
      <c r="A12" s="316" t="s">
        <v>172</v>
      </c>
      <c r="B12" s="351" t="s">
        <v>1069</v>
      </c>
      <c r="C12" s="341" t="s">
        <v>1073</v>
      </c>
      <c r="D12" s="349" t="s">
        <v>243</v>
      </c>
      <c r="E12" s="317">
        <v>2015</v>
      </c>
      <c r="F12" s="483">
        <v>7</v>
      </c>
      <c r="G12" s="483">
        <v>7</v>
      </c>
      <c r="H12" s="483">
        <v>7</v>
      </c>
      <c r="I12" s="485">
        <f t="shared" si="0"/>
        <v>1</v>
      </c>
      <c r="J12" s="493" t="s">
        <v>308</v>
      </c>
      <c r="K12" s="427">
        <v>3</v>
      </c>
      <c r="L12" s="487">
        <f t="shared" si="1"/>
        <v>0.42857142857142855</v>
      </c>
      <c r="M12" s="487">
        <f t="shared" si="2"/>
        <v>0.42857142857142855</v>
      </c>
      <c r="N12" s="427" t="s">
        <v>1387</v>
      </c>
      <c r="O12" s="128"/>
    </row>
    <row r="13" spans="1:85" ht="12.75">
      <c r="A13" s="316" t="s">
        <v>172</v>
      </c>
      <c r="B13" s="351" t="s">
        <v>1069</v>
      </c>
      <c r="C13" s="341" t="s">
        <v>1074</v>
      </c>
      <c r="D13" s="349" t="s">
        <v>249</v>
      </c>
      <c r="E13" s="317">
        <v>2015</v>
      </c>
      <c r="F13" s="483">
        <v>8</v>
      </c>
      <c r="G13" s="483">
        <v>8</v>
      </c>
      <c r="H13" s="483">
        <v>8</v>
      </c>
      <c r="I13" s="485">
        <f t="shared" si="0"/>
        <v>1</v>
      </c>
      <c r="J13" s="493" t="s">
        <v>308</v>
      </c>
      <c r="K13" s="427">
        <v>8</v>
      </c>
      <c r="L13" s="487">
        <f t="shared" si="1"/>
        <v>1</v>
      </c>
      <c r="M13" s="487">
        <f t="shared" si="2"/>
        <v>1</v>
      </c>
      <c r="N13" s="427" t="s">
        <v>1461</v>
      </c>
      <c r="O13" s="128"/>
    </row>
    <row r="14" spans="1:85" ht="12.75">
      <c r="A14" s="316" t="s">
        <v>172</v>
      </c>
      <c r="B14" s="351" t="s">
        <v>1069</v>
      </c>
      <c r="C14" s="341" t="s">
        <v>1075</v>
      </c>
      <c r="D14" s="349" t="s">
        <v>20</v>
      </c>
      <c r="E14" s="317">
        <v>2015</v>
      </c>
      <c r="F14" s="483">
        <v>131</v>
      </c>
      <c r="G14" s="483">
        <v>131</v>
      </c>
      <c r="H14" s="483">
        <v>131</v>
      </c>
      <c r="I14" s="485">
        <f t="shared" si="0"/>
        <v>1</v>
      </c>
      <c r="J14" s="493" t="s">
        <v>308</v>
      </c>
      <c r="K14" s="427">
        <v>47</v>
      </c>
      <c r="L14" s="487">
        <f t="shared" si="1"/>
        <v>0.35877862595419846</v>
      </c>
      <c r="M14" s="487">
        <f t="shared" si="2"/>
        <v>0.35877862595419846</v>
      </c>
      <c r="N14" s="427" t="s">
        <v>1387</v>
      </c>
      <c r="O14" s="128"/>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6" t="s">
        <v>151</v>
      </c>
      <c r="BB14" s="6" t="s">
        <v>152</v>
      </c>
      <c r="BC14" s="3"/>
      <c r="BD14" s="3" t="s">
        <v>153</v>
      </c>
      <c r="BE14" s="5"/>
      <c r="BF14" s="5"/>
      <c r="BG14" s="3"/>
      <c r="BH14" s="3"/>
      <c r="BI14" s="3"/>
      <c r="BJ14" s="3"/>
      <c r="BK14" s="3"/>
      <c r="BL14" s="3"/>
      <c r="BM14" s="7" t="s">
        <v>154</v>
      </c>
      <c r="BN14" s="3"/>
      <c r="BO14" s="3" t="s">
        <v>155</v>
      </c>
      <c r="BP14" s="3"/>
      <c r="BQ14" s="3"/>
      <c r="BR14" s="3"/>
      <c r="BS14" s="3"/>
      <c r="BT14" s="3"/>
      <c r="BU14" s="3" t="s">
        <v>156</v>
      </c>
      <c r="BV14" s="3"/>
      <c r="BW14" s="3"/>
      <c r="BX14" s="3"/>
      <c r="BY14" s="3"/>
      <c r="BZ14" s="3" t="s">
        <v>157</v>
      </c>
      <c r="CA14" s="3"/>
      <c r="CB14" s="3"/>
      <c r="CC14" s="3"/>
      <c r="CD14" s="3"/>
      <c r="CE14" s="3"/>
      <c r="CF14" s="3"/>
      <c r="CG14" s="3"/>
    </row>
    <row r="15" spans="1:85" ht="12.75">
      <c r="A15" s="316" t="s">
        <v>172</v>
      </c>
      <c r="B15" s="351" t="s">
        <v>1069</v>
      </c>
      <c r="C15" s="341" t="s">
        <v>1075</v>
      </c>
      <c r="D15" s="349" t="s">
        <v>38</v>
      </c>
      <c r="E15" s="317">
        <v>2015</v>
      </c>
      <c r="F15" s="483">
        <v>10</v>
      </c>
      <c r="G15" s="483">
        <v>10</v>
      </c>
      <c r="H15" s="483">
        <v>10</v>
      </c>
      <c r="I15" s="485">
        <f t="shared" si="0"/>
        <v>1</v>
      </c>
      <c r="J15" s="493" t="s">
        <v>308</v>
      </c>
      <c r="K15" s="427">
        <v>4</v>
      </c>
      <c r="L15" s="487">
        <f t="shared" si="1"/>
        <v>0.4</v>
      </c>
      <c r="M15" s="487">
        <f t="shared" si="2"/>
        <v>0.4</v>
      </c>
      <c r="N15" s="427" t="s">
        <v>1387</v>
      </c>
      <c r="O15" s="128"/>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6" t="s">
        <v>158</v>
      </c>
      <c r="BB15" s="6" t="s">
        <v>159</v>
      </c>
      <c r="BC15" s="3"/>
      <c r="BD15" s="3" t="s">
        <v>160</v>
      </c>
      <c r="BE15" s="5"/>
      <c r="BF15" s="5"/>
      <c r="BG15" s="3"/>
      <c r="BH15" s="24" t="s">
        <v>570</v>
      </c>
      <c r="BI15" s="8" t="s">
        <v>571</v>
      </c>
      <c r="BJ15" s="3"/>
      <c r="BK15" s="3"/>
      <c r="BL15" s="3"/>
      <c r="BM15" s="7" t="s">
        <v>161</v>
      </c>
      <c r="BN15" s="3"/>
      <c r="BO15" s="3" t="s">
        <v>162</v>
      </c>
      <c r="BP15" s="3"/>
      <c r="BQ15" s="3"/>
      <c r="BR15" s="3"/>
      <c r="BS15" s="3"/>
      <c r="BT15" s="3"/>
      <c r="BU15" s="3" t="s">
        <v>163</v>
      </c>
      <c r="BV15" s="3"/>
      <c r="BW15" s="3"/>
      <c r="BX15" s="3"/>
      <c r="BY15" s="3"/>
      <c r="BZ15" s="3" t="s">
        <v>164</v>
      </c>
      <c r="CA15" s="3"/>
      <c r="CB15" s="3"/>
      <c r="CC15" s="3"/>
      <c r="CD15" s="3"/>
      <c r="CE15" s="3"/>
      <c r="CF15" s="3"/>
      <c r="CG15" s="3"/>
    </row>
    <row r="16" spans="1:85" ht="12.75">
      <c r="A16" s="316" t="s">
        <v>172</v>
      </c>
      <c r="B16" s="351" t="s">
        <v>1069</v>
      </c>
      <c r="C16" s="341" t="s">
        <v>1075</v>
      </c>
      <c r="D16" s="349" t="s">
        <v>231</v>
      </c>
      <c r="E16" s="317">
        <v>2015</v>
      </c>
      <c r="F16" s="483">
        <v>19</v>
      </c>
      <c r="G16" s="483">
        <v>19</v>
      </c>
      <c r="H16" s="483">
        <v>19</v>
      </c>
      <c r="I16" s="485">
        <f t="shared" si="0"/>
        <v>1</v>
      </c>
      <c r="J16" s="493" t="s">
        <v>308</v>
      </c>
      <c r="K16" s="427">
        <v>4</v>
      </c>
      <c r="L16" s="487">
        <f t="shared" si="1"/>
        <v>0.21052631578947367</v>
      </c>
      <c r="M16" s="487">
        <f t="shared" si="2"/>
        <v>0.21052631578947367</v>
      </c>
      <c r="N16" s="427" t="s">
        <v>1387</v>
      </c>
      <c r="O16" s="128"/>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6" t="s">
        <v>165</v>
      </c>
      <c r="BB16" s="6" t="s">
        <v>166</v>
      </c>
      <c r="BC16" s="3"/>
      <c r="BD16" s="3" t="s">
        <v>23</v>
      </c>
      <c r="BE16" s="5"/>
      <c r="BF16" s="5"/>
      <c r="BG16" s="3"/>
      <c r="BH16" s="3"/>
      <c r="BI16" s="3"/>
      <c r="BJ16" s="3"/>
      <c r="BK16" s="3"/>
      <c r="BL16" s="3"/>
      <c r="BM16" s="7" t="s">
        <v>167</v>
      </c>
      <c r="BN16" s="3"/>
      <c r="BO16" s="3" t="s">
        <v>168</v>
      </c>
      <c r="BP16" s="3"/>
      <c r="BQ16" s="3"/>
      <c r="BR16" s="3"/>
      <c r="BS16" s="3"/>
      <c r="BT16" s="3"/>
      <c r="BU16" s="3" t="s">
        <v>169</v>
      </c>
      <c r="BV16" s="3"/>
      <c r="BW16" s="3"/>
      <c r="BX16" s="3"/>
      <c r="BY16" s="3"/>
      <c r="BZ16" s="3" t="s">
        <v>170</v>
      </c>
      <c r="CA16" s="3"/>
      <c r="CB16" s="3"/>
      <c r="CC16" s="3"/>
      <c r="CD16" s="3"/>
      <c r="CE16" s="3"/>
      <c r="CF16" s="3"/>
      <c r="CG16" s="3"/>
    </row>
    <row r="17" spans="1:85" ht="12.75">
      <c r="A17" s="316" t="s">
        <v>172</v>
      </c>
      <c r="B17" s="351" t="s">
        <v>1069</v>
      </c>
      <c r="C17" s="341" t="s">
        <v>1075</v>
      </c>
      <c r="D17" s="349" t="s">
        <v>237</v>
      </c>
      <c r="E17" s="317">
        <v>2015</v>
      </c>
      <c r="F17" s="483">
        <v>11</v>
      </c>
      <c r="G17" s="483">
        <v>11</v>
      </c>
      <c r="H17" s="483">
        <v>11</v>
      </c>
      <c r="I17" s="485">
        <f t="shared" si="0"/>
        <v>1</v>
      </c>
      <c r="J17" s="493" t="s">
        <v>308</v>
      </c>
      <c r="K17" s="427">
        <v>3</v>
      </c>
      <c r="L17" s="487">
        <f t="shared" si="1"/>
        <v>0.27272727272727271</v>
      </c>
      <c r="M17" s="487">
        <f t="shared" si="2"/>
        <v>0.27272727272727271</v>
      </c>
      <c r="N17" s="427" t="s">
        <v>1387</v>
      </c>
      <c r="O17" s="128"/>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6" t="s">
        <v>171</v>
      </c>
      <c r="BB17" s="6" t="s">
        <v>172</v>
      </c>
      <c r="BC17" s="3"/>
      <c r="BD17" s="3" t="s">
        <v>173</v>
      </c>
      <c r="BE17" s="5"/>
      <c r="BF17" s="5"/>
      <c r="BG17" s="3"/>
      <c r="BH17" s="3"/>
      <c r="BI17" s="3"/>
      <c r="BJ17" s="3"/>
      <c r="BK17" s="3"/>
      <c r="BL17" s="3"/>
      <c r="BM17" s="7" t="s">
        <v>174</v>
      </c>
      <c r="BN17" s="3"/>
      <c r="BO17" s="3" t="s">
        <v>175</v>
      </c>
      <c r="BP17" s="3"/>
      <c r="BQ17" s="3"/>
      <c r="BR17" s="3"/>
      <c r="BS17" s="3"/>
      <c r="BT17" s="3"/>
      <c r="BU17" s="3" t="s">
        <v>176</v>
      </c>
      <c r="BV17" s="3"/>
      <c r="BW17" s="3"/>
      <c r="BX17" s="3"/>
      <c r="BY17" s="3"/>
      <c r="BZ17" s="3" t="s">
        <v>177</v>
      </c>
      <c r="CA17" s="3"/>
      <c r="CB17" s="3"/>
      <c r="CC17" s="3"/>
      <c r="CD17" s="3"/>
      <c r="CE17" s="3"/>
      <c r="CF17" s="3"/>
      <c r="CG17" s="3"/>
    </row>
    <row r="18" spans="1:85" s="445" customFormat="1" ht="12.75">
      <c r="A18" s="316" t="s">
        <v>172</v>
      </c>
      <c r="B18" s="351" t="s">
        <v>1069</v>
      </c>
      <c r="C18" s="341" t="s">
        <v>1075</v>
      </c>
      <c r="D18" s="349" t="s">
        <v>243</v>
      </c>
      <c r="E18" s="317">
        <v>2015</v>
      </c>
      <c r="F18" s="483">
        <v>20</v>
      </c>
      <c r="G18" s="483">
        <v>20</v>
      </c>
      <c r="H18" s="483">
        <v>20</v>
      </c>
      <c r="I18" s="485">
        <f t="shared" si="0"/>
        <v>1</v>
      </c>
      <c r="J18" s="493" t="s">
        <v>308</v>
      </c>
      <c r="K18" s="427">
        <v>5</v>
      </c>
      <c r="L18" s="487">
        <f t="shared" si="1"/>
        <v>0.25</v>
      </c>
      <c r="M18" s="487">
        <f t="shared" si="2"/>
        <v>0.25</v>
      </c>
      <c r="N18" s="427" t="s">
        <v>1387</v>
      </c>
      <c r="O18" s="12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6"/>
      <c r="BB18" s="6"/>
      <c r="BC18" s="8"/>
      <c r="BD18" s="8"/>
      <c r="BE18" s="5"/>
      <c r="BF18" s="5"/>
      <c r="BG18" s="8"/>
      <c r="BH18" s="8"/>
      <c r="BI18" s="8"/>
      <c r="BJ18" s="8"/>
      <c r="BK18" s="8"/>
      <c r="BL18" s="8"/>
      <c r="BM18" s="7"/>
      <c r="BN18" s="8"/>
      <c r="BO18" s="8"/>
      <c r="BP18" s="8"/>
      <c r="BQ18" s="8"/>
      <c r="BR18" s="8"/>
      <c r="BS18" s="8"/>
      <c r="BT18" s="8"/>
      <c r="BU18" s="8"/>
      <c r="BV18" s="8"/>
      <c r="BW18" s="8"/>
      <c r="BX18" s="8"/>
      <c r="BY18" s="8"/>
      <c r="BZ18" s="8"/>
      <c r="CA18" s="8"/>
      <c r="CB18" s="8"/>
      <c r="CC18" s="8"/>
      <c r="CD18" s="8"/>
      <c r="CE18" s="8"/>
      <c r="CF18" s="8"/>
      <c r="CG18" s="8"/>
    </row>
    <row r="19" spans="1:85" s="445" customFormat="1" ht="12.75">
      <c r="A19" s="316" t="s">
        <v>172</v>
      </c>
      <c r="B19" s="351" t="s">
        <v>1069</v>
      </c>
      <c r="C19" s="341" t="s">
        <v>1075</v>
      </c>
      <c r="D19" s="349" t="s">
        <v>249</v>
      </c>
      <c r="E19" s="317">
        <v>2015</v>
      </c>
      <c r="F19" s="483">
        <v>12</v>
      </c>
      <c r="G19" s="483">
        <v>12</v>
      </c>
      <c r="H19" s="483">
        <v>12</v>
      </c>
      <c r="I19" s="485">
        <f t="shared" si="0"/>
        <v>1</v>
      </c>
      <c r="J19" s="493" t="s">
        <v>308</v>
      </c>
      <c r="K19" s="427">
        <v>3</v>
      </c>
      <c r="L19" s="487">
        <f t="shared" si="1"/>
        <v>0.25</v>
      </c>
      <c r="M19" s="487">
        <f t="shared" si="2"/>
        <v>0.25</v>
      </c>
      <c r="N19" s="427" t="s">
        <v>1387</v>
      </c>
      <c r="O19" s="12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6"/>
      <c r="BB19" s="6"/>
      <c r="BC19" s="8"/>
      <c r="BD19" s="8"/>
      <c r="BE19" s="5"/>
      <c r="BF19" s="5"/>
      <c r="BG19" s="8"/>
      <c r="BH19" s="8"/>
      <c r="BI19" s="8"/>
      <c r="BJ19" s="8"/>
      <c r="BK19" s="8"/>
      <c r="BL19" s="8"/>
      <c r="BM19" s="7"/>
      <c r="BN19" s="8"/>
      <c r="BO19" s="8"/>
      <c r="BP19" s="8"/>
      <c r="BQ19" s="8"/>
      <c r="BR19" s="8"/>
      <c r="BS19" s="8"/>
      <c r="BT19" s="8"/>
      <c r="BU19" s="8"/>
      <c r="BV19" s="8"/>
      <c r="BW19" s="8"/>
      <c r="BX19" s="8"/>
      <c r="BY19" s="8"/>
      <c r="BZ19" s="8"/>
      <c r="CA19" s="8"/>
      <c r="CB19" s="8"/>
      <c r="CC19" s="8"/>
      <c r="CD19" s="8"/>
      <c r="CE19" s="8"/>
      <c r="CF19" s="8"/>
      <c r="CG19" s="8"/>
    </row>
    <row r="20" spans="1:85" s="445" customFormat="1" ht="12.75">
      <c r="A20" s="316" t="s">
        <v>172</v>
      </c>
      <c r="B20" s="351" t="s">
        <v>1069</v>
      </c>
      <c r="C20" s="341" t="s">
        <v>1076</v>
      </c>
      <c r="D20" s="349" t="s">
        <v>231</v>
      </c>
      <c r="E20" s="317">
        <v>2015</v>
      </c>
      <c r="F20" s="483">
        <v>8</v>
      </c>
      <c r="G20" s="483">
        <v>8</v>
      </c>
      <c r="H20" s="483">
        <v>8</v>
      </c>
      <c r="I20" s="485">
        <f t="shared" si="0"/>
        <v>1</v>
      </c>
      <c r="J20" s="493" t="s">
        <v>308</v>
      </c>
      <c r="K20" s="427">
        <v>2</v>
      </c>
      <c r="L20" s="487">
        <f t="shared" si="1"/>
        <v>0.25</v>
      </c>
      <c r="M20" s="487">
        <f t="shared" si="2"/>
        <v>0.25</v>
      </c>
      <c r="N20" s="427" t="s">
        <v>1387</v>
      </c>
      <c r="O20" s="12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6"/>
      <c r="BB20" s="6"/>
      <c r="BC20" s="8"/>
      <c r="BD20" s="8"/>
      <c r="BE20" s="5"/>
      <c r="BF20" s="5"/>
      <c r="BG20" s="8"/>
      <c r="BH20" s="8"/>
      <c r="BI20" s="8"/>
      <c r="BJ20" s="8"/>
      <c r="BK20" s="8"/>
      <c r="BL20" s="8"/>
      <c r="BM20" s="7"/>
      <c r="BN20" s="8"/>
      <c r="BO20" s="8"/>
      <c r="BP20" s="8"/>
      <c r="BQ20" s="8"/>
      <c r="BR20" s="8"/>
      <c r="BS20" s="8"/>
      <c r="BT20" s="8"/>
      <c r="BU20" s="8"/>
      <c r="BV20" s="8"/>
      <c r="BW20" s="8"/>
      <c r="BX20" s="8"/>
      <c r="BY20" s="8"/>
      <c r="BZ20" s="8"/>
      <c r="CA20" s="8"/>
      <c r="CB20" s="8"/>
      <c r="CC20" s="8"/>
      <c r="CD20" s="8"/>
      <c r="CE20" s="8"/>
      <c r="CF20" s="8"/>
      <c r="CG20" s="8"/>
    </row>
    <row r="21" spans="1:85" ht="12.75">
      <c r="A21" s="316" t="s">
        <v>172</v>
      </c>
      <c r="B21" s="351" t="s">
        <v>1069</v>
      </c>
      <c r="C21" s="341" t="s">
        <v>1076</v>
      </c>
      <c r="D21" s="349" t="s">
        <v>237</v>
      </c>
      <c r="E21" s="317">
        <v>2015</v>
      </c>
      <c r="F21" s="483">
        <v>8</v>
      </c>
      <c r="G21" s="483">
        <v>8</v>
      </c>
      <c r="H21" s="483">
        <v>8</v>
      </c>
      <c r="I21" s="485">
        <f t="shared" si="0"/>
        <v>1</v>
      </c>
      <c r="J21" s="493" t="s">
        <v>308</v>
      </c>
      <c r="K21" s="427">
        <v>2</v>
      </c>
      <c r="L21" s="487">
        <f t="shared" si="1"/>
        <v>0.25</v>
      </c>
      <c r="M21" s="487">
        <f t="shared" si="2"/>
        <v>0.25</v>
      </c>
      <c r="N21" s="427" t="s">
        <v>1387</v>
      </c>
      <c r="O21" s="128"/>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6" t="s">
        <v>178</v>
      </c>
      <c r="BB21" s="6" t="s">
        <v>179</v>
      </c>
      <c r="BC21" s="3"/>
      <c r="BD21" s="3"/>
      <c r="BE21" s="5"/>
      <c r="BF21" s="5"/>
      <c r="BG21" s="3"/>
      <c r="BH21" s="3"/>
      <c r="BI21" s="3"/>
      <c r="BJ21" s="3"/>
      <c r="BK21" s="3"/>
      <c r="BL21" s="3"/>
      <c r="BM21" s="7" t="s">
        <v>180</v>
      </c>
      <c r="BN21" s="3"/>
      <c r="BO21" s="3" t="s">
        <v>181</v>
      </c>
      <c r="BP21" s="3"/>
      <c r="BQ21" s="3"/>
      <c r="BR21" s="3"/>
      <c r="BS21" s="3"/>
      <c r="BT21" s="3"/>
      <c r="BU21" s="3" t="s">
        <v>182</v>
      </c>
      <c r="BV21" s="3"/>
      <c r="BW21" s="3"/>
      <c r="BX21" s="3"/>
      <c r="BY21" s="3"/>
      <c r="BZ21" s="3"/>
      <c r="CA21" s="3"/>
      <c r="CB21" s="3"/>
      <c r="CC21" s="3"/>
      <c r="CD21" s="3"/>
      <c r="CE21" s="3"/>
      <c r="CF21" s="3"/>
      <c r="CG21" s="3"/>
    </row>
    <row r="22" spans="1:85" ht="12.75">
      <c r="A22" s="316" t="s">
        <v>172</v>
      </c>
      <c r="B22" s="351" t="s">
        <v>1069</v>
      </c>
      <c r="C22" s="341" t="s">
        <v>1077</v>
      </c>
      <c r="D22" s="349" t="s">
        <v>20</v>
      </c>
      <c r="E22" s="317">
        <v>2015</v>
      </c>
      <c r="F22" s="483">
        <v>155</v>
      </c>
      <c r="G22" s="483">
        <v>155</v>
      </c>
      <c r="H22" s="483">
        <v>155</v>
      </c>
      <c r="I22" s="485">
        <f t="shared" si="0"/>
        <v>1</v>
      </c>
      <c r="J22" s="493" t="s">
        <v>308</v>
      </c>
      <c r="K22" s="427">
        <v>44</v>
      </c>
      <c r="L22" s="487">
        <f t="shared" si="1"/>
        <v>0.28387096774193549</v>
      </c>
      <c r="M22" s="487">
        <f t="shared" si="2"/>
        <v>0.28387096774193549</v>
      </c>
      <c r="N22" s="427" t="s">
        <v>1387</v>
      </c>
      <c r="O22" s="128"/>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6" t="s">
        <v>183</v>
      </c>
      <c r="BB22" s="6" t="s">
        <v>184</v>
      </c>
      <c r="BC22" s="3"/>
      <c r="BD22" s="3"/>
      <c r="BE22" s="5"/>
      <c r="BF22" s="5"/>
      <c r="BG22" s="3"/>
      <c r="BH22" s="3"/>
      <c r="BI22" s="3"/>
      <c r="BJ22" s="3"/>
      <c r="BK22" s="3"/>
      <c r="BL22" s="3"/>
      <c r="BM22" s="7" t="s">
        <v>185</v>
      </c>
      <c r="BN22" s="3"/>
      <c r="BO22" s="3" t="s">
        <v>186</v>
      </c>
      <c r="BP22" s="3"/>
      <c r="BQ22" s="3"/>
      <c r="BR22" s="3"/>
      <c r="BS22" s="3"/>
      <c r="BT22" s="3"/>
      <c r="BU22" s="3" t="s">
        <v>187</v>
      </c>
      <c r="BV22" s="3"/>
      <c r="BW22" s="3"/>
      <c r="BX22" s="3"/>
      <c r="BY22" s="3"/>
      <c r="BZ22" s="3"/>
      <c r="CA22" s="3"/>
      <c r="CB22" s="3"/>
      <c r="CC22" s="3"/>
      <c r="CD22" s="3"/>
      <c r="CE22" s="3"/>
      <c r="CF22" s="3"/>
      <c r="CG22" s="3"/>
    </row>
    <row r="23" spans="1:85" s="445" customFormat="1" ht="12.75">
      <c r="A23" s="316" t="s">
        <v>172</v>
      </c>
      <c r="B23" s="351" t="s">
        <v>1069</v>
      </c>
      <c r="C23" s="341" t="s">
        <v>1077</v>
      </c>
      <c r="D23" s="349" t="s">
        <v>38</v>
      </c>
      <c r="E23" s="317">
        <v>2015</v>
      </c>
      <c r="F23" s="483">
        <v>16</v>
      </c>
      <c r="G23" s="483">
        <v>16</v>
      </c>
      <c r="H23" s="483">
        <v>16</v>
      </c>
      <c r="I23" s="485">
        <f t="shared" si="0"/>
        <v>1</v>
      </c>
      <c r="J23" s="493" t="s">
        <v>308</v>
      </c>
      <c r="K23" s="427">
        <v>5</v>
      </c>
      <c r="L23" s="487">
        <f t="shared" si="1"/>
        <v>0.3125</v>
      </c>
      <c r="M23" s="487">
        <f t="shared" si="2"/>
        <v>0.3125</v>
      </c>
      <c r="N23" s="427" t="s">
        <v>1387</v>
      </c>
      <c r="O23" s="12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6" t="s">
        <v>188</v>
      </c>
      <c r="BB23" s="6" t="s">
        <v>189</v>
      </c>
      <c r="BC23" s="8"/>
      <c r="BD23" s="8" t="s">
        <v>190</v>
      </c>
      <c r="BE23" s="5"/>
      <c r="BF23" s="5"/>
      <c r="BG23" s="8"/>
      <c r="BH23" s="8" t="s">
        <v>191</v>
      </c>
      <c r="BI23" s="8"/>
      <c r="BJ23" s="8"/>
      <c r="BK23" s="8"/>
      <c r="BL23" s="8"/>
      <c r="BM23" s="7" t="s">
        <v>192</v>
      </c>
      <c r="BN23" s="8"/>
      <c r="BO23" s="8" t="s">
        <v>193</v>
      </c>
      <c r="BP23" s="8"/>
      <c r="BQ23" s="8"/>
      <c r="BR23" s="8"/>
      <c r="BS23" s="8"/>
      <c r="BT23" s="8"/>
      <c r="BU23" s="8" t="s">
        <v>194</v>
      </c>
      <c r="BV23" s="8"/>
      <c r="BW23" s="8"/>
      <c r="BX23" s="8"/>
      <c r="BY23" s="8"/>
      <c r="BZ23" s="8" t="s">
        <v>195</v>
      </c>
      <c r="CA23" s="8"/>
      <c r="CB23" s="8"/>
      <c r="CC23" s="8"/>
      <c r="CD23" s="8" t="s">
        <v>196</v>
      </c>
      <c r="CE23" s="8"/>
      <c r="CF23" s="8" t="s">
        <v>197</v>
      </c>
      <c r="CG23" s="8"/>
    </row>
    <row r="24" spans="1:85" ht="23.25" customHeight="1">
      <c r="A24" s="442"/>
      <c r="B24" s="494"/>
      <c r="C24" s="76"/>
      <c r="D24" s="96"/>
      <c r="E24" s="443"/>
      <c r="F24" s="443"/>
      <c r="G24" s="443"/>
      <c r="H24" s="443"/>
      <c r="I24" s="234"/>
      <c r="J24" s="495"/>
      <c r="K24" s="77"/>
      <c r="L24" s="496"/>
      <c r="M24" s="496"/>
      <c r="N24" s="77"/>
      <c r="O24" s="77"/>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6" t="s">
        <v>117</v>
      </c>
      <c r="BB24" s="6" t="s">
        <v>118</v>
      </c>
      <c r="BC24" s="3"/>
      <c r="BD24" s="3" t="s">
        <v>59</v>
      </c>
      <c r="BE24" s="5"/>
      <c r="BF24" s="5"/>
      <c r="BG24" s="3"/>
      <c r="BH24" s="3" t="s">
        <v>119</v>
      </c>
      <c r="BI24" s="3"/>
      <c r="BJ24" s="3"/>
      <c r="BK24" s="3"/>
      <c r="BL24" s="3"/>
      <c r="BM24" s="7" t="s">
        <v>120</v>
      </c>
      <c r="BN24" s="3"/>
      <c r="BO24" s="3" t="s">
        <v>121</v>
      </c>
      <c r="BP24" s="3"/>
      <c r="BQ24" s="3"/>
      <c r="BR24" s="3"/>
      <c r="BS24" s="3"/>
      <c r="BT24" s="3"/>
      <c r="BU24" s="3" t="s">
        <v>122</v>
      </c>
      <c r="BV24" s="3"/>
      <c r="BW24" s="3"/>
      <c r="BX24" s="3"/>
      <c r="BY24" s="3"/>
      <c r="BZ24" s="3" t="s">
        <v>123</v>
      </c>
      <c r="CA24" s="3"/>
      <c r="CB24" s="3"/>
      <c r="CC24" s="3"/>
      <c r="CD24" s="3"/>
      <c r="CE24" s="3"/>
      <c r="CF24" s="3"/>
      <c r="CG24" s="3"/>
    </row>
    <row r="25" spans="1:85" ht="15" customHeight="1">
      <c r="A25" s="442"/>
      <c r="B25" s="494"/>
      <c r="C25" s="76"/>
      <c r="D25" s="96"/>
      <c r="E25" s="443"/>
      <c r="F25" s="443"/>
      <c r="G25" s="443"/>
      <c r="H25" s="443"/>
      <c r="I25" s="234"/>
      <c r="J25" s="497"/>
      <c r="K25" s="77"/>
      <c r="L25" s="496"/>
      <c r="M25" s="496"/>
      <c r="N25" s="77"/>
      <c r="O25" s="77"/>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6" t="s">
        <v>124</v>
      </c>
      <c r="BB25" s="6" t="s">
        <v>125</v>
      </c>
      <c r="BC25" s="3"/>
      <c r="BD25" s="3" t="s">
        <v>126</v>
      </c>
      <c r="BE25" s="5"/>
      <c r="BF25" s="5"/>
      <c r="BG25" s="3"/>
      <c r="BH25" s="3"/>
      <c r="BI25" s="3"/>
      <c r="BJ25" s="3"/>
      <c r="BK25" s="3"/>
      <c r="BL25" s="3"/>
      <c r="BM25" s="7" t="s">
        <v>127</v>
      </c>
      <c r="BN25" s="3"/>
      <c r="BO25" s="3" t="s">
        <v>128</v>
      </c>
      <c r="BP25" s="3"/>
      <c r="BQ25" s="3"/>
      <c r="BR25" s="3"/>
      <c r="BS25" s="3"/>
      <c r="BT25" s="3"/>
      <c r="BU25" s="3" t="s">
        <v>129</v>
      </c>
      <c r="BV25" s="3"/>
      <c r="BW25" s="3"/>
      <c r="BX25" s="3"/>
      <c r="BY25" s="3"/>
      <c r="BZ25" s="3" t="s">
        <v>130</v>
      </c>
      <c r="CA25" s="3"/>
      <c r="CB25" s="3"/>
      <c r="CC25" s="3"/>
      <c r="CD25" s="3"/>
      <c r="CE25" s="3"/>
      <c r="CF25" s="3"/>
      <c r="CG25" s="3"/>
    </row>
    <row r="26" spans="1:85" ht="15" customHeight="1">
      <c r="A26" s="8"/>
      <c r="B26" s="32"/>
      <c r="C26" s="8"/>
      <c r="D26" s="8"/>
      <c r="E26" s="8"/>
      <c r="F26" s="8"/>
      <c r="G26" s="8"/>
      <c r="H26" s="8"/>
      <c r="I26" s="8"/>
      <c r="J26" s="8"/>
      <c r="K26" s="8"/>
      <c r="L26" s="8"/>
      <c r="M26" s="8"/>
      <c r="N26" s="8"/>
      <c r="O26" s="8"/>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6" t="s">
        <v>131</v>
      </c>
      <c r="BB26" s="6" t="s">
        <v>132</v>
      </c>
      <c r="BC26" s="3"/>
      <c r="BD26" s="3" t="s">
        <v>90</v>
      </c>
      <c r="BE26" s="5"/>
      <c r="BF26" s="5"/>
      <c r="BG26" s="3"/>
      <c r="BH26" s="3"/>
      <c r="BI26" s="3"/>
      <c r="BJ26" s="3"/>
      <c r="BK26" s="3"/>
      <c r="BL26" s="3"/>
      <c r="BM26" s="7" t="s">
        <v>133</v>
      </c>
      <c r="BN26" s="3"/>
      <c r="BO26" s="3" t="s">
        <v>134</v>
      </c>
      <c r="BP26" s="3"/>
      <c r="BQ26" s="3"/>
      <c r="BR26" s="3"/>
      <c r="BS26" s="3"/>
      <c r="BT26" s="3"/>
      <c r="BU26" s="3" t="s">
        <v>135</v>
      </c>
      <c r="BV26" s="3"/>
      <c r="BW26" s="3"/>
      <c r="BX26" s="3"/>
      <c r="BY26" s="3"/>
      <c r="BZ26" s="3" t="s">
        <v>136</v>
      </c>
      <c r="CA26" s="3"/>
      <c r="CB26" s="3"/>
      <c r="CC26" s="3"/>
      <c r="CD26" s="3"/>
      <c r="CE26" s="3"/>
      <c r="CF26" s="3"/>
      <c r="CG26" s="3"/>
    </row>
    <row r="27" spans="1:85" ht="12.75" customHeight="1">
      <c r="A27" s="591" t="s">
        <v>662</v>
      </c>
      <c r="B27" s="592"/>
      <c r="C27" s="592"/>
      <c r="D27" s="78"/>
      <c r="E27" s="79"/>
      <c r="F27" s="80"/>
      <c r="G27" s="80"/>
      <c r="H27" s="80"/>
      <c r="I27" s="79"/>
      <c r="J27" s="81"/>
      <c r="K27" s="81"/>
      <c r="L27" s="79"/>
      <c r="M27" s="8"/>
      <c r="N27" s="8"/>
      <c r="O27" s="8"/>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6" t="s">
        <v>137</v>
      </c>
      <c r="BB27" s="6" t="s">
        <v>138</v>
      </c>
      <c r="BC27" s="3"/>
      <c r="BD27" s="3" t="s">
        <v>139</v>
      </c>
      <c r="BE27" s="5"/>
      <c r="BF27" s="5"/>
      <c r="BG27" s="3"/>
      <c r="BH27" s="3"/>
      <c r="BI27" s="3"/>
      <c r="BJ27" s="3"/>
      <c r="BK27" s="3"/>
      <c r="BL27" s="3"/>
      <c r="BM27" s="7" t="s">
        <v>140</v>
      </c>
      <c r="BN27" s="3"/>
      <c r="BO27" s="3" t="s">
        <v>141</v>
      </c>
      <c r="BP27" s="3"/>
      <c r="BQ27" s="3"/>
      <c r="BR27" s="3"/>
      <c r="BS27" s="3"/>
      <c r="BT27" s="3"/>
      <c r="BU27" s="3" t="s">
        <v>142</v>
      </c>
      <c r="BV27" s="3"/>
      <c r="BW27" s="3"/>
      <c r="BX27" s="3"/>
      <c r="BY27" s="3"/>
      <c r="BZ27" s="3" t="s">
        <v>143</v>
      </c>
      <c r="CA27" s="3"/>
      <c r="CB27" s="3"/>
      <c r="CC27" s="3"/>
      <c r="CD27" s="3"/>
      <c r="CE27" s="3"/>
      <c r="CF27" s="3"/>
      <c r="CG27" s="3"/>
    </row>
    <row r="28" spans="1:85" ht="15" customHeight="1">
      <c r="A28" s="82" t="s">
        <v>663</v>
      </c>
      <c r="B28" s="8"/>
      <c r="C28" s="83"/>
      <c r="D28" s="83"/>
      <c r="E28" s="83"/>
      <c r="F28" s="83"/>
      <c r="G28" s="83"/>
      <c r="H28" s="83"/>
      <c r="I28" s="83"/>
      <c r="J28" s="8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6" t="s">
        <v>144</v>
      </c>
      <c r="BB28" s="6" t="s">
        <v>145</v>
      </c>
      <c r="BC28" s="3"/>
      <c r="BD28" s="3" t="s">
        <v>146</v>
      </c>
      <c r="BE28" s="5"/>
      <c r="BF28" s="5"/>
      <c r="BG28" s="3"/>
      <c r="BH28" s="3"/>
      <c r="BI28" s="3"/>
      <c r="BJ28" s="3"/>
      <c r="BK28" s="3"/>
      <c r="BL28" s="3"/>
      <c r="BM28" s="7" t="s">
        <v>147</v>
      </c>
      <c r="BN28" s="3"/>
      <c r="BO28" s="3" t="s">
        <v>148</v>
      </c>
      <c r="BP28" s="3"/>
      <c r="BQ28" s="3"/>
      <c r="BR28" s="3"/>
      <c r="BS28" s="3"/>
      <c r="BT28" s="3"/>
      <c r="BU28" s="3" t="s">
        <v>149</v>
      </c>
      <c r="BV28" s="3"/>
      <c r="BW28" s="3"/>
      <c r="BX28" s="3"/>
      <c r="BY28" s="3"/>
      <c r="BZ28" s="3" t="s">
        <v>150</v>
      </c>
      <c r="CA28" s="3"/>
      <c r="CB28" s="3"/>
      <c r="CC28" s="3"/>
      <c r="CD28" s="3"/>
      <c r="CE28" s="3"/>
      <c r="CF28" s="3"/>
      <c r="CG28" s="3"/>
    </row>
    <row r="29" spans="1:85" ht="12.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4" t="s">
        <v>232</v>
      </c>
      <c r="BB29" s="3"/>
      <c r="BC29" s="3"/>
      <c r="BD29" s="3" t="s">
        <v>59</v>
      </c>
      <c r="BE29" s="3"/>
      <c r="BF29" s="3"/>
      <c r="BG29" s="3"/>
      <c r="BH29" s="3" t="s">
        <v>233</v>
      </c>
      <c r="BI29" s="3"/>
      <c r="BJ29" s="3"/>
      <c r="BK29" s="3"/>
      <c r="BL29" s="3"/>
      <c r="BM29" s="7" t="s">
        <v>234</v>
      </c>
      <c r="BN29" s="3"/>
      <c r="BO29" s="3"/>
      <c r="BP29" s="3"/>
      <c r="BQ29" s="3"/>
      <c r="BR29" s="3"/>
      <c r="BS29" s="3"/>
      <c r="BT29" s="3"/>
      <c r="BU29" s="3" t="s">
        <v>235</v>
      </c>
      <c r="BV29" s="3"/>
      <c r="BW29" s="3"/>
      <c r="BX29" s="3"/>
      <c r="BY29" s="3"/>
      <c r="BZ29" s="3" t="s">
        <v>59</v>
      </c>
      <c r="CA29" s="3"/>
      <c r="CB29" s="3"/>
      <c r="CC29" s="3"/>
      <c r="CD29" s="11" t="s">
        <v>236</v>
      </c>
      <c r="CE29" s="11"/>
      <c r="CF29" s="11" t="s">
        <v>237</v>
      </c>
      <c r="CG29" s="3"/>
    </row>
    <row r="30" spans="1:85" ht="12.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t="s">
        <v>238</v>
      </c>
      <c r="BB30" s="3"/>
      <c r="BC30" s="3"/>
      <c r="BD30" s="3" t="s">
        <v>126</v>
      </c>
      <c r="BE30" s="3"/>
      <c r="BF30" s="3"/>
      <c r="BG30" s="3"/>
      <c r="BH30" s="3"/>
      <c r="BI30" s="3"/>
      <c r="BJ30" s="3"/>
      <c r="BK30" s="3"/>
      <c r="BL30" s="3"/>
      <c r="BM30" s="7" t="s">
        <v>239</v>
      </c>
      <c r="BN30" s="3"/>
      <c r="BO30" s="3"/>
      <c r="BP30" s="3"/>
      <c r="BQ30" s="3"/>
      <c r="BR30" s="3"/>
      <c r="BS30" s="3"/>
      <c r="BT30" s="3"/>
      <c r="BU30" s="3" t="s">
        <v>240</v>
      </c>
      <c r="BV30" s="3"/>
      <c r="BW30" s="3"/>
      <c r="BX30" s="3"/>
      <c r="BY30" s="3"/>
      <c r="BZ30" s="3" t="s">
        <v>241</v>
      </c>
      <c r="CA30" s="3"/>
      <c r="CB30" s="3"/>
      <c r="CC30" s="3"/>
      <c r="CD30" s="11" t="s">
        <v>242</v>
      </c>
      <c r="CE30" s="11"/>
      <c r="CF30" s="11" t="s">
        <v>243</v>
      </c>
      <c r="CG30" s="3"/>
    </row>
    <row r="31" spans="1:85" ht="12.75"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t="s">
        <v>244</v>
      </c>
      <c r="BB31" s="3"/>
      <c r="BC31" s="3"/>
      <c r="BD31" s="3" t="s">
        <v>245</v>
      </c>
      <c r="BE31" s="3"/>
      <c r="BF31" s="3"/>
      <c r="BG31" s="3"/>
      <c r="BH31" s="3"/>
      <c r="BI31" s="3"/>
      <c r="BJ31" s="3"/>
      <c r="BK31" s="3"/>
      <c r="BL31" s="3"/>
      <c r="BM31" s="7" t="s">
        <v>246</v>
      </c>
      <c r="BN31" s="3"/>
      <c r="BO31" s="3"/>
      <c r="BP31" s="3"/>
      <c r="BQ31" s="3"/>
      <c r="BR31" s="3"/>
      <c r="BS31" s="3"/>
      <c r="BT31" s="3"/>
      <c r="BU31" s="3" t="s">
        <v>247</v>
      </c>
      <c r="BV31" s="3"/>
      <c r="BW31" s="3"/>
      <c r="BX31" s="3"/>
      <c r="BY31" s="3"/>
      <c r="BZ31" s="3" t="s">
        <v>90</v>
      </c>
      <c r="CA31" s="3"/>
      <c r="CB31" s="3"/>
      <c r="CC31" s="3"/>
      <c r="CD31" s="11" t="s">
        <v>248</v>
      </c>
      <c r="CE31" s="11"/>
      <c r="CF31" s="11" t="s">
        <v>249</v>
      </c>
      <c r="CG31" s="3"/>
    </row>
    <row r="32" spans="1:85" ht="12.7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t="s">
        <v>250</v>
      </c>
      <c r="BB32" s="3"/>
      <c r="BC32" s="3"/>
      <c r="BD32" s="3" t="s">
        <v>251</v>
      </c>
      <c r="BE32" s="3"/>
      <c r="BF32" s="3"/>
      <c r="BG32" s="3"/>
      <c r="BH32" s="4" t="s">
        <v>252</v>
      </c>
      <c r="BI32" s="3"/>
      <c r="BJ32" s="3"/>
      <c r="BK32" s="3"/>
      <c r="BL32" s="3"/>
      <c r="BM32" s="7" t="s">
        <v>253</v>
      </c>
      <c r="BN32" s="3"/>
      <c r="BO32" s="3"/>
      <c r="BP32" s="3"/>
      <c r="BQ32" s="3"/>
      <c r="BR32" s="3"/>
      <c r="BS32" s="3"/>
      <c r="BT32" s="3"/>
      <c r="BU32" s="3" t="s">
        <v>254</v>
      </c>
      <c r="BV32" s="3"/>
      <c r="BW32" s="3"/>
      <c r="BX32" s="3"/>
      <c r="BY32" s="3"/>
      <c r="BZ32" s="3" t="s">
        <v>99</v>
      </c>
      <c r="CA32" s="3"/>
      <c r="CB32" s="3"/>
      <c r="CC32" s="3"/>
      <c r="CD32" s="11" t="s">
        <v>255</v>
      </c>
      <c r="CE32" s="11"/>
      <c r="CF32" s="11"/>
      <c r="CG32" s="3"/>
    </row>
    <row r="33" spans="1:85" ht="12.75"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t="s">
        <v>256</v>
      </c>
      <c r="BB33" s="3"/>
      <c r="BC33" s="3"/>
      <c r="BD33" s="3" t="s">
        <v>257</v>
      </c>
      <c r="BE33" s="3"/>
      <c r="BF33" s="3"/>
      <c r="BG33" s="3"/>
      <c r="BH33" s="3" t="s">
        <v>258</v>
      </c>
      <c r="BI33" s="3"/>
      <c r="BJ33" s="3"/>
      <c r="BK33" s="3"/>
      <c r="BL33" s="3"/>
      <c r="BM33" s="7" t="s">
        <v>259</v>
      </c>
      <c r="BN33" s="3"/>
      <c r="BO33" s="3"/>
      <c r="BP33" s="3"/>
      <c r="BQ33" s="3"/>
      <c r="BR33" s="3"/>
      <c r="BS33" s="3"/>
      <c r="BT33" s="3"/>
      <c r="BU33" s="3" t="s">
        <v>260</v>
      </c>
      <c r="BV33" s="3"/>
      <c r="BW33" s="3"/>
      <c r="BX33" s="3"/>
      <c r="BY33" s="3"/>
      <c r="BZ33" s="3" t="s">
        <v>107</v>
      </c>
      <c r="CA33" s="3"/>
      <c r="CB33" s="3"/>
      <c r="CC33" s="3"/>
      <c r="CD33" s="11" t="s">
        <v>261</v>
      </c>
      <c r="CE33" s="11"/>
      <c r="CF33" s="11"/>
      <c r="CG33" s="3"/>
    </row>
    <row r="34" spans="1:85" ht="12.7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t="s">
        <v>262</v>
      </c>
      <c r="BB34" s="3"/>
      <c r="BC34" s="3"/>
      <c r="BD34" s="3" t="s">
        <v>263</v>
      </c>
      <c r="BE34" s="3"/>
      <c r="BF34" s="3"/>
      <c r="BG34" s="3"/>
      <c r="BH34" s="3" t="s">
        <v>264</v>
      </c>
      <c r="BI34" s="3"/>
      <c r="BJ34" s="3"/>
      <c r="BK34" s="3"/>
      <c r="BL34" s="3"/>
      <c r="BM34" s="7" t="s">
        <v>265</v>
      </c>
      <c r="BN34" s="3"/>
      <c r="BO34" s="3"/>
      <c r="BP34" s="3"/>
      <c r="BQ34" s="3"/>
      <c r="BR34" s="3"/>
      <c r="BS34" s="3"/>
      <c r="BT34" s="3"/>
      <c r="BU34" s="3" t="s">
        <v>266</v>
      </c>
      <c r="BV34" s="3"/>
      <c r="BW34" s="3"/>
      <c r="BX34" s="3"/>
      <c r="BY34" s="3"/>
      <c r="BZ34" s="3" t="s">
        <v>116</v>
      </c>
      <c r="CA34" s="3"/>
      <c r="CB34" s="3"/>
      <c r="CC34" s="3"/>
      <c r="CD34" s="11" t="s">
        <v>267</v>
      </c>
      <c r="CE34" s="11"/>
      <c r="CF34" s="11"/>
      <c r="CG34" s="3"/>
    </row>
    <row r="35" spans="1:85" ht="12.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t="s">
        <v>268</v>
      </c>
      <c r="BE35" s="3"/>
      <c r="BF35" s="3"/>
      <c r="BG35" s="3"/>
      <c r="BH35" s="3" t="s">
        <v>269</v>
      </c>
      <c r="BI35" s="3"/>
      <c r="BJ35" s="3"/>
      <c r="BK35" s="3"/>
      <c r="BL35" s="3"/>
      <c r="BM35" s="7" t="s">
        <v>270</v>
      </c>
      <c r="BN35" s="3"/>
      <c r="BO35" s="3"/>
      <c r="BP35" s="3"/>
      <c r="BQ35" s="3"/>
      <c r="BR35" s="3"/>
      <c r="BS35" s="3"/>
      <c r="BT35" s="3"/>
      <c r="BU35" s="3" t="s">
        <v>271</v>
      </c>
      <c r="BV35" s="3"/>
      <c r="BW35" s="3"/>
      <c r="BX35" s="3"/>
      <c r="BY35" s="3"/>
      <c r="BZ35" s="3" t="s">
        <v>123</v>
      </c>
      <c r="CA35" s="3"/>
      <c r="CB35" s="3"/>
      <c r="CC35" s="3"/>
      <c r="CD35" s="11" t="s">
        <v>272</v>
      </c>
      <c r="CE35" s="11"/>
      <c r="CF35" s="11"/>
      <c r="CG35" s="3"/>
    </row>
    <row r="36" spans="1:85" ht="12.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t="s">
        <v>273</v>
      </c>
      <c r="BE36" s="3"/>
      <c r="BF36" s="3"/>
      <c r="BG36" s="3"/>
      <c r="BH36" s="3" t="s">
        <v>274</v>
      </c>
      <c r="BI36" s="3"/>
      <c r="BJ36" s="3"/>
      <c r="BK36" s="3"/>
      <c r="BL36" s="3"/>
      <c r="BM36" s="7" t="s">
        <v>275</v>
      </c>
      <c r="BN36" s="3"/>
      <c r="BO36" s="3"/>
      <c r="BP36" s="3"/>
      <c r="BQ36" s="3"/>
      <c r="BR36" s="3"/>
      <c r="BS36" s="3"/>
      <c r="BT36" s="3"/>
      <c r="BU36" s="3" t="s">
        <v>276</v>
      </c>
      <c r="BV36" s="3"/>
      <c r="BW36" s="3"/>
      <c r="BX36" s="3"/>
      <c r="BY36" s="3"/>
      <c r="BZ36" s="3" t="s">
        <v>130</v>
      </c>
      <c r="CA36" s="3"/>
      <c r="CB36" s="3"/>
      <c r="CC36" s="3"/>
      <c r="CD36" s="11" t="s">
        <v>277</v>
      </c>
      <c r="CE36" s="11"/>
      <c r="CF36" s="11"/>
      <c r="CG36" s="3"/>
    </row>
    <row r="37" spans="1:85" ht="12.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t="s">
        <v>278</v>
      </c>
      <c r="BB37" s="3"/>
      <c r="BC37" s="3"/>
      <c r="BD37" s="3" t="s">
        <v>279</v>
      </c>
      <c r="BE37" s="3"/>
      <c r="BF37" s="3"/>
      <c r="BG37" s="3"/>
      <c r="BH37" s="3" t="s">
        <v>280</v>
      </c>
      <c r="BI37" s="3"/>
      <c r="BJ37" s="3"/>
      <c r="BK37" s="3"/>
      <c r="BL37" s="3"/>
      <c r="BM37" s="7" t="s">
        <v>281</v>
      </c>
      <c r="BN37" s="3"/>
      <c r="BO37" s="3"/>
      <c r="BP37" s="3"/>
      <c r="BQ37" s="3"/>
      <c r="BR37" s="3"/>
      <c r="BS37" s="3"/>
      <c r="BT37" s="3"/>
      <c r="BU37" s="3" t="s">
        <v>282</v>
      </c>
      <c r="BV37" s="3"/>
      <c r="BW37" s="3"/>
      <c r="BX37" s="3"/>
      <c r="BY37" s="3"/>
      <c r="BZ37" s="3" t="s">
        <v>136</v>
      </c>
      <c r="CA37" s="3"/>
      <c r="CB37" s="3"/>
      <c r="CC37" s="3"/>
      <c r="CD37" s="3"/>
      <c r="CE37" s="3"/>
      <c r="CF37" s="3"/>
      <c r="CG37" s="3"/>
    </row>
    <row r="38" spans="1:85" ht="12.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t="s">
        <v>283</v>
      </c>
      <c r="BB38" s="3"/>
      <c r="BC38" s="3"/>
      <c r="BD38" s="3" t="s">
        <v>170</v>
      </c>
      <c r="BE38" s="3"/>
      <c r="BF38" s="3"/>
      <c r="BG38" s="3"/>
      <c r="BH38" s="3" t="s">
        <v>284</v>
      </c>
      <c r="BI38" s="3"/>
      <c r="BJ38" s="3"/>
      <c r="BK38" s="3"/>
      <c r="BL38" s="3"/>
      <c r="BM38" s="7" t="s">
        <v>285</v>
      </c>
      <c r="BN38" s="3"/>
      <c r="BO38" s="3"/>
      <c r="BP38" s="3"/>
      <c r="BQ38" s="3"/>
      <c r="BR38" s="3"/>
      <c r="BS38" s="3"/>
      <c r="BT38" s="3"/>
      <c r="BU38" s="3" t="s">
        <v>286</v>
      </c>
      <c r="BV38" s="3"/>
      <c r="BW38" s="3"/>
      <c r="BX38" s="3"/>
      <c r="BY38" s="3"/>
      <c r="BZ38" s="3" t="s">
        <v>164</v>
      </c>
      <c r="CA38" s="3"/>
      <c r="CB38" s="3"/>
      <c r="CC38" s="3"/>
      <c r="CD38" s="3"/>
      <c r="CE38" s="3"/>
      <c r="CF38" s="3"/>
      <c r="CG38" s="3"/>
    </row>
    <row r="39" spans="1:85" ht="12.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t="s">
        <v>256</v>
      </c>
      <c r="BB39" s="3"/>
      <c r="BC39" s="3"/>
      <c r="BD39" s="3" t="s">
        <v>287</v>
      </c>
      <c r="BE39" s="3"/>
      <c r="BF39" s="3"/>
      <c r="BG39" s="3"/>
      <c r="BH39" s="3" t="s">
        <v>288</v>
      </c>
      <c r="BI39" s="3"/>
      <c r="BJ39" s="3"/>
      <c r="BK39" s="3"/>
      <c r="BL39" s="3"/>
      <c r="BM39" s="7" t="s">
        <v>289</v>
      </c>
      <c r="BN39" s="3"/>
      <c r="BO39" s="3"/>
      <c r="BP39" s="3"/>
      <c r="BQ39" s="3"/>
      <c r="BR39" s="3"/>
      <c r="BS39" s="3"/>
      <c r="BT39" s="3"/>
      <c r="BU39" s="3" t="s">
        <v>290</v>
      </c>
      <c r="BV39" s="3"/>
      <c r="BW39" s="3"/>
      <c r="BX39" s="3"/>
      <c r="BY39" s="3"/>
      <c r="BZ39" s="3" t="s">
        <v>170</v>
      </c>
      <c r="CA39" s="3"/>
      <c r="CB39" s="3"/>
      <c r="CC39" s="3"/>
      <c r="CD39" s="3"/>
      <c r="CE39" s="3"/>
      <c r="CF39" s="3"/>
      <c r="CG39" s="3"/>
    </row>
    <row r="40" spans="1:85" ht="12.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t="s">
        <v>262</v>
      </c>
      <c r="BB40" s="3"/>
      <c r="BC40" s="3"/>
      <c r="BD40" s="3" t="s">
        <v>291</v>
      </c>
      <c r="BE40" s="3"/>
      <c r="BF40" s="3"/>
      <c r="BG40" s="3"/>
      <c r="BH40" s="3" t="s">
        <v>292</v>
      </c>
      <c r="BI40" s="3"/>
      <c r="BJ40" s="3"/>
      <c r="BK40" s="3"/>
      <c r="BL40" s="3"/>
      <c r="BM40" s="7" t="s">
        <v>293</v>
      </c>
      <c r="BN40" s="3"/>
      <c r="BO40" s="3"/>
      <c r="BP40" s="3"/>
      <c r="BQ40" s="3"/>
      <c r="BR40" s="3"/>
      <c r="BS40" s="3"/>
      <c r="BT40" s="3"/>
      <c r="BU40" s="3" t="s">
        <v>294</v>
      </c>
      <c r="BV40" s="3"/>
      <c r="BW40" s="3"/>
      <c r="BX40" s="3"/>
      <c r="BY40" s="3"/>
      <c r="BZ40" s="3" t="s">
        <v>177</v>
      </c>
      <c r="CA40" s="3"/>
      <c r="CB40" s="3"/>
      <c r="CC40" s="3"/>
      <c r="CD40" s="3"/>
      <c r="CE40" s="3"/>
      <c r="CF40" s="3"/>
      <c r="CG40" s="3"/>
    </row>
    <row r="41" spans="1:85" ht="12.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t="s">
        <v>173</v>
      </c>
      <c r="BE41" s="3"/>
      <c r="BF41" s="3"/>
      <c r="BG41" s="3"/>
      <c r="BH41" s="3" t="s">
        <v>295</v>
      </c>
      <c r="BI41" s="3"/>
      <c r="BJ41" s="3"/>
      <c r="BK41" s="3"/>
      <c r="BL41" s="3"/>
      <c r="BM41" s="7" t="s">
        <v>296</v>
      </c>
      <c r="BN41" s="3"/>
      <c r="BO41" s="3"/>
      <c r="BP41" s="3"/>
      <c r="BQ41" s="3"/>
      <c r="BR41" s="3"/>
      <c r="BS41" s="3"/>
      <c r="BT41" s="3"/>
      <c r="BU41" s="3" t="s">
        <v>297</v>
      </c>
      <c r="BV41" s="3"/>
      <c r="BW41" s="3"/>
      <c r="BX41" s="3"/>
      <c r="BY41" s="3"/>
      <c r="BZ41" s="3"/>
      <c r="CA41" s="3"/>
      <c r="CB41" s="3"/>
      <c r="CC41" s="3"/>
      <c r="CD41" s="3"/>
      <c r="CE41" s="3"/>
      <c r="CF41" s="3"/>
      <c r="CG41" s="3"/>
    </row>
    <row r="42" spans="1:85" ht="12.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t="s">
        <v>298</v>
      </c>
      <c r="BI42" s="3"/>
      <c r="BJ42" s="3"/>
      <c r="BK42" s="3"/>
      <c r="BL42" s="3"/>
      <c r="BM42" s="7" t="s">
        <v>299</v>
      </c>
      <c r="BN42" s="3"/>
      <c r="BO42" s="3"/>
      <c r="BP42" s="3"/>
      <c r="BQ42" s="3"/>
      <c r="BR42" s="3"/>
      <c r="BS42" s="3"/>
      <c r="BT42" s="3"/>
      <c r="BU42" s="3"/>
      <c r="BV42" s="3"/>
      <c r="BW42" s="3"/>
      <c r="BX42" s="3"/>
      <c r="BY42" s="3"/>
      <c r="BZ42" s="3"/>
      <c r="CA42" s="3"/>
      <c r="CB42" s="3"/>
      <c r="CC42" s="3"/>
      <c r="CD42" s="3"/>
      <c r="CE42" s="3"/>
      <c r="CF42" s="3"/>
      <c r="CG42" s="3"/>
    </row>
    <row r="43" spans="1:85" ht="12.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4" t="s">
        <v>300</v>
      </c>
      <c r="BB43" s="3"/>
      <c r="BC43" s="3"/>
      <c r="BD43" s="3"/>
      <c r="BE43" s="3"/>
      <c r="BF43" s="3"/>
      <c r="BG43" s="3"/>
      <c r="BH43" s="3" t="s">
        <v>301</v>
      </c>
      <c r="BI43" s="3"/>
      <c r="BJ43" s="3"/>
      <c r="BK43" s="3"/>
      <c r="BL43" s="3"/>
      <c r="BM43" s="7" t="s">
        <v>302</v>
      </c>
      <c r="BN43" s="3"/>
      <c r="BO43" s="3"/>
      <c r="BP43" s="3"/>
      <c r="BQ43" s="3"/>
      <c r="BR43" s="3"/>
      <c r="BS43" s="3"/>
      <c r="BT43" s="3"/>
      <c r="BU43" s="3"/>
      <c r="BV43" s="3"/>
      <c r="BW43" s="3"/>
      <c r="BX43" s="3"/>
      <c r="BY43" s="3"/>
      <c r="BZ43" s="3"/>
      <c r="CA43" s="3"/>
      <c r="CB43" s="3"/>
      <c r="CC43" s="3"/>
      <c r="CD43" s="3"/>
      <c r="CE43" s="3"/>
      <c r="CF43" s="3"/>
      <c r="CG43" s="3"/>
    </row>
    <row r="44" spans="1:85" ht="12.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t="s">
        <v>303</v>
      </c>
      <c r="BB44" s="3"/>
      <c r="BC44" s="3"/>
      <c r="BD44" s="4" t="s">
        <v>304</v>
      </c>
      <c r="BE44" s="3"/>
      <c r="BF44" s="3"/>
      <c r="BG44" s="3"/>
      <c r="BH44" s="3" t="s">
        <v>305</v>
      </c>
      <c r="BI44" s="3"/>
      <c r="BJ44" s="3"/>
      <c r="BK44" s="3"/>
      <c r="BL44" s="3"/>
      <c r="BM44" s="7" t="s">
        <v>306</v>
      </c>
      <c r="BN44" s="3"/>
      <c r="BO44" s="3"/>
      <c r="BP44" s="3"/>
      <c r="BQ44" s="3"/>
      <c r="BR44" s="3"/>
      <c r="BS44" s="3"/>
      <c r="BT44" s="3"/>
      <c r="BU44" s="3"/>
      <c r="BV44" s="3"/>
      <c r="BW44" s="3"/>
      <c r="BX44" s="3"/>
      <c r="BY44" s="3"/>
      <c r="BZ44" s="3"/>
      <c r="CA44" s="3"/>
      <c r="CB44" s="3"/>
      <c r="CC44" s="3"/>
      <c r="CD44" s="3"/>
      <c r="CE44" s="3"/>
      <c r="CF44" s="3"/>
      <c r="CG44" s="3"/>
    </row>
    <row r="45" spans="1:85" ht="12.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t="s">
        <v>307</v>
      </c>
      <c r="BB45" s="3"/>
      <c r="BC45" s="3"/>
      <c r="BD45" s="3" t="s">
        <v>308</v>
      </c>
      <c r="BE45" s="3"/>
      <c r="BF45" s="3"/>
      <c r="BG45" s="3"/>
      <c r="BH45" s="3"/>
      <c r="BI45" s="3"/>
      <c r="BJ45" s="3"/>
      <c r="BK45" s="3"/>
      <c r="BL45" s="3"/>
      <c r="BM45" s="7" t="s">
        <v>309</v>
      </c>
      <c r="BN45" s="3"/>
      <c r="BO45" s="3"/>
      <c r="BP45" s="3"/>
      <c r="BQ45" s="3"/>
      <c r="BR45" s="3"/>
      <c r="BS45" s="3"/>
      <c r="BT45" s="3"/>
      <c r="BU45" s="3"/>
      <c r="BV45" s="3"/>
      <c r="BW45" s="3"/>
      <c r="BX45" s="3"/>
      <c r="BY45" s="3"/>
      <c r="BZ45" s="3"/>
      <c r="CA45" s="3"/>
      <c r="CB45" s="3"/>
      <c r="CC45" s="3"/>
      <c r="CD45" s="3"/>
      <c r="CE45" s="3"/>
      <c r="CF45" s="3"/>
      <c r="CG45" s="3"/>
    </row>
    <row r="46" spans="1:85" ht="12.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t="s">
        <v>310</v>
      </c>
      <c r="BB46" s="3"/>
      <c r="BC46" s="3"/>
      <c r="BD46" s="3" t="s">
        <v>311</v>
      </c>
      <c r="BE46" s="3"/>
      <c r="BF46" s="3"/>
      <c r="BG46" s="3"/>
      <c r="BH46" s="3"/>
      <c r="BI46" s="3"/>
      <c r="BJ46" s="3"/>
      <c r="BK46" s="3"/>
      <c r="BL46" s="3"/>
      <c r="BM46" s="7" t="s">
        <v>312</v>
      </c>
      <c r="BN46" s="3"/>
      <c r="BO46" s="3"/>
      <c r="BP46" s="3"/>
      <c r="BQ46" s="3"/>
      <c r="BR46" s="3"/>
      <c r="BS46" s="3"/>
      <c r="BT46" s="3"/>
      <c r="BU46" s="3"/>
      <c r="BV46" s="3"/>
      <c r="BW46" s="3"/>
      <c r="BX46" s="3"/>
      <c r="BY46" s="3"/>
      <c r="BZ46" s="3"/>
      <c r="CA46" s="3"/>
      <c r="CB46" s="3"/>
      <c r="CC46" s="3"/>
      <c r="CD46" s="3"/>
      <c r="CE46" s="3"/>
      <c r="CF46" s="3"/>
      <c r="CG46" s="3"/>
    </row>
    <row r="47" spans="1:85" ht="12.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t="s">
        <v>313</v>
      </c>
      <c r="BB47" s="3"/>
      <c r="BC47" s="3"/>
      <c r="BD47" s="3" t="s">
        <v>314</v>
      </c>
      <c r="BE47" s="3"/>
      <c r="BF47" s="3"/>
      <c r="BG47" s="3"/>
      <c r="BH47" s="3"/>
      <c r="BI47" s="3"/>
      <c r="BJ47" s="3"/>
      <c r="BK47" s="3"/>
      <c r="BL47" s="3"/>
      <c r="BM47" s="7" t="s">
        <v>315</v>
      </c>
      <c r="BN47" s="3"/>
      <c r="BO47" s="3"/>
      <c r="BP47" s="3"/>
      <c r="BQ47" s="3"/>
      <c r="BR47" s="3"/>
      <c r="BS47" s="3"/>
      <c r="BT47" s="3"/>
      <c r="BU47" s="3"/>
      <c r="BV47" s="3"/>
      <c r="BW47" s="3"/>
      <c r="BX47" s="3"/>
      <c r="BY47" s="3"/>
      <c r="BZ47" s="3"/>
      <c r="CA47" s="3"/>
      <c r="CB47" s="3"/>
      <c r="CC47" s="3"/>
      <c r="CD47" s="3"/>
      <c r="CE47" s="3"/>
      <c r="CF47" s="3"/>
      <c r="CG47" s="3"/>
    </row>
    <row r="48" spans="1:85" ht="12.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t="s">
        <v>316</v>
      </c>
      <c r="BB48" s="3"/>
      <c r="BC48" s="3"/>
      <c r="BD48" s="3"/>
      <c r="BE48" s="3"/>
      <c r="BF48" s="3"/>
      <c r="BG48" s="3"/>
      <c r="BH48" s="3"/>
      <c r="BI48" s="3"/>
      <c r="BJ48" s="3"/>
      <c r="BK48" s="3"/>
      <c r="BL48" s="3"/>
      <c r="BM48" s="7" t="s">
        <v>317</v>
      </c>
      <c r="BN48" s="3"/>
      <c r="BO48" s="3"/>
      <c r="BP48" s="3"/>
      <c r="BQ48" s="3"/>
      <c r="BR48" s="3"/>
      <c r="BS48" s="3"/>
      <c r="BT48" s="3"/>
      <c r="BU48" s="3"/>
      <c r="BV48" s="3"/>
      <c r="BW48" s="3"/>
      <c r="BX48" s="3"/>
      <c r="BY48" s="3"/>
      <c r="BZ48" s="3"/>
      <c r="CA48" s="3"/>
      <c r="CB48" s="3"/>
      <c r="CC48" s="3"/>
      <c r="CD48" s="3"/>
      <c r="CE48" s="3"/>
      <c r="CF48" s="3"/>
      <c r="CG48" s="3"/>
    </row>
    <row r="49" spans="1:85" ht="12.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t="s">
        <v>318</v>
      </c>
      <c r="BB49" s="3"/>
      <c r="BC49" s="3"/>
      <c r="BD49" s="3"/>
      <c r="BE49" s="3"/>
      <c r="BF49" s="3"/>
      <c r="BG49" s="3"/>
      <c r="BH49" s="3"/>
      <c r="BI49" s="3"/>
      <c r="BJ49" s="3"/>
      <c r="BK49" s="3"/>
      <c r="BL49" s="3"/>
      <c r="BM49" s="7" t="s">
        <v>319</v>
      </c>
      <c r="BN49" s="3"/>
      <c r="BO49" s="3"/>
      <c r="BP49" s="3"/>
      <c r="BQ49" s="3"/>
      <c r="BR49" s="3"/>
      <c r="BS49" s="3"/>
      <c r="BT49" s="3"/>
      <c r="BU49" s="3"/>
      <c r="BV49" s="3"/>
      <c r="BW49" s="3"/>
      <c r="BX49" s="3"/>
      <c r="BY49" s="3"/>
      <c r="BZ49" s="3"/>
      <c r="CA49" s="3"/>
      <c r="CB49" s="3"/>
      <c r="CC49" s="3"/>
      <c r="CD49" s="3"/>
      <c r="CE49" s="3"/>
      <c r="CF49" s="3"/>
      <c r="CG49" s="3"/>
    </row>
    <row r="50" spans="1:85" ht="12.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t="s">
        <v>320</v>
      </c>
      <c r="BB50" s="3"/>
      <c r="BC50" s="3"/>
      <c r="BD50" s="3"/>
      <c r="BE50" s="3"/>
      <c r="BF50" s="3"/>
      <c r="BG50" s="3"/>
      <c r="BH50" s="3"/>
      <c r="BI50" s="3"/>
      <c r="BJ50" s="3"/>
      <c r="BK50" s="3"/>
      <c r="BL50" s="3"/>
      <c r="BM50" s="7" t="s">
        <v>321</v>
      </c>
      <c r="BN50" s="3"/>
      <c r="BO50" s="3"/>
      <c r="BP50" s="3"/>
      <c r="BQ50" s="3"/>
      <c r="BR50" s="3"/>
      <c r="BS50" s="3"/>
      <c r="BT50" s="3"/>
      <c r="BU50" s="3"/>
      <c r="BV50" s="3"/>
      <c r="BW50" s="3"/>
      <c r="BX50" s="3"/>
      <c r="BY50" s="3"/>
      <c r="BZ50" s="3"/>
      <c r="CA50" s="3"/>
      <c r="CB50" s="3"/>
      <c r="CC50" s="3"/>
      <c r="CD50" s="3"/>
      <c r="CE50" s="3"/>
      <c r="CF50" s="3"/>
      <c r="CG50" s="3"/>
    </row>
    <row r="51" spans="1:85" ht="12.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t="s">
        <v>322</v>
      </c>
      <c r="BB51" s="3"/>
      <c r="BC51" s="3"/>
      <c r="BD51" s="3"/>
      <c r="BE51" s="3"/>
      <c r="BF51" s="3"/>
      <c r="BG51" s="3"/>
      <c r="BH51" s="3"/>
      <c r="BI51" s="3"/>
      <c r="BJ51" s="3"/>
      <c r="BK51" s="3"/>
      <c r="BL51" s="3"/>
      <c r="BM51" s="7" t="s">
        <v>323</v>
      </c>
      <c r="BN51" s="3"/>
      <c r="BO51" s="3"/>
      <c r="BP51" s="3"/>
      <c r="BQ51" s="3"/>
      <c r="BR51" s="3"/>
      <c r="BS51" s="3"/>
      <c r="BT51" s="3"/>
      <c r="BU51" s="3"/>
      <c r="BV51" s="3"/>
      <c r="BW51" s="3"/>
      <c r="BX51" s="3"/>
      <c r="BY51" s="3"/>
      <c r="BZ51" s="3"/>
      <c r="CA51" s="3"/>
      <c r="CB51" s="3"/>
      <c r="CC51" s="3"/>
      <c r="CD51" s="3"/>
      <c r="CE51" s="3"/>
      <c r="CF51" s="3"/>
      <c r="CG51" s="3"/>
    </row>
    <row r="52" spans="1:85" ht="12.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t="s">
        <v>324</v>
      </c>
      <c r="BB52" s="3"/>
      <c r="BC52" s="3"/>
      <c r="BD52" s="3"/>
      <c r="BE52" s="3"/>
      <c r="BF52" s="3"/>
      <c r="BG52" s="3"/>
      <c r="BH52" s="3"/>
      <c r="BI52" s="3"/>
      <c r="BJ52" s="3"/>
      <c r="BK52" s="3"/>
      <c r="BL52" s="3"/>
      <c r="BM52" s="7" t="s">
        <v>325</v>
      </c>
      <c r="BN52" s="3"/>
      <c r="BO52" s="3"/>
      <c r="BP52" s="3"/>
      <c r="BQ52" s="3"/>
      <c r="BR52" s="3"/>
      <c r="BS52" s="3"/>
      <c r="BT52" s="3"/>
      <c r="BU52" s="3"/>
      <c r="BV52" s="3"/>
      <c r="BW52" s="3"/>
      <c r="BX52" s="3"/>
      <c r="BY52" s="3"/>
      <c r="BZ52" s="3"/>
      <c r="CA52" s="3"/>
      <c r="CB52" s="3"/>
      <c r="CC52" s="3"/>
      <c r="CD52" s="3"/>
      <c r="CE52" s="3"/>
      <c r="CF52" s="3"/>
      <c r="CG52" s="3"/>
    </row>
    <row r="53" spans="1:85" ht="12.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t="s">
        <v>326</v>
      </c>
      <c r="BB53" s="3"/>
      <c r="BC53" s="3"/>
      <c r="BD53" s="3"/>
      <c r="BE53" s="3"/>
      <c r="BF53" s="3"/>
      <c r="BG53" s="3"/>
      <c r="BH53" s="3"/>
      <c r="BI53" s="3"/>
      <c r="BJ53" s="3"/>
      <c r="BK53" s="3"/>
      <c r="BL53" s="3"/>
      <c r="BM53" s="7" t="s">
        <v>327</v>
      </c>
      <c r="BN53" s="3"/>
      <c r="BO53" s="3"/>
      <c r="BP53" s="3"/>
      <c r="BQ53" s="3"/>
      <c r="BR53" s="3"/>
      <c r="BS53" s="3"/>
      <c r="BT53" s="3"/>
      <c r="BU53" s="3"/>
      <c r="BV53" s="3"/>
      <c r="BW53" s="3"/>
      <c r="BX53" s="3"/>
      <c r="BY53" s="3"/>
      <c r="BZ53" s="3"/>
      <c r="CA53" s="3"/>
      <c r="CB53" s="3"/>
      <c r="CC53" s="3"/>
      <c r="CD53" s="3"/>
      <c r="CE53" s="3"/>
      <c r="CF53" s="3"/>
      <c r="CG53" s="3"/>
    </row>
    <row r="54" spans="1:85" ht="12.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t="s">
        <v>328</v>
      </c>
      <c r="BB54" s="3"/>
      <c r="BC54" s="3"/>
      <c r="BD54" s="3"/>
      <c r="BE54" s="3"/>
      <c r="BF54" s="3"/>
      <c r="BG54" s="3"/>
      <c r="BH54" s="3"/>
      <c r="BI54" s="3"/>
      <c r="BJ54" s="3"/>
      <c r="BK54" s="3"/>
      <c r="BL54" s="3"/>
      <c r="BM54" s="7" t="s">
        <v>329</v>
      </c>
      <c r="BN54" s="3"/>
      <c r="BO54" s="3"/>
      <c r="BP54" s="3"/>
      <c r="BQ54" s="3"/>
      <c r="BR54" s="3"/>
      <c r="BS54" s="3"/>
      <c r="BT54" s="3"/>
      <c r="BU54" s="3"/>
      <c r="BV54" s="3"/>
      <c r="BW54" s="3"/>
      <c r="BX54" s="3"/>
      <c r="BY54" s="3"/>
      <c r="BZ54" s="3"/>
      <c r="CA54" s="3"/>
      <c r="CB54" s="3"/>
      <c r="CC54" s="3"/>
      <c r="CD54" s="3"/>
      <c r="CE54" s="3"/>
      <c r="CF54" s="3"/>
      <c r="CG54" s="3"/>
    </row>
    <row r="55" spans="1:85" ht="12.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t="s">
        <v>330</v>
      </c>
      <c r="BB55" s="3"/>
      <c r="BC55" s="3"/>
      <c r="BD55" s="3"/>
      <c r="BE55" s="3"/>
      <c r="BF55" s="3"/>
      <c r="BG55" s="3"/>
      <c r="BH55" s="3"/>
      <c r="BI55" s="3"/>
      <c r="BJ55" s="3"/>
      <c r="BK55" s="3"/>
      <c r="BL55" s="3"/>
      <c r="BM55" s="7" t="s">
        <v>331</v>
      </c>
      <c r="BN55" s="3"/>
      <c r="BO55" s="3"/>
      <c r="BP55" s="3"/>
      <c r="BQ55" s="3"/>
      <c r="BR55" s="3"/>
      <c r="BS55" s="3"/>
      <c r="BT55" s="3"/>
      <c r="BU55" s="3"/>
      <c r="BV55" s="3"/>
      <c r="BW55" s="3"/>
      <c r="BX55" s="3"/>
      <c r="BY55" s="3"/>
      <c r="BZ55" s="3"/>
      <c r="CA55" s="3"/>
      <c r="CB55" s="3"/>
      <c r="CC55" s="3"/>
      <c r="CD55" s="3"/>
      <c r="CE55" s="3"/>
      <c r="CF55" s="3"/>
      <c r="CG55" s="3"/>
    </row>
    <row r="56" spans="1:85" ht="12.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t="s">
        <v>332</v>
      </c>
      <c r="BB56" s="3"/>
      <c r="BC56" s="3"/>
      <c r="BD56" s="3"/>
      <c r="BE56" s="3"/>
      <c r="BF56" s="3"/>
      <c r="BG56" s="3"/>
      <c r="BH56" s="3"/>
      <c r="BI56" s="3"/>
      <c r="BJ56" s="3"/>
      <c r="BK56" s="3"/>
      <c r="BL56" s="3"/>
      <c r="BM56" s="7" t="s">
        <v>333</v>
      </c>
      <c r="BN56" s="3"/>
      <c r="BO56" s="3"/>
      <c r="BP56" s="3"/>
      <c r="BQ56" s="3"/>
      <c r="BR56" s="3"/>
      <c r="BS56" s="3"/>
      <c r="BT56" s="3"/>
      <c r="BU56" s="3"/>
      <c r="BV56" s="3"/>
      <c r="BW56" s="3"/>
      <c r="BX56" s="3"/>
      <c r="BY56" s="3"/>
      <c r="BZ56" s="3"/>
      <c r="CA56" s="3"/>
      <c r="CB56" s="3"/>
      <c r="CC56" s="3"/>
      <c r="CD56" s="3"/>
      <c r="CE56" s="3"/>
      <c r="CF56" s="3"/>
      <c r="CG56" s="3"/>
    </row>
    <row r="57" spans="1:85" ht="12.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7" t="s">
        <v>334</v>
      </c>
      <c r="BN57" s="3"/>
      <c r="BO57" s="3"/>
      <c r="BP57" s="3"/>
      <c r="BQ57" s="3"/>
      <c r="BR57" s="3"/>
      <c r="BS57" s="3"/>
      <c r="BT57" s="3"/>
      <c r="BU57" s="3"/>
      <c r="BV57" s="3"/>
      <c r="BW57" s="3"/>
      <c r="BX57" s="3"/>
      <c r="BY57" s="3"/>
      <c r="BZ57" s="3"/>
      <c r="CA57" s="3"/>
      <c r="CB57" s="3"/>
      <c r="CC57" s="3"/>
      <c r="CD57" s="3"/>
      <c r="CE57" s="3"/>
      <c r="CF57" s="3"/>
      <c r="CG57" s="3"/>
    </row>
    <row r="58" spans="1:85" ht="12.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7" t="s">
        <v>335</v>
      </c>
      <c r="BN58" s="3"/>
      <c r="BO58" s="3"/>
      <c r="BP58" s="3"/>
      <c r="BQ58" s="3"/>
      <c r="BR58" s="3"/>
      <c r="BS58" s="3"/>
      <c r="BT58" s="3"/>
      <c r="BU58" s="3"/>
      <c r="BV58" s="3"/>
      <c r="BW58" s="3"/>
      <c r="BX58" s="3"/>
      <c r="BY58" s="3"/>
      <c r="BZ58" s="3"/>
      <c r="CA58" s="3"/>
      <c r="CB58" s="3"/>
      <c r="CC58" s="3"/>
      <c r="CD58" s="3"/>
      <c r="CE58" s="3"/>
      <c r="CF58" s="3"/>
      <c r="CG58" s="3"/>
    </row>
    <row r="59" spans="1:85" ht="12.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25" t="s">
        <v>336</v>
      </c>
      <c r="BB59" s="3"/>
      <c r="BC59" s="3"/>
      <c r="BD59" s="3"/>
      <c r="BE59" s="3"/>
      <c r="BF59" s="3"/>
      <c r="BG59" s="3"/>
      <c r="BH59" s="3"/>
      <c r="BI59" s="3"/>
      <c r="BJ59" s="3"/>
      <c r="BK59" s="3"/>
      <c r="BL59" s="3"/>
      <c r="BM59" s="7" t="s">
        <v>337</v>
      </c>
      <c r="BN59" s="3"/>
      <c r="BO59" s="3"/>
      <c r="BP59" s="3"/>
      <c r="BQ59" s="3"/>
      <c r="BR59" s="3"/>
      <c r="BS59" s="3"/>
      <c r="BT59" s="3"/>
      <c r="BU59" s="3"/>
      <c r="BV59" s="3"/>
      <c r="BW59" s="3"/>
      <c r="BX59" s="3"/>
      <c r="BY59" s="3"/>
      <c r="BZ59" s="3"/>
      <c r="CA59" s="3"/>
      <c r="CB59" s="3"/>
      <c r="CC59" s="3"/>
      <c r="CD59" s="3"/>
      <c r="CE59" s="3"/>
      <c r="CF59" s="3"/>
      <c r="CG59" s="3"/>
    </row>
    <row r="60" spans="1:85" ht="12.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12" t="s">
        <v>338</v>
      </c>
      <c r="BB60" s="3"/>
      <c r="BC60" s="3"/>
      <c r="BD60" s="3"/>
      <c r="BE60" s="3"/>
      <c r="BF60" s="3"/>
      <c r="BG60" s="3"/>
      <c r="BH60" s="3"/>
      <c r="BI60" s="3"/>
      <c r="BJ60" s="3"/>
      <c r="BK60" s="3"/>
      <c r="BL60" s="3"/>
      <c r="BM60" s="5" t="s">
        <v>339</v>
      </c>
      <c r="BN60" s="3"/>
      <c r="BO60" s="3"/>
      <c r="BP60" s="3"/>
      <c r="BQ60" s="3"/>
      <c r="BR60" s="3"/>
      <c r="BS60" s="3"/>
      <c r="BT60" s="3"/>
      <c r="BU60" s="3"/>
      <c r="BV60" s="3"/>
      <c r="BW60" s="3"/>
      <c r="BX60" s="3"/>
      <c r="BY60" s="3"/>
      <c r="BZ60" s="3"/>
      <c r="CA60" s="3"/>
      <c r="CB60" s="3"/>
      <c r="CC60" s="3"/>
      <c r="CD60" s="3"/>
      <c r="CE60" s="3"/>
      <c r="CF60" s="3"/>
      <c r="CG60" s="3"/>
    </row>
    <row r="61" spans="1:85" ht="12.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13" t="s">
        <v>340</v>
      </c>
      <c r="BB61" s="3"/>
      <c r="BC61" s="3"/>
      <c r="BD61" s="3"/>
      <c r="BE61" s="3"/>
      <c r="BF61" s="3"/>
      <c r="BG61" s="3"/>
      <c r="BH61" s="3"/>
      <c r="BI61" s="3"/>
      <c r="BJ61" s="3"/>
      <c r="BK61" s="3"/>
      <c r="BL61" s="3"/>
      <c r="BM61" s="7" t="s">
        <v>341</v>
      </c>
      <c r="BN61" s="3"/>
      <c r="BO61" s="3"/>
      <c r="BP61" s="3"/>
      <c r="BQ61" s="3"/>
      <c r="BR61" s="3"/>
      <c r="BS61" s="3"/>
      <c r="BT61" s="3"/>
      <c r="BU61" s="3"/>
      <c r="BV61" s="3"/>
      <c r="BW61" s="3"/>
      <c r="BX61" s="3"/>
      <c r="BY61" s="3"/>
      <c r="BZ61" s="3"/>
      <c r="CA61" s="3"/>
      <c r="CB61" s="3"/>
      <c r="CC61" s="3"/>
      <c r="CD61" s="3"/>
      <c r="CE61" s="3"/>
      <c r="CF61" s="3"/>
      <c r="CG61" s="3"/>
    </row>
    <row r="62" spans="1:85" ht="25.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13" t="s">
        <v>342</v>
      </c>
      <c r="BB62" s="3"/>
      <c r="BC62" s="3"/>
      <c r="BD62" s="3"/>
      <c r="BE62" s="3"/>
      <c r="BF62" s="3"/>
      <c r="BG62" s="3"/>
      <c r="BH62" s="3"/>
      <c r="BI62" s="3"/>
      <c r="BJ62" s="3"/>
      <c r="BK62" s="3"/>
      <c r="BL62" s="3"/>
      <c r="BM62" s="7" t="s">
        <v>343</v>
      </c>
      <c r="BN62" s="3"/>
      <c r="BO62" s="3"/>
      <c r="BP62" s="3"/>
      <c r="BQ62" s="3"/>
      <c r="BR62" s="3"/>
      <c r="BS62" s="3"/>
      <c r="BT62" s="3"/>
      <c r="BU62" s="3"/>
      <c r="BV62" s="3"/>
      <c r="BW62" s="3"/>
      <c r="BX62" s="3"/>
      <c r="BY62" s="3"/>
      <c r="BZ62" s="3"/>
      <c r="CA62" s="3"/>
      <c r="CB62" s="3"/>
      <c r="CC62" s="3"/>
      <c r="CD62" s="3"/>
      <c r="CE62" s="3"/>
      <c r="CF62" s="3"/>
      <c r="CG62" s="3"/>
    </row>
    <row r="63" spans="1:85" ht="12.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13" t="s">
        <v>344</v>
      </c>
      <c r="BB63" s="3"/>
      <c r="BC63" s="3"/>
      <c r="BD63" s="3"/>
      <c r="BE63" s="3"/>
      <c r="BF63" s="3"/>
      <c r="BG63" s="3"/>
      <c r="BH63" s="3"/>
      <c r="BI63" s="3"/>
      <c r="BJ63" s="3"/>
      <c r="BK63" s="3"/>
      <c r="BL63" s="3"/>
      <c r="BM63" s="7" t="s">
        <v>345</v>
      </c>
      <c r="BN63" s="3"/>
      <c r="BO63" s="3"/>
      <c r="BP63" s="3"/>
      <c r="BQ63" s="3"/>
      <c r="BR63" s="3"/>
      <c r="BS63" s="3"/>
      <c r="BT63" s="3"/>
      <c r="BU63" s="3"/>
      <c r="BV63" s="3"/>
      <c r="BW63" s="3"/>
      <c r="BX63" s="3"/>
      <c r="BY63" s="3"/>
      <c r="BZ63" s="3"/>
      <c r="CA63" s="3"/>
      <c r="CB63" s="3"/>
      <c r="CC63" s="3"/>
      <c r="CD63" s="3"/>
      <c r="CE63" s="3"/>
      <c r="CF63" s="3"/>
      <c r="CG63" s="3"/>
    </row>
    <row r="64" spans="1:85" ht="12.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13" t="s">
        <v>346</v>
      </c>
      <c r="BB64" s="3"/>
      <c r="BC64" s="3"/>
      <c r="BD64" s="3"/>
      <c r="BE64" s="3"/>
      <c r="BF64" s="3"/>
      <c r="BG64" s="3"/>
      <c r="BH64" s="3"/>
      <c r="BI64" s="3"/>
      <c r="BJ64" s="3"/>
      <c r="BK64" s="3"/>
      <c r="BL64" s="3"/>
      <c r="BM64" s="7" t="s">
        <v>347</v>
      </c>
      <c r="BN64" s="3"/>
      <c r="BO64" s="3"/>
      <c r="BP64" s="3"/>
      <c r="BQ64" s="3"/>
      <c r="BR64" s="3"/>
      <c r="BS64" s="3"/>
      <c r="BT64" s="3"/>
      <c r="BU64" s="3"/>
      <c r="BV64" s="3"/>
      <c r="BW64" s="3"/>
      <c r="BX64" s="3"/>
      <c r="BY64" s="3"/>
      <c r="BZ64" s="3"/>
      <c r="CA64" s="3"/>
      <c r="CB64" s="3"/>
      <c r="CC64" s="3"/>
      <c r="CD64" s="3"/>
      <c r="CE64" s="3"/>
      <c r="CF64" s="3"/>
      <c r="CG64" s="3"/>
    </row>
    <row r="65" spans="1:85" ht="12.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13" t="s">
        <v>348</v>
      </c>
      <c r="BB65" s="3"/>
      <c r="BC65" s="3"/>
      <c r="BD65" s="3"/>
      <c r="BE65" s="3"/>
      <c r="BF65" s="3"/>
      <c r="BG65" s="3"/>
      <c r="BH65" s="3"/>
      <c r="BI65" s="3"/>
      <c r="BJ65" s="3"/>
      <c r="BK65" s="3"/>
      <c r="BL65" s="3"/>
      <c r="BM65" s="7" t="s">
        <v>349</v>
      </c>
      <c r="BN65" s="3"/>
      <c r="BO65" s="3"/>
      <c r="BP65" s="3"/>
      <c r="BQ65" s="3"/>
      <c r="BR65" s="3"/>
      <c r="BS65" s="3"/>
      <c r="BT65" s="3"/>
      <c r="BU65" s="3"/>
      <c r="BV65" s="3"/>
      <c r="BW65" s="3"/>
      <c r="BX65" s="3"/>
      <c r="BY65" s="3"/>
      <c r="BZ65" s="3"/>
      <c r="CA65" s="3"/>
      <c r="CB65" s="3"/>
      <c r="CC65" s="3"/>
      <c r="CD65" s="3"/>
      <c r="CE65" s="3"/>
      <c r="CF65" s="3"/>
      <c r="CG65" s="3"/>
    </row>
    <row r="66" spans="1:85" ht="12.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12" t="s">
        <v>350</v>
      </c>
      <c r="BB66" s="3"/>
      <c r="BC66" s="3"/>
      <c r="BD66" s="3"/>
      <c r="BE66" s="3"/>
      <c r="BF66" s="3"/>
      <c r="BG66" s="3"/>
      <c r="BH66" s="3"/>
      <c r="BI66" s="3"/>
      <c r="BJ66" s="3"/>
      <c r="BK66" s="3"/>
      <c r="BL66" s="3"/>
      <c r="BM66" s="7" t="s">
        <v>351</v>
      </c>
      <c r="BN66" s="3"/>
      <c r="BO66" s="3"/>
      <c r="BP66" s="3"/>
      <c r="BQ66" s="3"/>
      <c r="BR66" s="3"/>
      <c r="BS66" s="3"/>
      <c r="BT66" s="3"/>
      <c r="BU66" s="3"/>
      <c r="BV66" s="3"/>
      <c r="BW66" s="3"/>
      <c r="BX66" s="3"/>
      <c r="BY66" s="3"/>
      <c r="BZ66" s="3"/>
      <c r="CA66" s="3"/>
      <c r="CB66" s="3"/>
      <c r="CC66" s="3"/>
      <c r="CD66" s="3"/>
      <c r="CE66" s="3"/>
      <c r="CF66" s="3"/>
      <c r="CG66" s="3"/>
    </row>
    <row r="67" spans="1:85" ht="12.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8" t="s">
        <v>352</v>
      </c>
      <c r="BB67" s="3"/>
      <c r="BC67" s="3"/>
      <c r="BD67" s="3"/>
      <c r="BE67" s="3"/>
      <c r="BF67" s="3"/>
      <c r="BG67" s="3"/>
      <c r="BH67" s="3"/>
      <c r="BI67" s="3"/>
      <c r="BJ67" s="3"/>
      <c r="BK67" s="3"/>
      <c r="BL67" s="3"/>
      <c r="BM67" s="7" t="s">
        <v>353</v>
      </c>
      <c r="BN67" s="3"/>
      <c r="BO67" s="3"/>
      <c r="BP67" s="3"/>
      <c r="BQ67" s="3"/>
      <c r="BR67" s="3"/>
      <c r="BS67" s="3"/>
      <c r="BT67" s="3"/>
      <c r="BU67" s="3"/>
      <c r="BV67" s="3"/>
      <c r="BW67" s="3"/>
      <c r="BX67" s="3"/>
      <c r="BY67" s="3"/>
      <c r="BZ67" s="3"/>
      <c r="CA67" s="3"/>
      <c r="CB67" s="3"/>
      <c r="CC67" s="3"/>
      <c r="CD67" s="3"/>
      <c r="CE67" s="3"/>
      <c r="CF67" s="3"/>
      <c r="CG67" s="3"/>
    </row>
    <row r="68" spans="1:85" ht="12.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8" t="s">
        <v>354</v>
      </c>
      <c r="BB68" s="3"/>
      <c r="BC68" s="3"/>
      <c r="BD68" s="3"/>
      <c r="BE68" s="3"/>
      <c r="BF68" s="3"/>
      <c r="BG68" s="3"/>
      <c r="BH68" s="3"/>
      <c r="BI68" s="3"/>
      <c r="BJ68" s="3"/>
      <c r="BK68" s="3"/>
      <c r="BL68" s="3"/>
      <c r="BM68" s="7" t="s">
        <v>355</v>
      </c>
      <c r="BN68" s="3"/>
      <c r="BO68" s="3"/>
      <c r="BP68" s="3"/>
      <c r="BQ68" s="3"/>
      <c r="BR68" s="3"/>
      <c r="BS68" s="3"/>
      <c r="BT68" s="3"/>
      <c r="BU68" s="3"/>
      <c r="BV68" s="3"/>
      <c r="BW68" s="3"/>
      <c r="BX68" s="3"/>
      <c r="BY68" s="3"/>
      <c r="BZ68" s="3"/>
      <c r="CA68" s="3"/>
      <c r="CB68" s="3"/>
      <c r="CC68" s="3"/>
      <c r="CD68" s="3"/>
      <c r="CE68" s="3"/>
      <c r="CF68" s="3"/>
      <c r="CG68" s="3"/>
    </row>
    <row r="69" spans="1:85" ht="12.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8" t="s">
        <v>356</v>
      </c>
      <c r="BB69" s="3"/>
      <c r="BC69" s="3"/>
      <c r="BD69" s="3"/>
      <c r="BE69" s="3"/>
      <c r="BF69" s="3"/>
      <c r="BG69" s="3"/>
      <c r="BH69" s="3"/>
      <c r="BI69" s="3"/>
      <c r="BJ69" s="3"/>
      <c r="BK69" s="3"/>
      <c r="BL69" s="3"/>
      <c r="BM69" s="7" t="s">
        <v>357</v>
      </c>
      <c r="BN69" s="3"/>
      <c r="BO69" s="3"/>
      <c r="BP69" s="3"/>
      <c r="BQ69" s="3"/>
      <c r="BR69" s="3"/>
      <c r="BS69" s="3"/>
      <c r="BT69" s="3"/>
      <c r="BU69" s="3"/>
      <c r="BV69" s="3"/>
      <c r="BW69" s="3"/>
      <c r="BX69" s="3"/>
      <c r="BY69" s="3"/>
      <c r="BZ69" s="3"/>
      <c r="CA69" s="3"/>
      <c r="CB69" s="3"/>
      <c r="CC69" s="3"/>
      <c r="CD69" s="3"/>
      <c r="CE69" s="3"/>
      <c r="CF69" s="3"/>
      <c r="CG69" s="3"/>
    </row>
    <row r="70" spans="1:85" ht="12.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8" t="s">
        <v>358</v>
      </c>
      <c r="BB70" s="3"/>
      <c r="BC70" s="3"/>
      <c r="BD70" s="3"/>
      <c r="BE70" s="3"/>
      <c r="BF70" s="3"/>
      <c r="BG70" s="3"/>
      <c r="BH70" s="3"/>
      <c r="BI70" s="3"/>
      <c r="BJ70" s="3"/>
      <c r="BK70" s="3"/>
      <c r="BL70" s="3"/>
      <c r="BM70" s="7" t="s">
        <v>359</v>
      </c>
      <c r="BN70" s="3"/>
      <c r="BO70" s="3"/>
      <c r="BP70" s="3"/>
      <c r="BQ70" s="3"/>
      <c r="BR70" s="3"/>
      <c r="BS70" s="3"/>
      <c r="BT70" s="3"/>
      <c r="BU70" s="3"/>
      <c r="BV70" s="3"/>
      <c r="BW70" s="3"/>
      <c r="BX70" s="3"/>
      <c r="BY70" s="3"/>
      <c r="BZ70" s="3"/>
      <c r="CA70" s="3"/>
      <c r="CB70" s="3"/>
      <c r="CC70" s="3"/>
      <c r="CD70" s="3"/>
      <c r="CE70" s="3"/>
      <c r="CF70" s="3"/>
      <c r="CG70" s="3"/>
    </row>
    <row r="71" spans="1:85" ht="12.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8" t="s">
        <v>360</v>
      </c>
      <c r="BB71" s="3"/>
      <c r="BC71" s="3"/>
      <c r="BD71" s="3"/>
      <c r="BE71" s="3"/>
      <c r="BF71" s="3"/>
      <c r="BG71" s="3"/>
      <c r="BH71" s="3"/>
      <c r="BI71" s="3"/>
      <c r="BJ71" s="3"/>
      <c r="BK71" s="3"/>
      <c r="BL71" s="3"/>
      <c r="BM71" s="7" t="s">
        <v>361</v>
      </c>
      <c r="BN71" s="3"/>
      <c r="BO71" s="3"/>
      <c r="BP71" s="3"/>
      <c r="BQ71" s="3"/>
      <c r="BR71" s="3"/>
      <c r="BS71" s="3"/>
      <c r="BT71" s="3"/>
      <c r="BU71" s="3"/>
      <c r="BV71" s="3"/>
      <c r="BW71" s="3"/>
      <c r="BX71" s="3"/>
      <c r="BY71" s="3"/>
      <c r="BZ71" s="3"/>
      <c r="CA71" s="3"/>
      <c r="CB71" s="3"/>
      <c r="CC71" s="3"/>
      <c r="CD71" s="3"/>
      <c r="CE71" s="3"/>
      <c r="CF71" s="3"/>
      <c r="CG71" s="3"/>
    </row>
    <row r="72" spans="1:85" ht="12.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8" t="s">
        <v>362</v>
      </c>
      <c r="BB72" s="3"/>
      <c r="BC72" s="3"/>
      <c r="BD72" s="3"/>
      <c r="BE72" s="3"/>
      <c r="BF72" s="3"/>
      <c r="BG72" s="3"/>
      <c r="BH72" s="3"/>
      <c r="BI72" s="3"/>
      <c r="BJ72" s="3"/>
      <c r="BK72" s="3"/>
      <c r="BL72" s="3"/>
      <c r="BM72" s="7" t="s">
        <v>363</v>
      </c>
      <c r="BN72" s="3"/>
      <c r="BO72" s="3"/>
      <c r="BP72" s="3"/>
      <c r="BQ72" s="3"/>
      <c r="BR72" s="3"/>
      <c r="BS72" s="3"/>
      <c r="BT72" s="3"/>
      <c r="BU72" s="3"/>
      <c r="BV72" s="3"/>
      <c r="BW72" s="3"/>
      <c r="BX72" s="3"/>
      <c r="BY72" s="3"/>
      <c r="BZ72" s="3"/>
      <c r="CA72" s="3"/>
      <c r="CB72" s="3"/>
      <c r="CC72" s="3"/>
      <c r="CD72" s="3"/>
      <c r="CE72" s="3"/>
      <c r="CF72" s="3"/>
      <c r="CG72" s="3"/>
    </row>
    <row r="73" spans="1:85" ht="12.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8" t="s">
        <v>364</v>
      </c>
      <c r="BB73" s="3"/>
      <c r="BC73" s="3"/>
      <c r="BD73" s="3"/>
      <c r="BE73" s="3"/>
      <c r="BF73" s="3"/>
      <c r="BG73" s="3"/>
      <c r="BH73" s="3"/>
      <c r="BI73" s="3"/>
      <c r="BJ73" s="3"/>
      <c r="BK73" s="3"/>
      <c r="BL73" s="3"/>
      <c r="BM73" s="7" t="s">
        <v>365</v>
      </c>
      <c r="BN73" s="3"/>
      <c r="BO73" s="3"/>
      <c r="BP73" s="3"/>
      <c r="BQ73" s="3"/>
      <c r="BR73" s="3"/>
      <c r="BS73" s="3"/>
      <c r="BT73" s="3"/>
      <c r="BU73" s="3"/>
      <c r="BV73" s="3"/>
      <c r="BW73" s="3"/>
      <c r="BX73" s="3"/>
      <c r="BY73" s="3"/>
      <c r="BZ73" s="3"/>
      <c r="CA73" s="3"/>
      <c r="CB73" s="3"/>
      <c r="CC73" s="3"/>
      <c r="CD73" s="3"/>
      <c r="CE73" s="3"/>
      <c r="CF73" s="3"/>
      <c r="CG73" s="3"/>
    </row>
    <row r="74" spans="1:85" ht="12.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8" t="s">
        <v>366</v>
      </c>
      <c r="BB74" s="3"/>
      <c r="BC74" s="3"/>
      <c r="BD74" s="3"/>
      <c r="BE74" s="3"/>
      <c r="BF74" s="3"/>
      <c r="BG74" s="3"/>
      <c r="BH74" s="3"/>
      <c r="BI74" s="3"/>
      <c r="BJ74" s="3"/>
      <c r="BK74" s="3"/>
      <c r="BL74" s="3"/>
      <c r="BM74" s="7" t="s">
        <v>367</v>
      </c>
      <c r="BN74" s="3"/>
      <c r="BO74" s="3"/>
      <c r="BP74" s="3"/>
      <c r="BQ74" s="3"/>
      <c r="BR74" s="3"/>
      <c r="BS74" s="3"/>
      <c r="BT74" s="3"/>
      <c r="BU74" s="3"/>
      <c r="BV74" s="3"/>
      <c r="BW74" s="3"/>
      <c r="BX74" s="3"/>
      <c r="BY74" s="3"/>
      <c r="BZ74" s="3"/>
      <c r="CA74" s="3"/>
      <c r="CB74" s="3"/>
      <c r="CC74" s="3"/>
      <c r="CD74" s="3"/>
      <c r="CE74" s="3"/>
      <c r="CF74" s="3"/>
      <c r="CG74" s="3"/>
    </row>
    <row r="75" spans="1:85" ht="12.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8" t="s">
        <v>368</v>
      </c>
      <c r="BB75" s="3"/>
      <c r="BC75" s="3"/>
      <c r="BD75" s="3"/>
      <c r="BE75" s="3"/>
      <c r="BF75" s="3"/>
      <c r="BG75" s="3"/>
      <c r="BH75" s="3"/>
      <c r="BI75" s="3"/>
      <c r="BJ75" s="3"/>
      <c r="BK75" s="3"/>
      <c r="BL75" s="3"/>
      <c r="BM75" s="7" t="s">
        <v>369</v>
      </c>
      <c r="BN75" s="3"/>
      <c r="BO75" s="3"/>
      <c r="BP75" s="3"/>
      <c r="BQ75" s="3"/>
      <c r="BR75" s="3"/>
      <c r="BS75" s="3"/>
      <c r="BT75" s="3"/>
      <c r="BU75" s="3"/>
      <c r="BV75" s="3"/>
      <c r="BW75" s="3"/>
      <c r="BX75" s="3"/>
      <c r="BY75" s="3"/>
      <c r="BZ75" s="3"/>
      <c r="CA75" s="3"/>
      <c r="CB75" s="3"/>
      <c r="CC75" s="3"/>
      <c r="CD75" s="3"/>
      <c r="CE75" s="3"/>
      <c r="CF75" s="3"/>
      <c r="CG75" s="3"/>
    </row>
    <row r="76" spans="1:85" ht="12.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12" t="s">
        <v>370</v>
      </c>
      <c r="BB76" s="3"/>
      <c r="BC76" s="3"/>
      <c r="BD76" s="3"/>
      <c r="BE76" s="3"/>
      <c r="BF76" s="3"/>
      <c r="BG76" s="3"/>
      <c r="BH76" s="3"/>
      <c r="BI76" s="3"/>
      <c r="BJ76" s="3"/>
      <c r="BK76" s="3"/>
      <c r="BL76" s="3"/>
      <c r="BM76" s="7"/>
      <c r="BN76" s="3"/>
      <c r="BO76" s="3"/>
      <c r="BP76" s="3"/>
      <c r="BQ76" s="3"/>
      <c r="BR76" s="3"/>
      <c r="BS76" s="3"/>
      <c r="BT76" s="3"/>
      <c r="BU76" s="3"/>
      <c r="BV76" s="3"/>
      <c r="BW76" s="3"/>
      <c r="BX76" s="3"/>
      <c r="BY76" s="3"/>
      <c r="BZ76" s="3"/>
      <c r="CA76" s="3"/>
      <c r="CB76" s="3"/>
      <c r="CC76" s="3"/>
      <c r="CD76" s="3"/>
      <c r="CE76" s="3"/>
      <c r="CF76" s="3"/>
      <c r="CG76" s="3"/>
    </row>
    <row r="77" spans="1:85" ht="12.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8" t="s">
        <v>372</v>
      </c>
      <c r="BB77" s="3"/>
      <c r="BC77" s="3"/>
      <c r="BD77" s="3"/>
      <c r="BE77" s="3"/>
      <c r="BF77" s="3"/>
      <c r="BG77" s="3"/>
      <c r="BH77" s="3"/>
      <c r="BI77" s="3"/>
      <c r="BJ77" s="3"/>
      <c r="BK77" s="3"/>
      <c r="BL77" s="3"/>
      <c r="BM77" s="7"/>
      <c r="BN77" s="3"/>
      <c r="BO77" s="3"/>
      <c r="BP77" s="3"/>
      <c r="BQ77" s="3"/>
      <c r="BR77" s="3"/>
      <c r="BS77" s="3"/>
      <c r="BT77" s="3"/>
      <c r="BU77" s="3"/>
      <c r="BV77" s="3"/>
      <c r="BW77" s="3"/>
      <c r="BX77" s="3"/>
      <c r="BY77" s="3"/>
      <c r="BZ77" s="3"/>
      <c r="CA77" s="3"/>
      <c r="CB77" s="3"/>
      <c r="CC77" s="3"/>
      <c r="CD77" s="3"/>
      <c r="CE77" s="3"/>
      <c r="CF77" s="3"/>
      <c r="CG77" s="3"/>
    </row>
    <row r="78" spans="1:85" ht="12.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8" t="s">
        <v>374</v>
      </c>
      <c r="BB78" s="3"/>
      <c r="BC78" s="3"/>
      <c r="BD78" s="3"/>
      <c r="BE78" s="3"/>
      <c r="BF78" s="3"/>
      <c r="BG78" s="3"/>
      <c r="BH78" s="3"/>
      <c r="BI78" s="3"/>
      <c r="BJ78" s="3"/>
      <c r="BK78" s="3"/>
      <c r="BL78" s="3"/>
      <c r="BM78" s="7"/>
      <c r="BN78" s="3"/>
      <c r="BO78" s="3"/>
      <c r="BP78" s="3"/>
      <c r="BQ78" s="3"/>
      <c r="BR78" s="3"/>
      <c r="BS78" s="3"/>
      <c r="BT78" s="3"/>
      <c r="BU78" s="3"/>
      <c r="BV78" s="3"/>
      <c r="BW78" s="3"/>
      <c r="BX78" s="3"/>
      <c r="BY78" s="3"/>
      <c r="BZ78" s="3"/>
      <c r="CA78" s="3"/>
      <c r="CB78" s="3"/>
      <c r="CC78" s="3"/>
      <c r="CD78" s="3"/>
      <c r="CE78" s="3"/>
      <c r="CF78" s="3"/>
      <c r="CG78" s="3"/>
    </row>
    <row r="79" spans="1:85" ht="12.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8" t="s">
        <v>376</v>
      </c>
      <c r="BB79" s="3"/>
      <c r="BC79" s="3"/>
      <c r="BD79" s="3"/>
      <c r="BE79" s="3"/>
      <c r="BF79" s="3"/>
      <c r="BG79" s="3"/>
      <c r="BH79" s="3"/>
      <c r="BI79" s="3"/>
      <c r="BJ79" s="3"/>
      <c r="BK79" s="3"/>
      <c r="BL79" s="3"/>
      <c r="BM79" s="7"/>
      <c r="BN79" s="3"/>
      <c r="BO79" s="3"/>
      <c r="BP79" s="3"/>
      <c r="BQ79" s="3"/>
      <c r="BR79" s="3"/>
      <c r="BS79" s="3"/>
      <c r="BT79" s="3"/>
      <c r="BU79" s="3"/>
      <c r="BV79" s="3"/>
      <c r="BW79" s="3"/>
      <c r="BX79" s="3"/>
      <c r="BY79" s="3"/>
      <c r="BZ79" s="3"/>
      <c r="CA79" s="3"/>
      <c r="CB79" s="3"/>
      <c r="CC79" s="3"/>
      <c r="CD79" s="3"/>
      <c r="CE79" s="3"/>
      <c r="CF79" s="3"/>
      <c r="CG79" s="3"/>
    </row>
    <row r="80" spans="1:85" ht="12.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12" t="s">
        <v>378</v>
      </c>
      <c r="BB80" s="3"/>
      <c r="BC80" s="3"/>
      <c r="BD80" s="3"/>
      <c r="BE80" s="3"/>
      <c r="BF80" s="3"/>
      <c r="BG80" s="3"/>
      <c r="BH80" s="3"/>
      <c r="BI80" s="3"/>
      <c r="BJ80" s="3"/>
      <c r="BK80" s="3"/>
      <c r="BL80" s="3"/>
      <c r="BM80" s="5" t="s">
        <v>371</v>
      </c>
      <c r="BN80" s="3"/>
      <c r="BO80" s="3"/>
      <c r="BP80" s="3"/>
      <c r="BQ80" s="3"/>
      <c r="BR80" s="3"/>
      <c r="BS80" s="3"/>
      <c r="BT80" s="3"/>
      <c r="BU80" s="3"/>
      <c r="BV80" s="3"/>
      <c r="BW80" s="3"/>
      <c r="BX80" s="3"/>
      <c r="BY80" s="3"/>
      <c r="BZ80" s="3"/>
      <c r="CA80" s="3"/>
      <c r="CB80" s="3"/>
      <c r="CC80" s="3"/>
      <c r="CD80" s="3"/>
      <c r="CE80" s="3"/>
      <c r="CF80" s="3"/>
      <c r="CG80" s="3"/>
    </row>
    <row r="81" spans="1:85" ht="12.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8" t="s">
        <v>380</v>
      </c>
      <c r="BB81" s="3"/>
      <c r="BC81" s="3"/>
      <c r="BD81" s="3"/>
      <c r="BE81" s="3"/>
      <c r="BF81" s="3"/>
      <c r="BG81" s="3"/>
      <c r="BH81" s="3"/>
      <c r="BI81" s="3"/>
      <c r="BJ81" s="3"/>
      <c r="BK81" s="3"/>
      <c r="BL81" s="3"/>
      <c r="BM81" s="7" t="s">
        <v>373</v>
      </c>
      <c r="BN81" s="3"/>
      <c r="BO81" s="3"/>
      <c r="BP81" s="3"/>
      <c r="BQ81" s="3"/>
      <c r="BR81" s="3"/>
      <c r="BS81" s="3"/>
      <c r="BT81" s="3"/>
      <c r="BU81" s="3"/>
      <c r="BV81" s="3"/>
      <c r="BW81" s="3"/>
      <c r="BX81" s="3"/>
      <c r="BY81" s="3"/>
      <c r="BZ81" s="3"/>
      <c r="CA81" s="3"/>
      <c r="CB81" s="3"/>
      <c r="CC81" s="3"/>
      <c r="CD81" s="3"/>
      <c r="CE81" s="3"/>
      <c r="CF81" s="3"/>
      <c r="CG81" s="3"/>
    </row>
    <row r="82" spans="1:85" ht="12.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8" t="s">
        <v>382</v>
      </c>
      <c r="BB82" s="3"/>
      <c r="BC82" s="3"/>
      <c r="BD82" s="3"/>
      <c r="BE82" s="3"/>
      <c r="BF82" s="3"/>
      <c r="BG82" s="3"/>
      <c r="BH82" s="3"/>
      <c r="BI82" s="3"/>
      <c r="BJ82" s="3"/>
      <c r="BK82" s="3"/>
      <c r="BL82" s="3"/>
      <c r="BM82" s="7" t="s">
        <v>375</v>
      </c>
      <c r="BN82" s="3"/>
      <c r="BO82" s="3"/>
      <c r="BP82" s="3"/>
      <c r="BQ82" s="3"/>
      <c r="BR82" s="3"/>
      <c r="BS82" s="3"/>
      <c r="BT82" s="3"/>
      <c r="BU82" s="3"/>
      <c r="BV82" s="3"/>
      <c r="BW82" s="3"/>
      <c r="BX82" s="3"/>
      <c r="BY82" s="3"/>
      <c r="BZ82" s="3"/>
      <c r="CA82" s="3"/>
      <c r="CB82" s="3"/>
      <c r="CC82" s="3"/>
      <c r="CD82" s="3"/>
      <c r="CE82" s="3"/>
      <c r="CF82" s="3"/>
      <c r="CG82" s="3"/>
    </row>
    <row r="83" spans="1:85" ht="12.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8" t="s">
        <v>384</v>
      </c>
      <c r="BB83" s="3"/>
      <c r="BC83" s="3"/>
      <c r="BD83" s="3"/>
      <c r="BE83" s="3"/>
      <c r="BF83" s="3"/>
      <c r="BG83" s="3"/>
      <c r="BH83" s="3"/>
      <c r="BI83" s="3"/>
      <c r="BJ83" s="3"/>
      <c r="BK83" s="3"/>
      <c r="BL83" s="3"/>
      <c r="BM83" s="7" t="s">
        <v>377</v>
      </c>
      <c r="BN83" s="3"/>
      <c r="BO83" s="3"/>
      <c r="BP83" s="3"/>
      <c r="BQ83" s="3"/>
      <c r="BR83" s="3"/>
      <c r="BS83" s="3"/>
      <c r="BT83" s="3"/>
      <c r="BU83" s="3"/>
      <c r="BV83" s="3"/>
      <c r="BW83" s="3"/>
      <c r="BX83" s="3"/>
      <c r="BY83" s="3"/>
      <c r="BZ83" s="3"/>
      <c r="CA83" s="3"/>
      <c r="CB83" s="3"/>
      <c r="CC83" s="3"/>
      <c r="CD83" s="3"/>
      <c r="CE83" s="3"/>
      <c r="CF83" s="3"/>
      <c r="CG83" s="3"/>
    </row>
    <row r="84" spans="1:85" ht="12.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8" t="s">
        <v>386</v>
      </c>
      <c r="BB84" s="3"/>
      <c r="BC84" s="3"/>
      <c r="BD84" s="3"/>
      <c r="BE84" s="3"/>
      <c r="BF84" s="3"/>
      <c r="BG84" s="3"/>
      <c r="BH84" s="3"/>
      <c r="BI84" s="3"/>
      <c r="BJ84" s="3"/>
      <c r="BK84" s="3"/>
      <c r="BL84" s="3"/>
      <c r="BM84" s="7" t="s">
        <v>379</v>
      </c>
      <c r="BN84" s="3"/>
      <c r="BO84" s="3"/>
      <c r="BP84" s="3"/>
      <c r="BQ84" s="3"/>
      <c r="BR84" s="3"/>
      <c r="BS84" s="3"/>
      <c r="BT84" s="3"/>
      <c r="BU84" s="3"/>
      <c r="BV84" s="3"/>
      <c r="BW84" s="3"/>
      <c r="BX84" s="3"/>
      <c r="BY84" s="3"/>
      <c r="BZ84" s="3"/>
      <c r="CA84" s="3"/>
      <c r="CB84" s="3"/>
      <c r="CC84" s="3"/>
      <c r="CD84" s="3"/>
      <c r="CE84" s="3"/>
      <c r="CF84" s="3"/>
      <c r="CG84" s="3"/>
    </row>
    <row r="85" spans="1:85" ht="12.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8" t="s">
        <v>388</v>
      </c>
      <c r="BB85" s="3"/>
      <c r="BC85" s="3"/>
      <c r="BD85" s="3"/>
      <c r="BE85" s="3"/>
      <c r="BF85" s="3"/>
      <c r="BG85" s="3"/>
      <c r="BH85" s="3"/>
      <c r="BI85" s="3"/>
      <c r="BJ85" s="3"/>
      <c r="BK85" s="3"/>
      <c r="BL85" s="3"/>
      <c r="BM85" s="7" t="s">
        <v>381</v>
      </c>
      <c r="BN85" s="3"/>
      <c r="BO85" s="3"/>
      <c r="BP85" s="3"/>
      <c r="BQ85" s="3"/>
      <c r="BR85" s="3"/>
      <c r="BS85" s="3"/>
      <c r="BT85" s="3"/>
      <c r="BU85" s="3"/>
      <c r="BV85" s="3"/>
      <c r="BW85" s="3"/>
      <c r="BX85" s="3"/>
      <c r="BY85" s="3"/>
      <c r="BZ85" s="3"/>
      <c r="CA85" s="3"/>
      <c r="CB85" s="3"/>
      <c r="CC85" s="3"/>
      <c r="CD85" s="3"/>
      <c r="CE85" s="3"/>
      <c r="CF85" s="3"/>
      <c r="CG85" s="3"/>
    </row>
    <row r="86" spans="1:85" ht="12.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8" t="s">
        <v>390</v>
      </c>
      <c r="BB86" s="3"/>
      <c r="BC86" s="3"/>
      <c r="BD86" s="3"/>
      <c r="BE86" s="3"/>
      <c r="BF86" s="3"/>
      <c r="BG86" s="3"/>
      <c r="BH86" s="3"/>
      <c r="BI86" s="3"/>
      <c r="BJ86" s="3"/>
      <c r="BK86" s="3"/>
      <c r="BL86" s="3"/>
      <c r="BM86" s="7" t="s">
        <v>383</v>
      </c>
      <c r="BN86" s="3"/>
      <c r="BO86" s="3"/>
      <c r="BP86" s="3"/>
      <c r="BQ86" s="3"/>
      <c r="BR86" s="3"/>
      <c r="BS86" s="3"/>
      <c r="BT86" s="3"/>
      <c r="BU86" s="3"/>
      <c r="BV86" s="3"/>
      <c r="BW86" s="3"/>
      <c r="BX86" s="3"/>
      <c r="BY86" s="3"/>
      <c r="BZ86" s="3"/>
      <c r="CA86" s="3"/>
      <c r="CB86" s="3"/>
      <c r="CC86" s="3"/>
      <c r="CD86" s="3"/>
      <c r="CE86" s="3"/>
      <c r="CF86" s="3"/>
      <c r="CG86" s="3"/>
    </row>
    <row r="87" spans="1:85" ht="12.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8" t="s">
        <v>392</v>
      </c>
      <c r="BB87" s="3"/>
      <c r="BC87" s="3"/>
      <c r="BD87" s="3"/>
      <c r="BE87" s="3"/>
      <c r="BF87" s="3"/>
      <c r="BG87" s="3"/>
      <c r="BH87" s="3"/>
      <c r="BI87" s="3"/>
      <c r="BJ87" s="3"/>
      <c r="BK87" s="3"/>
      <c r="BL87" s="3"/>
      <c r="BM87" s="7" t="s">
        <v>385</v>
      </c>
      <c r="BN87" s="3"/>
      <c r="BO87" s="3"/>
      <c r="BP87" s="3"/>
      <c r="BQ87" s="3"/>
      <c r="BR87" s="3"/>
      <c r="BS87" s="3"/>
      <c r="BT87" s="3"/>
      <c r="BU87" s="3"/>
      <c r="BV87" s="3"/>
      <c r="BW87" s="3"/>
      <c r="BX87" s="3"/>
      <c r="BY87" s="3"/>
      <c r="BZ87" s="3"/>
      <c r="CA87" s="3"/>
      <c r="CB87" s="3"/>
      <c r="CC87" s="3"/>
      <c r="CD87" s="3"/>
      <c r="CE87" s="3"/>
      <c r="CF87" s="3"/>
      <c r="CG87" s="3"/>
    </row>
    <row r="88" spans="1:85" ht="12.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8" t="s">
        <v>394</v>
      </c>
      <c r="BB88" s="3"/>
      <c r="BC88" s="3"/>
      <c r="BD88" s="3"/>
      <c r="BE88" s="3"/>
      <c r="BF88" s="3"/>
      <c r="BG88" s="3"/>
      <c r="BH88" s="3"/>
      <c r="BI88" s="3"/>
      <c r="BJ88" s="3"/>
      <c r="BK88" s="3"/>
      <c r="BL88" s="3"/>
      <c r="BM88" s="7" t="s">
        <v>387</v>
      </c>
      <c r="BN88" s="3"/>
      <c r="BO88" s="3"/>
      <c r="BP88" s="3"/>
      <c r="BQ88" s="3"/>
      <c r="BR88" s="3"/>
      <c r="BS88" s="3"/>
      <c r="BT88" s="3"/>
      <c r="BU88" s="3"/>
      <c r="BV88" s="3"/>
      <c r="BW88" s="3"/>
      <c r="BX88" s="3"/>
      <c r="BY88" s="3"/>
      <c r="BZ88" s="3"/>
      <c r="CA88" s="3"/>
      <c r="CB88" s="3"/>
      <c r="CC88" s="3"/>
      <c r="CD88" s="3"/>
      <c r="CE88" s="3"/>
      <c r="CF88" s="3"/>
      <c r="CG88" s="3"/>
    </row>
    <row r="89" spans="1:85" ht="12.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8" t="s">
        <v>396</v>
      </c>
      <c r="BB89" s="3"/>
      <c r="BC89" s="3"/>
      <c r="BD89" s="3"/>
      <c r="BE89" s="3"/>
      <c r="BF89" s="3"/>
      <c r="BG89" s="3"/>
      <c r="BH89" s="3"/>
      <c r="BI89" s="3"/>
      <c r="BJ89" s="3"/>
      <c r="BK89" s="3"/>
      <c r="BL89" s="3"/>
      <c r="BM89" s="7" t="s">
        <v>389</v>
      </c>
      <c r="BN89" s="3"/>
      <c r="BO89" s="3"/>
      <c r="BP89" s="3"/>
      <c r="BQ89" s="3"/>
      <c r="BR89" s="3"/>
      <c r="BS89" s="3"/>
      <c r="BT89" s="3"/>
      <c r="BU89" s="3"/>
      <c r="BV89" s="3"/>
      <c r="BW89" s="3"/>
      <c r="BX89" s="3"/>
      <c r="BY89" s="3"/>
      <c r="BZ89" s="3"/>
      <c r="CA89" s="3"/>
      <c r="CB89" s="3"/>
      <c r="CC89" s="3"/>
      <c r="CD89" s="3"/>
      <c r="CE89" s="3"/>
      <c r="CF89" s="3"/>
      <c r="CG89" s="3"/>
    </row>
    <row r="90" spans="1:85" ht="12.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8" t="s">
        <v>398</v>
      </c>
      <c r="BB90" s="3"/>
      <c r="BC90" s="3"/>
      <c r="BD90" s="3"/>
      <c r="BE90" s="3"/>
      <c r="BF90" s="3"/>
      <c r="BG90" s="3"/>
      <c r="BH90" s="3"/>
      <c r="BI90" s="3"/>
      <c r="BJ90" s="3"/>
      <c r="BK90" s="3"/>
      <c r="BL90" s="3"/>
      <c r="BM90" s="7" t="s">
        <v>391</v>
      </c>
      <c r="BN90" s="3"/>
      <c r="BO90" s="3"/>
      <c r="BP90" s="3"/>
      <c r="BQ90" s="3"/>
      <c r="BR90" s="3"/>
      <c r="BS90" s="3"/>
      <c r="BT90" s="3"/>
      <c r="BU90" s="3"/>
      <c r="BV90" s="3"/>
      <c r="BW90" s="3"/>
      <c r="BX90" s="3"/>
      <c r="BY90" s="3"/>
      <c r="BZ90" s="3"/>
      <c r="CA90" s="3"/>
      <c r="CB90" s="3"/>
      <c r="CC90" s="3"/>
      <c r="CD90" s="3"/>
      <c r="CE90" s="3"/>
      <c r="CF90" s="3"/>
      <c r="CG90" s="3"/>
    </row>
    <row r="91" spans="1:85" ht="12.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8" t="s">
        <v>400</v>
      </c>
      <c r="BB91" s="3"/>
      <c r="BC91" s="3"/>
      <c r="BD91" s="3"/>
      <c r="BE91" s="3"/>
      <c r="BF91" s="3"/>
      <c r="BG91" s="3"/>
      <c r="BH91" s="3"/>
      <c r="BI91" s="3"/>
      <c r="BJ91" s="3"/>
      <c r="BK91" s="3"/>
      <c r="BL91" s="3"/>
      <c r="BM91" s="7" t="s">
        <v>393</v>
      </c>
      <c r="BN91" s="3"/>
      <c r="BO91" s="3"/>
      <c r="BP91" s="3"/>
      <c r="BQ91" s="3"/>
      <c r="BR91" s="3"/>
      <c r="BS91" s="3"/>
      <c r="BT91" s="3"/>
      <c r="BU91" s="3"/>
      <c r="BV91" s="3"/>
      <c r="BW91" s="3"/>
      <c r="BX91" s="3"/>
      <c r="BY91" s="3"/>
      <c r="BZ91" s="3"/>
      <c r="CA91" s="3"/>
      <c r="CB91" s="3"/>
      <c r="CC91" s="3"/>
      <c r="CD91" s="3"/>
      <c r="CE91" s="3"/>
      <c r="CF91" s="3"/>
      <c r="CG91" s="3"/>
    </row>
    <row r="92" spans="1:85" ht="12.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8" t="s">
        <v>402</v>
      </c>
      <c r="BB92" s="3"/>
      <c r="BC92" s="3"/>
      <c r="BD92" s="3"/>
      <c r="BE92" s="3"/>
      <c r="BF92" s="3"/>
      <c r="BG92" s="3"/>
      <c r="BH92" s="3"/>
      <c r="BI92" s="3"/>
      <c r="BJ92" s="3"/>
      <c r="BK92" s="3"/>
      <c r="BL92" s="3"/>
      <c r="BM92" s="5" t="s">
        <v>395</v>
      </c>
      <c r="BN92" s="3"/>
      <c r="BO92" s="3"/>
      <c r="BP92" s="3"/>
      <c r="BQ92" s="3"/>
      <c r="BR92" s="3"/>
      <c r="BS92" s="3"/>
      <c r="BT92" s="3"/>
      <c r="BU92" s="3"/>
      <c r="BV92" s="3"/>
      <c r="BW92" s="3"/>
      <c r="BX92" s="3"/>
      <c r="BY92" s="3"/>
      <c r="BZ92" s="3"/>
      <c r="CA92" s="3"/>
      <c r="CB92" s="3"/>
      <c r="CC92" s="3"/>
      <c r="CD92" s="3"/>
      <c r="CE92" s="3"/>
      <c r="CF92" s="3"/>
      <c r="CG92" s="3"/>
    </row>
    <row r="93" spans="1:85" ht="12.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8" t="s">
        <v>404</v>
      </c>
      <c r="BB93" s="3"/>
      <c r="BC93" s="3"/>
      <c r="BD93" s="3"/>
      <c r="BE93" s="3"/>
      <c r="BF93" s="3"/>
      <c r="BG93" s="3"/>
      <c r="BH93" s="3"/>
      <c r="BI93" s="3"/>
      <c r="BJ93" s="3"/>
      <c r="BK93" s="3"/>
      <c r="BL93" s="3"/>
      <c r="BM93" s="7" t="s">
        <v>397</v>
      </c>
      <c r="BN93" s="3"/>
      <c r="BO93" s="3"/>
      <c r="BP93" s="3"/>
      <c r="BQ93" s="3"/>
      <c r="BR93" s="3"/>
      <c r="BS93" s="3"/>
      <c r="BT93" s="3"/>
      <c r="BU93" s="3"/>
      <c r="BV93" s="3"/>
      <c r="BW93" s="3"/>
      <c r="BX93" s="3"/>
      <c r="BY93" s="3"/>
      <c r="BZ93" s="3"/>
      <c r="CA93" s="3"/>
      <c r="CB93" s="3"/>
      <c r="CC93" s="3"/>
      <c r="CD93" s="3"/>
      <c r="CE93" s="3"/>
      <c r="CF93" s="3"/>
      <c r="CG93" s="3"/>
    </row>
    <row r="94" spans="1:85" ht="12.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8" t="s">
        <v>406</v>
      </c>
      <c r="BB94" s="3"/>
      <c r="BC94" s="3"/>
      <c r="BD94" s="3"/>
      <c r="BE94" s="3"/>
      <c r="BF94" s="3"/>
      <c r="BG94" s="3"/>
      <c r="BH94" s="3"/>
      <c r="BI94" s="3"/>
      <c r="BJ94" s="3"/>
      <c r="BK94" s="3"/>
      <c r="BL94" s="3"/>
      <c r="BM94" s="7" t="s">
        <v>399</v>
      </c>
      <c r="BN94" s="3"/>
      <c r="BO94" s="3"/>
      <c r="BP94" s="3"/>
      <c r="BQ94" s="3"/>
      <c r="BR94" s="3"/>
      <c r="BS94" s="3"/>
      <c r="BT94" s="3"/>
      <c r="BU94" s="3"/>
      <c r="BV94" s="3"/>
      <c r="BW94" s="3"/>
      <c r="BX94" s="3"/>
      <c r="BY94" s="3"/>
      <c r="BZ94" s="3"/>
      <c r="CA94" s="3"/>
      <c r="CB94" s="3"/>
      <c r="CC94" s="3"/>
      <c r="CD94" s="3"/>
      <c r="CE94" s="3"/>
      <c r="CF94" s="3"/>
      <c r="CG94" s="3"/>
    </row>
    <row r="95" spans="1:85" ht="12.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8" t="s">
        <v>408</v>
      </c>
      <c r="BB95" s="3"/>
      <c r="BC95" s="3"/>
      <c r="BD95" s="3"/>
      <c r="BE95" s="3"/>
      <c r="BF95" s="3"/>
      <c r="BG95" s="3"/>
      <c r="BH95" s="3"/>
      <c r="BI95" s="3"/>
      <c r="BJ95" s="3"/>
      <c r="BK95" s="3"/>
      <c r="BL95" s="3"/>
      <c r="BM95" s="7" t="s">
        <v>401</v>
      </c>
      <c r="BN95" s="3"/>
      <c r="BO95" s="3"/>
      <c r="BP95" s="3"/>
      <c r="BQ95" s="3"/>
      <c r="BR95" s="3"/>
      <c r="BS95" s="3"/>
      <c r="BT95" s="3"/>
      <c r="BU95" s="3"/>
      <c r="BV95" s="3"/>
      <c r="BW95" s="3"/>
      <c r="BX95" s="3"/>
      <c r="BY95" s="3"/>
      <c r="BZ95" s="3"/>
      <c r="CA95" s="3"/>
      <c r="CB95" s="3"/>
      <c r="CC95" s="3"/>
      <c r="CD95" s="3"/>
      <c r="CE95" s="3"/>
      <c r="CF95" s="3"/>
      <c r="CG95" s="3"/>
    </row>
    <row r="96" spans="1:85" ht="12.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8" t="s">
        <v>410</v>
      </c>
      <c r="BB96" s="3"/>
      <c r="BC96" s="3"/>
      <c r="BD96" s="3"/>
      <c r="BE96" s="3"/>
      <c r="BF96" s="3"/>
      <c r="BG96" s="3"/>
      <c r="BH96" s="3"/>
      <c r="BI96" s="3"/>
      <c r="BJ96" s="3"/>
      <c r="BK96" s="3"/>
      <c r="BL96" s="3"/>
      <c r="BM96" s="7" t="s">
        <v>403</v>
      </c>
      <c r="BN96" s="3"/>
      <c r="BO96" s="3"/>
      <c r="BP96" s="3"/>
      <c r="BQ96" s="3"/>
      <c r="BR96" s="3"/>
      <c r="BS96" s="3"/>
      <c r="BT96" s="3"/>
      <c r="BU96" s="3"/>
      <c r="BV96" s="3"/>
      <c r="BW96" s="3"/>
      <c r="BX96" s="3"/>
      <c r="BY96" s="3"/>
      <c r="BZ96" s="3"/>
      <c r="CA96" s="3"/>
      <c r="CB96" s="3"/>
      <c r="CC96" s="3"/>
      <c r="CD96" s="3"/>
      <c r="CE96" s="3"/>
      <c r="CF96" s="3"/>
      <c r="CG96" s="3"/>
    </row>
    <row r="97" spans="1:85" ht="12.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8" t="s">
        <v>412</v>
      </c>
      <c r="BB97" s="3"/>
      <c r="BC97" s="3"/>
      <c r="BD97" s="3"/>
      <c r="BE97" s="3"/>
      <c r="BF97" s="3"/>
      <c r="BG97" s="3"/>
      <c r="BH97" s="3"/>
      <c r="BI97" s="3"/>
      <c r="BJ97" s="3"/>
      <c r="BK97" s="3"/>
      <c r="BL97" s="3"/>
      <c r="BM97" s="7" t="s">
        <v>405</v>
      </c>
      <c r="BN97" s="3"/>
      <c r="BO97" s="3"/>
      <c r="BP97" s="3"/>
      <c r="BQ97" s="3"/>
      <c r="BR97" s="3"/>
      <c r="BS97" s="3"/>
      <c r="BT97" s="3"/>
      <c r="BU97" s="3"/>
      <c r="BV97" s="3"/>
      <c r="BW97" s="3"/>
      <c r="BX97" s="3"/>
      <c r="BY97" s="3"/>
      <c r="BZ97" s="3"/>
      <c r="CA97" s="3"/>
      <c r="CB97" s="3"/>
      <c r="CC97" s="3"/>
      <c r="CD97" s="3"/>
      <c r="CE97" s="3"/>
      <c r="CF97" s="3"/>
      <c r="CG97" s="3"/>
    </row>
    <row r="98" spans="1:85" ht="12.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8" t="s">
        <v>414</v>
      </c>
      <c r="BB98" s="3"/>
      <c r="BC98" s="3"/>
      <c r="BD98" s="3"/>
      <c r="BE98" s="3"/>
      <c r="BF98" s="3"/>
      <c r="BG98" s="3"/>
      <c r="BH98" s="3"/>
      <c r="BI98" s="3"/>
      <c r="BJ98" s="3"/>
      <c r="BK98" s="3"/>
      <c r="BL98" s="3"/>
      <c r="BM98" s="7" t="s">
        <v>407</v>
      </c>
      <c r="BN98" s="3"/>
      <c r="BO98" s="3"/>
      <c r="BP98" s="3"/>
      <c r="BQ98" s="3"/>
      <c r="BR98" s="3"/>
      <c r="BS98" s="3"/>
      <c r="BT98" s="3"/>
      <c r="BU98" s="3"/>
      <c r="BV98" s="3"/>
      <c r="BW98" s="3"/>
      <c r="BX98" s="3"/>
      <c r="BY98" s="3"/>
      <c r="BZ98" s="3"/>
      <c r="CA98" s="3"/>
      <c r="CB98" s="3"/>
      <c r="CC98" s="3"/>
      <c r="CD98" s="3"/>
      <c r="CE98" s="3"/>
      <c r="CF98" s="3"/>
      <c r="CG98" s="3"/>
    </row>
    <row r="99" spans="1:85" ht="12.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8" t="s">
        <v>416</v>
      </c>
      <c r="BB99" s="3"/>
      <c r="BC99" s="3"/>
      <c r="BD99" s="3"/>
      <c r="BE99" s="3"/>
      <c r="BF99" s="3"/>
      <c r="BG99" s="3"/>
      <c r="BH99" s="3"/>
      <c r="BI99" s="3"/>
      <c r="BJ99" s="3"/>
      <c r="BK99" s="3"/>
      <c r="BL99" s="3"/>
      <c r="BM99" s="7" t="s">
        <v>409</v>
      </c>
      <c r="BN99" s="3"/>
      <c r="BO99" s="3"/>
      <c r="BP99" s="3"/>
      <c r="BQ99" s="3"/>
      <c r="BR99" s="3"/>
      <c r="BS99" s="3"/>
      <c r="BT99" s="3"/>
      <c r="BU99" s="3"/>
      <c r="BV99" s="3"/>
      <c r="BW99" s="3"/>
      <c r="BX99" s="3"/>
      <c r="BY99" s="3"/>
      <c r="BZ99" s="3"/>
      <c r="CA99" s="3"/>
      <c r="CB99" s="3"/>
      <c r="CC99" s="3"/>
      <c r="CD99" s="3"/>
      <c r="CE99" s="3"/>
      <c r="CF99" s="3"/>
      <c r="CG99" s="3"/>
    </row>
    <row r="100" spans="1:85" ht="12.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12" t="s">
        <v>418</v>
      </c>
      <c r="BB100" s="3"/>
      <c r="BC100" s="3"/>
      <c r="BD100" s="3"/>
      <c r="BE100" s="3"/>
      <c r="BF100" s="3"/>
      <c r="BG100" s="3"/>
      <c r="BH100" s="3"/>
      <c r="BI100" s="3"/>
      <c r="BJ100" s="3"/>
      <c r="BK100" s="3"/>
      <c r="BL100" s="3"/>
      <c r="BM100" s="7" t="s">
        <v>411</v>
      </c>
      <c r="BN100" s="3"/>
      <c r="BO100" s="3"/>
      <c r="BP100" s="3"/>
      <c r="BQ100" s="3"/>
      <c r="BR100" s="3"/>
      <c r="BS100" s="3"/>
      <c r="BT100" s="3"/>
      <c r="BU100" s="3"/>
      <c r="BV100" s="3"/>
      <c r="BW100" s="3"/>
      <c r="BX100" s="3"/>
      <c r="BY100" s="3"/>
      <c r="BZ100" s="3"/>
      <c r="CA100" s="3"/>
      <c r="CB100" s="3"/>
      <c r="CC100" s="3"/>
      <c r="CD100" s="3"/>
      <c r="CE100" s="3"/>
      <c r="CF100" s="3"/>
      <c r="CG100" s="3"/>
    </row>
    <row r="101" spans="1:85" ht="12.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8" t="s">
        <v>420</v>
      </c>
      <c r="BB101" s="3"/>
      <c r="BC101" s="3"/>
      <c r="BD101" s="3"/>
      <c r="BE101" s="3"/>
      <c r="BF101" s="3"/>
      <c r="BG101" s="3"/>
      <c r="BH101" s="3"/>
      <c r="BI101" s="3"/>
      <c r="BJ101" s="3"/>
      <c r="BK101" s="3"/>
      <c r="BL101" s="3"/>
      <c r="BM101" s="7" t="s">
        <v>413</v>
      </c>
      <c r="BN101" s="3"/>
      <c r="BO101" s="3"/>
      <c r="BP101" s="3"/>
      <c r="BQ101" s="3"/>
      <c r="BR101" s="3"/>
      <c r="BS101" s="3"/>
      <c r="BT101" s="3"/>
      <c r="BU101" s="3"/>
      <c r="BV101" s="3"/>
      <c r="BW101" s="3"/>
      <c r="BX101" s="3"/>
      <c r="BY101" s="3"/>
      <c r="BZ101" s="3"/>
      <c r="CA101" s="3"/>
      <c r="CB101" s="3"/>
      <c r="CC101" s="3"/>
      <c r="CD101" s="3"/>
      <c r="CE101" s="3"/>
      <c r="CF101" s="3"/>
      <c r="CG101" s="3"/>
    </row>
    <row r="102" spans="1:85" ht="12.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8" t="s">
        <v>422</v>
      </c>
      <c r="BB102" s="3"/>
      <c r="BC102" s="3"/>
      <c r="BD102" s="3"/>
      <c r="BE102" s="3"/>
      <c r="BF102" s="3"/>
      <c r="BG102" s="3"/>
      <c r="BH102" s="3"/>
      <c r="BI102" s="3"/>
      <c r="BJ102" s="3"/>
      <c r="BK102" s="3"/>
      <c r="BL102" s="3"/>
      <c r="BM102" s="7" t="s">
        <v>415</v>
      </c>
      <c r="BN102" s="3"/>
      <c r="BO102" s="3"/>
      <c r="BP102" s="3"/>
      <c r="BQ102" s="3"/>
      <c r="BR102" s="3"/>
      <c r="BS102" s="3"/>
      <c r="BT102" s="3"/>
      <c r="BU102" s="3"/>
      <c r="BV102" s="3"/>
      <c r="BW102" s="3"/>
      <c r="BX102" s="3"/>
      <c r="BY102" s="3"/>
      <c r="BZ102" s="3"/>
      <c r="CA102" s="3"/>
      <c r="CB102" s="3"/>
      <c r="CC102" s="3"/>
      <c r="CD102" s="3"/>
      <c r="CE102" s="3"/>
      <c r="CF102" s="3"/>
      <c r="CG102" s="3"/>
    </row>
    <row r="103" spans="1:85" ht="12.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8" t="s">
        <v>424</v>
      </c>
      <c r="BB103" s="3"/>
      <c r="BC103" s="3"/>
      <c r="BD103" s="3"/>
      <c r="BE103" s="3"/>
      <c r="BF103" s="3"/>
      <c r="BG103" s="3"/>
      <c r="BH103" s="3"/>
      <c r="BI103" s="3"/>
      <c r="BJ103" s="3"/>
      <c r="BK103" s="3"/>
      <c r="BL103" s="3"/>
      <c r="BM103" s="7" t="s">
        <v>417</v>
      </c>
      <c r="BN103" s="3"/>
      <c r="BO103" s="3"/>
      <c r="BP103" s="3"/>
      <c r="BQ103" s="3"/>
      <c r="BR103" s="3"/>
      <c r="BS103" s="3"/>
      <c r="BT103" s="3"/>
      <c r="BU103" s="3"/>
      <c r="BV103" s="3"/>
      <c r="BW103" s="3"/>
      <c r="BX103" s="3"/>
      <c r="BY103" s="3"/>
      <c r="BZ103" s="3"/>
      <c r="CA103" s="3"/>
      <c r="CB103" s="3"/>
      <c r="CC103" s="3"/>
      <c r="CD103" s="3"/>
      <c r="CE103" s="3"/>
      <c r="CF103" s="3"/>
      <c r="CG103" s="3"/>
    </row>
    <row r="104" spans="1:85" ht="12.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12" t="s">
        <v>426</v>
      </c>
      <c r="BB104" s="3"/>
      <c r="BC104" s="3"/>
      <c r="BD104" s="3"/>
      <c r="BE104" s="3"/>
      <c r="BF104" s="3"/>
      <c r="BG104" s="3"/>
      <c r="BH104" s="3"/>
      <c r="BI104" s="3"/>
      <c r="BJ104" s="3"/>
      <c r="BK104" s="3"/>
      <c r="BL104" s="3"/>
      <c r="BM104" s="7" t="s">
        <v>419</v>
      </c>
      <c r="BN104" s="3"/>
      <c r="BO104" s="3"/>
      <c r="BP104" s="3"/>
      <c r="BQ104" s="3"/>
      <c r="BR104" s="3"/>
      <c r="BS104" s="3"/>
      <c r="BT104" s="3"/>
      <c r="BU104" s="3"/>
      <c r="BV104" s="3"/>
      <c r="BW104" s="3"/>
      <c r="BX104" s="3"/>
      <c r="BY104" s="3"/>
      <c r="BZ104" s="3"/>
      <c r="CA104" s="3"/>
      <c r="CB104" s="3"/>
      <c r="CC104" s="3"/>
      <c r="CD104" s="3"/>
      <c r="CE104" s="3"/>
      <c r="CF104" s="3"/>
      <c r="CG104" s="3"/>
    </row>
    <row r="105" spans="1:85" ht="12.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8" t="s">
        <v>428</v>
      </c>
      <c r="BB105" s="3"/>
      <c r="BC105" s="3"/>
      <c r="BD105" s="3"/>
      <c r="BE105" s="3"/>
      <c r="BF105" s="3"/>
      <c r="BG105" s="3"/>
      <c r="BH105" s="3"/>
      <c r="BI105" s="3"/>
      <c r="BJ105" s="3"/>
      <c r="BK105" s="3"/>
      <c r="BL105" s="3"/>
      <c r="BM105" s="7" t="s">
        <v>421</v>
      </c>
      <c r="BN105" s="3"/>
      <c r="BO105" s="3"/>
      <c r="BP105" s="3"/>
      <c r="BQ105" s="3"/>
      <c r="BR105" s="3"/>
      <c r="BS105" s="3"/>
      <c r="BT105" s="3"/>
      <c r="BU105" s="3"/>
      <c r="BV105" s="3"/>
      <c r="BW105" s="3"/>
      <c r="BX105" s="3"/>
      <c r="BY105" s="3"/>
      <c r="BZ105" s="3"/>
      <c r="CA105" s="3"/>
      <c r="CB105" s="3"/>
      <c r="CC105" s="3"/>
      <c r="CD105" s="3"/>
      <c r="CE105" s="3"/>
      <c r="CF105" s="3"/>
      <c r="CG105" s="3"/>
    </row>
    <row r="106" spans="1:85" ht="12.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12" t="s">
        <v>430</v>
      </c>
      <c r="BB106" s="3"/>
      <c r="BC106" s="3"/>
      <c r="BD106" s="3"/>
      <c r="BE106" s="3"/>
      <c r="BF106" s="3"/>
      <c r="BG106" s="3"/>
      <c r="BH106" s="3"/>
      <c r="BI106" s="3"/>
      <c r="BJ106" s="3"/>
      <c r="BK106" s="3"/>
      <c r="BL106" s="3"/>
      <c r="BM106" s="7" t="s">
        <v>423</v>
      </c>
      <c r="BN106" s="3"/>
      <c r="BO106" s="3"/>
      <c r="BP106" s="3"/>
      <c r="BQ106" s="3"/>
      <c r="BR106" s="3"/>
      <c r="BS106" s="3"/>
      <c r="BT106" s="3"/>
      <c r="BU106" s="3"/>
      <c r="BV106" s="3"/>
      <c r="BW106" s="3"/>
      <c r="BX106" s="3"/>
      <c r="BY106" s="3"/>
      <c r="BZ106" s="3"/>
      <c r="CA106" s="3"/>
      <c r="CB106" s="3"/>
      <c r="CC106" s="3"/>
      <c r="CD106" s="3"/>
      <c r="CE106" s="3"/>
      <c r="CF106" s="3"/>
      <c r="CG106" s="3"/>
    </row>
    <row r="107" spans="1:85" ht="12.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8" t="s">
        <v>432</v>
      </c>
      <c r="BB107" s="3"/>
      <c r="BC107" s="3"/>
      <c r="BD107" s="3"/>
      <c r="BE107" s="3"/>
      <c r="BF107" s="3"/>
      <c r="BG107" s="3"/>
      <c r="BH107" s="3"/>
      <c r="BI107" s="3"/>
      <c r="BJ107" s="3"/>
      <c r="BK107" s="3"/>
      <c r="BL107" s="3"/>
      <c r="BM107" s="7" t="s">
        <v>425</v>
      </c>
      <c r="BN107" s="3"/>
      <c r="BO107" s="3"/>
      <c r="BP107" s="3"/>
      <c r="BQ107" s="3"/>
      <c r="BR107" s="3"/>
      <c r="BS107" s="3"/>
      <c r="BT107" s="3"/>
      <c r="BU107" s="3"/>
      <c r="BV107" s="3"/>
      <c r="BW107" s="3"/>
      <c r="BX107" s="3"/>
      <c r="BY107" s="3"/>
      <c r="BZ107" s="3"/>
      <c r="CA107" s="3"/>
      <c r="CB107" s="3"/>
      <c r="CC107" s="3"/>
      <c r="CD107" s="3"/>
      <c r="CE107" s="3"/>
      <c r="CF107" s="3"/>
      <c r="CG107" s="3"/>
    </row>
    <row r="108" spans="1:85" ht="12.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8" t="s">
        <v>434</v>
      </c>
      <c r="BB108" s="3"/>
      <c r="BC108" s="3"/>
      <c r="BD108" s="3"/>
      <c r="BE108" s="3"/>
      <c r="BF108" s="3"/>
      <c r="BG108" s="3"/>
      <c r="BH108" s="3"/>
      <c r="BI108" s="3"/>
      <c r="BJ108" s="3"/>
      <c r="BK108" s="3"/>
      <c r="BL108" s="3"/>
      <c r="BM108" s="7" t="s">
        <v>427</v>
      </c>
      <c r="BN108" s="3"/>
      <c r="BO108" s="3"/>
      <c r="BP108" s="3"/>
      <c r="BQ108" s="3"/>
      <c r="BR108" s="3"/>
      <c r="BS108" s="3"/>
      <c r="BT108" s="3"/>
      <c r="BU108" s="3"/>
      <c r="BV108" s="3"/>
      <c r="BW108" s="3"/>
      <c r="BX108" s="3"/>
      <c r="BY108" s="3"/>
      <c r="BZ108" s="3"/>
      <c r="CA108" s="3"/>
      <c r="CB108" s="3"/>
      <c r="CC108" s="3"/>
      <c r="CD108" s="3"/>
      <c r="CE108" s="3"/>
      <c r="CF108" s="3"/>
      <c r="CG108" s="3"/>
    </row>
    <row r="109" spans="1:85" ht="12.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8" t="s">
        <v>436</v>
      </c>
      <c r="BB109" s="3"/>
      <c r="BC109" s="3"/>
      <c r="BD109" s="3"/>
      <c r="BE109" s="3"/>
      <c r="BF109" s="3"/>
      <c r="BG109" s="3"/>
      <c r="BH109" s="3"/>
      <c r="BI109" s="3"/>
      <c r="BJ109" s="3"/>
      <c r="BK109" s="3"/>
      <c r="BL109" s="3"/>
      <c r="BM109" s="7" t="s">
        <v>429</v>
      </c>
      <c r="BN109" s="3"/>
      <c r="BO109" s="3"/>
      <c r="BP109" s="3"/>
      <c r="BQ109" s="3"/>
      <c r="BR109" s="3"/>
      <c r="BS109" s="3"/>
      <c r="BT109" s="3"/>
      <c r="BU109" s="3"/>
      <c r="BV109" s="3"/>
      <c r="BW109" s="3"/>
      <c r="BX109" s="3"/>
      <c r="BY109" s="3"/>
      <c r="BZ109" s="3"/>
      <c r="CA109" s="3"/>
      <c r="CB109" s="3"/>
      <c r="CC109" s="3"/>
      <c r="CD109" s="3"/>
      <c r="CE109" s="3"/>
      <c r="CF109" s="3"/>
      <c r="CG109" s="3"/>
    </row>
    <row r="110" spans="1:85" ht="12.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8" t="s">
        <v>438</v>
      </c>
      <c r="BB110" s="3"/>
      <c r="BC110" s="3"/>
      <c r="BD110" s="3"/>
      <c r="BE110" s="3"/>
      <c r="BF110" s="3"/>
      <c r="BG110" s="3"/>
      <c r="BH110" s="3"/>
      <c r="BI110" s="3"/>
      <c r="BJ110" s="3"/>
      <c r="BK110" s="3"/>
      <c r="BL110" s="3"/>
      <c r="BM110" s="7" t="s">
        <v>431</v>
      </c>
      <c r="BN110" s="3"/>
      <c r="BO110" s="3"/>
      <c r="BP110" s="3"/>
      <c r="BQ110" s="3"/>
      <c r="BR110" s="3"/>
      <c r="BS110" s="3"/>
      <c r="BT110" s="3"/>
      <c r="BU110" s="3"/>
      <c r="BV110" s="3"/>
      <c r="BW110" s="3"/>
      <c r="BX110" s="3"/>
      <c r="BY110" s="3"/>
      <c r="BZ110" s="3"/>
      <c r="CA110" s="3"/>
      <c r="CB110" s="3"/>
      <c r="CC110" s="3"/>
      <c r="CD110" s="3"/>
      <c r="CE110" s="3"/>
      <c r="CF110" s="3"/>
      <c r="CG110" s="3"/>
    </row>
    <row r="111" spans="1:85" ht="12.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12" t="s">
        <v>440</v>
      </c>
      <c r="BB111" s="3"/>
      <c r="BC111" s="3"/>
      <c r="BD111" s="3"/>
      <c r="BE111" s="3"/>
      <c r="BF111" s="3"/>
      <c r="BG111" s="3"/>
      <c r="BH111" s="3"/>
      <c r="BI111" s="3"/>
      <c r="BJ111" s="3"/>
      <c r="BK111" s="3"/>
      <c r="BL111" s="3"/>
      <c r="BM111" s="7" t="s">
        <v>433</v>
      </c>
      <c r="BN111" s="3"/>
      <c r="BO111" s="3"/>
      <c r="BP111" s="3"/>
      <c r="BQ111" s="3"/>
      <c r="BR111" s="3"/>
      <c r="BS111" s="3"/>
      <c r="BT111" s="3"/>
      <c r="BU111" s="3"/>
      <c r="BV111" s="3"/>
      <c r="BW111" s="3"/>
      <c r="BX111" s="3"/>
      <c r="BY111" s="3"/>
      <c r="BZ111" s="3"/>
      <c r="CA111" s="3"/>
      <c r="CB111" s="3"/>
      <c r="CC111" s="3"/>
      <c r="CD111" s="3"/>
      <c r="CE111" s="3"/>
      <c r="CF111" s="3"/>
      <c r="CG111" s="3"/>
    </row>
    <row r="112" spans="1:85" ht="12.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8" t="s">
        <v>442</v>
      </c>
      <c r="BB112" s="3"/>
      <c r="BC112" s="3"/>
      <c r="BD112" s="3"/>
      <c r="BE112" s="3"/>
      <c r="BF112" s="3"/>
      <c r="BG112" s="3"/>
      <c r="BH112" s="3"/>
      <c r="BI112" s="3"/>
      <c r="BJ112" s="3"/>
      <c r="BK112" s="3"/>
      <c r="BL112" s="3"/>
      <c r="BM112" s="7" t="s">
        <v>435</v>
      </c>
      <c r="BN112" s="3"/>
      <c r="BO112" s="3"/>
      <c r="BP112" s="3"/>
      <c r="BQ112" s="3"/>
      <c r="BR112" s="3"/>
      <c r="BS112" s="3"/>
      <c r="BT112" s="3"/>
      <c r="BU112" s="3"/>
      <c r="BV112" s="3"/>
      <c r="BW112" s="3"/>
      <c r="BX112" s="3"/>
      <c r="BY112" s="3"/>
      <c r="BZ112" s="3"/>
      <c r="CA112" s="3"/>
      <c r="CB112" s="3"/>
      <c r="CC112" s="3"/>
      <c r="CD112" s="3"/>
      <c r="CE112" s="3"/>
      <c r="CF112" s="3"/>
      <c r="CG112" s="3"/>
    </row>
    <row r="113" spans="1:85" ht="12.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8" t="s">
        <v>444</v>
      </c>
      <c r="BB113" s="3"/>
      <c r="BC113" s="3"/>
      <c r="BD113" s="3"/>
      <c r="BE113" s="3"/>
      <c r="BF113" s="3"/>
      <c r="BG113" s="3"/>
      <c r="BH113" s="3"/>
      <c r="BI113" s="3"/>
      <c r="BJ113" s="3"/>
      <c r="BK113" s="3"/>
      <c r="BL113" s="3"/>
      <c r="BM113" s="7" t="s">
        <v>437</v>
      </c>
      <c r="BN113" s="3"/>
      <c r="BO113" s="3"/>
      <c r="BP113" s="3"/>
      <c r="BQ113" s="3"/>
      <c r="BR113" s="3"/>
      <c r="BS113" s="3"/>
      <c r="BT113" s="3"/>
      <c r="BU113" s="3"/>
      <c r="BV113" s="3"/>
      <c r="BW113" s="3"/>
      <c r="BX113" s="3"/>
      <c r="BY113" s="3"/>
      <c r="BZ113" s="3"/>
      <c r="CA113" s="3"/>
      <c r="CB113" s="3"/>
      <c r="CC113" s="3"/>
      <c r="CD113" s="3"/>
      <c r="CE113" s="3"/>
      <c r="CF113" s="3"/>
      <c r="CG113" s="3"/>
    </row>
    <row r="114" spans="1:85" ht="12.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8" t="s">
        <v>446</v>
      </c>
      <c r="BB114" s="3"/>
      <c r="BC114" s="3"/>
      <c r="BD114" s="3"/>
      <c r="BE114" s="3"/>
      <c r="BF114" s="3"/>
      <c r="BG114" s="3"/>
      <c r="BH114" s="3"/>
      <c r="BI114" s="3"/>
      <c r="BJ114" s="3"/>
      <c r="BK114" s="3"/>
      <c r="BL114" s="3"/>
      <c r="BM114" s="7" t="s">
        <v>439</v>
      </c>
      <c r="BN114" s="3"/>
      <c r="BO114" s="3"/>
      <c r="BP114" s="3"/>
      <c r="BQ114" s="3"/>
      <c r="BR114" s="3"/>
      <c r="BS114" s="3"/>
      <c r="BT114" s="3"/>
      <c r="BU114" s="3"/>
      <c r="BV114" s="3"/>
      <c r="BW114" s="3"/>
      <c r="BX114" s="3"/>
      <c r="BY114" s="3"/>
      <c r="BZ114" s="3"/>
      <c r="CA114" s="3"/>
      <c r="CB114" s="3"/>
      <c r="CC114" s="3"/>
      <c r="CD114" s="3"/>
      <c r="CE114" s="3"/>
      <c r="CF114" s="3"/>
      <c r="CG114" s="3"/>
    </row>
    <row r="115" spans="1:85" ht="12.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8" t="s">
        <v>448</v>
      </c>
      <c r="BB115" s="3"/>
      <c r="BC115" s="3"/>
      <c r="BD115" s="3"/>
      <c r="BE115" s="3"/>
      <c r="BF115" s="3"/>
      <c r="BG115" s="3"/>
      <c r="BH115" s="3"/>
      <c r="BI115" s="3"/>
      <c r="BJ115" s="3"/>
      <c r="BK115" s="3"/>
      <c r="BL115" s="3"/>
      <c r="BM115" s="7" t="s">
        <v>441</v>
      </c>
      <c r="BN115" s="3"/>
      <c r="BO115" s="3"/>
      <c r="BP115" s="3"/>
      <c r="BQ115" s="3"/>
      <c r="BR115" s="3"/>
      <c r="BS115" s="3"/>
      <c r="BT115" s="3"/>
      <c r="BU115" s="3"/>
      <c r="BV115" s="3"/>
      <c r="BW115" s="3"/>
      <c r="BX115" s="3"/>
      <c r="BY115" s="3"/>
      <c r="BZ115" s="3"/>
      <c r="CA115" s="3"/>
      <c r="CB115" s="3"/>
      <c r="CC115" s="3"/>
      <c r="CD115" s="3"/>
      <c r="CE115" s="3"/>
      <c r="CF115" s="3"/>
      <c r="CG115" s="3"/>
    </row>
    <row r="116" spans="1:85" ht="12.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8" t="s">
        <v>450</v>
      </c>
      <c r="BB116" s="3"/>
      <c r="BC116" s="3"/>
      <c r="BD116" s="3"/>
      <c r="BE116" s="3"/>
      <c r="BF116" s="3"/>
      <c r="BG116" s="3"/>
      <c r="BH116" s="3"/>
      <c r="BI116" s="3"/>
      <c r="BJ116" s="3"/>
      <c r="BK116" s="3"/>
      <c r="BL116" s="3"/>
      <c r="BM116" s="7" t="s">
        <v>443</v>
      </c>
      <c r="BN116" s="3"/>
      <c r="BO116" s="3"/>
      <c r="BP116" s="3"/>
      <c r="BQ116" s="3"/>
      <c r="BR116" s="3"/>
      <c r="BS116" s="3"/>
      <c r="BT116" s="3"/>
      <c r="BU116" s="3"/>
      <c r="BV116" s="3"/>
      <c r="BW116" s="3"/>
      <c r="BX116" s="3"/>
      <c r="BY116" s="3"/>
      <c r="BZ116" s="3"/>
      <c r="CA116" s="3"/>
      <c r="CB116" s="3"/>
      <c r="CC116" s="3"/>
      <c r="CD116" s="3"/>
      <c r="CE116" s="3"/>
      <c r="CF116" s="3"/>
      <c r="CG116" s="3"/>
    </row>
    <row r="117" spans="1:85" ht="12.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8" t="s">
        <v>452</v>
      </c>
      <c r="BB117" s="3"/>
      <c r="BC117" s="3"/>
      <c r="BD117" s="3"/>
      <c r="BE117" s="3"/>
      <c r="BF117" s="3"/>
      <c r="BG117" s="3"/>
      <c r="BH117" s="3"/>
      <c r="BI117" s="3"/>
      <c r="BJ117" s="3"/>
      <c r="BK117" s="3"/>
      <c r="BL117" s="3"/>
      <c r="BM117" s="7" t="s">
        <v>445</v>
      </c>
      <c r="BN117" s="3"/>
      <c r="BO117" s="3"/>
      <c r="BP117" s="3"/>
      <c r="BQ117" s="3"/>
      <c r="BR117" s="3"/>
      <c r="BS117" s="3"/>
      <c r="BT117" s="3"/>
      <c r="BU117" s="3"/>
      <c r="BV117" s="3"/>
      <c r="BW117" s="3"/>
      <c r="BX117" s="3"/>
      <c r="BY117" s="3"/>
      <c r="BZ117" s="3"/>
      <c r="CA117" s="3"/>
      <c r="CB117" s="3"/>
      <c r="CC117" s="3"/>
      <c r="CD117" s="3"/>
      <c r="CE117" s="3"/>
      <c r="CF117" s="3"/>
      <c r="CG117" s="3"/>
    </row>
    <row r="118" spans="1:85" ht="12.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12" t="s">
        <v>454</v>
      </c>
      <c r="BB118" s="3"/>
      <c r="BC118" s="3"/>
      <c r="BD118" s="3"/>
      <c r="BE118" s="3"/>
      <c r="BF118" s="3"/>
      <c r="BG118" s="3"/>
      <c r="BH118" s="3"/>
      <c r="BI118" s="3"/>
      <c r="BJ118" s="3"/>
      <c r="BK118" s="3"/>
      <c r="BL118" s="3"/>
      <c r="BM118" s="7" t="s">
        <v>447</v>
      </c>
      <c r="BN118" s="3"/>
      <c r="BO118" s="3"/>
      <c r="BP118" s="3"/>
      <c r="BQ118" s="3"/>
      <c r="BR118" s="3"/>
      <c r="BS118" s="3"/>
      <c r="BT118" s="3"/>
      <c r="BU118" s="3"/>
      <c r="BV118" s="3"/>
      <c r="BW118" s="3"/>
      <c r="BX118" s="3"/>
      <c r="BY118" s="3"/>
      <c r="BZ118" s="3"/>
      <c r="CA118" s="3"/>
      <c r="CB118" s="3"/>
      <c r="CC118" s="3"/>
      <c r="CD118" s="3"/>
      <c r="CE118" s="3"/>
      <c r="CF118" s="3"/>
      <c r="CG118" s="3"/>
    </row>
    <row r="119" spans="1:85" ht="12.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8" t="s">
        <v>456</v>
      </c>
      <c r="BB119" s="3"/>
      <c r="BC119" s="3"/>
      <c r="BD119" s="3"/>
      <c r="BE119" s="3"/>
      <c r="BF119" s="3"/>
      <c r="BG119" s="3"/>
      <c r="BH119" s="3"/>
      <c r="BI119" s="3"/>
      <c r="BJ119" s="3"/>
      <c r="BK119" s="3"/>
      <c r="BL119" s="3"/>
      <c r="BM119" s="7" t="s">
        <v>449</v>
      </c>
      <c r="BN119" s="3"/>
      <c r="BO119" s="3"/>
      <c r="BP119" s="3"/>
      <c r="BQ119" s="3"/>
      <c r="BR119" s="3"/>
      <c r="BS119" s="3"/>
      <c r="BT119" s="3"/>
      <c r="BU119" s="3"/>
      <c r="BV119" s="3"/>
      <c r="BW119" s="3"/>
      <c r="BX119" s="3"/>
      <c r="BY119" s="3"/>
      <c r="BZ119" s="3"/>
      <c r="CA119" s="3"/>
      <c r="CB119" s="3"/>
      <c r="CC119" s="3"/>
      <c r="CD119" s="3"/>
      <c r="CE119" s="3"/>
      <c r="CF119" s="3"/>
      <c r="CG119" s="3"/>
    </row>
    <row r="120" spans="1:85" ht="12.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12" t="s">
        <v>458</v>
      </c>
      <c r="BB120" s="3"/>
      <c r="BC120" s="3"/>
      <c r="BD120" s="3"/>
      <c r="BE120" s="3"/>
      <c r="BF120" s="3"/>
      <c r="BG120" s="3"/>
      <c r="BH120" s="3"/>
      <c r="BI120" s="3"/>
      <c r="BJ120" s="3"/>
      <c r="BK120" s="3"/>
      <c r="BL120" s="3"/>
      <c r="BM120" s="7" t="s">
        <v>451</v>
      </c>
      <c r="BN120" s="3"/>
      <c r="BO120" s="3"/>
      <c r="BP120" s="3"/>
      <c r="BQ120" s="3"/>
      <c r="BR120" s="3"/>
      <c r="BS120" s="3"/>
      <c r="BT120" s="3"/>
      <c r="BU120" s="3"/>
      <c r="BV120" s="3"/>
      <c r="BW120" s="3"/>
      <c r="BX120" s="3"/>
      <c r="BY120" s="3"/>
      <c r="BZ120" s="3"/>
      <c r="CA120" s="3"/>
      <c r="CB120" s="3"/>
      <c r="CC120" s="3"/>
      <c r="CD120" s="3"/>
      <c r="CE120" s="3"/>
      <c r="CF120" s="3"/>
      <c r="CG120" s="3"/>
    </row>
    <row r="121" spans="1:85" ht="12.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8" t="s">
        <v>460</v>
      </c>
      <c r="BB121" s="3"/>
      <c r="BC121" s="3"/>
      <c r="BD121" s="3"/>
      <c r="BE121" s="3"/>
      <c r="BF121" s="3"/>
      <c r="BG121" s="3"/>
      <c r="BH121" s="3"/>
      <c r="BI121" s="3"/>
      <c r="BJ121" s="3"/>
      <c r="BK121" s="3"/>
      <c r="BL121" s="3"/>
      <c r="BM121" s="7" t="s">
        <v>453</v>
      </c>
      <c r="BN121" s="3"/>
      <c r="BO121" s="3"/>
      <c r="BP121" s="3"/>
      <c r="BQ121" s="3"/>
      <c r="BR121" s="3"/>
      <c r="BS121" s="3"/>
      <c r="BT121" s="3"/>
      <c r="BU121" s="3"/>
      <c r="BV121" s="3"/>
      <c r="BW121" s="3"/>
      <c r="BX121" s="3"/>
      <c r="BY121" s="3"/>
      <c r="BZ121" s="3"/>
      <c r="CA121" s="3"/>
      <c r="CB121" s="3"/>
      <c r="CC121" s="3"/>
      <c r="CD121" s="3"/>
      <c r="CE121" s="3"/>
      <c r="CF121" s="3"/>
      <c r="CG121" s="3"/>
    </row>
    <row r="122" spans="1:85" ht="12.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7" t="s">
        <v>455</v>
      </c>
      <c r="BN122" s="3"/>
      <c r="BO122" s="3"/>
      <c r="BP122" s="3"/>
      <c r="BQ122" s="3"/>
      <c r="BR122" s="3"/>
      <c r="BS122" s="3"/>
      <c r="BT122" s="3"/>
      <c r="BU122" s="3"/>
      <c r="BV122" s="3"/>
      <c r="BW122" s="3"/>
      <c r="BX122" s="3"/>
      <c r="BY122" s="3"/>
      <c r="BZ122" s="3"/>
      <c r="CA122" s="3"/>
      <c r="CB122" s="3"/>
      <c r="CC122" s="3"/>
      <c r="CD122" s="3"/>
      <c r="CE122" s="3"/>
      <c r="CF122" s="3"/>
      <c r="CG122" s="3"/>
    </row>
    <row r="123" spans="1:85" ht="12.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7" t="s">
        <v>457</v>
      </c>
      <c r="BN123" s="3"/>
      <c r="BO123" s="3"/>
      <c r="BP123" s="3"/>
      <c r="BQ123" s="3"/>
      <c r="BR123" s="3"/>
      <c r="BS123" s="3"/>
      <c r="BT123" s="3"/>
      <c r="BU123" s="3"/>
      <c r="BV123" s="3"/>
      <c r="BW123" s="3"/>
      <c r="BX123" s="3"/>
      <c r="BY123" s="3"/>
      <c r="BZ123" s="3"/>
      <c r="CA123" s="3"/>
      <c r="CB123" s="3"/>
      <c r="CC123" s="3"/>
      <c r="CD123" s="3"/>
      <c r="CE123" s="3"/>
      <c r="CF123" s="3"/>
      <c r="CG123" s="3"/>
    </row>
    <row r="124" spans="1:85" ht="12.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7" t="s">
        <v>459</v>
      </c>
      <c r="BN124" s="3"/>
      <c r="BO124" s="3"/>
      <c r="BP124" s="3"/>
      <c r="BQ124" s="3"/>
      <c r="BR124" s="3"/>
      <c r="BS124" s="3"/>
      <c r="BT124" s="3"/>
      <c r="BU124" s="3"/>
      <c r="BV124" s="3"/>
      <c r="BW124" s="3"/>
      <c r="BX124" s="3"/>
      <c r="BY124" s="3"/>
      <c r="BZ124" s="3"/>
      <c r="CA124" s="3"/>
      <c r="CB124" s="3"/>
      <c r="CC124" s="3"/>
      <c r="CD124" s="3"/>
      <c r="CE124" s="3"/>
      <c r="CF124" s="3"/>
      <c r="CG124" s="3"/>
    </row>
    <row r="125" spans="1:85" ht="12.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7" t="s">
        <v>461</v>
      </c>
      <c r="BN125" s="3"/>
      <c r="BO125" s="3"/>
      <c r="BP125" s="3"/>
      <c r="BQ125" s="3"/>
      <c r="BR125" s="3"/>
      <c r="BS125" s="3"/>
      <c r="BT125" s="3"/>
      <c r="BU125" s="3"/>
      <c r="BV125" s="3"/>
      <c r="BW125" s="3"/>
      <c r="BX125" s="3"/>
      <c r="BY125" s="3"/>
      <c r="BZ125" s="3"/>
      <c r="CA125" s="3"/>
      <c r="CB125" s="3"/>
      <c r="CC125" s="3"/>
      <c r="CD125" s="3"/>
      <c r="CE125" s="3"/>
      <c r="CF125" s="3"/>
      <c r="CG125" s="3"/>
    </row>
    <row r="126" spans="1:85" ht="12.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7" t="s">
        <v>462</v>
      </c>
      <c r="BN126" s="3"/>
      <c r="BO126" s="3"/>
      <c r="BP126" s="3"/>
      <c r="BQ126" s="3"/>
      <c r="BR126" s="3"/>
      <c r="BS126" s="3"/>
      <c r="BT126" s="3"/>
      <c r="BU126" s="3"/>
      <c r="BV126" s="3"/>
      <c r="BW126" s="3"/>
      <c r="BX126" s="3"/>
      <c r="BY126" s="3"/>
      <c r="BZ126" s="3"/>
      <c r="CA126" s="3"/>
      <c r="CB126" s="3"/>
      <c r="CC126" s="3"/>
      <c r="CD126" s="3"/>
      <c r="CE126" s="3"/>
      <c r="CF126" s="3"/>
      <c r="CG126" s="3"/>
    </row>
    <row r="127" spans="1:85" ht="12.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7" t="s">
        <v>463</v>
      </c>
      <c r="BN127" s="3"/>
      <c r="BO127" s="3"/>
      <c r="BP127" s="3"/>
      <c r="BQ127" s="3"/>
      <c r="BR127" s="3"/>
      <c r="BS127" s="3"/>
      <c r="BT127" s="3"/>
      <c r="BU127" s="3"/>
      <c r="BV127" s="3"/>
      <c r="BW127" s="3"/>
      <c r="BX127" s="3"/>
      <c r="BY127" s="3"/>
      <c r="BZ127" s="3"/>
      <c r="CA127" s="3"/>
      <c r="CB127" s="3"/>
      <c r="CC127" s="3"/>
      <c r="CD127" s="3"/>
      <c r="CE127" s="3"/>
      <c r="CF127" s="3"/>
      <c r="CG127" s="3"/>
    </row>
    <row r="128" spans="1:85" ht="12.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7" t="s">
        <v>464</v>
      </c>
      <c r="BN128" s="3"/>
      <c r="BO128" s="3"/>
      <c r="BP128" s="3"/>
      <c r="BQ128" s="3"/>
      <c r="BR128" s="3"/>
      <c r="BS128" s="3"/>
      <c r="BT128" s="3"/>
      <c r="BU128" s="3"/>
      <c r="BV128" s="3"/>
      <c r="BW128" s="3"/>
      <c r="BX128" s="3"/>
      <c r="BY128" s="3"/>
      <c r="BZ128" s="3"/>
      <c r="CA128" s="3"/>
      <c r="CB128" s="3"/>
      <c r="CC128" s="3"/>
      <c r="CD128" s="3"/>
      <c r="CE128" s="3"/>
      <c r="CF128" s="3"/>
      <c r="CG128" s="3"/>
    </row>
    <row r="129" spans="1:85" ht="12.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7" t="s">
        <v>465</v>
      </c>
      <c r="BN129" s="3"/>
      <c r="BO129" s="3"/>
      <c r="BP129" s="3"/>
      <c r="BQ129" s="3"/>
      <c r="BR129" s="3"/>
      <c r="BS129" s="3"/>
      <c r="BT129" s="3"/>
      <c r="BU129" s="3"/>
      <c r="BV129" s="3"/>
      <c r="BW129" s="3"/>
      <c r="BX129" s="3"/>
      <c r="BY129" s="3"/>
      <c r="BZ129" s="3"/>
      <c r="CA129" s="3"/>
      <c r="CB129" s="3"/>
      <c r="CC129" s="3"/>
      <c r="CD129" s="3"/>
      <c r="CE129" s="3"/>
      <c r="CF129" s="3"/>
      <c r="CG129" s="3"/>
    </row>
    <row r="130" spans="1:85" ht="12.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7" t="s">
        <v>466</v>
      </c>
      <c r="BN130" s="3"/>
      <c r="BO130" s="3"/>
      <c r="BP130" s="3"/>
      <c r="BQ130" s="3"/>
      <c r="BR130" s="3"/>
      <c r="BS130" s="3"/>
      <c r="BT130" s="3"/>
      <c r="BU130" s="3"/>
      <c r="BV130" s="3"/>
      <c r="BW130" s="3"/>
      <c r="BX130" s="3"/>
      <c r="BY130" s="3"/>
      <c r="BZ130" s="3"/>
      <c r="CA130" s="3"/>
      <c r="CB130" s="3"/>
      <c r="CC130" s="3"/>
      <c r="CD130" s="3"/>
      <c r="CE130" s="3"/>
      <c r="CF130" s="3"/>
      <c r="CG130" s="3"/>
    </row>
    <row r="131" spans="1:85" ht="12.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7" t="s">
        <v>467</v>
      </c>
      <c r="BN131" s="3"/>
      <c r="BO131" s="3"/>
      <c r="BP131" s="3"/>
      <c r="BQ131" s="3"/>
      <c r="BR131" s="3"/>
      <c r="BS131" s="3"/>
      <c r="BT131" s="3"/>
      <c r="BU131" s="3"/>
      <c r="BV131" s="3"/>
      <c r="BW131" s="3"/>
      <c r="BX131" s="3"/>
      <c r="BY131" s="3"/>
      <c r="BZ131" s="3"/>
      <c r="CA131" s="3"/>
      <c r="CB131" s="3"/>
      <c r="CC131" s="3"/>
      <c r="CD131" s="3"/>
      <c r="CE131" s="3"/>
      <c r="CF131" s="3"/>
      <c r="CG131" s="3"/>
    </row>
    <row r="132" spans="1:85" ht="12.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7" t="s">
        <v>468</v>
      </c>
      <c r="BN132" s="3"/>
      <c r="BO132" s="3"/>
      <c r="BP132" s="3"/>
      <c r="BQ132" s="3"/>
      <c r="BR132" s="3"/>
      <c r="BS132" s="3"/>
      <c r="BT132" s="3"/>
      <c r="BU132" s="3"/>
      <c r="BV132" s="3"/>
      <c r="BW132" s="3"/>
      <c r="BX132" s="3"/>
      <c r="BY132" s="3"/>
      <c r="BZ132" s="3"/>
      <c r="CA132" s="3"/>
      <c r="CB132" s="3"/>
      <c r="CC132" s="3"/>
      <c r="CD132" s="3"/>
      <c r="CE132" s="3"/>
      <c r="CF132" s="3"/>
      <c r="CG132" s="3"/>
    </row>
    <row r="133" spans="1:85" ht="12.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7" t="s">
        <v>469</v>
      </c>
      <c r="BN133" s="3"/>
      <c r="BO133" s="3"/>
      <c r="BP133" s="3"/>
      <c r="BQ133" s="3"/>
      <c r="BR133" s="3"/>
      <c r="BS133" s="3"/>
      <c r="BT133" s="3"/>
      <c r="BU133" s="3"/>
      <c r="BV133" s="3"/>
      <c r="BW133" s="3"/>
      <c r="BX133" s="3"/>
      <c r="BY133" s="3"/>
      <c r="BZ133" s="3"/>
      <c r="CA133" s="3"/>
      <c r="CB133" s="3"/>
      <c r="CC133" s="3"/>
      <c r="CD133" s="3"/>
      <c r="CE133" s="3"/>
      <c r="CF133" s="3"/>
      <c r="CG133" s="3"/>
    </row>
    <row r="134" spans="1:85" ht="12.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7" t="s">
        <v>470</v>
      </c>
      <c r="BN134" s="3"/>
      <c r="BO134" s="3"/>
      <c r="BP134" s="3"/>
      <c r="BQ134" s="3"/>
      <c r="BR134" s="3"/>
      <c r="BS134" s="3"/>
      <c r="BT134" s="3"/>
      <c r="BU134" s="3"/>
      <c r="BV134" s="3"/>
      <c r="BW134" s="3"/>
      <c r="BX134" s="3"/>
      <c r="BY134" s="3"/>
      <c r="BZ134" s="3"/>
      <c r="CA134" s="3"/>
      <c r="CB134" s="3"/>
      <c r="CC134" s="3"/>
      <c r="CD134" s="3"/>
      <c r="CE134" s="3"/>
      <c r="CF134" s="3"/>
      <c r="CG134" s="3"/>
    </row>
    <row r="135" spans="1:85" ht="12.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7" t="s">
        <v>471</v>
      </c>
      <c r="BN135" s="3"/>
      <c r="BO135" s="3"/>
      <c r="BP135" s="3"/>
      <c r="BQ135" s="3"/>
      <c r="BR135" s="3"/>
      <c r="BS135" s="3"/>
      <c r="BT135" s="3"/>
      <c r="BU135" s="3"/>
      <c r="BV135" s="3"/>
      <c r="BW135" s="3"/>
      <c r="BX135" s="3"/>
      <c r="BY135" s="3"/>
      <c r="BZ135" s="3"/>
      <c r="CA135" s="3"/>
      <c r="CB135" s="3"/>
      <c r="CC135" s="3"/>
      <c r="CD135" s="3"/>
      <c r="CE135" s="3"/>
      <c r="CF135" s="3"/>
      <c r="CG135" s="3"/>
    </row>
    <row r="136" spans="1:85" ht="12.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5" t="s">
        <v>472</v>
      </c>
      <c r="BN136" s="3"/>
      <c r="BO136" s="3"/>
      <c r="BP136" s="3"/>
      <c r="BQ136" s="3"/>
      <c r="BR136" s="3"/>
      <c r="BS136" s="3"/>
      <c r="BT136" s="3"/>
      <c r="BU136" s="3"/>
      <c r="BV136" s="3"/>
      <c r="BW136" s="3"/>
      <c r="BX136" s="3"/>
      <c r="BY136" s="3"/>
      <c r="BZ136" s="3"/>
      <c r="CA136" s="3"/>
      <c r="CB136" s="3"/>
      <c r="CC136" s="3"/>
      <c r="CD136" s="3"/>
      <c r="CE136" s="3"/>
      <c r="CF136" s="3"/>
      <c r="CG136" s="3"/>
    </row>
    <row r="137" spans="1:85" ht="12.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7" t="s">
        <v>473</v>
      </c>
      <c r="BN137" s="3"/>
      <c r="BO137" s="3"/>
      <c r="BP137" s="3"/>
      <c r="BQ137" s="3"/>
      <c r="BR137" s="3"/>
      <c r="BS137" s="3"/>
      <c r="BT137" s="3"/>
      <c r="BU137" s="3"/>
      <c r="BV137" s="3"/>
      <c r="BW137" s="3"/>
      <c r="BX137" s="3"/>
      <c r="BY137" s="3"/>
      <c r="BZ137" s="3"/>
      <c r="CA137" s="3"/>
      <c r="CB137" s="3"/>
      <c r="CC137" s="3"/>
      <c r="CD137" s="3"/>
      <c r="CE137" s="3"/>
      <c r="CF137" s="3"/>
      <c r="CG137" s="3"/>
    </row>
    <row r="138" spans="1:85" ht="12.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7" t="s">
        <v>474</v>
      </c>
      <c r="BN138" s="3"/>
      <c r="BO138" s="3"/>
      <c r="BP138" s="3"/>
      <c r="BQ138" s="3"/>
      <c r="BR138" s="3"/>
      <c r="BS138" s="3"/>
      <c r="BT138" s="3"/>
      <c r="BU138" s="3"/>
      <c r="BV138" s="3"/>
      <c r="BW138" s="3"/>
      <c r="BX138" s="3"/>
      <c r="BY138" s="3"/>
      <c r="BZ138" s="3"/>
      <c r="CA138" s="3"/>
      <c r="CB138" s="3"/>
      <c r="CC138" s="3"/>
      <c r="CD138" s="3"/>
      <c r="CE138" s="3"/>
      <c r="CF138" s="3"/>
      <c r="CG138" s="3"/>
    </row>
    <row r="139" spans="1:85" ht="12.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7" t="s">
        <v>475</v>
      </c>
      <c r="BN139" s="3"/>
      <c r="BO139" s="3"/>
      <c r="BP139" s="3"/>
      <c r="BQ139" s="3"/>
      <c r="BR139" s="3"/>
      <c r="BS139" s="3"/>
      <c r="BT139" s="3"/>
      <c r="BU139" s="3"/>
      <c r="BV139" s="3"/>
      <c r="BW139" s="3"/>
      <c r="BX139" s="3"/>
      <c r="BY139" s="3"/>
      <c r="BZ139" s="3"/>
      <c r="CA139" s="3"/>
      <c r="CB139" s="3"/>
      <c r="CC139" s="3"/>
      <c r="CD139" s="3"/>
      <c r="CE139" s="3"/>
      <c r="CF139" s="3"/>
      <c r="CG139" s="3"/>
    </row>
    <row r="140" spans="1:85" ht="12.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7" t="s">
        <v>476</v>
      </c>
      <c r="BN140" s="3"/>
      <c r="BO140" s="3"/>
      <c r="BP140" s="3"/>
      <c r="BQ140" s="3"/>
      <c r="BR140" s="3"/>
      <c r="BS140" s="3"/>
      <c r="BT140" s="3"/>
      <c r="BU140" s="3"/>
      <c r="BV140" s="3"/>
      <c r="BW140" s="3"/>
      <c r="BX140" s="3"/>
      <c r="BY140" s="3"/>
      <c r="BZ140" s="3"/>
      <c r="CA140" s="3"/>
      <c r="CB140" s="3"/>
      <c r="CC140" s="3"/>
      <c r="CD140" s="3"/>
      <c r="CE140" s="3"/>
      <c r="CF140" s="3"/>
      <c r="CG140" s="3"/>
    </row>
    <row r="141" spans="1:85" ht="12.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7" t="s">
        <v>477</v>
      </c>
      <c r="BN141" s="3"/>
      <c r="BO141" s="3"/>
      <c r="BP141" s="3"/>
      <c r="BQ141" s="3"/>
      <c r="BR141" s="3"/>
      <c r="BS141" s="3"/>
      <c r="BT141" s="3"/>
      <c r="BU141" s="3"/>
      <c r="BV141" s="3"/>
      <c r="BW141" s="3"/>
      <c r="BX141" s="3"/>
      <c r="BY141" s="3"/>
      <c r="BZ141" s="3"/>
      <c r="CA141" s="3"/>
      <c r="CB141" s="3"/>
      <c r="CC141" s="3"/>
      <c r="CD141" s="3"/>
      <c r="CE141" s="3"/>
      <c r="CF141" s="3"/>
      <c r="CG141" s="3"/>
    </row>
    <row r="142" spans="1:85" ht="12.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7" t="s">
        <v>478</v>
      </c>
      <c r="BN142" s="3"/>
      <c r="BO142" s="3"/>
      <c r="BP142" s="3"/>
      <c r="BQ142" s="3"/>
      <c r="BR142" s="3"/>
      <c r="BS142" s="3"/>
      <c r="BT142" s="3"/>
      <c r="BU142" s="3"/>
      <c r="BV142" s="3"/>
      <c r="BW142" s="3"/>
      <c r="BX142" s="3"/>
      <c r="BY142" s="3"/>
      <c r="BZ142" s="3"/>
      <c r="CA142" s="3"/>
      <c r="CB142" s="3"/>
      <c r="CC142" s="3"/>
      <c r="CD142" s="3"/>
      <c r="CE142" s="3"/>
      <c r="CF142" s="3"/>
      <c r="CG142" s="3"/>
    </row>
    <row r="143" spans="1:85" ht="12.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7" t="s">
        <v>479</v>
      </c>
      <c r="BN143" s="3"/>
      <c r="BO143" s="3"/>
      <c r="BP143" s="3"/>
      <c r="BQ143" s="3"/>
      <c r="BR143" s="3"/>
      <c r="BS143" s="3"/>
      <c r="BT143" s="3"/>
      <c r="BU143" s="3"/>
      <c r="BV143" s="3"/>
      <c r="BW143" s="3"/>
      <c r="BX143" s="3"/>
      <c r="BY143" s="3"/>
      <c r="BZ143" s="3"/>
      <c r="CA143" s="3"/>
      <c r="CB143" s="3"/>
      <c r="CC143" s="3"/>
      <c r="CD143" s="3"/>
      <c r="CE143" s="3"/>
      <c r="CF143" s="3"/>
      <c r="CG143" s="3"/>
    </row>
    <row r="144" spans="1:85" ht="12.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7" t="s">
        <v>480</v>
      </c>
      <c r="BN144" s="3"/>
      <c r="BO144" s="3"/>
      <c r="BP144" s="3"/>
      <c r="BQ144" s="3"/>
      <c r="BR144" s="3"/>
      <c r="BS144" s="3"/>
      <c r="BT144" s="3"/>
      <c r="BU144" s="3"/>
      <c r="BV144" s="3"/>
      <c r="BW144" s="3"/>
      <c r="BX144" s="3"/>
      <c r="BY144" s="3"/>
      <c r="BZ144" s="3"/>
      <c r="CA144" s="3"/>
      <c r="CB144" s="3"/>
      <c r="CC144" s="3"/>
      <c r="CD144" s="3"/>
      <c r="CE144" s="3"/>
      <c r="CF144" s="3"/>
      <c r="CG144" s="3"/>
    </row>
    <row r="145" spans="1:85" ht="12.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7" t="s">
        <v>481</v>
      </c>
      <c r="BN145" s="3"/>
      <c r="BO145" s="3"/>
      <c r="BP145" s="3"/>
      <c r="BQ145" s="3"/>
      <c r="BR145" s="3"/>
      <c r="BS145" s="3"/>
      <c r="BT145" s="3"/>
      <c r="BU145" s="3"/>
      <c r="BV145" s="3"/>
      <c r="BW145" s="3"/>
      <c r="BX145" s="3"/>
      <c r="BY145" s="3"/>
      <c r="BZ145" s="3"/>
      <c r="CA145" s="3"/>
      <c r="CB145" s="3"/>
      <c r="CC145" s="3"/>
      <c r="CD145" s="3"/>
      <c r="CE145" s="3"/>
      <c r="CF145" s="3"/>
      <c r="CG145" s="3"/>
    </row>
    <row r="146" spans="1:85" ht="12.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7" t="s">
        <v>482</v>
      </c>
      <c r="BN146" s="3"/>
      <c r="BO146" s="3"/>
      <c r="BP146" s="3"/>
      <c r="BQ146" s="3"/>
      <c r="BR146" s="3"/>
      <c r="BS146" s="3"/>
      <c r="BT146" s="3"/>
      <c r="BU146" s="3"/>
      <c r="BV146" s="3"/>
      <c r="BW146" s="3"/>
      <c r="BX146" s="3"/>
      <c r="BY146" s="3"/>
      <c r="BZ146" s="3"/>
      <c r="CA146" s="3"/>
      <c r="CB146" s="3"/>
      <c r="CC146" s="3"/>
      <c r="CD146" s="3"/>
      <c r="CE146" s="3"/>
      <c r="CF146" s="3"/>
      <c r="CG146" s="3"/>
    </row>
    <row r="147" spans="1:85" ht="12.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7" t="s">
        <v>483</v>
      </c>
      <c r="BN147" s="3"/>
      <c r="BO147" s="3"/>
      <c r="BP147" s="3"/>
      <c r="BQ147" s="3"/>
      <c r="BR147" s="3"/>
      <c r="BS147" s="3"/>
      <c r="BT147" s="3"/>
      <c r="BU147" s="3"/>
      <c r="BV147" s="3"/>
      <c r="BW147" s="3"/>
      <c r="BX147" s="3"/>
      <c r="BY147" s="3"/>
      <c r="BZ147" s="3"/>
      <c r="CA147" s="3"/>
      <c r="CB147" s="3"/>
      <c r="CC147" s="3"/>
      <c r="CD147" s="3"/>
      <c r="CE147" s="3"/>
      <c r="CF147" s="3"/>
      <c r="CG147" s="3"/>
    </row>
    <row r="148" spans="1:85" ht="12.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7" t="s">
        <v>484</v>
      </c>
      <c r="BN148" s="3"/>
      <c r="BO148" s="3"/>
      <c r="BP148" s="3"/>
      <c r="BQ148" s="3"/>
      <c r="BR148" s="3"/>
      <c r="BS148" s="3"/>
      <c r="BT148" s="3"/>
      <c r="BU148" s="3"/>
      <c r="BV148" s="3"/>
      <c r="BW148" s="3"/>
      <c r="BX148" s="3"/>
      <c r="BY148" s="3"/>
      <c r="BZ148" s="3"/>
      <c r="CA148" s="3"/>
      <c r="CB148" s="3"/>
      <c r="CC148" s="3"/>
      <c r="CD148" s="3"/>
      <c r="CE148" s="3"/>
      <c r="CF148" s="3"/>
      <c r="CG148" s="3"/>
    </row>
    <row r="149" spans="1:85" ht="12.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7" t="s">
        <v>485</v>
      </c>
      <c r="BN149" s="3"/>
      <c r="BO149" s="3"/>
      <c r="BP149" s="3"/>
      <c r="BQ149" s="3"/>
      <c r="BR149" s="3"/>
      <c r="BS149" s="3"/>
      <c r="BT149" s="3"/>
      <c r="BU149" s="3"/>
      <c r="BV149" s="3"/>
      <c r="BW149" s="3"/>
      <c r="BX149" s="3"/>
      <c r="BY149" s="3"/>
      <c r="BZ149" s="3"/>
      <c r="CA149" s="3"/>
      <c r="CB149" s="3"/>
      <c r="CC149" s="3"/>
      <c r="CD149" s="3"/>
      <c r="CE149" s="3"/>
      <c r="CF149" s="3"/>
      <c r="CG149" s="3"/>
    </row>
    <row r="150" spans="1:85" ht="12.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7" t="s">
        <v>486</v>
      </c>
      <c r="BN150" s="3"/>
      <c r="BO150" s="3"/>
      <c r="BP150" s="3"/>
      <c r="BQ150" s="3"/>
      <c r="BR150" s="3"/>
      <c r="BS150" s="3"/>
      <c r="BT150" s="3"/>
      <c r="BU150" s="3"/>
      <c r="BV150" s="3"/>
      <c r="BW150" s="3"/>
      <c r="BX150" s="3"/>
      <c r="BY150" s="3"/>
      <c r="BZ150" s="3"/>
      <c r="CA150" s="3"/>
      <c r="CB150" s="3"/>
      <c r="CC150" s="3"/>
      <c r="CD150" s="3"/>
      <c r="CE150" s="3"/>
      <c r="CF150" s="3"/>
      <c r="CG150" s="3"/>
    </row>
    <row r="151" spans="1:85" ht="12.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7" t="s">
        <v>487</v>
      </c>
      <c r="BN151" s="3"/>
      <c r="BO151" s="3"/>
      <c r="BP151" s="3"/>
      <c r="BQ151" s="3"/>
      <c r="BR151" s="3"/>
      <c r="BS151" s="3"/>
      <c r="BT151" s="3"/>
      <c r="BU151" s="3"/>
      <c r="BV151" s="3"/>
      <c r="BW151" s="3"/>
      <c r="BX151" s="3"/>
      <c r="BY151" s="3"/>
      <c r="BZ151" s="3"/>
      <c r="CA151" s="3"/>
      <c r="CB151" s="3"/>
      <c r="CC151" s="3"/>
      <c r="CD151" s="3"/>
      <c r="CE151" s="3"/>
      <c r="CF151" s="3"/>
      <c r="CG151" s="3"/>
    </row>
    <row r="152" spans="1:85" ht="12.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7" t="s">
        <v>488</v>
      </c>
      <c r="BN152" s="3"/>
      <c r="BO152" s="3"/>
      <c r="BP152" s="3"/>
      <c r="BQ152" s="3"/>
      <c r="BR152" s="3"/>
      <c r="BS152" s="3"/>
      <c r="BT152" s="3"/>
      <c r="BU152" s="3"/>
      <c r="BV152" s="3"/>
      <c r="BW152" s="3"/>
      <c r="BX152" s="3"/>
      <c r="BY152" s="3"/>
      <c r="BZ152" s="3"/>
      <c r="CA152" s="3"/>
      <c r="CB152" s="3"/>
      <c r="CC152" s="3"/>
      <c r="CD152" s="3"/>
      <c r="CE152" s="3"/>
      <c r="CF152" s="3"/>
      <c r="CG152" s="3"/>
    </row>
    <row r="153" spans="1:85" ht="12.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7" t="s">
        <v>489</v>
      </c>
      <c r="BN153" s="3"/>
      <c r="BO153" s="3"/>
      <c r="BP153" s="3"/>
      <c r="BQ153" s="3"/>
      <c r="BR153" s="3"/>
      <c r="BS153" s="3"/>
      <c r="BT153" s="3"/>
      <c r="BU153" s="3"/>
      <c r="BV153" s="3"/>
      <c r="BW153" s="3"/>
      <c r="BX153" s="3"/>
      <c r="BY153" s="3"/>
      <c r="BZ153" s="3"/>
      <c r="CA153" s="3"/>
      <c r="CB153" s="3"/>
      <c r="CC153" s="3"/>
      <c r="CD153" s="3"/>
      <c r="CE153" s="3"/>
      <c r="CF153" s="3"/>
      <c r="CG153" s="3"/>
    </row>
    <row r="154" spans="1:85" ht="12.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7" t="s">
        <v>490</v>
      </c>
      <c r="BN154" s="3"/>
      <c r="BO154" s="3"/>
      <c r="BP154" s="3"/>
      <c r="BQ154" s="3"/>
      <c r="BR154" s="3"/>
      <c r="BS154" s="3"/>
      <c r="BT154" s="3"/>
      <c r="BU154" s="3"/>
      <c r="BV154" s="3"/>
      <c r="BW154" s="3"/>
      <c r="BX154" s="3"/>
      <c r="BY154" s="3"/>
      <c r="BZ154" s="3"/>
      <c r="CA154" s="3"/>
      <c r="CB154" s="3"/>
      <c r="CC154" s="3"/>
      <c r="CD154" s="3"/>
      <c r="CE154" s="3"/>
      <c r="CF154" s="3"/>
      <c r="CG154" s="3"/>
    </row>
    <row r="155" spans="1:85" ht="12.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7" t="s">
        <v>491</v>
      </c>
      <c r="BN155" s="3"/>
      <c r="BO155" s="3"/>
      <c r="BP155" s="3"/>
      <c r="BQ155" s="3"/>
      <c r="BR155" s="3"/>
      <c r="BS155" s="3"/>
      <c r="BT155" s="3"/>
      <c r="BU155" s="3"/>
      <c r="BV155" s="3"/>
      <c r="BW155" s="3"/>
      <c r="BX155" s="3"/>
      <c r="BY155" s="3"/>
      <c r="BZ155" s="3"/>
      <c r="CA155" s="3"/>
      <c r="CB155" s="3"/>
      <c r="CC155" s="3"/>
      <c r="CD155" s="3"/>
      <c r="CE155" s="3"/>
      <c r="CF155" s="3"/>
      <c r="CG155" s="3"/>
    </row>
    <row r="156" spans="1:85" ht="12.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7" t="s">
        <v>492</v>
      </c>
      <c r="BN156" s="3"/>
      <c r="BO156" s="3"/>
      <c r="BP156" s="3"/>
      <c r="BQ156" s="3"/>
      <c r="BR156" s="3"/>
      <c r="BS156" s="3"/>
      <c r="BT156" s="3"/>
      <c r="BU156" s="3"/>
      <c r="BV156" s="3"/>
      <c r="BW156" s="3"/>
      <c r="BX156" s="3"/>
      <c r="BY156" s="3"/>
      <c r="BZ156" s="3"/>
      <c r="CA156" s="3"/>
      <c r="CB156" s="3"/>
      <c r="CC156" s="3"/>
      <c r="CD156" s="3"/>
      <c r="CE156" s="3"/>
      <c r="CF156" s="3"/>
      <c r="CG156" s="3"/>
    </row>
    <row r="157" spans="1:85" ht="12.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7" t="s">
        <v>493</v>
      </c>
      <c r="BN157" s="3"/>
      <c r="BO157" s="3"/>
      <c r="BP157" s="3"/>
      <c r="BQ157" s="3"/>
      <c r="BR157" s="3"/>
      <c r="BS157" s="3"/>
      <c r="BT157" s="3"/>
      <c r="BU157" s="3"/>
      <c r="BV157" s="3"/>
      <c r="BW157" s="3"/>
      <c r="BX157" s="3"/>
      <c r="BY157" s="3"/>
      <c r="BZ157" s="3"/>
      <c r="CA157" s="3"/>
      <c r="CB157" s="3"/>
      <c r="CC157" s="3"/>
      <c r="CD157" s="3"/>
      <c r="CE157" s="3"/>
      <c r="CF157" s="3"/>
      <c r="CG157" s="3"/>
    </row>
    <row r="158" spans="1:85" ht="12.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7" t="s">
        <v>494</v>
      </c>
      <c r="BN158" s="3"/>
      <c r="BO158" s="3"/>
      <c r="BP158" s="3"/>
      <c r="BQ158" s="3"/>
      <c r="BR158" s="3"/>
      <c r="BS158" s="3"/>
      <c r="BT158" s="3"/>
      <c r="BU158" s="3"/>
      <c r="BV158" s="3"/>
      <c r="BW158" s="3"/>
      <c r="BX158" s="3"/>
      <c r="BY158" s="3"/>
      <c r="BZ158" s="3"/>
      <c r="CA158" s="3"/>
      <c r="CB158" s="3"/>
      <c r="CC158" s="3"/>
      <c r="CD158" s="3"/>
      <c r="CE158" s="3"/>
      <c r="CF158" s="3"/>
      <c r="CG158" s="3"/>
    </row>
    <row r="159" spans="1:85" ht="12.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5" t="s">
        <v>495</v>
      </c>
      <c r="BN159" s="3"/>
      <c r="BO159" s="3"/>
      <c r="BP159" s="3"/>
      <c r="BQ159" s="3"/>
      <c r="BR159" s="3"/>
      <c r="BS159" s="3"/>
      <c r="BT159" s="3"/>
      <c r="BU159" s="3"/>
      <c r="BV159" s="3"/>
      <c r="BW159" s="3"/>
      <c r="BX159" s="3"/>
      <c r="BY159" s="3"/>
      <c r="BZ159" s="3"/>
      <c r="CA159" s="3"/>
      <c r="CB159" s="3"/>
      <c r="CC159" s="3"/>
      <c r="CD159" s="3"/>
      <c r="CE159" s="3"/>
      <c r="CF159" s="3"/>
      <c r="CG159" s="3"/>
    </row>
    <row r="160" spans="1:85" ht="12.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7" t="s">
        <v>496</v>
      </c>
      <c r="BN160" s="3"/>
      <c r="BO160" s="3"/>
      <c r="BP160" s="3"/>
      <c r="BQ160" s="3"/>
      <c r="BR160" s="3"/>
      <c r="BS160" s="3"/>
      <c r="BT160" s="3"/>
      <c r="BU160" s="3"/>
      <c r="BV160" s="3"/>
      <c r="BW160" s="3"/>
      <c r="BX160" s="3"/>
      <c r="BY160" s="3"/>
      <c r="BZ160" s="3"/>
      <c r="CA160" s="3"/>
      <c r="CB160" s="3"/>
      <c r="CC160" s="3"/>
      <c r="CD160" s="3"/>
      <c r="CE160" s="3"/>
      <c r="CF160" s="3"/>
      <c r="CG160" s="3"/>
    </row>
    <row r="161" spans="1:85" ht="12.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5" t="s">
        <v>497</v>
      </c>
      <c r="BN161" s="3"/>
      <c r="BO161" s="3"/>
      <c r="BP161" s="3"/>
      <c r="BQ161" s="3"/>
      <c r="BR161" s="3"/>
      <c r="BS161" s="3"/>
      <c r="BT161" s="3"/>
      <c r="BU161" s="3"/>
      <c r="BV161" s="3"/>
      <c r="BW161" s="3"/>
      <c r="BX161" s="3"/>
      <c r="BY161" s="3"/>
      <c r="BZ161" s="3"/>
      <c r="CA161" s="3"/>
      <c r="CB161" s="3"/>
      <c r="CC161" s="3"/>
      <c r="CD161" s="3"/>
      <c r="CE161" s="3"/>
      <c r="CF161" s="3"/>
      <c r="CG161" s="3"/>
    </row>
    <row r="162" spans="1:85" ht="12.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7" t="s">
        <v>498</v>
      </c>
      <c r="BN162" s="3"/>
      <c r="BO162" s="3"/>
      <c r="BP162" s="3"/>
      <c r="BQ162" s="3"/>
      <c r="BR162" s="3"/>
      <c r="BS162" s="3"/>
      <c r="BT162" s="3"/>
      <c r="BU162" s="3"/>
      <c r="BV162" s="3"/>
      <c r="BW162" s="3"/>
      <c r="BX162" s="3"/>
      <c r="BY162" s="3"/>
      <c r="BZ162" s="3"/>
      <c r="CA162" s="3"/>
      <c r="CB162" s="3"/>
      <c r="CC162" s="3"/>
      <c r="CD162" s="3"/>
      <c r="CE162" s="3"/>
      <c r="CF162" s="3"/>
      <c r="CG162" s="3"/>
    </row>
    <row r="163" spans="1:85" ht="12.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7" t="s">
        <v>499</v>
      </c>
      <c r="BN163" s="3"/>
      <c r="BO163" s="3"/>
      <c r="BP163" s="3"/>
      <c r="BQ163" s="3"/>
      <c r="BR163" s="3"/>
      <c r="BS163" s="3"/>
      <c r="BT163" s="3"/>
      <c r="BU163" s="3"/>
      <c r="BV163" s="3"/>
      <c r="BW163" s="3"/>
      <c r="BX163" s="3"/>
      <c r="BY163" s="3"/>
      <c r="BZ163" s="3"/>
      <c r="CA163" s="3"/>
      <c r="CB163" s="3"/>
      <c r="CC163" s="3"/>
      <c r="CD163" s="3"/>
      <c r="CE163" s="3"/>
      <c r="CF163" s="3"/>
      <c r="CG163" s="3"/>
    </row>
    <row r="164" spans="1:85" ht="12.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7" t="s">
        <v>500</v>
      </c>
      <c r="BN164" s="3"/>
      <c r="BO164" s="3"/>
      <c r="BP164" s="3"/>
      <c r="BQ164" s="3"/>
      <c r="BR164" s="3"/>
      <c r="BS164" s="3"/>
      <c r="BT164" s="3"/>
      <c r="BU164" s="3"/>
      <c r="BV164" s="3"/>
      <c r="BW164" s="3"/>
      <c r="BX164" s="3"/>
      <c r="BY164" s="3"/>
      <c r="BZ164" s="3"/>
      <c r="CA164" s="3"/>
      <c r="CB164" s="3"/>
      <c r="CC164" s="3"/>
      <c r="CD164" s="3"/>
      <c r="CE164" s="3"/>
      <c r="CF164" s="3"/>
      <c r="CG164" s="3"/>
    </row>
    <row r="165" spans="1:85" ht="12.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7" t="s">
        <v>501</v>
      </c>
      <c r="BN165" s="3"/>
      <c r="BO165" s="3"/>
      <c r="BP165" s="3"/>
      <c r="BQ165" s="3"/>
      <c r="BR165" s="3"/>
      <c r="BS165" s="3"/>
      <c r="BT165" s="3"/>
      <c r="BU165" s="3"/>
      <c r="BV165" s="3"/>
      <c r="BW165" s="3"/>
      <c r="BX165" s="3"/>
      <c r="BY165" s="3"/>
      <c r="BZ165" s="3"/>
      <c r="CA165" s="3"/>
      <c r="CB165" s="3"/>
      <c r="CC165" s="3"/>
      <c r="CD165" s="3"/>
      <c r="CE165" s="3"/>
      <c r="CF165" s="3"/>
      <c r="CG165" s="3"/>
    </row>
    <row r="166" spans="1:85" ht="12.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7" t="s">
        <v>502</v>
      </c>
      <c r="BN166" s="3"/>
      <c r="BO166" s="3"/>
      <c r="BP166" s="3"/>
      <c r="BQ166" s="3"/>
      <c r="BR166" s="3"/>
      <c r="BS166" s="3"/>
      <c r="BT166" s="3"/>
      <c r="BU166" s="3"/>
      <c r="BV166" s="3"/>
      <c r="BW166" s="3"/>
      <c r="BX166" s="3"/>
      <c r="BY166" s="3"/>
      <c r="BZ166" s="3"/>
      <c r="CA166" s="3"/>
      <c r="CB166" s="3"/>
      <c r="CC166" s="3"/>
      <c r="CD166" s="3"/>
      <c r="CE166" s="3"/>
      <c r="CF166" s="3"/>
      <c r="CG166" s="3"/>
    </row>
    <row r="167" spans="1:85" ht="12.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7" t="s">
        <v>503</v>
      </c>
      <c r="BN167" s="3"/>
      <c r="BO167" s="3"/>
      <c r="BP167" s="3"/>
      <c r="BQ167" s="3"/>
      <c r="BR167" s="3"/>
      <c r="BS167" s="3"/>
      <c r="BT167" s="3"/>
      <c r="BU167" s="3"/>
      <c r="BV167" s="3"/>
      <c r="BW167" s="3"/>
      <c r="BX167" s="3"/>
      <c r="BY167" s="3"/>
      <c r="BZ167" s="3"/>
      <c r="CA167" s="3"/>
      <c r="CB167" s="3"/>
      <c r="CC167" s="3"/>
      <c r="CD167" s="3"/>
      <c r="CE167" s="3"/>
      <c r="CF167" s="3"/>
      <c r="CG167" s="3"/>
    </row>
    <row r="168" spans="1:85" ht="12.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7" t="s">
        <v>504</v>
      </c>
      <c r="BN168" s="3"/>
      <c r="BO168" s="3"/>
      <c r="BP168" s="3"/>
      <c r="BQ168" s="3"/>
      <c r="BR168" s="3"/>
      <c r="BS168" s="3"/>
      <c r="BT168" s="3"/>
      <c r="BU168" s="3"/>
      <c r="BV168" s="3"/>
      <c r="BW168" s="3"/>
      <c r="BX168" s="3"/>
      <c r="BY168" s="3"/>
      <c r="BZ168" s="3"/>
      <c r="CA168" s="3"/>
      <c r="CB168" s="3"/>
      <c r="CC168" s="3"/>
      <c r="CD168" s="3"/>
      <c r="CE168" s="3"/>
      <c r="CF168" s="3"/>
      <c r="CG168" s="3"/>
    </row>
    <row r="169" spans="1:85" ht="12.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5" t="s">
        <v>505</v>
      </c>
      <c r="BN169" s="3"/>
      <c r="BO169" s="3"/>
      <c r="BP169" s="3"/>
      <c r="BQ169" s="3"/>
      <c r="BR169" s="3"/>
      <c r="BS169" s="3"/>
      <c r="BT169" s="3"/>
      <c r="BU169" s="3"/>
      <c r="BV169" s="3"/>
      <c r="BW169" s="3"/>
      <c r="BX169" s="3"/>
      <c r="BY169" s="3"/>
      <c r="BZ169" s="3"/>
      <c r="CA169" s="3"/>
      <c r="CB169" s="3"/>
      <c r="CC169" s="3"/>
      <c r="CD169" s="3"/>
      <c r="CE169" s="3"/>
      <c r="CF169" s="3"/>
      <c r="CG169" s="3"/>
    </row>
    <row r="170" spans="1:85" ht="12.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7" t="s">
        <v>506</v>
      </c>
      <c r="BN170" s="3"/>
      <c r="BO170" s="3"/>
      <c r="BP170" s="3"/>
      <c r="BQ170" s="3"/>
      <c r="BR170" s="3"/>
      <c r="BS170" s="3"/>
      <c r="BT170" s="3"/>
      <c r="BU170" s="3"/>
      <c r="BV170" s="3"/>
      <c r="BW170" s="3"/>
      <c r="BX170" s="3"/>
      <c r="BY170" s="3"/>
      <c r="BZ170" s="3"/>
      <c r="CA170" s="3"/>
      <c r="CB170" s="3"/>
      <c r="CC170" s="3"/>
      <c r="CD170" s="3"/>
      <c r="CE170" s="3"/>
      <c r="CF170" s="3"/>
      <c r="CG170" s="3"/>
    </row>
    <row r="171" spans="1:85" ht="12.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7" t="s">
        <v>507</v>
      </c>
      <c r="BN171" s="3"/>
      <c r="BO171" s="3"/>
      <c r="BP171" s="3"/>
      <c r="BQ171" s="3"/>
      <c r="BR171" s="3"/>
      <c r="BS171" s="3"/>
      <c r="BT171" s="3"/>
      <c r="BU171" s="3"/>
      <c r="BV171" s="3"/>
      <c r="BW171" s="3"/>
      <c r="BX171" s="3"/>
      <c r="BY171" s="3"/>
      <c r="BZ171" s="3"/>
      <c r="CA171" s="3"/>
      <c r="CB171" s="3"/>
      <c r="CC171" s="3"/>
      <c r="CD171" s="3"/>
      <c r="CE171" s="3"/>
      <c r="CF171" s="3"/>
      <c r="CG171" s="3"/>
    </row>
    <row r="172" spans="1:85" ht="12.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7" t="s">
        <v>508</v>
      </c>
      <c r="BN172" s="3"/>
      <c r="BO172" s="3"/>
      <c r="BP172" s="3"/>
      <c r="BQ172" s="3"/>
      <c r="BR172" s="3"/>
      <c r="BS172" s="3"/>
      <c r="BT172" s="3"/>
      <c r="BU172" s="3"/>
      <c r="BV172" s="3"/>
      <c r="BW172" s="3"/>
      <c r="BX172" s="3"/>
      <c r="BY172" s="3"/>
      <c r="BZ172" s="3"/>
      <c r="CA172" s="3"/>
      <c r="CB172" s="3"/>
      <c r="CC172" s="3"/>
      <c r="CD172" s="3"/>
      <c r="CE172" s="3"/>
      <c r="CF172" s="3"/>
      <c r="CG172" s="3"/>
    </row>
    <row r="173" spans="1:85" ht="12.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7" t="s">
        <v>509</v>
      </c>
      <c r="BN173" s="3"/>
      <c r="BO173" s="3"/>
      <c r="BP173" s="3"/>
      <c r="BQ173" s="3"/>
      <c r="BR173" s="3"/>
      <c r="BS173" s="3"/>
      <c r="BT173" s="3"/>
      <c r="BU173" s="3"/>
      <c r="BV173" s="3"/>
      <c r="BW173" s="3"/>
      <c r="BX173" s="3"/>
      <c r="BY173" s="3"/>
      <c r="BZ173" s="3"/>
      <c r="CA173" s="3"/>
      <c r="CB173" s="3"/>
      <c r="CC173" s="3"/>
      <c r="CD173" s="3"/>
      <c r="CE173" s="3"/>
      <c r="CF173" s="3"/>
      <c r="CG173" s="3"/>
    </row>
    <row r="174" spans="1:85" ht="12.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7" t="s">
        <v>510</v>
      </c>
      <c r="BN174" s="3"/>
      <c r="BO174" s="3"/>
      <c r="BP174" s="3"/>
      <c r="BQ174" s="3"/>
      <c r="BR174" s="3"/>
      <c r="BS174" s="3"/>
      <c r="BT174" s="3"/>
      <c r="BU174" s="3"/>
      <c r="BV174" s="3"/>
      <c r="BW174" s="3"/>
      <c r="BX174" s="3"/>
      <c r="BY174" s="3"/>
      <c r="BZ174" s="3"/>
      <c r="CA174" s="3"/>
      <c r="CB174" s="3"/>
      <c r="CC174" s="3"/>
      <c r="CD174" s="3"/>
      <c r="CE174" s="3"/>
      <c r="CF174" s="3"/>
      <c r="CG174" s="3"/>
    </row>
    <row r="175" spans="1:85" ht="12.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7" t="s">
        <v>511</v>
      </c>
      <c r="BN175" s="3"/>
      <c r="BO175" s="3"/>
      <c r="BP175" s="3"/>
      <c r="BQ175" s="3"/>
      <c r="BR175" s="3"/>
      <c r="BS175" s="3"/>
      <c r="BT175" s="3"/>
      <c r="BU175" s="3"/>
      <c r="BV175" s="3"/>
      <c r="BW175" s="3"/>
      <c r="BX175" s="3"/>
      <c r="BY175" s="3"/>
      <c r="BZ175" s="3"/>
      <c r="CA175" s="3"/>
      <c r="CB175" s="3"/>
      <c r="CC175" s="3"/>
      <c r="CD175" s="3"/>
      <c r="CE175" s="3"/>
      <c r="CF175" s="3"/>
      <c r="CG175" s="3"/>
    </row>
    <row r="176" spans="1:85" ht="12.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7" t="s">
        <v>512</v>
      </c>
      <c r="BN176" s="3"/>
      <c r="BO176" s="3"/>
      <c r="BP176" s="3"/>
      <c r="BQ176" s="3"/>
      <c r="BR176" s="3"/>
      <c r="BS176" s="3"/>
      <c r="BT176" s="3"/>
      <c r="BU176" s="3"/>
      <c r="BV176" s="3"/>
      <c r="BW176" s="3"/>
      <c r="BX176" s="3"/>
      <c r="BY176" s="3"/>
      <c r="BZ176" s="3"/>
      <c r="CA176" s="3"/>
      <c r="CB176" s="3"/>
      <c r="CC176" s="3"/>
      <c r="CD176" s="3"/>
      <c r="CE176" s="3"/>
      <c r="CF176" s="3"/>
      <c r="CG176" s="3"/>
    </row>
    <row r="177" spans="1:85" ht="12.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7" t="s">
        <v>513</v>
      </c>
      <c r="BN177" s="3"/>
      <c r="BO177" s="3"/>
      <c r="BP177" s="3"/>
      <c r="BQ177" s="3"/>
      <c r="BR177" s="3"/>
      <c r="BS177" s="3"/>
      <c r="BT177" s="3"/>
      <c r="BU177" s="3"/>
      <c r="BV177" s="3"/>
      <c r="BW177" s="3"/>
      <c r="BX177" s="3"/>
      <c r="BY177" s="3"/>
      <c r="BZ177" s="3"/>
      <c r="CA177" s="3"/>
      <c r="CB177" s="3"/>
      <c r="CC177" s="3"/>
      <c r="CD177" s="3"/>
      <c r="CE177" s="3"/>
      <c r="CF177" s="3"/>
      <c r="CG177" s="3"/>
    </row>
    <row r="178" spans="1:85" ht="12.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7" t="s">
        <v>514</v>
      </c>
      <c r="BN178" s="3"/>
      <c r="BO178" s="3"/>
      <c r="BP178" s="3"/>
      <c r="BQ178" s="3"/>
      <c r="BR178" s="3"/>
      <c r="BS178" s="3"/>
      <c r="BT178" s="3"/>
      <c r="BU178" s="3"/>
      <c r="BV178" s="3"/>
      <c r="BW178" s="3"/>
      <c r="BX178" s="3"/>
      <c r="BY178" s="3"/>
      <c r="BZ178" s="3"/>
      <c r="CA178" s="3"/>
      <c r="CB178" s="3"/>
      <c r="CC178" s="3"/>
      <c r="CD178" s="3"/>
      <c r="CE178" s="3"/>
      <c r="CF178" s="3"/>
      <c r="CG178" s="3"/>
    </row>
    <row r="179" spans="1:85" ht="12.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7" t="s">
        <v>515</v>
      </c>
      <c r="BN179" s="3"/>
      <c r="BO179" s="3"/>
      <c r="BP179" s="3"/>
      <c r="BQ179" s="3"/>
      <c r="BR179" s="3"/>
      <c r="BS179" s="3"/>
      <c r="BT179" s="3"/>
      <c r="BU179" s="3"/>
      <c r="BV179" s="3"/>
      <c r="BW179" s="3"/>
      <c r="BX179" s="3"/>
      <c r="BY179" s="3"/>
      <c r="BZ179" s="3"/>
      <c r="CA179" s="3"/>
      <c r="CB179" s="3"/>
      <c r="CC179" s="3"/>
      <c r="CD179" s="3"/>
      <c r="CE179" s="3"/>
      <c r="CF179" s="3"/>
      <c r="CG179" s="3"/>
    </row>
    <row r="180" spans="1:85" ht="12.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7" t="s">
        <v>516</v>
      </c>
      <c r="BN180" s="3"/>
      <c r="BO180" s="3"/>
      <c r="BP180" s="3"/>
      <c r="BQ180" s="3"/>
      <c r="BR180" s="3"/>
      <c r="BS180" s="3"/>
      <c r="BT180" s="3"/>
      <c r="BU180" s="3"/>
      <c r="BV180" s="3"/>
      <c r="BW180" s="3"/>
      <c r="BX180" s="3"/>
      <c r="BY180" s="3"/>
      <c r="BZ180" s="3"/>
      <c r="CA180" s="3"/>
      <c r="CB180" s="3"/>
      <c r="CC180" s="3"/>
      <c r="CD180" s="3"/>
      <c r="CE180" s="3"/>
      <c r="CF180" s="3"/>
      <c r="CG180" s="3"/>
    </row>
    <row r="181" spans="1:85" ht="12.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7" t="s">
        <v>517</v>
      </c>
      <c r="BN181" s="3"/>
      <c r="BO181" s="3"/>
      <c r="BP181" s="3"/>
      <c r="BQ181" s="3"/>
      <c r="BR181" s="3"/>
      <c r="BS181" s="3"/>
      <c r="BT181" s="3"/>
      <c r="BU181" s="3"/>
      <c r="BV181" s="3"/>
      <c r="BW181" s="3"/>
      <c r="BX181" s="3"/>
      <c r="BY181" s="3"/>
      <c r="BZ181" s="3"/>
      <c r="CA181" s="3"/>
      <c r="CB181" s="3"/>
      <c r="CC181" s="3"/>
      <c r="CD181" s="3"/>
      <c r="CE181" s="3"/>
      <c r="CF181" s="3"/>
      <c r="CG181" s="3"/>
    </row>
    <row r="182" spans="1:85" ht="12.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7" t="s">
        <v>518</v>
      </c>
      <c r="BN182" s="3"/>
      <c r="BO182" s="3"/>
      <c r="BP182" s="3"/>
      <c r="BQ182" s="3"/>
      <c r="BR182" s="3"/>
      <c r="BS182" s="3"/>
      <c r="BT182" s="3"/>
      <c r="BU182" s="3"/>
      <c r="BV182" s="3"/>
      <c r="BW182" s="3"/>
      <c r="BX182" s="3"/>
      <c r="BY182" s="3"/>
      <c r="BZ182" s="3"/>
      <c r="CA182" s="3"/>
      <c r="CB182" s="3"/>
      <c r="CC182" s="3"/>
      <c r="CD182" s="3"/>
      <c r="CE182" s="3"/>
      <c r="CF182" s="3"/>
      <c r="CG182" s="3"/>
    </row>
    <row r="183" spans="1:85" ht="12.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7" t="s">
        <v>519</v>
      </c>
      <c r="BN183" s="3"/>
      <c r="BO183" s="3"/>
      <c r="BP183" s="3"/>
      <c r="BQ183" s="3"/>
      <c r="BR183" s="3"/>
      <c r="BS183" s="3"/>
      <c r="BT183" s="3"/>
      <c r="BU183" s="3"/>
      <c r="BV183" s="3"/>
      <c r="BW183" s="3"/>
      <c r="BX183" s="3"/>
      <c r="BY183" s="3"/>
      <c r="BZ183" s="3"/>
      <c r="CA183" s="3"/>
      <c r="CB183" s="3"/>
      <c r="CC183" s="3"/>
      <c r="CD183" s="3"/>
      <c r="CE183" s="3"/>
      <c r="CF183" s="3"/>
      <c r="CG183" s="3"/>
    </row>
    <row r="184" spans="1:85" ht="12.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7" t="s">
        <v>520</v>
      </c>
      <c r="BN184" s="3"/>
      <c r="BO184" s="3"/>
      <c r="BP184" s="3"/>
      <c r="BQ184" s="3"/>
      <c r="BR184" s="3"/>
      <c r="BS184" s="3"/>
      <c r="BT184" s="3"/>
      <c r="BU184" s="3"/>
      <c r="BV184" s="3"/>
      <c r="BW184" s="3"/>
      <c r="BX184" s="3"/>
      <c r="BY184" s="3"/>
      <c r="BZ184" s="3"/>
      <c r="CA184" s="3"/>
      <c r="CB184" s="3"/>
      <c r="CC184" s="3"/>
      <c r="CD184" s="3"/>
      <c r="CE184" s="3"/>
      <c r="CF184" s="3"/>
      <c r="CG184" s="3"/>
    </row>
    <row r="185" spans="1:85" ht="12.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7" t="s">
        <v>521</v>
      </c>
      <c r="BN185" s="3"/>
      <c r="BO185" s="3"/>
      <c r="BP185" s="3"/>
      <c r="BQ185" s="3"/>
      <c r="BR185" s="3"/>
      <c r="BS185" s="3"/>
      <c r="BT185" s="3"/>
      <c r="BU185" s="3"/>
      <c r="BV185" s="3"/>
      <c r="BW185" s="3"/>
      <c r="BX185" s="3"/>
      <c r="BY185" s="3"/>
      <c r="BZ185" s="3"/>
      <c r="CA185" s="3"/>
      <c r="CB185" s="3"/>
      <c r="CC185" s="3"/>
      <c r="CD185" s="3"/>
      <c r="CE185" s="3"/>
      <c r="CF185" s="3"/>
      <c r="CG185" s="3"/>
    </row>
    <row r="186" spans="1:85" ht="12.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7" t="s">
        <v>522</v>
      </c>
      <c r="BN186" s="3"/>
      <c r="BO186" s="3"/>
      <c r="BP186" s="3"/>
      <c r="BQ186" s="3"/>
      <c r="BR186" s="3"/>
      <c r="BS186" s="3"/>
      <c r="BT186" s="3"/>
      <c r="BU186" s="3"/>
      <c r="BV186" s="3"/>
      <c r="BW186" s="3"/>
      <c r="BX186" s="3"/>
      <c r="BY186" s="3"/>
      <c r="BZ186" s="3"/>
      <c r="CA186" s="3"/>
      <c r="CB186" s="3"/>
      <c r="CC186" s="3"/>
      <c r="CD186" s="3"/>
      <c r="CE186" s="3"/>
      <c r="CF186" s="3"/>
      <c r="CG186" s="3"/>
    </row>
    <row r="187" spans="1:85" ht="12.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7" t="s">
        <v>523</v>
      </c>
      <c r="BN187" s="3"/>
      <c r="BO187" s="3"/>
      <c r="BP187" s="3"/>
      <c r="BQ187" s="3"/>
      <c r="BR187" s="3"/>
      <c r="BS187" s="3"/>
      <c r="BT187" s="3"/>
      <c r="BU187" s="3"/>
      <c r="BV187" s="3"/>
      <c r="BW187" s="3"/>
      <c r="BX187" s="3"/>
      <c r="BY187" s="3"/>
      <c r="BZ187" s="3"/>
      <c r="CA187" s="3"/>
      <c r="CB187" s="3"/>
      <c r="CC187" s="3"/>
      <c r="CD187" s="3"/>
      <c r="CE187" s="3"/>
      <c r="CF187" s="3"/>
      <c r="CG187" s="3"/>
    </row>
    <row r="188" spans="1:85" ht="12.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5" t="s">
        <v>524</v>
      </c>
      <c r="BN188" s="3"/>
      <c r="BO188" s="3"/>
      <c r="BP188" s="3"/>
      <c r="BQ188" s="3"/>
      <c r="BR188" s="3"/>
      <c r="BS188" s="3"/>
      <c r="BT188" s="3"/>
      <c r="BU188" s="3"/>
      <c r="BV188" s="3"/>
      <c r="BW188" s="3"/>
      <c r="BX188" s="3"/>
      <c r="BY188" s="3"/>
      <c r="BZ188" s="3"/>
      <c r="CA188" s="3"/>
      <c r="CB188" s="3"/>
      <c r="CC188" s="3"/>
      <c r="CD188" s="3"/>
      <c r="CE188" s="3"/>
      <c r="CF188" s="3"/>
      <c r="CG188" s="3"/>
    </row>
    <row r="189" spans="1:85" ht="12.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7" t="s">
        <v>525</v>
      </c>
      <c r="BN189" s="3"/>
      <c r="BO189" s="3"/>
      <c r="BP189" s="3"/>
      <c r="BQ189" s="3"/>
      <c r="BR189" s="3"/>
      <c r="BS189" s="3"/>
      <c r="BT189" s="3"/>
      <c r="BU189" s="3"/>
      <c r="BV189" s="3"/>
      <c r="BW189" s="3"/>
      <c r="BX189" s="3"/>
      <c r="BY189" s="3"/>
      <c r="BZ189" s="3"/>
      <c r="CA189" s="3"/>
      <c r="CB189" s="3"/>
      <c r="CC189" s="3"/>
      <c r="CD189" s="3"/>
      <c r="CE189" s="3"/>
      <c r="CF189" s="3"/>
      <c r="CG189" s="3"/>
    </row>
    <row r="190" spans="1:85" ht="12.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7" t="s">
        <v>526</v>
      </c>
      <c r="BN190" s="3"/>
      <c r="BO190" s="3"/>
      <c r="BP190" s="3"/>
      <c r="BQ190" s="3"/>
      <c r="BR190" s="3"/>
      <c r="BS190" s="3"/>
      <c r="BT190" s="3"/>
      <c r="BU190" s="3"/>
      <c r="BV190" s="3"/>
      <c r="BW190" s="3"/>
      <c r="BX190" s="3"/>
      <c r="BY190" s="3"/>
      <c r="BZ190" s="3"/>
      <c r="CA190" s="3"/>
      <c r="CB190" s="3"/>
      <c r="CC190" s="3"/>
      <c r="CD190" s="3"/>
      <c r="CE190" s="3"/>
      <c r="CF190" s="3"/>
      <c r="CG190" s="3"/>
    </row>
    <row r="191" spans="1:85" ht="12.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row>
    <row r="192" spans="1:85" ht="12.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row>
    <row r="193" spans="1:85" ht="12.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row>
    <row r="194" spans="1:85" ht="12.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row>
    <row r="195" spans="1:85" ht="12.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row>
    <row r="196" spans="1:85" ht="12.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row>
    <row r="197" spans="1:85" ht="12.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row>
    <row r="198" spans="1:85" ht="12.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row>
    <row r="199" spans="1:85" ht="12.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row>
    <row r="200" spans="1:85" ht="12.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row>
    <row r="201" spans="1:85" ht="12.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row>
    <row r="202" spans="1:85" ht="12.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row>
    <row r="203" spans="1:85" ht="12.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row>
    <row r="204" spans="1:85" ht="12.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row>
    <row r="205" spans="1:85" ht="12.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row>
    <row r="206" spans="1:85" ht="12.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row>
    <row r="207" spans="1:85" ht="12.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row>
    <row r="208" spans="1:85" ht="12.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row>
    <row r="209" spans="1:85" ht="12.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row>
    <row r="210" spans="1:85" ht="12.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row>
    <row r="211" spans="1:85" ht="12.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row>
    <row r="212" spans="1:85" ht="12.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row>
    <row r="213" spans="1:85" ht="12.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row>
    <row r="214" spans="1:85" ht="12.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row>
    <row r="215" spans="1:85" ht="12.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row>
    <row r="216" spans="1:85" ht="12.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row>
    <row r="217" spans="1:85" ht="12.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row>
    <row r="218" spans="1:85" ht="12.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row>
    <row r="219" spans="1:85" ht="12.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row>
    <row r="220" spans="1:85" ht="12.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row>
    <row r="221" spans="1:85" ht="12.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row>
    <row r="222" spans="1:85" ht="12.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row>
    <row r="223" spans="1:85" ht="12.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row>
    <row r="224" spans="1:85" ht="12.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row>
    <row r="225" spans="1:85" ht="12.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row>
    <row r="226" spans="1:85" ht="12.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row>
    <row r="227" spans="1:85" ht="12.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row>
    <row r="228" spans="1:85" ht="12.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row>
    <row r="229" spans="1:85" ht="12.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row>
    <row r="230" spans="1:85" ht="12.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row>
    <row r="231" spans="1:85" ht="12.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row>
    <row r="232" spans="1:85" ht="12.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row>
    <row r="233" spans="1:85" ht="12.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row>
    <row r="234" spans="1:85" ht="12.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row>
    <row r="235" spans="1:85" ht="12.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row>
    <row r="236" spans="1:85" ht="12.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row>
    <row r="237" spans="1:85" ht="12.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row>
    <row r="238" spans="1:85" ht="12.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row>
    <row r="239" spans="1:85" ht="12.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row>
    <row r="240" spans="1:85" ht="12.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row>
    <row r="241" spans="1:85" ht="12.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row>
    <row r="242" spans="1:85" ht="12.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row>
    <row r="243" spans="1:85" ht="12.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row>
    <row r="244" spans="1:85" ht="12.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row>
    <row r="245" spans="1:85" ht="12.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row>
    <row r="246" spans="1:85" ht="12.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row>
    <row r="247" spans="1:85" ht="12.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row>
    <row r="248" spans="1:85" ht="12.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row>
    <row r="249" spans="1:85" ht="12.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row>
    <row r="250" spans="1:85" ht="12.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row>
    <row r="251" spans="1:85" ht="12.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row>
    <row r="252" spans="1:85" ht="12.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row>
    <row r="253" spans="1:85" ht="12.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row>
    <row r="254" spans="1:85" ht="12.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row>
    <row r="255" spans="1:85" ht="12.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row>
    <row r="256" spans="1:85" ht="12.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row>
    <row r="257" spans="1:85" ht="12.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row>
    <row r="258" spans="1:85" ht="12.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row>
    <row r="259" spans="1:85" ht="12.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row>
    <row r="260" spans="1:85" ht="12.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row>
    <row r="261" spans="1:85" ht="12.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row>
    <row r="262" spans="1:85" ht="12.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row>
    <row r="263" spans="1:85" ht="12.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row>
    <row r="264" spans="1:85" ht="12.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row>
    <row r="265" spans="1:85" ht="12.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row>
    <row r="266" spans="1:85" ht="12.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row>
    <row r="267" spans="1:85" ht="12.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row>
    <row r="268" spans="1:85" ht="12.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row>
    <row r="269" spans="1:85" ht="12.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row>
    <row r="270" spans="1:85" ht="12.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row>
    <row r="271" spans="1:85" ht="12.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row>
    <row r="272" spans="1:85" ht="12.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row>
    <row r="273" spans="1:85" ht="12.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row>
    <row r="274" spans="1:85" ht="12.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row>
    <row r="275" spans="1:85" ht="12.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row>
    <row r="276" spans="1:85" ht="12.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row>
    <row r="277" spans="1:85" ht="12.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row>
    <row r="278" spans="1:85" ht="12.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row>
    <row r="279" spans="1:85" ht="12.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row>
    <row r="280" spans="1:85" ht="12.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row>
    <row r="281" spans="1:85" ht="12.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row>
    <row r="282" spans="1:85" ht="12.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row>
    <row r="283" spans="1:85" ht="12.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row>
    <row r="284" spans="1:85" ht="12.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row>
    <row r="285" spans="1:85" ht="12.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row>
    <row r="286" spans="1:85" ht="12.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row>
    <row r="287" spans="1:85" ht="12.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row>
    <row r="288" spans="1:85" ht="12.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row>
    <row r="289" spans="1:85" ht="12.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row>
    <row r="290" spans="1:85" ht="12.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row>
    <row r="291" spans="1:85" ht="12.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row>
    <row r="292" spans="1:85" ht="12.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row>
    <row r="293" spans="1:85" ht="12.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row>
    <row r="294" spans="1:85" ht="12.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row>
    <row r="295" spans="1:85" ht="12.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row>
    <row r="296" spans="1:85" ht="12.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row>
    <row r="297" spans="1:85" ht="12.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row>
    <row r="298" spans="1:85" ht="12.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row>
    <row r="299" spans="1:85" ht="12.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row>
    <row r="300" spans="1:85" ht="12.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row>
    <row r="301" spans="1:85" ht="12.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row>
    <row r="302" spans="1:85" ht="12.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row>
    <row r="303" spans="1:85" ht="12.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row>
    <row r="304" spans="1:85" ht="12.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row>
    <row r="305" spans="1:85" ht="12.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row>
    <row r="306" spans="1:85" ht="12.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row>
    <row r="307" spans="1:85" ht="12.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row>
    <row r="308" spans="1:85" ht="12.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row>
    <row r="309" spans="1:85" ht="12.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row>
    <row r="310" spans="1:85" ht="12.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row>
    <row r="311" spans="1:85" ht="12.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row>
    <row r="312" spans="1:85" ht="12.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row>
    <row r="313" spans="1:85" ht="12.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row>
    <row r="314" spans="1:85" ht="12.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row>
    <row r="315" spans="1:85" ht="12.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row>
    <row r="316" spans="1:85" ht="12.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row>
    <row r="317" spans="1:85" ht="12.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row>
    <row r="318" spans="1:85" ht="12.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row>
    <row r="319" spans="1:85" ht="12.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row>
    <row r="320" spans="1:85" ht="12.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row>
    <row r="321" spans="1:85" ht="12.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row>
    <row r="322" spans="1:85" ht="12.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row>
    <row r="323" spans="1:85" ht="12.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row>
    <row r="324" spans="1:85" ht="12.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row>
    <row r="325" spans="1:85" ht="12.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row>
    <row r="326" spans="1:85" ht="12.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row>
    <row r="327" spans="1:85" ht="12.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row>
    <row r="328" spans="1:85" ht="12.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row>
    <row r="329" spans="1:85" ht="12.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row>
    <row r="330" spans="1:85" ht="12.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row>
    <row r="331" spans="1:85" ht="12.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row>
    <row r="332" spans="1:85" ht="12.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row>
    <row r="333" spans="1:85" ht="12.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row>
    <row r="334" spans="1:85" ht="12.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row>
    <row r="335" spans="1:85" ht="12.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row>
    <row r="336" spans="1:85" ht="12.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row>
    <row r="337" spans="1:85" ht="12.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row>
    <row r="338" spans="1:85" ht="12.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row>
    <row r="339" spans="1:85" ht="12.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row>
    <row r="340" spans="1:85" ht="12.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row>
    <row r="341" spans="1:85" ht="12.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row>
    <row r="342" spans="1:85" ht="12.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row>
    <row r="343" spans="1:85" ht="12.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row>
    <row r="344" spans="1:85" ht="12.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row>
    <row r="345" spans="1:85" ht="12.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row>
    <row r="346" spans="1:85" ht="12.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row>
    <row r="347" spans="1:85" ht="12.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row>
    <row r="348" spans="1:85" ht="12.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row>
    <row r="349" spans="1:85" ht="12.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row>
    <row r="350" spans="1:85" ht="12.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row>
    <row r="351" spans="1:85" ht="12.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row>
    <row r="352" spans="1:85" ht="12.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row>
    <row r="353" spans="1:85" ht="12.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row>
    <row r="354" spans="1:85" ht="12.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row>
    <row r="355" spans="1:85" ht="12.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row>
    <row r="356" spans="1:85" ht="12.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row>
    <row r="357" spans="1:85" ht="12.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row>
    <row r="358" spans="1:85" ht="12.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row>
    <row r="359" spans="1:85" ht="12.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row>
    <row r="360" spans="1:85" ht="12.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row>
    <row r="361" spans="1:85" ht="12.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row>
    <row r="362" spans="1:85" ht="12.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row>
    <row r="363" spans="1:85" ht="12.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row>
    <row r="364" spans="1:85" ht="12.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row>
    <row r="365" spans="1:85" ht="12.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row>
    <row r="366" spans="1:85" ht="12.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row>
    <row r="367" spans="1:85" ht="12.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row>
    <row r="368" spans="1:85" ht="12.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row>
    <row r="369" spans="1:85" ht="12.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row>
    <row r="370" spans="1:85" ht="12.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row>
    <row r="371" spans="1:85" ht="12.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row>
    <row r="372" spans="1:85" ht="12.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row>
    <row r="373" spans="1:85" ht="12.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row>
    <row r="374" spans="1:85" ht="12.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row>
    <row r="375" spans="1:85" ht="12.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row>
    <row r="376" spans="1:85" ht="12.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row>
    <row r="377" spans="1:85" ht="12.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row>
    <row r="378" spans="1:85" ht="12.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row>
    <row r="379" spans="1:85" ht="12.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row>
    <row r="380" spans="1:85" ht="12.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row>
    <row r="381" spans="1:85" ht="12.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row>
    <row r="382" spans="1:85" ht="12.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row>
    <row r="383" spans="1:85" ht="12.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row>
    <row r="384" spans="1:85" ht="12.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row>
    <row r="385" spans="1:85" ht="12.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row>
    <row r="386" spans="1:85" ht="12.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row>
    <row r="387" spans="1:85" ht="12.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row>
    <row r="388" spans="1:85" ht="12.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row>
    <row r="389" spans="1:85" ht="12.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row>
    <row r="390" spans="1:85" ht="12.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row>
    <row r="391" spans="1:85" ht="12.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row>
    <row r="392" spans="1:85" ht="12.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row>
    <row r="393" spans="1:85" ht="12.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row>
    <row r="394" spans="1:85" ht="12.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row>
    <row r="395" spans="1:85" ht="12.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row>
    <row r="396" spans="1:85" ht="12.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row>
    <row r="397" spans="1:85" ht="12.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row>
    <row r="398" spans="1:85" ht="12.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row>
    <row r="399" spans="1:85" ht="12.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row>
    <row r="400" spans="1:85" ht="12.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row>
    <row r="401" spans="1:85" ht="12.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row>
    <row r="402" spans="1:85" ht="12.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row>
    <row r="403" spans="1:85" ht="12.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row>
    <row r="404" spans="1:85" ht="12.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row>
    <row r="405" spans="1:85" ht="12.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row>
    <row r="406" spans="1:85" ht="12.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row>
    <row r="407" spans="1:85" ht="12.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row>
    <row r="408" spans="1:85" ht="12.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row>
    <row r="409" spans="1:85" ht="12.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row>
    <row r="410" spans="1:85" ht="12.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row>
    <row r="411" spans="1:85" ht="12.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row>
    <row r="412" spans="1:85" ht="12.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row>
    <row r="413" spans="1:85" ht="12.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row>
    <row r="414" spans="1:85" ht="12.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c r="CG414" s="3"/>
    </row>
    <row r="415" spans="1:85" ht="12.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row>
    <row r="416" spans="1:85" ht="12.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row>
    <row r="417" spans="1:85" ht="12.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c r="CG417" s="3"/>
    </row>
    <row r="418" spans="1:85" ht="12.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c r="CG418" s="3"/>
    </row>
    <row r="419" spans="1:85" ht="12.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c r="CG419" s="3"/>
    </row>
    <row r="420" spans="1:85" ht="12.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c r="CE420" s="3"/>
      <c r="CF420" s="3"/>
      <c r="CG420" s="3"/>
    </row>
    <row r="421" spans="1:85" ht="12.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c r="CG421" s="3"/>
    </row>
    <row r="422" spans="1:85" ht="12.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c r="CE422" s="3"/>
      <c r="CF422" s="3"/>
      <c r="CG422" s="3"/>
    </row>
    <row r="423" spans="1:85" ht="12.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c r="CG423" s="3"/>
    </row>
    <row r="424" spans="1:85" ht="12.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c r="CE424" s="3"/>
      <c r="CF424" s="3"/>
      <c r="CG424" s="3"/>
    </row>
    <row r="425" spans="1:85" ht="12.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c r="CE425" s="3"/>
      <c r="CF425" s="3"/>
      <c r="CG425" s="3"/>
    </row>
    <row r="426" spans="1:85" ht="12.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c r="CE426" s="3"/>
      <c r="CF426" s="3"/>
      <c r="CG426" s="3"/>
    </row>
    <row r="427" spans="1:85" ht="12.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c r="CE427" s="3"/>
      <c r="CF427" s="3"/>
      <c r="CG427" s="3"/>
    </row>
    <row r="428" spans="1:85" ht="12.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row>
    <row r="429" spans="1:85" ht="12.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c r="CG429" s="3"/>
    </row>
    <row r="430" spans="1:85" ht="12.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c r="CG430" s="3"/>
    </row>
    <row r="431" spans="1:85" ht="12.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row>
    <row r="432" spans="1:85" ht="12.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row>
    <row r="433" spans="1:85" ht="12.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c r="CG433" s="3"/>
    </row>
    <row r="434" spans="1:85" ht="12.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c r="CE434" s="3"/>
      <c r="CF434" s="3"/>
      <c r="CG434" s="3"/>
    </row>
    <row r="435" spans="1:85" ht="12.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c r="CE435" s="3"/>
      <c r="CF435" s="3"/>
      <c r="CG435" s="3"/>
    </row>
    <row r="436" spans="1:85" ht="12.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c r="CG436" s="3"/>
    </row>
    <row r="437" spans="1:85" ht="12.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c r="CG437" s="3"/>
    </row>
    <row r="438" spans="1:85" ht="12.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c r="CE438" s="3"/>
      <c r="CF438" s="3"/>
      <c r="CG438" s="3"/>
    </row>
    <row r="439" spans="1:85" ht="12.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c r="CG439" s="3"/>
    </row>
    <row r="440" spans="1:85" ht="12.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c r="CG440" s="3"/>
    </row>
    <row r="441" spans="1:85" ht="12.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c r="CG441" s="3"/>
    </row>
    <row r="442" spans="1:85" ht="12.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c r="CG442" s="3"/>
    </row>
    <row r="443" spans="1:85" ht="12.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c r="CG443" s="3"/>
    </row>
    <row r="444" spans="1:85" ht="12.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c r="CG444" s="3"/>
    </row>
    <row r="445" spans="1:85" ht="12.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c r="CG445" s="3"/>
    </row>
    <row r="446" spans="1:85" ht="12.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c r="CG446" s="3"/>
    </row>
    <row r="447" spans="1:85" ht="12.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c r="CG447" s="3"/>
    </row>
    <row r="448" spans="1:85" ht="12.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c r="CG448" s="3"/>
    </row>
    <row r="449" spans="1:85" ht="12.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c r="CG449" s="3"/>
    </row>
    <row r="450" spans="1:85" ht="12.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c r="CG450" s="3"/>
    </row>
    <row r="451" spans="1:85" ht="12.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c r="CG451" s="3"/>
    </row>
    <row r="452" spans="1:85" ht="12.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c r="CG452" s="3"/>
    </row>
    <row r="453" spans="1:85" ht="12.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c r="CG453" s="3"/>
    </row>
    <row r="454" spans="1:85" ht="12.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c r="CE454" s="3"/>
      <c r="CF454" s="3"/>
      <c r="CG454" s="3"/>
    </row>
    <row r="455" spans="1:85" ht="12.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c r="CG455" s="3"/>
    </row>
    <row r="456" spans="1:85" ht="12.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c r="CG456" s="3"/>
    </row>
    <row r="457" spans="1:85" ht="12.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c r="CG457" s="3"/>
    </row>
    <row r="458" spans="1:85" ht="12.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c r="CE458" s="3"/>
      <c r="CF458" s="3"/>
      <c r="CG458" s="3"/>
    </row>
    <row r="459" spans="1:85" ht="12.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c r="CG459" s="3"/>
    </row>
    <row r="460" spans="1:85" ht="12.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c r="CG460" s="3"/>
    </row>
    <row r="461" spans="1:85" ht="12.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row>
    <row r="462" spans="1:85" ht="12.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c r="CG462" s="3"/>
    </row>
    <row r="463" spans="1:85" ht="12.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c r="CG463" s="3"/>
    </row>
    <row r="464" spans="1:85" ht="12.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c r="CG464" s="3"/>
    </row>
    <row r="465" spans="1:85" ht="12.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row>
    <row r="466" spans="1:85" ht="12.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c r="CG466" s="3"/>
    </row>
    <row r="467" spans="1:85" ht="12.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row>
    <row r="468" spans="1:85" ht="12.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c r="CE468" s="3"/>
      <c r="CF468" s="3"/>
      <c r="CG468" s="3"/>
    </row>
    <row r="469" spans="1:85" ht="12.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row>
    <row r="470" spans="1:85" ht="12.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row>
    <row r="471" spans="1:85" ht="12.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c r="CG471" s="3"/>
    </row>
    <row r="472" spans="1:85" ht="12.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c r="CG472" s="3"/>
    </row>
    <row r="473" spans="1:85" ht="12.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c r="CG473" s="3"/>
    </row>
    <row r="474" spans="1:85" ht="12.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row>
    <row r="475" spans="1:85" ht="12.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c r="CG475" s="3"/>
    </row>
    <row r="476" spans="1:85" ht="12.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c r="CG476" s="3"/>
    </row>
    <row r="477" spans="1:85" ht="12.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c r="CG477" s="3"/>
    </row>
    <row r="478" spans="1:85" ht="12.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row>
    <row r="479" spans="1:85" ht="12.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c r="CG479" s="3"/>
    </row>
    <row r="480" spans="1:85" ht="12.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c r="CG480" s="3"/>
    </row>
    <row r="481" spans="1:85" ht="12.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c r="CG481" s="3"/>
    </row>
    <row r="482" spans="1:85" ht="12.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c r="CG482" s="3"/>
    </row>
    <row r="483" spans="1:85" ht="12.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c r="CG483" s="3"/>
    </row>
    <row r="484" spans="1:85" ht="12.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c r="CG484" s="3"/>
    </row>
    <row r="485" spans="1:85" ht="12.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c r="CE485" s="3"/>
      <c r="CF485" s="3"/>
      <c r="CG485" s="3"/>
    </row>
    <row r="486" spans="1:85" ht="12.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c r="CE486" s="3"/>
      <c r="CF486" s="3"/>
      <c r="CG486" s="3"/>
    </row>
    <row r="487" spans="1:85" ht="12.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c r="CE487" s="3"/>
      <c r="CF487" s="3"/>
      <c r="CG487" s="3"/>
    </row>
    <row r="488" spans="1:85" ht="12.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c r="CG488" s="3"/>
    </row>
    <row r="489" spans="1:85" ht="12.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c r="CG489" s="3"/>
    </row>
    <row r="490" spans="1:85" ht="12.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c r="CE490" s="3"/>
      <c r="CF490" s="3"/>
      <c r="CG490" s="3"/>
    </row>
    <row r="491" spans="1:85" ht="12.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c r="CE491" s="3"/>
      <c r="CF491" s="3"/>
      <c r="CG491" s="3"/>
    </row>
    <row r="492" spans="1:85" ht="12.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c r="CG492" s="3"/>
    </row>
    <row r="493" spans="1:85" ht="12.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c r="CE493" s="3"/>
      <c r="CF493" s="3"/>
      <c r="CG493" s="3"/>
    </row>
    <row r="494" spans="1:85" ht="12.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c r="CE494" s="3"/>
      <c r="CF494" s="3"/>
      <c r="CG494" s="3"/>
    </row>
    <row r="495" spans="1:85" ht="12.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c r="CE495" s="3"/>
      <c r="CF495" s="3"/>
      <c r="CG495" s="3"/>
    </row>
    <row r="496" spans="1:85" ht="12.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c r="CE496" s="3"/>
      <c r="CF496" s="3"/>
      <c r="CG496" s="3"/>
    </row>
    <row r="497" spans="1:85" ht="12.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c r="CE497" s="3"/>
      <c r="CF497" s="3"/>
      <c r="CG497" s="3"/>
    </row>
    <row r="498" spans="1:85" ht="12.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c r="CE498" s="3"/>
      <c r="CF498" s="3"/>
      <c r="CG498" s="3"/>
    </row>
    <row r="499" spans="1:85" ht="12.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c r="CE499" s="3"/>
      <c r="CF499" s="3"/>
      <c r="CG499" s="3"/>
    </row>
    <row r="500" spans="1:85" ht="12.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c r="CE500" s="3"/>
      <c r="CF500" s="3"/>
      <c r="CG500" s="3"/>
    </row>
    <row r="501" spans="1:85" ht="12.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c r="CE501" s="3"/>
      <c r="CF501" s="3"/>
      <c r="CG501" s="3"/>
    </row>
    <row r="502" spans="1:85" ht="12.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c r="CE502" s="3"/>
      <c r="CF502" s="3"/>
      <c r="CG502" s="3"/>
    </row>
    <row r="503" spans="1:85" ht="12.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c r="CE503" s="3"/>
      <c r="CF503" s="3"/>
      <c r="CG503" s="3"/>
    </row>
    <row r="504" spans="1:85" ht="12.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c r="CE504" s="3"/>
      <c r="CF504" s="3"/>
      <c r="CG504" s="3"/>
    </row>
    <row r="505" spans="1:85" ht="12.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c r="CE505" s="3"/>
      <c r="CF505" s="3"/>
      <c r="CG505" s="3"/>
    </row>
    <row r="506" spans="1:85" ht="12.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c r="CE506" s="3"/>
      <c r="CF506" s="3"/>
      <c r="CG506" s="3"/>
    </row>
    <row r="507" spans="1:85" ht="12.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3"/>
      <c r="BM507" s="3"/>
      <c r="BN507" s="3"/>
      <c r="BO507" s="3"/>
      <c r="BP507" s="3"/>
      <c r="BQ507" s="3"/>
      <c r="BR507" s="3"/>
      <c r="BS507" s="3"/>
      <c r="BT507" s="3"/>
      <c r="BU507" s="3"/>
      <c r="BV507" s="3"/>
      <c r="BW507" s="3"/>
      <c r="BX507" s="3"/>
      <c r="BY507" s="3"/>
      <c r="BZ507" s="3"/>
      <c r="CA507" s="3"/>
      <c r="CB507" s="3"/>
      <c r="CC507" s="3"/>
      <c r="CD507" s="3"/>
      <c r="CE507" s="3"/>
      <c r="CF507" s="3"/>
      <c r="CG507" s="3"/>
    </row>
    <row r="508" spans="1:85" ht="12.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c r="BM508" s="3"/>
      <c r="BN508" s="3"/>
      <c r="BO508" s="3"/>
      <c r="BP508" s="3"/>
      <c r="BQ508" s="3"/>
      <c r="BR508" s="3"/>
      <c r="BS508" s="3"/>
      <c r="BT508" s="3"/>
      <c r="BU508" s="3"/>
      <c r="BV508" s="3"/>
      <c r="BW508" s="3"/>
      <c r="BX508" s="3"/>
      <c r="BY508" s="3"/>
      <c r="BZ508" s="3"/>
      <c r="CA508" s="3"/>
      <c r="CB508" s="3"/>
      <c r="CC508" s="3"/>
      <c r="CD508" s="3"/>
      <c r="CE508" s="3"/>
      <c r="CF508" s="3"/>
      <c r="CG508" s="3"/>
    </row>
    <row r="509" spans="1:85" ht="12.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c r="CG509" s="3"/>
    </row>
    <row r="510" spans="1:85" ht="12.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c r="BM510" s="3"/>
      <c r="BN510" s="3"/>
      <c r="BO510" s="3"/>
      <c r="BP510" s="3"/>
      <c r="BQ510" s="3"/>
      <c r="BR510" s="3"/>
      <c r="BS510" s="3"/>
      <c r="BT510" s="3"/>
      <c r="BU510" s="3"/>
      <c r="BV510" s="3"/>
      <c r="BW510" s="3"/>
      <c r="BX510" s="3"/>
      <c r="BY510" s="3"/>
      <c r="BZ510" s="3"/>
      <c r="CA510" s="3"/>
      <c r="CB510" s="3"/>
      <c r="CC510" s="3"/>
      <c r="CD510" s="3"/>
      <c r="CE510" s="3"/>
      <c r="CF510" s="3"/>
      <c r="CG510" s="3"/>
    </row>
    <row r="511" spans="1:85" ht="12.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c r="BM511" s="3"/>
      <c r="BN511" s="3"/>
      <c r="BO511" s="3"/>
      <c r="BP511" s="3"/>
      <c r="BQ511" s="3"/>
      <c r="BR511" s="3"/>
      <c r="BS511" s="3"/>
      <c r="BT511" s="3"/>
      <c r="BU511" s="3"/>
      <c r="BV511" s="3"/>
      <c r="BW511" s="3"/>
      <c r="BX511" s="3"/>
      <c r="BY511" s="3"/>
      <c r="BZ511" s="3"/>
      <c r="CA511" s="3"/>
      <c r="CB511" s="3"/>
      <c r="CC511" s="3"/>
      <c r="CD511" s="3"/>
      <c r="CE511" s="3"/>
      <c r="CF511" s="3"/>
      <c r="CG511" s="3"/>
    </row>
    <row r="512" spans="1:85" ht="12.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c r="BM512" s="3"/>
      <c r="BN512" s="3"/>
      <c r="BO512" s="3"/>
      <c r="BP512" s="3"/>
      <c r="BQ512" s="3"/>
      <c r="BR512" s="3"/>
      <c r="BS512" s="3"/>
      <c r="BT512" s="3"/>
      <c r="BU512" s="3"/>
      <c r="BV512" s="3"/>
      <c r="BW512" s="3"/>
      <c r="BX512" s="3"/>
      <c r="BY512" s="3"/>
      <c r="BZ512" s="3"/>
      <c r="CA512" s="3"/>
      <c r="CB512" s="3"/>
      <c r="CC512" s="3"/>
      <c r="CD512" s="3"/>
      <c r="CE512" s="3"/>
      <c r="CF512" s="3"/>
      <c r="CG512" s="3"/>
    </row>
    <row r="513" spans="1:85" ht="12.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c r="BM513" s="3"/>
      <c r="BN513" s="3"/>
      <c r="BO513" s="3"/>
      <c r="BP513" s="3"/>
      <c r="BQ513" s="3"/>
      <c r="BR513" s="3"/>
      <c r="BS513" s="3"/>
      <c r="BT513" s="3"/>
      <c r="BU513" s="3"/>
      <c r="BV513" s="3"/>
      <c r="BW513" s="3"/>
      <c r="BX513" s="3"/>
      <c r="BY513" s="3"/>
      <c r="BZ513" s="3"/>
      <c r="CA513" s="3"/>
      <c r="CB513" s="3"/>
      <c r="CC513" s="3"/>
      <c r="CD513" s="3"/>
      <c r="CE513" s="3"/>
      <c r="CF513" s="3"/>
      <c r="CG513" s="3"/>
    </row>
    <row r="514" spans="1:85" ht="12.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c r="BM514" s="3"/>
      <c r="BN514" s="3"/>
      <c r="BO514" s="3"/>
      <c r="BP514" s="3"/>
      <c r="BQ514" s="3"/>
      <c r="BR514" s="3"/>
      <c r="BS514" s="3"/>
      <c r="BT514" s="3"/>
      <c r="BU514" s="3"/>
      <c r="BV514" s="3"/>
      <c r="BW514" s="3"/>
      <c r="BX514" s="3"/>
      <c r="BY514" s="3"/>
      <c r="BZ514" s="3"/>
      <c r="CA514" s="3"/>
      <c r="CB514" s="3"/>
      <c r="CC514" s="3"/>
      <c r="CD514" s="3"/>
      <c r="CE514" s="3"/>
      <c r="CF514" s="3"/>
      <c r="CG514" s="3"/>
    </row>
    <row r="515" spans="1:85" ht="12.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c r="BQ515" s="3"/>
      <c r="BR515" s="3"/>
      <c r="BS515" s="3"/>
      <c r="BT515" s="3"/>
      <c r="BU515" s="3"/>
      <c r="BV515" s="3"/>
      <c r="BW515" s="3"/>
      <c r="BX515" s="3"/>
      <c r="BY515" s="3"/>
      <c r="BZ515" s="3"/>
      <c r="CA515" s="3"/>
      <c r="CB515" s="3"/>
      <c r="CC515" s="3"/>
      <c r="CD515" s="3"/>
      <c r="CE515" s="3"/>
      <c r="CF515" s="3"/>
      <c r="CG515" s="3"/>
    </row>
    <row r="516" spans="1:85" ht="12.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c r="BM516" s="3"/>
      <c r="BN516" s="3"/>
      <c r="BO516" s="3"/>
      <c r="BP516" s="3"/>
      <c r="BQ516" s="3"/>
      <c r="BR516" s="3"/>
      <c r="BS516" s="3"/>
      <c r="BT516" s="3"/>
      <c r="BU516" s="3"/>
      <c r="BV516" s="3"/>
      <c r="BW516" s="3"/>
      <c r="BX516" s="3"/>
      <c r="BY516" s="3"/>
      <c r="BZ516" s="3"/>
      <c r="CA516" s="3"/>
      <c r="CB516" s="3"/>
      <c r="CC516" s="3"/>
      <c r="CD516" s="3"/>
      <c r="CE516" s="3"/>
      <c r="CF516" s="3"/>
      <c r="CG516" s="3"/>
    </row>
    <row r="517" spans="1:85" ht="12.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c r="BM517" s="3"/>
      <c r="BN517" s="3"/>
      <c r="BO517" s="3"/>
      <c r="BP517" s="3"/>
      <c r="BQ517" s="3"/>
      <c r="BR517" s="3"/>
      <c r="BS517" s="3"/>
      <c r="BT517" s="3"/>
      <c r="BU517" s="3"/>
      <c r="BV517" s="3"/>
      <c r="BW517" s="3"/>
      <c r="BX517" s="3"/>
      <c r="BY517" s="3"/>
      <c r="BZ517" s="3"/>
      <c r="CA517" s="3"/>
      <c r="CB517" s="3"/>
      <c r="CC517" s="3"/>
      <c r="CD517" s="3"/>
      <c r="CE517" s="3"/>
      <c r="CF517" s="3"/>
      <c r="CG517" s="3"/>
    </row>
    <row r="518" spans="1:85" ht="12.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c r="CG518" s="3"/>
    </row>
    <row r="519" spans="1:85" ht="12.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c r="BQ519" s="3"/>
      <c r="BR519" s="3"/>
      <c r="BS519" s="3"/>
      <c r="BT519" s="3"/>
      <c r="BU519" s="3"/>
      <c r="BV519" s="3"/>
      <c r="BW519" s="3"/>
      <c r="BX519" s="3"/>
      <c r="BY519" s="3"/>
      <c r="BZ519" s="3"/>
      <c r="CA519" s="3"/>
      <c r="CB519" s="3"/>
      <c r="CC519" s="3"/>
      <c r="CD519" s="3"/>
      <c r="CE519" s="3"/>
      <c r="CF519" s="3"/>
      <c r="CG519" s="3"/>
    </row>
    <row r="520" spans="1:85" ht="12.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c r="CG520" s="3"/>
    </row>
    <row r="521" spans="1:85" ht="12.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row>
    <row r="522" spans="1:85" ht="12.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row>
    <row r="523" spans="1:85" ht="12.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row>
    <row r="524" spans="1:85" ht="12.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BQ524" s="3"/>
      <c r="BR524" s="3"/>
      <c r="BS524" s="3"/>
      <c r="BT524" s="3"/>
      <c r="BU524" s="3"/>
      <c r="BV524" s="3"/>
      <c r="BW524" s="3"/>
      <c r="BX524" s="3"/>
      <c r="BY524" s="3"/>
      <c r="BZ524" s="3"/>
      <c r="CA524" s="3"/>
      <c r="CB524" s="3"/>
      <c r="CC524" s="3"/>
      <c r="CD524" s="3"/>
      <c r="CE524" s="3"/>
      <c r="CF524" s="3"/>
      <c r="CG524" s="3"/>
    </row>
    <row r="525" spans="1:85" ht="12.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c r="CG525" s="3"/>
    </row>
    <row r="526" spans="1:85" ht="12.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c r="CG526" s="3"/>
    </row>
    <row r="527" spans="1:85" ht="12.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row>
    <row r="528" spans="1:85" ht="12.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row>
    <row r="529" spans="1:85" ht="12.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c r="BM529" s="3"/>
      <c r="BN529" s="3"/>
      <c r="BO529" s="3"/>
      <c r="BP529" s="3"/>
      <c r="BQ529" s="3"/>
      <c r="BR529" s="3"/>
      <c r="BS529" s="3"/>
      <c r="BT529" s="3"/>
      <c r="BU529" s="3"/>
      <c r="BV529" s="3"/>
      <c r="BW529" s="3"/>
      <c r="BX529" s="3"/>
      <c r="BY529" s="3"/>
      <c r="BZ529" s="3"/>
      <c r="CA529" s="3"/>
      <c r="CB529" s="3"/>
      <c r="CC529" s="3"/>
      <c r="CD529" s="3"/>
      <c r="CE529" s="3"/>
      <c r="CF529" s="3"/>
      <c r="CG529" s="3"/>
    </row>
    <row r="530" spans="1:85" ht="12.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c r="CG530" s="3"/>
    </row>
    <row r="531" spans="1:85" ht="12.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c r="CG531" s="3"/>
    </row>
    <row r="532" spans="1:85" ht="12.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row>
    <row r="533" spans="1:85" ht="12.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c r="CG533" s="3"/>
    </row>
    <row r="534" spans="1:85" ht="12.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row>
    <row r="535" spans="1:85" ht="12.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c r="CG535" s="3"/>
    </row>
    <row r="536" spans="1:85" ht="12.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c r="CG536" s="3"/>
    </row>
    <row r="537" spans="1:85" ht="12.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c r="CG537" s="3"/>
    </row>
    <row r="538" spans="1:85" ht="12.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c r="CG538" s="3"/>
    </row>
    <row r="539" spans="1:85" ht="12.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c r="BM539" s="3"/>
      <c r="BN539" s="3"/>
      <c r="BO539" s="3"/>
      <c r="BP539" s="3"/>
      <c r="BQ539" s="3"/>
      <c r="BR539" s="3"/>
      <c r="BS539" s="3"/>
      <c r="BT539" s="3"/>
      <c r="BU539" s="3"/>
      <c r="BV539" s="3"/>
      <c r="BW539" s="3"/>
      <c r="BX539" s="3"/>
      <c r="BY539" s="3"/>
      <c r="BZ539" s="3"/>
      <c r="CA539" s="3"/>
      <c r="CB539" s="3"/>
      <c r="CC539" s="3"/>
      <c r="CD539" s="3"/>
      <c r="CE539" s="3"/>
      <c r="CF539" s="3"/>
      <c r="CG539" s="3"/>
    </row>
    <row r="540" spans="1:85" ht="12.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c r="CG540" s="3"/>
    </row>
    <row r="541" spans="1:85" ht="12.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row>
    <row r="542" spans="1:85" ht="12.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c r="CG542" s="3"/>
    </row>
    <row r="543" spans="1:85" ht="12.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c r="CG543" s="3"/>
    </row>
    <row r="544" spans="1:85" ht="12.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BQ544" s="3"/>
      <c r="BR544" s="3"/>
      <c r="BS544" s="3"/>
      <c r="BT544" s="3"/>
      <c r="BU544" s="3"/>
      <c r="BV544" s="3"/>
      <c r="BW544" s="3"/>
      <c r="BX544" s="3"/>
      <c r="BY544" s="3"/>
      <c r="BZ544" s="3"/>
      <c r="CA544" s="3"/>
      <c r="CB544" s="3"/>
      <c r="CC544" s="3"/>
      <c r="CD544" s="3"/>
      <c r="CE544" s="3"/>
      <c r="CF544" s="3"/>
      <c r="CG544" s="3"/>
    </row>
    <row r="545" spans="1:85" ht="12.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row>
    <row r="546" spans="1:85" ht="12.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c r="CG546" s="3"/>
    </row>
    <row r="547" spans="1:85" ht="12.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c r="CG547" s="3"/>
    </row>
    <row r="548" spans="1:85" ht="12.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row>
    <row r="549" spans="1:85" ht="12.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c r="BM549" s="3"/>
      <c r="BN549" s="3"/>
      <c r="BO549" s="3"/>
      <c r="BP549" s="3"/>
      <c r="BQ549" s="3"/>
      <c r="BR549" s="3"/>
      <c r="BS549" s="3"/>
      <c r="BT549" s="3"/>
      <c r="BU549" s="3"/>
      <c r="BV549" s="3"/>
      <c r="BW549" s="3"/>
      <c r="BX549" s="3"/>
      <c r="BY549" s="3"/>
      <c r="BZ549" s="3"/>
      <c r="CA549" s="3"/>
      <c r="CB549" s="3"/>
      <c r="CC549" s="3"/>
      <c r="CD549" s="3"/>
      <c r="CE549" s="3"/>
      <c r="CF549" s="3"/>
      <c r="CG549" s="3"/>
    </row>
    <row r="550" spans="1:85" ht="12.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BQ550" s="3"/>
      <c r="BR550" s="3"/>
      <c r="BS550" s="3"/>
      <c r="BT550" s="3"/>
      <c r="BU550" s="3"/>
      <c r="BV550" s="3"/>
      <c r="BW550" s="3"/>
      <c r="BX550" s="3"/>
      <c r="BY550" s="3"/>
      <c r="BZ550" s="3"/>
      <c r="CA550" s="3"/>
      <c r="CB550" s="3"/>
      <c r="CC550" s="3"/>
      <c r="CD550" s="3"/>
      <c r="CE550" s="3"/>
      <c r="CF550" s="3"/>
      <c r="CG550" s="3"/>
    </row>
    <row r="551" spans="1:85" ht="12.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c r="BM551" s="3"/>
      <c r="BN551" s="3"/>
      <c r="BO551" s="3"/>
      <c r="BP551" s="3"/>
      <c r="BQ551" s="3"/>
      <c r="BR551" s="3"/>
      <c r="BS551" s="3"/>
      <c r="BT551" s="3"/>
      <c r="BU551" s="3"/>
      <c r="BV551" s="3"/>
      <c r="BW551" s="3"/>
      <c r="BX551" s="3"/>
      <c r="BY551" s="3"/>
      <c r="BZ551" s="3"/>
      <c r="CA551" s="3"/>
      <c r="CB551" s="3"/>
      <c r="CC551" s="3"/>
      <c r="CD551" s="3"/>
      <c r="CE551" s="3"/>
      <c r="CF551" s="3"/>
      <c r="CG551" s="3"/>
    </row>
    <row r="552" spans="1:85" ht="12.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BQ552" s="3"/>
      <c r="BR552" s="3"/>
      <c r="BS552" s="3"/>
      <c r="BT552" s="3"/>
      <c r="BU552" s="3"/>
      <c r="BV552" s="3"/>
      <c r="BW552" s="3"/>
      <c r="BX552" s="3"/>
      <c r="BY552" s="3"/>
      <c r="BZ552" s="3"/>
      <c r="CA552" s="3"/>
      <c r="CB552" s="3"/>
      <c r="CC552" s="3"/>
      <c r="CD552" s="3"/>
      <c r="CE552" s="3"/>
      <c r="CF552" s="3"/>
      <c r="CG552" s="3"/>
    </row>
    <row r="553" spans="1:85" ht="12.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BQ553" s="3"/>
      <c r="BR553" s="3"/>
      <c r="BS553" s="3"/>
      <c r="BT553" s="3"/>
      <c r="BU553" s="3"/>
      <c r="BV553" s="3"/>
      <c r="BW553" s="3"/>
      <c r="BX553" s="3"/>
      <c r="BY553" s="3"/>
      <c r="BZ553" s="3"/>
      <c r="CA553" s="3"/>
      <c r="CB553" s="3"/>
      <c r="CC553" s="3"/>
      <c r="CD553" s="3"/>
      <c r="CE553" s="3"/>
      <c r="CF553" s="3"/>
      <c r="CG553" s="3"/>
    </row>
    <row r="554" spans="1:85" ht="12.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c r="BM554" s="3"/>
      <c r="BN554" s="3"/>
      <c r="BO554" s="3"/>
      <c r="BP554" s="3"/>
      <c r="BQ554" s="3"/>
      <c r="BR554" s="3"/>
      <c r="BS554" s="3"/>
      <c r="BT554" s="3"/>
      <c r="BU554" s="3"/>
      <c r="BV554" s="3"/>
      <c r="BW554" s="3"/>
      <c r="BX554" s="3"/>
      <c r="BY554" s="3"/>
      <c r="BZ554" s="3"/>
      <c r="CA554" s="3"/>
      <c r="CB554" s="3"/>
      <c r="CC554" s="3"/>
      <c r="CD554" s="3"/>
      <c r="CE554" s="3"/>
      <c r="CF554" s="3"/>
      <c r="CG554" s="3"/>
    </row>
    <row r="555" spans="1:85" ht="12.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c r="CG555" s="3"/>
    </row>
    <row r="556" spans="1:85" ht="12.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c r="CG556" s="3"/>
    </row>
    <row r="557" spans="1:85" ht="12.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c r="CG557" s="3"/>
    </row>
    <row r="558" spans="1:85" ht="12.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c r="CG558" s="3"/>
    </row>
    <row r="559" spans="1:85" ht="12.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3"/>
      <c r="BM559" s="3"/>
      <c r="BN559" s="3"/>
      <c r="BO559" s="3"/>
      <c r="BP559" s="3"/>
      <c r="BQ559" s="3"/>
      <c r="BR559" s="3"/>
      <c r="BS559" s="3"/>
      <c r="BT559" s="3"/>
      <c r="BU559" s="3"/>
      <c r="BV559" s="3"/>
      <c r="BW559" s="3"/>
      <c r="BX559" s="3"/>
      <c r="BY559" s="3"/>
      <c r="BZ559" s="3"/>
      <c r="CA559" s="3"/>
      <c r="CB559" s="3"/>
      <c r="CC559" s="3"/>
      <c r="CD559" s="3"/>
      <c r="CE559" s="3"/>
      <c r="CF559" s="3"/>
      <c r="CG559" s="3"/>
    </row>
    <row r="560" spans="1:85" ht="12.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3"/>
      <c r="BM560" s="3"/>
      <c r="BN560" s="3"/>
      <c r="BO560" s="3"/>
      <c r="BP560" s="3"/>
      <c r="BQ560" s="3"/>
      <c r="BR560" s="3"/>
      <c r="BS560" s="3"/>
      <c r="BT560" s="3"/>
      <c r="BU560" s="3"/>
      <c r="BV560" s="3"/>
      <c r="BW560" s="3"/>
      <c r="BX560" s="3"/>
      <c r="BY560" s="3"/>
      <c r="BZ560" s="3"/>
      <c r="CA560" s="3"/>
      <c r="CB560" s="3"/>
      <c r="CC560" s="3"/>
      <c r="CD560" s="3"/>
      <c r="CE560" s="3"/>
      <c r="CF560" s="3"/>
      <c r="CG560" s="3"/>
    </row>
    <row r="561" spans="1:85" ht="12.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c r="BM561" s="3"/>
      <c r="BN561" s="3"/>
      <c r="BO561" s="3"/>
      <c r="BP561" s="3"/>
      <c r="BQ561" s="3"/>
      <c r="BR561" s="3"/>
      <c r="BS561" s="3"/>
      <c r="BT561" s="3"/>
      <c r="BU561" s="3"/>
      <c r="BV561" s="3"/>
      <c r="BW561" s="3"/>
      <c r="BX561" s="3"/>
      <c r="BY561" s="3"/>
      <c r="BZ561" s="3"/>
      <c r="CA561" s="3"/>
      <c r="CB561" s="3"/>
      <c r="CC561" s="3"/>
      <c r="CD561" s="3"/>
      <c r="CE561" s="3"/>
      <c r="CF561" s="3"/>
      <c r="CG561" s="3"/>
    </row>
    <row r="562" spans="1:85" ht="12.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c r="BM562" s="3"/>
      <c r="BN562" s="3"/>
      <c r="BO562" s="3"/>
      <c r="BP562" s="3"/>
      <c r="BQ562" s="3"/>
      <c r="BR562" s="3"/>
      <c r="BS562" s="3"/>
      <c r="BT562" s="3"/>
      <c r="BU562" s="3"/>
      <c r="BV562" s="3"/>
      <c r="BW562" s="3"/>
      <c r="BX562" s="3"/>
      <c r="BY562" s="3"/>
      <c r="BZ562" s="3"/>
      <c r="CA562" s="3"/>
      <c r="CB562" s="3"/>
      <c r="CC562" s="3"/>
      <c r="CD562" s="3"/>
      <c r="CE562" s="3"/>
      <c r="CF562" s="3"/>
      <c r="CG562" s="3"/>
    </row>
    <row r="563" spans="1:85" ht="12.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c r="BM563" s="3"/>
      <c r="BN563" s="3"/>
      <c r="BO563" s="3"/>
      <c r="BP563" s="3"/>
      <c r="BQ563" s="3"/>
      <c r="BR563" s="3"/>
      <c r="BS563" s="3"/>
      <c r="BT563" s="3"/>
      <c r="BU563" s="3"/>
      <c r="BV563" s="3"/>
      <c r="BW563" s="3"/>
      <c r="BX563" s="3"/>
      <c r="BY563" s="3"/>
      <c r="BZ563" s="3"/>
      <c r="CA563" s="3"/>
      <c r="CB563" s="3"/>
      <c r="CC563" s="3"/>
      <c r="CD563" s="3"/>
      <c r="CE563" s="3"/>
      <c r="CF563" s="3"/>
      <c r="CG563" s="3"/>
    </row>
    <row r="564" spans="1:85" ht="12.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3"/>
      <c r="BM564" s="3"/>
      <c r="BN564" s="3"/>
      <c r="BO564" s="3"/>
      <c r="BP564" s="3"/>
      <c r="BQ564" s="3"/>
      <c r="BR564" s="3"/>
      <c r="BS564" s="3"/>
      <c r="BT564" s="3"/>
      <c r="BU564" s="3"/>
      <c r="BV564" s="3"/>
      <c r="BW564" s="3"/>
      <c r="BX564" s="3"/>
      <c r="BY564" s="3"/>
      <c r="BZ564" s="3"/>
      <c r="CA564" s="3"/>
      <c r="CB564" s="3"/>
      <c r="CC564" s="3"/>
      <c r="CD564" s="3"/>
      <c r="CE564" s="3"/>
      <c r="CF564" s="3"/>
      <c r="CG564" s="3"/>
    </row>
    <row r="565" spans="1:85" ht="12.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c r="BK565" s="3"/>
      <c r="BL565" s="3"/>
      <c r="BM565" s="3"/>
      <c r="BN565" s="3"/>
      <c r="BO565" s="3"/>
      <c r="BP565" s="3"/>
      <c r="BQ565" s="3"/>
      <c r="BR565" s="3"/>
      <c r="BS565" s="3"/>
      <c r="BT565" s="3"/>
      <c r="BU565" s="3"/>
      <c r="BV565" s="3"/>
      <c r="BW565" s="3"/>
      <c r="BX565" s="3"/>
      <c r="BY565" s="3"/>
      <c r="BZ565" s="3"/>
      <c r="CA565" s="3"/>
      <c r="CB565" s="3"/>
      <c r="CC565" s="3"/>
      <c r="CD565" s="3"/>
      <c r="CE565" s="3"/>
      <c r="CF565" s="3"/>
      <c r="CG565" s="3"/>
    </row>
    <row r="566" spans="1:85" ht="12.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3"/>
      <c r="BM566" s="3"/>
      <c r="BN566" s="3"/>
      <c r="BO566" s="3"/>
      <c r="BP566" s="3"/>
      <c r="BQ566" s="3"/>
      <c r="BR566" s="3"/>
      <c r="BS566" s="3"/>
      <c r="BT566" s="3"/>
      <c r="BU566" s="3"/>
      <c r="BV566" s="3"/>
      <c r="BW566" s="3"/>
      <c r="BX566" s="3"/>
      <c r="BY566" s="3"/>
      <c r="BZ566" s="3"/>
      <c r="CA566" s="3"/>
      <c r="CB566" s="3"/>
      <c r="CC566" s="3"/>
      <c r="CD566" s="3"/>
      <c r="CE566" s="3"/>
      <c r="CF566" s="3"/>
      <c r="CG566" s="3"/>
    </row>
    <row r="567" spans="1:85" ht="12.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c r="BK567" s="3"/>
      <c r="BL567" s="3"/>
      <c r="BM567" s="3"/>
      <c r="BN567" s="3"/>
      <c r="BO567" s="3"/>
      <c r="BP567" s="3"/>
      <c r="BQ567" s="3"/>
      <c r="BR567" s="3"/>
      <c r="BS567" s="3"/>
      <c r="BT567" s="3"/>
      <c r="BU567" s="3"/>
      <c r="BV567" s="3"/>
      <c r="BW567" s="3"/>
      <c r="BX567" s="3"/>
      <c r="BY567" s="3"/>
      <c r="BZ567" s="3"/>
      <c r="CA567" s="3"/>
      <c r="CB567" s="3"/>
      <c r="CC567" s="3"/>
      <c r="CD567" s="3"/>
      <c r="CE567" s="3"/>
      <c r="CF567" s="3"/>
      <c r="CG567" s="3"/>
    </row>
    <row r="568" spans="1:85" ht="12.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c r="BK568" s="3"/>
      <c r="BL568" s="3"/>
      <c r="BM568" s="3"/>
      <c r="BN568" s="3"/>
      <c r="BO568" s="3"/>
      <c r="BP568" s="3"/>
      <c r="BQ568" s="3"/>
      <c r="BR568" s="3"/>
      <c r="BS568" s="3"/>
      <c r="BT568" s="3"/>
      <c r="BU568" s="3"/>
      <c r="BV568" s="3"/>
      <c r="BW568" s="3"/>
      <c r="BX568" s="3"/>
      <c r="BY568" s="3"/>
      <c r="BZ568" s="3"/>
      <c r="CA568" s="3"/>
      <c r="CB568" s="3"/>
      <c r="CC568" s="3"/>
      <c r="CD568" s="3"/>
      <c r="CE568" s="3"/>
      <c r="CF568" s="3"/>
      <c r="CG568" s="3"/>
    </row>
    <row r="569" spans="1:85" ht="12.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c r="BK569" s="3"/>
      <c r="BL569" s="3"/>
      <c r="BM569" s="3"/>
      <c r="BN569" s="3"/>
      <c r="BO569" s="3"/>
      <c r="BP569" s="3"/>
      <c r="BQ569" s="3"/>
      <c r="BR569" s="3"/>
      <c r="BS569" s="3"/>
      <c r="BT569" s="3"/>
      <c r="BU569" s="3"/>
      <c r="BV569" s="3"/>
      <c r="BW569" s="3"/>
      <c r="BX569" s="3"/>
      <c r="BY569" s="3"/>
      <c r="BZ569" s="3"/>
      <c r="CA569" s="3"/>
      <c r="CB569" s="3"/>
      <c r="CC569" s="3"/>
      <c r="CD569" s="3"/>
      <c r="CE569" s="3"/>
      <c r="CF569" s="3"/>
      <c r="CG569" s="3"/>
    </row>
    <row r="570" spans="1:85" ht="12.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3"/>
      <c r="BM570" s="3"/>
      <c r="BN570" s="3"/>
      <c r="BO570" s="3"/>
      <c r="BP570" s="3"/>
      <c r="BQ570" s="3"/>
      <c r="BR570" s="3"/>
      <c r="BS570" s="3"/>
      <c r="BT570" s="3"/>
      <c r="BU570" s="3"/>
      <c r="BV570" s="3"/>
      <c r="BW570" s="3"/>
      <c r="BX570" s="3"/>
      <c r="BY570" s="3"/>
      <c r="BZ570" s="3"/>
      <c r="CA570" s="3"/>
      <c r="CB570" s="3"/>
      <c r="CC570" s="3"/>
      <c r="CD570" s="3"/>
      <c r="CE570" s="3"/>
      <c r="CF570" s="3"/>
      <c r="CG570" s="3"/>
    </row>
    <row r="571" spans="1:85" ht="12.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c r="BK571" s="3"/>
      <c r="BL571" s="3"/>
      <c r="BM571" s="3"/>
      <c r="BN571" s="3"/>
      <c r="BO571" s="3"/>
      <c r="BP571" s="3"/>
      <c r="BQ571" s="3"/>
      <c r="BR571" s="3"/>
      <c r="BS571" s="3"/>
      <c r="BT571" s="3"/>
      <c r="BU571" s="3"/>
      <c r="BV571" s="3"/>
      <c r="BW571" s="3"/>
      <c r="BX571" s="3"/>
      <c r="BY571" s="3"/>
      <c r="BZ571" s="3"/>
      <c r="CA571" s="3"/>
      <c r="CB571" s="3"/>
      <c r="CC571" s="3"/>
      <c r="CD571" s="3"/>
      <c r="CE571" s="3"/>
      <c r="CF571" s="3"/>
      <c r="CG571" s="3"/>
    </row>
    <row r="572" spans="1:85" ht="12.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3"/>
      <c r="BM572" s="3"/>
      <c r="BN572" s="3"/>
      <c r="BO572" s="3"/>
      <c r="BP572" s="3"/>
      <c r="BQ572" s="3"/>
      <c r="BR572" s="3"/>
      <c r="BS572" s="3"/>
      <c r="BT572" s="3"/>
      <c r="BU572" s="3"/>
      <c r="BV572" s="3"/>
      <c r="BW572" s="3"/>
      <c r="BX572" s="3"/>
      <c r="BY572" s="3"/>
      <c r="BZ572" s="3"/>
      <c r="CA572" s="3"/>
      <c r="CB572" s="3"/>
      <c r="CC572" s="3"/>
      <c r="CD572" s="3"/>
      <c r="CE572" s="3"/>
      <c r="CF572" s="3"/>
      <c r="CG572" s="3"/>
    </row>
    <row r="573" spans="1:85" ht="12.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c r="BK573" s="3"/>
      <c r="BL573" s="3"/>
      <c r="BM573" s="3"/>
      <c r="BN573" s="3"/>
      <c r="BO573" s="3"/>
      <c r="BP573" s="3"/>
      <c r="BQ573" s="3"/>
      <c r="BR573" s="3"/>
      <c r="BS573" s="3"/>
      <c r="BT573" s="3"/>
      <c r="BU573" s="3"/>
      <c r="BV573" s="3"/>
      <c r="BW573" s="3"/>
      <c r="BX573" s="3"/>
      <c r="BY573" s="3"/>
      <c r="BZ573" s="3"/>
      <c r="CA573" s="3"/>
      <c r="CB573" s="3"/>
      <c r="CC573" s="3"/>
      <c r="CD573" s="3"/>
      <c r="CE573" s="3"/>
      <c r="CF573" s="3"/>
      <c r="CG573" s="3"/>
    </row>
    <row r="574" spans="1:85" ht="12.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c r="BK574" s="3"/>
      <c r="BL574" s="3"/>
      <c r="BM574" s="3"/>
      <c r="BN574" s="3"/>
      <c r="BO574" s="3"/>
      <c r="BP574" s="3"/>
      <c r="BQ574" s="3"/>
      <c r="BR574" s="3"/>
      <c r="BS574" s="3"/>
      <c r="BT574" s="3"/>
      <c r="BU574" s="3"/>
      <c r="BV574" s="3"/>
      <c r="BW574" s="3"/>
      <c r="BX574" s="3"/>
      <c r="BY574" s="3"/>
      <c r="BZ574" s="3"/>
      <c r="CA574" s="3"/>
      <c r="CB574" s="3"/>
      <c r="CC574" s="3"/>
      <c r="CD574" s="3"/>
      <c r="CE574" s="3"/>
      <c r="CF574" s="3"/>
      <c r="CG574" s="3"/>
    </row>
    <row r="575" spans="1:85" ht="12.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c r="BK575" s="3"/>
      <c r="BL575" s="3"/>
      <c r="BM575" s="3"/>
      <c r="BN575" s="3"/>
      <c r="BO575" s="3"/>
      <c r="BP575" s="3"/>
      <c r="BQ575" s="3"/>
      <c r="BR575" s="3"/>
      <c r="BS575" s="3"/>
      <c r="BT575" s="3"/>
      <c r="BU575" s="3"/>
      <c r="BV575" s="3"/>
      <c r="BW575" s="3"/>
      <c r="BX575" s="3"/>
      <c r="BY575" s="3"/>
      <c r="BZ575" s="3"/>
      <c r="CA575" s="3"/>
      <c r="CB575" s="3"/>
      <c r="CC575" s="3"/>
      <c r="CD575" s="3"/>
      <c r="CE575" s="3"/>
      <c r="CF575" s="3"/>
      <c r="CG575" s="3"/>
    </row>
    <row r="576" spans="1:85" ht="12.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3"/>
      <c r="BM576" s="3"/>
      <c r="BN576" s="3"/>
      <c r="BO576" s="3"/>
      <c r="BP576" s="3"/>
      <c r="BQ576" s="3"/>
      <c r="BR576" s="3"/>
      <c r="BS576" s="3"/>
      <c r="BT576" s="3"/>
      <c r="BU576" s="3"/>
      <c r="BV576" s="3"/>
      <c r="BW576" s="3"/>
      <c r="BX576" s="3"/>
      <c r="BY576" s="3"/>
      <c r="BZ576" s="3"/>
      <c r="CA576" s="3"/>
      <c r="CB576" s="3"/>
      <c r="CC576" s="3"/>
      <c r="CD576" s="3"/>
      <c r="CE576" s="3"/>
      <c r="CF576" s="3"/>
      <c r="CG576" s="3"/>
    </row>
    <row r="577" spans="1:85" ht="12.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3"/>
      <c r="BM577" s="3"/>
      <c r="BN577" s="3"/>
      <c r="BO577" s="3"/>
      <c r="BP577" s="3"/>
      <c r="BQ577" s="3"/>
      <c r="BR577" s="3"/>
      <c r="BS577" s="3"/>
      <c r="BT577" s="3"/>
      <c r="BU577" s="3"/>
      <c r="BV577" s="3"/>
      <c r="BW577" s="3"/>
      <c r="BX577" s="3"/>
      <c r="BY577" s="3"/>
      <c r="BZ577" s="3"/>
      <c r="CA577" s="3"/>
      <c r="CB577" s="3"/>
      <c r="CC577" s="3"/>
      <c r="CD577" s="3"/>
      <c r="CE577" s="3"/>
      <c r="CF577" s="3"/>
      <c r="CG577" s="3"/>
    </row>
    <row r="578" spans="1:85" ht="12.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3"/>
      <c r="BM578" s="3"/>
      <c r="BN578" s="3"/>
      <c r="BO578" s="3"/>
      <c r="BP578" s="3"/>
      <c r="BQ578" s="3"/>
      <c r="BR578" s="3"/>
      <c r="BS578" s="3"/>
      <c r="BT578" s="3"/>
      <c r="BU578" s="3"/>
      <c r="BV578" s="3"/>
      <c r="BW578" s="3"/>
      <c r="BX578" s="3"/>
      <c r="BY578" s="3"/>
      <c r="BZ578" s="3"/>
      <c r="CA578" s="3"/>
      <c r="CB578" s="3"/>
      <c r="CC578" s="3"/>
      <c r="CD578" s="3"/>
      <c r="CE578" s="3"/>
      <c r="CF578" s="3"/>
      <c r="CG578" s="3"/>
    </row>
    <row r="579" spans="1:85" ht="12.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c r="BK579" s="3"/>
      <c r="BL579" s="3"/>
      <c r="BM579" s="3"/>
      <c r="BN579" s="3"/>
      <c r="BO579" s="3"/>
      <c r="BP579" s="3"/>
      <c r="BQ579" s="3"/>
      <c r="BR579" s="3"/>
      <c r="BS579" s="3"/>
      <c r="BT579" s="3"/>
      <c r="BU579" s="3"/>
      <c r="BV579" s="3"/>
      <c r="BW579" s="3"/>
      <c r="BX579" s="3"/>
      <c r="BY579" s="3"/>
      <c r="BZ579" s="3"/>
      <c r="CA579" s="3"/>
      <c r="CB579" s="3"/>
      <c r="CC579" s="3"/>
      <c r="CD579" s="3"/>
      <c r="CE579" s="3"/>
      <c r="CF579" s="3"/>
      <c r="CG579" s="3"/>
    </row>
    <row r="580" spans="1:85" ht="12.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3"/>
      <c r="BM580" s="3"/>
      <c r="BN580" s="3"/>
      <c r="BO580" s="3"/>
      <c r="BP580" s="3"/>
      <c r="BQ580" s="3"/>
      <c r="BR580" s="3"/>
      <c r="BS580" s="3"/>
      <c r="BT580" s="3"/>
      <c r="BU580" s="3"/>
      <c r="BV580" s="3"/>
      <c r="BW580" s="3"/>
      <c r="BX580" s="3"/>
      <c r="BY580" s="3"/>
      <c r="BZ580" s="3"/>
      <c r="CA580" s="3"/>
      <c r="CB580" s="3"/>
      <c r="CC580" s="3"/>
      <c r="CD580" s="3"/>
      <c r="CE580" s="3"/>
      <c r="CF580" s="3"/>
      <c r="CG580" s="3"/>
    </row>
    <row r="581" spans="1:85" ht="12.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c r="BK581" s="3"/>
      <c r="BL581" s="3"/>
      <c r="BM581" s="3"/>
      <c r="BN581" s="3"/>
      <c r="BO581" s="3"/>
      <c r="BP581" s="3"/>
      <c r="BQ581" s="3"/>
      <c r="BR581" s="3"/>
      <c r="BS581" s="3"/>
      <c r="BT581" s="3"/>
      <c r="BU581" s="3"/>
      <c r="BV581" s="3"/>
      <c r="BW581" s="3"/>
      <c r="BX581" s="3"/>
      <c r="BY581" s="3"/>
      <c r="BZ581" s="3"/>
      <c r="CA581" s="3"/>
      <c r="CB581" s="3"/>
      <c r="CC581" s="3"/>
      <c r="CD581" s="3"/>
      <c r="CE581" s="3"/>
      <c r="CF581" s="3"/>
      <c r="CG581" s="3"/>
    </row>
    <row r="582" spans="1:85" ht="12.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3"/>
      <c r="BM582" s="3"/>
      <c r="BN582" s="3"/>
      <c r="BO582" s="3"/>
      <c r="BP582" s="3"/>
      <c r="BQ582" s="3"/>
      <c r="BR582" s="3"/>
      <c r="BS582" s="3"/>
      <c r="BT582" s="3"/>
      <c r="BU582" s="3"/>
      <c r="BV582" s="3"/>
      <c r="BW582" s="3"/>
      <c r="BX582" s="3"/>
      <c r="BY582" s="3"/>
      <c r="BZ582" s="3"/>
      <c r="CA582" s="3"/>
      <c r="CB582" s="3"/>
      <c r="CC582" s="3"/>
      <c r="CD582" s="3"/>
      <c r="CE582" s="3"/>
      <c r="CF582" s="3"/>
      <c r="CG582" s="3"/>
    </row>
    <row r="583" spans="1:85" ht="12.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c r="BK583" s="3"/>
      <c r="BL583" s="3"/>
      <c r="BM583" s="3"/>
      <c r="BN583" s="3"/>
      <c r="BO583" s="3"/>
      <c r="BP583" s="3"/>
      <c r="BQ583" s="3"/>
      <c r="BR583" s="3"/>
      <c r="BS583" s="3"/>
      <c r="BT583" s="3"/>
      <c r="BU583" s="3"/>
      <c r="BV583" s="3"/>
      <c r="BW583" s="3"/>
      <c r="BX583" s="3"/>
      <c r="BY583" s="3"/>
      <c r="BZ583" s="3"/>
      <c r="CA583" s="3"/>
      <c r="CB583" s="3"/>
      <c r="CC583" s="3"/>
      <c r="CD583" s="3"/>
      <c r="CE583" s="3"/>
      <c r="CF583" s="3"/>
      <c r="CG583" s="3"/>
    </row>
    <row r="584" spans="1:85" ht="12.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3"/>
      <c r="BM584" s="3"/>
      <c r="BN584" s="3"/>
      <c r="BO584" s="3"/>
      <c r="BP584" s="3"/>
      <c r="BQ584" s="3"/>
      <c r="BR584" s="3"/>
      <c r="BS584" s="3"/>
      <c r="BT584" s="3"/>
      <c r="BU584" s="3"/>
      <c r="BV584" s="3"/>
      <c r="BW584" s="3"/>
      <c r="BX584" s="3"/>
      <c r="BY584" s="3"/>
      <c r="BZ584" s="3"/>
      <c r="CA584" s="3"/>
      <c r="CB584" s="3"/>
      <c r="CC584" s="3"/>
      <c r="CD584" s="3"/>
      <c r="CE584" s="3"/>
      <c r="CF584" s="3"/>
      <c r="CG584" s="3"/>
    </row>
    <row r="585" spans="1:85" ht="12.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3"/>
      <c r="BM585" s="3"/>
      <c r="BN585" s="3"/>
      <c r="BO585" s="3"/>
      <c r="BP585" s="3"/>
      <c r="BQ585" s="3"/>
      <c r="BR585" s="3"/>
      <c r="BS585" s="3"/>
      <c r="BT585" s="3"/>
      <c r="BU585" s="3"/>
      <c r="BV585" s="3"/>
      <c r="BW585" s="3"/>
      <c r="BX585" s="3"/>
      <c r="BY585" s="3"/>
      <c r="BZ585" s="3"/>
      <c r="CA585" s="3"/>
      <c r="CB585" s="3"/>
      <c r="CC585" s="3"/>
      <c r="CD585" s="3"/>
      <c r="CE585" s="3"/>
      <c r="CF585" s="3"/>
      <c r="CG585" s="3"/>
    </row>
    <row r="586" spans="1:85" ht="12.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3"/>
      <c r="BM586" s="3"/>
      <c r="BN586" s="3"/>
      <c r="BO586" s="3"/>
      <c r="BP586" s="3"/>
      <c r="BQ586" s="3"/>
      <c r="BR586" s="3"/>
      <c r="BS586" s="3"/>
      <c r="BT586" s="3"/>
      <c r="BU586" s="3"/>
      <c r="BV586" s="3"/>
      <c r="BW586" s="3"/>
      <c r="BX586" s="3"/>
      <c r="BY586" s="3"/>
      <c r="BZ586" s="3"/>
      <c r="CA586" s="3"/>
      <c r="CB586" s="3"/>
      <c r="CC586" s="3"/>
      <c r="CD586" s="3"/>
      <c r="CE586" s="3"/>
      <c r="CF586" s="3"/>
      <c r="CG586" s="3"/>
    </row>
    <row r="587" spans="1:85" ht="12.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c r="BM587" s="3"/>
      <c r="BN587" s="3"/>
      <c r="BO587" s="3"/>
      <c r="BP587" s="3"/>
      <c r="BQ587" s="3"/>
      <c r="BR587" s="3"/>
      <c r="BS587" s="3"/>
      <c r="BT587" s="3"/>
      <c r="BU587" s="3"/>
      <c r="BV587" s="3"/>
      <c r="BW587" s="3"/>
      <c r="BX587" s="3"/>
      <c r="BY587" s="3"/>
      <c r="BZ587" s="3"/>
      <c r="CA587" s="3"/>
      <c r="CB587" s="3"/>
      <c r="CC587" s="3"/>
      <c r="CD587" s="3"/>
      <c r="CE587" s="3"/>
      <c r="CF587" s="3"/>
      <c r="CG587" s="3"/>
    </row>
    <row r="588" spans="1:85" ht="12.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3"/>
      <c r="BM588" s="3"/>
      <c r="BN588" s="3"/>
      <c r="BO588" s="3"/>
      <c r="BP588" s="3"/>
      <c r="BQ588" s="3"/>
      <c r="BR588" s="3"/>
      <c r="BS588" s="3"/>
      <c r="BT588" s="3"/>
      <c r="BU588" s="3"/>
      <c r="BV588" s="3"/>
      <c r="BW588" s="3"/>
      <c r="BX588" s="3"/>
      <c r="BY588" s="3"/>
      <c r="BZ588" s="3"/>
      <c r="CA588" s="3"/>
      <c r="CB588" s="3"/>
      <c r="CC588" s="3"/>
      <c r="CD588" s="3"/>
      <c r="CE588" s="3"/>
      <c r="CF588" s="3"/>
      <c r="CG588" s="3"/>
    </row>
    <row r="589" spans="1:85" ht="12.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3"/>
      <c r="BM589" s="3"/>
      <c r="BN589" s="3"/>
      <c r="BO589" s="3"/>
      <c r="BP589" s="3"/>
      <c r="BQ589" s="3"/>
      <c r="BR589" s="3"/>
      <c r="BS589" s="3"/>
      <c r="BT589" s="3"/>
      <c r="BU589" s="3"/>
      <c r="BV589" s="3"/>
      <c r="BW589" s="3"/>
      <c r="BX589" s="3"/>
      <c r="BY589" s="3"/>
      <c r="BZ589" s="3"/>
      <c r="CA589" s="3"/>
      <c r="CB589" s="3"/>
      <c r="CC589" s="3"/>
      <c r="CD589" s="3"/>
      <c r="CE589" s="3"/>
      <c r="CF589" s="3"/>
      <c r="CG589" s="3"/>
    </row>
    <row r="590" spans="1:85" ht="12.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3"/>
      <c r="BM590" s="3"/>
      <c r="BN590" s="3"/>
      <c r="BO590" s="3"/>
      <c r="BP590" s="3"/>
      <c r="BQ590" s="3"/>
      <c r="BR590" s="3"/>
      <c r="BS590" s="3"/>
      <c r="BT590" s="3"/>
      <c r="BU590" s="3"/>
      <c r="BV590" s="3"/>
      <c r="BW590" s="3"/>
      <c r="BX590" s="3"/>
      <c r="BY590" s="3"/>
      <c r="BZ590" s="3"/>
      <c r="CA590" s="3"/>
      <c r="CB590" s="3"/>
      <c r="CC590" s="3"/>
      <c r="CD590" s="3"/>
      <c r="CE590" s="3"/>
      <c r="CF590" s="3"/>
      <c r="CG590" s="3"/>
    </row>
    <row r="591" spans="1:85" ht="12.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3"/>
      <c r="BM591" s="3"/>
      <c r="BN591" s="3"/>
      <c r="BO591" s="3"/>
      <c r="BP591" s="3"/>
      <c r="BQ591" s="3"/>
      <c r="BR591" s="3"/>
      <c r="BS591" s="3"/>
      <c r="BT591" s="3"/>
      <c r="BU591" s="3"/>
      <c r="BV591" s="3"/>
      <c r="BW591" s="3"/>
      <c r="BX591" s="3"/>
      <c r="BY591" s="3"/>
      <c r="BZ591" s="3"/>
      <c r="CA591" s="3"/>
      <c r="CB591" s="3"/>
      <c r="CC591" s="3"/>
      <c r="CD591" s="3"/>
      <c r="CE591" s="3"/>
      <c r="CF591" s="3"/>
      <c r="CG591" s="3"/>
    </row>
    <row r="592" spans="1:85" ht="12.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3"/>
      <c r="BM592" s="3"/>
      <c r="BN592" s="3"/>
      <c r="BO592" s="3"/>
      <c r="BP592" s="3"/>
      <c r="BQ592" s="3"/>
      <c r="BR592" s="3"/>
      <c r="BS592" s="3"/>
      <c r="BT592" s="3"/>
      <c r="BU592" s="3"/>
      <c r="BV592" s="3"/>
      <c r="BW592" s="3"/>
      <c r="BX592" s="3"/>
      <c r="BY592" s="3"/>
      <c r="BZ592" s="3"/>
      <c r="CA592" s="3"/>
      <c r="CB592" s="3"/>
      <c r="CC592" s="3"/>
      <c r="CD592" s="3"/>
      <c r="CE592" s="3"/>
      <c r="CF592" s="3"/>
      <c r="CG592" s="3"/>
    </row>
    <row r="593" spans="1:85" ht="12.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3"/>
      <c r="BM593" s="3"/>
      <c r="BN593" s="3"/>
      <c r="BO593" s="3"/>
      <c r="BP593" s="3"/>
      <c r="BQ593" s="3"/>
      <c r="BR593" s="3"/>
      <c r="BS593" s="3"/>
      <c r="BT593" s="3"/>
      <c r="BU593" s="3"/>
      <c r="BV593" s="3"/>
      <c r="BW593" s="3"/>
      <c r="BX593" s="3"/>
      <c r="BY593" s="3"/>
      <c r="BZ593" s="3"/>
      <c r="CA593" s="3"/>
      <c r="CB593" s="3"/>
      <c r="CC593" s="3"/>
      <c r="CD593" s="3"/>
      <c r="CE593" s="3"/>
      <c r="CF593" s="3"/>
      <c r="CG593" s="3"/>
    </row>
    <row r="594" spans="1:85" ht="12.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3"/>
      <c r="BM594" s="3"/>
      <c r="BN594" s="3"/>
      <c r="BO594" s="3"/>
      <c r="BP594" s="3"/>
      <c r="BQ594" s="3"/>
      <c r="BR594" s="3"/>
      <c r="BS594" s="3"/>
      <c r="BT594" s="3"/>
      <c r="BU594" s="3"/>
      <c r="BV594" s="3"/>
      <c r="BW594" s="3"/>
      <c r="BX594" s="3"/>
      <c r="BY594" s="3"/>
      <c r="BZ594" s="3"/>
      <c r="CA594" s="3"/>
      <c r="CB594" s="3"/>
      <c r="CC594" s="3"/>
      <c r="CD594" s="3"/>
      <c r="CE594" s="3"/>
      <c r="CF594" s="3"/>
      <c r="CG594" s="3"/>
    </row>
    <row r="595" spans="1:85" ht="12.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c r="BK595" s="3"/>
      <c r="BL595" s="3"/>
      <c r="BM595" s="3"/>
      <c r="BN595" s="3"/>
      <c r="BO595" s="3"/>
      <c r="BP595" s="3"/>
      <c r="BQ595" s="3"/>
      <c r="BR595" s="3"/>
      <c r="BS595" s="3"/>
      <c r="BT595" s="3"/>
      <c r="BU595" s="3"/>
      <c r="BV595" s="3"/>
      <c r="BW595" s="3"/>
      <c r="BX595" s="3"/>
      <c r="BY595" s="3"/>
      <c r="BZ595" s="3"/>
      <c r="CA595" s="3"/>
      <c r="CB595" s="3"/>
      <c r="CC595" s="3"/>
      <c r="CD595" s="3"/>
      <c r="CE595" s="3"/>
      <c r="CF595" s="3"/>
      <c r="CG595" s="3"/>
    </row>
    <row r="596" spans="1:85" ht="12.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c r="BK596" s="3"/>
      <c r="BL596" s="3"/>
      <c r="BM596" s="3"/>
      <c r="BN596" s="3"/>
      <c r="BO596" s="3"/>
      <c r="BP596" s="3"/>
      <c r="BQ596" s="3"/>
      <c r="BR596" s="3"/>
      <c r="BS596" s="3"/>
      <c r="BT596" s="3"/>
      <c r="BU596" s="3"/>
      <c r="BV596" s="3"/>
      <c r="BW596" s="3"/>
      <c r="BX596" s="3"/>
      <c r="BY596" s="3"/>
      <c r="BZ596" s="3"/>
      <c r="CA596" s="3"/>
      <c r="CB596" s="3"/>
      <c r="CC596" s="3"/>
      <c r="CD596" s="3"/>
      <c r="CE596" s="3"/>
      <c r="CF596" s="3"/>
      <c r="CG596" s="3"/>
    </row>
    <row r="597" spans="1:85" ht="12.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3"/>
      <c r="BM597" s="3"/>
      <c r="BN597" s="3"/>
      <c r="BO597" s="3"/>
      <c r="BP597" s="3"/>
      <c r="BQ597" s="3"/>
      <c r="BR597" s="3"/>
      <c r="BS597" s="3"/>
      <c r="BT597" s="3"/>
      <c r="BU597" s="3"/>
      <c r="BV597" s="3"/>
      <c r="BW597" s="3"/>
      <c r="BX597" s="3"/>
      <c r="BY597" s="3"/>
      <c r="BZ597" s="3"/>
      <c r="CA597" s="3"/>
      <c r="CB597" s="3"/>
      <c r="CC597" s="3"/>
      <c r="CD597" s="3"/>
      <c r="CE597" s="3"/>
      <c r="CF597" s="3"/>
      <c r="CG597" s="3"/>
    </row>
    <row r="598" spans="1:85" ht="12.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c r="BK598" s="3"/>
      <c r="BL598" s="3"/>
      <c r="BM598" s="3"/>
      <c r="BN598" s="3"/>
      <c r="BO598" s="3"/>
      <c r="BP598" s="3"/>
      <c r="BQ598" s="3"/>
      <c r="BR598" s="3"/>
      <c r="BS598" s="3"/>
      <c r="BT598" s="3"/>
      <c r="BU598" s="3"/>
      <c r="BV598" s="3"/>
      <c r="BW598" s="3"/>
      <c r="BX598" s="3"/>
      <c r="BY598" s="3"/>
      <c r="BZ598" s="3"/>
      <c r="CA598" s="3"/>
      <c r="CB598" s="3"/>
      <c r="CC598" s="3"/>
      <c r="CD598" s="3"/>
      <c r="CE598" s="3"/>
      <c r="CF598" s="3"/>
      <c r="CG598" s="3"/>
    </row>
    <row r="599" spans="1:85" ht="12.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c r="BK599" s="3"/>
      <c r="BL599" s="3"/>
      <c r="BM599" s="3"/>
      <c r="BN599" s="3"/>
      <c r="BO599" s="3"/>
      <c r="BP599" s="3"/>
      <c r="BQ599" s="3"/>
      <c r="BR599" s="3"/>
      <c r="BS599" s="3"/>
      <c r="BT599" s="3"/>
      <c r="BU599" s="3"/>
      <c r="BV599" s="3"/>
      <c r="BW599" s="3"/>
      <c r="BX599" s="3"/>
      <c r="BY599" s="3"/>
      <c r="BZ599" s="3"/>
      <c r="CA599" s="3"/>
      <c r="CB599" s="3"/>
      <c r="CC599" s="3"/>
      <c r="CD599" s="3"/>
      <c r="CE599" s="3"/>
      <c r="CF599" s="3"/>
      <c r="CG599" s="3"/>
    </row>
    <row r="600" spans="1:85" ht="12.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3"/>
      <c r="BM600" s="3"/>
      <c r="BN600" s="3"/>
      <c r="BO600" s="3"/>
      <c r="BP600" s="3"/>
      <c r="BQ600" s="3"/>
      <c r="BR600" s="3"/>
      <c r="BS600" s="3"/>
      <c r="BT600" s="3"/>
      <c r="BU600" s="3"/>
      <c r="BV600" s="3"/>
      <c r="BW600" s="3"/>
      <c r="BX600" s="3"/>
      <c r="BY600" s="3"/>
      <c r="BZ600" s="3"/>
      <c r="CA600" s="3"/>
      <c r="CB600" s="3"/>
      <c r="CC600" s="3"/>
      <c r="CD600" s="3"/>
      <c r="CE600" s="3"/>
      <c r="CF600" s="3"/>
      <c r="CG600" s="3"/>
    </row>
    <row r="601" spans="1:85" ht="12.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c r="BK601" s="3"/>
      <c r="BL601" s="3"/>
      <c r="BM601" s="3"/>
      <c r="BN601" s="3"/>
      <c r="BO601" s="3"/>
      <c r="BP601" s="3"/>
      <c r="BQ601" s="3"/>
      <c r="BR601" s="3"/>
      <c r="BS601" s="3"/>
      <c r="BT601" s="3"/>
      <c r="BU601" s="3"/>
      <c r="BV601" s="3"/>
      <c r="BW601" s="3"/>
      <c r="BX601" s="3"/>
      <c r="BY601" s="3"/>
      <c r="BZ601" s="3"/>
      <c r="CA601" s="3"/>
      <c r="CB601" s="3"/>
      <c r="CC601" s="3"/>
      <c r="CD601" s="3"/>
      <c r="CE601" s="3"/>
      <c r="CF601" s="3"/>
      <c r="CG601" s="3"/>
    </row>
    <row r="602" spans="1:85" ht="12.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c r="BK602" s="3"/>
      <c r="BL602" s="3"/>
      <c r="BM602" s="3"/>
      <c r="BN602" s="3"/>
      <c r="BO602" s="3"/>
      <c r="BP602" s="3"/>
      <c r="BQ602" s="3"/>
      <c r="BR602" s="3"/>
      <c r="BS602" s="3"/>
      <c r="BT602" s="3"/>
      <c r="BU602" s="3"/>
      <c r="BV602" s="3"/>
      <c r="BW602" s="3"/>
      <c r="BX602" s="3"/>
      <c r="BY602" s="3"/>
      <c r="BZ602" s="3"/>
      <c r="CA602" s="3"/>
      <c r="CB602" s="3"/>
      <c r="CC602" s="3"/>
      <c r="CD602" s="3"/>
      <c r="CE602" s="3"/>
      <c r="CF602" s="3"/>
      <c r="CG602" s="3"/>
    </row>
    <row r="603" spans="1:85" ht="12.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c r="BK603" s="3"/>
      <c r="BL603" s="3"/>
      <c r="BM603" s="3"/>
      <c r="BN603" s="3"/>
      <c r="BO603" s="3"/>
      <c r="BP603" s="3"/>
      <c r="BQ603" s="3"/>
      <c r="BR603" s="3"/>
      <c r="BS603" s="3"/>
      <c r="BT603" s="3"/>
      <c r="BU603" s="3"/>
      <c r="BV603" s="3"/>
      <c r="BW603" s="3"/>
      <c r="BX603" s="3"/>
      <c r="BY603" s="3"/>
      <c r="BZ603" s="3"/>
      <c r="CA603" s="3"/>
      <c r="CB603" s="3"/>
      <c r="CC603" s="3"/>
      <c r="CD603" s="3"/>
      <c r="CE603" s="3"/>
      <c r="CF603" s="3"/>
      <c r="CG603" s="3"/>
    </row>
    <row r="604" spans="1:85" ht="12.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3"/>
      <c r="BM604" s="3"/>
      <c r="BN604" s="3"/>
      <c r="BO604" s="3"/>
      <c r="BP604" s="3"/>
      <c r="BQ604" s="3"/>
      <c r="BR604" s="3"/>
      <c r="BS604" s="3"/>
      <c r="BT604" s="3"/>
      <c r="BU604" s="3"/>
      <c r="BV604" s="3"/>
      <c r="BW604" s="3"/>
      <c r="BX604" s="3"/>
      <c r="BY604" s="3"/>
      <c r="BZ604" s="3"/>
      <c r="CA604" s="3"/>
      <c r="CB604" s="3"/>
      <c r="CC604" s="3"/>
      <c r="CD604" s="3"/>
      <c r="CE604" s="3"/>
      <c r="CF604" s="3"/>
      <c r="CG604" s="3"/>
    </row>
    <row r="605" spans="1:85" ht="12.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3"/>
      <c r="BM605" s="3"/>
      <c r="BN605" s="3"/>
      <c r="BO605" s="3"/>
      <c r="BP605" s="3"/>
      <c r="BQ605" s="3"/>
      <c r="BR605" s="3"/>
      <c r="BS605" s="3"/>
      <c r="BT605" s="3"/>
      <c r="BU605" s="3"/>
      <c r="BV605" s="3"/>
      <c r="BW605" s="3"/>
      <c r="BX605" s="3"/>
      <c r="BY605" s="3"/>
      <c r="BZ605" s="3"/>
      <c r="CA605" s="3"/>
      <c r="CB605" s="3"/>
      <c r="CC605" s="3"/>
      <c r="CD605" s="3"/>
      <c r="CE605" s="3"/>
      <c r="CF605" s="3"/>
      <c r="CG605" s="3"/>
    </row>
    <row r="606" spans="1:85" ht="12.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3"/>
      <c r="BM606" s="3"/>
      <c r="BN606" s="3"/>
      <c r="BO606" s="3"/>
      <c r="BP606" s="3"/>
      <c r="BQ606" s="3"/>
      <c r="BR606" s="3"/>
      <c r="BS606" s="3"/>
      <c r="BT606" s="3"/>
      <c r="BU606" s="3"/>
      <c r="BV606" s="3"/>
      <c r="BW606" s="3"/>
      <c r="BX606" s="3"/>
      <c r="BY606" s="3"/>
      <c r="BZ606" s="3"/>
      <c r="CA606" s="3"/>
      <c r="CB606" s="3"/>
      <c r="CC606" s="3"/>
      <c r="CD606" s="3"/>
      <c r="CE606" s="3"/>
      <c r="CF606" s="3"/>
      <c r="CG606" s="3"/>
    </row>
    <row r="607" spans="1:85" ht="12.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3"/>
      <c r="BM607" s="3"/>
      <c r="BN607" s="3"/>
      <c r="BO607" s="3"/>
      <c r="BP607" s="3"/>
      <c r="BQ607" s="3"/>
      <c r="BR607" s="3"/>
      <c r="BS607" s="3"/>
      <c r="BT607" s="3"/>
      <c r="BU607" s="3"/>
      <c r="BV607" s="3"/>
      <c r="BW607" s="3"/>
      <c r="BX607" s="3"/>
      <c r="BY607" s="3"/>
      <c r="BZ607" s="3"/>
      <c r="CA607" s="3"/>
      <c r="CB607" s="3"/>
      <c r="CC607" s="3"/>
      <c r="CD607" s="3"/>
      <c r="CE607" s="3"/>
      <c r="CF607" s="3"/>
      <c r="CG607" s="3"/>
    </row>
    <row r="608" spans="1:85" ht="12.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3"/>
      <c r="BM608" s="3"/>
      <c r="BN608" s="3"/>
      <c r="BO608" s="3"/>
      <c r="BP608" s="3"/>
      <c r="BQ608" s="3"/>
      <c r="BR608" s="3"/>
      <c r="BS608" s="3"/>
      <c r="BT608" s="3"/>
      <c r="BU608" s="3"/>
      <c r="BV608" s="3"/>
      <c r="BW608" s="3"/>
      <c r="BX608" s="3"/>
      <c r="BY608" s="3"/>
      <c r="BZ608" s="3"/>
      <c r="CA608" s="3"/>
      <c r="CB608" s="3"/>
      <c r="CC608" s="3"/>
      <c r="CD608" s="3"/>
      <c r="CE608" s="3"/>
      <c r="CF608" s="3"/>
      <c r="CG608" s="3"/>
    </row>
    <row r="609" spans="1:85" ht="12.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3"/>
      <c r="BM609" s="3"/>
      <c r="BN609" s="3"/>
      <c r="BO609" s="3"/>
      <c r="BP609" s="3"/>
      <c r="BQ609" s="3"/>
      <c r="BR609" s="3"/>
      <c r="BS609" s="3"/>
      <c r="BT609" s="3"/>
      <c r="BU609" s="3"/>
      <c r="BV609" s="3"/>
      <c r="BW609" s="3"/>
      <c r="BX609" s="3"/>
      <c r="BY609" s="3"/>
      <c r="BZ609" s="3"/>
      <c r="CA609" s="3"/>
      <c r="CB609" s="3"/>
      <c r="CC609" s="3"/>
      <c r="CD609" s="3"/>
      <c r="CE609" s="3"/>
      <c r="CF609" s="3"/>
      <c r="CG609" s="3"/>
    </row>
    <row r="610" spans="1:85" ht="12.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3"/>
      <c r="BM610" s="3"/>
      <c r="BN610" s="3"/>
      <c r="BO610" s="3"/>
      <c r="BP610" s="3"/>
      <c r="BQ610" s="3"/>
      <c r="BR610" s="3"/>
      <c r="BS610" s="3"/>
      <c r="BT610" s="3"/>
      <c r="BU610" s="3"/>
      <c r="BV610" s="3"/>
      <c r="BW610" s="3"/>
      <c r="BX610" s="3"/>
      <c r="BY610" s="3"/>
      <c r="BZ610" s="3"/>
      <c r="CA610" s="3"/>
      <c r="CB610" s="3"/>
      <c r="CC610" s="3"/>
      <c r="CD610" s="3"/>
      <c r="CE610" s="3"/>
      <c r="CF610" s="3"/>
      <c r="CG610" s="3"/>
    </row>
    <row r="611" spans="1:85" ht="12.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c r="BM611" s="3"/>
      <c r="BN611" s="3"/>
      <c r="BO611" s="3"/>
      <c r="BP611" s="3"/>
      <c r="BQ611" s="3"/>
      <c r="BR611" s="3"/>
      <c r="BS611" s="3"/>
      <c r="BT611" s="3"/>
      <c r="BU611" s="3"/>
      <c r="BV611" s="3"/>
      <c r="BW611" s="3"/>
      <c r="BX611" s="3"/>
      <c r="BY611" s="3"/>
      <c r="BZ611" s="3"/>
      <c r="CA611" s="3"/>
      <c r="CB611" s="3"/>
      <c r="CC611" s="3"/>
      <c r="CD611" s="3"/>
      <c r="CE611" s="3"/>
      <c r="CF611" s="3"/>
      <c r="CG611" s="3"/>
    </row>
    <row r="612" spans="1:85" ht="12.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3"/>
      <c r="BM612" s="3"/>
      <c r="BN612" s="3"/>
      <c r="BO612" s="3"/>
      <c r="BP612" s="3"/>
      <c r="BQ612" s="3"/>
      <c r="BR612" s="3"/>
      <c r="BS612" s="3"/>
      <c r="BT612" s="3"/>
      <c r="BU612" s="3"/>
      <c r="BV612" s="3"/>
      <c r="BW612" s="3"/>
      <c r="BX612" s="3"/>
      <c r="BY612" s="3"/>
      <c r="BZ612" s="3"/>
      <c r="CA612" s="3"/>
      <c r="CB612" s="3"/>
      <c r="CC612" s="3"/>
      <c r="CD612" s="3"/>
      <c r="CE612" s="3"/>
      <c r="CF612" s="3"/>
      <c r="CG612" s="3"/>
    </row>
    <row r="613" spans="1:85" ht="12.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3"/>
      <c r="BM613" s="3"/>
      <c r="BN613" s="3"/>
      <c r="BO613" s="3"/>
      <c r="BP613" s="3"/>
      <c r="BQ613" s="3"/>
      <c r="BR613" s="3"/>
      <c r="BS613" s="3"/>
      <c r="BT613" s="3"/>
      <c r="BU613" s="3"/>
      <c r="BV613" s="3"/>
      <c r="BW613" s="3"/>
      <c r="BX613" s="3"/>
      <c r="BY613" s="3"/>
      <c r="BZ613" s="3"/>
      <c r="CA613" s="3"/>
      <c r="CB613" s="3"/>
      <c r="CC613" s="3"/>
      <c r="CD613" s="3"/>
      <c r="CE613" s="3"/>
      <c r="CF613" s="3"/>
      <c r="CG613" s="3"/>
    </row>
    <row r="614" spans="1:85" ht="12.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3"/>
      <c r="BM614" s="3"/>
      <c r="BN614" s="3"/>
      <c r="BO614" s="3"/>
      <c r="BP614" s="3"/>
      <c r="BQ614" s="3"/>
      <c r="BR614" s="3"/>
      <c r="BS614" s="3"/>
      <c r="BT614" s="3"/>
      <c r="BU614" s="3"/>
      <c r="BV614" s="3"/>
      <c r="BW614" s="3"/>
      <c r="BX614" s="3"/>
      <c r="BY614" s="3"/>
      <c r="BZ614" s="3"/>
      <c r="CA614" s="3"/>
      <c r="CB614" s="3"/>
      <c r="CC614" s="3"/>
      <c r="CD614" s="3"/>
      <c r="CE614" s="3"/>
      <c r="CF614" s="3"/>
      <c r="CG614" s="3"/>
    </row>
    <row r="615" spans="1:85" ht="12.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c r="BM615" s="3"/>
      <c r="BN615" s="3"/>
      <c r="BO615" s="3"/>
      <c r="BP615" s="3"/>
      <c r="BQ615" s="3"/>
      <c r="BR615" s="3"/>
      <c r="BS615" s="3"/>
      <c r="BT615" s="3"/>
      <c r="BU615" s="3"/>
      <c r="BV615" s="3"/>
      <c r="BW615" s="3"/>
      <c r="BX615" s="3"/>
      <c r="BY615" s="3"/>
      <c r="BZ615" s="3"/>
      <c r="CA615" s="3"/>
      <c r="CB615" s="3"/>
      <c r="CC615" s="3"/>
      <c r="CD615" s="3"/>
      <c r="CE615" s="3"/>
      <c r="CF615" s="3"/>
      <c r="CG615" s="3"/>
    </row>
    <row r="616" spans="1:85" ht="12.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Q616" s="3"/>
      <c r="BR616" s="3"/>
      <c r="BS616" s="3"/>
      <c r="BT616" s="3"/>
      <c r="BU616" s="3"/>
      <c r="BV616" s="3"/>
      <c r="BW616" s="3"/>
      <c r="BX616" s="3"/>
      <c r="BY616" s="3"/>
      <c r="BZ616" s="3"/>
      <c r="CA616" s="3"/>
      <c r="CB616" s="3"/>
      <c r="CC616" s="3"/>
      <c r="CD616" s="3"/>
      <c r="CE616" s="3"/>
      <c r="CF616" s="3"/>
      <c r="CG616" s="3"/>
    </row>
    <row r="617" spans="1:85" ht="12.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c r="BM617" s="3"/>
      <c r="BN617" s="3"/>
      <c r="BO617" s="3"/>
      <c r="BP617" s="3"/>
      <c r="BQ617" s="3"/>
      <c r="BR617" s="3"/>
      <c r="BS617" s="3"/>
      <c r="BT617" s="3"/>
      <c r="BU617" s="3"/>
      <c r="BV617" s="3"/>
      <c r="BW617" s="3"/>
      <c r="BX617" s="3"/>
      <c r="BY617" s="3"/>
      <c r="BZ617" s="3"/>
      <c r="CA617" s="3"/>
      <c r="CB617" s="3"/>
      <c r="CC617" s="3"/>
      <c r="CD617" s="3"/>
      <c r="CE617" s="3"/>
      <c r="CF617" s="3"/>
      <c r="CG617" s="3"/>
    </row>
    <row r="618" spans="1:85" ht="12.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c r="BM618" s="3"/>
      <c r="BN618" s="3"/>
      <c r="BO618" s="3"/>
      <c r="BP618" s="3"/>
      <c r="BQ618" s="3"/>
      <c r="BR618" s="3"/>
      <c r="BS618" s="3"/>
      <c r="BT618" s="3"/>
      <c r="BU618" s="3"/>
      <c r="BV618" s="3"/>
      <c r="BW618" s="3"/>
      <c r="BX618" s="3"/>
      <c r="BY618" s="3"/>
      <c r="BZ618" s="3"/>
      <c r="CA618" s="3"/>
      <c r="CB618" s="3"/>
      <c r="CC618" s="3"/>
      <c r="CD618" s="3"/>
      <c r="CE618" s="3"/>
      <c r="CF618" s="3"/>
      <c r="CG618" s="3"/>
    </row>
    <row r="619" spans="1:85" ht="12.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Q619" s="3"/>
      <c r="BR619" s="3"/>
      <c r="BS619" s="3"/>
      <c r="BT619" s="3"/>
      <c r="BU619" s="3"/>
      <c r="BV619" s="3"/>
      <c r="BW619" s="3"/>
      <c r="BX619" s="3"/>
      <c r="BY619" s="3"/>
      <c r="BZ619" s="3"/>
      <c r="CA619" s="3"/>
      <c r="CB619" s="3"/>
      <c r="CC619" s="3"/>
      <c r="CD619" s="3"/>
      <c r="CE619" s="3"/>
      <c r="CF619" s="3"/>
      <c r="CG619" s="3"/>
    </row>
    <row r="620" spans="1:85" ht="12.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Q620" s="3"/>
      <c r="BR620" s="3"/>
      <c r="BS620" s="3"/>
      <c r="BT620" s="3"/>
      <c r="BU620" s="3"/>
      <c r="BV620" s="3"/>
      <c r="BW620" s="3"/>
      <c r="BX620" s="3"/>
      <c r="BY620" s="3"/>
      <c r="BZ620" s="3"/>
      <c r="CA620" s="3"/>
      <c r="CB620" s="3"/>
      <c r="CC620" s="3"/>
      <c r="CD620" s="3"/>
      <c r="CE620" s="3"/>
      <c r="CF620" s="3"/>
      <c r="CG620" s="3"/>
    </row>
    <row r="621" spans="1:85" ht="12.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c r="CG621" s="3"/>
    </row>
    <row r="622" spans="1:85" ht="12.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c r="BM622" s="3"/>
      <c r="BN622" s="3"/>
      <c r="BO622" s="3"/>
      <c r="BP622" s="3"/>
      <c r="BQ622" s="3"/>
      <c r="BR622" s="3"/>
      <c r="BS622" s="3"/>
      <c r="BT622" s="3"/>
      <c r="BU622" s="3"/>
      <c r="BV622" s="3"/>
      <c r="BW622" s="3"/>
      <c r="BX622" s="3"/>
      <c r="BY622" s="3"/>
      <c r="BZ622" s="3"/>
      <c r="CA622" s="3"/>
      <c r="CB622" s="3"/>
      <c r="CC622" s="3"/>
      <c r="CD622" s="3"/>
      <c r="CE622" s="3"/>
      <c r="CF622" s="3"/>
      <c r="CG622" s="3"/>
    </row>
    <row r="623" spans="1:85" ht="12.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c r="BM623" s="3"/>
      <c r="BN623" s="3"/>
      <c r="BO623" s="3"/>
      <c r="BP623" s="3"/>
      <c r="BQ623" s="3"/>
      <c r="BR623" s="3"/>
      <c r="BS623" s="3"/>
      <c r="BT623" s="3"/>
      <c r="BU623" s="3"/>
      <c r="BV623" s="3"/>
      <c r="BW623" s="3"/>
      <c r="BX623" s="3"/>
      <c r="BY623" s="3"/>
      <c r="BZ623" s="3"/>
      <c r="CA623" s="3"/>
      <c r="CB623" s="3"/>
      <c r="CC623" s="3"/>
      <c r="CD623" s="3"/>
      <c r="CE623" s="3"/>
      <c r="CF623" s="3"/>
      <c r="CG623" s="3"/>
    </row>
    <row r="624" spans="1:85" ht="12.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c r="BM624" s="3"/>
      <c r="BN624" s="3"/>
      <c r="BO624" s="3"/>
      <c r="BP624" s="3"/>
      <c r="BQ624" s="3"/>
      <c r="BR624" s="3"/>
      <c r="BS624" s="3"/>
      <c r="BT624" s="3"/>
      <c r="BU624" s="3"/>
      <c r="BV624" s="3"/>
      <c r="BW624" s="3"/>
      <c r="BX624" s="3"/>
      <c r="BY624" s="3"/>
      <c r="BZ624" s="3"/>
      <c r="CA624" s="3"/>
      <c r="CB624" s="3"/>
      <c r="CC624" s="3"/>
      <c r="CD624" s="3"/>
      <c r="CE624" s="3"/>
      <c r="CF624" s="3"/>
      <c r="CG624" s="3"/>
    </row>
    <row r="625" spans="1:85" ht="12.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Q625" s="3"/>
      <c r="BR625" s="3"/>
      <c r="BS625" s="3"/>
      <c r="BT625" s="3"/>
      <c r="BU625" s="3"/>
      <c r="BV625" s="3"/>
      <c r="BW625" s="3"/>
      <c r="BX625" s="3"/>
      <c r="BY625" s="3"/>
      <c r="BZ625" s="3"/>
      <c r="CA625" s="3"/>
      <c r="CB625" s="3"/>
      <c r="CC625" s="3"/>
      <c r="CD625" s="3"/>
      <c r="CE625" s="3"/>
      <c r="CF625" s="3"/>
      <c r="CG625" s="3"/>
    </row>
    <row r="626" spans="1:85" ht="12.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c r="BM626" s="3"/>
      <c r="BN626" s="3"/>
      <c r="BO626" s="3"/>
      <c r="BP626" s="3"/>
      <c r="BQ626" s="3"/>
      <c r="BR626" s="3"/>
      <c r="BS626" s="3"/>
      <c r="BT626" s="3"/>
      <c r="BU626" s="3"/>
      <c r="BV626" s="3"/>
      <c r="BW626" s="3"/>
      <c r="BX626" s="3"/>
      <c r="BY626" s="3"/>
      <c r="BZ626" s="3"/>
      <c r="CA626" s="3"/>
      <c r="CB626" s="3"/>
      <c r="CC626" s="3"/>
      <c r="CD626" s="3"/>
      <c r="CE626" s="3"/>
      <c r="CF626" s="3"/>
      <c r="CG626" s="3"/>
    </row>
    <row r="627" spans="1:85" ht="12.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3"/>
      <c r="BM627" s="3"/>
      <c r="BN627" s="3"/>
      <c r="BO627" s="3"/>
      <c r="BP627" s="3"/>
      <c r="BQ627" s="3"/>
      <c r="BR627" s="3"/>
      <c r="BS627" s="3"/>
      <c r="BT627" s="3"/>
      <c r="BU627" s="3"/>
      <c r="BV627" s="3"/>
      <c r="BW627" s="3"/>
      <c r="BX627" s="3"/>
      <c r="BY627" s="3"/>
      <c r="BZ627" s="3"/>
      <c r="CA627" s="3"/>
      <c r="CB627" s="3"/>
      <c r="CC627" s="3"/>
      <c r="CD627" s="3"/>
      <c r="CE627" s="3"/>
      <c r="CF627" s="3"/>
      <c r="CG627" s="3"/>
    </row>
    <row r="628" spans="1:85" ht="12.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3"/>
      <c r="BM628" s="3"/>
      <c r="BN628" s="3"/>
      <c r="BO628" s="3"/>
      <c r="BP628" s="3"/>
      <c r="BQ628" s="3"/>
      <c r="BR628" s="3"/>
      <c r="BS628" s="3"/>
      <c r="BT628" s="3"/>
      <c r="BU628" s="3"/>
      <c r="BV628" s="3"/>
      <c r="BW628" s="3"/>
      <c r="BX628" s="3"/>
      <c r="BY628" s="3"/>
      <c r="BZ628" s="3"/>
      <c r="CA628" s="3"/>
      <c r="CB628" s="3"/>
      <c r="CC628" s="3"/>
      <c r="CD628" s="3"/>
      <c r="CE628" s="3"/>
      <c r="CF628" s="3"/>
      <c r="CG628" s="3"/>
    </row>
    <row r="629" spans="1:85" ht="12.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3"/>
      <c r="BM629" s="3"/>
      <c r="BN629" s="3"/>
      <c r="BO629" s="3"/>
      <c r="BP629" s="3"/>
      <c r="BQ629" s="3"/>
      <c r="BR629" s="3"/>
      <c r="BS629" s="3"/>
      <c r="BT629" s="3"/>
      <c r="BU629" s="3"/>
      <c r="BV629" s="3"/>
      <c r="BW629" s="3"/>
      <c r="BX629" s="3"/>
      <c r="BY629" s="3"/>
      <c r="BZ629" s="3"/>
      <c r="CA629" s="3"/>
      <c r="CB629" s="3"/>
      <c r="CC629" s="3"/>
      <c r="CD629" s="3"/>
      <c r="CE629" s="3"/>
      <c r="CF629" s="3"/>
      <c r="CG629" s="3"/>
    </row>
    <row r="630" spans="1:85" ht="12.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3"/>
      <c r="BM630" s="3"/>
      <c r="BN630" s="3"/>
      <c r="BO630" s="3"/>
      <c r="BP630" s="3"/>
      <c r="BQ630" s="3"/>
      <c r="BR630" s="3"/>
      <c r="BS630" s="3"/>
      <c r="BT630" s="3"/>
      <c r="BU630" s="3"/>
      <c r="BV630" s="3"/>
      <c r="BW630" s="3"/>
      <c r="BX630" s="3"/>
      <c r="BY630" s="3"/>
      <c r="BZ630" s="3"/>
      <c r="CA630" s="3"/>
      <c r="CB630" s="3"/>
      <c r="CC630" s="3"/>
      <c r="CD630" s="3"/>
      <c r="CE630" s="3"/>
      <c r="CF630" s="3"/>
      <c r="CG630" s="3"/>
    </row>
    <row r="631" spans="1:85" ht="12.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3"/>
      <c r="BM631" s="3"/>
      <c r="BN631" s="3"/>
      <c r="BO631" s="3"/>
      <c r="BP631" s="3"/>
      <c r="BQ631" s="3"/>
      <c r="BR631" s="3"/>
      <c r="BS631" s="3"/>
      <c r="BT631" s="3"/>
      <c r="BU631" s="3"/>
      <c r="BV631" s="3"/>
      <c r="BW631" s="3"/>
      <c r="BX631" s="3"/>
      <c r="BY631" s="3"/>
      <c r="BZ631" s="3"/>
      <c r="CA631" s="3"/>
      <c r="CB631" s="3"/>
      <c r="CC631" s="3"/>
      <c r="CD631" s="3"/>
      <c r="CE631" s="3"/>
      <c r="CF631" s="3"/>
      <c r="CG631" s="3"/>
    </row>
    <row r="632" spans="1:85" ht="12.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3"/>
      <c r="BM632" s="3"/>
      <c r="BN632" s="3"/>
      <c r="BO632" s="3"/>
      <c r="BP632" s="3"/>
      <c r="BQ632" s="3"/>
      <c r="BR632" s="3"/>
      <c r="BS632" s="3"/>
      <c r="BT632" s="3"/>
      <c r="BU632" s="3"/>
      <c r="BV632" s="3"/>
      <c r="BW632" s="3"/>
      <c r="BX632" s="3"/>
      <c r="BY632" s="3"/>
      <c r="BZ632" s="3"/>
      <c r="CA632" s="3"/>
      <c r="CB632" s="3"/>
      <c r="CC632" s="3"/>
      <c r="CD632" s="3"/>
      <c r="CE632" s="3"/>
      <c r="CF632" s="3"/>
      <c r="CG632" s="3"/>
    </row>
    <row r="633" spans="1:85" ht="12.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c r="BM633" s="3"/>
      <c r="BN633" s="3"/>
      <c r="BO633" s="3"/>
      <c r="BP633" s="3"/>
      <c r="BQ633" s="3"/>
      <c r="BR633" s="3"/>
      <c r="BS633" s="3"/>
      <c r="BT633" s="3"/>
      <c r="BU633" s="3"/>
      <c r="BV633" s="3"/>
      <c r="BW633" s="3"/>
      <c r="BX633" s="3"/>
      <c r="BY633" s="3"/>
      <c r="BZ633" s="3"/>
      <c r="CA633" s="3"/>
      <c r="CB633" s="3"/>
      <c r="CC633" s="3"/>
      <c r="CD633" s="3"/>
      <c r="CE633" s="3"/>
      <c r="CF633" s="3"/>
      <c r="CG633" s="3"/>
    </row>
    <row r="634" spans="1:85" ht="12.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3"/>
      <c r="BM634" s="3"/>
      <c r="BN634" s="3"/>
      <c r="BO634" s="3"/>
      <c r="BP634" s="3"/>
      <c r="BQ634" s="3"/>
      <c r="BR634" s="3"/>
      <c r="BS634" s="3"/>
      <c r="BT634" s="3"/>
      <c r="BU634" s="3"/>
      <c r="BV634" s="3"/>
      <c r="BW634" s="3"/>
      <c r="BX634" s="3"/>
      <c r="BY634" s="3"/>
      <c r="BZ634" s="3"/>
      <c r="CA634" s="3"/>
      <c r="CB634" s="3"/>
      <c r="CC634" s="3"/>
      <c r="CD634" s="3"/>
      <c r="CE634" s="3"/>
      <c r="CF634" s="3"/>
      <c r="CG634" s="3"/>
    </row>
    <row r="635" spans="1:85" ht="12.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c r="BM635" s="3"/>
      <c r="BN635" s="3"/>
      <c r="BO635" s="3"/>
      <c r="BP635" s="3"/>
      <c r="BQ635" s="3"/>
      <c r="BR635" s="3"/>
      <c r="BS635" s="3"/>
      <c r="BT635" s="3"/>
      <c r="BU635" s="3"/>
      <c r="BV635" s="3"/>
      <c r="BW635" s="3"/>
      <c r="BX635" s="3"/>
      <c r="BY635" s="3"/>
      <c r="BZ635" s="3"/>
      <c r="CA635" s="3"/>
      <c r="CB635" s="3"/>
      <c r="CC635" s="3"/>
      <c r="CD635" s="3"/>
      <c r="CE635" s="3"/>
      <c r="CF635" s="3"/>
      <c r="CG635" s="3"/>
    </row>
    <row r="636" spans="1:85" ht="12.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3"/>
      <c r="BM636" s="3"/>
      <c r="BN636" s="3"/>
      <c r="BO636" s="3"/>
      <c r="BP636" s="3"/>
      <c r="BQ636" s="3"/>
      <c r="BR636" s="3"/>
      <c r="BS636" s="3"/>
      <c r="BT636" s="3"/>
      <c r="BU636" s="3"/>
      <c r="BV636" s="3"/>
      <c r="BW636" s="3"/>
      <c r="BX636" s="3"/>
      <c r="BY636" s="3"/>
      <c r="BZ636" s="3"/>
      <c r="CA636" s="3"/>
      <c r="CB636" s="3"/>
      <c r="CC636" s="3"/>
      <c r="CD636" s="3"/>
      <c r="CE636" s="3"/>
      <c r="CF636" s="3"/>
      <c r="CG636" s="3"/>
    </row>
    <row r="637" spans="1:85" ht="12.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c r="BM637" s="3"/>
      <c r="BN637" s="3"/>
      <c r="BO637" s="3"/>
      <c r="BP637" s="3"/>
      <c r="BQ637" s="3"/>
      <c r="BR637" s="3"/>
      <c r="BS637" s="3"/>
      <c r="BT637" s="3"/>
      <c r="BU637" s="3"/>
      <c r="BV637" s="3"/>
      <c r="BW637" s="3"/>
      <c r="BX637" s="3"/>
      <c r="BY637" s="3"/>
      <c r="BZ637" s="3"/>
      <c r="CA637" s="3"/>
      <c r="CB637" s="3"/>
      <c r="CC637" s="3"/>
      <c r="CD637" s="3"/>
      <c r="CE637" s="3"/>
      <c r="CF637" s="3"/>
      <c r="CG637" s="3"/>
    </row>
    <row r="638" spans="1:85" ht="12.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3"/>
      <c r="BM638" s="3"/>
      <c r="BN638" s="3"/>
      <c r="BO638" s="3"/>
      <c r="BP638" s="3"/>
      <c r="BQ638" s="3"/>
      <c r="BR638" s="3"/>
      <c r="BS638" s="3"/>
      <c r="BT638" s="3"/>
      <c r="BU638" s="3"/>
      <c r="BV638" s="3"/>
      <c r="BW638" s="3"/>
      <c r="BX638" s="3"/>
      <c r="BY638" s="3"/>
      <c r="BZ638" s="3"/>
      <c r="CA638" s="3"/>
      <c r="CB638" s="3"/>
      <c r="CC638" s="3"/>
      <c r="CD638" s="3"/>
      <c r="CE638" s="3"/>
      <c r="CF638" s="3"/>
      <c r="CG638" s="3"/>
    </row>
    <row r="639" spans="1:85" ht="12.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3"/>
      <c r="BM639" s="3"/>
      <c r="BN639" s="3"/>
      <c r="BO639" s="3"/>
      <c r="BP639" s="3"/>
      <c r="BQ639" s="3"/>
      <c r="BR639" s="3"/>
      <c r="BS639" s="3"/>
      <c r="BT639" s="3"/>
      <c r="BU639" s="3"/>
      <c r="BV639" s="3"/>
      <c r="BW639" s="3"/>
      <c r="BX639" s="3"/>
      <c r="BY639" s="3"/>
      <c r="BZ639" s="3"/>
      <c r="CA639" s="3"/>
      <c r="CB639" s="3"/>
      <c r="CC639" s="3"/>
      <c r="CD639" s="3"/>
      <c r="CE639" s="3"/>
      <c r="CF639" s="3"/>
      <c r="CG639" s="3"/>
    </row>
    <row r="640" spans="1:85" ht="12.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3"/>
      <c r="BM640" s="3"/>
      <c r="BN640" s="3"/>
      <c r="BO640" s="3"/>
      <c r="BP640" s="3"/>
      <c r="BQ640" s="3"/>
      <c r="BR640" s="3"/>
      <c r="BS640" s="3"/>
      <c r="BT640" s="3"/>
      <c r="BU640" s="3"/>
      <c r="BV640" s="3"/>
      <c r="BW640" s="3"/>
      <c r="BX640" s="3"/>
      <c r="BY640" s="3"/>
      <c r="BZ640" s="3"/>
      <c r="CA640" s="3"/>
      <c r="CB640" s="3"/>
      <c r="CC640" s="3"/>
      <c r="CD640" s="3"/>
      <c r="CE640" s="3"/>
      <c r="CF640" s="3"/>
      <c r="CG640" s="3"/>
    </row>
    <row r="641" spans="1:85" ht="12.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3"/>
      <c r="BM641" s="3"/>
      <c r="BN641" s="3"/>
      <c r="BO641" s="3"/>
      <c r="BP641" s="3"/>
      <c r="BQ641" s="3"/>
      <c r="BR641" s="3"/>
      <c r="BS641" s="3"/>
      <c r="BT641" s="3"/>
      <c r="BU641" s="3"/>
      <c r="BV641" s="3"/>
      <c r="BW641" s="3"/>
      <c r="BX641" s="3"/>
      <c r="BY641" s="3"/>
      <c r="BZ641" s="3"/>
      <c r="CA641" s="3"/>
      <c r="CB641" s="3"/>
      <c r="CC641" s="3"/>
      <c r="CD641" s="3"/>
      <c r="CE641" s="3"/>
      <c r="CF641" s="3"/>
      <c r="CG641" s="3"/>
    </row>
    <row r="642" spans="1:85" ht="12.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3"/>
      <c r="BM642" s="3"/>
      <c r="BN642" s="3"/>
      <c r="BO642" s="3"/>
      <c r="BP642" s="3"/>
      <c r="BQ642" s="3"/>
      <c r="BR642" s="3"/>
      <c r="BS642" s="3"/>
      <c r="BT642" s="3"/>
      <c r="BU642" s="3"/>
      <c r="BV642" s="3"/>
      <c r="BW642" s="3"/>
      <c r="BX642" s="3"/>
      <c r="BY642" s="3"/>
      <c r="BZ642" s="3"/>
      <c r="CA642" s="3"/>
      <c r="CB642" s="3"/>
      <c r="CC642" s="3"/>
      <c r="CD642" s="3"/>
      <c r="CE642" s="3"/>
      <c r="CF642" s="3"/>
      <c r="CG642" s="3"/>
    </row>
    <row r="643" spans="1:85" ht="12.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c r="BM643" s="3"/>
      <c r="BN643" s="3"/>
      <c r="BO643" s="3"/>
      <c r="BP643" s="3"/>
      <c r="BQ643" s="3"/>
      <c r="BR643" s="3"/>
      <c r="BS643" s="3"/>
      <c r="BT643" s="3"/>
      <c r="BU643" s="3"/>
      <c r="BV643" s="3"/>
      <c r="BW643" s="3"/>
      <c r="BX643" s="3"/>
      <c r="BY643" s="3"/>
      <c r="BZ643" s="3"/>
      <c r="CA643" s="3"/>
      <c r="CB643" s="3"/>
      <c r="CC643" s="3"/>
      <c r="CD643" s="3"/>
      <c r="CE643" s="3"/>
      <c r="CF643" s="3"/>
      <c r="CG643" s="3"/>
    </row>
    <row r="644" spans="1:85" ht="12.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3"/>
      <c r="BM644" s="3"/>
      <c r="BN644" s="3"/>
      <c r="BO644" s="3"/>
      <c r="BP644" s="3"/>
      <c r="BQ644" s="3"/>
      <c r="BR644" s="3"/>
      <c r="BS644" s="3"/>
      <c r="BT644" s="3"/>
      <c r="BU644" s="3"/>
      <c r="BV644" s="3"/>
      <c r="BW644" s="3"/>
      <c r="BX644" s="3"/>
      <c r="BY644" s="3"/>
      <c r="BZ644" s="3"/>
      <c r="CA644" s="3"/>
      <c r="CB644" s="3"/>
      <c r="CC644" s="3"/>
      <c r="CD644" s="3"/>
      <c r="CE644" s="3"/>
      <c r="CF644" s="3"/>
      <c r="CG644" s="3"/>
    </row>
    <row r="645" spans="1:85" ht="12.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c r="CG645" s="3"/>
    </row>
    <row r="646" spans="1:85" ht="12.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3"/>
      <c r="BM646" s="3"/>
      <c r="BN646" s="3"/>
      <c r="BO646" s="3"/>
      <c r="BP646" s="3"/>
      <c r="BQ646" s="3"/>
      <c r="BR646" s="3"/>
      <c r="BS646" s="3"/>
      <c r="BT646" s="3"/>
      <c r="BU646" s="3"/>
      <c r="BV646" s="3"/>
      <c r="BW646" s="3"/>
      <c r="BX646" s="3"/>
      <c r="BY646" s="3"/>
      <c r="BZ646" s="3"/>
      <c r="CA646" s="3"/>
      <c r="CB646" s="3"/>
      <c r="CC646" s="3"/>
      <c r="CD646" s="3"/>
      <c r="CE646" s="3"/>
      <c r="CF646" s="3"/>
      <c r="CG646" s="3"/>
    </row>
    <row r="647" spans="1:85" ht="12.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3"/>
      <c r="BM647" s="3"/>
      <c r="BN647" s="3"/>
      <c r="BO647" s="3"/>
      <c r="BP647" s="3"/>
      <c r="BQ647" s="3"/>
      <c r="BR647" s="3"/>
      <c r="BS647" s="3"/>
      <c r="BT647" s="3"/>
      <c r="BU647" s="3"/>
      <c r="BV647" s="3"/>
      <c r="BW647" s="3"/>
      <c r="BX647" s="3"/>
      <c r="BY647" s="3"/>
      <c r="BZ647" s="3"/>
      <c r="CA647" s="3"/>
      <c r="CB647" s="3"/>
      <c r="CC647" s="3"/>
      <c r="CD647" s="3"/>
      <c r="CE647" s="3"/>
      <c r="CF647" s="3"/>
      <c r="CG647" s="3"/>
    </row>
    <row r="648" spans="1:85" ht="12.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3"/>
      <c r="BM648" s="3"/>
      <c r="BN648" s="3"/>
      <c r="BO648" s="3"/>
      <c r="BP648" s="3"/>
      <c r="BQ648" s="3"/>
      <c r="BR648" s="3"/>
      <c r="BS648" s="3"/>
      <c r="BT648" s="3"/>
      <c r="BU648" s="3"/>
      <c r="BV648" s="3"/>
      <c r="BW648" s="3"/>
      <c r="BX648" s="3"/>
      <c r="BY648" s="3"/>
      <c r="BZ648" s="3"/>
      <c r="CA648" s="3"/>
      <c r="CB648" s="3"/>
      <c r="CC648" s="3"/>
      <c r="CD648" s="3"/>
      <c r="CE648" s="3"/>
      <c r="CF648" s="3"/>
      <c r="CG648" s="3"/>
    </row>
    <row r="649" spans="1:85" ht="12.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3"/>
      <c r="BM649" s="3"/>
      <c r="BN649" s="3"/>
      <c r="BO649" s="3"/>
      <c r="BP649" s="3"/>
      <c r="BQ649" s="3"/>
      <c r="BR649" s="3"/>
      <c r="BS649" s="3"/>
      <c r="BT649" s="3"/>
      <c r="BU649" s="3"/>
      <c r="BV649" s="3"/>
      <c r="BW649" s="3"/>
      <c r="BX649" s="3"/>
      <c r="BY649" s="3"/>
      <c r="BZ649" s="3"/>
      <c r="CA649" s="3"/>
      <c r="CB649" s="3"/>
      <c r="CC649" s="3"/>
      <c r="CD649" s="3"/>
      <c r="CE649" s="3"/>
      <c r="CF649" s="3"/>
      <c r="CG649" s="3"/>
    </row>
    <row r="650" spans="1:85" ht="12.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3"/>
      <c r="BM650" s="3"/>
      <c r="BN650" s="3"/>
      <c r="BO650" s="3"/>
      <c r="BP650" s="3"/>
      <c r="BQ650" s="3"/>
      <c r="BR650" s="3"/>
      <c r="BS650" s="3"/>
      <c r="BT650" s="3"/>
      <c r="BU650" s="3"/>
      <c r="BV650" s="3"/>
      <c r="BW650" s="3"/>
      <c r="BX650" s="3"/>
      <c r="BY650" s="3"/>
      <c r="BZ650" s="3"/>
      <c r="CA650" s="3"/>
      <c r="CB650" s="3"/>
      <c r="CC650" s="3"/>
      <c r="CD650" s="3"/>
      <c r="CE650" s="3"/>
      <c r="CF650" s="3"/>
      <c r="CG650" s="3"/>
    </row>
    <row r="651" spans="1:85" ht="12.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3"/>
      <c r="BM651" s="3"/>
      <c r="BN651" s="3"/>
      <c r="BO651" s="3"/>
      <c r="BP651" s="3"/>
      <c r="BQ651" s="3"/>
      <c r="BR651" s="3"/>
      <c r="BS651" s="3"/>
      <c r="BT651" s="3"/>
      <c r="BU651" s="3"/>
      <c r="BV651" s="3"/>
      <c r="BW651" s="3"/>
      <c r="BX651" s="3"/>
      <c r="BY651" s="3"/>
      <c r="BZ651" s="3"/>
      <c r="CA651" s="3"/>
      <c r="CB651" s="3"/>
      <c r="CC651" s="3"/>
      <c r="CD651" s="3"/>
      <c r="CE651" s="3"/>
      <c r="CF651" s="3"/>
      <c r="CG651" s="3"/>
    </row>
    <row r="652" spans="1:85" ht="12.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c r="BJ652" s="3"/>
      <c r="BK652" s="3"/>
      <c r="BL652" s="3"/>
      <c r="BM652" s="3"/>
      <c r="BN652" s="3"/>
      <c r="BO652" s="3"/>
      <c r="BP652" s="3"/>
      <c r="BQ652" s="3"/>
      <c r="BR652" s="3"/>
      <c r="BS652" s="3"/>
      <c r="BT652" s="3"/>
      <c r="BU652" s="3"/>
      <c r="BV652" s="3"/>
      <c r="BW652" s="3"/>
      <c r="BX652" s="3"/>
      <c r="BY652" s="3"/>
      <c r="BZ652" s="3"/>
      <c r="CA652" s="3"/>
      <c r="CB652" s="3"/>
      <c r="CC652" s="3"/>
      <c r="CD652" s="3"/>
      <c r="CE652" s="3"/>
      <c r="CF652" s="3"/>
      <c r="CG652" s="3"/>
    </row>
    <row r="653" spans="1:85" ht="12.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c r="BK653" s="3"/>
      <c r="BL653" s="3"/>
      <c r="BM653" s="3"/>
      <c r="BN653" s="3"/>
      <c r="BO653" s="3"/>
      <c r="BP653" s="3"/>
      <c r="BQ653" s="3"/>
      <c r="BR653" s="3"/>
      <c r="BS653" s="3"/>
      <c r="BT653" s="3"/>
      <c r="BU653" s="3"/>
      <c r="BV653" s="3"/>
      <c r="BW653" s="3"/>
      <c r="BX653" s="3"/>
      <c r="BY653" s="3"/>
      <c r="BZ653" s="3"/>
      <c r="CA653" s="3"/>
      <c r="CB653" s="3"/>
      <c r="CC653" s="3"/>
      <c r="CD653" s="3"/>
      <c r="CE653" s="3"/>
      <c r="CF653" s="3"/>
      <c r="CG653" s="3"/>
    </row>
    <row r="654" spans="1:85" ht="12.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c r="BK654" s="3"/>
      <c r="BL654" s="3"/>
      <c r="BM654" s="3"/>
      <c r="BN654" s="3"/>
      <c r="BO654" s="3"/>
      <c r="BP654" s="3"/>
      <c r="BQ654" s="3"/>
      <c r="BR654" s="3"/>
      <c r="BS654" s="3"/>
      <c r="BT654" s="3"/>
      <c r="BU654" s="3"/>
      <c r="BV654" s="3"/>
      <c r="BW654" s="3"/>
      <c r="BX654" s="3"/>
      <c r="BY654" s="3"/>
      <c r="BZ654" s="3"/>
      <c r="CA654" s="3"/>
      <c r="CB654" s="3"/>
      <c r="CC654" s="3"/>
      <c r="CD654" s="3"/>
      <c r="CE654" s="3"/>
      <c r="CF654" s="3"/>
      <c r="CG654" s="3"/>
    </row>
    <row r="655" spans="1:85" ht="12.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3"/>
      <c r="BM655" s="3"/>
      <c r="BN655" s="3"/>
      <c r="BO655" s="3"/>
      <c r="BP655" s="3"/>
      <c r="BQ655" s="3"/>
      <c r="BR655" s="3"/>
      <c r="BS655" s="3"/>
      <c r="BT655" s="3"/>
      <c r="BU655" s="3"/>
      <c r="BV655" s="3"/>
      <c r="BW655" s="3"/>
      <c r="BX655" s="3"/>
      <c r="BY655" s="3"/>
      <c r="BZ655" s="3"/>
      <c r="CA655" s="3"/>
      <c r="CB655" s="3"/>
      <c r="CC655" s="3"/>
      <c r="CD655" s="3"/>
      <c r="CE655" s="3"/>
      <c r="CF655" s="3"/>
      <c r="CG655" s="3"/>
    </row>
    <row r="656" spans="1:85" ht="12.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3"/>
      <c r="BM656" s="3"/>
      <c r="BN656" s="3"/>
      <c r="BO656" s="3"/>
      <c r="BP656" s="3"/>
      <c r="BQ656" s="3"/>
      <c r="BR656" s="3"/>
      <c r="BS656" s="3"/>
      <c r="BT656" s="3"/>
      <c r="BU656" s="3"/>
      <c r="BV656" s="3"/>
      <c r="BW656" s="3"/>
      <c r="BX656" s="3"/>
      <c r="BY656" s="3"/>
      <c r="BZ656" s="3"/>
      <c r="CA656" s="3"/>
      <c r="CB656" s="3"/>
      <c r="CC656" s="3"/>
      <c r="CD656" s="3"/>
      <c r="CE656" s="3"/>
      <c r="CF656" s="3"/>
      <c r="CG656" s="3"/>
    </row>
    <row r="657" spans="1:85" ht="12.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c r="BK657" s="3"/>
      <c r="BL657" s="3"/>
      <c r="BM657" s="3"/>
      <c r="BN657" s="3"/>
      <c r="BO657" s="3"/>
      <c r="BP657" s="3"/>
      <c r="BQ657" s="3"/>
      <c r="BR657" s="3"/>
      <c r="BS657" s="3"/>
      <c r="BT657" s="3"/>
      <c r="BU657" s="3"/>
      <c r="BV657" s="3"/>
      <c r="BW657" s="3"/>
      <c r="BX657" s="3"/>
      <c r="BY657" s="3"/>
      <c r="BZ657" s="3"/>
      <c r="CA657" s="3"/>
      <c r="CB657" s="3"/>
      <c r="CC657" s="3"/>
      <c r="CD657" s="3"/>
      <c r="CE657" s="3"/>
      <c r="CF657" s="3"/>
      <c r="CG657" s="3"/>
    </row>
    <row r="658" spans="1:85" ht="12.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c r="BK658" s="3"/>
      <c r="BL658" s="3"/>
      <c r="BM658" s="3"/>
      <c r="BN658" s="3"/>
      <c r="BO658" s="3"/>
      <c r="BP658" s="3"/>
      <c r="BQ658" s="3"/>
      <c r="BR658" s="3"/>
      <c r="BS658" s="3"/>
      <c r="BT658" s="3"/>
      <c r="BU658" s="3"/>
      <c r="BV658" s="3"/>
      <c r="BW658" s="3"/>
      <c r="BX658" s="3"/>
      <c r="BY658" s="3"/>
      <c r="BZ658" s="3"/>
      <c r="CA658" s="3"/>
      <c r="CB658" s="3"/>
      <c r="CC658" s="3"/>
      <c r="CD658" s="3"/>
      <c r="CE658" s="3"/>
      <c r="CF658" s="3"/>
      <c r="CG658" s="3"/>
    </row>
    <row r="659" spans="1:85" ht="12.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c r="BK659" s="3"/>
      <c r="BL659" s="3"/>
      <c r="BM659" s="3"/>
      <c r="BN659" s="3"/>
      <c r="BO659" s="3"/>
      <c r="BP659" s="3"/>
      <c r="BQ659" s="3"/>
      <c r="BR659" s="3"/>
      <c r="BS659" s="3"/>
      <c r="BT659" s="3"/>
      <c r="BU659" s="3"/>
      <c r="BV659" s="3"/>
      <c r="BW659" s="3"/>
      <c r="BX659" s="3"/>
      <c r="BY659" s="3"/>
      <c r="BZ659" s="3"/>
      <c r="CA659" s="3"/>
      <c r="CB659" s="3"/>
      <c r="CC659" s="3"/>
      <c r="CD659" s="3"/>
      <c r="CE659" s="3"/>
      <c r="CF659" s="3"/>
      <c r="CG659" s="3"/>
    </row>
    <row r="660" spans="1:85" ht="12.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c r="BK660" s="3"/>
      <c r="BL660" s="3"/>
      <c r="BM660" s="3"/>
      <c r="BN660" s="3"/>
      <c r="BO660" s="3"/>
      <c r="BP660" s="3"/>
      <c r="BQ660" s="3"/>
      <c r="BR660" s="3"/>
      <c r="BS660" s="3"/>
      <c r="BT660" s="3"/>
      <c r="BU660" s="3"/>
      <c r="BV660" s="3"/>
      <c r="BW660" s="3"/>
      <c r="BX660" s="3"/>
      <c r="BY660" s="3"/>
      <c r="BZ660" s="3"/>
      <c r="CA660" s="3"/>
      <c r="CB660" s="3"/>
      <c r="CC660" s="3"/>
      <c r="CD660" s="3"/>
      <c r="CE660" s="3"/>
      <c r="CF660" s="3"/>
      <c r="CG660" s="3"/>
    </row>
    <row r="661" spans="1:85" ht="12.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c r="BK661" s="3"/>
      <c r="BL661" s="3"/>
      <c r="BM661" s="3"/>
      <c r="BN661" s="3"/>
      <c r="BO661" s="3"/>
      <c r="BP661" s="3"/>
      <c r="BQ661" s="3"/>
      <c r="BR661" s="3"/>
      <c r="BS661" s="3"/>
      <c r="BT661" s="3"/>
      <c r="BU661" s="3"/>
      <c r="BV661" s="3"/>
      <c r="BW661" s="3"/>
      <c r="BX661" s="3"/>
      <c r="BY661" s="3"/>
      <c r="BZ661" s="3"/>
      <c r="CA661" s="3"/>
      <c r="CB661" s="3"/>
      <c r="CC661" s="3"/>
      <c r="CD661" s="3"/>
      <c r="CE661" s="3"/>
      <c r="CF661" s="3"/>
      <c r="CG661" s="3"/>
    </row>
    <row r="662" spans="1:85" ht="12.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c r="BK662" s="3"/>
      <c r="BL662" s="3"/>
      <c r="BM662" s="3"/>
      <c r="BN662" s="3"/>
      <c r="BO662" s="3"/>
      <c r="BP662" s="3"/>
      <c r="BQ662" s="3"/>
      <c r="BR662" s="3"/>
      <c r="BS662" s="3"/>
      <c r="BT662" s="3"/>
      <c r="BU662" s="3"/>
      <c r="BV662" s="3"/>
      <c r="BW662" s="3"/>
      <c r="BX662" s="3"/>
      <c r="BY662" s="3"/>
      <c r="BZ662" s="3"/>
      <c r="CA662" s="3"/>
      <c r="CB662" s="3"/>
      <c r="CC662" s="3"/>
      <c r="CD662" s="3"/>
      <c r="CE662" s="3"/>
      <c r="CF662" s="3"/>
      <c r="CG662" s="3"/>
    </row>
    <row r="663" spans="1:85" ht="12.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c r="BK663" s="3"/>
      <c r="BL663" s="3"/>
      <c r="BM663" s="3"/>
      <c r="BN663" s="3"/>
      <c r="BO663" s="3"/>
      <c r="BP663" s="3"/>
      <c r="BQ663" s="3"/>
      <c r="BR663" s="3"/>
      <c r="BS663" s="3"/>
      <c r="BT663" s="3"/>
      <c r="BU663" s="3"/>
      <c r="BV663" s="3"/>
      <c r="BW663" s="3"/>
      <c r="BX663" s="3"/>
      <c r="BY663" s="3"/>
      <c r="BZ663" s="3"/>
      <c r="CA663" s="3"/>
      <c r="CB663" s="3"/>
      <c r="CC663" s="3"/>
      <c r="CD663" s="3"/>
      <c r="CE663" s="3"/>
      <c r="CF663" s="3"/>
      <c r="CG663" s="3"/>
    </row>
    <row r="664" spans="1:85" ht="12.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c r="BK664" s="3"/>
      <c r="BL664" s="3"/>
      <c r="BM664" s="3"/>
      <c r="BN664" s="3"/>
      <c r="BO664" s="3"/>
      <c r="BP664" s="3"/>
      <c r="BQ664" s="3"/>
      <c r="BR664" s="3"/>
      <c r="BS664" s="3"/>
      <c r="BT664" s="3"/>
      <c r="BU664" s="3"/>
      <c r="BV664" s="3"/>
      <c r="BW664" s="3"/>
      <c r="BX664" s="3"/>
      <c r="BY664" s="3"/>
      <c r="BZ664" s="3"/>
      <c r="CA664" s="3"/>
      <c r="CB664" s="3"/>
      <c r="CC664" s="3"/>
      <c r="CD664" s="3"/>
      <c r="CE664" s="3"/>
      <c r="CF664" s="3"/>
      <c r="CG664" s="3"/>
    </row>
    <row r="665" spans="1:85" ht="12.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3"/>
      <c r="BM665" s="3"/>
      <c r="BN665" s="3"/>
      <c r="BO665" s="3"/>
      <c r="BP665" s="3"/>
      <c r="BQ665" s="3"/>
      <c r="BR665" s="3"/>
      <c r="BS665" s="3"/>
      <c r="BT665" s="3"/>
      <c r="BU665" s="3"/>
      <c r="BV665" s="3"/>
      <c r="BW665" s="3"/>
      <c r="BX665" s="3"/>
      <c r="BY665" s="3"/>
      <c r="BZ665" s="3"/>
      <c r="CA665" s="3"/>
      <c r="CB665" s="3"/>
      <c r="CC665" s="3"/>
      <c r="CD665" s="3"/>
      <c r="CE665" s="3"/>
      <c r="CF665" s="3"/>
      <c r="CG665" s="3"/>
    </row>
    <row r="666" spans="1:85" ht="12.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c r="BK666" s="3"/>
      <c r="BL666" s="3"/>
      <c r="BM666" s="3"/>
      <c r="BN666" s="3"/>
      <c r="BO666" s="3"/>
      <c r="BP666" s="3"/>
      <c r="BQ666" s="3"/>
      <c r="BR666" s="3"/>
      <c r="BS666" s="3"/>
      <c r="BT666" s="3"/>
      <c r="BU666" s="3"/>
      <c r="BV666" s="3"/>
      <c r="BW666" s="3"/>
      <c r="BX666" s="3"/>
      <c r="BY666" s="3"/>
      <c r="BZ666" s="3"/>
      <c r="CA666" s="3"/>
      <c r="CB666" s="3"/>
      <c r="CC666" s="3"/>
      <c r="CD666" s="3"/>
      <c r="CE666" s="3"/>
      <c r="CF666" s="3"/>
      <c r="CG666" s="3"/>
    </row>
    <row r="667" spans="1:85" ht="12.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3"/>
      <c r="BM667" s="3"/>
      <c r="BN667" s="3"/>
      <c r="BO667" s="3"/>
      <c r="BP667" s="3"/>
      <c r="BQ667" s="3"/>
      <c r="BR667" s="3"/>
      <c r="BS667" s="3"/>
      <c r="BT667" s="3"/>
      <c r="BU667" s="3"/>
      <c r="BV667" s="3"/>
      <c r="BW667" s="3"/>
      <c r="BX667" s="3"/>
      <c r="BY667" s="3"/>
      <c r="BZ667" s="3"/>
      <c r="CA667" s="3"/>
      <c r="CB667" s="3"/>
      <c r="CC667" s="3"/>
      <c r="CD667" s="3"/>
      <c r="CE667" s="3"/>
      <c r="CF667" s="3"/>
      <c r="CG667" s="3"/>
    </row>
    <row r="668" spans="1:85" ht="12.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c r="BK668" s="3"/>
      <c r="BL668" s="3"/>
      <c r="BM668" s="3"/>
      <c r="BN668" s="3"/>
      <c r="BO668" s="3"/>
      <c r="BP668" s="3"/>
      <c r="BQ668" s="3"/>
      <c r="BR668" s="3"/>
      <c r="BS668" s="3"/>
      <c r="BT668" s="3"/>
      <c r="BU668" s="3"/>
      <c r="BV668" s="3"/>
      <c r="BW668" s="3"/>
      <c r="BX668" s="3"/>
      <c r="BY668" s="3"/>
      <c r="BZ668" s="3"/>
      <c r="CA668" s="3"/>
      <c r="CB668" s="3"/>
      <c r="CC668" s="3"/>
      <c r="CD668" s="3"/>
      <c r="CE668" s="3"/>
      <c r="CF668" s="3"/>
      <c r="CG668" s="3"/>
    </row>
    <row r="669" spans="1:85" ht="12.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c r="BK669" s="3"/>
      <c r="BL669" s="3"/>
      <c r="BM669" s="3"/>
      <c r="BN669" s="3"/>
      <c r="BO669" s="3"/>
      <c r="BP669" s="3"/>
      <c r="BQ669" s="3"/>
      <c r="BR669" s="3"/>
      <c r="BS669" s="3"/>
      <c r="BT669" s="3"/>
      <c r="BU669" s="3"/>
      <c r="BV669" s="3"/>
      <c r="BW669" s="3"/>
      <c r="BX669" s="3"/>
      <c r="BY669" s="3"/>
      <c r="BZ669" s="3"/>
      <c r="CA669" s="3"/>
      <c r="CB669" s="3"/>
      <c r="CC669" s="3"/>
      <c r="CD669" s="3"/>
      <c r="CE669" s="3"/>
      <c r="CF669" s="3"/>
      <c r="CG669" s="3"/>
    </row>
    <row r="670" spans="1:85" ht="12.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row>
    <row r="671" spans="1:85" ht="12.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c r="BK671" s="3"/>
      <c r="BL671" s="3"/>
      <c r="BM671" s="3"/>
      <c r="BN671" s="3"/>
      <c r="BO671" s="3"/>
      <c r="BP671" s="3"/>
      <c r="BQ671" s="3"/>
      <c r="BR671" s="3"/>
      <c r="BS671" s="3"/>
      <c r="BT671" s="3"/>
      <c r="BU671" s="3"/>
      <c r="BV671" s="3"/>
      <c r="BW671" s="3"/>
      <c r="BX671" s="3"/>
      <c r="BY671" s="3"/>
      <c r="BZ671" s="3"/>
      <c r="CA671" s="3"/>
      <c r="CB671" s="3"/>
      <c r="CC671" s="3"/>
      <c r="CD671" s="3"/>
      <c r="CE671" s="3"/>
      <c r="CF671" s="3"/>
      <c r="CG671" s="3"/>
    </row>
    <row r="672" spans="1:85" ht="12.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3"/>
      <c r="BM672" s="3"/>
      <c r="BN672" s="3"/>
      <c r="BO672" s="3"/>
      <c r="BP672" s="3"/>
      <c r="BQ672" s="3"/>
      <c r="BR672" s="3"/>
      <c r="BS672" s="3"/>
      <c r="BT672" s="3"/>
      <c r="BU672" s="3"/>
      <c r="BV672" s="3"/>
      <c r="BW672" s="3"/>
      <c r="BX672" s="3"/>
      <c r="BY672" s="3"/>
      <c r="BZ672" s="3"/>
      <c r="CA672" s="3"/>
      <c r="CB672" s="3"/>
      <c r="CC672" s="3"/>
      <c r="CD672" s="3"/>
      <c r="CE672" s="3"/>
      <c r="CF672" s="3"/>
      <c r="CG672" s="3"/>
    </row>
    <row r="673" spans="1:85" ht="12.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c r="BK673" s="3"/>
      <c r="BL673" s="3"/>
      <c r="BM673" s="3"/>
      <c r="BN673" s="3"/>
      <c r="BO673" s="3"/>
      <c r="BP673" s="3"/>
      <c r="BQ673" s="3"/>
      <c r="BR673" s="3"/>
      <c r="BS673" s="3"/>
      <c r="BT673" s="3"/>
      <c r="BU673" s="3"/>
      <c r="BV673" s="3"/>
      <c r="BW673" s="3"/>
      <c r="BX673" s="3"/>
      <c r="BY673" s="3"/>
      <c r="BZ673" s="3"/>
      <c r="CA673" s="3"/>
      <c r="CB673" s="3"/>
      <c r="CC673" s="3"/>
      <c r="CD673" s="3"/>
      <c r="CE673" s="3"/>
      <c r="CF673" s="3"/>
      <c r="CG673" s="3"/>
    </row>
    <row r="674" spans="1:85" ht="12.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c r="BJ674" s="3"/>
      <c r="BK674" s="3"/>
      <c r="BL674" s="3"/>
      <c r="BM674" s="3"/>
      <c r="BN674" s="3"/>
      <c r="BO674" s="3"/>
      <c r="BP674" s="3"/>
      <c r="BQ674" s="3"/>
      <c r="BR674" s="3"/>
      <c r="BS674" s="3"/>
      <c r="BT674" s="3"/>
      <c r="BU674" s="3"/>
      <c r="BV674" s="3"/>
      <c r="BW674" s="3"/>
      <c r="BX674" s="3"/>
      <c r="BY674" s="3"/>
      <c r="BZ674" s="3"/>
      <c r="CA674" s="3"/>
      <c r="CB674" s="3"/>
      <c r="CC674" s="3"/>
      <c r="CD674" s="3"/>
      <c r="CE674" s="3"/>
      <c r="CF674" s="3"/>
      <c r="CG674" s="3"/>
    </row>
    <row r="675" spans="1:85" ht="12.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c r="BJ675" s="3"/>
      <c r="BK675" s="3"/>
      <c r="BL675" s="3"/>
      <c r="BM675" s="3"/>
      <c r="BN675" s="3"/>
      <c r="BO675" s="3"/>
      <c r="BP675" s="3"/>
      <c r="BQ675" s="3"/>
      <c r="BR675" s="3"/>
      <c r="BS675" s="3"/>
      <c r="BT675" s="3"/>
      <c r="BU675" s="3"/>
      <c r="BV675" s="3"/>
      <c r="BW675" s="3"/>
      <c r="BX675" s="3"/>
      <c r="BY675" s="3"/>
      <c r="BZ675" s="3"/>
      <c r="CA675" s="3"/>
      <c r="CB675" s="3"/>
      <c r="CC675" s="3"/>
      <c r="CD675" s="3"/>
      <c r="CE675" s="3"/>
      <c r="CF675" s="3"/>
      <c r="CG675" s="3"/>
    </row>
    <row r="676" spans="1:85" ht="12.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c r="BI676" s="3"/>
      <c r="BJ676" s="3"/>
      <c r="BK676" s="3"/>
      <c r="BL676" s="3"/>
      <c r="BM676" s="3"/>
      <c r="BN676" s="3"/>
      <c r="BO676" s="3"/>
      <c r="BP676" s="3"/>
      <c r="BQ676" s="3"/>
      <c r="BR676" s="3"/>
      <c r="BS676" s="3"/>
      <c r="BT676" s="3"/>
      <c r="BU676" s="3"/>
      <c r="BV676" s="3"/>
      <c r="BW676" s="3"/>
      <c r="BX676" s="3"/>
      <c r="BY676" s="3"/>
      <c r="BZ676" s="3"/>
      <c r="CA676" s="3"/>
      <c r="CB676" s="3"/>
      <c r="CC676" s="3"/>
      <c r="CD676" s="3"/>
      <c r="CE676" s="3"/>
      <c r="CF676" s="3"/>
      <c r="CG676" s="3"/>
    </row>
    <row r="677" spans="1:85" ht="12.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3"/>
      <c r="BM677" s="3"/>
      <c r="BN677" s="3"/>
      <c r="BO677" s="3"/>
      <c r="BP677" s="3"/>
      <c r="BQ677" s="3"/>
      <c r="BR677" s="3"/>
      <c r="BS677" s="3"/>
      <c r="BT677" s="3"/>
      <c r="BU677" s="3"/>
      <c r="BV677" s="3"/>
      <c r="BW677" s="3"/>
      <c r="BX677" s="3"/>
      <c r="BY677" s="3"/>
      <c r="BZ677" s="3"/>
      <c r="CA677" s="3"/>
      <c r="CB677" s="3"/>
      <c r="CC677" s="3"/>
      <c r="CD677" s="3"/>
      <c r="CE677" s="3"/>
      <c r="CF677" s="3"/>
      <c r="CG677" s="3"/>
    </row>
    <row r="678" spans="1:85" ht="12.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c r="BJ678" s="3"/>
      <c r="BK678" s="3"/>
      <c r="BL678" s="3"/>
      <c r="BM678" s="3"/>
      <c r="BN678" s="3"/>
      <c r="BO678" s="3"/>
      <c r="BP678" s="3"/>
      <c r="BQ678" s="3"/>
      <c r="BR678" s="3"/>
      <c r="BS678" s="3"/>
      <c r="BT678" s="3"/>
      <c r="BU678" s="3"/>
      <c r="BV678" s="3"/>
      <c r="BW678" s="3"/>
      <c r="BX678" s="3"/>
      <c r="BY678" s="3"/>
      <c r="BZ678" s="3"/>
      <c r="CA678" s="3"/>
      <c r="CB678" s="3"/>
      <c r="CC678" s="3"/>
      <c r="CD678" s="3"/>
      <c r="CE678" s="3"/>
      <c r="CF678" s="3"/>
      <c r="CG678" s="3"/>
    </row>
    <row r="679" spans="1:85" ht="12.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c r="BJ679" s="3"/>
      <c r="BK679" s="3"/>
      <c r="BL679" s="3"/>
      <c r="BM679" s="3"/>
      <c r="BN679" s="3"/>
      <c r="BO679" s="3"/>
      <c r="BP679" s="3"/>
      <c r="BQ679" s="3"/>
      <c r="BR679" s="3"/>
      <c r="BS679" s="3"/>
      <c r="BT679" s="3"/>
      <c r="BU679" s="3"/>
      <c r="BV679" s="3"/>
      <c r="BW679" s="3"/>
      <c r="BX679" s="3"/>
      <c r="BY679" s="3"/>
      <c r="BZ679" s="3"/>
      <c r="CA679" s="3"/>
      <c r="CB679" s="3"/>
      <c r="CC679" s="3"/>
      <c r="CD679" s="3"/>
      <c r="CE679" s="3"/>
      <c r="CF679" s="3"/>
      <c r="CG679" s="3"/>
    </row>
    <row r="680" spans="1:85" ht="12.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c r="BI680" s="3"/>
      <c r="BJ680" s="3"/>
      <c r="BK680" s="3"/>
      <c r="BL680" s="3"/>
      <c r="BM680" s="3"/>
      <c r="BN680" s="3"/>
      <c r="BO680" s="3"/>
      <c r="BP680" s="3"/>
      <c r="BQ680" s="3"/>
      <c r="BR680" s="3"/>
      <c r="BS680" s="3"/>
      <c r="BT680" s="3"/>
      <c r="BU680" s="3"/>
      <c r="BV680" s="3"/>
      <c r="BW680" s="3"/>
      <c r="BX680" s="3"/>
      <c r="BY680" s="3"/>
      <c r="BZ680" s="3"/>
      <c r="CA680" s="3"/>
      <c r="CB680" s="3"/>
      <c r="CC680" s="3"/>
      <c r="CD680" s="3"/>
      <c r="CE680" s="3"/>
      <c r="CF680" s="3"/>
      <c r="CG680" s="3"/>
    </row>
    <row r="681" spans="1:85" ht="12.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c r="BJ681" s="3"/>
      <c r="BK681" s="3"/>
      <c r="BL681" s="3"/>
      <c r="BM681" s="3"/>
      <c r="BN681" s="3"/>
      <c r="BO681" s="3"/>
      <c r="BP681" s="3"/>
      <c r="BQ681" s="3"/>
      <c r="BR681" s="3"/>
      <c r="BS681" s="3"/>
      <c r="BT681" s="3"/>
      <c r="BU681" s="3"/>
      <c r="BV681" s="3"/>
      <c r="BW681" s="3"/>
      <c r="BX681" s="3"/>
      <c r="BY681" s="3"/>
      <c r="BZ681" s="3"/>
      <c r="CA681" s="3"/>
      <c r="CB681" s="3"/>
      <c r="CC681" s="3"/>
      <c r="CD681" s="3"/>
      <c r="CE681" s="3"/>
      <c r="CF681" s="3"/>
      <c r="CG681" s="3"/>
    </row>
    <row r="682" spans="1:85" ht="12.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c r="BJ682" s="3"/>
      <c r="BK682" s="3"/>
      <c r="BL682" s="3"/>
      <c r="BM682" s="3"/>
      <c r="BN682" s="3"/>
      <c r="BO682" s="3"/>
      <c r="BP682" s="3"/>
      <c r="BQ682" s="3"/>
      <c r="BR682" s="3"/>
      <c r="BS682" s="3"/>
      <c r="BT682" s="3"/>
      <c r="BU682" s="3"/>
      <c r="BV682" s="3"/>
      <c r="BW682" s="3"/>
      <c r="BX682" s="3"/>
      <c r="BY682" s="3"/>
      <c r="BZ682" s="3"/>
      <c r="CA682" s="3"/>
      <c r="CB682" s="3"/>
      <c r="CC682" s="3"/>
      <c r="CD682" s="3"/>
      <c r="CE682" s="3"/>
      <c r="CF682" s="3"/>
      <c r="CG682" s="3"/>
    </row>
    <row r="683" spans="1:85" ht="12.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c r="BJ683" s="3"/>
      <c r="BK683" s="3"/>
      <c r="BL683" s="3"/>
      <c r="BM683" s="3"/>
      <c r="BN683" s="3"/>
      <c r="BO683" s="3"/>
      <c r="BP683" s="3"/>
      <c r="BQ683" s="3"/>
      <c r="BR683" s="3"/>
      <c r="BS683" s="3"/>
      <c r="BT683" s="3"/>
      <c r="BU683" s="3"/>
      <c r="BV683" s="3"/>
      <c r="BW683" s="3"/>
      <c r="BX683" s="3"/>
      <c r="BY683" s="3"/>
      <c r="BZ683" s="3"/>
      <c r="CA683" s="3"/>
      <c r="CB683" s="3"/>
      <c r="CC683" s="3"/>
      <c r="CD683" s="3"/>
      <c r="CE683" s="3"/>
      <c r="CF683" s="3"/>
      <c r="CG683" s="3"/>
    </row>
    <row r="684" spans="1:85" ht="12.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c r="BK684" s="3"/>
      <c r="BL684" s="3"/>
      <c r="BM684" s="3"/>
      <c r="BN684" s="3"/>
      <c r="BO684" s="3"/>
      <c r="BP684" s="3"/>
      <c r="BQ684" s="3"/>
      <c r="BR684" s="3"/>
      <c r="BS684" s="3"/>
      <c r="BT684" s="3"/>
      <c r="BU684" s="3"/>
      <c r="BV684" s="3"/>
      <c r="BW684" s="3"/>
      <c r="BX684" s="3"/>
      <c r="BY684" s="3"/>
      <c r="BZ684" s="3"/>
      <c r="CA684" s="3"/>
      <c r="CB684" s="3"/>
      <c r="CC684" s="3"/>
      <c r="CD684" s="3"/>
      <c r="CE684" s="3"/>
      <c r="CF684" s="3"/>
      <c r="CG684" s="3"/>
    </row>
    <row r="685" spans="1:85" ht="12.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c r="BK685" s="3"/>
      <c r="BL685" s="3"/>
      <c r="BM685" s="3"/>
      <c r="BN685" s="3"/>
      <c r="BO685" s="3"/>
      <c r="BP685" s="3"/>
      <c r="BQ685" s="3"/>
      <c r="BR685" s="3"/>
      <c r="BS685" s="3"/>
      <c r="BT685" s="3"/>
      <c r="BU685" s="3"/>
      <c r="BV685" s="3"/>
      <c r="BW685" s="3"/>
      <c r="BX685" s="3"/>
      <c r="BY685" s="3"/>
      <c r="BZ685" s="3"/>
      <c r="CA685" s="3"/>
      <c r="CB685" s="3"/>
      <c r="CC685" s="3"/>
      <c r="CD685" s="3"/>
      <c r="CE685" s="3"/>
      <c r="CF685" s="3"/>
      <c r="CG685" s="3"/>
    </row>
    <row r="686" spans="1:85" ht="12.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c r="BI686" s="3"/>
      <c r="BJ686" s="3"/>
      <c r="BK686" s="3"/>
      <c r="BL686" s="3"/>
      <c r="BM686" s="3"/>
      <c r="BN686" s="3"/>
      <c r="BO686" s="3"/>
      <c r="BP686" s="3"/>
      <c r="BQ686" s="3"/>
      <c r="BR686" s="3"/>
      <c r="BS686" s="3"/>
      <c r="BT686" s="3"/>
      <c r="BU686" s="3"/>
      <c r="BV686" s="3"/>
      <c r="BW686" s="3"/>
      <c r="BX686" s="3"/>
      <c r="BY686" s="3"/>
      <c r="BZ686" s="3"/>
      <c r="CA686" s="3"/>
      <c r="CB686" s="3"/>
      <c r="CC686" s="3"/>
      <c r="CD686" s="3"/>
      <c r="CE686" s="3"/>
      <c r="CF686" s="3"/>
      <c r="CG686" s="3"/>
    </row>
    <row r="687" spans="1:85" ht="12.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c r="BK687" s="3"/>
      <c r="BL687" s="3"/>
      <c r="BM687" s="3"/>
      <c r="BN687" s="3"/>
      <c r="BO687" s="3"/>
      <c r="BP687" s="3"/>
      <c r="BQ687" s="3"/>
      <c r="BR687" s="3"/>
      <c r="BS687" s="3"/>
      <c r="BT687" s="3"/>
      <c r="BU687" s="3"/>
      <c r="BV687" s="3"/>
      <c r="BW687" s="3"/>
      <c r="BX687" s="3"/>
      <c r="BY687" s="3"/>
      <c r="BZ687" s="3"/>
      <c r="CA687" s="3"/>
      <c r="CB687" s="3"/>
      <c r="CC687" s="3"/>
      <c r="CD687" s="3"/>
      <c r="CE687" s="3"/>
      <c r="CF687" s="3"/>
      <c r="CG687" s="3"/>
    </row>
    <row r="688" spans="1:85" ht="12.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c r="BI688" s="3"/>
      <c r="BJ688" s="3"/>
      <c r="BK688" s="3"/>
      <c r="BL688" s="3"/>
      <c r="BM688" s="3"/>
      <c r="BN688" s="3"/>
      <c r="BO688" s="3"/>
      <c r="BP688" s="3"/>
      <c r="BQ688" s="3"/>
      <c r="BR688" s="3"/>
      <c r="BS688" s="3"/>
      <c r="BT688" s="3"/>
      <c r="BU688" s="3"/>
      <c r="BV688" s="3"/>
      <c r="BW688" s="3"/>
      <c r="BX688" s="3"/>
      <c r="BY688" s="3"/>
      <c r="BZ688" s="3"/>
      <c r="CA688" s="3"/>
      <c r="CB688" s="3"/>
      <c r="CC688" s="3"/>
      <c r="CD688" s="3"/>
      <c r="CE688" s="3"/>
      <c r="CF688" s="3"/>
      <c r="CG688" s="3"/>
    </row>
    <row r="689" spans="1:85" ht="12.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c r="BJ689" s="3"/>
      <c r="BK689" s="3"/>
      <c r="BL689" s="3"/>
      <c r="BM689" s="3"/>
      <c r="BN689" s="3"/>
      <c r="BO689" s="3"/>
      <c r="BP689" s="3"/>
      <c r="BQ689" s="3"/>
      <c r="BR689" s="3"/>
      <c r="BS689" s="3"/>
      <c r="BT689" s="3"/>
      <c r="BU689" s="3"/>
      <c r="BV689" s="3"/>
      <c r="BW689" s="3"/>
      <c r="BX689" s="3"/>
      <c r="BY689" s="3"/>
      <c r="BZ689" s="3"/>
      <c r="CA689" s="3"/>
      <c r="CB689" s="3"/>
      <c r="CC689" s="3"/>
      <c r="CD689" s="3"/>
      <c r="CE689" s="3"/>
      <c r="CF689" s="3"/>
      <c r="CG689" s="3"/>
    </row>
    <row r="690" spans="1:85" ht="12.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c r="BJ690" s="3"/>
      <c r="BK690" s="3"/>
      <c r="BL690" s="3"/>
      <c r="BM690" s="3"/>
      <c r="BN690" s="3"/>
      <c r="BO690" s="3"/>
      <c r="BP690" s="3"/>
      <c r="BQ690" s="3"/>
      <c r="BR690" s="3"/>
      <c r="BS690" s="3"/>
      <c r="BT690" s="3"/>
      <c r="BU690" s="3"/>
      <c r="BV690" s="3"/>
      <c r="BW690" s="3"/>
      <c r="BX690" s="3"/>
      <c r="BY690" s="3"/>
      <c r="BZ690" s="3"/>
      <c r="CA690" s="3"/>
      <c r="CB690" s="3"/>
      <c r="CC690" s="3"/>
      <c r="CD690" s="3"/>
      <c r="CE690" s="3"/>
      <c r="CF690" s="3"/>
      <c r="CG690" s="3"/>
    </row>
    <row r="691" spans="1:85" ht="12.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c r="BJ691" s="3"/>
      <c r="BK691" s="3"/>
      <c r="BL691" s="3"/>
      <c r="BM691" s="3"/>
      <c r="BN691" s="3"/>
      <c r="BO691" s="3"/>
      <c r="BP691" s="3"/>
      <c r="BQ691" s="3"/>
      <c r="BR691" s="3"/>
      <c r="BS691" s="3"/>
      <c r="BT691" s="3"/>
      <c r="BU691" s="3"/>
      <c r="BV691" s="3"/>
      <c r="BW691" s="3"/>
      <c r="BX691" s="3"/>
      <c r="BY691" s="3"/>
      <c r="BZ691" s="3"/>
      <c r="CA691" s="3"/>
      <c r="CB691" s="3"/>
      <c r="CC691" s="3"/>
      <c r="CD691" s="3"/>
      <c r="CE691" s="3"/>
      <c r="CF691" s="3"/>
      <c r="CG691" s="3"/>
    </row>
    <row r="692" spans="1:85" ht="12.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c r="BJ692" s="3"/>
      <c r="BK692" s="3"/>
      <c r="BL692" s="3"/>
      <c r="BM692" s="3"/>
      <c r="BN692" s="3"/>
      <c r="BO692" s="3"/>
      <c r="BP692" s="3"/>
      <c r="BQ692" s="3"/>
      <c r="BR692" s="3"/>
      <c r="BS692" s="3"/>
      <c r="BT692" s="3"/>
      <c r="BU692" s="3"/>
      <c r="BV692" s="3"/>
      <c r="BW692" s="3"/>
      <c r="BX692" s="3"/>
      <c r="BY692" s="3"/>
      <c r="BZ692" s="3"/>
      <c r="CA692" s="3"/>
      <c r="CB692" s="3"/>
      <c r="CC692" s="3"/>
      <c r="CD692" s="3"/>
      <c r="CE692" s="3"/>
      <c r="CF692" s="3"/>
      <c r="CG692" s="3"/>
    </row>
    <row r="693" spans="1:85" ht="12.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3"/>
      <c r="BM693" s="3"/>
      <c r="BN693" s="3"/>
      <c r="BO693" s="3"/>
      <c r="BP693" s="3"/>
      <c r="BQ693" s="3"/>
      <c r="BR693" s="3"/>
      <c r="BS693" s="3"/>
      <c r="BT693" s="3"/>
      <c r="BU693" s="3"/>
      <c r="BV693" s="3"/>
      <c r="BW693" s="3"/>
      <c r="BX693" s="3"/>
      <c r="BY693" s="3"/>
      <c r="BZ693" s="3"/>
      <c r="CA693" s="3"/>
      <c r="CB693" s="3"/>
      <c r="CC693" s="3"/>
      <c r="CD693" s="3"/>
      <c r="CE693" s="3"/>
      <c r="CF693" s="3"/>
      <c r="CG693" s="3"/>
    </row>
    <row r="694" spans="1:85" ht="12.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c r="BK694" s="3"/>
      <c r="BL694" s="3"/>
      <c r="BM694" s="3"/>
      <c r="BN694" s="3"/>
      <c r="BO694" s="3"/>
      <c r="BP694" s="3"/>
      <c r="BQ694" s="3"/>
      <c r="BR694" s="3"/>
      <c r="BS694" s="3"/>
      <c r="BT694" s="3"/>
      <c r="BU694" s="3"/>
      <c r="BV694" s="3"/>
      <c r="BW694" s="3"/>
      <c r="BX694" s="3"/>
      <c r="BY694" s="3"/>
      <c r="BZ694" s="3"/>
      <c r="CA694" s="3"/>
      <c r="CB694" s="3"/>
      <c r="CC694" s="3"/>
      <c r="CD694" s="3"/>
      <c r="CE694" s="3"/>
      <c r="CF694" s="3"/>
      <c r="CG694" s="3"/>
    </row>
    <row r="695" spans="1:85" ht="12.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c r="BK695" s="3"/>
      <c r="BL695" s="3"/>
      <c r="BM695" s="3"/>
      <c r="BN695" s="3"/>
      <c r="BO695" s="3"/>
      <c r="BP695" s="3"/>
      <c r="BQ695" s="3"/>
      <c r="BR695" s="3"/>
      <c r="BS695" s="3"/>
      <c r="BT695" s="3"/>
      <c r="BU695" s="3"/>
      <c r="BV695" s="3"/>
      <c r="BW695" s="3"/>
      <c r="BX695" s="3"/>
      <c r="BY695" s="3"/>
      <c r="BZ695" s="3"/>
      <c r="CA695" s="3"/>
      <c r="CB695" s="3"/>
      <c r="CC695" s="3"/>
      <c r="CD695" s="3"/>
      <c r="CE695" s="3"/>
      <c r="CF695" s="3"/>
      <c r="CG695" s="3"/>
    </row>
    <row r="696" spans="1:85" ht="12.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c r="BK696" s="3"/>
      <c r="BL696" s="3"/>
      <c r="BM696" s="3"/>
      <c r="BN696" s="3"/>
      <c r="BO696" s="3"/>
      <c r="BP696" s="3"/>
      <c r="BQ696" s="3"/>
      <c r="BR696" s="3"/>
      <c r="BS696" s="3"/>
      <c r="BT696" s="3"/>
      <c r="BU696" s="3"/>
      <c r="BV696" s="3"/>
      <c r="BW696" s="3"/>
      <c r="BX696" s="3"/>
      <c r="BY696" s="3"/>
      <c r="BZ696" s="3"/>
      <c r="CA696" s="3"/>
      <c r="CB696" s="3"/>
      <c r="CC696" s="3"/>
      <c r="CD696" s="3"/>
      <c r="CE696" s="3"/>
      <c r="CF696" s="3"/>
      <c r="CG696" s="3"/>
    </row>
    <row r="697" spans="1:85" ht="12.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c r="BK697" s="3"/>
      <c r="BL697" s="3"/>
      <c r="BM697" s="3"/>
      <c r="BN697" s="3"/>
      <c r="BO697" s="3"/>
      <c r="BP697" s="3"/>
      <c r="BQ697" s="3"/>
      <c r="BR697" s="3"/>
      <c r="BS697" s="3"/>
      <c r="BT697" s="3"/>
      <c r="BU697" s="3"/>
      <c r="BV697" s="3"/>
      <c r="BW697" s="3"/>
      <c r="BX697" s="3"/>
      <c r="BY697" s="3"/>
      <c r="BZ697" s="3"/>
      <c r="CA697" s="3"/>
      <c r="CB697" s="3"/>
      <c r="CC697" s="3"/>
      <c r="CD697" s="3"/>
      <c r="CE697" s="3"/>
      <c r="CF697" s="3"/>
      <c r="CG697" s="3"/>
    </row>
    <row r="698" spans="1:85" ht="12.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c r="BK698" s="3"/>
      <c r="BL698" s="3"/>
      <c r="BM698" s="3"/>
      <c r="BN698" s="3"/>
      <c r="BO698" s="3"/>
      <c r="BP698" s="3"/>
      <c r="BQ698" s="3"/>
      <c r="BR698" s="3"/>
      <c r="BS698" s="3"/>
      <c r="BT698" s="3"/>
      <c r="BU698" s="3"/>
      <c r="BV698" s="3"/>
      <c r="BW698" s="3"/>
      <c r="BX698" s="3"/>
      <c r="BY698" s="3"/>
      <c r="BZ698" s="3"/>
      <c r="CA698" s="3"/>
      <c r="CB698" s="3"/>
      <c r="CC698" s="3"/>
      <c r="CD698" s="3"/>
      <c r="CE698" s="3"/>
      <c r="CF698" s="3"/>
      <c r="CG698" s="3"/>
    </row>
    <row r="699" spans="1:85" ht="12.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c r="BK699" s="3"/>
      <c r="BL699" s="3"/>
      <c r="BM699" s="3"/>
      <c r="BN699" s="3"/>
      <c r="BO699" s="3"/>
      <c r="BP699" s="3"/>
      <c r="BQ699" s="3"/>
      <c r="BR699" s="3"/>
      <c r="BS699" s="3"/>
      <c r="BT699" s="3"/>
      <c r="BU699" s="3"/>
      <c r="BV699" s="3"/>
      <c r="BW699" s="3"/>
      <c r="BX699" s="3"/>
      <c r="BY699" s="3"/>
      <c r="BZ699" s="3"/>
      <c r="CA699" s="3"/>
      <c r="CB699" s="3"/>
      <c r="CC699" s="3"/>
      <c r="CD699" s="3"/>
      <c r="CE699" s="3"/>
      <c r="CF699" s="3"/>
      <c r="CG699" s="3"/>
    </row>
    <row r="700" spans="1:85" ht="12.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c r="BK700" s="3"/>
      <c r="BL700" s="3"/>
      <c r="BM700" s="3"/>
      <c r="BN700" s="3"/>
      <c r="BO700" s="3"/>
      <c r="BP700" s="3"/>
      <c r="BQ700" s="3"/>
      <c r="BR700" s="3"/>
      <c r="BS700" s="3"/>
      <c r="BT700" s="3"/>
      <c r="BU700" s="3"/>
      <c r="BV700" s="3"/>
      <c r="BW700" s="3"/>
      <c r="BX700" s="3"/>
      <c r="BY700" s="3"/>
      <c r="BZ700" s="3"/>
      <c r="CA700" s="3"/>
      <c r="CB700" s="3"/>
      <c r="CC700" s="3"/>
      <c r="CD700" s="3"/>
      <c r="CE700" s="3"/>
      <c r="CF700" s="3"/>
      <c r="CG700" s="3"/>
    </row>
    <row r="701" spans="1:85" ht="12.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c r="BK701" s="3"/>
      <c r="BL701" s="3"/>
      <c r="BM701" s="3"/>
      <c r="BN701" s="3"/>
      <c r="BO701" s="3"/>
      <c r="BP701" s="3"/>
      <c r="BQ701" s="3"/>
      <c r="BR701" s="3"/>
      <c r="BS701" s="3"/>
      <c r="BT701" s="3"/>
      <c r="BU701" s="3"/>
      <c r="BV701" s="3"/>
      <c r="BW701" s="3"/>
      <c r="BX701" s="3"/>
      <c r="BY701" s="3"/>
      <c r="BZ701" s="3"/>
      <c r="CA701" s="3"/>
      <c r="CB701" s="3"/>
      <c r="CC701" s="3"/>
      <c r="CD701" s="3"/>
      <c r="CE701" s="3"/>
      <c r="CF701" s="3"/>
      <c r="CG701" s="3"/>
    </row>
    <row r="702" spans="1:85" ht="12.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c r="BK702" s="3"/>
      <c r="BL702" s="3"/>
      <c r="BM702" s="3"/>
      <c r="BN702" s="3"/>
      <c r="BO702" s="3"/>
      <c r="BP702" s="3"/>
      <c r="BQ702" s="3"/>
      <c r="BR702" s="3"/>
      <c r="BS702" s="3"/>
      <c r="BT702" s="3"/>
      <c r="BU702" s="3"/>
      <c r="BV702" s="3"/>
      <c r="BW702" s="3"/>
      <c r="BX702" s="3"/>
      <c r="BY702" s="3"/>
      <c r="BZ702" s="3"/>
      <c r="CA702" s="3"/>
      <c r="CB702" s="3"/>
      <c r="CC702" s="3"/>
      <c r="CD702" s="3"/>
      <c r="CE702" s="3"/>
      <c r="CF702" s="3"/>
      <c r="CG702" s="3"/>
    </row>
    <row r="703" spans="1:85" ht="12.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c r="BK703" s="3"/>
      <c r="BL703" s="3"/>
      <c r="BM703" s="3"/>
      <c r="BN703" s="3"/>
      <c r="BO703" s="3"/>
      <c r="BP703" s="3"/>
      <c r="BQ703" s="3"/>
      <c r="BR703" s="3"/>
      <c r="BS703" s="3"/>
      <c r="BT703" s="3"/>
      <c r="BU703" s="3"/>
      <c r="BV703" s="3"/>
      <c r="BW703" s="3"/>
      <c r="BX703" s="3"/>
      <c r="BY703" s="3"/>
      <c r="BZ703" s="3"/>
      <c r="CA703" s="3"/>
      <c r="CB703" s="3"/>
      <c r="CC703" s="3"/>
      <c r="CD703" s="3"/>
      <c r="CE703" s="3"/>
      <c r="CF703" s="3"/>
      <c r="CG703" s="3"/>
    </row>
    <row r="704" spans="1:85" ht="12.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c r="BK704" s="3"/>
      <c r="BL704" s="3"/>
      <c r="BM704" s="3"/>
      <c r="BN704" s="3"/>
      <c r="BO704" s="3"/>
      <c r="BP704" s="3"/>
      <c r="BQ704" s="3"/>
      <c r="BR704" s="3"/>
      <c r="BS704" s="3"/>
      <c r="BT704" s="3"/>
      <c r="BU704" s="3"/>
      <c r="BV704" s="3"/>
      <c r="BW704" s="3"/>
      <c r="BX704" s="3"/>
      <c r="BY704" s="3"/>
      <c r="BZ704" s="3"/>
      <c r="CA704" s="3"/>
      <c r="CB704" s="3"/>
      <c r="CC704" s="3"/>
      <c r="CD704" s="3"/>
      <c r="CE704" s="3"/>
      <c r="CF704" s="3"/>
      <c r="CG704" s="3"/>
    </row>
    <row r="705" spans="1:85" ht="12.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c r="BK705" s="3"/>
      <c r="BL705" s="3"/>
      <c r="BM705" s="3"/>
      <c r="BN705" s="3"/>
      <c r="BO705" s="3"/>
      <c r="BP705" s="3"/>
      <c r="BQ705" s="3"/>
      <c r="BR705" s="3"/>
      <c r="BS705" s="3"/>
      <c r="BT705" s="3"/>
      <c r="BU705" s="3"/>
      <c r="BV705" s="3"/>
      <c r="BW705" s="3"/>
      <c r="BX705" s="3"/>
      <c r="BY705" s="3"/>
      <c r="BZ705" s="3"/>
      <c r="CA705" s="3"/>
      <c r="CB705" s="3"/>
      <c r="CC705" s="3"/>
      <c r="CD705" s="3"/>
      <c r="CE705" s="3"/>
      <c r="CF705" s="3"/>
      <c r="CG705" s="3"/>
    </row>
    <row r="706" spans="1:85" ht="12.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c r="BK706" s="3"/>
      <c r="BL706" s="3"/>
      <c r="BM706" s="3"/>
      <c r="BN706" s="3"/>
      <c r="BO706" s="3"/>
      <c r="BP706" s="3"/>
      <c r="BQ706" s="3"/>
      <c r="BR706" s="3"/>
      <c r="BS706" s="3"/>
      <c r="BT706" s="3"/>
      <c r="BU706" s="3"/>
      <c r="BV706" s="3"/>
      <c r="BW706" s="3"/>
      <c r="BX706" s="3"/>
      <c r="BY706" s="3"/>
      <c r="BZ706" s="3"/>
      <c r="CA706" s="3"/>
      <c r="CB706" s="3"/>
      <c r="CC706" s="3"/>
      <c r="CD706" s="3"/>
      <c r="CE706" s="3"/>
      <c r="CF706" s="3"/>
      <c r="CG706" s="3"/>
    </row>
    <row r="707" spans="1:85" ht="12.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c r="BK707" s="3"/>
      <c r="BL707" s="3"/>
      <c r="BM707" s="3"/>
      <c r="BN707" s="3"/>
      <c r="BO707" s="3"/>
      <c r="BP707" s="3"/>
      <c r="BQ707" s="3"/>
      <c r="BR707" s="3"/>
      <c r="BS707" s="3"/>
      <c r="BT707" s="3"/>
      <c r="BU707" s="3"/>
      <c r="BV707" s="3"/>
      <c r="BW707" s="3"/>
      <c r="BX707" s="3"/>
      <c r="BY707" s="3"/>
      <c r="BZ707" s="3"/>
      <c r="CA707" s="3"/>
      <c r="CB707" s="3"/>
      <c r="CC707" s="3"/>
      <c r="CD707" s="3"/>
      <c r="CE707" s="3"/>
      <c r="CF707" s="3"/>
      <c r="CG707" s="3"/>
    </row>
    <row r="708" spans="1:85" ht="12.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c r="BK708" s="3"/>
      <c r="BL708" s="3"/>
      <c r="BM708" s="3"/>
      <c r="BN708" s="3"/>
      <c r="BO708" s="3"/>
      <c r="BP708" s="3"/>
      <c r="BQ708" s="3"/>
      <c r="BR708" s="3"/>
      <c r="BS708" s="3"/>
      <c r="BT708" s="3"/>
      <c r="BU708" s="3"/>
      <c r="BV708" s="3"/>
      <c r="BW708" s="3"/>
      <c r="BX708" s="3"/>
      <c r="BY708" s="3"/>
      <c r="BZ708" s="3"/>
      <c r="CA708" s="3"/>
      <c r="CB708" s="3"/>
      <c r="CC708" s="3"/>
      <c r="CD708" s="3"/>
      <c r="CE708" s="3"/>
      <c r="CF708" s="3"/>
      <c r="CG708" s="3"/>
    </row>
    <row r="709" spans="1:85" ht="12.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c r="BK709" s="3"/>
      <c r="BL709" s="3"/>
      <c r="BM709" s="3"/>
      <c r="BN709" s="3"/>
      <c r="BO709" s="3"/>
      <c r="BP709" s="3"/>
      <c r="BQ709" s="3"/>
      <c r="BR709" s="3"/>
      <c r="BS709" s="3"/>
      <c r="BT709" s="3"/>
      <c r="BU709" s="3"/>
      <c r="BV709" s="3"/>
      <c r="BW709" s="3"/>
      <c r="BX709" s="3"/>
      <c r="BY709" s="3"/>
      <c r="BZ709" s="3"/>
      <c r="CA709" s="3"/>
      <c r="CB709" s="3"/>
      <c r="CC709" s="3"/>
      <c r="CD709" s="3"/>
      <c r="CE709" s="3"/>
      <c r="CF709" s="3"/>
      <c r="CG709" s="3"/>
    </row>
    <row r="710" spans="1:85" ht="12.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c r="BK710" s="3"/>
      <c r="BL710" s="3"/>
      <c r="BM710" s="3"/>
      <c r="BN710" s="3"/>
      <c r="BO710" s="3"/>
      <c r="BP710" s="3"/>
      <c r="BQ710" s="3"/>
      <c r="BR710" s="3"/>
      <c r="BS710" s="3"/>
      <c r="BT710" s="3"/>
      <c r="BU710" s="3"/>
      <c r="BV710" s="3"/>
      <c r="BW710" s="3"/>
      <c r="BX710" s="3"/>
      <c r="BY710" s="3"/>
      <c r="BZ710" s="3"/>
      <c r="CA710" s="3"/>
      <c r="CB710" s="3"/>
      <c r="CC710" s="3"/>
      <c r="CD710" s="3"/>
      <c r="CE710" s="3"/>
      <c r="CF710" s="3"/>
      <c r="CG710" s="3"/>
    </row>
    <row r="711" spans="1:85" ht="12.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c r="BK711" s="3"/>
      <c r="BL711" s="3"/>
      <c r="BM711" s="3"/>
      <c r="BN711" s="3"/>
      <c r="BO711" s="3"/>
      <c r="BP711" s="3"/>
      <c r="BQ711" s="3"/>
      <c r="BR711" s="3"/>
      <c r="BS711" s="3"/>
      <c r="BT711" s="3"/>
      <c r="BU711" s="3"/>
      <c r="BV711" s="3"/>
      <c r="BW711" s="3"/>
      <c r="BX711" s="3"/>
      <c r="BY711" s="3"/>
      <c r="BZ711" s="3"/>
      <c r="CA711" s="3"/>
      <c r="CB711" s="3"/>
      <c r="CC711" s="3"/>
      <c r="CD711" s="3"/>
      <c r="CE711" s="3"/>
      <c r="CF711" s="3"/>
      <c r="CG711" s="3"/>
    </row>
    <row r="712" spans="1:85" ht="12.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c r="BK712" s="3"/>
      <c r="BL712" s="3"/>
      <c r="BM712" s="3"/>
      <c r="BN712" s="3"/>
      <c r="BO712" s="3"/>
      <c r="BP712" s="3"/>
      <c r="BQ712" s="3"/>
      <c r="BR712" s="3"/>
      <c r="BS712" s="3"/>
      <c r="BT712" s="3"/>
      <c r="BU712" s="3"/>
      <c r="BV712" s="3"/>
      <c r="BW712" s="3"/>
      <c r="BX712" s="3"/>
      <c r="BY712" s="3"/>
      <c r="BZ712" s="3"/>
      <c r="CA712" s="3"/>
      <c r="CB712" s="3"/>
      <c r="CC712" s="3"/>
      <c r="CD712" s="3"/>
      <c r="CE712" s="3"/>
      <c r="CF712" s="3"/>
      <c r="CG712" s="3"/>
    </row>
    <row r="713" spans="1:85" ht="12.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3"/>
      <c r="BM713" s="3"/>
      <c r="BN713" s="3"/>
      <c r="BO713" s="3"/>
      <c r="BP713" s="3"/>
      <c r="BQ713" s="3"/>
      <c r="BR713" s="3"/>
      <c r="BS713" s="3"/>
      <c r="BT713" s="3"/>
      <c r="BU713" s="3"/>
      <c r="BV713" s="3"/>
      <c r="BW713" s="3"/>
      <c r="BX713" s="3"/>
      <c r="BY713" s="3"/>
      <c r="BZ713" s="3"/>
      <c r="CA713" s="3"/>
      <c r="CB713" s="3"/>
      <c r="CC713" s="3"/>
      <c r="CD713" s="3"/>
      <c r="CE713" s="3"/>
      <c r="CF713" s="3"/>
      <c r="CG713" s="3"/>
    </row>
    <row r="714" spans="1:85" ht="12.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c r="BK714" s="3"/>
      <c r="BL714" s="3"/>
      <c r="BM714" s="3"/>
      <c r="BN714" s="3"/>
      <c r="BO714" s="3"/>
      <c r="BP714" s="3"/>
      <c r="BQ714" s="3"/>
      <c r="BR714" s="3"/>
      <c r="BS714" s="3"/>
      <c r="BT714" s="3"/>
      <c r="BU714" s="3"/>
      <c r="BV714" s="3"/>
      <c r="BW714" s="3"/>
      <c r="BX714" s="3"/>
      <c r="BY714" s="3"/>
      <c r="BZ714" s="3"/>
      <c r="CA714" s="3"/>
      <c r="CB714" s="3"/>
      <c r="CC714" s="3"/>
      <c r="CD714" s="3"/>
      <c r="CE714" s="3"/>
      <c r="CF714" s="3"/>
      <c r="CG714" s="3"/>
    </row>
    <row r="715" spans="1:85" ht="12.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3"/>
      <c r="BM715" s="3"/>
      <c r="BN715" s="3"/>
      <c r="BO715" s="3"/>
      <c r="BP715" s="3"/>
      <c r="BQ715" s="3"/>
      <c r="BR715" s="3"/>
      <c r="BS715" s="3"/>
      <c r="BT715" s="3"/>
      <c r="BU715" s="3"/>
      <c r="BV715" s="3"/>
      <c r="BW715" s="3"/>
      <c r="BX715" s="3"/>
      <c r="BY715" s="3"/>
      <c r="BZ715" s="3"/>
      <c r="CA715" s="3"/>
      <c r="CB715" s="3"/>
      <c r="CC715" s="3"/>
      <c r="CD715" s="3"/>
      <c r="CE715" s="3"/>
      <c r="CF715" s="3"/>
      <c r="CG715" s="3"/>
    </row>
    <row r="716" spans="1:85" ht="12.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c r="BK716" s="3"/>
      <c r="BL716" s="3"/>
      <c r="BM716" s="3"/>
      <c r="BN716" s="3"/>
      <c r="BO716" s="3"/>
      <c r="BP716" s="3"/>
      <c r="BQ716" s="3"/>
      <c r="BR716" s="3"/>
      <c r="BS716" s="3"/>
      <c r="BT716" s="3"/>
      <c r="BU716" s="3"/>
      <c r="BV716" s="3"/>
      <c r="BW716" s="3"/>
      <c r="BX716" s="3"/>
      <c r="BY716" s="3"/>
      <c r="BZ716" s="3"/>
      <c r="CA716" s="3"/>
      <c r="CB716" s="3"/>
      <c r="CC716" s="3"/>
      <c r="CD716" s="3"/>
      <c r="CE716" s="3"/>
      <c r="CF716" s="3"/>
      <c r="CG716" s="3"/>
    </row>
    <row r="717" spans="1:85" ht="12.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c r="BK717" s="3"/>
      <c r="BL717" s="3"/>
      <c r="BM717" s="3"/>
      <c r="BN717" s="3"/>
      <c r="BO717" s="3"/>
      <c r="BP717" s="3"/>
      <c r="BQ717" s="3"/>
      <c r="BR717" s="3"/>
      <c r="BS717" s="3"/>
      <c r="BT717" s="3"/>
      <c r="BU717" s="3"/>
      <c r="BV717" s="3"/>
      <c r="BW717" s="3"/>
      <c r="BX717" s="3"/>
      <c r="BY717" s="3"/>
      <c r="BZ717" s="3"/>
      <c r="CA717" s="3"/>
      <c r="CB717" s="3"/>
      <c r="CC717" s="3"/>
      <c r="CD717" s="3"/>
      <c r="CE717" s="3"/>
      <c r="CF717" s="3"/>
      <c r="CG717" s="3"/>
    </row>
    <row r="718" spans="1:85" ht="12.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c r="BK718" s="3"/>
      <c r="BL718" s="3"/>
      <c r="BM718" s="3"/>
      <c r="BN718" s="3"/>
      <c r="BO718" s="3"/>
      <c r="BP718" s="3"/>
      <c r="BQ718" s="3"/>
      <c r="BR718" s="3"/>
      <c r="BS718" s="3"/>
      <c r="BT718" s="3"/>
      <c r="BU718" s="3"/>
      <c r="BV718" s="3"/>
      <c r="BW718" s="3"/>
      <c r="BX718" s="3"/>
      <c r="BY718" s="3"/>
      <c r="BZ718" s="3"/>
      <c r="CA718" s="3"/>
      <c r="CB718" s="3"/>
      <c r="CC718" s="3"/>
      <c r="CD718" s="3"/>
      <c r="CE718" s="3"/>
      <c r="CF718" s="3"/>
      <c r="CG718" s="3"/>
    </row>
    <row r="719" spans="1:85" ht="12.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3"/>
      <c r="BM719" s="3"/>
      <c r="BN719" s="3"/>
      <c r="BO719" s="3"/>
      <c r="BP719" s="3"/>
      <c r="BQ719" s="3"/>
      <c r="BR719" s="3"/>
      <c r="BS719" s="3"/>
      <c r="BT719" s="3"/>
      <c r="BU719" s="3"/>
      <c r="BV719" s="3"/>
      <c r="BW719" s="3"/>
      <c r="BX719" s="3"/>
      <c r="BY719" s="3"/>
      <c r="BZ719" s="3"/>
      <c r="CA719" s="3"/>
      <c r="CB719" s="3"/>
      <c r="CC719" s="3"/>
      <c r="CD719" s="3"/>
      <c r="CE719" s="3"/>
      <c r="CF719" s="3"/>
      <c r="CG719" s="3"/>
    </row>
    <row r="720" spans="1:85" ht="12.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3"/>
      <c r="BM720" s="3"/>
      <c r="BN720" s="3"/>
      <c r="BO720" s="3"/>
      <c r="BP720" s="3"/>
      <c r="BQ720" s="3"/>
      <c r="BR720" s="3"/>
      <c r="BS720" s="3"/>
      <c r="BT720" s="3"/>
      <c r="BU720" s="3"/>
      <c r="BV720" s="3"/>
      <c r="BW720" s="3"/>
      <c r="BX720" s="3"/>
      <c r="BY720" s="3"/>
      <c r="BZ720" s="3"/>
      <c r="CA720" s="3"/>
      <c r="CB720" s="3"/>
      <c r="CC720" s="3"/>
      <c r="CD720" s="3"/>
      <c r="CE720" s="3"/>
      <c r="CF720" s="3"/>
      <c r="CG720" s="3"/>
    </row>
    <row r="721" spans="1:85" ht="12.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3"/>
      <c r="BM721" s="3"/>
      <c r="BN721" s="3"/>
      <c r="BO721" s="3"/>
      <c r="BP721" s="3"/>
      <c r="BQ721" s="3"/>
      <c r="BR721" s="3"/>
      <c r="BS721" s="3"/>
      <c r="BT721" s="3"/>
      <c r="BU721" s="3"/>
      <c r="BV721" s="3"/>
      <c r="BW721" s="3"/>
      <c r="BX721" s="3"/>
      <c r="BY721" s="3"/>
      <c r="BZ721" s="3"/>
      <c r="CA721" s="3"/>
      <c r="CB721" s="3"/>
      <c r="CC721" s="3"/>
      <c r="CD721" s="3"/>
      <c r="CE721" s="3"/>
      <c r="CF721" s="3"/>
      <c r="CG721" s="3"/>
    </row>
    <row r="722" spans="1:85" ht="12.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c r="BK722" s="3"/>
      <c r="BL722" s="3"/>
      <c r="BM722" s="3"/>
      <c r="BN722" s="3"/>
      <c r="BO722" s="3"/>
      <c r="BP722" s="3"/>
      <c r="BQ722" s="3"/>
      <c r="BR722" s="3"/>
      <c r="BS722" s="3"/>
      <c r="BT722" s="3"/>
      <c r="BU722" s="3"/>
      <c r="BV722" s="3"/>
      <c r="BW722" s="3"/>
      <c r="BX722" s="3"/>
      <c r="BY722" s="3"/>
      <c r="BZ722" s="3"/>
      <c r="CA722" s="3"/>
      <c r="CB722" s="3"/>
      <c r="CC722" s="3"/>
      <c r="CD722" s="3"/>
      <c r="CE722" s="3"/>
      <c r="CF722" s="3"/>
      <c r="CG722" s="3"/>
    </row>
    <row r="723" spans="1:85" ht="12.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c r="BK723" s="3"/>
      <c r="BL723" s="3"/>
      <c r="BM723" s="3"/>
      <c r="BN723" s="3"/>
      <c r="BO723" s="3"/>
      <c r="BP723" s="3"/>
      <c r="BQ723" s="3"/>
      <c r="BR723" s="3"/>
      <c r="BS723" s="3"/>
      <c r="BT723" s="3"/>
      <c r="BU723" s="3"/>
      <c r="BV723" s="3"/>
      <c r="BW723" s="3"/>
      <c r="BX723" s="3"/>
      <c r="BY723" s="3"/>
      <c r="BZ723" s="3"/>
      <c r="CA723" s="3"/>
      <c r="CB723" s="3"/>
      <c r="CC723" s="3"/>
      <c r="CD723" s="3"/>
      <c r="CE723" s="3"/>
      <c r="CF723" s="3"/>
      <c r="CG723" s="3"/>
    </row>
    <row r="724" spans="1:85" ht="12.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c r="BK724" s="3"/>
      <c r="BL724" s="3"/>
      <c r="BM724" s="3"/>
      <c r="BN724" s="3"/>
      <c r="BO724" s="3"/>
      <c r="BP724" s="3"/>
      <c r="BQ724" s="3"/>
      <c r="BR724" s="3"/>
      <c r="BS724" s="3"/>
      <c r="BT724" s="3"/>
      <c r="BU724" s="3"/>
      <c r="BV724" s="3"/>
      <c r="BW724" s="3"/>
      <c r="BX724" s="3"/>
      <c r="BY724" s="3"/>
      <c r="BZ724" s="3"/>
      <c r="CA724" s="3"/>
      <c r="CB724" s="3"/>
      <c r="CC724" s="3"/>
      <c r="CD724" s="3"/>
      <c r="CE724" s="3"/>
      <c r="CF724" s="3"/>
      <c r="CG724" s="3"/>
    </row>
    <row r="725" spans="1:85" ht="12.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c r="BK725" s="3"/>
      <c r="BL725" s="3"/>
      <c r="BM725" s="3"/>
      <c r="BN725" s="3"/>
      <c r="BO725" s="3"/>
      <c r="BP725" s="3"/>
      <c r="BQ725" s="3"/>
      <c r="BR725" s="3"/>
      <c r="BS725" s="3"/>
      <c r="BT725" s="3"/>
      <c r="BU725" s="3"/>
      <c r="BV725" s="3"/>
      <c r="BW725" s="3"/>
      <c r="BX725" s="3"/>
      <c r="BY725" s="3"/>
      <c r="BZ725" s="3"/>
      <c r="CA725" s="3"/>
      <c r="CB725" s="3"/>
      <c r="CC725" s="3"/>
      <c r="CD725" s="3"/>
      <c r="CE725" s="3"/>
      <c r="CF725" s="3"/>
      <c r="CG725" s="3"/>
    </row>
    <row r="726" spans="1:85" ht="12.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c r="BK726" s="3"/>
      <c r="BL726" s="3"/>
      <c r="BM726" s="3"/>
      <c r="BN726" s="3"/>
      <c r="BO726" s="3"/>
      <c r="BP726" s="3"/>
      <c r="BQ726" s="3"/>
      <c r="BR726" s="3"/>
      <c r="BS726" s="3"/>
      <c r="BT726" s="3"/>
      <c r="BU726" s="3"/>
      <c r="BV726" s="3"/>
      <c r="BW726" s="3"/>
      <c r="BX726" s="3"/>
      <c r="BY726" s="3"/>
      <c r="BZ726" s="3"/>
      <c r="CA726" s="3"/>
      <c r="CB726" s="3"/>
      <c r="CC726" s="3"/>
      <c r="CD726" s="3"/>
      <c r="CE726" s="3"/>
      <c r="CF726" s="3"/>
      <c r="CG726" s="3"/>
    </row>
    <row r="727" spans="1:85" ht="12.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c r="BK727" s="3"/>
      <c r="BL727" s="3"/>
      <c r="BM727" s="3"/>
      <c r="BN727" s="3"/>
      <c r="BO727" s="3"/>
      <c r="BP727" s="3"/>
      <c r="BQ727" s="3"/>
      <c r="BR727" s="3"/>
      <c r="BS727" s="3"/>
      <c r="BT727" s="3"/>
      <c r="BU727" s="3"/>
      <c r="BV727" s="3"/>
      <c r="BW727" s="3"/>
      <c r="BX727" s="3"/>
      <c r="BY727" s="3"/>
      <c r="BZ727" s="3"/>
      <c r="CA727" s="3"/>
      <c r="CB727" s="3"/>
      <c r="CC727" s="3"/>
      <c r="CD727" s="3"/>
      <c r="CE727" s="3"/>
      <c r="CF727" s="3"/>
      <c r="CG727" s="3"/>
    </row>
    <row r="728" spans="1:85" ht="12.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c r="BK728" s="3"/>
      <c r="BL728" s="3"/>
      <c r="BM728" s="3"/>
      <c r="BN728" s="3"/>
      <c r="BO728" s="3"/>
      <c r="BP728" s="3"/>
      <c r="BQ728" s="3"/>
      <c r="BR728" s="3"/>
      <c r="BS728" s="3"/>
      <c r="BT728" s="3"/>
      <c r="BU728" s="3"/>
      <c r="BV728" s="3"/>
      <c r="BW728" s="3"/>
      <c r="BX728" s="3"/>
      <c r="BY728" s="3"/>
      <c r="BZ728" s="3"/>
      <c r="CA728" s="3"/>
      <c r="CB728" s="3"/>
      <c r="CC728" s="3"/>
      <c r="CD728" s="3"/>
      <c r="CE728" s="3"/>
      <c r="CF728" s="3"/>
      <c r="CG728" s="3"/>
    </row>
    <row r="729" spans="1:85" ht="12.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c r="BK729" s="3"/>
      <c r="BL729" s="3"/>
      <c r="BM729" s="3"/>
      <c r="BN729" s="3"/>
      <c r="BO729" s="3"/>
      <c r="BP729" s="3"/>
      <c r="BQ729" s="3"/>
      <c r="BR729" s="3"/>
      <c r="BS729" s="3"/>
      <c r="BT729" s="3"/>
      <c r="BU729" s="3"/>
      <c r="BV729" s="3"/>
      <c r="BW729" s="3"/>
      <c r="BX729" s="3"/>
      <c r="BY729" s="3"/>
      <c r="BZ729" s="3"/>
      <c r="CA729" s="3"/>
      <c r="CB729" s="3"/>
      <c r="CC729" s="3"/>
      <c r="CD729" s="3"/>
      <c r="CE729" s="3"/>
      <c r="CF729" s="3"/>
      <c r="CG729" s="3"/>
    </row>
    <row r="730" spans="1:85" ht="12.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c r="BK730" s="3"/>
      <c r="BL730" s="3"/>
      <c r="BM730" s="3"/>
      <c r="BN730" s="3"/>
      <c r="BO730" s="3"/>
      <c r="BP730" s="3"/>
      <c r="BQ730" s="3"/>
      <c r="BR730" s="3"/>
      <c r="BS730" s="3"/>
      <c r="BT730" s="3"/>
      <c r="BU730" s="3"/>
      <c r="BV730" s="3"/>
      <c r="BW730" s="3"/>
      <c r="BX730" s="3"/>
      <c r="BY730" s="3"/>
      <c r="BZ730" s="3"/>
      <c r="CA730" s="3"/>
      <c r="CB730" s="3"/>
      <c r="CC730" s="3"/>
      <c r="CD730" s="3"/>
      <c r="CE730" s="3"/>
      <c r="CF730" s="3"/>
      <c r="CG730" s="3"/>
    </row>
    <row r="731" spans="1:85" ht="12.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c r="BK731" s="3"/>
      <c r="BL731" s="3"/>
      <c r="BM731" s="3"/>
      <c r="BN731" s="3"/>
      <c r="BO731" s="3"/>
      <c r="BP731" s="3"/>
      <c r="BQ731" s="3"/>
      <c r="BR731" s="3"/>
      <c r="BS731" s="3"/>
      <c r="BT731" s="3"/>
      <c r="BU731" s="3"/>
      <c r="BV731" s="3"/>
      <c r="BW731" s="3"/>
      <c r="BX731" s="3"/>
      <c r="BY731" s="3"/>
      <c r="BZ731" s="3"/>
      <c r="CA731" s="3"/>
      <c r="CB731" s="3"/>
      <c r="CC731" s="3"/>
      <c r="CD731" s="3"/>
      <c r="CE731" s="3"/>
      <c r="CF731" s="3"/>
      <c r="CG731" s="3"/>
    </row>
    <row r="732" spans="1:85" ht="12.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c r="BJ732" s="3"/>
      <c r="BK732" s="3"/>
      <c r="BL732" s="3"/>
      <c r="BM732" s="3"/>
      <c r="BN732" s="3"/>
      <c r="BO732" s="3"/>
      <c r="BP732" s="3"/>
      <c r="BQ732" s="3"/>
      <c r="BR732" s="3"/>
      <c r="BS732" s="3"/>
      <c r="BT732" s="3"/>
      <c r="BU732" s="3"/>
      <c r="BV732" s="3"/>
      <c r="BW732" s="3"/>
      <c r="BX732" s="3"/>
      <c r="BY732" s="3"/>
      <c r="BZ732" s="3"/>
      <c r="CA732" s="3"/>
      <c r="CB732" s="3"/>
      <c r="CC732" s="3"/>
      <c r="CD732" s="3"/>
      <c r="CE732" s="3"/>
      <c r="CF732" s="3"/>
      <c r="CG732" s="3"/>
    </row>
    <row r="733" spans="1:85" ht="12.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c r="BK733" s="3"/>
      <c r="BL733" s="3"/>
      <c r="BM733" s="3"/>
      <c r="BN733" s="3"/>
      <c r="BO733" s="3"/>
      <c r="BP733" s="3"/>
      <c r="BQ733" s="3"/>
      <c r="BR733" s="3"/>
      <c r="BS733" s="3"/>
      <c r="BT733" s="3"/>
      <c r="BU733" s="3"/>
      <c r="BV733" s="3"/>
      <c r="BW733" s="3"/>
      <c r="BX733" s="3"/>
      <c r="BY733" s="3"/>
      <c r="BZ733" s="3"/>
      <c r="CA733" s="3"/>
      <c r="CB733" s="3"/>
      <c r="CC733" s="3"/>
      <c r="CD733" s="3"/>
      <c r="CE733" s="3"/>
      <c r="CF733" s="3"/>
      <c r="CG733" s="3"/>
    </row>
    <row r="734" spans="1:85" ht="12.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c r="BJ734" s="3"/>
      <c r="BK734" s="3"/>
      <c r="BL734" s="3"/>
      <c r="BM734" s="3"/>
      <c r="BN734" s="3"/>
      <c r="BO734" s="3"/>
      <c r="BP734" s="3"/>
      <c r="BQ734" s="3"/>
      <c r="BR734" s="3"/>
      <c r="BS734" s="3"/>
      <c r="BT734" s="3"/>
      <c r="BU734" s="3"/>
      <c r="BV734" s="3"/>
      <c r="BW734" s="3"/>
      <c r="BX734" s="3"/>
      <c r="BY734" s="3"/>
      <c r="BZ734" s="3"/>
      <c r="CA734" s="3"/>
      <c r="CB734" s="3"/>
      <c r="CC734" s="3"/>
      <c r="CD734" s="3"/>
      <c r="CE734" s="3"/>
      <c r="CF734" s="3"/>
      <c r="CG734" s="3"/>
    </row>
    <row r="735" spans="1:85" ht="12.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c r="BJ735" s="3"/>
      <c r="BK735" s="3"/>
      <c r="BL735" s="3"/>
      <c r="BM735" s="3"/>
      <c r="BN735" s="3"/>
      <c r="BO735" s="3"/>
      <c r="BP735" s="3"/>
      <c r="BQ735" s="3"/>
      <c r="BR735" s="3"/>
      <c r="BS735" s="3"/>
      <c r="BT735" s="3"/>
      <c r="BU735" s="3"/>
      <c r="BV735" s="3"/>
      <c r="BW735" s="3"/>
      <c r="BX735" s="3"/>
      <c r="BY735" s="3"/>
      <c r="BZ735" s="3"/>
      <c r="CA735" s="3"/>
      <c r="CB735" s="3"/>
      <c r="CC735" s="3"/>
      <c r="CD735" s="3"/>
      <c r="CE735" s="3"/>
      <c r="CF735" s="3"/>
      <c r="CG735" s="3"/>
    </row>
    <row r="736" spans="1:85" ht="12.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c r="BJ736" s="3"/>
      <c r="BK736" s="3"/>
      <c r="BL736" s="3"/>
      <c r="BM736" s="3"/>
      <c r="BN736" s="3"/>
      <c r="BO736" s="3"/>
      <c r="BP736" s="3"/>
      <c r="BQ736" s="3"/>
      <c r="BR736" s="3"/>
      <c r="BS736" s="3"/>
      <c r="BT736" s="3"/>
      <c r="BU736" s="3"/>
      <c r="BV736" s="3"/>
      <c r="BW736" s="3"/>
      <c r="BX736" s="3"/>
      <c r="BY736" s="3"/>
      <c r="BZ736" s="3"/>
      <c r="CA736" s="3"/>
      <c r="CB736" s="3"/>
      <c r="CC736" s="3"/>
      <c r="CD736" s="3"/>
      <c r="CE736" s="3"/>
      <c r="CF736" s="3"/>
      <c r="CG736" s="3"/>
    </row>
    <row r="737" spans="1:85" ht="12.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c r="BI737" s="3"/>
      <c r="BJ737" s="3"/>
      <c r="BK737" s="3"/>
      <c r="BL737" s="3"/>
      <c r="BM737" s="3"/>
      <c r="BN737" s="3"/>
      <c r="BO737" s="3"/>
      <c r="BP737" s="3"/>
      <c r="BQ737" s="3"/>
      <c r="BR737" s="3"/>
      <c r="BS737" s="3"/>
      <c r="BT737" s="3"/>
      <c r="BU737" s="3"/>
      <c r="BV737" s="3"/>
      <c r="BW737" s="3"/>
      <c r="BX737" s="3"/>
      <c r="BY737" s="3"/>
      <c r="BZ737" s="3"/>
      <c r="CA737" s="3"/>
      <c r="CB737" s="3"/>
      <c r="CC737" s="3"/>
      <c r="CD737" s="3"/>
      <c r="CE737" s="3"/>
      <c r="CF737" s="3"/>
      <c r="CG737" s="3"/>
    </row>
    <row r="738" spans="1:85" ht="12.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c r="BJ738" s="3"/>
      <c r="BK738" s="3"/>
      <c r="BL738" s="3"/>
      <c r="BM738" s="3"/>
      <c r="BN738" s="3"/>
      <c r="BO738" s="3"/>
      <c r="BP738" s="3"/>
      <c r="BQ738" s="3"/>
      <c r="BR738" s="3"/>
      <c r="BS738" s="3"/>
      <c r="BT738" s="3"/>
      <c r="BU738" s="3"/>
      <c r="BV738" s="3"/>
      <c r="BW738" s="3"/>
      <c r="BX738" s="3"/>
      <c r="BY738" s="3"/>
      <c r="BZ738" s="3"/>
      <c r="CA738" s="3"/>
      <c r="CB738" s="3"/>
      <c r="CC738" s="3"/>
      <c r="CD738" s="3"/>
      <c r="CE738" s="3"/>
      <c r="CF738" s="3"/>
      <c r="CG738" s="3"/>
    </row>
    <row r="739" spans="1:85" ht="12.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c r="BI739" s="3"/>
      <c r="BJ739" s="3"/>
      <c r="BK739" s="3"/>
      <c r="BL739" s="3"/>
      <c r="BM739" s="3"/>
      <c r="BN739" s="3"/>
      <c r="BO739" s="3"/>
      <c r="BP739" s="3"/>
      <c r="BQ739" s="3"/>
      <c r="BR739" s="3"/>
      <c r="BS739" s="3"/>
      <c r="BT739" s="3"/>
      <c r="BU739" s="3"/>
      <c r="BV739" s="3"/>
      <c r="BW739" s="3"/>
      <c r="BX739" s="3"/>
      <c r="BY739" s="3"/>
      <c r="BZ739" s="3"/>
      <c r="CA739" s="3"/>
      <c r="CB739" s="3"/>
      <c r="CC739" s="3"/>
      <c r="CD739" s="3"/>
      <c r="CE739" s="3"/>
      <c r="CF739" s="3"/>
      <c r="CG739" s="3"/>
    </row>
    <row r="740" spans="1:85" ht="12.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c r="BI740" s="3"/>
      <c r="BJ740" s="3"/>
      <c r="BK740" s="3"/>
      <c r="BL740" s="3"/>
      <c r="BM740" s="3"/>
      <c r="BN740" s="3"/>
      <c r="BO740" s="3"/>
      <c r="BP740" s="3"/>
      <c r="BQ740" s="3"/>
      <c r="BR740" s="3"/>
      <c r="BS740" s="3"/>
      <c r="BT740" s="3"/>
      <c r="BU740" s="3"/>
      <c r="BV740" s="3"/>
      <c r="BW740" s="3"/>
      <c r="BX740" s="3"/>
      <c r="BY740" s="3"/>
      <c r="BZ740" s="3"/>
      <c r="CA740" s="3"/>
      <c r="CB740" s="3"/>
      <c r="CC740" s="3"/>
      <c r="CD740" s="3"/>
      <c r="CE740" s="3"/>
      <c r="CF740" s="3"/>
      <c r="CG740" s="3"/>
    </row>
    <row r="741" spans="1:85" ht="12.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c r="BI741" s="3"/>
      <c r="BJ741" s="3"/>
      <c r="BK741" s="3"/>
      <c r="BL741" s="3"/>
      <c r="BM741" s="3"/>
      <c r="BN741" s="3"/>
      <c r="BO741" s="3"/>
      <c r="BP741" s="3"/>
      <c r="BQ741" s="3"/>
      <c r="BR741" s="3"/>
      <c r="BS741" s="3"/>
      <c r="BT741" s="3"/>
      <c r="BU741" s="3"/>
      <c r="BV741" s="3"/>
      <c r="BW741" s="3"/>
      <c r="BX741" s="3"/>
      <c r="BY741" s="3"/>
      <c r="BZ741" s="3"/>
      <c r="CA741" s="3"/>
      <c r="CB741" s="3"/>
      <c r="CC741" s="3"/>
      <c r="CD741" s="3"/>
      <c r="CE741" s="3"/>
      <c r="CF741" s="3"/>
      <c r="CG741" s="3"/>
    </row>
    <row r="742" spans="1:85" ht="12.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c r="BI742" s="3"/>
      <c r="BJ742" s="3"/>
      <c r="BK742" s="3"/>
      <c r="BL742" s="3"/>
      <c r="BM742" s="3"/>
      <c r="BN742" s="3"/>
      <c r="BO742" s="3"/>
      <c r="BP742" s="3"/>
      <c r="BQ742" s="3"/>
      <c r="BR742" s="3"/>
      <c r="BS742" s="3"/>
      <c r="BT742" s="3"/>
      <c r="BU742" s="3"/>
      <c r="BV742" s="3"/>
      <c r="BW742" s="3"/>
      <c r="BX742" s="3"/>
      <c r="BY742" s="3"/>
      <c r="BZ742" s="3"/>
      <c r="CA742" s="3"/>
      <c r="CB742" s="3"/>
      <c r="CC742" s="3"/>
      <c r="CD742" s="3"/>
      <c r="CE742" s="3"/>
      <c r="CF742" s="3"/>
      <c r="CG742" s="3"/>
    </row>
    <row r="743" spans="1:85" ht="12.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c r="BI743" s="3"/>
      <c r="BJ743" s="3"/>
      <c r="BK743" s="3"/>
      <c r="BL743" s="3"/>
      <c r="BM743" s="3"/>
      <c r="BN743" s="3"/>
      <c r="BO743" s="3"/>
      <c r="BP743" s="3"/>
      <c r="BQ743" s="3"/>
      <c r="BR743" s="3"/>
      <c r="BS743" s="3"/>
      <c r="BT743" s="3"/>
      <c r="BU743" s="3"/>
      <c r="BV743" s="3"/>
      <c r="BW743" s="3"/>
      <c r="BX743" s="3"/>
      <c r="BY743" s="3"/>
      <c r="BZ743" s="3"/>
      <c r="CA743" s="3"/>
      <c r="CB743" s="3"/>
      <c r="CC743" s="3"/>
      <c r="CD743" s="3"/>
      <c r="CE743" s="3"/>
      <c r="CF743" s="3"/>
      <c r="CG743" s="3"/>
    </row>
    <row r="744" spans="1:85" ht="12.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c r="BI744" s="3"/>
      <c r="BJ744" s="3"/>
      <c r="BK744" s="3"/>
      <c r="BL744" s="3"/>
      <c r="BM744" s="3"/>
      <c r="BN744" s="3"/>
      <c r="BO744" s="3"/>
      <c r="BP744" s="3"/>
      <c r="BQ744" s="3"/>
      <c r="BR744" s="3"/>
      <c r="BS744" s="3"/>
      <c r="BT744" s="3"/>
      <c r="BU744" s="3"/>
      <c r="BV744" s="3"/>
      <c r="BW744" s="3"/>
      <c r="BX744" s="3"/>
      <c r="BY744" s="3"/>
      <c r="BZ744" s="3"/>
      <c r="CA744" s="3"/>
      <c r="CB744" s="3"/>
      <c r="CC744" s="3"/>
      <c r="CD744" s="3"/>
      <c r="CE744" s="3"/>
      <c r="CF744" s="3"/>
      <c r="CG744" s="3"/>
    </row>
    <row r="745" spans="1:85" ht="12.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c r="BI745" s="3"/>
      <c r="BJ745" s="3"/>
      <c r="BK745" s="3"/>
      <c r="BL745" s="3"/>
      <c r="BM745" s="3"/>
      <c r="BN745" s="3"/>
      <c r="BO745" s="3"/>
      <c r="BP745" s="3"/>
      <c r="BQ745" s="3"/>
      <c r="BR745" s="3"/>
      <c r="BS745" s="3"/>
      <c r="BT745" s="3"/>
      <c r="BU745" s="3"/>
      <c r="BV745" s="3"/>
      <c r="BW745" s="3"/>
      <c r="BX745" s="3"/>
      <c r="BY745" s="3"/>
      <c r="BZ745" s="3"/>
      <c r="CA745" s="3"/>
      <c r="CB745" s="3"/>
      <c r="CC745" s="3"/>
      <c r="CD745" s="3"/>
      <c r="CE745" s="3"/>
      <c r="CF745" s="3"/>
      <c r="CG745" s="3"/>
    </row>
    <row r="746" spans="1:85" ht="12.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c r="BI746" s="3"/>
      <c r="BJ746" s="3"/>
      <c r="BK746" s="3"/>
      <c r="BL746" s="3"/>
      <c r="BM746" s="3"/>
      <c r="BN746" s="3"/>
      <c r="BO746" s="3"/>
      <c r="BP746" s="3"/>
      <c r="BQ746" s="3"/>
      <c r="BR746" s="3"/>
      <c r="BS746" s="3"/>
      <c r="BT746" s="3"/>
      <c r="BU746" s="3"/>
      <c r="BV746" s="3"/>
      <c r="BW746" s="3"/>
      <c r="BX746" s="3"/>
      <c r="BY746" s="3"/>
      <c r="BZ746" s="3"/>
      <c r="CA746" s="3"/>
      <c r="CB746" s="3"/>
      <c r="CC746" s="3"/>
      <c r="CD746" s="3"/>
      <c r="CE746" s="3"/>
      <c r="CF746" s="3"/>
      <c r="CG746" s="3"/>
    </row>
    <row r="747" spans="1:85" ht="12.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c r="BI747" s="3"/>
      <c r="BJ747" s="3"/>
      <c r="BK747" s="3"/>
      <c r="BL747" s="3"/>
      <c r="BM747" s="3"/>
      <c r="BN747" s="3"/>
      <c r="BO747" s="3"/>
      <c r="BP747" s="3"/>
      <c r="BQ747" s="3"/>
      <c r="BR747" s="3"/>
      <c r="BS747" s="3"/>
      <c r="BT747" s="3"/>
      <c r="BU747" s="3"/>
      <c r="BV747" s="3"/>
      <c r="BW747" s="3"/>
      <c r="BX747" s="3"/>
      <c r="BY747" s="3"/>
      <c r="BZ747" s="3"/>
      <c r="CA747" s="3"/>
      <c r="CB747" s="3"/>
      <c r="CC747" s="3"/>
      <c r="CD747" s="3"/>
      <c r="CE747" s="3"/>
      <c r="CF747" s="3"/>
      <c r="CG747" s="3"/>
    </row>
    <row r="748" spans="1:85" ht="12.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c r="BI748" s="3"/>
      <c r="BJ748" s="3"/>
      <c r="BK748" s="3"/>
      <c r="BL748" s="3"/>
      <c r="BM748" s="3"/>
      <c r="BN748" s="3"/>
      <c r="BO748" s="3"/>
      <c r="BP748" s="3"/>
      <c r="BQ748" s="3"/>
      <c r="BR748" s="3"/>
      <c r="BS748" s="3"/>
      <c r="BT748" s="3"/>
      <c r="BU748" s="3"/>
      <c r="BV748" s="3"/>
      <c r="BW748" s="3"/>
      <c r="BX748" s="3"/>
      <c r="BY748" s="3"/>
      <c r="BZ748" s="3"/>
      <c r="CA748" s="3"/>
      <c r="CB748" s="3"/>
      <c r="CC748" s="3"/>
      <c r="CD748" s="3"/>
      <c r="CE748" s="3"/>
      <c r="CF748" s="3"/>
      <c r="CG748" s="3"/>
    </row>
    <row r="749" spans="1:85" ht="12.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c r="BG749" s="3"/>
      <c r="BH749" s="3"/>
      <c r="BI749" s="3"/>
      <c r="BJ749" s="3"/>
      <c r="BK749" s="3"/>
      <c r="BL749" s="3"/>
      <c r="BM749" s="3"/>
      <c r="BN749" s="3"/>
      <c r="BO749" s="3"/>
      <c r="BP749" s="3"/>
      <c r="BQ749" s="3"/>
      <c r="BR749" s="3"/>
      <c r="BS749" s="3"/>
      <c r="BT749" s="3"/>
      <c r="BU749" s="3"/>
      <c r="BV749" s="3"/>
      <c r="BW749" s="3"/>
      <c r="BX749" s="3"/>
      <c r="BY749" s="3"/>
      <c r="BZ749" s="3"/>
      <c r="CA749" s="3"/>
      <c r="CB749" s="3"/>
      <c r="CC749" s="3"/>
      <c r="CD749" s="3"/>
      <c r="CE749" s="3"/>
      <c r="CF749" s="3"/>
      <c r="CG749" s="3"/>
    </row>
    <row r="750" spans="1:85" ht="12.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c r="BJ750" s="3"/>
      <c r="BK750" s="3"/>
      <c r="BL750" s="3"/>
      <c r="BM750" s="3"/>
      <c r="BN750" s="3"/>
      <c r="BO750" s="3"/>
      <c r="BP750" s="3"/>
      <c r="BQ750" s="3"/>
      <c r="BR750" s="3"/>
      <c r="BS750" s="3"/>
      <c r="BT750" s="3"/>
      <c r="BU750" s="3"/>
      <c r="BV750" s="3"/>
      <c r="BW750" s="3"/>
      <c r="BX750" s="3"/>
      <c r="BY750" s="3"/>
      <c r="BZ750" s="3"/>
      <c r="CA750" s="3"/>
      <c r="CB750" s="3"/>
      <c r="CC750" s="3"/>
      <c r="CD750" s="3"/>
      <c r="CE750" s="3"/>
      <c r="CF750" s="3"/>
      <c r="CG750" s="3"/>
    </row>
    <row r="751" spans="1:85" ht="12.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c r="BG751" s="3"/>
      <c r="BH751" s="3"/>
      <c r="BI751" s="3"/>
      <c r="BJ751" s="3"/>
      <c r="BK751" s="3"/>
      <c r="BL751" s="3"/>
      <c r="BM751" s="3"/>
      <c r="BN751" s="3"/>
      <c r="BO751" s="3"/>
      <c r="BP751" s="3"/>
      <c r="BQ751" s="3"/>
      <c r="BR751" s="3"/>
      <c r="BS751" s="3"/>
      <c r="BT751" s="3"/>
      <c r="BU751" s="3"/>
      <c r="BV751" s="3"/>
      <c r="BW751" s="3"/>
      <c r="BX751" s="3"/>
      <c r="BY751" s="3"/>
      <c r="BZ751" s="3"/>
      <c r="CA751" s="3"/>
      <c r="CB751" s="3"/>
      <c r="CC751" s="3"/>
      <c r="CD751" s="3"/>
      <c r="CE751" s="3"/>
      <c r="CF751" s="3"/>
      <c r="CG751" s="3"/>
    </row>
    <row r="752" spans="1:85" ht="12.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c r="BI752" s="3"/>
      <c r="BJ752" s="3"/>
      <c r="BK752" s="3"/>
      <c r="BL752" s="3"/>
      <c r="BM752" s="3"/>
      <c r="BN752" s="3"/>
      <c r="BO752" s="3"/>
      <c r="BP752" s="3"/>
      <c r="BQ752" s="3"/>
      <c r="BR752" s="3"/>
      <c r="BS752" s="3"/>
      <c r="BT752" s="3"/>
      <c r="BU752" s="3"/>
      <c r="BV752" s="3"/>
      <c r="BW752" s="3"/>
      <c r="BX752" s="3"/>
      <c r="BY752" s="3"/>
      <c r="BZ752" s="3"/>
      <c r="CA752" s="3"/>
      <c r="CB752" s="3"/>
      <c r="CC752" s="3"/>
      <c r="CD752" s="3"/>
      <c r="CE752" s="3"/>
      <c r="CF752" s="3"/>
      <c r="CG752" s="3"/>
    </row>
    <row r="753" spans="1:85" ht="12.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c r="BI753" s="3"/>
      <c r="BJ753" s="3"/>
      <c r="BK753" s="3"/>
      <c r="BL753" s="3"/>
      <c r="BM753" s="3"/>
      <c r="BN753" s="3"/>
      <c r="BO753" s="3"/>
      <c r="BP753" s="3"/>
      <c r="BQ753" s="3"/>
      <c r="BR753" s="3"/>
      <c r="BS753" s="3"/>
      <c r="BT753" s="3"/>
      <c r="BU753" s="3"/>
      <c r="BV753" s="3"/>
      <c r="BW753" s="3"/>
      <c r="BX753" s="3"/>
      <c r="BY753" s="3"/>
      <c r="BZ753" s="3"/>
      <c r="CA753" s="3"/>
      <c r="CB753" s="3"/>
      <c r="CC753" s="3"/>
      <c r="CD753" s="3"/>
      <c r="CE753" s="3"/>
      <c r="CF753" s="3"/>
      <c r="CG753" s="3"/>
    </row>
    <row r="754" spans="1:85" ht="12.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c r="BI754" s="3"/>
      <c r="BJ754" s="3"/>
      <c r="BK754" s="3"/>
      <c r="BL754" s="3"/>
      <c r="BM754" s="3"/>
      <c r="BN754" s="3"/>
      <c r="BO754" s="3"/>
      <c r="BP754" s="3"/>
      <c r="BQ754" s="3"/>
      <c r="BR754" s="3"/>
      <c r="BS754" s="3"/>
      <c r="BT754" s="3"/>
      <c r="BU754" s="3"/>
      <c r="BV754" s="3"/>
      <c r="BW754" s="3"/>
      <c r="BX754" s="3"/>
      <c r="BY754" s="3"/>
      <c r="BZ754" s="3"/>
      <c r="CA754" s="3"/>
      <c r="CB754" s="3"/>
      <c r="CC754" s="3"/>
      <c r="CD754" s="3"/>
      <c r="CE754" s="3"/>
      <c r="CF754" s="3"/>
      <c r="CG754" s="3"/>
    </row>
    <row r="755" spans="1:85" ht="12.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c r="BI755" s="3"/>
      <c r="BJ755" s="3"/>
      <c r="BK755" s="3"/>
      <c r="BL755" s="3"/>
      <c r="BM755" s="3"/>
      <c r="BN755" s="3"/>
      <c r="BO755" s="3"/>
      <c r="BP755" s="3"/>
      <c r="BQ755" s="3"/>
      <c r="BR755" s="3"/>
      <c r="BS755" s="3"/>
      <c r="BT755" s="3"/>
      <c r="BU755" s="3"/>
      <c r="BV755" s="3"/>
      <c r="BW755" s="3"/>
      <c r="BX755" s="3"/>
      <c r="BY755" s="3"/>
      <c r="BZ755" s="3"/>
      <c r="CA755" s="3"/>
      <c r="CB755" s="3"/>
      <c r="CC755" s="3"/>
      <c r="CD755" s="3"/>
      <c r="CE755" s="3"/>
      <c r="CF755" s="3"/>
      <c r="CG755" s="3"/>
    </row>
    <row r="756" spans="1:85" ht="12.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c r="BG756" s="3"/>
      <c r="BH756" s="3"/>
      <c r="BI756" s="3"/>
      <c r="BJ756" s="3"/>
      <c r="BK756" s="3"/>
      <c r="BL756" s="3"/>
      <c r="BM756" s="3"/>
      <c r="BN756" s="3"/>
      <c r="BO756" s="3"/>
      <c r="BP756" s="3"/>
      <c r="BQ756" s="3"/>
      <c r="BR756" s="3"/>
      <c r="BS756" s="3"/>
      <c r="BT756" s="3"/>
      <c r="BU756" s="3"/>
      <c r="BV756" s="3"/>
      <c r="BW756" s="3"/>
      <c r="BX756" s="3"/>
      <c r="BY756" s="3"/>
      <c r="BZ756" s="3"/>
      <c r="CA756" s="3"/>
      <c r="CB756" s="3"/>
      <c r="CC756" s="3"/>
      <c r="CD756" s="3"/>
      <c r="CE756" s="3"/>
      <c r="CF756" s="3"/>
      <c r="CG756" s="3"/>
    </row>
    <row r="757" spans="1:85" ht="12.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c r="BJ757" s="3"/>
      <c r="BK757" s="3"/>
      <c r="BL757" s="3"/>
      <c r="BM757" s="3"/>
      <c r="BN757" s="3"/>
      <c r="BO757" s="3"/>
      <c r="BP757" s="3"/>
      <c r="BQ757" s="3"/>
      <c r="BR757" s="3"/>
      <c r="BS757" s="3"/>
      <c r="BT757" s="3"/>
      <c r="BU757" s="3"/>
      <c r="BV757" s="3"/>
      <c r="BW757" s="3"/>
      <c r="BX757" s="3"/>
      <c r="BY757" s="3"/>
      <c r="BZ757" s="3"/>
      <c r="CA757" s="3"/>
      <c r="CB757" s="3"/>
      <c r="CC757" s="3"/>
      <c r="CD757" s="3"/>
      <c r="CE757" s="3"/>
      <c r="CF757" s="3"/>
      <c r="CG757" s="3"/>
    </row>
    <row r="758" spans="1:85" ht="12.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c r="BG758" s="3"/>
      <c r="BH758" s="3"/>
      <c r="BI758" s="3"/>
      <c r="BJ758" s="3"/>
      <c r="BK758" s="3"/>
      <c r="BL758" s="3"/>
      <c r="BM758" s="3"/>
      <c r="BN758" s="3"/>
      <c r="BO758" s="3"/>
      <c r="BP758" s="3"/>
      <c r="BQ758" s="3"/>
      <c r="BR758" s="3"/>
      <c r="BS758" s="3"/>
      <c r="BT758" s="3"/>
      <c r="BU758" s="3"/>
      <c r="BV758" s="3"/>
      <c r="BW758" s="3"/>
      <c r="BX758" s="3"/>
      <c r="BY758" s="3"/>
      <c r="BZ758" s="3"/>
      <c r="CA758" s="3"/>
      <c r="CB758" s="3"/>
      <c r="CC758" s="3"/>
      <c r="CD758" s="3"/>
      <c r="CE758" s="3"/>
      <c r="CF758" s="3"/>
      <c r="CG758" s="3"/>
    </row>
    <row r="759" spans="1:85" ht="12.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c r="BG759" s="3"/>
      <c r="BH759" s="3"/>
      <c r="BI759" s="3"/>
      <c r="BJ759" s="3"/>
      <c r="BK759" s="3"/>
      <c r="BL759" s="3"/>
      <c r="BM759" s="3"/>
      <c r="BN759" s="3"/>
      <c r="BO759" s="3"/>
      <c r="BP759" s="3"/>
      <c r="BQ759" s="3"/>
      <c r="BR759" s="3"/>
      <c r="BS759" s="3"/>
      <c r="BT759" s="3"/>
      <c r="BU759" s="3"/>
      <c r="BV759" s="3"/>
      <c r="BW759" s="3"/>
      <c r="BX759" s="3"/>
      <c r="BY759" s="3"/>
      <c r="BZ759" s="3"/>
      <c r="CA759" s="3"/>
      <c r="CB759" s="3"/>
      <c r="CC759" s="3"/>
      <c r="CD759" s="3"/>
      <c r="CE759" s="3"/>
      <c r="CF759" s="3"/>
      <c r="CG759" s="3"/>
    </row>
    <row r="760" spans="1:85" ht="12.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c r="BI760" s="3"/>
      <c r="BJ760" s="3"/>
      <c r="BK760" s="3"/>
      <c r="BL760" s="3"/>
      <c r="BM760" s="3"/>
      <c r="BN760" s="3"/>
      <c r="BO760" s="3"/>
      <c r="BP760" s="3"/>
      <c r="BQ760" s="3"/>
      <c r="BR760" s="3"/>
      <c r="BS760" s="3"/>
      <c r="BT760" s="3"/>
      <c r="BU760" s="3"/>
      <c r="BV760" s="3"/>
      <c r="BW760" s="3"/>
      <c r="BX760" s="3"/>
      <c r="BY760" s="3"/>
      <c r="BZ760" s="3"/>
      <c r="CA760" s="3"/>
      <c r="CB760" s="3"/>
      <c r="CC760" s="3"/>
      <c r="CD760" s="3"/>
      <c r="CE760" s="3"/>
      <c r="CF760" s="3"/>
      <c r="CG760" s="3"/>
    </row>
    <row r="761" spans="1:85" ht="12.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c r="BG761" s="3"/>
      <c r="BH761" s="3"/>
      <c r="BI761" s="3"/>
      <c r="BJ761" s="3"/>
      <c r="BK761" s="3"/>
      <c r="BL761" s="3"/>
      <c r="BM761" s="3"/>
      <c r="BN761" s="3"/>
      <c r="BO761" s="3"/>
      <c r="BP761" s="3"/>
      <c r="BQ761" s="3"/>
      <c r="BR761" s="3"/>
      <c r="BS761" s="3"/>
      <c r="BT761" s="3"/>
      <c r="BU761" s="3"/>
      <c r="BV761" s="3"/>
      <c r="BW761" s="3"/>
      <c r="BX761" s="3"/>
      <c r="BY761" s="3"/>
      <c r="BZ761" s="3"/>
      <c r="CA761" s="3"/>
      <c r="CB761" s="3"/>
      <c r="CC761" s="3"/>
      <c r="CD761" s="3"/>
      <c r="CE761" s="3"/>
      <c r="CF761" s="3"/>
      <c r="CG761" s="3"/>
    </row>
    <row r="762" spans="1:85" ht="12.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c r="BI762" s="3"/>
      <c r="BJ762" s="3"/>
      <c r="BK762" s="3"/>
      <c r="BL762" s="3"/>
      <c r="BM762" s="3"/>
      <c r="BN762" s="3"/>
      <c r="BO762" s="3"/>
      <c r="BP762" s="3"/>
      <c r="BQ762" s="3"/>
      <c r="BR762" s="3"/>
      <c r="BS762" s="3"/>
      <c r="BT762" s="3"/>
      <c r="BU762" s="3"/>
      <c r="BV762" s="3"/>
      <c r="BW762" s="3"/>
      <c r="BX762" s="3"/>
      <c r="BY762" s="3"/>
      <c r="BZ762" s="3"/>
      <c r="CA762" s="3"/>
      <c r="CB762" s="3"/>
      <c r="CC762" s="3"/>
      <c r="CD762" s="3"/>
      <c r="CE762" s="3"/>
      <c r="CF762" s="3"/>
      <c r="CG762" s="3"/>
    </row>
    <row r="763" spans="1:85" ht="12.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D763" s="3"/>
      <c r="CE763" s="3"/>
      <c r="CF763" s="3"/>
      <c r="CG763" s="3"/>
    </row>
    <row r="764" spans="1:85" ht="12.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c r="BI764" s="3"/>
      <c r="BJ764" s="3"/>
      <c r="BK764" s="3"/>
      <c r="BL764" s="3"/>
      <c r="BM764" s="3"/>
      <c r="BN764" s="3"/>
      <c r="BO764" s="3"/>
      <c r="BP764" s="3"/>
      <c r="BQ764" s="3"/>
      <c r="BR764" s="3"/>
      <c r="BS764" s="3"/>
      <c r="BT764" s="3"/>
      <c r="BU764" s="3"/>
      <c r="BV764" s="3"/>
      <c r="BW764" s="3"/>
      <c r="BX764" s="3"/>
      <c r="BY764" s="3"/>
      <c r="BZ764" s="3"/>
      <c r="CA764" s="3"/>
      <c r="CB764" s="3"/>
      <c r="CC764" s="3"/>
      <c r="CD764" s="3"/>
      <c r="CE764" s="3"/>
      <c r="CF764" s="3"/>
      <c r="CG764" s="3"/>
    </row>
    <row r="765" spans="1:85" ht="12.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D765" s="3"/>
      <c r="CE765" s="3"/>
      <c r="CF765" s="3"/>
      <c r="CG765" s="3"/>
    </row>
    <row r="766" spans="1:85" ht="12.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row>
    <row r="767" spans="1:85" ht="12.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row>
    <row r="768" spans="1:85" ht="12.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row>
    <row r="769" spans="1:85" ht="12.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row>
    <row r="770" spans="1:85" ht="12.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row>
    <row r="771" spans="1:85" ht="12.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row>
    <row r="772" spans="1:85" ht="12.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row>
    <row r="773" spans="1:85" ht="12.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D773" s="3"/>
      <c r="CE773" s="3"/>
      <c r="CF773" s="3"/>
      <c r="CG773" s="3"/>
    </row>
    <row r="774" spans="1:85" ht="12.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D774" s="3"/>
      <c r="CE774" s="3"/>
      <c r="CF774" s="3"/>
      <c r="CG774" s="3"/>
    </row>
    <row r="775" spans="1:85" ht="12.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D775" s="3"/>
      <c r="CE775" s="3"/>
      <c r="CF775" s="3"/>
      <c r="CG775" s="3"/>
    </row>
    <row r="776" spans="1:85" ht="12.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D776" s="3"/>
      <c r="CE776" s="3"/>
      <c r="CF776" s="3"/>
      <c r="CG776" s="3"/>
    </row>
    <row r="777" spans="1:85" ht="12.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D777" s="3"/>
      <c r="CE777" s="3"/>
      <c r="CF777" s="3"/>
      <c r="CG777" s="3"/>
    </row>
    <row r="778" spans="1:85" ht="12.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D778" s="3"/>
      <c r="CE778" s="3"/>
      <c r="CF778" s="3"/>
      <c r="CG778" s="3"/>
    </row>
    <row r="779" spans="1:85" ht="12.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D779" s="3"/>
      <c r="CE779" s="3"/>
      <c r="CF779" s="3"/>
      <c r="CG779" s="3"/>
    </row>
    <row r="780" spans="1:85" ht="12.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D780" s="3"/>
      <c r="CE780" s="3"/>
      <c r="CF780" s="3"/>
      <c r="CG780" s="3"/>
    </row>
    <row r="781" spans="1:85" ht="12.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D781" s="3"/>
      <c r="CE781" s="3"/>
      <c r="CF781" s="3"/>
      <c r="CG781" s="3"/>
    </row>
    <row r="782" spans="1:85" ht="12.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D782" s="3"/>
      <c r="CE782" s="3"/>
      <c r="CF782" s="3"/>
      <c r="CG782" s="3"/>
    </row>
    <row r="783" spans="1:85" ht="12.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G783" s="3"/>
    </row>
    <row r="784" spans="1:85" ht="12.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G784" s="3"/>
    </row>
    <row r="785" spans="1:85" ht="12.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G785" s="3"/>
    </row>
    <row r="786" spans="1:85" ht="12.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G786" s="3"/>
    </row>
    <row r="787" spans="1:85" ht="12.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row>
    <row r="788" spans="1:85" ht="12.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row>
    <row r="789" spans="1:85" ht="12.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row>
    <row r="790" spans="1:85" ht="12.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row>
    <row r="791" spans="1:85" ht="12.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row>
    <row r="792" spans="1:85" ht="12.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row>
    <row r="793" spans="1:85" ht="12.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row>
    <row r="794" spans="1:85" ht="12.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G794" s="3"/>
    </row>
    <row r="795" spans="1:85" ht="12.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G795" s="3"/>
    </row>
    <row r="796" spans="1:85" ht="12.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G796" s="3"/>
    </row>
    <row r="797" spans="1:85" ht="12.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G797" s="3"/>
    </row>
    <row r="798" spans="1:85" ht="12.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G798" s="3"/>
    </row>
    <row r="799" spans="1:85" ht="12.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G799" s="3"/>
    </row>
    <row r="800" spans="1:85" ht="12.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G800" s="3"/>
    </row>
    <row r="801" spans="1:85" ht="12.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G801" s="3"/>
    </row>
    <row r="802" spans="1:85" ht="12.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G802" s="3"/>
    </row>
    <row r="803" spans="1:85" ht="12.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G803" s="3"/>
    </row>
    <row r="804" spans="1:85" ht="12.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row>
    <row r="805" spans="1:85" ht="12.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row>
    <row r="806" spans="1:85" ht="12.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row>
    <row r="807" spans="1:85" ht="12.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row>
    <row r="808" spans="1:85" ht="12.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row>
    <row r="809" spans="1:85" ht="12.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row>
    <row r="810" spans="1:85" ht="12.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c r="CG810" s="3"/>
    </row>
    <row r="811" spans="1:85" ht="12.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c r="BA811" s="3"/>
      <c r="BB811" s="3"/>
      <c r="BC811" s="3"/>
      <c r="BD811" s="3"/>
      <c r="BE811" s="3"/>
      <c r="BF811" s="3"/>
      <c r="BG811" s="3"/>
      <c r="BH811" s="3"/>
      <c r="BI811" s="3"/>
      <c r="BJ811" s="3"/>
      <c r="BK811" s="3"/>
      <c r="BL811" s="3"/>
      <c r="BM811" s="3"/>
      <c r="BN811" s="3"/>
      <c r="BO811" s="3"/>
      <c r="BP811" s="3"/>
      <c r="BQ811" s="3"/>
      <c r="BR811" s="3"/>
      <c r="BS811" s="3"/>
      <c r="BT811" s="3"/>
      <c r="BU811" s="3"/>
      <c r="BV811" s="3"/>
      <c r="BW811" s="3"/>
      <c r="BX811" s="3"/>
      <c r="BY811" s="3"/>
      <c r="BZ811" s="3"/>
      <c r="CA811" s="3"/>
      <c r="CB811" s="3"/>
      <c r="CC811" s="3"/>
      <c r="CD811" s="3"/>
      <c r="CE811" s="3"/>
      <c r="CF811" s="3"/>
      <c r="CG811" s="3"/>
    </row>
    <row r="812" spans="1:85" ht="12.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c r="BG812" s="3"/>
      <c r="BH812" s="3"/>
      <c r="BI812" s="3"/>
      <c r="BJ812" s="3"/>
      <c r="BK812" s="3"/>
      <c r="BL812" s="3"/>
      <c r="BM812" s="3"/>
      <c r="BN812" s="3"/>
      <c r="BO812" s="3"/>
      <c r="BP812" s="3"/>
      <c r="BQ812" s="3"/>
      <c r="BR812" s="3"/>
      <c r="BS812" s="3"/>
      <c r="BT812" s="3"/>
      <c r="BU812" s="3"/>
      <c r="BV812" s="3"/>
      <c r="BW812" s="3"/>
      <c r="BX812" s="3"/>
      <c r="BY812" s="3"/>
      <c r="BZ812" s="3"/>
      <c r="CA812" s="3"/>
      <c r="CB812" s="3"/>
      <c r="CC812" s="3"/>
      <c r="CD812" s="3"/>
      <c r="CE812" s="3"/>
      <c r="CF812" s="3"/>
      <c r="CG812" s="3"/>
    </row>
    <row r="813" spans="1:85" ht="12.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c r="BG813" s="3"/>
      <c r="BH813" s="3"/>
      <c r="BI813" s="3"/>
      <c r="BJ813" s="3"/>
      <c r="BK813" s="3"/>
      <c r="BL813" s="3"/>
      <c r="BM813" s="3"/>
      <c r="BN813" s="3"/>
      <c r="BO813" s="3"/>
      <c r="BP813" s="3"/>
      <c r="BQ813" s="3"/>
      <c r="BR813" s="3"/>
      <c r="BS813" s="3"/>
      <c r="BT813" s="3"/>
      <c r="BU813" s="3"/>
      <c r="BV813" s="3"/>
      <c r="BW813" s="3"/>
      <c r="BX813" s="3"/>
      <c r="BY813" s="3"/>
      <c r="BZ813" s="3"/>
      <c r="CA813" s="3"/>
      <c r="CB813" s="3"/>
      <c r="CC813" s="3"/>
      <c r="CD813" s="3"/>
      <c r="CE813" s="3"/>
      <c r="CF813" s="3"/>
      <c r="CG813" s="3"/>
    </row>
    <row r="814" spans="1:85" ht="12.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c r="BA814" s="3"/>
      <c r="BB814" s="3"/>
      <c r="BC814" s="3"/>
      <c r="BD814" s="3"/>
      <c r="BE814" s="3"/>
      <c r="BF814" s="3"/>
      <c r="BG814" s="3"/>
      <c r="BH814" s="3"/>
      <c r="BI814" s="3"/>
      <c r="BJ814" s="3"/>
      <c r="BK814" s="3"/>
      <c r="BL814" s="3"/>
      <c r="BM814" s="3"/>
      <c r="BN814" s="3"/>
      <c r="BO814" s="3"/>
      <c r="BP814" s="3"/>
      <c r="BQ814" s="3"/>
      <c r="BR814" s="3"/>
      <c r="BS814" s="3"/>
      <c r="BT814" s="3"/>
      <c r="BU814" s="3"/>
      <c r="BV814" s="3"/>
      <c r="BW814" s="3"/>
      <c r="BX814" s="3"/>
      <c r="BY814" s="3"/>
      <c r="BZ814" s="3"/>
      <c r="CA814" s="3"/>
      <c r="CB814" s="3"/>
      <c r="CC814" s="3"/>
      <c r="CD814" s="3"/>
      <c r="CE814" s="3"/>
      <c r="CF814" s="3"/>
      <c r="CG814" s="3"/>
    </row>
    <row r="815" spans="1:85" ht="12.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c r="BA815" s="3"/>
      <c r="BB815" s="3"/>
      <c r="BC815" s="3"/>
      <c r="BD815" s="3"/>
      <c r="BE815" s="3"/>
      <c r="BF815" s="3"/>
      <c r="BG815" s="3"/>
      <c r="BH815" s="3"/>
      <c r="BI815" s="3"/>
      <c r="BJ815" s="3"/>
      <c r="BK815" s="3"/>
      <c r="BL815" s="3"/>
      <c r="BM815" s="3"/>
      <c r="BN815" s="3"/>
      <c r="BO815" s="3"/>
      <c r="BP815" s="3"/>
      <c r="BQ815" s="3"/>
      <c r="BR815" s="3"/>
      <c r="BS815" s="3"/>
      <c r="BT815" s="3"/>
      <c r="BU815" s="3"/>
      <c r="BV815" s="3"/>
      <c r="BW815" s="3"/>
      <c r="BX815" s="3"/>
      <c r="BY815" s="3"/>
      <c r="BZ815" s="3"/>
      <c r="CA815" s="3"/>
      <c r="CB815" s="3"/>
      <c r="CC815" s="3"/>
      <c r="CD815" s="3"/>
      <c r="CE815" s="3"/>
      <c r="CF815" s="3"/>
      <c r="CG815" s="3"/>
    </row>
    <row r="816" spans="1:85" ht="12.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c r="BA816" s="3"/>
      <c r="BB816" s="3"/>
      <c r="BC816" s="3"/>
      <c r="BD816" s="3"/>
      <c r="BE816" s="3"/>
      <c r="BF816" s="3"/>
      <c r="BG816" s="3"/>
      <c r="BH816" s="3"/>
      <c r="BI816" s="3"/>
      <c r="BJ816" s="3"/>
      <c r="BK816" s="3"/>
      <c r="BL816" s="3"/>
      <c r="BM816" s="3"/>
      <c r="BN816" s="3"/>
      <c r="BO816" s="3"/>
      <c r="BP816" s="3"/>
      <c r="BQ816" s="3"/>
      <c r="BR816" s="3"/>
      <c r="BS816" s="3"/>
      <c r="BT816" s="3"/>
      <c r="BU816" s="3"/>
      <c r="BV816" s="3"/>
      <c r="BW816" s="3"/>
      <c r="BX816" s="3"/>
      <c r="BY816" s="3"/>
      <c r="BZ816" s="3"/>
      <c r="CA816" s="3"/>
      <c r="CB816" s="3"/>
      <c r="CC816" s="3"/>
      <c r="CD816" s="3"/>
      <c r="CE816" s="3"/>
      <c r="CF816" s="3"/>
      <c r="CG816" s="3"/>
    </row>
    <row r="817" spans="1:85" ht="12.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c r="BG817" s="3"/>
      <c r="BH817" s="3"/>
      <c r="BI817" s="3"/>
      <c r="BJ817" s="3"/>
      <c r="BK817" s="3"/>
      <c r="BL817" s="3"/>
      <c r="BM817" s="3"/>
      <c r="BN817" s="3"/>
      <c r="BO817" s="3"/>
      <c r="BP817" s="3"/>
      <c r="BQ817" s="3"/>
      <c r="BR817" s="3"/>
      <c r="BS817" s="3"/>
      <c r="BT817" s="3"/>
      <c r="BU817" s="3"/>
      <c r="BV817" s="3"/>
      <c r="BW817" s="3"/>
      <c r="BX817" s="3"/>
      <c r="BY817" s="3"/>
      <c r="BZ817" s="3"/>
      <c r="CA817" s="3"/>
      <c r="CB817" s="3"/>
      <c r="CC817" s="3"/>
      <c r="CD817" s="3"/>
      <c r="CE817" s="3"/>
      <c r="CF817" s="3"/>
      <c r="CG817" s="3"/>
    </row>
    <row r="818" spans="1:85" ht="12.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c r="BA818" s="3"/>
      <c r="BB818" s="3"/>
      <c r="BC818" s="3"/>
      <c r="BD818" s="3"/>
      <c r="BE818" s="3"/>
      <c r="BF818" s="3"/>
      <c r="BG818" s="3"/>
      <c r="BH818" s="3"/>
      <c r="BI818" s="3"/>
      <c r="BJ818" s="3"/>
      <c r="BK818" s="3"/>
      <c r="BL818" s="3"/>
      <c r="BM818" s="3"/>
      <c r="BN818" s="3"/>
      <c r="BO818" s="3"/>
      <c r="BP818" s="3"/>
      <c r="BQ818" s="3"/>
      <c r="BR818" s="3"/>
      <c r="BS818" s="3"/>
      <c r="BT818" s="3"/>
      <c r="BU818" s="3"/>
      <c r="BV818" s="3"/>
      <c r="BW818" s="3"/>
      <c r="BX818" s="3"/>
      <c r="BY818" s="3"/>
      <c r="BZ818" s="3"/>
      <c r="CA818" s="3"/>
      <c r="CB818" s="3"/>
      <c r="CC818" s="3"/>
      <c r="CD818" s="3"/>
      <c r="CE818" s="3"/>
      <c r="CF818" s="3"/>
      <c r="CG818" s="3"/>
    </row>
    <row r="819" spans="1:85" ht="12.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c r="BG819" s="3"/>
      <c r="BH819" s="3"/>
      <c r="BI819" s="3"/>
      <c r="BJ819" s="3"/>
      <c r="BK819" s="3"/>
      <c r="BL819" s="3"/>
      <c r="BM819" s="3"/>
      <c r="BN819" s="3"/>
      <c r="BO819" s="3"/>
      <c r="BP819" s="3"/>
      <c r="BQ819" s="3"/>
      <c r="BR819" s="3"/>
      <c r="BS819" s="3"/>
      <c r="BT819" s="3"/>
      <c r="BU819" s="3"/>
      <c r="BV819" s="3"/>
      <c r="BW819" s="3"/>
      <c r="BX819" s="3"/>
      <c r="BY819" s="3"/>
      <c r="BZ819" s="3"/>
      <c r="CA819" s="3"/>
      <c r="CB819" s="3"/>
      <c r="CC819" s="3"/>
      <c r="CD819" s="3"/>
      <c r="CE819" s="3"/>
      <c r="CF819" s="3"/>
      <c r="CG819" s="3"/>
    </row>
    <row r="820" spans="1:85" ht="12.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c r="BG820" s="3"/>
      <c r="BH820" s="3"/>
      <c r="BI820" s="3"/>
      <c r="BJ820" s="3"/>
      <c r="BK820" s="3"/>
      <c r="BL820" s="3"/>
      <c r="BM820" s="3"/>
      <c r="BN820" s="3"/>
      <c r="BO820" s="3"/>
      <c r="BP820" s="3"/>
      <c r="BQ820" s="3"/>
      <c r="BR820" s="3"/>
      <c r="BS820" s="3"/>
      <c r="BT820" s="3"/>
      <c r="BU820" s="3"/>
      <c r="BV820" s="3"/>
      <c r="BW820" s="3"/>
      <c r="BX820" s="3"/>
      <c r="BY820" s="3"/>
      <c r="BZ820" s="3"/>
      <c r="CA820" s="3"/>
      <c r="CB820" s="3"/>
      <c r="CC820" s="3"/>
      <c r="CD820" s="3"/>
      <c r="CE820" s="3"/>
      <c r="CF820" s="3"/>
      <c r="CG820" s="3"/>
    </row>
    <row r="821" spans="1:85" ht="12.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c r="BA821" s="3"/>
      <c r="BB821" s="3"/>
      <c r="BC821" s="3"/>
      <c r="BD821" s="3"/>
      <c r="BE821" s="3"/>
      <c r="BF821" s="3"/>
      <c r="BG821" s="3"/>
      <c r="BH821" s="3"/>
      <c r="BI821" s="3"/>
      <c r="BJ821" s="3"/>
      <c r="BK821" s="3"/>
      <c r="BL821" s="3"/>
      <c r="BM821" s="3"/>
      <c r="BN821" s="3"/>
      <c r="BO821" s="3"/>
      <c r="BP821" s="3"/>
      <c r="BQ821" s="3"/>
      <c r="BR821" s="3"/>
      <c r="BS821" s="3"/>
      <c r="BT821" s="3"/>
      <c r="BU821" s="3"/>
      <c r="BV821" s="3"/>
      <c r="BW821" s="3"/>
      <c r="BX821" s="3"/>
      <c r="BY821" s="3"/>
      <c r="BZ821" s="3"/>
      <c r="CA821" s="3"/>
      <c r="CB821" s="3"/>
      <c r="CC821" s="3"/>
      <c r="CD821" s="3"/>
      <c r="CE821" s="3"/>
      <c r="CF821" s="3"/>
      <c r="CG821" s="3"/>
    </row>
    <row r="822" spans="1:85" ht="12.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c r="BA822" s="3"/>
      <c r="BB822" s="3"/>
      <c r="BC822" s="3"/>
      <c r="BD822" s="3"/>
      <c r="BE822" s="3"/>
      <c r="BF822" s="3"/>
      <c r="BG822" s="3"/>
      <c r="BH822" s="3"/>
      <c r="BI822" s="3"/>
      <c r="BJ822" s="3"/>
      <c r="BK822" s="3"/>
      <c r="BL822" s="3"/>
      <c r="BM822" s="3"/>
      <c r="BN822" s="3"/>
      <c r="BO822" s="3"/>
      <c r="BP822" s="3"/>
      <c r="BQ822" s="3"/>
      <c r="BR822" s="3"/>
      <c r="BS822" s="3"/>
      <c r="BT822" s="3"/>
      <c r="BU822" s="3"/>
      <c r="BV822" s="3"/>
      <c r="BW822" s="3"/>
      <c r="BX822" s="3"/>
      <c r="BY822" s="3"/>
      <c r="BZ822" s="3"/>
      <c r="CA822" s="3"/>
      <c r="CB822" s="3"/>
      <c r="CC822" s="3"/>
      <c r="CD822" s="3"/>
      <c r="CE822" s="3"/>
      <c r="CF822" s="3"/>
      <c r="CG822" s="3"/>
    </row>
    <row r="823" spans="1:85" ht="12.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c r="BA823" s="3"/>
      <c r="BB823" s="3"/>
      <c r="BC823" s="3"/>
      <c r="BD823" s="3"/>
      <c r="BE823" s="3"/>
      <c r="BF823" s="3"/>
      <c r="BG823" s="3"/>
      <c r="BH823" s="3"/>
      <c r="BI823" s="3"/>
      <c r="BJ823" s="3"/>
      <c r="BK823" s="3"/>
      <c r="BL823" s="3"/>
      <c r="BM823" s="3"/>
      <c r="BN823" s="3"/>
      <c r="BO823" s="3"/>
      <c r="BP823" s="3"/>
      <c r="BQ823" s="3"/>
      <c r="BR823" s="3"/>
      <c r="BS823" s="3"/>
      <c r="BT823" s="3"/>
      <c r="BU823" s="3"/>
      <c r="BV823" s="3"/>
      <c r="BW823" s="3"/>
      <c r="BX823" s="3"/>
      <c r="BY823" s="3"/>
      <c r="BZ823" s="3"/>
      <c r="CA823" s="3"/>
      <c r="CB823" s="3"/>
      <c r="CC823" s="3"/>
      <c r="CD823" s="3"/>
      <c r="CE823" s="3"/>
      <c r="CF823" s="3"/>
      <c r="CG823" s="3"/>
    </row>
    <row r="824" spans="1:85" ht="12.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c r="BA824" s="3"/>
      <c r="BB824" s="3"/>
      <c r="BC824" s="3"/>
      <c r="BD824" s="3"/>
      <c r="BE824" s="3"/>
      <c r="BF824" s="3"/>
      <c r="BG824" s="3"/>
      <c r="BH824" s="3"/>
      <c r="BI824" s="3"/>
      <c r="BJ824" s="3"/>
      <c r="BK824" s="3"/>
      <c r="BL824" s="3"/>
      <c r="BM824" s="3"/>
      <c r="BN824" s="3"/>
      <c r="BO824" s="3"/>
      <c r="BP824" s="3"/>
      <c r="BQ824" s="3"/>
      <c r="BR824" s="3"/>
      <c r="BS824" s="3"/>
      <c r="BT824" s="3"/>
      <c r="BU824" s="3"/>
      <c r="BV824" s="3"/>
      <c r="BW824" s="3"/>
      <c r="BX824" s="3"/>
      <c r="BY824" s="3"/>
      <c r="BZ824" s="3"/>
      <c r="CA824" s="3"/>
      <c r="CB824" s="3"/>
      <c r="CC824" s="3"/>
      <c r="CD824" s="3"/>
      <c r="CE824" s="3"/>
      <c r="CF824" s="3"/>
      <c r="CG824" s="3"/>
    </row>
    <row r="825" spans="1:85" ht="12.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c r="BA825" s="3"/>
      <c r="BB825" s="3"/>
      <c r="BC825" s="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c r="CG825" s="3"/>
    </row>
    <row r="826" spans="1:85" ht="12.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c r="BA826" s="3"/>
      <c r="BB826" s="3"/>
      <c r="BC826" s="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c r="CG826" s="3"/>
    </row>
    <row r="827" spans="1:85" ht="12.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c r="BA827" s="3"/>
      <c r="BB827" s="3"/>
      <c r="BC827" s="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c r="CG827" s="3"/>
    </row>
    <row r="828" spans="1:85" ht="12.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c r="BA828" s="3"/>
      <c r="BB828" s="3"/>
      <c r="BC828" s="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c r="CG828" s="3"/>
    </row>
    <row r="829" spans="1:85" ht="12.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c r="BA829" s="3"/>
      <c r="BB829" s="3"/>
      <c r="BC829" s="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c r="CG829" s="3"/>
    </row>
    <row r="830" spans="1:85" ht="12.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c r="BA830" s="3"/>
      <c r="BB830" s="3"/>
      <c r="BC830" s="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c r="CG830" s="3"/>
    </row>
    <row r="831" spans="1:85" ht="12.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c r="BA831" s="3"/>
      <c r="BB831" s="3"/>
      <c r="BC831" s="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c r="CG831" s="3"/>
    </row>
    <row r="832" spans="1:85" ht="12.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c r="BA832" s="3"/>
      <c r="BB832" s="3"/>
      <c r="BC832" s="3"/>
      <c r="BD832" s="3"/>
      <c r="BE832" s="3"/>
      <c r="BF832" s="3"/>
      <c r="BG832" s="3"/>
      <c r="BH832" s="3"/>
      <c r="BI832" s="3"/>
      <c r="BJ832" s="3"/>
      <c r="BK832" s="3"/>
      <c r="BL832" s="3"/>
      <c r="BM832" s="3"/>
      <c r="BN832" s="3"/>
      <c r="BO832" s="3"/>
      <c r="BP832" s="3"/>
      <c r="BQ832" s="3"/>
      <c r="BR832" s="3"/>
      <c r="BS832" s="3"/>
      <c r="BT832" s="3"/>
      <c r="BU832" s="3"/>
      <c r="BV832" s="3"/>
      <c r="BW832" s="3"/>
      <c r="BX832" s="3"/>
      <c r="BY832" s="3"/>
      <c r="BZ832" s="3"/>
      <c r="CA832" s="3"/>
      <c r="CB832" s="3"/>
      <c r="CC832" s="3"/>
      <c r="CD832" s="3"/>
      <c r="CE832" s="3"/>
      <c r="CF832" s="3"/>
      <c r="CG832" s="3"/>
    </row>
    <row r="833" spans="1:85" ht="12.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c r="BA833" s="3"/>
      <c r="BB833" s="3"/>
      <c r="BC833" s="3"/>
      <c r="BD833" s="3"/>
      <c r="BE833" s="3"/>
      <c r="BF833" s="3"/>
      <c r="BG833" s="3"/>
      <c r="BH833" s="3"/>
      <c r="BI833" s="3"/>
      <c r="BJ833" s="3"/>
      <c r="BK833" s="3"/>
      <c r="BL833" s="3"/>
      <c r="BM833" s="3"/>
      <c r="BN833" s="3"/>
      <c r="BO833" s="3"/>
      <c r="BP833" s="3"/>
      <c r="BQ833" s="3"/>
      <c r="BR833" s="3"/>
      <c r="BS833" s="3"/>
      <c r="BT833" s="3"/>
      <c r="BU833" s="3"/>
      <c r="BV833" s="3"/>
      <c r="BW833" s="3"/>
      <c r="BX833" s="3"/>
      <c r="BY833" s="3"/>
      <c r="BZ833" s="3"/>
      <c r="CA833" s="3"/>
      <c r="CB833" s="3"/>
      <c r="CC833" s="3"/>
      <c r="CD833" s="3"/>
      <c r="CE833" s="3"/>
      <c r="CF833" s="3"/>
      <c r="CG833" s="3"/>
    </row>
    <row r="834" spans="1:85" ht="12.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c r="BA834" s="3"/>
      <c r="BB834" s="3"/>
      <c r="BC834" s="3"/>
      <c r="BD834" s="3"/>
      <c r="BE834" s="3"/>
      <c r="BF834" s="3"/>
      <c r="BG834" s="3"/>
      <c r="BH834" s="3"/>
      <c r="BI834" s="3"/>
      <c r="BJ834" s="3"/>
      <c r="BK834" s="3"/>
      <c r="BL834" s="3"/>
      <c r="BM834" s="3"/>
      <c r="BN834" s="3"/>
      <c r="BO834" s="3"/>
      <c r="BP834" s="3"/>
      <c r="BQ834" s="3"/>
      <c r="BR834" s="3"/>
      <c r="BS834" s="3"/>
      <c r="BT834" s="3"/>
      <c r="BU834" s="3"/>
      <c r="BV834" s="3"/>
      <c r="BW834" s="3"/>
      <c r="BX834" s="3"/>
      <c r="BY834" s="3"/>
      <c r="BZ834" s="3"/>
      <c r="CA834" s="3"/>
      <c r="CB834" s="3"/>
      <c r="CC834" s="3"/>
      <c r="CD834" s="3"/>
      <c r="CE834" s="3"/>
      <c r="CF834" s="3"/>
      <c r="CG834" s="3"/>
    </row>
    <row r="835" spans="1:85" ht="12.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c r="BA835" s="3"/>
      <c r="BB835" s="3"/>
      <c r="BC835" s="3"/>
      <c r="BD835" s="3"/>
      <c r="BE835" s="3"/>
      <c r="BF835" s="3"/>
      <c r="BG835" s="3"/>
      <c r="BH835" s="3"/>
      <c r="BI835" s="3"/>
      <c r="BJ835" s="3"/>
      <c r="BK835" s="3"/>
      <c r="BL835" s="3"/>
      <c r="BM835" s="3"/>
      <c r="BN835" s="3"/>
      <c r="BO835" s="3"/>
      <c r="BP835" s="3"/>
      <c r="BQ835" s="3"/>
      <c r="BR835" s="3"/>
      <c r="BS835" s="3"/>
      <c r="BT835" s="3"/>
      <c r="BU835" s="3"/>
      <c r="BV835" s="3"/>
      <c r="BW835" s="3"/>
      <c r="BX835" s="3"/>
      <c r="BY835" s="3"/>
      <c r="BZ835" s="3"/>
      <c r="CA835" s="3"/>
      <c r="CB835" s="3"/>
      <c r="CC835" s="3"/>
      <c r="CD835" s="3"/>
      <c r="CE835" s="3"/>
      <c r="CF835" s="3"/>
      <c r="CG835" s="3"/>
    </row>
    <row r="836" spans="1:85" ht="12.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c r="BA836" s="3"/>
      <c r="BB836" s="3"/>
      <c r="BC836" s="3"/>
      <c r="BD836" s="3"/>
      <c r="BE836" s="3"/>
      <c r="BF836" s="3"/>
      <c r="BG836" s="3"/>
      <c r="BH836" s="3"/>
      <c r="BI836" s="3"/>
      <c r="BJ836" s="3"/>
      <c r="BK836" s="3"/>
      <c r="BL836" s="3"/>
      <c r="BM836" s="3"/>
      <c r="BN836" s="3"/>
      <c r="BO836" s="3"/>
      <c r="BP836" s="3"/>
      <c r="BQ836" s="3"/>
      <c r="BR836" s="3"/>
      <c r="BS836" s="3"/>
      <c r="BT836" s="3"/>
      <c r="BU836" s="3"/>
      <c r="BV836" s="3"/>
      <c r="BW836" s="3"/>
      <c r="BX836" s="3"/>
      <c r="BY836" s="3"/>
      <c r="BZ836" s="3"/>
      <c r="CA836" s="3"/>
      <c r="CB836" s="3"/>
      <c r="CC836" s="3"/>
      <c r="CD836" s="3"/>
      <c r="CE836" s="3"/>
      <c r="CF836" s="3"/>
      <c r="CG836" s="3"/>
    </row>
    <row r="837" spans="1:85" ht="12.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c r="BA837" s="3"/>
      <c r="BB837" s="3"/>
      <c r="BC837" s="3"/>
      <c r="BD837" s="3"/>
      <c r="BE837" s="3"/>
      <c r="BF837" s="3"/>
      <c r="BG837" s="3"/>
      <c r="BH837" s="3"/>
      <c r="BI837" s="3"/>
      <c r="BJ837" s="3"/>
      <c r="BK837" s="3"/>
      <c r="BL837" s="3"/>
      <c r="BM837" s="3"/>
      <c r="BN837" s="3"/>
      <c r="BO837" s="3"/>
      <c r="BP837" s="3"/>
      <c r="BQ837" s="3"/>
      <c r="BR837" s="3"/>
      <c r="BS837" s="3"/>
      <c r="BT837" s="3"/>
      <c r="BU837" s="3"/>
      <c r="BV837" s="3"/>
      <c r="BW837" s="3"/>
      <c r="BX837" s="3"/>
      <c r="BY837" s="3"/>
      <c r="BZ837" s="3"/>
      <c r="CA837" s="3"/>
      <c r="CB837" s="3"/>
      <c r="CC837" s="3"/>
      <c r="CD837" s="3"/>
      <c r="CE837" s="3"/>
      <c r="CF837" s="3"/>
      <c r="CG837" s="3"/>
    </row>
    <row r="838" spans="1:85" ht="12.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c r="BA838" s="3"/>
      <c r="BB838" s="3"/>
      <c r="BC838" s="3"/>
      <c r="BD838" s="3"/>
      <c r="BE838" s="3"/>
      <c r="BF838" s="3"/>
      <c r="BG838" s="3"/>
      <c r="BH838" s="3"/>
      <c r="BI838" s="3"/>
      <c r="BJ838" s="3"/>
      <c r="BK838" s="3"/>
      <c r="BL838" s="3"/>
      <c r="BM838" s="3"/>
      <c r="BN838" s="3"/>
      <c r="BO838" s="3"/>
      <c r="BP838" s="3"/>
      <c r="BQ838" s="3"/>
      <c r="BR838" s="3"/>
      <c r="BS838" s="3"/>
      <c r="BT838" s="3"/>
      <c r="BU838" s="3"/>
      <c r="BV838" s="3"/>
      <c r="BW838" s="3"/>
      <c r="BX838" s="3"/>
      <c r="BY838" s="3"/>
      <c r="BZ838" s="3"/>
      <c r="CA838" s="3"/>
      <c r="CB838" s="3"/>
      <c r="CC838" s="3"/>
      <c r="CD838" s="3"/>
      <c r="CE838" s="3"/>
      <c r="CF838" s="3"/>
      <c r="CG838" s="3"/>
    </row>
    <row r="839" spans="1:85" ht="12.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c r="BA839" s="3"/>
      <c r="BB839" s="3"/>
      <c r="BC839" s="3"/>
      <c r="BD839" s="3"/>
      <c r="BE839" s="3"/>
      <c r="BF839" s="3"/>
      <c r="BG839" s="3"/>
      <c r="BH839" s="3"/>
      <c r="BI839" s="3"/>
      <c r="BJ839" s="3"/>
      <c r="BK839" s="3"/>
      <c r="BL839" s="3"/>
      <c r="BM839" s="3"/>
      <c r="BN839" s="3"/>
      <c r="BO839" s="3"/>
      <c r="BP839" s="3"/>
      <c r="BQ839" s="3"/>
      <c r="BR839" s="3"/>
      <c r="BS839" s="3"/>
      <c r="BT839" s="3"/>
      <c r="BU839" s="3"/>
      <c r="BV839" s="3"/>
      <c r="BW839" s="3"/>
      <c r="BX839" s="3"/>
      <c r="BY839" s="3"/>
      <c r="BZ839" s="3"/>
      <c r="CA839" s="3"/>
      <c r="CB839" s="3"/>
      <c r="CC839" s="3"/>
      <c r="CD839" s="3"/>
      <c r="CE839" s="3"/>
      <c r="CF839" s="3"/>
      <c r="CG839" s="3"/>
    </row>
    <row r="840" spans="1:85" ht="12.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c r="BA840" s="3"/>
      <c r="BB840" s="3"/>
      <c r="BC840" s="3"/>
      <c r="BD840" s="3"/>
      <c r="BE840" s="3"/>
      <c r="BF840" s="3"/>
      <c r="BG840" s="3"/>
      <c r="BH840" s="3"/>
      <c r="BI840" s="3"/>
      <c r="BJ840" s="3"/>
      <c r="BK840" s="3"/>
      <c r="BL840" s="3"/>
      <c r="BM840" s="3"/>
      <c r="BN840" s="3"/>
      <c r="BO840" s="3"/>
      <c r="BP840" s="3"/>
      <c r="BQ840" s="3"/>
      <c r="BR840" s="3"/>
      <c r="BS840" s="3"/>
      <c r="BT840" s="3"/>
      <c r="BU840" s="3"/>
      <c r="BV840" s="3"/>
      <c r="BW840" s="3"/>
      <c r="BX840" s="3"/>
      <c r="BY840" s="3"/>
      <c r="BZ840" s="3"/>
      <c r="CA840" s="3"/>
      <c r="CB840" s="3"/>
      <c r="CC840" s="3"/>
      <c r="CD840" s="3"/>
      <c r="CE840" s="3"/>
      <c r="CF840" s="3"/>
      <c r="CG840" s="3"/>
    </row>
    <row r="841" spans="1:85" ht="12.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c r="BA841" s="3"/>
      <c r="BB841" s="3"/>
      <c r="BC841" s="3"/>
      <c r="BD841" s="3"/>
      <c r="BE841" s="3"/>
      <c r="BF841" s="3"/>
      <c r="BG841" s="3"/>
      <c r="BH841" s="3"/>
      <c r="BI841" s="3"/>
      <c r="BJ841" s="3"/>
      <c r="BK841" s="3"/>
      <c r="BL841" s="3"/>
      <c r="BM841" s="3"/>
      <c r="BN841" s="3"/>
      <c r="BO841" s="3"/>
      <c r="BP841" s="3"/>
      <c r="BQ841" s="3"/>
      <c r="BR841" s="3"/>
      <c r="BS841" s="3"/>
      <c r="BT841" s="3"/>
      <c r="BU841" s="3"/>
      <c r="BV841" s="3"/>
      <c r="BW841" s="3"/>
      <c r="BX841" s="3"/>
      <c r="BY841" s="3"/>
      <c r="BZ841" s="3"/>
      <c r="CA841" s="3"/>
      <c r="CB841" s="3"/>
      <c r="CC841" s="3"/>
      <c r="CD841" s="3"/>
      <c r="CE841" s="3"/>
      <c r="CF841" s="3"/>
      <c r="CG841" s="3"/>
    </row>
    <row r="842" spans="1:85" ht="12.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c r="BA842" s="3"/>
      <c r="BB842" s="3"/>
      <c r="BC842" s="3"/>
      <c r="BD842" s="3"/>
      <c r="BE842" s="3"/>
      <c r="BF842" s="3"/>
      <c r="BG842" s="3"/>
      <c r="BH842" s="3"/>
      <c r="BI842" s="3"/>
      <c r="BJ842" s="3"/>
      <c r="BK842" s="3"/>
      <c r="BL842" s="3"/>
      <c r="BM842" s="3"/>
      <c r="BN842" s="3"/>
      <c r="BO842" s="3"/>
      <c r="BP842" s="3"/>
      <c r="BQ842" s="3"/>
      <c r="BR842" s="3"/>
      <c r="BS842" s="3"/>
      <c r="BT842" s="3"/>
      <c r="BU842" s="3"/>
      <c r="BV842" s="3"/>
      <c r="BW842" s="3"/>
      <c r="BX842" s="3"/>
      <c r="BY842" s="3"/>
      <c r="BZ842" s="3"/>
      <c r="CA842" s="3"/>
      <c r="CB842" s="3"/>
      <c r="CC842" s="3"/>
      <c r="CD842" s="3"/>
      <c r="CE842" s="3"/>
      <c r="CF842" s="3"/>
      <c r="CG842" s="3"/>
    </row>
    <row r="843" spans="1:85" ht="12.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c r="BA843" s="3"/>
      <c r="BB843" s="3"/>
      <c r="BC843" s="3"/>
      <c r="BD843" s="3"/>
      <c r="BE843" s="3"/>
      <c r="BF843" s="3"/>
      <c r="BG843" s="3"/>
      <c r="BH843" s="3"/>
      <c r="BI843" s="3"/>
      <c r="BJ843" s="3"/>
      <c r="BK843" s="3"/>
      <c r="BL843" s="3"/>
      <c r="BM843" s="3"/>
      <c r="BN843" s="3"/>
      <c r="BO843" s="3"/>
      <c r="BP843" s="3"/>
      <c r="BQ843" s="3"/>
      <c r="BR843" s="3"/>
      <c r="BS843" s="3"/>
      <c r="BT843" s="3"/>
      <c r="BU843" s="3"/>
      <c r="BV843" s="3"/>
      <c r="BW843" s="3"/>
      <c r="BX843" s="3"/>
      <c r="BY843" s="3"/>
      <c r="BZ843" s="3"/>
      <c r="CA843" s="3"/>
      <c r="CB843" s="3"/>
      <c r="CC843" s="3"/>
      <c r="CD843" s="3"/>
      <c r="CE843" s="3"/>
      <c r="CF843" s="3"/>
      <c r="CG843" s="3"/>
    </row>
    <row r="844" spans="1:85" ht="12.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c r="BA844" s="3"/>
      <c r="BB844" s="3"/>
      <c r="BC844" s="3"/>
      <c r="BD844" s="3"/>
      <c r="BE844" s="3"/>
      <c r="BF844" s="3"/>
      <c r="BG844" s="3"/>
      <c r="BH844" s="3"/>
      <c r="BI844" s="3"/>
      <c r="BJ844" s="3"/>
      <c r="BK844" s="3"/>
      <c r="BL844" s="3"/>
      <c r="BM844" s="3"/>
      <c r="BN844" s="3"/>
      <c r="BO844" s="3"/>
      <c r="BP844" s="3"/>
      <c r="BQ844" s="3"/>
      <c r="BR844" s="3"/>
      <c r="BS844" s="3"/>
      <c r="BT844" s="3"/>
      <c r="BU844" s="3"/>
      <c r="BV844" s="3"/>
      <c r="BW844" s="3"/>
      <c r="BX844" s="3"/>
      <c r="BY844" s="3"/>
      <c r="BZ844" s="3"/>
      <c r="CA844" s="3"/>
      <c r="CB844" s="3"/>
      <c r="CC844" s="3"/>
      <c r="CD844" s="3"/>
      <c r="CE844" s="3"/>
      <c r="CF844" s="3"/>
      <c r="CG844" s="3"/>
    </row>
    <row r="845" spans="1:85" ht="12.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c r="BA845" s="3"/>
      <c r="BB845" s="3"/>
      <c r="BC845" s="3"/>
      <c r="BD845" s="3"/>
      <c r="BE845" s="3"/>
      <c r="BF845" s="3"/>
      <c r="BG845" s="3"/>
      <c r="BH845" s="3"/>
      <c r="BI845" s="3"/>
      <c r="BJ845" s="3"/>
      <c r="BK845" s="3"/>
      <c r="BL845" s="3"/>
      <c r="BM845" s="3"/>
      <c r="BN845" s="3"/>
      <c r="BO845" s="3"/>
      <c r="BP845" s="3"/>
      <c r="BQ845" s="3"/>
      <c r="BR845" s="3"/>
      <c r="BS845" s="3"/>
      <c r="BT845" s="3"/>
      <c r="BU845" s="3"/>
      <c r="BV845" s="3"/>
      <c r="BW845" s="3"/>
      <c r="BX845" s="3"/>
      <c r="BY845" s="3"/>
      <c r="BZ845" s="3"/>
      <c r="CA845" s="3"/>
      <c r="CB845" s="3"/>
      <c r="CC845" s="3"/>
      <c r="CD845" s="3"/>
      <c r="CE845" s="3"/>
      <c r="CF845" s="3"/>
      <c r="CG845" s="3"/>
    </row>
    <row r="846" spans="1:85" ht="12.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c r="BA846" s="3"/>
      <c r="BB846" s="3"/>
      <c r="BC846" s="3"/>
      <c r="BD846" s="3"/>
      <c r="BE846" s="3"/>
      <c r="BF846" s="3"/>
      <c r="BG846" s="3"/>
      <c r="BH846" s="3"/>
      <c r="BI846" s="3"/>
      <c r="BJ846" s="3"/>
      <c r="BK846" s="3"/>
      <c r="BL846" s="3"/>
      <c r="BM846" s="3"/>
      <c r="BN846" s="3"/>
      <c r="BO846" s="3"/>
      <c r="BP846" s="3"/>
      <c r="BQ846" s="3"/>
      <c r="BR846" s="3"/>
      <c r="BS846" s="3"/>
      <c r="BT846" s="3"/>
      <c r="BU846" s="3"/>
      <c r="BV846" s="3"/>
      <c r="BW846" s="3"/>
      <c r="BX846" s="3"/>
      <c r="BY846" s="3"/>
      <c r="BZ846" s="3"/>
      <c r="CA846" s="3"/>
      <c r="CB846" s="3"/>
      <c r="CC846" s="3"/>
      <c r="CD846" s="3"/>
      <c r="CE846" s="3"/>
      <c r="CF846" s="3"/>
      <c r="CG846" s="3"/>
    </row>
    <row r="847" spans="1:85" ht="12.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c r="BA847" s="3"/>
      <c r="BB847" s="3"/>
      <c r="BC847" s="3"/>
      <c r="BD847" s="3"/>
      <c r="BE847" s="3"/>
      <c r="BF847" s="3"/>
      <c r="BG847" s="3"/>
      <c r="BH847" s="3"/>
      <c r="BI847" s="3"/>
      <c r="BJ847" s="3"/>
      <c r="BK847" s="3"/>
      <c r="BL847" s="3"/>
      <c r="BM847" s="3"/>
      <c r="BN847" s="3"/>
      <c r="BO847" s="3"/>
      <c r="BP847" s="3"/>
      <c r="BQ847" s="3"/>
      <c r="BR847" s="3"/>
      <c r="BS847" s="3"/>
      <c r="BT847" s="3"/>
      <c r="BU847" s="3"/>
      <c r="BV847" s="3"/>
      <c r="BW847" s="3"/>
      <c r="BX847" s="3"/>
      <c r="BY847" s="3"/>
      <c r="BZ847" s="3"/>
      <c r="CA847" s="3"/>
      <c r="CB847" s="3"/>
      <c r="CC847" s="3"/>
      <c r="CD847" s="3"/>
      <c r="CE847" s="3"/>
      <c r="CF847" s="3"/>
      <c r="CG847" s="3"/>
    </row>
    <row r="848" spans="1:85" ht="12.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c r="BB848" s="3"/>
      <c r="BC848" s="3"/>
      <c r="BD848" s="3"/>
      <c r="BE848" s="3"/>
      <c r="BF848" s="3"/>
      <c r="BG848" s="3"/>
      <c r="BH848" s="3"/>
      <c r="BI848" s="3"/>
      <c r="BJ848" s="3"/>
      <c r="BK848" s="3"/>
      <c r="BL848" s="3"/>
      <c r="BM848" s="3"/>
      <c r="BN848" s="3"/>
      <c r="BO848" s="3"/>
      <c r="BP848" s="3"/>
      <c r="BQ848" s="3"/>
      <c r="BR848" s="3"/>
      <c r="BS848" s="3"/>
      <c r="BT848" s="3"/>
      <c r="BU848" s="3"/>
      <c r="BV848" s="3"/>
      <c r="BW848" s="3"/>
      <c r="BX848" s="3"/>
      <c r="BY848" s="3"/>
      <c r="BZ848" s="3"/>
      <c r="CA848" s="3"/>
      <c r="CB848" s="3"/>
      <c r="CC848" s="3"/>
      <c r="CD848" s="3"/>
      <c r="CE848" s="3"/>
      <c r="CF848" s="3"/>
      <c r="CG848" s="3"/>
    </row>
    <row r="849" spans="1:85" ht="12.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c r="BA849" s="3"/>
      <c r="BB849" s="3"/>
      <c r="BC849" s="3"/>
      <c r="BD849" s="3"/>
      <c r="BE849" s="3"/>
      <c r="BF849" s="3"/>
      <c r="BG849" s="3"/>
      <c r="BH849" s="3"/>
      <c r="BI849" s="3"/>
      <c r="BJ849" s="3"/>
      <c r="BK849" s="3"/>
      <c r="BL849" s="3"/>
      <c r="BM849" s="3"/>
      <c r="BN849" s="3"/>
      <c r="BO849" s="3"/>
      <c r="BP849" s="3"/>
      <c r="BQ849" s="3"/>
      <c r="BR849" s="3"/>
      <c r="BS849" s="3"/>
      <c r="BT849" s="3"/>
      <c r="BU849" s="3"/>
      <c r="BV849" s="3"/>
      <c r="BW849" s="3"/>
      <c r="BX849" s="3"/>
      <c r="BY849" s="3"/>
      <c r="BZ849" s="3"/>
      <c r="CA849" s="3"/>
      <c r="CB849" s="3"/>
      <c r="CC849" s="3"/>
      <c r="CD849" s="3"/>
      <c r="CE849" s="3"/>
      <c r="CF849" s="3"/>
      <c r="CG849" s="3"/>
    </row>
    <row r="850" spans="1:85" ht="12.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c r="BA850" s="3"/>
      <c r="BB850" s="3"/>
      <c r="BC850" s="3"/>
      <c r="BD850" s="3"/>
      <c r="BE850" s="3"/>
      <c r="BF850" s="3"/>
      <c r="BG850" s="3"/>
      <c r="BH850" s="3"/>
      <c r="BI850" s="3"/>
      <c r="BJ850" s="3"/>
      <c r="BK850" s="3"/>
      <c r="BL850" s="3"/>
      <c r="BM850" s="3"/>
      <c r="BN850" s="3"/>
      <c r="BO850" s="3"/>
      <c r="BP850" s="3"/>
      <c r="BQ850" s="3"/>
      <c r="BR850" s="3"/>
      <c r="BS850" s="3"/>
      <c r="BT850" s="3"/>
      <c r="BU850" s="3"/>
      <c r="BV850" s="3"/>
      <c r="BW850" s="3"/>
      <c r="BX850" s="3"/>
      <c r="BY850" s="3"/>
      <c r="BZ850" s="3"/>
      <c r="CA850" s="3"/>
      <c r="CB850" s="3"/>
      <c r="CC850" s="3"/>
      <c r="CD850" s="3"/>
      <c r="CE850" s="3"/>
      <c r="CF850" s="3"/>
      <c r="CG850" s="3"/>
    </row>
    <row r="851" spans="1:85" ht="12.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c r="BA851" s="3"/>
      <c r="BB851" s="3"/>
      <c r="BC851" s="3"/>
      <c r="BD851" s="3"/>
      <c r="BE851" s="3"/>
      <c r="BF851" s="3"/>
      <c r="BG851" s="3"/>
      <c r="BH851" s="3"/>
      <c r="BI851" s="3"/>
      <c r="BJ851" s="3"/>
      <c r="BK851" s="3"/>
      <c r="BL851" s="3"/>
      <c r="BM851" s="3"/>
      <c r="BN851" s="3"/>
      <c r="BO851" s="3"/>
      <c r="BP851" s="3"/>
      <c r="BQ851" s="3"/>
      <c r="BR851" s="3"/>
      <c r="BS851" s="3"/>
      <c r="BT851" s="3"/>
      <c r="BU851" s="3"/>
      <c r="BV851" s="3"/>
      <c r="BW851" s="3"/>
      <c r="BX851" s="3"/>
      <c r="BY851" s="3"/>
      <c r="BZ851" s="3"/>
      <c r="CA851" s="3"/>
      <c r="CB851" s="3"/>
      <c r="CC851" s="3"/>
      <c r="CD851" s="3"/>
      <c r="CE851" s="3"/>
      <c r="CF851" s="3"/>
      <c r="CG851" s="3"/>
    </row>
    <row r="852" spans="1:85" ht="12.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c r="BA852" s="3"/>
      <c r="BB852" s="3"/>
      <c r="BC852" s="3"/>
      <c r="BD852" s="3"/>
      <c r="BE852" s="3"/>
      <c r="BF852" s="3"/>
      <c r="BG852" s="3"/>
      <c r="BH852" s="3"/>
      <c r="BI852" s="3"/>
      <c r="BJ852" s="3"/>
      <c r="BK852" s="3"/>
      <c r="BL852" s="3"/>
      <c r="BM852" s="3"/>
      <c r="BN852" s="3"/>
      <c r="BO852" s="3"/>
      <c r="BP852" s="3"/>
      <c r="BQ852" s="3"/>
      <c r="BR852" s="3"/>
      <c r="BS852" s="3"/>
      <c r="BT852" s="3"/>
      <c r="BU852" s="3"/>
      <c r="BV852" s="3"/>
      <c r="BW852" s="3"/>
      <c r="BX852" s="3"/>
      <c r="BY852" s="3"/>
      <c r="BZ852" s="3"/>
      <c r="CA852" s="3"/>
      <c r="CB852" s="3"/>
      <c r="CC852" s="3"/>
      <c r="CD852" s="3"/>
      <c r="CE852" s="3"/>
      <c r="CF852" s="3"/>
      <c r="CG852" s="3"/>
    </row>
    <row r="853" spans="1:85" ht="12.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c r="BA853" s="3"/>
      <c r="BB853" s="3"/>
      <c r="BC853" s="3"/>
      <c r="BD853" s="3"/>
      <c r="BE853" s="3"/>
      <c r="BF853" s="3"/>
      <c r="BG853" s="3"/>
      <c r="BH853" s="3"/>
      <c r="BI853" s="3"/>
      <c r="BJ853" s="3"/>
      <c r="BK853" s="3"/>
      <c r="BL853" s="3"/>
      <c r="BM853" s="3"/>
      <c r="BN853" s="3"/>
      <c r="BO853" s="3"/>
      <c r="BP853" s="3"/>
      <c r="BQ853" s="3"/>
      <c r="BR853" s="3"/>
      <c r="BS853" s="3"/>
      <c r="BT853" s="3"/>
      <c r="BU853" s="3"/>
      <c r="BV853" s="3"/>
      <c r="BW853" s="3"/>
      <c r="BX853" s="3"/>
      <c r="BY853" s="3"/>
      <c r="BZ853" s="3"/>
      <c r="CA853" s="3"/>
      <c r="CB853" s="3"/>
      <c r="CC853" s="3"/>
      <c r="CD853" s="3"/>
      <c r="CE853" s="3"/>
      <c r="CF853" s="3"/>
      <c r="CG853" s="3"/>
    </row>
    <row r="854" spans="1:85" ht="12.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c r="BA854" s="3"/>
      <c r="BB854" s="3"/>
      <c r="BC854" s="3"/>
      <c r="BD854" s="3"/>
      <c r="BE854" s="3"/>
      <c r="BF854" s="3"/>
      <c r="BG854" s="3"/>
      <c r="BH854" s="3"/>
      <c r="BI854" s="3"/>
      <c r="BJ854" s="3"/>
      <c r="BK854" s="3"/>
      <c r="BL854" s="3"/>
      <c r="BM854" s="3"/>
      <c r="BN854" s="3"/>
      <c r="BO854" s="3"/>
      <c r="BP854" s="3"/>
      <c r="BQ854" s="3"/>
      <c r="BR854" s="3"/>
      <c r="BS854" s="3"/>
      <c r="BT854" s="3"/>
      <c r="BU854" s="3"/>
      <c r="BV854" s="3"/>
      <c r="BW854" s="3"/>
      <c r="BX854" s="3"/>
      <c r="BY854" s="3"/>
      <c r="BZ854" s="3"/>
      <c r="CA854" s="3"/>
      <c r="CB854" s="3"/>
      <c r="CC854" s="3"/>
      <c r="CD854" s="3"/>
      <c r="CE854" s="3"/>
      <c r="CF854" s="3"/>
      <c r="CG854" s="3"/>
    </row>
    <row r="855" spans="1:85" ht="12.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c r="BA855" s="3"/>
      <c r="BB855" s="3"/>
      <c r="BC855" s="3"/>
      <c r="BD855" s="3"/>
      <c r="BE855" s="3"/>
      <c r="BF855" s="3"/>
      <c r="BG855" s="3"/>
      <c r="BH855" s="3"/>
      <c r="BI855" s="3"/>
      <c r="BJ855" s="3"/>
      <c r="BK855" s="3"/>
      <c r="BL855" s="3"/>
      <c r="BM855" s="3"/>
      <c r="BN855" s="3"/>
      <c r="BO855" s="3"/>
      <c r="BP855" s="3"/>
      <c r="BQ855" s="3"/>
      <c r="BR855" s="3"/>
      <c r="BS855" s="3"/>
      <c r="BT855" s="3"/>
      <c r="BU855" s="3"/>
      <c r="BV855" s="3"/>
      <c r="BW855" s="3"/>
      <c r="BX855" s="3"/>
      <c r="BY855" s="3"/>
      <c r="BZ855" s="3"/>
      <c r="CA855" s="3"/>
      <c r="CB855" s="3"/>
      <c r="CC855" s="3"/>
      <c r="CD855" s="3"/>
      <c r="CE855" s="3"/>
      <c r="CF855" s="3"/>
      <c r="CG855" s="3"/>
    </row>
    <row r="856" spans="1:85" ht="12.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c r="BA856" s="3"/>
      <c r="BB856" s="3"/>
      <c r="BC856" s="3"/>
      <c r="BD856" s="3"/>
      <c r="BE856" s="3"/>
      <c r="BF856" s="3"/>
      <c r="BG856" s="3"/>
      <c r="BH856" s="3"/>
      <c r="BI856" s="3"/>
      <c r="BJ856" s="3"/>
      <c r="BK856" s="3"/>
      <c r="BL856" s="3"/>
      <c r="BM856" s="3"/>
      <c r="BN856" s="3"/>
      <c r="BO856" s="3"/>
      <c r="BP856" s="3"/>
      <c r="BQ856" s="3"/>
      <c r="BR856" s="3"/>
      <c r="BS856" s="3"/>
      <c r="BT856" s="3"/>
      <c r="BU856" s="3"/>
      <c r="BV856" s="3"/>
      <c r="BW856" s="3"/>
      <c r="BX856" s="3"/>
      <c r="BY856" s="3"/>
      <c r="BZ856" s="3"/>
      <c r="CA856" s="3"/>
      <c r="CB856" s="3"/>
      <c r="CC856" s="3"/>
      <c r="CD856" s="3"/>
      <c r="CE856" s="3"/>
      <c r="CF856" s="3"/>
      <c r="CG856" s="3"/>
    </row>
    <row r="857" spans="1:85" ht="12.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c r="BA857" s="3"/>
      <c r="BB857" s="3"/>
      <c r="BC857" s="3"/>
      <c r="BD857" s="3"/>
      <c r="BE857" s="3"/>
      <c r="BF857" s="3"/>
      <c r="BG857" s="3"/>
      <c r="BH857" s="3"/>
      <c r="BI857" s="3"/>
      <c r="BJ857" s="3"/>
      <c r="BK857" s="3"/>
      <c r="BL857" s="3"/>
      <c r="BM857" s="3"/>
      <c r="BN857" s="3"/>
      <c r="BO857" s="3"/>
      <c r="BP857" s="3"/>
      <c r="BQ857" s="3"/>
      <c r="BR857" s="3"/>
      <c r="BS857" s="3"/>
      <c r="BT857" s="3"/>
      <c r="BU857" s="3"/>
      <c r="BV857" s="3"/>
      <c r="BW857" s="3"/>
      <c r="BX857" s="3"/>
      <c r="BY857" s="3"/>
      <c r="BZ857" s="3"/>
      <c r="CA857" s="3"/>
      <c r="CB857" s="3"/>
      <c r="CC857" s="3"/>
      <c r="CD857" s="3"/>
      <c r="CE857" s="3"/>
      <c r="CF857" s="3"/>
      <c r="CG857" s="3"/>
    </row>
    <row r="858" spans="1:85" ht="12.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c r="BA858" s="3"/>
      <c r="BB858" s="3"/>
      <c r="BC858" s="3"/>
      <c r="BD858" s="3"/>
      <c r="BE858" s="3"/>
      <c r="BF858" s="3"/>
      <c r="BG858" s="3"/>
      <c r="BH858" s="3"/>
      <c r="BI858" s="3"/>
      <c r="BJ858" s="3"/>
      <c r="BK858" s="3"/>
      <c r="BL858" s="3"/>
      <c r="BM858" s="3"/>
      <c r="BN858" s="3"/>
      <c r="BO858" s="3"/>
      <c r="BP858" s="3"/>
      <c r="BQ858" s="3"/>
      <c r="BR858" s="3"/>
      <c r="BS858" s="3"/>
      <c r="BT858" s="3"/>
      <c r="BU858" s="3"/>
      <c r="BV858" s="3"/>
      <c r="BW858" s="3"/>
      <c r="BX858" s="3"/>
      <c r="BY858" s="3"/>
      <c r="BZ858" s="3"/>
      <c r="CA858" s="3"/>
      <c r="CB858" s="3"/>
      <c r="CC858" s="3"/>
      <c r="CD858" s="3"/>
      <c r="CE858" s="3"/>
      <c r="CF858" s="3"/>
      <c r="CG858" s="3"/>
    </row>
    <row r="859" spans="1:85" ht="12.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c r="BA859" s="3"/>
      <c r="BB859" s="3"/>
      <c r="BC859" s="3"/>
      <c r="BD859" s="3"/>
      <c r="BE859" s="3"/>
      <c r="BF859" s="3"/>
      <c r="BG859" s="3"/>
      <c r="BH859" s="3"/>
      <c r="BI859" s="3"/>
      <c r="BJ859" s="3"/>
      <c r="BK859" s="3"/>
      <c r="BL859" s="3"/>
      <c r="BM859" s="3"/>
      <c r="BN859" s="3"/>
      <c r="BO859" s="3"/>
      <c r="BP859" s="3"/>
      <c r="BQ859" s="3"/>
      <c r="BR859" s="3"/>
      <c r="BS859" s="3"/>
      <c r="BT859" s="3"/>
      <c r="BU859" s="3"/>
      <c r="BV859" s="3"/>
      <c r="BW859" s="3"/>
      <c r="BX859" s="3"/>
      <c r="BY859" s="3"/>
      <c r="BZ859" s="3"/>
      <c r="CA859" s="3"/>
      <c r="CB859" s="3"/>
      <c r="CC859" s="3"/>
      <c r="CD859" s="3"/>
      <c r="CE859" s="3"/>
      <c r="CF859" s="3"/>
      <c r="CG859" s="3"/>
    </row>
    <row r="860" spans="1:85" ht="12.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c r="BA860" s="3"/>
      <c r="BB860" s="3"/>
      <c r="BC860" s="3"/>
      <c r="BD860" s="3"/>
      <c r="BE860" s="3"/>
      <c r="BF860" s="3"/>
      <c r="BG860" s="3"/>
      <c r="BH860" s="3"/>
      <c r="BI860" s="3"/>
      <c r="BJ860" s="3"/>
      <c r="BK860" s="3"/>
      <c r="BL860" s="3"/>
      <c r="BM860" s="3"/>
      <c r="BN860" s="3"/>
      <c r="BO860" s="3"/>
      <c r="BP860" s="3"/>
      <c r="BQ860" s="3"/>
      <c r="BR860" s="3"/>
      <c r="BS860" s="3"/>
      <c r="BT860" s="3"/>
      <c r="BU860" s="3"/>
      <c r="BV860" s="3"/>
      <c r="BW860" s="3"/>
      <c r="BX860" s="3"/>
      <c r="BY860" s="3"/>
      <c r="BZ860" s="3"/>
      <c r="CA860" s="3"/>
      <c r="CB860" s="3"/>
      <c r="CC860" s="3"/>
      <c r="CD860" s="3"/>
      <c r="CE860" s="3"/>
      <c r="CF860" s="3"/>
      <c r="CG860" s="3"/>
    </row>
    <row r="861" spans="1:85" ht="12.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c r="BA861" s="3"/>
      <c r="BB861" s="3"/>
      <c r="BC861" s="3"/>
      <c r="BD861" s="3"/>
      <c r="BE861" s="3"/>
      <c r="BF861" s="3"/>
      <c r="BG861" s="3"/>
      <c r="BH861" s="3"/>
      <c r="BI861" s="3"/>
      <c r="BJ861" s="3"/>
      <c r="BK861" s="3"/>
      <c r="BL861" s="3"/>
      <c r="BM861" s="3"/>
      <c r="BN861" s="3"/>
      <c r="BO861" s="3"/>
      <c r="BP861" s="3"/>
      <c r="BQ861" s="3"/>
      <c r="BR861" s="3"/>
      <c r="BS861" s="3"/>
      <c r="BT861" s="3"/>
      <c r="BU861" s="3"/>
      <c r="BV861" s="3"/>
      <c r="BW861" s="3"/>
      <c r="BX861" s="3"/>
      <c r="BY861" s="3"/>
      <c r="BZ861" s="3"/>
      <c r="CA861" s="3"/>
      <c r="CB861" s="3"/>
      <c r="CC861" s="3"/>
      <c r="CD861" s="3"/>
      <c r="CE861" s="3"/>
      <c r="CF861" s="3"/>
      <c r="CG861" s="3"/>
    </row>
    <row r="862" spans="1:85" ht="12.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c r="BA862" s="3"/>
      <c r="BB862" s="3"/>
      <c r="BC862" s="3"/>
      <c r="BD862" s="3"/>
      <c r="BE862" s="3"/>
      <c r="BF862" s="3"/>
      <c r="BG862" s="3"/>
      <c r="BH862" s="3"/>
      <c r="BI862" s="3"/>
      <c r="BJ862" s="3"/>
      <c r="BK862" s="3"/>
      <c r="BL862" s="3"/>
      <c r="BM862" s="3"/>
      <c r="BN862" s="3"/>
      <c r="BO862" s="3"/>
      <c r="BP862" s="3"/>
      <c r="BQ862" s="3"/>
      <c r="BR862" s="3"/>
      <c r="BS862" s="3"/>
      <c r="BT862" s="3"/>
      <c r="BU862" s="3"/>
      <c r="BV862" s="3"/>
      <c r="BW862" s="3"/>
      <c r="BX862" s="3"/>
      <c r="BY862" s="3"/>
      <c r="BZ862" s="3"/>
      <c r="CA862" s="3"/>
      <c r="CB862" s="3"/>
      <c r="CC862" s="3"/>
      <c r="CD862" s="3"/>
      <c r="CE862" s="3"/>
      <c r="CF862" s="3"/>
      <c r="CG862" s="3"/>
    </row>
    <row r="863" spans="1:85" ht="12.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c r="BA863" s="3"/>
      <c r="BB863" s="3"/>
      <c r="BC863" s="3"/>
      <c r="BD863" s="3"/>
      <c r="BE863" s="3"/>
      <c r="BF863" s="3"/>
      <c r="BG863" s="3"/>
      <c r="BH863" s="3"/>
      <c r="BI863" s="3"/>
      <c r="BJ863" s="3"/>
      <c r="BK863" s="3"/>
      <c r="BL863" s="3"/>
      <c r="BM863" s="3"/>
      <c r="BN863" s="3"/>
      <c r="BO863" s="3"/>
      <c r="BP863" s="3"/>
      <c r="BQ863" s="3"/>
      <c r="BR863" s="3"/>
      <c r="BS863" s="3"/>
      <c r="BT863" s="3"/>
      <c r="BU863" s="3"/>
      <c r="BV863" s="3"/>
      <c r="BW863" s="3"/>
      <c r="BX863" s="3"/>
      <c r="BY863" s="3"/>
      <c r="BZ863" s="3"/>
      <c r="CA863" s="3"/>
      <c r="CB863" s="3"/>
      <c r="CC863" s="3"/>
      <c r="CD863" s="3"/>
      <c r="CE863" s="3"/>
      <c r="CF863" s="3"/>
      <c r="CG863" s="3"/>
    </row>
    <row r="864" spans="1:85" ht="12.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c r="BA864" s="3"/>
      <c r="BB864" s="3"/>
      <c r="BC864" s="3"/>
      <c r="BD864" s="3"/>
      <c r="BE864" s="3"/>
      <c r="BF864" s="3"/>
      <c r="BG864" s="3"/>
      <c r="BH864" s="3"/>
      <c r="BI864" s="3"/>
      <c r="BJ864" s="3"/>
      <c r="BK864" s="3"/>
      <c r="BL864" s="3"/>
      <c r="BM864" s="3"/>
      <c r="BN864" s="3"/>
      <c r="BO864" s="3"/>
      <c r="BP864" s="3"/>
      <c r="BQ864" s="3"/>
      <c r="BR864" s="3"/>
      <c r="BS864" s="3"/>
      <c r="BT864" s="3"/>
      <c r="BU864" s="3"/>
      <c r="BV864" s="3"/>
      <c r="BW864" s="3"/>
      <c r="BX864" s="3"/>
      <c r="BY864" s="3"/>
      <c r="BZ864" s="3"/>
      <c r="CA864" s="3"/>
      <c r="CB864" s="3"/>
      <c r="CC864" s="3"/>
      <c r="CD864" s="3"/>
      <c r="CE864" s="3"/>
      <c r="CF864" s="3"/>
      <c r="CG864" s="3"/>
    </row>
    <row r="865" spans="1:85" ht="12.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c r="BA865" s="3"/>
      <c r="BB865" s="3"/>
      <c r="BC865" s="3"/>
      <c r="BD865" s="3"/>
      <c r="BE865" s="3"/>
      <c r="BF865" s="3"/>
      <c r="BG865" s="3"/>
      <c r="BH865" s="3"/>
      <c r="BI865" s="3"/>
      <c r="BJ865" s="3"/>
      <c r="BK865" s="3"/>
      <c r="BL865" s="3"/>
      <c r="BM865" s="3"/>
      <c r="BN865" s="3"/>
      <c r="BO865" s="3"/>
      <c r="BP865" s="3"/>
      <c r="BQ865" s="3"/>
      <c r="BR865" s="3"/>
      <c r="BS865" s="3"/>
      <c r="BT865" s="3"/>
      <c r="BU865" s="3"/>
      <c r="BV865" s="3"/>
      <c r="BW865" s="3"/>
      <c r="BX865" s="3"/>
      <c r="BY865" s="3"/>
      <c r="BZ865" s="3"/>
      <c r="CA865" s="3"/>
      <c r="CB865" s="3"/>
      <c r="CC865" s="3"/>
      <c r="CD865" s="3"/>
      <c r="CE865" s="3"/>
      <c r="CF865" s="3"/>
      <c r="CG865" s="3"/>
    </row>
    <row r="866" spans="1:85" ht="12.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c r="BA866" s="3"/>
      <c r="BB866" s="3"/>
      <c r="BC866" s="3"/>
      <c r="BD866" s="3"/>
      <c r="BE866" s="3"/>
      <c r="BF866" s="3"/>
      <c r="BG866" s="3"/>
      <c r="BH866" s="3"/>
      <c r="BI866" s="3"/>
      <c r="BJ866" s="3"/>
      <c r="BK866" s="3"/>
      <c r="BL866" s="3"/>
      <c r="BM866" s="3"/>
      <c r="BN866" s="3"/>
      <c r="BO866" s="3"/>
      <c r="BP866" s="3"/>
      <c r="BQ866" s="3"/>
      <c r="BR866" s="3"/>
      <c r="BS866" s="3"/>
      <c r="BT866" s="3"/>
      <c r="BU866" s="3"/>
      <c r="BV866" s="3"/>
      <c r="BW866" s="3"/>
      <c r="BX866" s="3"/>
      <c r="BY866" s="3"/>
      <c r="BZ866" s="3"/>
      <c r="CA866" s="3"/>
      <c r="CB866" s="3"/>
      <c r="CC866" s="3"/>
      <c r="CD866" s="3"/>
      <c r="CE866" s="3"/>
      <c r="CF866" s="3"/>
      <c r="CG866" s="3"/>
    </row>
    <row r="867" spans="1:85" ht="12.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c r="BA867" s="3"/>
      <c r="BB867" s="3"/>
      <c r="BC867" s="3"/>
      <c r="BD867" s="3"/>
      <c r="BE867" s="3"/>
      <c r="BF867" s="3"/>
      <c r="BG867" s="3"/>
      <c r="BH867" s="3"/>
      <c r="BI867" s="3"/>
      <c r="BJ867" s="3"/>
      <c r="BK867" s="3"/>
      <c r="BL867" s="3"/>
      <c r="BM867" s="3"/>
      <c r="BN867" s="3"/>
      <c r="BO867" s="3"/>
      <c r="BP867" s="3"/>
      <c r="BQ867" s="3"/>
      <c r="BR867" s="3"/>
      <c r="BS867" s="3"/>
      <c r="BT867" s="3"/>
      <c r="BU867" s="3"/>
      <c r="BV867" s="3"/>
      <c r="BW867" s="3"/>
      <c r="BX867" s="3"/>
      <c r="BY867" s="3"/>
      <c r="BZ867" s="3"/>
      <c r="CA867" s="3"/>
      <c r="CB867" s="3"/>
      <c r="CC867" s="3"/>
      <c r="CD867" s="3"/>
      <c r="CE867" s="3"/>
      <c r="CF867" s="3"/>
      <c r="CG867" s="3"/>
    </row>
    <row r="868" spans="1:85" ht="12.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c r="BA868" s="3"/>
      <c r="BB868" s="3"/>
      <c r="BC868" s="3"/>
      <c r="BD868" s="3"/>
      <c r="BE868" s="3"/>
      <c r="BF868" s="3"/>
      <c r="BG868" s="3"/>
      <c r="BH868" s="3"/>
      <c r="BI868" s="3"/>
      <c r="BJ868" s="3"/>
      <c r="BK868" s="3"/>
      <c r="BL868" s="3"/>
      <c r="BM868" s="3"/>
      <c r="BN868" s="3"/>
      <c r="BO868" s="3"/>
      <c r="BP868" s="3"/>
      <c r="BQ868" s="3"/>
      <c r="BR868" s="3"/>
      <c r="BS868" s="3"/>
      <c r="BT868" s="3"/>
      <c r="BU868" s="3"/>
      <c r="BV868" s="3"/>
      <c r="BW868" s="3"/>
      <c r="BX868" s="3"/>
      <c r="BY868" s="3"/>
      <c r="BZ868" s="3"/>
      <c r="CA868" s="3"/>
      <c r="CB868" s="3"/>
      <c r="CC868" s="3"/>
      <c r="CD868" s="3"/>
      <c r="CE868" s="3"/>
      <c r="CF868" s="3"/>
      <c r="CG868" s="3"/>
    </row>
    <row r="869" spans="1:85" ht="12.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c r="BA869" s="3"/>
      <c r="BB869" s="3"/>
      <c r="BC869" s="3"/>
      <c r="BD869" s="3"/>
      <c r="BE869" s="3"/>
      <c r="BF869" s="3"/>
      <c r="BG869" s="3"/>
      <c r="BH869" s="3"/>
      <c r="BI869" s="3"/>
      <c r="BJ869" s="3"/>
      <c r="BK869" s="3"/>
      <c r="BL869" s="3"/>
      <c r="BM869" s="3"/>
      <c r="BN869" s="3"/>
      <c r="BO869" s="3"/>
      <c r="BP869" s="3"/>
      <c r="BQ869" s="3"/>
      <c r="BR869" s="3"/>
      <c r="BS869" s="3"/>
      <c r="BT869" s="3"/>
      <c r="BU869" s="3"/>
      <c r="BV869" s="3"/>
      <c r="BW869" s="3"/>
      <c r="BX869" s="3"/>
      <c r="BY869" s="3"/>
      <c r="BZ869" s="3"/>
      <c r="CA869" s="3"/>
      <c r="CB869" s="3"/>
      <c r="CC869" s="3"/>
      <c r="CD869" s="3"/>
      <c r="CE869" s="3"/>
      <c r="CF869" s="3"/>
      <c r="CG869" s="3"/>
    </row>
    <row r="870" spans="1:85" ht="12.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c r="BA870" s="3"/>
      <c r="BB870" s="3"/>
      <c r="BC870" s="3"/>
      <c r="BD870" s="3"/>
      <c r="BE870" s="3"/>
      <c r="BF870" s="3"/>
      <c r="BG870" s="3"/>
      <c r="BH870" s="3"/>
      <c r="BI870" s="3"/>
      <c r="BJ870" s="3"/>
      <c r="BK870" s="3"/>
      <c r="BL870" s="3"/>
      <c r="BM870" s="3"/>
      <c r="BN870" s="3"/>
      <c r="BO870" s="3"/>
      <c r="BP870" s="3"/>
      <c r="BQ870" s="3"/>
      <c r="BR870" s="3"/>
      <c r="BS870" s="3"/>
      <c r="BT870" s="3"/>
      <c r="BU870" s="3"/>
      <c r="BV870" s="3"/>
      <c r="BW870" s="3"/>
      <c r="BX870" s="3"/>
      <c r="BY870" s="3"/>
      <c r="BZ870" s="3"/>
      <c r="CA870" s="3"/>
      <c r="CB870" s="3"/>
      <c r="CC870" s="3"/>
      <c r="CD870" s="3"/>
      <c r="CE870" s="3"/>
      <c r="CF870" s="3"/>
      <c r="CG870" s="3"/>
    </row>
    <row r="871" spans="1:85" ht="12.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c r="BA871" s="3"/>
      <c r="BB871" s="3"/>
      <c r="BC871" s="3"/>
      <c r="BD871" s="3"/>
      <c r="BE871" s="3"/>
      <c r="BF871" s="3"/>
      <c r="BG871" s="3"/>
      <c r="BH871" s="3"/>
      <c r="BI871" s="3"/>
      <c r="BJ871" s="3"/>
      <c r="BK871" s="3"/>
      <c r="BL871" s="3"/>
      <c r="BM871" s="3"/>
      <c r="BN871" s="3"/>
      <c r="BO871" s="3"/>
      <c r="BP871" s="3"/>
      <c r="BQ871" s="3"/>
      <c r="BR871" s="3"/>
      <c r="BS871" s="3"/>
      <c r="BT871" s="3"/>
      <c r="BU871" s="3"/>
      <c r="BV871" s="3"/>
      <c r="BW871" s="3"/>
      <c r="BX871" s="3"/>
      <c r="BY871" s="3"/>
      <c r="BZ871" s="3"/>
      <c r="CA871" s="3"/>
      <c r="CB871" s="3"/>
      <c r="CC871" s="3"/>
      <c r="CD871" s="3"/>
      <c r="CE871" s="3"/>
      <c r="CF871" s="3"/>
      <c r="CG871" s="3"/>
    </row>
    <row r="872" spans="1:85" ht="12.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c r="BA872" s="3"/>
      <c r="BB872" s="3"/>
      <c r="BC872" s="3"/>
      <c r="BD872" s="3"/>
      <c r="BE872" s="3"/>
      <c r="BF872" s="3"/>
      <c r="BG872" s="3"/>
      <c r="BH872" s="3"/>
      <c r="BI872" s="3"/>
      <c r="BJ872" s="3"/>
      <c r="BK872" s="3"/>
      <c r="BL872" s="3"/>
      <c r="BM872" s="3"/>
      <c r="BN872" s="3"/>
      <c r="BO872" s="3"/>
      <c r="BP872" s="3"/>
      <c r="BQ872" s="3"/>
      <c r="BR872" s="3"/>
      <c r="BS872" s="3"/>
      <c r="BT872" s="3"/>
      <c r="BU872" s="3"/>
      <c r="BV872" s="3"/>
      <c r="BW872" s="3"/>
      <c r="BX872" s="3"/>
      <c r="BY872" s="3"/>
      <c r="BZ872" s="3"/>
      <c r="CA872" s="3"/>
      <c r="CB872" s="3"/>
      <c r="CC872" s="3"/>
      <c r="CD872" s="3"/>
      <c r="CE872" s="3"/>
      <c r="CF872" s="3"/>
      <c r="CG872" s="3"/>
    </row>
    <row r="873" spans="1:85" ht="12.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c r="BA873" s="3"/>
      <c r="BB873" s="3"/>
      <c r="BC873" s="3"/>
      <c r="BD873" s="3"/>
      <c r="BE873" s="3"/>
      <c r="BF873" s="3"/>
      <c r="BG873" s="3"/>
      <c r="BH873" s="3"/>
      <c r="BI873" s="3"/>
      <c r="BJ873" s="3"/>
      <c r="BK873" s="3"/>
      <c r="BL873" s="3"/>
      <c r="BM873" s="3"/>
      <c r="BN873" s="3"/>
      <c r="BO873" s="3"/>
      <c r="BP873" s="3"/>
      <c r="BQ873" s="3"/>
      <c r="BR873" s="3"/>
      <c r="BS873" s="3"/>
      <c r="BT873" s="3"/>
      <c r="BU873" s="3"/>
      <c r="BV873" s="3"/>
      <c r="BW873" s="3"/>
      <c r="BX873" s="3"/>
      <c r="BY873" s="3"/>
      <c r="BZ873" s="3"/>
      <c r="CA873" s="3"/>
      <c r="CB873" s="3"/>
      <c r="CC873" s="3"/>
      <c r="CD873" s="3"/>
      <c r="CE873" s="3"/>
      <c r="CF873" s="3"/>
      <c r="CG873" s="3"/>
    </row>
    <row r="874" spans="1:85" ht="12.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c r="BA874" s="3"/>
      <c r="BB874" s="3"/>
      <c r="BC874" s="3"/>
      <c r="BD874" s="3"/>
      <c r="BE874" s="3"/>
      <c r="BF874" s="3"/>
      <c r="BG874" s="3"/>
      <c r="BH874" s="3"/>
      <c r="BI874" s="3"/>
      <c r="BJ874" s="3"/>
      <c r="BK874" s="3"/>
      <c r="BL874" s="3"/>
      <c r="BM874" s="3"/>
      <c r="BN874" s="3"/>
      <c r="BO874" s="3"/>
      <c r="BP874" s="3"/>
      <c r="BQ874" s="3"/>
      <c r="BR874" s="3"/>
      <c r="BS874" s="3"/>
      <c r="BT874" s="3"/>
      <c r="BU874" s="3"/>
      <c r="BV874" s="3"/>
      <c r="BW874" s="3"/>
      <c r="BX874" s="3"/>
      <c r="BY874" s="3"/>
      <c r="BZ874" s="3"/>
      <c r="CA874" s="3"/>
      <c r="CB874" s="3"/>
      <c r="CC874" s="3"/>
      <c r="CD874" s="3"/>
      <c r="CE874" s="3"/>
      <c r="CF874" s="3"/>
      <c r="CG874" s="3"/>
    </row>
    <row r="875" spans="1:85" ht="12.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c r="BA875" s="3"/>
      <c r="BB875" s="3"/>
      <c r="BC875" s="3"/>
      <c r="BD875" s="3"/>
      <c r="BE875" s="3"/>
      <c r="BF875" s="3"/>
      <c r="BG875" s="3"/>
      <c r="BH875" s="3"/>
      <c r="BI875" s="3"/>
      <c r="BJ875" s="3"/>
      <c r="BK875" s="3"/>
      <c r="BL875" s="3"/>
      <c r="BM875" s="3"/>
      <c r="BN875" s="3"/>
      <c r="BO875" s="3"/>
      <c r="BP875" s="3"/>
      <c r="BQ875" s="3"/>
      <c r="BR875" s="3"/>
      <c r="BS875" s="3"/>
      <c r="BT875" s="3"/>
      <c r="BU875" s="3"/>
      <c r="BV875" s="3"/>
      <c r="BW875" s="3"/>
      <c r="BX875" s="3"/>
      <c r="BY875" s="3"/>
      <c r="BZ875" s="3"/>
      <c r="CA875" s="3"/>
      <c r="CB875" s="3"/>
      <c r="CC875" s="3"/>
      <c r="CD875" s="3"/>
      <c r="CE875" s="3"/>
      <c r="CF875" s="3"/>
      <c r="CG875" s="3"/>
    </row>
    <row r="876" spans="1:85" ht="12.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c r="BA876" s="3"/>
      <c r="BB876" s="3"/>
      <c r="BC876" s="3"/>
      <c r="BD876" s="3"/>
      <c r="BE876" s="3"/>
      <c r="BF876" s="3"/>
      <c r="BG876" s="3"/>
      <c r="BH876" s="3"/>
      <c r="BI876" s="3"/>
      <c r="BJ876" s="3"/>
      <c r="BK876" s="3"/>
      <c r="BL876" s="3"/>
      <c r="BM876" s="3"/>
      <c r="BN876" s="3"/>
      <c r="BO876" s="3"/>
      <c r="BP876" s="3"/>
      <c r="BQ876" s="3"/>
      <c r="BR876" s="3"/>
      <c r="BS876" s="3"/>
      <c r="BT876" s="3"/>
      <c r="BU876" s="3"/>
      <c r="BV876" s="3"/>
      <c r="BW876" s="3"/>
      <c r="BX876" s="3"/>
      <c r="BY876" s="3"/>
      <c r="BZ876" s="3"/>
      <c r="CA876" s="3"/>
      <c r="CB876" s="3"/>
      <c r="CC876" s="3"/>
      <c r="CD876" s="3"/>
      <c r="CE876" s="3"/>
      <c r="CF876" s="3"/>
      <c r="CG876" s="3"/>
    </row>
    <row r="877" spans="1:85" ht="12.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c r="BA877" s="3"/>
      <c r="BB877" s="3"/>
      <c r="BC877" s="3"/>
      <c r="BD877" s="3"/>
      <c r="BE877" s="3"/>
      <c r="BF877" s="3"/>
      <c r="BG877" s="3"/>
      <c r="BH877" s="3"/>
      <c r="BI877" s="3"/>
      <c r="BJ877" s="3"/>
      <c r="BK877" s="3"/>
      <c r="BL877" s="3"/>
      <c r="BM877" s="3"/>
      <c r="BN877" s="3"/>
      <c r="BO877" s="3"/>
      <c r="BP877" s="3"/>
      <c r="BQ877" s="3"/>
      <c r="BR877" s="3"/>
      <c r="BS877" s="3"/>
      <c r="BT877" s="3"/>
      <c r="BU877" s="3"/>
      <c r="BV877" s="3"/>
      <c r="BW877" s="3"/>
      <c r="BX877" s="3"/>
      <c r="BY877" s="3"/>
      <c r="BZ877" s="3"/>
      <c r="CA877" s="3"/>
      <c r="CB877" s="3"/>
      <c r="CC877" s="3"/>
      <c r="CD877" s="3"/>
      <c r="CE877" s="3"/>
      <c r="CF877" s="3"/>
      <c r="CG877" s="3"/>
    </row>
    <row r="878" spans="1:85" ht="12.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c r="BA878" s="3"/>
      <c r="BB878" s="3"/>
      <c r="BC878" s="3"/>
      <c r="BD878" s="3"/>
      <c r="BE878" s="3"/>
      <c r="BF878" s="3"/>
      <c r="BG878" s="3"/>
      <c r="BH878" s="3"/>
      <c r="BI878" s="3"/>
      <c r="BJ878" s="3"/>
      <c r="BK878" s="3"/>
      <c r="BL878" s="3"/>
      <c r="BM878" s="3"/>
      <c r="BN878" s="3"/>
      <c r="BO878" s="3"/>
      <c r="BP878" s="3"/>
      <c r="BQ878" s="3"/>
      <c r="BR878" s="3"/>
      <c r="BS878" s="3"/>
      <c r="BT878" s="3"/>
      <c r="BU878" s="3"/>
      <c r="BV878" s="3"/>
      <c r="BW878" s="3"/>
      <c r="BX878" s="3"/>
      <c r="BY878" s="3"/>
      <c r="BZ878" s="3"/>
      <c r="CA878" s="3"/>
      <c r="CB878" s="3"/>
      <c r="CC878" s="3"/>
      <c r="CD878" s="3"/>
      <c r="CE878" s="3"/>
      <c r="CF878" s="3"/>
      <c r="CG878" s="3"/>
    </row>
    <row r="879" spans="1:85" ht="12.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c r="BA879" s="3"/>
      <c r="BB879" s="3"/>
      <c r="BC879" s="3"/>
      <c r="BD879" s="3"/>
      <c r="BE879" s="3"/>
      <c r="BF879" s="3"/>
      <c r="BG879" s="3"/>
      <c r="BH879" s="3"/>
      <c r="BI879" s="3"/>
      <c r="BJ879" s="3"/>
      <c r="BK879" s="3"/>
      <c r="BL879" s="3"/>
      <c r="BM879" s="3"/>
      <c r="BN879" s="3"/>
      <c r="BO879" s="3"/>
      <c r="BP879" s="3"/>
      <c r="BQ879" s="3"/>
      <c r="BR879" s="3"/>
      <c r="BS879" s="3"/>
      <c r="BT879" s="3"/>
      <c r="BU879" s="3"/>
      <c r="BV879" s="3"/>
      <c r="BW879" s="3"/>
      <c r="BX879" s="3"/>
      <c r="BY879" s="3"/>
      <c r="BZ879" s="3"/>
      <c r="CA879" s="3"/>
      <c r="CB879" s="3"/>
      <c r="CC879" s="3"/>
      <c r="CD879" s="3"/>
      <c r="CE879" s="3"/>
      <c r="CF879" s="3"/>
      <c r="CG879" s="3"/>
    </row>
    <row r="880" spans="1:85" ht="12.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c r="BA880" s="3"/>
      <c r="BB880" s="3"/>
      <c r="BC880" s="3"/>
      <c r="BD880" s="3"/>
      <c r="BE880" s="3"/>
      <c r="BF880" s="3"/>
      <c r="BG880" s="3"/>
      <c r="BH880" s="3"/>
      <c r="BI880" s="3"/>
      <c r="BJ880" s="3"/>
      <c r="BK880" s="3"/>
      <c r="BL880" s="3"/>
      <c r="BM880" s="3"/>
      <c r="BN880" s="3"/>
      <c r="BO880" s="3"/>
      <c r="BP880" s="3"/>
      <c r="BQ880" s="3"/>
      <c r="BR880" s="3"/>
      <c r="BS880" s="3"/>
      <c r="BT880" s="3"/>
      <c r="BU880" s="3"/>
      <c r="BV880" s="3"/>
      <c r="BW880" s="3"/>
      <c r="BX880" s="3"/>
      <c r="BY880" s="3"/>
      <c r="BZ880" s="3"/>
      <c r="CA880" s="3"/>
      <c r="CB880" s="3"/>
      <c r="CC880" s="3"/>
      <c r="CD880" s="3"/>
      <c r="CE880" s="3"/>
      <c r="CF880" s="3"/>
      <c r="CG880" s="3"/>
    </row>
    <row r="881" spans="1:85" ht="12.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c r="BA881" s="3"/>
      <c r="BB881" s="3"/>
      <c r="BC881" s="3"/>
      <c r="BD881" s="3"/>
      <c r="BE881" s="3"/>
      <c r="BF881" s="3"/>
      <c r="BG881" s="3"/>
      <c r="BH881" s="3"/>
      <c r="BI881" s="3"/>
      <c r="BJ881" s="3"/>
      <c r="BK881" s="3"/>
      <c r="BL881" s="3"/>
      <c r="BM881" s="3"/>
      <c r="BN881" s="3"/>
      <c r="BO881" s="3"/>
      <c r="BP881" s="3"/>
      <c r="BQ881" s="3"/>
      <c r="BR881" s="3"/>
      <c r="BS881" s="3"/>
      <c r="BT881" s="3"/>
      <c r="BU881" s="3"/>
      <c r="BV881" s="3"/>
      <c r="BW881" s="3"/>
      <c r="BX881" s="3"/>
      <c r="BY881" s="3"/>
      <c r="BZ881" s="3"/>
      <c r="CA881" s="3"/>
      <c r="CB881" s="3"/>
      <c r="CC881" s="3"/>
      <c r="CD881" s="3"/>
      <c r="CE881" s="3"/>
      <c r="CF881" s="3"/>
      <c r="CG881" s="3"/>
    </row>
    <row r="882" spans="1:85" ht="12.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c r="BA882" s="3"/>
      <c r="BB882" s="3"/>
      <c r="BC882" s="3"/>
      <c r="BD882" s="3"/>
      <c r="BE882" s="3"/>
      <c r="BF882" s="3"/>
      <c r="BG882" s="3"/>
      <c r="BH882" s="3"/>
      <c r="BI882" s="3"/>
      <c r="BJ882" s="3"/>
      <c r="BK882" s="3"/>
      <c r="BL882" s="3"/>
      <c r="BM882" s="3"/>
      <c r="BN882" s="3"/>
      <c r="BO882" s="3"/>
      <c r="BP882" s="3"/>
      <c r="BQ882" s="3"/>
      <c r="BR882" s="3"/>
      <c r="BS882" s="3"/>
      <c r="BT882" s="3"/>
      <c r="BU882" s="3"/>
      <c r="BV882" s="3"/>
      <c r="BW882" s="3"/>
      <c r="BX882" s="3"/>
      <c r="BY882" s="3"/>
      <c r="BZ882" s="3"/>
      <c r="CA882" s="3"/>
      <c r="CB882" s="3"/>
      <c r="CC882" s="3"/>
      <c r="CD882" s="3"/>
      <c r="CE882" s="3"/>
      <c r="CF882" s="3"/>
      <c r="CG882" s="3"/>
    </row>
    <row r="883" spans="1:85" ht="12.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c r="BA883" s="3"/>
      <c r="BB883" s="3"/>
      <c r="BC883" s="3"/>
      <c r="BD883" s="3"/>
      <c r="BE883" s="3"/>
      <c r="BF883" s="3"/>
      <c r="BG883" s="3"/>
      <c r="BH883" s="3"/>
      <c r="BI883" s="3"/>
      <c r="BJ883" s="3"/>
      <c r="BK883" s="3"/>
      <c r="BL883" s="3"/>
      <c r="BM883" s="3"/>
      <c r="BN883" s="3"/>
      <c r="BO883" s="3"/>
      <c r="BP883" s="3"/>
      <c r="BQ883" s="3"/>
      <c r="BR883" s="3"/>
      <c r="BS883" s="3"/>
      <c r="BT883" s="3"/>
      <c r="BU883" s="3"/>
      <c r="BV883" s="3"/>
      <c r="BW883" s="3"/>
      <c r="BX883" s="3"/>
      <c r="BY883" s="3"/>
      <c r="BZ883" s="3"/>
      <c r="CA883" s="3"/>
      <c r="CB883" s="3"/>
      <c r="CC883" s="3"/>
      <c r="CD883" s="3"/>
      <c r="CE883" s="3"/>
      <c r="CF883" s="3"/>
      <c r="CG883" s="3"/>
    </row>
    <row r="884" spans="1:85" ht="12.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c r="BA884" s="3"/>
      <c r="BB884" s="3"/>
      <c r="BC884" s="3"/>
      <c r="BD884" s="3"/>
      <c r="BE884" s="3"/>
      <c r="BF884" s="3"/>
      <c r="BG884" s="3"/>
      <c r="BH884" s="3"/>
      <c r="BI884" s="3"/>
      <c r="BJ884" s="3"/>
      <c r="BK884" s="3"/>
      <c r="BL884" s="3"/>
      <c r="BM884" s="3"/>
      <c r="BN884" s="3"/>
      <c r="BO884" s="3"/>
      <c r="BP884" s="3"/>
      <c r="BQ884" s="3"/>
      <c r="BR884" s="3"/>
      <c r="BS884" s="3"/>
      <c r="BT884" s="3"/>
      <c r="BU884" s="3"/>
      <c r="BV884" s="3"/>
      <c r="BW884" s="3"/>
      <c r="BX884" s="3"/>
      <c r="BY884" s="3"/>
      <c r="BZ884" s="3"/>
      <c r="CA884" s="3"/>
      <c r="CB884" s="3"/>
      <c r="CC884" s="3"/>
      <c r="CD884" s="3"/>
      <c r="CE884" s="3"/>
      <c r="CF884" s="3"/>
      <c r="CG884" s="3"/>
    </row>
    <row r="885" spans="1:85" ht="12.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c r="BA885" s="3"/>
      <c r="BB885" s="3"/>
      <c r="BC885" s="3"/>
      <c r="BD885" s="3"/>
      <c r="BE885" s="3"/>
      <c r="BF885" s="3"/>
      <c r="BG885" s="3"/>
      <c r="BH885" s="3"/>
      <c r="BI885" s="3"/>
      <c r="BJ885" s="3"/>
      <c r="BK885" s="3"/>
      <c r="BL885" s="3"/>
      <c r="BM885" s="3"/>
      <c r="BN885" s="3"/>
      <c r="BO885" s="3"/>
      <c r="BP885" s="3"/>
      <c r="BQ885" s="3"/>
      <c r="BR885" s="3"/>
      <c r="BS885" s="3"/>
      <c r="BT885" s="3"/>
      <c r="BU885" s="3"/>
      <c r="BV885" s="3"/>
      <c r="BW885" s="3"/>
      <c r="BX885" s="3"/>
      <c r="BY885" s="3"/>
      <c r="BZ885" s="3"/>
      <c r="CA885" s="3"/>
      <c r="CB885" s="3"/>
      <c r="CC885" s="3"/>
      <c r="CD885" s="3"/>
      <c r="CE885" s="3"/>
      <c r="CF885" s="3"/>
      <c r="CG885" s="3"/>
    </row>
    <row r="886" spans="1:85" ht="12.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c r="BA886" s="3"/>
      <c r="BB886" s="3"/>
      <c r="BC886" s="3"/>
      <c r="BD886" s="3"/>
      <c r="BE886" s="3"/>
      <c r="BF886" s="3"/>
      <c r="BG886" s="3"/>
      <c r="BH886" s="3"/>
      <c r="BI886" s="3"/>
      <c r="BJ886" s="3"/>
      <c r="BK886" s="3"/>
      <c r="BL886" s="3"/>
      <c r="BM886" s="3"/>
      <c r="BN886" s="3"/>
      <c r="BO886" s="3"/>
      <c r="BP886" s="3"/>
      <c r="BQ886" s="3"/>
      <c r="BR886" s="3"/>
      <c r="BS886" s="3"/>
      <c r="BT886" s="3"/>
      <c r="BU886" s="3"/>
      <c r="BV886" s="3"/>
      <c r="BW886" s="3"/>
      <c r="BX886" s="3"/>
      <c r="BY886" s="3"/>
      <c r="BZ886" s="3"/>
      <c r="CA886" s="3"/>
      <c r="CB886" s="3"/>
      <c r="CC886" s="3"/>
      <c r="CD886" s="3"/>
      <c r="CE886" s="3"/>
      <c r="CF886" s="3"/>
      <c r="CG886" s="3"/>
    </row>
    <row r="887" spans="1:85" ht="12.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c r="BA887" s="3"/>
      <c r="BB887" s="3"/>
      <c r="BC887" s="3"/>
      <c r="BD887" s="3"/>
      <c r="BE887" s="3"/>
      <c r="BF887" s="3"/>
      <c r="BG887" s="3"/>
      <c r="BH887" s="3"/>
      <c r="BI887" s="3"/>
      <c r="BJ887" s="3"/>
      <c r="BK887" s="3"/>
      <c r="BL887" s="3"/>
      <c r="BM887" s="3"/>
      <c r="BN887" s="3"/>
      <c r="BO887" s="3"/>
      <c r="BP887" s="3"/>
      <c r="BQ887" s="3"/>
      <c r="BR887" s="3"/>
      <c r="BS887" s="3"/>
      <c r="BT887" s="3"/>
      <c r="BU887" s="3"/>
      <c r="BV887" s="3"/>
      <c r="BW887" s="3"/>
      <c r="BX887" s="3"/>
      <c r="BY887" s="3"/>
      <c r="BZ887" s="3"/>
      <c r="CA887" s="3"/>
      <c r="CB887" s="3"/>
      <c r="CC887" s="3"/>
      <c r="CD887" s="3"/>
      <c r="CE887" s="3"/>
      <c r="CF887" s="3"/>
      <c r="CG887" s="3"/>
    </row>
    <row r="888" spans="1:85" ht="12.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c r="BA888" s="3"/>
      <c r="BB888" s="3"/>
      <c r="BC888" s="3"/>
      <c r="BD888" s="3"/>
      <c r="BE888" s="3"/>
      <c r="BF888" s="3"/>
      <c r="BG888" s="3"/>
      <c r="BH888" s="3"/>
      <c r="BI888" s="3"/>
      <c r="BJ888" s="3"/>
      <c r="BK888" s="3"/>
      <c r="BL888" s="3"/>
      <c r="BM888" s="3"/>
      <c r="BN888" s="3"/>
      <c r="BO888" s="3"/>
      <c r="BP888" s="3"/>
      <c r="BQ888" s="3"/>
      <c r="BR888" s="3"/>
      <c r="BS888" s="3"/>
      <c r="BT888" s="3"/>
      <c r="BU888" s="3"/>
      <c r="BV888" s="3"/>
      <c r="BW888" s="3"/>
      <c r="BX888" s="3"/>
      <c r="BY888" s="3"/>
      <c r="BZ888" s="3"/>
      <c r="CA888" s="3"/>
      <c r="CB888" s="3"/>
      <c r="CC888" s="3"/>
      <c r="CD888" s="3"/>
      <c r="CE888" s="3"/>
      <c r="CF888" s="3"/>
      <c r="CG888" s="3"/>
    </row>
    <row r="889" spans="1:85" ht="12.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c r="BA889" s="3"/>
      <c r="BB889" s="3"/>
      <c r="BC889" s="3"/>
      <c r="BD889" s="3"/>
      <c r="BE889" s="3"/>
      <c r="BF889" s="3"/>
      <c r="BG889" s="3"/>
      <c r="BH889" s="3"/>
      <c r="BI889" s="3"/>
      <c r="BJ889" s="3"/>
      <c r="BK889" s="3"/>
      <c r="BL889" s="3"/>
      <c r="BM889" s="3"/>
      <c r="BN889" s="3"/>
      <c r="BO889" s="3"/>
      <c r="BP889" s="3"/>
      <c r="BQ889" s="3"/>
      <c r="BR889" s="3"/>
      <c r="BS889" s="3"/>
      <c r="BT889" s="3"/>
      <c r="BU889" s="3"/>
      <c r="BV889" s="3"/>
      <c r="BW889" s="3"/>
      <c r="BX889" s="3"/>
      <c r="BY889" s="3"/>
      <c r="BZ889" s="3"/>
      <c r="CA889" s="3"/>
      <c r="CB889" s="3"/>
      <c r="CC889" s="3"/>
      <c r="CD889" s="3"/>
      <c r="CE889" s="3"/>
      <c r="CF889" s="3"/>
      <c r="CG889" s="3"/>
    </row>
    <row r="890" spans="1:85" ht="12.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c r="BA890" s="3"/>
      <c r="BB890" s="3"/>
      <c r="BC890" s="3"/>
      <c r="BD890" s="3"/>
      <c r="BE890" s="3"/>
      <c r="BF890" s="3"/>
      <c r="BG890" s="3"/>
      <c r="BH890" s="3"/>
      <c r="BI890" s="3"/>
      <c r="BJ890" s="3"/>
      <c r="BK890" s="3"/>
      <c r="BL890" s="3"/>
      <c r="BM890" s="3"/>
      <c r="BN890" s="3"/>
      <c r="BO890" s="3"/>
      <c r="BP890" s="3"/>
      <c r="BQ890" s="3"/>
      <c r="BR890" s="3"/>
      <c r="BS890" s="3"/>
      <c r="BT890" s="3"/>
      <c r="BU890" s="3"/>
      <c r="BV890" s="3"/>
      <c r="BW890" s="3"/>
      <c r="BX890" s="3"/>
      <c r="BY890" s="3"/>
      <c r="BZ890" s="3"/>
      <c r="CA890" s="3"/>
      <c r="CB890" s="3"/>
      <c r="CC890" s="3"/>
      <c r="CD890" s="3"/>
      <c r="CE890" s="3"/>
      <c r="CF890" s="3"/>
      <c r="CG890" s="3"/>
    </row>
    <row r="891" spans="1:85" ht="12.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c r="BA891" s="3"/>
      <c r="BB891" s="3"/>
      <c r="BC891" s="3"/>
      <c r="BD891" s="3"/>
      <c r="BE891" s="3"/>
      <c r="BF891" s="3"/>
      <c r="BG891" s="3"/>
      <c r="BH891" s="3"/>
      <c r="BI891" s="3"/>
      <c r="BJ891" s="3"/>
      <c r="BK891" s="3"/>
      <c r="BL891" s="3"/>
      <c r="BM891" s="3"/>
      <c r="BN891" s="3"/>
      <c r="BO891" s="3"/>
      <c r="BP891" s="3"/>
      <c r="BQ891" s="3"/>
      <c r="BR891" s="3"/>
      <c r="BS891" s="3"/>
      <c r="BT891" s="3"/>
      <c r="BU891" s="3"/>
      <c r="BV891" s="3"/>
      <c r="BW891" s="3"/>
      <c r="BX891" s="3"/>
      <c r="BY891" s="3"/>
      <c r="BZ891" s="3"/>
      <c r="CA891" s="3"/>
      <c r="CB891" s="3"/>
      <c r="CC891" s="3"/>
      <c r="CD891" s="3"/>
      <c r="CE891" s="3"/>
      <c r="CF891" s="3"/>
      <c r="CG891" s="3"/>
    </row>
    <row r="892" spans="1:85" ht="12.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c r="BA892" s="3"/>
      <c r="BB892" s="3"/>
      <c r="BC892" s="3"/>
      <c r="BD892" s="3"/>
      <c r="BE892" s="3"/>
      <c r="BF892" s="3"/>
      <c r="BG892" s="3"/>
      <c r="BH892" s="3"/>
      <c r="BI892" s="3"/>
      <c r="BJ892" s="3"/>
      <c r="BK892" s="3"/>
      <c r="BL892" s="3"/>
      <c r="BM892" s="3"/>
      <c r="BN892" s="3"/>
      <c r="BO892" s="3"/>
      <c r="BP892" s="3"/>
      <c r="BQ892" s="3"/>
      <c r="BR892" s="3"/>
      <c r="BS892" s="3"/>
      <c r="BT892" s="3"/>
      <c r="BU892" s="3"/>
      <c r="BV892" s="3"/>
      <c r="BW892" s="3"/>
      <c r="BX892" s="3"/>
      <c r="BY892" s="3"/>
      <c r="BZ892" s="3"/>
      <c r="CA892" s="3"/>
      <c r="CB892" s="3"/>
      <c r="CC892" s="3"/>
      <c r="CD892" s="3"/>
      <c r="CE892" s="3"/>
      <c r="CF892" s="3"/>
      <c r="CG892" s="3"/>
    </row>
    <row r="893" spans="1:85" ht="12.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c r="BA893" s="3"/>
      <c r="BB893" s="3"/>
      <c r="BC893" s="3"/>
      <c r="BD893" s="3"/>
      <c r="BE893" s="3"/>
      <c r="BF893" s="3"/>
      <c r="BG893" s="3"/>
      <c r="BH893" s="3"/>
      <c r="BI893" s="3"/>
      <c r="BJ893" s="3"/>
      <c r="BK893" s="3"/>
      <c r="BL893" s="3"/>
      <c r="BM893" s="3"/>
      <c r="BN893" s="3"/>
      <c r="BO893" s="3"/>
      <c r="BP893" s="3"/>
      <c r="BQ893" s="3"/>
      <c r="BR893" s="3"/>
      <c r="BS893" s="3"/>
      <c r="BT893" s="3"/>
      <c r="BU893" s="3"/>
      <c r="BV893" s="3"/>
      <c r="BW893" s="3"/>
      <c r="BX893" s="3"/>
      <c r="BY893" s="3"/>
      <c r="BZ893" s="3"/>
      <c r="CA893" s="3"/>
      <c r="CB893" s="3"/>
      <c r="CC893" s="3"/>
      <c r="CD893" s="3"/>
      <c r="CE893" s="3"/>
      <c r="CF893" s="3"/>
      <c r="CG893" s="3"/>
    </row>
    <row r="894" spans="1:85" ht="12.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c r="BA894" s="3"/>
      <c r="BB894" s="3"/>
      <c r="BC894" s="3"/>
      <c r="BD894" s="3"/>
      <c r="BE894" s="3"/>
      <c r="BF894" s="3"/>
      <c r="BG894" s="3"/>
      <c r="BH894" s="3"/>
      <c r="BI894" s="3"/>
      <c r="BJ894" s="3"/>
      <c r="BK894" s="3"/>
      <c r="BL894" s="3"/>
      <c r="BM894" s="3"/>
      <c r="BN894" s="3"/>
      <c r="BO894" s="3"/>
      <c r="BP894" s="3"/>
      <c r="BQ894" s="3"/>
      <c r="BR894" s="3"/>
      <c r="BS894" s="3"/>
      <c r="BT894" s="3"/>
      <c r="BU894" s="3"/>
      <c r="BV894" s="3"/>
      <c r="BW894" s="3"/>
      <c r="BX894" s="3"/>
      <c r="BY894" s="3"/>
      <c r="BZ894" s="3"/>
      <c r="CA894" s="3"/>
      <c r="CB894" s="3"/>
      <c r="CC894" s="3"/>
      <c r="CD894" s="3"/>
      <c r="CE894" s="3"/>
      <c r="CF894" s="3"/>
      <c r="CG894" s="3"/>
    </row>
    <row r="895" spans="1:85" ht="12.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c r="BA895" s="3"/>
      <c r="BB895" s="3"/>
      <c r="BC895" s="3"/>
      <c r="BD895" s="3"/>
      <c r="BE895" s="3"/>
      <c r="BF895" s="3"/>
      <c r="BG895" s="3"/>
      <c r="BH895" s="3"/>
      <c r="BI895" s="3"/>
      <c r="BJ895" s="3"/>
      <c r="BK895" s="3"/>
      <c r="BL895" s="3"/>
      <c r="BM895" s="3"/>
      <c r="BN895" s="3"/>
      <c r="BO895" s="3"/>
      <c r="BP895" s="3"/>
      <c r="BQ895" s="3"/>
      <c r="BR895" s="3"/>
      <c r="BS895" s="3"/>
      <c r="BT895" s="3"/>
      <c r="BU895" s="3"/>
      <c r="BV895" s="3"/>
      <c r="BW895" s="3"/>
      <c r="BX895" s="3"/>
      <c r="BY895" s="3"/>
      <c r="BZ895" s="3"/>
      <c r="CA895" s="3"/>
      <c r="CB895" s="3"/>
      <c r="CC895" s="3"/>
      <c r="CD895" s="3"/>
      <c r="CE895" s="3"/>
      <c r="CF895" s="3"/>
      <c r="CG895" s="3"/>
    </row>
    <row r="896" spans="1:85" ht="12.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c r="BA896" s="3"/>
      <c r="BB896" s="3"/>
      <c r="BC896" s="3"/>
      <c r="BD896" s="3"/>
      <c r="BE896" s="3"/>
      <c r="BF896" s="3"/>
      <c r="BG896" s="3"/>
      <c r="BH896" s="3"/>
      <c r="BI896" s="3"/>
      <c r="BJ896" s="3"/>
      <c r="BK896" s="3"/>
      <c r="BL896" s="3"/>
      <c r="BM896" s="3"/>
      <c r="BN896" s="3"/>
      <c r="BO896" s="3"/>
      <c r="BP896" s="3"/>
      <c r="BQ896" s="3"/>
      <c r="BR896" s="3"/>
      <c r="BS896" s="3"/>
      <c r="BT896" s="3"/>
      <c r="BU896" s="3"/>
      <c r="BV896" s="3"/>
      <c r="BW896" s="3"/>
      <c r="BX896" s="3"/>
      <c r="BY896" s="3"/>
      <c r="BZ896" s="3"/>
      <c r="CA896" s="3"/>
      <c r="CB896" s="3"/>
      <c r="CC896" s="3"/>
      <c r="CD896" s="3"/>
      <c r="CE896" s="3"/>
      <c r="CF896" s="3"/>
      <c r="CG896" s="3"/>
    </row>
    <row r="897" spans="1:85" ht="12.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c r="BA897" s="3"/>
      <c r="BB897" s="3"/>
      <c r="BC897" s="3"/>
      <c r="BD897" s="3"/>
      <c r="BE897" s="3"/>
      <c r="BF897" s="3"/>
      <c r="BG897" s="3"/>
      <c r="BH897" s="3"/>
      <c r="BI897" s="3"/>
      <c r="BJ897" s="3"/>
      <c r="BK897" s="3"/>
      <c r="BL897" s="3"/>
      <c r="BM897" s="3"/>
      <c r="BN897" s="3"/>
      <c r="BO897" s="3"/>
      <c r="BP897" s="3"/>
      <c r="BQ897" s="3"/>
      <c r="BR897" s="3"/>
      <c r="BS897" s="3"/>
      <c r="BT897" s="3"/>
      <c r="BU897" s="3"/>
      <c r="BV897" s="3"/>
      <c r="BW897" s="3"/>
      <c r="BX897" s="3"/>
      <c r="BY897" s="3"/>
      <c r="BZ897" s="3"/>
      <c r="CA897" s="3"/>
      <c r="CB897" s="3"/>
      <c r="CC897" s="3"/>
      <c r="CD897" s="3"/>
      <c r="CE897" s="3"/>
      <c r="CF897" s="3"/>
      <c r="CG897" s="3"/>
    </row>
    <row r="898" spans="1:85" ht="12.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c r="BA898" s="3"/>
      <c r="BB898" s="3"/>
      <c r="BC898" s="3"/>
      <c r="BD898" s="3"/>
      <c r="BE898" s="3"/>
      <c r="BF898" s="3"/>
      <c r="BG898" s="3"/>
      <c r="BH898" s="3"/>
      <c r="BI898" s="3"/>
      <c r="BJ898" s="3"/>
      <c r="BK898" s="3"/>
      <c r="BL898" s="3"/>
      <c r="BM898" s="3"/>
      <c r="BN898" s="3"/>
      <c r="BO898" s="3"/>
      <c r="BP898" s="3"/>
      <c r="BQ898" s="3"/>
      <c r="BR898" s="3"/>
      <c r="BS898" s="3"/>
      <c r="BT898" s="3"/>
      <c r="BU898" s="3"/>
      <c r="BV898" s="3"/>
      <c r="BW898" s="3"/>
      <c r="BX898" s="3"/>
      <c r="BY898" s="3"/>
      <c r="BZ898" s="3"/>
      <c r="CA898" s="3"/>
      <c r="CB898" s="3"/>
      <c r="CC898" s="3"/>
      <c r="CD898" s="3"/>
      <c r="CE898" s="3"/>
      <c r="CF898" s="3"/>
      <c r="CG898" s="3"/>
    </row>
    <row r="899" spans="1:85" ht="12.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c r="BA899" s="3"/>
      <c r="BB899" s="3"/>
      <c r="BC899" s="3"/>
      <c r="BD899" s="3"/>
      <c r="BE899" s="3"/>
      <c r="BF899" s="3"/>
      <c r="BG899" s="3"/>
      <c r="BH899" s="3"/>
      <c r="BI899" s="3"/>
      <c r="BJ899" s="3"/>
      <c r="BK899" s="3"/>
      <c r="BL899" s="3"/>
      <c r="BM899" s="3"/>
      <c r="BN899" s="3"/>
      <c r="BO899" s="3"/>
      <c r="BP899" s="3"/>
      <c r="BQ899" s="3"/>
      <c r="BR899" s="3"/>
      <c r="BS899" s="3"/>
      <c r="BT899" s="3"/>
      <c r="BU899" s="3"/>
      <c r="BV899" s="3"/>
      <c r="BW899" s="3"/>
      <c r="BX899" s="3"/>
      <c r="BY899" s="3"/>
      <c r="BZ899" s="3"/>
      <c r="CA899" s="3"/>
      <c r="CB899" s="3"/>
      <c r="CC899" s="3"/>
      <c r="CD899" s="3"/>
      <c r="CE899" s="3"/>
      <c r="CF899" s="3"/>
      <c r="CG899" s="3"/>
    </row>
    <row r="900" spans="1:85" ht="12.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c r="BA900" s="3"/>
      <c r="BB900" s="3"/>
      <c r="BC900" s="3"/>
      <c r="BD900" s="3"/>
      <c r="BE900" s="3"/>
      <c r="BF900" s="3"/>
      <c r="BG900" s="3"/>
      <c r="BH900" s="3"/>
      <c r="BI900" s="3"/>
      <c r="BJ900" s="3"/>
      <c r="BK900" s="3"/>
      <c r="BL900" s="3"/>
      <c r="BM900" s="3"/>
      <c r="BN900" s="3"/>
      <c r="BO900" s="3"/>
      <c r="BP900" s="3"/>
      <c r="BQ900" s="3"/>
      <c r="BR900" s="3"/>
      <c r="BS900" s="3"/>
      <c r="BT900" s="3"/>
      <c r="BU900" s="3"/>
      <c r="BV900" s="3"/>
      <c r="BW900" s="3"/>
      <c r="BX900" s="3"/>
      <c r="BY900" s="3"/>
      <c r="BZ900" s="3"/>
      <c r="CA900" s="3"/>
      <c r="CB900" s="3"/>
      <c r="CC900" s="3"/>
      <c r="CD900" s="3"/>
      <c r="CE900" s="3"/>
      <c r="CF900" s="3"/>
      <c r="CG900" s="3"/>
    </row>
    <row r="901" spans="1:85" ht="12.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c r="BA901" s="3"/>
      <c r="BB901" s="3"/>
      <c r="BC901" s="3"/>
      <c r="BD901" s="3"/>
      <c r="BE901" s="3"/>
      <c r="BF901" s="3"/>
      <c r="BG901" s="3"/>
      <c r="BH901" s="3"/>
      <c r="BI901" s="3"/>
      <c r="BJ901" s="3"/>
      <c r="BK901" s="3"/>
      <c r="BL901" s="3"/>
      <c r="BM901" s="3"/>
      <c r="BN901" s="3"/>
      <c r="BO901" s="3"/>
      <c r="BP901" s="3"/>
      <c r="BQ901" s="3"/>
      <c r="BR901" s="3"/>
      <c r="BS901" s="3"/>
      <c r="BT901" s="3"/>
      <c r="BU901" s="3"/>
      <c r="BV901" s="3"/>
      <c r="BW901" s="3"/>
      <c r="BX901" s="3"/>
      <c r="BY901" s="3"/>
      <c r="BZ901" s="3"/>
      <c r="CA901" s="3"/>
      <c r="CB901" s="3"/>
      <c r="CC901" s="3"/>
      <c r="CD901" s="3"/>
      <c r="CE901" s="3"/>
      <c r="CF901" s="3"/>
      <c r="CG901" s="3"/>
    </row>
    <row r="902" spans="1:85" ht="12.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c r="BA902" s="3"/>
      <c r="BB902" s="3"/>
      <c r="BC902" s="3"/>
      <c r="BD902" s="3"/>
      <c r="BE902" s="3"/>
      <c r="BF902" s="3"/>
      <c r="BG902" s="3"/>
      <c r="BH902" s="3"/>
      <c r="BI902" s="3"/>
      <c r="BJ902" s="3"/>
      <c r="BK902" s="3"/>
      <c r="BL902" s="3"/>
      <c r="BM902" s="3"/>
      <c r="BN902" s="3"/>
      <c r="BO902" s="3"/>
      <c r="BP902" s="3"/>
      <c r="BQ902" s="3"/>
      <c r="BR902" s="3"/>
      <c r="BS902" s="3"/>
      <c r="BT902" s="3"/>
      <c r="BU902" s="3"/>
      <c r="BV902" s="3"/>
      <c r="BW902" s="3"/>
      <c r="BX902" s="3"/>
      <c r="BY902" s="3"/>
      <c r="BZ902" s="3"/>
      <c r="CA902" s="3"/>
      <c r="CB902" s="3"/>
      <c r="CC902" s="3"/>
      <c r="CD902" s="3"/>
      <c r="CE902" s="3"/>
      <c r="CF902" s="3"/>
      <c r="CG902" s="3"/>
    </row>
    <row r="903" spans="1:85" ht="12.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c r="BA903" s="3"/>
      <c r="BB903" s="3"/>
      <c r="BC903" s="3"/>
      <c r="BD903" s="3"/>
      <c r="BE903" s="3"/>
      <c r="BF903" s="3"/>
      <c r="BG903" s="3"/>
      <c r="BH903" s="3"/>
      <c r="BI903" s="3"/>
      <c r="BJ903" s="3"/>
      <c r="BK903" s="3"/>
      <c r="BL903" s="3"/>
      <c r="BM903" s="3"/>
      <c r="BN903" s="3"/>
      <c r="BO903" s="3"/>
      <c r="BP903" s="3"/>
      <c r="BQ903" s="3"/>
      <c r="BR903" s="3"/>
      <c r="BS903" s="3"/>
      <c r="BT903" s="3"/>
      <c r="BU903" s="3"/>
      <c r="BV903" s="3"/>
      <c r="BW903" s="3"/>
      <c r="BX903" s="3"/>
      <c r="BY903" s="3"/>
      <c r="BZ903" s="3"/>
      <c r="CA903" s="3"/>
      <c r="CB903" s="3"/>
      <c r="CC903" s="3"/>
      <c r="CD903" s="3"/>
      <c r="CE903" s="3"/>
      <c r="CF903" s="3"/>
      <c r="CG903" s="3"/>
    </row>
    <row r="904" spans="1:85" ht="12.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c r="BA904" s="3"/>
      <c r="BB904" s="3"/>
      <c r="BC904" s="3"/>
      <c r="BD904" s="3"/>
      <c r="BE904" s="3"/>
      <c r="BF904" s="3"/>
      <c r="BG904" s="3"/>
      <c r="BH904" s="3"/>
      <c r="BI904" s="3"/>
      <c r="BJ904" s="3"/>
      <c r="BK904" s="3"/>
      <c r="BL904" s="3"/>
      <c r="BM904" s="3"/>
      <c r="BN904" s="3"/>
      <c r="BO904" s="3"/>
      <c r="BP904" s="3"/>
      <c r="BQ904" s="3"/>
      <c r="BR904" s="3"/>
      <c r="BS904" s="3"/>
      <c r="BT904" s="3"/>
      <c r="BU904" s="3"/>
      <c r="BV904" s="3"/>
      <c r="BW904" s="3"/>
      <c r="BX904" s="3"/>
      <c r="BY904" s="3"/>
      <c r="BZ904" s="3"/>
      <c r="CA904" s="3"/>
      <c r="CB904" s="3"/>
      <c r="CC904" s="3"/>
      <c r="CD904" s="3"/>
      <c r="CE904" s="3"/>
      <c r="CF904" s="3"/>
      <c r="CG904" s="3"/>
    </row>
    <row r="905" spans="1:85" ht="12.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c r="BA905" s="3"/>
      <c r="BB905" s="3"/>
      <c r="BC905" s="3"/>
      <c r="BD905" s="3"/>
      <c r="BE905" s="3"/>
      <c r="BF905" s="3"/>
      <c r="BG905" s="3"/>
      <c r="BH905" s="3"/>
      <c r="BI905" s="3"/>
      <c r="BJ905" s="3"/>
      <c r="BK905" s="3"/>
      <c r="BL905" s="3"/>
      <c r="BM905" s="3"/>
      <c r="BN905" s="3"/>
      <c r="BO905" s="3"/>
      <c r="BP905" s="3"/>
      <c r="BQ905" s="3"/>
      <c r="BR905" s="3"/>
      <c r="BS905" s="3"/>
      <c r="BT905" s="3"/>
      <c r="BU905" s="3"/>
      <c r="BV905" s="3"/>
      <c r="BW905" s="3"/>
      <c r="BX905" s="3"/>
      <c r="BY905" s="3"/>
      <c r="BZ905" s="3"/>
      <c r="CA905" s="3"/>
      <c r="CB905" s="3"/>
      <c r="CC905" s="3"/>
      <c r="CD905" s="3"/>
      <c r="CE905" s="3"/>
      <c r="CF905" s="3"/>
      <c r="CG905" s="3"/>
    </row>
    <row r="906" spans="1:85" ht="12.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c r="BA906" s="3"/>
      <c r="BB906" s="3"/>
      <c r="BC906" s="3"/>
      <c r="BD906" s="3"/>
      <c r="BE906" s="3"/>
      <c r="BF906" s="3"/>
      <c r="BG906" s="3"/>
      <c r="BH906" s="3"/>
      <c r="BI906" s="3"/>
      <c r="BJ906" s="3"/>
      <c r="BK906" s="3"/>
      <c r="BL906" s="3"/>
      <c r="BM906" s="3"/>
      <c r="BN906" s="3"/>
      <c r="BO906" s="3"/>
      <c r="BP906" s="3"/>
      <c r="BQ906" s="3"/>
      <c r="BR906" s="3"/>
      <c r="BS906" s="3"/>
      <c r="BT906" s="3"/>
      <c r="BU906" s="3"/>
      <c r="BV906" s="3"/>
      <c r="BW906" s="3"/>
      <c r="BX906" s="3"/>
      <c r="BY906" s="3"/>
      <c r="BZ906" s="3"/>
      <c r="CA906" s="3"/>
      <c r="CB906" s="3"/>
      <c r="CC906" s="3"/>
      <c r="CD906" s="3"/>
      <c r="CE906" s="3"/>
      <c r="CF906" s="3"/>
      <c r="CG906" s="3"/>
    </row>
    <row r="907" spans="1:85" ht="12.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c r="BA907" s="3"/>
      <c r="BB907" s="3"/>
      <c r="BC907" s="3"/>
      <c r="BD907" s="3"/>
      <c r="BE907" s="3"/>
      <c r="BF907" s="3"/>
      <c r="BG907" s="3"/>
      <c r="BH907" s="3"/>
      <c r="BI907" s="3"/>
      <c r="BJ907" s="3"/>
      <c r="BK907" s="3"/>
      <c r="BL907" s="3"/>
      <c r="BM907" s="3"/>
      <c r="BN907" s="3"/>
      <c r="BO907" s="3"/>
      <c r="BP907" s="3"/>
      <c r="BQ907" s="3"/>
      <c r="BR907" s="3"/>
      <c r="BS907" s="3"/>
      <c r="BT907" s="3"/>
      <c r="BU907" s="3"/>
      <c r="BV907" s="3"/>
      <c r="BW907" s="3"/>
      <c r="BX907" s="3"/>
      <c r="BY907" s="3"/>
      <c r="BZ907" s="3"/>
      <c r="CA907" s="3"/>
      <c r="CB907" s="3"/>
      <c r="CC907" s="3"/>
      <c r="CD907" s="3"/>
      <c r="CE907" s="3"/>
      <c r="CF907" s="3"/>
      <c r="CG907" s="3"/>
    </row>
    <row r="908" spans="1:85" ht="12.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c r="BA908" s="3"/>
      <c r="BB908" s="3"/>
      <c r="BC908" s="3"/>
      <c r="BD908" s="3"/>
      <c r="BE908" s="3"/>
      <c r="BF908" s="3"/>
      <c r="BG908" s="3"/>
      <c r="BH908" s="3"/>
      <c r="BI908" s="3"/>
      <c r="BJ908" s="3"/>
      <c r="BK908" s="3"/>
      <c r="BL908" s="3"/>
      <c r="BM908" s="3"/>
      <c r="BN908" s="3"/>
      <c r="BO908" s="3"/>
      <c r="BP908" s="3"/>
      <c r="BQ908" s="3"/>
      <c r="BR908" s="3"/>
      <c r="BS908" s="3"/>
      <c r="BT908" s="3"/>
      <c r="BU908" s="3"/>
      <c r="BV908" s="3"/>
      <c r="BW908" s="3"/>
      <c r="BX908" s="3"/>
      <c r="BY908" s="3"/>
      <c r="BZ908" s="3"/>
      <c r="CA908" s="3"/>
      <c r="CB908" s="3"/>
      <c r="CC908" s="3"/>
      <c r="CD908" s="3"/>
      <c r="CE908" s="3"/>
      <c r="CF908" s="3"/>
      <c r="CG908" s="3"/>
    </row>
    <row r="909" spans="1:85" ht="12.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c r="BA909" s="3"/>
      <c r="BB909" s="3"/>
      <c r="BC909" s="3"/>
      <c r="BD909" s="3"/>
      <c r="BE909" s="3"/>
      <c r="BF909" s="3"/>
      <c r="BG909" s="3"/>
      <c r="BH909" s="3"/>
      <c r="BI909" s="3"/>
      <c r="BJ909" s="3"/>
      <c r="BK909" s="3"/>
      <c r="BL909" s="3"/>
      <c r="BM909" s="3"/>
      <c r="BN909" s="3"/>
      <c r="BO909" s="3"/>
      <c r="BP909" s="3"/>
      <c r="BQ909" s="3"/>
      <c r="BR909" s="3"/>
      <c r="BS909" s="3"/>
      <c r="BT909" s="3"/>
      <c r="BU909" s="3"/>
      <c r="BV909" s="3"/>
      <c r="BW909" s="3"/>
      <c r="BX909" s="3"/>
      <c r="BY909" s="3"/>
      <c r="BZ909" s="3"/>
      <c r="CA909" s="3"/>
      <c r="CB909" s="3"/>
      <c r="CC909" s="3"/>
      <c r="CD909" s="3"/>
      <c r="CE909" s="3"/>
      <c r="CF909" s="3"/>
      <c r="CG909" s="3"/>
    </row>
    <row r="910" spans="1:85" ht="12.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c r="BA910" s="3"/>
      <c r="BB910" s="3"/>
      <c r="BC910" s="3"/>
      <c r="BD910" s="3"/>
      <c r="BE910" s="3"/>
      <c r="BF910" s="3"/>
      <c r="BG910" s="3"/>
      <c r="BH910" s="3"/>
      <c r="BI910" s="3"/>
      <c r="BJ910" s="3"/>
      <c r="BK910" s="3"/>
      <c r="BL910" s="3"/>
      <c r="BM910" s="3"/>
      <c r="BN910" s="3"/>
      <c r="BO910" s="3"/>
      <c r="BP910" s="3"/>
      <c r="BQ910" s="3"/>
      <c r="BR910" s="3"/>
      <c r="BS910" s="3"/>
      <c r="BT910" s="3"/>
      <c r="BU910" s="3"/>
      <c r="BV910" s="3"/>
      <c r="BW910" s="3"/>
      <c r="BX910" s="3"/>
      <c r="BY910" s="3"/>
      <c r="BZ910" s="3"/>
      <c r="CA910" s="3"/>
      <c r="CB910" s="3"/>
      <c r="CC910" s="3"/>
      <c r="CD910" s="3"/>
      <c r="CE910" s="3"/>
      <c r="CF910" s="3"/>
      <c r="CG910" s="3"/>
    </row>
    <row r="911" spans="1:85" ht="12.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c r="BA911" s="3"/>
      <c r="BB911" s="3"/>
      <c r="BC911" s="3"/>
      <c r="BD911" s="3"/>
      <c r="BE911" s="3"/>
      <c r="BF911" s="3"/>
      <c r="BG911" s="3"/>
      <c r="BH911" s="3"/>
      <c r="BI911" s="3"/>
      <c r="BJ911" s="3"/>
      <c r="BK911" s="3"/>
      <c r="BL911" s="3"/>
      <c r="BM911" s="3"/>
      <c r="BN911" s="3"/>
      <c r="BO911" s="3"/>
      <c r="BP911" s="3"/>
      <c r="BQ911" s="3"/>
      <c r="BR911" s="3"/>
      <c r="BS911" s="3"/>
      <c r="BT911" s="3"/>
      <c r="BU911" s="3"/>
      <c r="BV911" s="3"/>
      <c r="BW911" s="3"/>
      <c r="BX911" s="3"/>
      <c r="BY911" s="3"/>
      <c r="BZ911" s="3"/>
      <c r="CA911" s="3"/>
      <c r="CB911" s="3"/>
      <c r="CC911" s="3"/>
      <c r="CD911" s="3"/>
      <c r="CE911" s="3"/>
      <c r="CF911" s="3"/>
      <c r="CG911" s="3"/>
    </row>
    <row r="912" spans="1:85" ht="12.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c r="BA912" s="3"/>
      <c r="BB912" s="3"/>
      <c r="BC912" s="3"/>
      <c r="BD912" s="3"/>
      <c r="BE912" s="3"/>
      <c r="BF912" s="3"/>
      <c r="BG912" s="3"/>
      <c r="BH912" s="3"/>
      <c r="BI912" s="3"/>
      <c r="BJ912" s="3"/>
      <c r="BK912" s="3"/>
      <c r="BL912" s="3"/>
      <c r="BM912" s="3"/>
      <c r="BN912" s="3"/>
      <c r="BO912" s="3"/>
      <c r="BP912" s="3"/>
      <c r="BQ912" s="3"/>
      <c r="BR912" s="3"/>
      <c r="BS912" s="3"/>
      <c r="BT912" s="3"/>
      <c r="BU912" s="3"/>
      <c r="BV912" s="3"/>
      <c r="BW912" s="3"/>
      <c r="BX912" s="3"/>
      <c r="BY912" s="3"/>
      <c r="BZ912" s="3"/>
      <c r="CA912" s="3"/>
      <c r="CB912" s="3"/>
      <c r="CC912" s="3"/>
      <c r="CD912" s="3"/>
      <c r="CE912" s="3"/>
      <c r="CF912" s="3"/>
      <c r="CG912" s="3"/>
    </row>
    <row r="913" spans="1:85" ht="12.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c r="BA913" s="3"/>
      <c r="BB913" s="3"/>
      <c r="BC913" s="3"/>
      <c r="BD913" s="3"/>
      <c r="BE913" s="3"/>
      <c r="BF913" s="3"/>
      <c r="BG913" s="3"/>
      <c r="BH913" s="3"/>
      <c r="BI913" s="3"/>
      <c r="BJ913" s="3"/>
      <c r="BK913" s="3"/>
      <c r="BL913" s="3"/>
      <c r="BM913" s="3"/>
      <c r="BN913" s="3"/>
      <c r="BO913" s="3"/>
      <c r="BP913" s="3"/>
      <c r="BQ913" s="3"/>
      <c r="BR913" s="3"/>
      <c r="BS913" s="3"/>
      <c r="BT913" s="3"/>
      <c r="BU913" s="3"/>
      <c r="BV913" s="3"/>
      <c r="BW913" s="3"/>
      <c r="BX913" s="3"/>
      <c r="BY913" s="3"/>
      <c r="BZ913" s="3"/>
      <c r="CA913" s="3"/>
      <c r="CB913" s="3"/>
      <c r="CC913" s="3"/>
      <c r="CD913" s="3"/>
      <c r="CE913" s="3"/>
      <c r="CF913" s="3"/>
      <c r="CG913" s="3"/>
    </row>
    <row r="914" spans="1:85" ht="12.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c r="BA914" s="3"/>
      <c r="BB914" s="3"/>
      <c r="BC914" s="3"/>
      <c r="BD914" s="3"/>
      <c r="BE914" s="3"/>
      <c r="BF914" s="3"/>
      <c r="BG914" s="3"/>
      <c r="BH914" s="3"/>
      <c r="BI914" s="3"/>
      <c r="BJ914" s="3"/>
      <c r="BK914" s="3"/>
      <c r="BL914" s="3"/>
      <c r="BM914" s="3"/>
      <c r="BN914" s="3"/>
      <c r="BO914" s="3"/>
      <c r="BP914" s="3"/>
      <c r="BQ914" s="3"/>
      <c r="BR914" s="3"/>
      <c r="BS914" s="3"/>
      <c r="BT914" s="3"/>
      <c r="BU914" s="3"/>
      <c r="BV914" s="3"/>
      <c r="BW914" s="3"/>
      <c r="BX914" s="3"/>
      <c r="BY914" s="3"/>
      <c r="BZ914" s="3"/>
      <c r="CA914" s="3"/>
      <c r="CB914" s="3"/>
      <c r="CC914" s="3"/>
      <c r="CD914" s="3"/>
      <c r="CE914" s="3"/>
      <c r="CF914" s="3"/>
      <c r="CG914" s="3"/>
    </row>
    <row r="915" spans="1:85" ht="12.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c r="BA915" s="3"/>
      <c r="BB915" s="3"/>
      <c r="BC915" s="3"/>
      <c r="BD915" s="3"/>
      <c r="BE915" s="3"/>
      <c r="BF915" s="3"/>
      <c r="BG915" s="3"/>
      <c r="BH915" s="3"/>
      <c r="BI915" s="3"/>
      <c r="BJ915" s="3"/>
      <c r="BK915" s="3"/>
      <c r="BL915" s="3"/>
      <c r="BM915" s="3"/>
      <c r="BN915" s="3"/>
      <c r="BO915" s="3"/>
      <c r="BP915" s="3"/>
      <c r="BQ915" s="3"/>
      <c r="BR915" s="3"/>
      <c r="BS915" s="3"/>
      <c r="BT915" s="3"/>
      <c r="BU915" s="3"/>
      <c r="BV915" s="3"/>
      <c r="BW915" s="3"/>
      <c r="BX915" s="3"/>
      <c r="BY915" s="3"/>
      <c r="BZ915" s="3"/>
      <c r="CA915" s="3"/>
      <c r="CB915" s="3"/>
      <c r="CC915" s="3"/>
      <c r="CD915" s="3"/>
      <c r="CE915" s="3"/>
      <c r="CF915" s="3"/>
      <c r="CG915" s="3"/>
    </row>
    <row r="916" spans="1:85" ht="12.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c r="BA916" s="3"/>
      <c r="BB916" s="3"/>
      <c r="BC916" s="3"/>
      <c r="BD916" s="3"/>
      <c r="BE916" s="3"/>
      <c r="BF916" s="3"/>
      <c r="BG916" s="3"/>
      <c r="BH916" s="3"/>
      <c r="BI916" s="3"/>
      <c r="BJ916" s="3"/>
      <c r="BK916" s="3"/>
      <c r="BL916" s="3"/>
      <c r="BM916" s="3"/>
      <c r="BN916" s="3"/>
      <c r="BO916" s="3"/>
      <c r="BP916" s="3"/>
      <c r="BQ916" s="3"/>
      <c r="BR916" s="3"/>
      <c r="BS916" s="3"/>
      <c r="BT916" s="3"/>
      <c r="BU916" s="3"/>
      <c r="BV916" s="3"/>
      <c r="BW916" s="3"/>
      <c r="BX916" s="3"/>
      <c r="BY916" s="3"/>
      <c r="BZ916" s="3"/>
      <c r="CA916" s="3"/>
      <c r="CB916" s="3"/>
      <c r="CC916" s="3"/>
      <c r="CD916" s="3"/>
      <c r="CE916" s="3"/>
      <c r="CF916" s="3"/>
      <c r="CG916" s="3"/>
    </row>
    <row r="917" spans="1:85" ht="12.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c r="BA917" s="3"/>
      <c r="BB917" s="3"/>
      <c r="BC917" s="3"/>
      <c r="BD917" s="3"/>
      <c r="BE917" s="3"/>
      <c r="BF917" s="3"/>
      <c r="BG917" s="3"/>
      <c r="BH917" s="3"/>
      <c r="BI917" s="3"/>
      <c r="BJ917" s="3"/>
      <c r="BK917" s="3"/>
      <c r="BL917" s="3"/>
      <c r="BM917" s="3"/>
      <c r="BN917" s="3"/>
      <c r="BO917" s="3"/>
      <c r="BP917" s="3"/>
      <c r="BQ917" s="3"/>
      <c r="BR917" s="3"/>
      <c r="BS917" s="3"/>
      <c r="BT917" s="3"/>
      <c r="BU917" s="3"/>
      <c r="BV917" s="3"/>
      <c r="BW917" s="3"/>
      <c r="BX917" s="3"/>
      <c r="BY917" s="3"/>
      <c r="BZ917" s="3"/>
      <c r="CA917" s="3"/>
      <c r="CB917" s="3"/>
      <c r="CC917" s="3"/>
      <c r="CD917" s="3"/>
      <c r="CE917" s="3"/>
      <c r="CF917" s="3"/>
      <c r="CG917" s="3"/>
    </row>
    <row r="918" spans="1:85" ht="12.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c r="BA918" s="3"/>
      <c r="BB918" s="3"/>
      <c r="BC918" s="3"/>
      <c r="BD918" s="3"/>
      <c r="BE918" s="3"/>
      <c r="BF918" s="3"/>
      <c r="BG918" s="3"/>
      <c r="BH918" s="3"/>
      <c r="BI918" s="3"/>
      <c r="BJ918" s="3"/>
      <c r="BK918" s="3"/>
      <c r="BL918" s="3"/>
      <c r="BM918" s="3"/>
      <c r="BN918" s="3"/>
      <c r="BO918" s="3"/>
      <c r="BP918" s="3"/>
      <c r="BQ918" s="3"/>
      <c r="BR918" s="3"/>
      <c r="BS918" s="3"/>
      <c r="BT918" s="3"/>
      <c r="BU918" s="3"/>
      <c r="BV918" s="3"/>
      <c r="BW918" s="3"/>
      <c r="BX918" s="3"/>
      <c r="BY918" s="3"/>
      <c r="BZ918" s="3"/>
      <c r="CA918" s="3"/>
      <c r="CB918" s="3"/>
      <c r="CC918" s="3"/>
      <c r="CD918" s="3"/>
      <c r="CE918" s="3"/>
      <c r="CF918" s="3"/>
      <c r="CG918" s="3"/>
    </row>
    <row r="919" spans="1:85" ht="12.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c r="BA919" s="3"/>
      <c r="BB919" s="3"/>
      <c r="BC919" s="3"/>
      <c r="BD919" s="3"/>
      <c r="BE919" s="3"/>
      <c r="BF919" s="3"/>
      <c r="BG919" s="3"/>
      <c r="BH919" s="3"/>
      <c r="BI919" s="3"/>
      <c r="BJ919" s="3"/>
      <c r="BK919" s="3"/>
      <c r="BL919" s="3"/>
      <c r="BM919" s="3"/>
      <c r="BN919" s="3"/>
      <c r="BO919" s="3"/>
      <c r="BP919" s="3"/>
      <c r="BQ919" s="3"/>
      <c r="BR919" s="3"/>
      <c r="BS919" s="3"/>
      <c r="BT919" s="3"/>
      <c r="BU919" s="3"/>
      <c r="BV919" s="3"/>
      <c r="BW919" s="3"/>
      <c r="BX919" s="3"/>
      <c r="BY919" s="3"/>
      <c r="BZ919" s="3"/>
      <c r="CA919" s="3"/>
      <c r="CB919" s="3"/>
      <c r="CC919" s="3"/>
      <c r="CD919" s="3"/>
      <c r="CE919" s="3"/>
      <c r="CF919" s="3"/>
      <c r="CG919" s="3"/>
    </row>
    <row r="920" spans="1:85" ht="12.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c r="BA920" s="3"/>
      <c r="BB920" s="3"/>
      <c r="BC920" s="3"/>
      <c r="BD920" s="3"/>
      <c r="BE920" s="3"/>
      <c r="BF920" s="3"/>
      <c r="BG920" s="3"/>
      <c r="BH920" s="3"/>
      <c r="BI920" s="3"/>
      <c r="BJ920" s="3"/>
      <c r="BK920" s="3"/>
      <c r="BL920" s="3"/>
      <c r="BM920" s="3"/>
      <c r="BN920" s="3"/>
      <c r="BO920" s="3"/>
      <c r="BP920" s="3"/>
      <c r="BQ920" s="3"/>
      <c r="BR920" s="3"/>
      <c r="BS920" s="3"/>
      <c r="BT920" s="3"/>
      <c r="BU920" s="3"/>
      <c r="BV920" s="3"/>
      <c r="BW920" s="3"/>
      <c r="BX920" s="3"/>
      <c r="BY920" s="3"/>
      <c r="BZ920" s="3"/>
      <c r="CA920" s="3"/>
      <c r="CB920" s="3"/>
      <c r="CC920" s="3"/>
      <c r="CD920" s="3"/>
      <c r="CE920" s="3"/>
      <c r="CF920" s="3"/>
      <c r="CG920" s="3"/>
    </row>
    <row r="921" spans="1:85" ht="12.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c r="BA921" s="3"/>
      <c r="BB921" s="3"/>
      <c r="BC921" s="3"/>
      <c r="BD921" s="3"/>
      <c r="BE921" s="3"/>
      <c r="BF921" s="3"/>
      <c r="BG921" s="3"/>
      <c r="BH921" s="3"/>
      <c r="BI921" s="3"/>
      <c r="BJ921" s="3"/>
      <c r="BK921" s="3"/>
      <c r="BL921" s="3"/>
      <c r="BM921" s="3"/>
      <c r="BN921" s="3"/>
      <c r="BO921" s="3"/>
      <c r="BP921" s="3"/>
      <c r="BQ921" s="3"/>
      <c r="BR921" s="3"/>
      <c r="BS921" s="3"/>
      <c r="BT921" s="3"/>
      <c r="BU921" s="3"/>
      <c r="BV921" s="3"/>
      <c r="BW921" s="3"/>
      <c r="BX921" s="3"/>
      <c r="BY921" s="3"/>
      <c r="BZ921" s="3"/>
      <c r="CA921" s="3"/>
      <c r="CB921" s="3"/>
      <c r="CC921" s="3"/>
      <c r="CD921" s="3"/>
      <c r="CE921" s="3"/>
      <c r="CF921" s="3"/>
      <c r="CG921" s="3"/>
    </row>
    <row r="922" spans="1:85" ht="12.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c r="BA922" s="3"/>
      <c r="BB922" s="3"/>
      <c r="BC922" s="3"/>
      <c r="BD922" s="3"/>
      <c r="BE922" s="3"/>
      <c r="BF922" s="3"/>
      <c r="BG922" s="3"/>
      <c r="BH922" s="3"/>
      <c r="BI922" s="3"/>
      <c r="BJ922" s="3"/>
      <c r="BK922" s="3"/>
      <c r="BL922" s="3"/>
      <c r="BM922" s="3"/>
      <c r="BN922" s="3"/>
      <c r="BO922" s="3"/>
      <c r="BP922" s="3"/>
      <c r="BQ922" s="3"/>
      <c r="BR922" s="3"/>
      <c r="BS922" s="3"/>
      <c r="BT922" s="3"/>
      <c r="BU922" s="3"/>
      <c r="BV922" s="3"/>
      <c r="BW922" s="3"/>
      <c r="BX922" s="3"/>
      <c r="BY922" s="3"/>
      <c r="BZ922" s="3"/>
      <c r="CA922" s="3"/>
      <c r="CB922" s="3"/>
      <c r="CC922" s="3"/>
      <c r="CD922" s="3"/>
      <c r="CE922" s="3"/>
      <c r="CF922" s="3"/>
      <c r="CG922" s="3"/>
    </row>
    <row r="923" spans="1:85" ht="12.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c r="BA923" s="3"/>
      <c r="BB923" s="3"/>
      <c r="BC923" s="3"/>
      <c r="BD923" s="3"/>
      <c r="BE923" s="3"/>
      <c r="BF923" s="3"/>
      <c r="BG923" s="3"/>
      <c r="BH923" s="3"/>
      <c r="BI923" s="3"/>
      <c r="BJ923" s="3"/>
      <c r="BK923" s="3"/>
      <c r="BL923" s="3"/>
      <c r="BM923" s="3"/>
      <c r="BN923" s="3"/>
      <c r="BO923" s="3"/>
      <c r="BP923" s="3"/>
      <c r="BQ923" s="3"/>
      <c r="BR923" s="3"/>
      <c r="BS923" s="3"/>
      <c r="BT923" s="3"/>
      <c r="BU923" s="3"/>
      <c r="BV923" s="3"/>
      <c r="BW923" s="3"/>
      <c r="BX923" s="3"/>
      <c r="BY923" s="3"/>
      <c r="BZ923" s="3"/>
      <c r="CA923" s="3"/>
      <c r="CB923" s="3"/>
      <c r="CC923" s="3"/>
      <c r="CD923" s="3"/>
      <c r="CE923" s="3"/>
      <c r="CF923" s="3"/>
      <c r="CG923" s="3"/>
    </row>
    <row r="924" spans="1:85" ht="12.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c r="BA924" s="3"/>
      <c r="BB924" s="3"/>
      <c r="BC924" s="3"/>
      <c r="BD924" s="3"/>
      <c r="BE924" s="3"/>
      <c r="BF924" s="3"/>
      <c r="BG924" s="3"/>
      <c r="BH924" s="3"/>
      <c r="BI924" s="3"/>
      <c r="BJ924" s="3"/>
      <c r="BK924" s="3"/>
      <c r="BL924" s="3"/>
      <c r="BM924" s="3"/>
      <c r="BN924" s="3"/>
      <c r="BO924" s="3"/>
      <c r="BP924" s="3"/>
      <c r="BQ924" s="3"/>
      <c r="BR924" s="3"/>
      <c r="BS924" s="3"/>
      <c r="BT924" s="3"/>
      <c r="BU924" s="3"/>
      <c r="BV924" s="3"/>
      <c r="BW924" s="3"/>
      <c r="BX924" s="3"/>
      <c r="BY924" s="3"/>
      <c r="BZ924" s="3"/>
      <c r="CA924" s="3"/>
      <c r="CB924" s="3"/>
      <c r="CC924" s="3"/>
      <c r="CD924" s="3"/>
      <c r="CE924" s="3"/>
      <c r="CF924" s="3"/>
      <c r="CG924" s="3"/>
    </row>
    <row r="925" spans="1:85" ht="12.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c r="BA925" s="3"/>
      <c r="BB925" s="3"/>
      <c r="BC925" s="3"/>
      <c r="BD925" s="3"/>
      <c r="BE925" s="3"/>
      <c r="BF925" s="3"/>
      <c r="BG925" s="3"/>
      <c r="BH925" s="3"/>
      <c r="BI925" s="3"/>
      <c r="BJ925" s="3"/>
      <c r="BK925" s="3"/>
      <c r="BL925" s="3"/>
      <c r="BM925" s="3"/>
      <c r="BN925" s="3"/>
      <c r="BO925" s="3"/>
      <c r="BP925" s="3"/>
      <c r="BQ925" s="3"/>
      <c r="BR925" s="3"/>
      <c r="BS925" s="3"/>
      <c r="BT925" s="3"/>
      <c r="BU925" s="3"/>
      <c r="BV925" s="3"/>
      <c r="BW925" s="3"/>
      <c r="BX925" s="3"/>
      <c r="BY925" s="3"/>
      <c r="BZ925" s="3"/>
      <c r="CA925" s="3"/>
      <c r="CB925" s="3"/>
      <c r="CC925" s="3"/>
      <c r="CD925" s="3"/>
      <c r="CE925" s="3"/>
      <c r="CF925" s="3"/>
      <c r="CG925" s="3"/>
    </row>
    <row r="926" spans="1:85" ht="12.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c r="BA926" s="3"/>
      <c r="BB926" s="3"/>
      <c r="BC926" s="3"/>
      <c r="BD926" s="3"/>
      <c r="BE926" s="3"/>
      <c r="BF926" s="3"/>
      <c r="BG926" s="3"/>
      <c r="BH926" s="3"/>
      <c r="BI926" s="3"/>
      <c r="BJ926" s="3"/>
      <c r="BK926" s="3"/>
      <c r="BL926" s="3"/>
      <c r="BM926" s="3"/>
      <c r="BN926" s="3"/>
      <c r="BO926" s="3"/>
      <c r="BP926" s="3"/>
      <c r="BQ926" s="3"/>
      <c r="BR926" s="3"/>
      <c r="BS926" s="3"/>
      <c r="BT926" s="3"/>
      <c r="BU926" s="3"/>
      <c r="BV926" s="3"/>
      <c r="BW926" s="3"/>
      <c r="BX926" s="3"/>
      <c r="BY926" s="3"/>
      <c r="BZ926" s="3"/>
      <c r="CA926" s="3"/>
      <c r="CB926" s="3"/>
      <c r="CC926" s="3"/>
      <c r="CD926" s="3"/>
      <c r="CE926" s="3"/>
      <c r="CF926" s="3"/>
      <c r="CG926" s="3"/>
    </row>
    <row r="927" spans="1:85" ht="12.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c r="BA927" s="3"/>
      <c r="BB927" s="3"/>
      <c r="BC927" s="3"/>
      <c r="BD927" s="3"/>
      <c r="BE927" s="3"/>
      <c r="BF927" s="3"/>
      <c r="BG927" s="3"/>
      <c r="BH927" s="3"/>
      <c r="BI927" s="3"/>
      <c r="BJ927" s="3"/>
      <c r="BK927" s="3"/>
      <c r="BL927" s="3"/>
      <c r="BM927" s="3"/>
      <c r="BN927" s="3"/>
      <c r="BO927" s="3"/>
      <c r="BP927" s="3"/>
      <c r="BQ927" s="3"/>
      <c r="BR927" s="3"/>
      <c r="BS927" s="3"/>
      <c r="BT927" s="3"/>
      <c r="BU927" s="3"/>
      <c r="BV927" s="3"/>
      <c r="BW927" s="3"/>
      <c r="BX927" s="3"/>
      <c r="BY927" s="3"/>
      <c r="BZ927" s="3"/>
      <c r="CA927" s="3"/>
      <c r="CB927" s="3"/>
      <c r="CC927" s="3"/>
      <c r="CD927" s="3"/>
      <c r="CE927" s="3"/>
      <c r="CF927" s="3"/>
      <c r="CG927" s="3"/>
    </row>
    <row r="928" spans="1:85" ht="12.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c r="BA928" s="3"/>
      <c r="BB928" s="3"/>
      <c r="BC928" s="3"/>
      <c r="BD928" s="3"/>
      <c r="BE928" s="3"/>
      <c r="BF928" s="3"/>
      <c r="BG928" s="3"/>
      <c r="BH928" s="3"/>
      <c r="BI928" s="3"/>
      <c r="BJ928" s="3"/>
      <c r="BK928" s="3"/>
      <c r="BL928" s="3"/>
      <c r="BM928" s="3"/>
      <c r="BN928" s="3"/>
      <c r="BO928" s="3"/>
      <c r="BP928" s="3"/>
      <c r="BQ928" s="3"/>
      <c r="BR928" s="3"/>
      <c r="BS928" s="3"/>
      <c r="BT928" s="3"/>
      <c r="BU928" s="3"/>
      <c r="BV928" s="3"/>
      <c r="BW928" s="3"/>
      <c r="BX928" s="3"/>
      <c r="BY928" s="3"/>
      <c r="BZ928" s="3"/>
      <c r="CA928" s="3"/>
      <c r="CB928" s="3"/>
      <c r="CC928" s="3"/>
      <c r="CD928" s="3"/>
      <c r="CE928" s="3"/>
      <c r="CF928" s="3"/>
      <c r="CG928" s="3"/>
    </row>
    <row r="929" spans="1:85" ht="12.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c r="BA929" s="3"/>
      <c r="BB929" s="3"/>
      <c r="BC929" s="3"/>
      <c r="BD929" s="3"/>
      <c r="BE929" s="3"/>
      <c r="BF929" s="3"/>
      <c r="BG929" s="3"/>
      <c r="BH929" s="3"/>
      <c r="BI929" s="3"/>
      <c r="BJ929" s="3"/>
      <c r="BK929" s="3"/>
      <c r="BL929" s="3"/>
      <c r="BM929" s="3"/>
      <c r="BN929" s="3"/>
      <c r="BO929" s="3"/>
      <c r="BP929" s="3"/>
      <c r="BQ929" s="3"/>
      <c r="BR929" s="3"/>
      <c r="BS929" s="3"/>
      <c r="BT929" s="3"/>
      <c r="BU929" s="3"/>
      <c r="BV929" s="3"/>
      <c r="BW929" s="3"/>
      <c r="BX929" s="3"/>
      <c r="BY929" s="3"/>
      <c r="BZ929" s="3"/>
      <c r="CA929" s="3"/>
      <c r="CB929" s="3"/>
      <c r="CC929" s="3"/>
      <c r="CD929" s="3"/>
      <c r="CE929" s="3"/>
      <c r="CF929" s="3"/>
      <c r="CG929" s="3"/>
    </row>
    <row r="930" spans="1:85" ht="12.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c r="BA930" s="3"/>
      <c r="BB930" s="3"/>
      <c r="BC930" s="3"/>
      <c r="BD930" s="3"/>
      <c r="BE930" s="3"/>
      <c r="BF930" s="3"/>
      <c r="BG930" s="3"/>
      <c r="BH930" s="3"/>
      <c r="BI930" s="3"/>
      <c r="BJ930" s="3"/>
      <c r="BK930" s="3"/>
      <c r="BL930" s="3"/>
      <c r="BM930" s="3"/>
      <c r="BN930" s="3"/>
      <c r="BO930" s="3"/>
      <c r="BP930" s="3"/>
      <c r="BQ930" s="3"/>
      <c r="BR930" s="3"/>
      <c r="BS930" s="3"/>
      <c r="BT930" s="3"/>
      <c r="BU930" s="3"/>
      <c r="BV930" s="3"/>
      <c r="BW930" s="3"/>
      <c r="BX930" s="3"/>
      <c r="BY930" s="3"/>
      <c r="BZ930" s="3"/>
      <c r="CA930" s="3"/>
      <c r="CB930" s="3"/>
      <c r="CC930" s="3"/>
      <c r="CD930" s="3"/>
      <c r="CE930" s="3"/>
      <c r="CF930" s="3"/>
      <c r="CG930" s="3"/>
    </row>
    <row r="931" spans="1:85" ht="12.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c r="BA931" s="3"/>
      <c r="BB931" s="3"/>
      <c r="BC931" s="3"/>
      <c r="BD931" s="3"/>
      <c r="BE931" s="3"/>
      <c r="BF931" s="3"/>
      <c r="BG931" s="3"/>
      <c r="BH931" s="3"/>
      <c r="BI931" s="3"/>
      <c r="BJ931" s="3"/>
      <c r="BK931" s="3"/>
      <c r="BL931" s="3"/>
      <c r="BM931" s="3"/>
      <c r="BN931" s="3"/>
      <c r="BO931" s="3"/>
      <c r="BP931" s="3"/>
      <c r="BQ931" s="3"/>
      <c r="BR931" s="3"/>
      <c r="BS931" s="3"/>
      <c r="BT931" s="3"/>
      <c r="BU931" s="3"/>
      <c r="BV931" s="3"/>
      <c r="BW931" s="3"/>
      <c r="BX931" s="3"/>
      <c r="BY931" s="3"/>
      <c r="BZ931" s="3"/>
      <c r="CA931" s="3"/>
      <c r="CB931" s="3"/>
      <c r="CC931" s="3"/>
      <c r="CD931" s="3"/>
      <c r="CE931" s="3"/>
      <c r="CF931" s="3"/>
      <c r="CG931" s="3"/>
    </row>
    <row r="932" spans="1:85" ht="12.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c r="BA932" s="3"/>
      <c r="BB932" s="3"/>
      <c r="BC932" s="3"/>
      <c r="BD932" s="3"/>
      <c r="BE932" s="3"/>
      <c r="BF932" s="3"/>
      <c r="BG932" s="3"/>
      <c r="BH932" s="3"/>
      <c r="BI932" s="3"/>
      <c r="BJ932" s="3"/>
      <c r="BK932" s="3"/>
      <c r="BL932" s="3"/>
      <c r="BM932" s="3"/>
      <c r="BN932" s="3"/>
      <c r="BO932" s="3"/>
      <c r="BP932" s="3"/>
      <c r="BQ932" s="3"/>
      <c r="BR932" s="3"/>
      <c r="BS932" s="3"/>
      <c r="BT932" s="3"/>
      <c r="BU932" s="3"/>
      <c r="BV932" s="3"/>
      <c r="BW932" s="3"/>
      <c r="BX932" s="3"/>
      <c r="BY932" s="3"/>
      <c r="BZ932" s="3"/>
      <c r="CA932" s="3"/>
      <c r="CB932" s="3"/>
      <c r="CC932" s="3"/>
      <c r="CD932" s="3"/>
      <c r="CE932" s="3"/>
      <c r="CF932" s="3"/>
      <c r="CG932" s="3"/>
    </row>
    <row r="933" spans="1:85" ht="12.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c r="BA933" s="3"/>
      <c r="BB933" s="3"/>
      <c r="BC933" s="3"/>
      <c r="BD933" s="3"/>
      <c r="BE933" s="3"/>
      <c r="BF933" s="3"/>
      <c r="BG933" s="3"/>
      <c r="BH933" s="3"/>
      <c r="BI933" s="3"/>
      <c r="BJ933" s="3"/>
      <c r="BK933" s="3"/>
      <c r="BL933" s="3"/>
      <c r="BM933" s="3"/>
      <c r="BN933" s="3"/>
      <c r="BO933" s="3"/>
      <c r="BP933" s="3"/>
      <c r="BQ933" s="3"/>
      <c r="BR933" s="3"/>
      <c r="BS933" s="3"/>
      <c r="BT933" s="3"/>
      <c r="BU933" s="3"/>
      <c r="BV933" s="3"/>
      <c r="BW933" s="3"/>
      <c r="BX933" s="3"/>
      <c r="BY933" s="3"/>
      <c r="BZ933" s="3"/>
      <c r="CA933" s="3"/>
      <c r="CB933" s="3"/>
      <c r="CC933" s="3"/>
      <c r="CD933" s="3"/>
      <c r="CE933" s="3"/>
      <c r="CF933" s="3"/>
      <c r="CG933" s="3"/>
    </row>
    <row r="934" spans="1:85" ht="12.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c r="BA934" s="3"/>
      <c r="BB934" s="3"/>
      <c r="BC934" s="3"/>
      <c r="BD934" s="3"/>
      <c r="BE934" s="3"/>
      <c r="BF934" s="3"/>
      <c r="BG934" s="3"/>
      <c r="BH934" s="3"/>
      <c r="BI934" s="3"/>
      <c r="BJ934" s="3"/>
      <c r="BK934" s="3"/>
      <c r="BL934" s="3"/>
      <c r="BM934" s="3"/>
      <c r="BN934" s="3"/>
      <c r="BO934" s="3"/>
      <c r="BP934" s="3"/>
      <c r="BQ934" s="3"/>
      <c r="BR934" s="3"/>
      <c r="BS934" s="3"/>
      <c r="BT934" s="3"/>
      <c r="BU934" s="3"/>
      <c r="BV934" s="3"/>
      <c r="BW934" s="3"/>
      <c r="BX934" s="3"/>
      <c r="BY934" s="3"/>
      <c r="BZ934" s="3"/>
      <c r="CA934" s="3"/>
      <c r="CB934" s="3"/>
      <c r="CC934" s="3"/>
      <c r="CD934" s="3"/>
      <c r="CE934" s="3"/>
      <c r="CF934" s="3"/>
      <c r="CG934" s="3"/>
    </row>
    <row r="935" spans="1:85" ht="12.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c r="BA935" s="3"/>
      <c r="BB935" s="3"/>
      <c r="BC935" s="3"/>
      <c r="BD935" s="3"/>
      <c r="BE935" s="3"/>
      <c r="BF935" s="3"/>
      <c r="BG935" s="3"/>
      <c r="BH935" s="3"/>
      <c r="BI935" s="3"/>
      <c r="BJ935" s="3"/>
      <c r="BK935" s="3"/>
      <c r="BL935" s="3"/>
      <c r="BM935" s="3"/>
      <c r="BN935" s="3"/>
      <c r="BO935" s="3"/>
      <c r="BP935" s="3"/>
      <c r="BQ935" s="3"/>
      <c r="BR935" s="3"/>
      <c r="BS935" s="3"/>
      <c r="BT935" s="3"/>
      <c r="BU935" s="3"/>
      <c r="BV935" s="3"/>
      <c r="BW935" s="3"/>
      <c r="BX935" s="3"/>
      <c r="BY935" s="3"/>
      <c r="BZ935" s="3"/>
      <c r="CA935" s="3"/>
      <c r="CB935" s="3"/>
      <c r="CC935" s="3"/>
      <c r="CD935" s="3"/>
      <c r="CE935" s="3"/>
      <c r="CF935" s="3"/>
      <c r="CG935" s="3"/>
    </row>
    <row r="936" spans="1:85" ht="12.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c r="BA936" s="3"/>
      <c r="BB936" s="3"/>
      <c r="BC936" s="3"/>
      <c r="BD936" s="3"/>
      <c r="BE936" s="3"/>
      <c r="BF936" s="3"/>
      <c r="BG936" s="3"/>
      <c r="BH936" s="3"/>
      <c r="BI936" s="3"/>
      <c r="BJ936" s="3"/>
      <c r="BK936" s="3"/>
      <c r="BL936" s="3"/>
      <c r="BM936" s="3"/>
      <c r="BN936" s="3"/>
      <c r="BO936" s="3"/>
      <c r="BP936" s="3"/>
      <c r="BQ936" s="3"/>
      <c r="BR936" s="3"/>
      <c r="BS936" s="3"/>
      <c r="BT936" s="3"/>
      <c r="BU936" s="3"/>
      <c r="BV936" s="3"/>
      <c r="BW936" s="3"/>
      <c r="BX936" s="3"/>
      <c r="BY936" s="3"/>
      <c r="BZ936" s="3"/>
      <c r="CA936" s="3"/>
      <c r="CB936" s="3"/>
      <c r="CC936" s="3"/>
      <c r="CD936" s="3"/>
      <c r="CE936" s="3"/>
      <c r="CF936" s="3"/>
      <c r="CG936" s="3"/>
    </row>
    <row r="937" spans="1:85" ht="12.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c r="BA937" s="3"/>
      <c r="BB937" s="3"/>
      <c r="BC937" s="3"/>
      <c r="BD937" s="3"/>
      <c r="BE937" s="3"/>
      <c r="BF937" s="3"/>
      <c r="BG937" s="3"/>
      <c r="BH937" s="3"/>
      <c r="BI937" s="3"/>
      <c r="BJ937" s="3"/>
      <c r="BK937" s="3"/>
      <c r="BL937" s="3"/>
      <c r="BM937" s="3"/>
      <c r="BN937" s="3"/>
      <c r="BO937" s="3"/>
      <c r="BP937" s="3"/>
      <c r="BQ937" s="3"/>
      <c r="BR937" s="3"/>
      <c r="BS937" s="3"/>
      <c r="BT937" s="3"/>
      <c r="BU937" s="3"/>
      <c r="BV937" s="3"/>
      <c r="BW937" s="3"/>
      <c r="BX937" s="3"/>
      <c r="BY937" s="3"/>
      <c r="BZ937" s="3"/>
      <c r="CA937" s="3"/>
      <c r="CB937" s="3"/>
      <c r="CC937" s="3"/>
      <c r="CD937" s="3"/>
      <c r="CE937" s="3"/>
      <c r="CF937" s="3"/>
      <c r="CG937" s="3"/>
    </row>
    <row r="938" spans="1:85" ht="12.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c r="BA938" s="3"/>
      <c r="BB938" s="3"/>
      <c r="BC938" s="3"/>
      <c r="BD938" s="3"/>
      <c r="BE938" s="3"/>
      <c r="BF938" s="3"/>
      <c r="BG938" s="3"/>
      <c r="BH938" s="3"/>
      <c r="BI938" s="3"/>
      <c r="BJ938" s="3"/>
      <c r="BK938" s="3"/>
      <c r="BL938" s="3"/>
      <c r="BM938" s="3"/>
      <c r="BN938" s="3"/>
      <c r="BO938" s="3"/>
      <c r="BP938" s="3"/>
      <c r="BQ938" s="3"/>
      <c r="BR938" s="3"/>
      <c r="BS938" s="3"/>
      <c r="BT938" s="3"/>
      <c r="BU938" s="3"/>
      <c r="BV938" s="3"/>
      <c r="BW938" s="3"/>
      <c r="BX938" s="3"/>
      <c r="BY938" s="3"/>
      <c r="BZ938" s="3"/>
      <c r="CA938" s="3"/>
      <c r="CB938" s="3"/>
      <c r="CC938" s="3"/>
      <c r="CD938" s="3"/>
      <c r="CE938" s="3"/>
      <c r="CF938" s="3"/>
      <c r="CG938" s="3"/>
    </row>
    <row r="939" spans="1:85" ht="12.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c r="BA939" s="3"/>
      <c r="BB939" s="3"/>
      <c r="BC939" s="3"/>
      <c r="BD939" s="3"/>
      <c r="BE939" s="3"/>
      <c r="BF939" s="3"/>
      <c r="BG939" s="3"/>
      <c r="BH939" s="3"/>
      <c r="BI939" s="3"/>
      <c r="BJ939" s="3"/>
      <c r="BK939" s="3"/>
      <c r="BL939" s="3"/>
      <c r="BM939" s="3"/>
      <c r="BN939" s="3"/>
      <c r="BO939" s="3"/>
      <c r="BP939" s="3"/>
      <c r="BQ939" s="3"/>
      <c r="BR939" s="3"/>
      <c r="BS939" s="3"/>
      <c r="BT939" s="3"/>
      <c r="BU939" s="3"/>
      <c r="BV939" s="3"/>
      <c r="BW939" s="3"/>
      <c r="BX939" s="3"/>
      <c r="BY939" s="3"/>
      <c r="BZ939" s="3"/>
      <c r="CA939" s="3"/>
      <c r="CB939" s="3"/>
      <c r="CC939" s="3"/>
      <c r="CD939" s="3"/>
      <c r="CE939" s="3"/>
      <c r="CF939" s="3"/>
      <c r="CG939" s="3"/>
    </row>
    <row r="940" spans="1:85" ht="12.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c r="BA940" s="3"/>
      <c r="BB940" s="3"/>
      <c r="BC940" s="3"/>
      <c r="BD940" s="3"/>
      <c r="BE940" s="3"/>
      <c r="BF940" s="3"/>
      <c r="BG940" s="3"/>
      <c r="BH940" s="3"/>
      <c r="BI940" s="3"/>
      <c r="BJ940" s="3"/>
      <c r="BK940" s="3"/>
      <c r="BL940" s="3"/>
      <c r="BM940" s="3"/>
      <c r="BN940" s="3"/>
      <c r="BO940" s="3"/>
      <c r="BP940" s="3"/>
      <c r="BQ940" s="3"/>
      <c r="BR940" s="3"/>
      <c r="BS940" s="3"/>
      <c r="BT940" s="3"/>
      <c r="BU940" s="3"/>
      <c r="BV940" s="3"/>
      <c r="BW940" s="3"/>
      <c r="BX940" s="3"/>
      <c r="BY940" s="3"/>
      <c r="BZ940" s="3"/>
      <c r="CA940" s="3"/>
      <c r="CB940" s="3"/>
      <c r="CC940" s="3"/>
      <c r="CD940" s="3"/>
      <c r="CE940" s="3"/>
      <c r="CF940" s="3"/>
      <c r="CG940" s="3"/>
    </row>
    <row r="941" spans="1:85" ht="12.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c r="BA941" s="3"/>
      <c r="BB941" s="3"/>
      <c r="BC941" s="3"/>
      <c r="BD941" s="3"/>
      <c r="BE941" s="3"/>
      <c r="BF941" s="3"/>
      <c r="BG941" s="3"/>
      <c r="BH941" s="3"/>
      <c r="BI941" s="3"/>
      <c r="BJ941" s="3"/>
      <c r="BK941" s="3"/>
      <c r="BL941" s="3"/>
      <c r="BM941" s="3"/>
      <c r="BN941" s="3"/>
      <c r="BO941" s="3"/>
      <c r="BP941" s="3"/>
      <c r="BQ941" s="3"/>
      <c r="BR941" s="3"/>
      <c r="BS941" s="3"/>
      <c r="BT941" s="3"/>
      <c r="BU941" s="3"/>
      <c r="BV941" s="3"/>
      <c r="BW941" s="3"/>
      <c r="BX941" s="3"/>
      <c r="BY941" s="3"/>
      <c r="BZ941" s="3"/>
      <c r="CA941" s="3"/>
      <c r="CB941" s="3"/>
      <c r="CC941" s="3"/>
      <c r="CD941" s="3"/>
      <c r="CE941" s="3"/>
      <c r="CF941" s="3"/>
      <c r="CG941" s="3"/>
    </row>
    <row r="942" spans="1:85" ht="12.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c r="BA942" s="3"/>
      <c r="BB942" s="3"/>
      <c r="BC942" s="3"/>
      <c r="BD942" s="3"/>
      <c r="BE942" s="3"/>
      <c r="BF942" s="3"/>
      <c r="BG942" s="3"/>
      <c r="BH942" s="3"/>
      <c r="BI942" s="3"/>
      <c r="BJ942" s="3"/>
      <c r="BK942" s="3"/>
      <c r="BL942" s="3"/>
      <c r="BM942" s="3"/>
      <c r="BN942" s="3"/>
      <c r="BO942" s="3"/>
      <c r="BP942" s="3"/>
      <c r="BQ942" s="3"/>
      <c r="BR942" s="3"/>
      <c r="BS942" s="3"/>
      <c r="BT942" s="3"/>
      <c r="BU942" s="3"/>
      <c r="BV942" s="3"/>
      <c r="BW942" s="3"/>
      <c r="BX942" s="3"/>
      <c r="BY942" s="3"/>
      <c r="BZ942" s="3"/>
      <c r="CA942" s="3"/>
      <c r="CB942" s="3"/>
      <c r="CC942" s="3"/>
      <c r="CD942" s="3"/>
      <c r="CE942" s="3"/>
      <c r="CF942" s="3"/>
      <c r="CG942" s="3"/>
    </row>
    <row r="943" spans="1:85" ht="12.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c r="BA943" s="3"/>
      <c r="BB943" s="3"/>
      <c r="BC943" s="3"/>
      <c r="BD943" s="3"/>
      <c r="BE943" s="3"/>
      <c r="BF943" s="3"/>
      <c r="BG943" s="3"/>
      <c r="BH943" s="3"/>
      <c r="BI943" s="3"/>
      <c r="BJ943" s="3"/>
      <c r="BK943" s="3"/>
      <c r="BL943" s="3"/>
      <c r="BM943" s="3"/>
      <c r="BN943" s="3"/>
      <c r="BO943" s="3"/>
      <c r="BP943" s="3"/>
      <c r="BQ943" s="3"/>
      <c r="BR943" s="3"/>
      <c r="BS943" s="3"/>
      <c r="BT943" s="3"/>
      <c r="BU943" s="3"/>
      <c r="BV943" s="3"/>
      <c r="BW943" s="3"/>
      <c r="BX943" s="3"/>
      <c r="BY943" s="3"/>
      <c r="BZ943" s="3"/>
      <c r="CA943" s="3"/>
      <c r="CB943" s="3"/>
      <c r="CC943" s="3"/>
      <c r="CD943" s="3"/>
      <c r="CE943" s="3"/>
      <c r="CF943" s="3"/>
      <c r="CG943" s="3"/>
    </row>
    <row r="944" spans="1:85" ht="12.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c r="BA944" s="3"/>
      <c r="BB944" s="3"/>
      <c r="BC944" s="3"/>
      <c r="BD944" s="3"/>
      <c r="BE944" s="3"/>
      <c r="BF944" s="3"/>
      <c r="BG944" s="3"/>
      <c r="BH944" s="3"/>
      <c r="BI944" s="3"/>
      <c r="BJ944" s="3"/>
      <c r="BK944" s="3"/>
      <c r="BL944" s="3"/>
      <c r="BM944" s="3"/>
      <c r="BN944" s="3"/>
      <c r="BO944" s="3"/>
      <c r="BP944" s="3"/>
      <c r="BQ944" s="3"/>
      <c r="BR944" s="3"/>
      <c r="BS944" s="3"/>
      <c r="BT944" s="3"/>
      <c r="BU944" s="3"/>
      <c r="BV944" s="3"/>
      <c r="BW944" s="3"/>
      <c r="BX944" s="3"/>
      <c r="BY944" s="3"/>
      <c r="BZ944" s="3"/>
      <c r="CA944" s="3"/>
      <c r="CB944" s="3"/>
      <c r="CC944" s="3"/>
      <c r="CD944" s="3"/>
      <c r="CE944" s="3"/>
      <c r="CF944" s="3"/>
      <c r="CG944" s="3"/>
    </row>
    <row r="945" spans="1:85" ht="12.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c r="BA945" s="3"/>
      <c r="BB945" s="3"/>
      <c r="BC945" s="3"/>
      <c r="BD945" s="3"/>
      <c r="BE945" s="3"/>
      <c r="BF945" s="3"/>
      <c r="BG945" s="3"/>
      <c r="BH945" s="3"/>
      <c r="BI945" s="3"/>
      <c r="BJ945" s="3"/>
      <c r="BK945" s="3"/>
      <c r="BL945" s="3"/>
      <c r="BM945" s="3"/>
      <c r="BN945" s="3"/>
      <c r="BO945" s="3"/>
      <c r="BP945" s="3"/>
      <c r="BQ945" s="3"/>
      <c r="BR945" s="3"/>
      <c r="BS945" s="3"/>
      <c r="BT945" s="3"/>
      <c r="BU945" s="3"/>
      <c r="BV945" s="3"/>
      <c r="BW945" s="3"/>
      <c r="BX945" s="3"/>
      <c r="BY945" s="3"/>
      <c r="BZ945" s="3"/>
      <c r="CA945" s="3"/>
      <c r="CB945" s="3"/>
      <c r="CC945" s="3"/>
      <c r="CD945" s="3"/>
      <c r="CE945" s="3"/>
      <c r="CF945" s="3"/>
      <c r="CG945" s="3"/>
    </row>
    <row r="946" spans="1:85" ht="12.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c r="BA946" s="3"/>
      <c r="BB946" s="3"/>
      <c r="BC946" s="3"/>
      <c r="BD946" s="3"/>
      <c r="BE946" s="3"/>
      <c r="BF946" s="3"/>
      <c r="BG946" s="3"/>
      <c r="BH946" s="3"/>
      <c r="BI946" s="3"/>
      <c r="BJ946" s="3"/>
      <c r="BK946" s="3"/>
      <c r="BL946" s="3"/>
      <c r="BM946" s="3"/>
      <c r="BN946" s="3"/>
      <c r="BO946" s="3"/>
      <c r="BP946" s="3"/>
      <c r="BQ946" s="3"/>
      <c r="BR946" s="3"/>
      <c r="BS946" s="3"/>
      <c r="BT946" s="3"/>
      <c r="BU946" s="3"/>
      <c r="BV946" s="3"/>
      <c r="BW946" s="3"/>
      <c r="BX946" s="3"/>
      <c r="BY946" s="3"/>
      <c r="BZ946" s="3"/>
      <c r="CA946" s="3"/>
      <c r="CB946" s="3"/>
      <c r="CC946" s="3"/>
      <c r="CD946" s="3"/>
      <c r="CE946" s="3"/>
      <c r="CF946" s="3"/>
      <c r="CG946" s="3"/>
    </row>
    <row r="947" spans="1:85" ht="12.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c r="BA947" s="3"/>
      <c r="BB947" s="3"/>
      <c r="BC947" s="3"/>
      <c r="BD947" s="3"/>
      <c r="BE947" s="3"/>
      <c r="BF947" s="3"/>
      <c r="BG947" s="3"/>
      <c r="BH947" s="3"/>
      <c r="BI947" s="3"/>
      <c r="BJ947" s="3"/>
      <c r="BK947" s="3"/>
      <c r="BL947" s="3"/>
      <c r="BM947" s="3"/>
      <c r="BN947" s="3"/>
      <c r="BO947" s="3"/>
      <c r="BP947" s="3"/>
      <c r="BQ947" s="3"/>
      <c r="BR947" s="3"/>
      <c r="BS947" s="3"/>
      <c r="BT947" s="3"/>
      <c r="BU947" s="3"/>
      <c r="BV947" s="3"/>
      <c r="BW947" s="3"/>
      <c r="BX947" s="3"/>
      <c r="BY947" s="3"/>
      <c r="BZ947" s="3"/>
      <c r="CA947" s="3"/>
      <c r="CB947" s="3"/>
      <c r="CC947" s="3"/>
      <c r="CD947" s="3"/>
      <c r="CE947" s="3"/>
      <c r="CF947" s="3"/>
      <c r="CG947" s="3"/>
    </row>
    <row r="948" spans="1:85" ht="12.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c r="BA948" s="3"/>
      <c r="BB948" s="3"/>
      <c r="BC948" s="3"/>
      <c r="BD948" s="3"/>
      <c r="BE948" s="3"/>
      <c r="BF948" s="3"/>
      <c r="BG948" s="3"/>
      <c r="BH948" s="3"/>
      <c r="BI948" s="3"/>
      <c r="BJ948" s="3"/>
      <c r="BK948" s="3"/>
      <c r="BL948" s="3"/>
      <c r="BM948" s="3"/>
      <c r="BN948" s="3"/>
      <c r="BO948" s="3"/>
      <c r="BP948" s="3"/>
      <c r="BQ948" s="3"/>
      <c r="BR948" s="3"/>
      <c r="BS948" s="3"/>
      <c r="BT948" s="3"/>
      <c r="BU948" s="3"/>
      <c r="BV948" s="3"/>
      <c r="BW948" s="3"/>
      <c r="BX948" s="3"/>
      <c r="BY948" s="3"/>
      <c r="BZ948" s="3"/>
      <c r="CA948" s="3"/>
      <c r="CB948" s="3"/>
      <c r="CC948" s="3"/>
      <c r="CD948" s="3"/>
      <c r="CE948" s="3"/>
      <c r="CF948" s="3"/>
      <c r="CG948" s="3"/>
    </row>
    <row r="949" spans="1:85" ht="12.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c r="BA949" s="3"/>
      <c r="BB949" s="3"/>
      <c r="BC949" s="3"/>
      <c r="BD949" s="3"/>
      <c r="BE949" s="3"/>
      <c r="BF949" s="3"/>
      <c r="BG949" s="3"/>
      <c r="BH949" s="3"/>
      <c r="BI949" s="3"/>
      <c r="BJ949" s="3"/>
      <c r="BK949" s="3"/>
      <c r="BL949" s="3"/>
      <c r="BM949" s="3"/>
      <c r="BN949" s="3"/>
      <c r="BO949" s="3"/>
      <c r="BP949" s="3"/>
      <c r="BQ949" s="3"/>
      <c r="BR949" s="3"/>
      <c r="BS949" s="3"/>
      <c r="BT949" s="3"/>
      <c r="BU949" s="3"/>
      <c r="BV949" s="3"/>
      <c r="BW949" s="3"/>
      <c r="BX949" s="3"/>
      <c r="BY949" s="3"/>
      <c r="BZ949" s="3"/>
      <c r="CA949" s="3"/>
      <c r="CB949" s="3"/>
      <c r="CC949" s="3"/>
      <c r="CD949" s="3"/>
      <c r="CE949" s="3"/>
      <c r="CF949" s="3"/>
      <c r="CG949" s="3"/>
    </row>
    <row r="950" spans="1:85" ht="12.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c r="BA950" s="3"/>
      <c r="BB950" s="3"/>
      <c r="BC950" s="3"/>
      <c r="BD950" s="3"/>
      <c r="BE950" s="3"/>
      <c r="BF950" s="3"/>
      <c r="BG950" s="3"/>
      <c r="BH950" s="3"/>
      <c r="BI950" s="3"/>
      <c r="BJ950" s="3"/>
      <c r="BK950" s="3"/>
      <c r="BL950" s="3"/>
      <c r="BM950" s="3"/>
      <c r="BN950" s="3"/>
      <c r="BO950" s="3"/>
      <c r="BP950" s="3"/>
      <c r="BQ950" s="3"/>
      <c r="BR950" s="3"/>
      <c r="BS950" s="3"/>
      <c r="BT950" s="3"/>
      <c r="BU950" s="3"/>
      <c r="BV950" s="3"/>
      <c r="BW950" s="3"/>
      <c r="BX950" s="3"/>
      <c r="BY950" s="3"/>
      <c r="BZ950" s="3"/>
      <c r="CA950" s="3"/>
      <c r="CB950" s="3"/>
      <c r="CC950" s="3"/>
      <c r="CD950" s="3"/>
      <c r="CE950" s="3"/>
      <c r="CF950" s="3"/>
      <c r="CG950" s="3"/>
    </row>
    <row r="951" spans="1:85" ht="12.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c r="BA951" s="3"/>
      <c r="BB951" s="3"/>
      <c r="BC951" s="3"/>
      <c r="BD951" s="3"/>
      <c r="BE951" s="3"/>
      <c r="BF951" s="3"/>
      <c r="BG951" s="3"/>
      <c r="BH951" s="3"/>
      <c r="BI951" s="3"/>
      <c r="BJ951" s="3"/>
      <c r="BK951" s="3"/>
      <c r="BL951" s="3"/>
      <c r="BM951" s="3"/>
      <c r="BN951" s="3"/>
      <c r="BO951" s="3"/>
      <c r="BP951" s="3"/>
      <c r="BQ951" s="3"/>
      <c r="BR951" s="3"/>
      <c r="BS951" s="3"/>
      <c r="BT951" s="3"/>
      <c r="BU951" s="3"/>
      <c r="BV951" s="3"/>
      <c r="BW951" s="3"/>
      <c r="BX951" s="3"/>
      <c r="BY951" s="3"/>
      <c r="BZ951" s="3"/>
      <c r="CA951" s="3"/>
      <c r="CB951" s="3"/>
      <c r="CC951" s="3"/>
      <c r="CD951" s="3"/>
      <c r="CE951" s="3"/>
      <c r="CF951" s="3"/>
      <c r="CG951" s="3"/>
    </row>
    <row r="952" spans="1:85" ht="12.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c r="BA952" s="3"/>
      <c r="BB952" s="3"/>
      <c r="BC952" s="3"/>
      <c r="BD952" s="3"/>
      <c r="BE952" s="3"/>
      <c r="BF952" s="3"/>
      <c r="BG952" s="3"/>
      <c r="BH952" s="3"/>
      <c r="BI952" s="3"/>
      <c r="BJ952" s="3"/>
      <c r="BK952" s="3"/>
      <c r="BL952" s="3"/>
      <c r="BM952" s="3"/>
      <c r="BN952" s="3"/>
      <c r="BO952" s="3"/>
      <c r="BP952" s="3"/>
      <c r="BQ952" s="3"/>
      <c r="BR952" s="3"/>
      <c r="BS952" s="3"/>
      <c r="BT952" s="3"/>
      <c r="BU952" s="3"/>
      <c r="BV952" s="3"/>
      <c r="BW952" s="3"/>
      <c r="BX952" s="3"/>
      <c r="BY952" s="3"/>
      <c r="BZ952" s="3"/>
      <c r="CA952" s="3"/>
      <c r="CB952" s="3"/>
      <c r="CC952" s="3"/>
      <c r="CD952" s="3"/>
      <c r="CE952" s="3"/>
      <c r="CF952" s="3"/>
      <c r="CG952" s="3"/>
    </row>
    <row r="953" spans="1:85" ht="12.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c r="BA953" s="3"/>
      <c r="BB953" s="3"/>
      <c r="BC953" s="3"/>
      <c r="BD953" s="3"/>
      <c r="BE953" s="3"/>
      <c r="BF953" s="3"/>
      <c r="BG953" s="3"/>
      <c r="BH953" s="3"/>
      <c r="BI953" s="3"/>
      <c r="BJ953" s="3"/>
      <c r="BK953" s="3"/>
      <c r="BL953" s="3"/>
      <c r="BM953" s="3"/>
      <c r="BN953" s="3"/>
      <c r="BO953" s="3"/>
      <c r="BP953" s="3"/>
      <c r="BQ953" s="3"/>
      <c r="BR953" s="3"/>
      <c r="BS953" s="3"/>
      <c r="BT953" s="3"/>
      <c r="BU953" s="3"/>
      <c r="BV953" s="3"/>
      <c r="BW953" s="3"/>
      <c r="BX953" s="3"/>
      <c r="BY953" s="3"/>
      <c r="BZ953" s="3"/>
      <c r="CA953" s="3"/>
      <c r="CB953" s="3"/>
      <c r="CC953" s="3"/>
      <c r="CD953" s="3"/>
      <c r="CE953" s="3"/>
      <c r="CF953" s="3"/>
      <c r="CG953" s="3"/>
    </row>
    <row r="954" spans="1:85" ht="12.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c r="BA954" s="3"/>
      <c r="BB954" s="3"/>
      <c r="BC954" s="3"/>
      <c r="BD954" s="3"/>
      <c r="BE954" s="3"/>
      <c r="BF954" s="3"/>
      <c r="BG954" s="3"/>
      <c r="BH954" s="3"/>
      <c r="BI954" s="3"/>
      <c r="BJ954" s="3"/>
      <c r="BK954" s="3"/>
      <c r="BL954" s="3"/>
      <c r="BM954" s="3"/>
      <c r="BN954" s="3"/>
      <c r="BO954" s="3"/>
      <c r="BP954" s="3"/>
      <c r="BQ954" s="3"/>
      <c r="BR954" s="3"/>
      <c r="BS954" s="3"/>
      <c r="BT954" s="3"/>
      <c r="BU954" s="3"/>
      <c r="BV954" s="3"/>
      <c r="BW954" s="3"/>
      <c r="BX954" s="3"/>
      <c r="BY954" s="3"/>
      <c r="BZ954" s="3"/>
      <c r="CA954" s="3"/>
      <c r="CB954" s="3"/>
      <c r="CC954" s="3"/>
      <c r="CD954" s="3"/>
      <c r="CE954" s="3"/>
      <c r="CF954" s="3"/>
      <c r="CG954" s="3"/>
    </row>
    <row r="955" spans="1:85" ht="12.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c r="BA955" s="3"/>
      <c r="BB955" s="3"/>
      <c r="BC955" s="3"/>
      <c r="BD955" s="3"/>
      <c r="BE955" s="3"/>
      <c r="BF955" s="3"/>
      <c r="BG955" s="3"/>
      <c r="BH955" s="3"/>
      <c r="BI955" s="3"/>
      <c r="BJ955" s="3"/>
      <c r="BK955" s="3"/>
      <c r="BL955" s="3"/>
      <c r="BM955" s="3"/>
      <c r="BN955" s="3"/>
      <c r="BO955" s="3"/>
      <c r="BP955" s="3"/>
      <c r="BQ955" s="3"/>
      <c r="BR955" s="3"/>
      <c r="BS955" s="3"/>
      <c r="BT955" s="3"/>
      <c r="BU955" s="3"/>
      <c r="BV955" s="3"/>
      <c r="BW955" s="3"/>
      <c r="BX955" s="3"/>
      <c r="BY955" s="3"/>
      <c r="BZ955" s="3"/>
      <c r="CA955" s="3"/>
      <c r="CB955" s="3"/>
      <c r="CC955" s="3"/>
      <c r="CD955" s="3"/>
      <c r="CE955" s="3"/>
      <c r="CF955" s="3"/>
      <c r="CG955" s="3"/>
    </row>
    <row r="956" spans="1:85" ht="12.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c r="BA956" s="3"/>
      <c r="BB956" s="3"/>
      <c r="BC956" s="3"/>
      <c r="BD956" s="3"/>
      <c r="BE956" s="3"/>
      <c r="BF956" s="3"/>
      <c r="BG956" s="3"/>
      <c r="BH956" s="3"/>
      <c r="BI956" s="3"/>
      <c r="BJ956" s="3"/>
      <c r="BK956" s="3"/>
      <c r="BL956" s="3"/>
      <c r="BM956" s="3"/>
      <c r="BN956" s="3"/>
      <c r="BO956" s="3"/>
      <c r="BP956" s="3"/>
      <c r="BQ956" s="3"/>
      <c r="BR956" s="3"/>
      <c r="BS956" s="3"/>
      <c r="BT956" s="3"/>
      <c r="BU956" s="3"/>
      <c r="BV956" s="3"/>
      <c r="BW956" s="3"/>
      <c r="BX956" s="3"/>
      <c r="BY956" s="3"/>
      <c r="BZ956" s="3"/>
      <c r="CA956" s="3"/>
      <c r="CB956" s="3"/>
      <c r="CC956" s="3"/>
      <c r="CD956" s="3"/>
      <c r="CE956" s="3"/>
      <c r="CF956" s="3"/>
      <c r="CG956" s="3"/>
    </row>
    <row r="957" spans="1:85" ht="12.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c r="BA957" s="3"/>
      <c r="BB957" s="3"/>
      <c r="BC957" s="3"/>
      <c r="BD957" s="3"/>
      <c r="BE957" s="3"/>
      <c r="BF957" s="3"/>
      <c r="BG957" s="3"/>
      <c r="BH957" s="3"/>
      <c r="BI957" s="3"/>
      <c r="BJ957" s="3"/>
      <c r="BK957" s="3"/>
      <c r="BL957" s="3"/>
      <c r="BM957" s="3"/>
      <c r="BN957" s="3"/>
      <c r="BO957" s="3"/>
      <c r="BP957" s="3"/>
      <c r="BQ957" s="3"/>
      <c r="BR957" s="3"/>
      <c r="BS957" s="3"/>
      <c r="BT957" s="3"/>
      <c r="BU957" s="3"/>
      <c r="BV957" s="3"/>
      <c r="BW957" s="3"/>
      <c r="BX957" s="3"/>
      <c r="BY957" s="3"/>
      <c r="BZ957" s="3"/>
      <c r="CA957" s="3"/>
      <c r="CB957" s="3"/>
      <c r="CC957" s="3"/>
      <c r="CD957" s="3"/>
      <c r="CE957" s="3"/>
      <c r="CF957" s="3"/>
      <c r="CG957" s="3"/>
    </row>
    <row r="958" spans="1:85" ht="12.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c r="BA958" s="3"/>
      <c r="BB958" s="3"/>
      <c r="BC958" s="3"/>
      <c r="BD958" s="3"/>
      <c r="BE958" s="3"/>
      <c r="BF958" s="3"/>
      <c r="BG958" s="3"/>
      <c r="BH958" s="3"/>
      <c r="BI958" s="3"/>
      <c r="BJ958" s="3"/>
      <c r="BK958" s="3"/>
      <c r="BL958" s="3"/>
      <c r="BM958" s="3"/>
      <c r="BN958" s="3"/>
      <c r="BO958" s="3"/>
      <c r="BP958" s="3"/>
      <c r="BQ958" s="3"/>
      <c r="BR958" s="3"/>
      <c r="BS958" s="3"/>
      <c r="BT958" s="3"/>
      <c r="BU958" s="3"/>
      <c r="BV958" s="3"/>
      <c r="BW958" s="3"/>
      <c r="BX958" s="3"/>
      <c r="BY958" s="3"/>
      <c r="BZ958" s="3"/>
      <c r="CA958" s="3"/>
      <c r="CB958" s="3"/>
      <c r="CC958" s="3"/>
      <c r="CD958" s="3"/>
      <c r="CE958" s="3"/>
      <c r="CF958" s="3"/>
      <c r="CG958" s="3"/>
    </row>
    <row r="959" spans="1:85" ht="12.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c r="BA959" s="3"/>
      <c r="BB959" s="3"/>
      <c r="BC959" s="3"/>
      <c r="BD959" s="3"/>
      <c r="BE959" s="3"/>
      <c r="BF959" s="3"/>
      <c r="BG959" s="3"/>
      <c r="BH959" s="3"/>
      <c r="BI959" s="3"/>
      <c r="BJ959" s="3"/>
      <c r="BK959" s="3"/>
      <c r="BL959" s="3"/>
      <c r="BM959" s="3"/>
      <c r="BN959" s="3"/>
      <c r="BO959" s="3"/>
      <c r="BP959" s="3"/>
      <c r="BQ959" s="3"/>
      <c r="BR959" s="3"/>
      <c r="BS959" s="3"/>
      <c r="BT959" s="3"/>
      <c r="BU959" s="3"/>
      <c r="BV959" s="3"/>
      <c r="BW959" s="3"/>
      <c r="BX959" s="3"/>
      <c r="BY959" s="3"/>
      <c r="BZ959" s="3"/>
      <c r="CA959" s="3"/>
      <c r="CB959" s="3"/>
      <c r="CC959" s="3"/>
      <c r="CD959" s="3"/>
      <c r="CE959" s="3"/>
      <c r="CF959" s="3"/>
      <c r="CG959" s="3"/>
    </row>
    <row r="960" spans="1:85" ht="12.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c r="BA960" s="3"/>
      <c r="BB960" s="3"/>
      <c r="BC960" s="3"/>
      <c r="BD960" s="3"/>
      <c r="BE960" s="3"/>
      <c r="BF960" s="3"/>
      <c r="BG960" s="3"/>
      <c r="BH960" s="3"/>
      <c r="BI960" s="3"/>
      <c r="BJ960" s="3"/>
      <c r="BK960" s="3"/>
      <c r="BL960" s="3"/>
      <c r="BM960" s="3"/>
      <c r="BN960" s="3"/>
      <c r="BO960" s="3"/>
      <c r="BP960" s="3"/>
      <c r="BQ960" s="3"/>
      <c r="BR960" s="3"/>
      <c r="BS960" s="3"/>
      <c r="BT960" s="3"/>
      <c r="BU960" s="3"/>
      <c r="BV960" s="3"/>
      <c r="BW960" s="3"/>
      <c r="BX960" s="3"/>
      <c r="BY960" s="3"/>
      <c r="BZ960" s="3"/>
      <c r="CA960" s="3"/>
      <c r="CB960" s="3"/>
      <c r="CC960" s="3"/>
      <c r="CD960" s="3"/>
      <c r="CE960" s="3"/>
      <c r="CF960" s="3"/>
      <c r="CG960" s="3"/>
    </row>
    <row r="961" spans="1:85" ht="12.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c r="BA961" s="3"/>
      <c r="BB961" s="3"/>
      <c r="BC961" s="3"/>
      <c r="BD961" s="3"/>
      <c r="BE961" s="3"/>
      <c r="BF961" s="3"/>
      <c r="BG961" s="3"/>
      <c r="BH961" s="3"/>
      <c r="BI961" s="3"/>
      <c r="BJ961" s="3"/>
      <c r="BK961" s="3"/>
      <c r="BL961" s="3"/>
      <c r="BM961" s="3"/>
      <c r="BN961" s="3"/>
      <c r="BO961" s="3"/>
      <c r="BP961" s="3"/>
      <c r="BQ961" s="3"/>
      <c r="BR961" s="3"/>
      <c r="BS961" s="3"/>
      <c r="BT961" s="3"/>
      <c r="BU961" s="3"/>
      <c r="BV961" s="3"/>
      <c r="BW961" s="3"/>
      <c r="BX961" s="3"/>
      <c r="BY961" s="3"/>
      <c r="BZ961" s="3"/>
      <c r="CA961" s="3"/>
      <c r="CB961" s="3"/>
      <c r="CC961" s="3"/>
      <c r="CD961" s="3"/>
      <c r="CE961" s="3"/>
      <c r="CF961" s="3"/>
      <c r="CG961" s="3"/>
    </row>
    <row r="962" spans="1:85" ht="12.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c r="BA962" s="3"/>
      <c r="BB962" s="3"/>
      <c r="BC962" s="3"/>
      <c r="BD962" s="3"/>
      <c r="BE962" s="3"/>
      <c r="BF962" s="3"/>
      <c r="BG962" s="3"/>
      <c r="BH962" s="3"/>
      <c r="BI962" s="3"/>
      <c r="BJ962" s="3"/>
      <c r="BK962" s="3"/>
      <c r="BL962" s="3"/>
      <c r="BM962" s="3"/>
      <c r="BN962" s="3"/>
      <c r="BO962" s="3"/>
      <c r="BP962" s="3"/>
      <c r="BQ962" s="3"/>
      <c r="BR962" s="3"/>
      <c r="BS962" s="3"/>
      <c r="BT962" s="3"/>
      <c r="BU962" s="3"/>
      <c r="BV962" s="3"/>
      <c r="BW962" s="3"/>
      <c r="BX962" s="3"/>
      <c r="BY962" s="3"/>
      <c r="BZ962" s="3"/>
      <c r="CA962" s="3"/>
      <c r="CB962" s="3"/>
      <c r="CC962" s="3"/>
      <c r="CD962" s="3"/>
      <c r="CE962" s="3"/>
      <c r="CF962" s="3"/>
      <c r="CG962" s="3"/>
    </row>
    <row r="963" spans="1:85" ht="12.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c r="BA963" s="3"/>
      <c r="BB963" s="3"/>
      <c r="BC963" s="3"/>
      <c r="BD963" s="3"/>
      <c r="BE963" s="3"/>
      <c r="BF963" s="3"/>
      <c r="BG963" s="3"/>
      <c r="BH963" s="3"/>
      <c r="BI963" s="3"/>
      <c r="BJ963" s="3"/>
      <c r="BK963" s="3"/>
      <c r="BL963" s="3"/>
      <c r="BM963" s="3"/>
      <c r="BN963" s="3"/>
      <c r="BO963" s="3"/>
      <c r="BP963" s="3"/>
      <c r="BQ963" s="3"/>
      <c r="BR963" s="3"/>
      <c r="BS963" s="3"/>
      <c r="BT963" s="3"/>
      <c r="BU963" s="3"/>
      <c r="BV963" s="3"/>
      <c r="BW963" s="3"/>
      <c r="BX963" s="3"/>
      <c r="BY963" s="3"/>
      <c r="BZ963" s="3"/>
      <c r="CA963" s="3"/>
      <c r="CB963" s="3"/>
      <c r="CC963" s="3"/>
      <c r="CD963" s="3"/>
      <c r="CE963" s="3"/>
      <c r="CF963" s="3"/>
      <c r="CG963" s="3"/>
    </row>
    <row r="964" spans="1:85" ht="12.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c r="BA964" s="3"/>
      <c r="BB964" s="3"/>
      <c r="BC964" s="3"/>
      <c r="BD964" s="3"/>
      <c r="BE964" s="3"/>
      <c r="BF964" s="3"/>
      <c r="BG964" s="3"/>
      <c r="BH964" s="3"/>
      <c r="BI964" s="3"/>
      <c r="BJ964" s="3"/>
      <c r="BK964" s="3"/>
      <c r="BL964" s="3"/>
      <c r="BM964" s="3"/>
      <c r="BN964" s="3"/>
      <c r="BO964" s="3"/>
      <c r="BP964" s="3"/>
      <c r="BQ964" s="3"/>
      <c r="BR964" s="3"/>
      <c r="BS964" s="3"/>
      <c r="BT964" s="3"/>
      <c r="BU964" s="3"/>
      <c r="BV964" s="3"/>
      <c r="BW964" s="3"/>
      <c r="BX964" s="3"/>
      <c r="BY964" s="3"/>
      <c r="BZ964" s="3"/>
      <c r="CA964" s="3"/>
      <c r="CB964" s="3"/>
      <c r="CC964" s="3"/>
      <c r="CD964" s="3"/>
      <c r="CE964" s="3"/>
      <c r="CF964" s="3"/>
      <c r="CG964" s="3"/>
    </row>
    <row r="965" spans="1:85" ht="12.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c r="BA965" s="3"/>
      <c r="BB965" s="3"/>
      <c r="BC965" s="3"/>
      <c r="BD965" s="3"/>
      <c r="BE965" s="3"/>
      <c r="BF965" s="3"/>
      <c r="BG965" s="3"/>
      <c r="BH965" s="3"/>
      <c r="BI965" s="3"/>
      <c r="BJ965" s="3"/>
      <c r="BK965" s="3"/>
      <c r="BL965" s="3"/>
      <c r="BM965" s="3"/>
      <c r="BN965" s="3"/>
      <c r="BO965" s="3"/>
      <c r="BP965" s="3"/>
      <c r="BQ965" s="3"/>
      <c r="BR965" s="3"/>
      <c r="BS965" s="3"/>
      <c r="BT965" s="3"/>
      <c r="BU965" s="3"/>
      <c r="BV965" s="3"/>
      <c r="BW965" s="3"/>
      <c r="BX965" s="3"/>
      <c r="BY965" s="3"/>
      <c r="BZ965" s="3"/>
      <c r="CA965" s="3"/>
      <c r="CB965" s="3"/>
      <c r="CC965" s="3"/>
      <c r="CD965" s="3"/>
      <c r="CE965" s="3"/>
      <c r="CF965" s="3"/>
      <c r="CG965" s="3"/>
    </row>
    <row r="966" spans="1:85" ht="12.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c r="BA966" s="3"/>
      <c r="BB966" s="3"/>
      <c r="BC966" s="3"/>
      <c r="BD966" s="3"/>
      <c r="BE966" s="3"/>
      <c r="BF966" s="3"/>
      <c r="BG966" s="3"/>
      <c r="BH966" s="3"/>
      <c r="BI966" s="3"/>
      <c r="BJ966" s="3"/>
      <c r="BK966" s="3"/>
      <c r="BL966" s="3"/>
      <c r="BM966" s="3"/>
      <c r="BN966" s="3"/>
      <c r="BO966" s="3"/>
      <c r="BP966" s="3"/>
      <c r="BQ966" s="3"/>
      <c r="BR966" s="3"/>
      <c r="BS966" s="3"/>
      <c r="BT966" s="3"/>
      <c r="BU966" s="3"/>
      <c r="BV966" s="3"/>
      <c r="BW966" s="3"/>
      <c r="BX966" s="3"/>
      <c r="BY966" s="3"/>
      <c r="BZ966" s="3"/>
      <c r="CA966" s="3"/>
      <c r="CB966" s="3"/>
      <c r="CC966" s="3"/>
      <c r="CD966" s="3"/>
      <c r="CE966" s="3"/>
      <c r="CF966" s="3"/>
      <c r="CG966" s="3"/>
    </row>
    <row r="967" spans="1:85" ht="12.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c r="BA967" s="3"/>
      <c r="BB967" s="3"/>
      <c r="BC967" s="3"/>
      <c r="BD967" s="3"/>
      <c r="BE967" s="3"/>
      <c r="BF967" s="3"/>
      <c r="BG967" s="3"/>
      <c r="BH967" s="3"/>
      <c r="BI967" s="3"/>
      <c r="BJ967" s="3"/>
      <c r="BK967" s="3"/>
      <c r="BL967" s="3"/>
      <c r="BM967" s="3"/>
      <c r="BN967" s="3"/>
      <c r="BO967" s="3"/>
      <c r="BP967" s="3"/>
      <c r="BQ967" s="3"/>
      <c r="BR967" s="3"/>
      <c r="BS967" s="3"/>
      <c r="BT967" s="3"/>
      <c r="BU967" s="3"/>
      <c r="BV967" s="3"/>
      <c r="BW967" s="3"/>
      <c r="BX967" s="3"/>
      <c r="BY967" s="3"/>
      <c r="BZ967" s="3"/>
      <c r="CA967" s="3"/>
      <c r="CB967" s="3"/>
      <c r="CC967" s="3"/>
      <c r="CD967" s="3"/>
      <c r="CE967" s="3"/>
      <c r="CF967" s="3"/>
      <c r="CG967" s="3"/>
    </row>
    <row r="968" spans="1:85" ht="12.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c r="BA968" s="3"/>
      <c r="BB968" s="3"/>
      <c r="BC968" s="3"/>
      <c r="BD968" s="3"/>
      <c r="BE968" s="3"/>
      <c r="BF968" s="3"/>
      <c r="BG968" s="3"/>
      <c r="BH968" s="3"/>
      <c r="BI968" s="3"/>
      <c r="BJ968" s="3"/>
      <c r="BK968" s="3"/>
      <c r="BL968" s="3"/>
      <c r="BM968" s="3"/>
      <c r="BN968" s="3"/>
      <c r="BO968" s="3"/>
      <c r="BP968" s="3"/>
      <c r="BQ968" s="3"/>
      <c r="BR968" s="3"/>
      <c r="BS968" s="3"/>
      <c r="BT968" s="3"/>
      <c r="BU968" s="3"/>
      <c r="BV968" s="3"/>
      <c r="BW968" s="3"/>
      <c r="BX968" s="3"/>
      <c r="BY968" s="3"/>
      <c r="BZ968" s="3"/>
      <c r="CA968" s="3"/>
      <c r="CB968" s="3"/>
      <c r="CC968" s="3"/>
      <c r="CD968" s="3"/>
      <c r="CE968" s="3"/>
      <c r="CF968" s="3"/>
      <c r="CG968" s="3"/>
    </row>
    <row r="969" spans="1:85" ht="12.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c r="BA969" s="3"/>
      <c r="BB969" s="3"/>
      <c r="BC969" s="3"/>
      <c r="BD969" s="3"/>
      <c r="BE969" s="3"/>
      <c r="BF969" s="3"/>
      <c r="BG969" s="3"/>
      <c r="BH969" s="3"/>
      <c r="BI969" s="3"/>
      <c r="BJ969" s="3"/>
      <c r="BK969" s="3"/>
      <c r="BL969" s="3"/>
      <c r="BM969" s="3"/>
      <c r="BN969" s="3"/>
      <c r="BO969" s="3"/>
      <c r="BP969" s="3"/>
      <c r="BQ969" s="3"/>
      <c r="BR969" s="3"/>
      <c r="BS969" s="3"/>
      <c r="BT969" s="3"/>
      <c r="BU969" s="3"/>
      <c r="BV969" s="3"/>
      <c r="BW969" s="3"/>
      <c r="BX969" s="3"/>
      <c r="BY969" s="3"/>
      <c r="BZ969" s="3"/>
      <c r="CA969" s="3"/>
      <c r="CB969" s="3"/>
      <c r="CC969" s="3"/>
      <c r="CD969" s="3"/>
      <c r="CE969" s="3"/>
      <c r="CF969" s="3"/>
      <c r="CG969" s="3"/>
    </row>
    <row r="970" spans="1:85" ht="12.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c r="BA970" s="3"/>
      <c r="BB970" s="3"/>
      <c r="BC970" s="3"/>
      <c r="BD970" s="3"/>
      <c r="BE970" s="3"/>
      <c r="BF970" s="3"/>
      <c r="BG970" s="3"/>
      <c r="BH970" s="3"/>
      <c r="BI970" s="3"/>
      <c r="BJ970" s="3"/>
      <c r="BK970" s="3"/>
      <c r="BL970" s="3"/>
      <c r="BM970" s="3"/>
      <c r="BN970" s="3"/>
      <c r="BO970" s="3"/>
      <c r="BP970" s="3"/>
      <c r="BQ970" s="3"/>
      <c r="BR970" s="3"/>
      <c r="BS970" s="3"/>
      <c r="BT970" s="3"/>
      <c r="BU970" s="3"/>
      <c r="BV970" s="3"/>
      <c r="BW970" s="3"/>
      <c r="BX970" s="3"/>
      <c r="BY970" s="3"/>
      <c r="BZ970" s="3"/>
      <c r="CA970" s="3"/>
      <c r="CB970" s="3"/>
      <c r="CC970" s="3"/>
      <c r="CD970" s="3"/>
      <c r="CE970" s="3"/>
      <c r="CF970" s="3"/>
      <c r="CG970" s="3"/>
    </row>
    <row r="971" spans="1:85" ht="12.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c r="BA971" s="3"/>
      <c r="BB971" s="3"/>
      <c r="BC971" s="3"/>
      <c r="BD971" s="3"/>
      <c r="BE971" s="3"/>
      <c r="BF971" s="3"/>
      <c r="BG971" s="3"/>
      <c r="BH971" s="3"/>
      <c r="BI971" s="3"/>
      <c r="BJ971" s="3"/>
      <c r="BK971" s="3"/>
      <c r="BL971" s="3"/>
      <c r="BM971" s="3"/>
      <c r="BN971" s="3"/>
      <c r="BO971" s="3"/>
      <c r="BP971" s="3"/>
      <c r="BQ971" s="3"/>
      <c r="BR971" s="3"/>
      <c r="BS971" s="3"/>
      <c r="BT971" s="3"/>
      <c r="BU971" s="3"/>
      <c r="BV971" s="3"/>
      <c r="BW971" s="3"/>
      <c r="BX971" s="3"/>
      <c r="BY971" s="3"/>
      <c r="BZ971" s="3"/>
      <c r="CA971" s="3"/>
      <c r="CB971" s="3"/>
      <c r="CC971" s="3"/>
      <c r="CD971" s="3"/>
      <c r="CE971" s="3"/>
      <c r="CF971" s="3"/>
      <c r="CG971" s="3"/>
    </row>
    <row r="972" spans="1:85" ht="12.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c r="BA972" s="3"/>
      <c r="BB972" s="3"/>
      <c r="BC972" s="3"/>
      <c r="BD972" s="3"/>
      <c r="BE972" s="3"/>
      <c r="BF972" s="3"/>
      <c r="BG972" s="3"/>
      <c r="BH972" s="3"/>
      <c r="BI972" s="3"/>
      <c r="BJ972" s="3"/>
      <c r="BK972" s="3"/>
      <c r="BL972" s="3"/>
      <c r="BM972" s="3"/>
      <c r="BN972" s="3"/>
      <c r="BO972" s="3"/>
      <c r="BP972" s="3"/>
      <c r="BQ972" s="3"/>
      <c r="BR972" s="3"/>
      <c r="BS972" s="3"/>
      <c r="BT972" s="3"/>
      <c r="BU972" s="3"/>
      <c r="BV972" s="3"/>
      <c r="BW972" s="3"/>
      <c r="BX972" s="3"/>
      <c r="BY972" s="3"/>
      <c r="BZ972" s="3"/>
      <c r="CA972" s="3"/>
      <c r="CB972" s="3"/>
      <c r="CC972" s="3"/>
      <c r="CD972" s="3"/>
      <c r="CE972" s="3"/>
      <c r="CF972" s="3"/>
      <c r="CG972" s="3"/>
    </row>
    <row r="973" spans="1:85" ht="12.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c r="BA973" s="3"/>
      <c r="BB973" s="3"/>
      <c r="BC973" s="3"/>
      <c r="BD973" s="3"/>
      <c r="BE973" s="3"/>
      <c r="BF973" s="3"/>
      <c r="BG973" s="3"/>
      <c r="BH973" s="3"/>
      <c r="BI973" s="3"/>
      <c r="BJ973" s="3"/>
      <c r="BK973" s="3"/>
      <c r="BL973" s="3"/>
      <c r="BM973" s="3"/>
      <c r="BN973" s="3"/>
      <c r="BO973" s="3"/>
      <c r="BP973" s="3"/>
      <c r="BQ973" s="3"/>
      <c r="BR973" s="3"/>
      <c r="BS973" s="3"/>
      <c r="BT973" s="3"/>
      <c r="BU973" s="3"/>
      <c r="BV973" s="3"/>
      <c r="BW973" s="3"/>
      <c r="BX973" s="3"/>
      <c r="BY973" s="3"/>
      <c r="BZ973" s="3"/>
      <c r="CA973" s="3"/>
      <c r="CB973" s="3"/>
      <c r="CC973" s="3"/>
      <c r="CD973" s="3"/>
      <c r="CE973" s="3"/>
      <c r="CF973" s="3"/>
      <c r="CG973" s="3"/>
    </row>
    <row r="974" spans="1:85" ht="12.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c r="BA974" s="3"/>
      <c r="BB974" s="3"/>
      <c r="BC974" s="3"/>
      <c r="BD974" s="3"/>
      <c r="BE974" s="3"/>
      <c r="BF974" s="3"/>
      <c r="BG974" s="3"/>
      <c r="BH974" s="3"/>
      <c r="BI974" s="3"/>
      <c r="BJ974" s="3"/>
      <c r="BK974" s="3"/>
      <c r="BL974" s="3"/>
      <c r="BM974" s="3"/>
      <c r="BN974" s="3"/>
      <c r="BO974" s="3"/>
      <c r="BP974" s="3"/>
      <c r="BQ974" s="3"/>
      <c r="BR974" s="3"/>
      <c r="BS974" s="3"/>
      <c r="BT974" s="3"/>
      <c r="BU974" s="3"/>
      <c r="BV974" s="3"/>
      <c r="BW974" s="3"/>
      <c r="BX974" s="3"/>
      <c r="BY974" s="3"/>
      <c r="BZ974" s="3"/>
      <c r="CA974" s="3"/>
      <c r="CB974" s="3"/>
      <c r="CC974" s="3"/>
      <c r="CD974" s="3"/>
      <c r="CE974" s="3"/>
      <c r="CF974" s="3"/>
      <c r="CG974" s="3"/>
    </row>
    <row r="975" spans="1:85" ht="12.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c r="BA975" s="3"/>
      <c r="BB975" s="3"/>
      <c r="BC975" s="3"/>
      <c r="BD975" s="3"/>
      <c r="BE975" s="3"/>
      <c r="BF975" s="3"/>
      <c r="BG975" s="3"/>
      <c r="BH975" s="3"/>
      <c r="BI975" s="3"/>
      <c r="BJ975" s="3"/>
      <c r="BK975" s="3"/>
      <c r="BL975" s="3"/>
      <c r="BM975" s="3"/>
      <c r="BN975" s="3"/>
      <c r="BO975" s="3"/>
      <c r="BP975" s="3"/>
      <c r="BQ975" s="3"/>
      <c r="BR975" s="3"/>
      <c r="BS975" s="3"/>
      <c r="BT975" s="3"/>
      <c r="BU975" s="3"/>
      <c r="BV975" s="3"/>
      <c r="BW975" s="3"/>
      <c r="BX975" s="3"/>
      <c r="BY975" s="3"/>
      <c r="BZ975" s="3"/>
      <c r="CA975" s="3"/>
      <c r="CB975" s="3"/>
      <c r="CC975" s="3"/>
      <c r="CD975" s="3"/>
      <c r="CE975" s="3"/>
      <c r="CF975" s="3"/>
      <c r="CG975" s="3"/>
    </row>
    <row r="976" spans="1:85" ht="12.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c r="BA976" s="3"/>
      <c r="BB976" s="3"/>
      <c r="BC976" s="3"/>
      <c r="BD976" s="3"/>
      <c r="BE976" s="3"/>
      <c r="BF976" s="3"/>
      <c r="BG976" s="3"/>
      <c r="BH976" s="3"/>
      <c r="BI976" s="3"/>
      <c r="BJ976" s="3"/>
      <c r="BK976" s="3"/>
      <c r="BL976" s="3"/>
      <c r="BM976" s="3"/>
      <c r="BN976" s="3"/>
      <c r="BO976" s="3"/>
      <c r="BP976" s="3"/>
      <c r="BQ976" s="3"/>
      <c r="BR976" s="3"/>
      <c r="BS976" s="3"/>
      <c r="BT976" s="3"/>
      <c r="BU976" s="3"/>
      <c r="BV976" s="3"/>
      <c r="BW976" s="3"/>
      <c r="BX976" s="3"/>
      <c r="BY976" s="3"/>
      <c r="BZ976" s="3"/>
      <c r="CA976" s="3"/>
      <c r="CB976" s="3"/>
      <c r="CC976" s="3"/>
      <c r="CD976" s="3"/>
      <c r="CE976" s="3"/>
      <c r="CF976" s="3"/>
      <c r="CG976" s="3"/>
    </row>
    <row r="977" spans="1:85" ht="12.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c r="BA977" s="3"/>
      <c r="BB977" s="3"/>
      <c r="BC977" s="3"/>
      <c r="BD977" s="3"/>
      <c r="BE977" s="3"/>
      <c r="BF977" s="3"/>
      <c r="BG977" s="3"/>
      <c r="BH977" s="3"/>
      <c r="BI977" s="3"/>
      <c r="BJ977" s="3"/>
      <c r="BK977" s="3"/>
      <c r="BL977" s="3"/>
      <c r="BM977" s="3"/>
      <c r="BN977" s="3"/>
      <c r="BO977" s="3"/>
      <c r="BP977" s="3"/>
      <c r="BQ977" s="3"/>
      <c r="BR977" s="3"/>
      <c r="BS977" s="3"/>
      <c r="BT977" s="3"/>
      <c r="BU977" s="3"/>
      <c r="BV977" s="3"/>
      <c r="BW977" s="3"/>
      <c r="BX977" s="3"/>
      <c r="BY977" s="3"/>
      <c r="BZ977" s="3"/>
      <c r="CA977" s="3"/>
      <c r="CB977" s="3"/>
      <c r="CC977" s="3"/>
      <c r="CD977" s="3"/>
      <c r="CE977" s="3"/>
      <c r="CF977" s="3"/>
      <c r="CG977" s="3"/>
    </row>
    <row r="978" spans="1:85" ht="12.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c r="BA978" s="3"/>
      <c r="BB978" s="3"/>
      <c r="BC978" s="3"/>
      <c r="BD978" s="3"/>
      <c r="BE978" s="3"/>
      <c r="BF978" s="3"/>
      <c r="BG978" s="3"/>
      <c r="BH978" s="3"/>
      <c r="BI978" s="3"/>
      <c r="BJ978" s="3"/>
      <c r="BK978" s="3"/>
      <c r="BL978" s="3"/>
      <c r="BM978" s="3"/>
      <c r="BN978" s="3"/>
      <c r="BO978" s="3"/>
      <c r="BP978" s="3"/>
      <c r="BQ978" s="3"/>
      <c r="BR978" s="3"/>
      <c r="BS978" s="3"/>
      <c r="BT978" s="3"/>
      <c r="BU978" s="3"/>
      <c r="BV978" s="3"/>
      <c r="BW978" s="3"/>
      <c r="BX978" s="3"/>
      <c r="BY978" s="3"/>
      <c r="BZ978" s="3"/>
      <c r="CA978" s="3"/>
      <c r="CB978" s="3"/>
      <c r="CC978" s="3"/>
      <c r="CD978" s="3"/>
      <c r="CE978" s="3"/>
      <c r="CF978" s="3"/>
      <c r="CG978" s="3"/>
    </row>
    <row r="979" spans="1:85" ht="12.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c r="BA979" s="3"/>
      <c r="BB979" s="3"/>
      <c r="BC979" s="3"/>
      <c r="BD979" s="3"/>
      <c r="BE979" s="3"/>
      <c r="BF979" s="3"/>
      <c r="BG979" s="3"/>
      <c r="BH979" s="3"/>
      <c r="BI979" s="3"/>
      <c r="BJ979" s="3"/>
      <c r="BK979" s="3"/>
      <c r="BL979" s="3"/>
      <c r="BM979" s="3"/>
      <c r="BN979" s="3"/>
      <c r="BO979" s="3"/>
      <c r="BP979" s="3"/>
      <c r="BQ979" s="3"/>
      <c r="BR979" s="3"/>
      <c r="BS979" s="3"/>
      <c r="BT979" s="3"/>
      <c r="BU979" s="3"/>
      <c r="BV979" s="3"/>
      <c r="BW979" s="3"/>
      <c r="BX979" s="3"/>
      <c r="BY979" s="3"/>
      <c r="BZ979" s="3"/>
      <c r="CA979" s="3"/>
      <c r="CB979" s="3"/>
      <c r="CC979" s="3"/>
      <c r="CD979" s="3"/>
      <c r="CE979" s="3"/>
      <c r="CF979" s="3"/>
      <c r="CG979" s="3"/>
    </row>
    <row r="980" spans="1:85" ht="12.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c r="BA980" s="3"/>
      <c r="BB980" s="3"/>
      <c r="BC980" s="3"/>
      <c r="BD980" s="3"/>
      <c r="BE980" s="3"/>
      <c r="BF980" s="3"/>
      <c r="BG980" s="3"/>
      <c r="BH980" s="3"/>
      <c r="BI980" s="3"/>
      <c r="BJ980" s="3"/>
      <c r="BK980" s="3"/>
      <c r="BL980" s="3"/>
      <c r="BM980" s="3"/>
      <c r="BN980" s="3"/>
      <c r="BO980" s="3"/>
      <c r="BP980" s="3"/>
      <c r="BQ980" s="3"/>
      <c r="BR980" s="3"/>
      <c r="BS980" s="3"/>
      <c r="BT980" s="3"/>
      <c r="BU980" s="3"/>
      <c r="BV980" s="3"/>
      <c r="BW980" s="3"/>
      <c r="BX980" s="3"/>
      <c r="BY980" s="3"/>
      <c r="BZ980" s="3"/>
      <c r="CA980" s="3"/>
      <c r="CB980" s="3"/>
      <c r="CC980" s="3"/>
      <c r="CD980" s="3"/>
      <c r="CE980" s="3"/>
      <c r="CF980" s="3"/>
      <c r="CG980" s="3"/>
    </row>
    <row r="981" spans="1:85" ht="12.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c r="BA981" s="3"/>
      <c r="BB981" s="3"/>
      <c r="BC981" s="3"/>
      <c r="BD981" s="3"/>
      <c r="BE981" s="3"/>
      <c r="BF981" s="3"/>
      <c r="BG981" s="3"/>
      <c r="BH981" s="3"/>
      <c r="BI981" s="3"/>
      <c r="BJ981" s="3"/>
      <c r="BK981" s="3"/>
      <c r="BL981" s="3"/>
      <c r="BM981" s="3"/>
      <c r="BN981" s="3"/>
      <c r="BO981" s="3"/>
      <c r="BP981" s="3"/>
      <c r="BQ981" s="3"/>
      <c r="BR981" s="3"/>
      <c r="BS981" s="3"/>
      <c r="BT981" s="3"/>
      <c r="BU981" s="3"/>
      <c r="BV981" s="3"/>
      <c r="BW981" s="3"/>
      <c r="BX981" s="3"/>
      <c r="BY981" s="3"/>
      <c r="BZ981" s="3"/>
      <c r="CA981" s="3"/>
      <c r="CB981" s="3"/>
      <c r="CC981" s="3"/>
      <c r="CD981" s="3"/>
      <c r="CE981" s="3"/>
      <c r="CF981" s="3"/>
      <c r="CG981" s="3"/>
    </row>
    <row r="982" spans="1:85" ht="12.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c r="BA982" s="3"/>
      <c r="BB982" s="3"/>
      <c r="BC982" s="3"/>
      <c r="BD982" s="3"/>
      <c r="BE982" s="3"/>
      <c r="BF982" s="3"/>
      <c r="BG982" s="3"/>
      <c r="BH982" s="3"/>
      <c r="BI982" s="3"/>
      <c r="BJ982" s="3"/>
      <c r="BK982" s="3"/>
      <c r="BL982" s="3"/>
      <c r="BM982" s="3"/>
      <c r="BN982" s="3"/>
      <c r="BO982" s="3"/>
      <c r="BP982" s="3"/>
      <c r="BQ982" s="3"/>
      <c r="BR982" s="3"/>
      <c r="BS982" s="3"/>
      <c r="BT982" s="3"/>
      <c r="BU982" s="3"/>
      <c r="BV982" s="3"/>
      <c r="BW982" s="3"/>
      <c r="BX982" s="3"/>
      <c r="BY982" s="3"/>
      <c r="BZ982" s="3"/>
      <c r="CA982" s="3"/>
      <c r="CB982" s="3"/>
      <c r="CC982" s="3"/>
      <c r="CD982" s="3"/>
      <c r="CE982" s="3"/>
      <c r="CF982" s="3"/>
      <c r="CG982" s="3"/>
    </row>
    <row r="983" spans="1:85" ht="12.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c r="BA983" s="3"/>
      <c r="BB983" s="3"/>
      <c r="BC983" s="3"/>
      <c r="BD983" s="3"/>
      <c r="BE983" s="3"/>
      <c r="BF983" s="3"/>
      <c r="BG983" s="3"/>
      <c r="BH983" s="3"/>
      <c r="BI983" s="3"/>
      <c r="BJ983" s="3"/>
      <c r="BK983" s="3"/>
      <c r="BL983" s="3"/>
      <c r="BM983" s="3"/>
      <c r="BN983" s="3"/>
      <c r="BO983" s="3"/>
      <c r="BP983" s="3"/>
      <c r="BQ983" s="3"/>
      <c r="BR983" s="3"/>
      <c r="BS983" s="3"/>
      <c r="BT983" s="3"/>
      <c r="BU983" s="3"/>
      <c r="BV983" s="3"/>
      <c r="BW983" s="3"/>
      <c r="BX983" s="3"/>
      <c r="BY983" s="3"/>
      <c r="BZ983" s="3"/>
      <c r="CA983" s="3"/>
      <c r="CB983" s="3"/>
      <c r="CC983" s="3"/>
      <c r="CD983" s="3"/>
      <c r="CE983" s="3"/>
      <c r="CF983" s="3"/>
      <c r="CG983" s="3"/>
    </row>
    <row r="984" spans="1:85" ht="12.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c r="BA984" s="3"/>
      <c r="BB984" s="3"/>
      <c r="BC984" s="3"/>
      <c r="BD984" s="3"/>
      <c r="BE984" s="3"/>
      <c r="BF984" s="3"/>
      <c r="BG984" s="3"/>
      <c r="BH984" s="3"/>
      <c r="BI984" s="3"/>
      <c r="BJ984" s="3"/>
      <c r="BK984" s="3"/>
      <c r="BL984" s="3"/>
      <c r="BM984" s="3"/>
      <c r="BN984" s="3"/>
      <c r="BO984" s="3"/>
      <c r="BP984" s="3"/>
      <c r="BQ984" s="3"/>
      <c r="BR984" s="3"/>
      <c r="BS984" s="3"/>
      <c r="BT984" s="3"/>
      <c r="BU984" s="3"/>
      <c r="BV984" s="3"/>
      <c r="BW984" s="3"/>
      <c r="BX984" s="3"/>
      <c r="BY984" s="3"/>
      <c r="BZ984" s="3"/>
      <c r="CA984" s="3"/>
      <c r="CB984" s="3"/>
      <c r="CC984" s="3"/>
      <c r="CD984" s="3"/>
      <c r="CE984" s="3"/>
      <c r="CF984" s="3"/>
      <c r="CG984" s="3"/>
    </row>
    <row r="985" spans="1:85" ht="12.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c r="BA985" s="3"/>
      <c r="BB985" s="3"/>
      <c r="BC985" s="3"/>
      <c r="BD985" s="3"/>
      <c r="BE985" s="3"/>
      <c r="BF985" s="3"/>
      <c r="BG985" s="3"/>
      <c r="BH985" s="3"/>
      <c r="BI985" s="3"/>
      <c r="BJ985" s="3"/>
      <c r="BK985" s="3"/>
      <c r="BL985" s="3"/>
      <c r="BM985" s="3"/>
      <c r="BN985" s="3"/>
      <c r="BO985" s="3"/>
      <c r="BP985" s="3"/>
      <c r="BQ985" s="3"/>
      <c r="BR985" s="3"/>
      <c r="BS985" s="3"/>
      <c r="BT985" s="3"/>
      <c r="BU985" s="3"/>
      <c r="BV985" s="3"/>
      <c r="BW985" s="3"/>
      <c r="BX985" s="3"/>
      <c r="BY985" s="3"/>
      <c r="BZ985" s="3"/>
      <c r="CA985" s="3"/>
      <c r="CB985" s="3"/>
      <c r="CC985" s="3"/>
      <c r="CD985" s="3"/>
      <c r="CE985" s="3"/>
      <c r="CF985" s="3"/>
      <c r="CG985" s="3"/>
    </row>
    <row r="986" spans="1:85" ht="12.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c r="BA986" s="3"/>
      <c r="BB986" s="3"/>
      <c r="BC986" s="3"/>
      <c r="BD986" s="3"/>
      <c r="BE986" s="3"/>
      <c r="BF986" s="3"/>
      <c r="BG986" s="3"/>
      <c r="BH986" s="3"/>
      <c r="BI986" s="3"/>
      <c r="BJ986" s="3"/>
      <c r="BK986" s="3"/>
      <c r="BL986" s="3"/>
      <c r="BM986" s="3"/>
      <c r="BN986" s="3"/>
      <c r="BO986" s="3"/>
      <c r="BP986" s="3"/>
      <c r="BQ986" s="3"/>
      <c r="BR986" s="3"/>
      <c r="BS986" s="3"/>
      <c r="BT986" s="3"/>
      <c r="BU986" s="3"/>
      <c r="BV986" s="3"/>
      <c r="BW986" s="3"/>
      <c r="BX986" s="3"/>
      <c r="BY986" s="3"/>
      <c r="BZ986" s="3"/>
      <c r="CA986" s="3"/>
      <c r="CB986" s="3"/>
      <c r="CC986" s="3"/>
      <c r="CD986" s="3"/>
      <c r="CE986" s="3"/>
      <c r="CF986" s="3"/>
      <c r="CG986" s="3"/>
    </row>
    <row r="987" spans="1:85" ht="12.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c r="BA987" s="3"/>
      <c r="BB987" s="3"/>
      <c r="BC987" s="3"/>
      <c r="BD987" s="3"/>
      <c r="BE987" s="3"/>
      <c r="BF987" s="3"/>
      <c r="BG987" s="3"/>
      <c r="BH987" s="3"/>
      <c r="BI987" s="3"/>
      <c r="BJ987" s="3"/>
      <c r="BK987" s="3"/>
      <c r="BL987" s="3"/>
      <c r="BM987" s="3"/>
      <c r="BN987" s="3"/>
      <c r="BO987" s="3"/>
      <c r="BP987" s="3"/>
      <c r="BQ987" s="3"/>
      <c r="BR987" s="3"/>
      <c r="BS987" s="3"/>
      <c r="BT987" s="3"/>
      <c r="BU987" s="3"/>
      <c r="BV987" s="3"/>
      <c r="BW987" s="3"/>
      <c r="BX987" s="3"/>
      <c r="BY987" s="3"/>
      <c r="BZ987" s="3"/>
      <c r="CA987" s="3"/>
      <c r="CB987" s="3"/>
      <c r="CC987" s="3"/>
      <c r="CD987" s="3"/>
      <c r="CE987" s="3"/>
      <c r="CF987" s="3"/>
      <c r="CG987" s="3"/>
    </row>
    <row r="988" spans="1:85" ht="12.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c r="BA988" s="3"/>
      <c r="BB988" s="3"/>
      <c r="BC988" s="3"/>
      <c r="BD988" s="3"/>
      <c r="BE988" s="3"/>
      <c r="BF988" s="3"/>
      <c r="BG988" s="3"/>
      <c r="BH988" s="3"/>
      <c r="BI988" s="3"/>
      <c r="BJ988" s="3"/>
      <c r="BK988" s="3"/>
      <c r="BL988" s="3"/>
      <c r="BM988" s="3"/>
      <c r="BN988" s="3"/>
      <c r="BO988" s="3"/>
      <c r="BP988" s="3"/>
      <c r="BQ988" s="3"/>
      <c r="BR988" s="3"/>
      <c r="BS988" s="3"/>
      <c r="BT988" s="3"/>
      <c r="BU988" s="3"/>
      <c r="BV988" s="3"/>
      <c r="BW988" s="3"/>
      <c r="BX988" s="3"/>
      <c r="BY988" s="3"/>
      <c r="BZ988" s="3"/>
      <c r="CA988" s="3"/>
      <c r="CB988" s="3"/>
      <c r="CC988" s="3"/>
      <c r="CD988" s="3"/>
      <c r="CE988" s="3"/>
      <c r="CF988" s="3"/>
      <c r="CG988" s="3"/>
    </row>
    <row r="989" spans="1:85" ht="12.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c r="BA989" s="3"/>
      <c r="BB989" s="3"/>
      <c r="BC989" s="3"/>
      <c r="BD989" s="3"/>
      <c r="BE989" s="3"/>
      <c r="BF989" s="3"/>
      <c r="BG989" s="3"/>
      <c r="BH989" s="3"/>
      <c r="BI989" s="3"/>
      <c r="BJ989" s="3"/>
      <c r="BK989" s="3"/>
      <c r="BL989" s="3"/>
      <c r="BM989" s="3"/>
      <c r="BN989" s="3"/>
      <c r="BO989" s="3"/>
      <c r="BP989" s="3"/>
      <c r="BQ989" s="3"/>
      <c r="BR989" s="3"/>
      <c r="BS989" s="3"/>
      <c r="BT989" s="3"/>
      <c r="BU989" s="3"/>
      <c r="BV989" s="3"/>
      <c r="BW989" s="3"/>
      <c r="BX989" s="3"/>
      <c r="BY989" s="3"/>
      <c r="BZ989" s="3"/>
      <c r="CA989" s="3"/>
      <c r="CB989" s="3"/>
      <c r="CC989" s="3"/>
      <c r="CD989" s="3"/>
      <c r="CE989" s="3"/>
      <c r="CF989" s="3"/>
      <c r="CG989" s="3"/>
    </row>
    <row r="990" spans="1:85" ht="12.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c r="BA990" s="3"/>
      <c r="BB990" s="3"/>
      <c r="BC990" s="3"/>
      <c r="BD990" s="3"/>
      <c r="BE990" s="3"/>
      <c r="BF990" s="3"/>
      <c r="BG990" s="3"/>
      <c r="BH990" s="3"/>
      <c r="BI990" s="3"/>
      <c r="BJ990" s="3"/>
      <c r="BK990" s="3"/>
      <c r="BL990" s="3"/>
      <c r="BM990" s="3"/>
      <c r="BN990" s="3"/>
      <c r="BO990" s="3"/>
      <c r="BP990" s="3"/>
      <c r="BQ990" s="3"/>
      <c r="BR990" s="3"/>
      <c r="BS990" s="3"/>
      <c r="BT990" s="3"/>
      <c r="BU990" s="3"/>
      <c r="BV990" s="3"/>
      <c r="BW990" s="3"/>
      <c r="BX990" s="3"/>
      <c r="BY990" s="3"/>
      <c r="BZ990" s="3"/>
      <c r="CA990" s="3"/>
      <c r="CB990" s="3"/>
      <c r="CC990" s="3"/>
      <c r="CD990" s="3"/>
      <c r="CE990" s="3"/>
      <c r="CF990" s="3"/>
      <c r="CG990" s="3"/>
    </row>
    <row r="991" spans="1:85" ht="12.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c r="BA991" s="3"/>
      <c r="BB991" s="3"/>
      <c r="BC991" s="3"/>
      <c r="BD991" s="3"/>
      <c r="BE991" s="3"/>
      <c r="BF991" s="3"/>
      <c r="BG991" s="3"/>
      <c r="BH991" s="3"/>
      <c r="BI991" s="3"/>
      <c r="BJ991" s="3"/>
      <c r="BK991" s="3"/>
      <c r="BL991" s="3"/>
      <c r="BM991" s="3"/>
      <c r="BN991" s="3"/>
      <c r="BO991" s="3"/>
      <c r="BP991" s="3"/>
      <c r="BQ991" s="3"/>
      <c r="BR991" s="3"/>
      <c r="BS991" s="3"/>
      <c r="BT991" s="3"/>
      <c r="BU991" s="3"/>
      <c r="BV991" s="3"/>
      <c r="BW991" s="3"/>
      <c r="BX991" s="3"/>
      <c r="BY991" s="3"/>
      <c r="BZ991" s="3"/>
      <c r="CA991" s="3"/>
      <c r="CB991" s="3"/>
      <c r="CC991" s="3"/>
      <c r="CD991" s="3"/>
      <c r="CE991" s="3"/>
      <c r="CF991" s="3"/>
      <c r="CG991" s="3"/>
    </row>
    <row r="992" spans="1:85" ht="12.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c r="BA992" s="3"/>
      <c r="BB992" s="3"/>
      <c r="BC992" s="3"/>
      <c r="BD992" s="3"/>
      <c r="BE992" s="3"/>
      <c r="BF992" s="3"/>
      <c r="BG992" s="3"/>
      <c r="BH992" s="3"/>
      <c r="BI992" s="3"/>
      <c r="BJ992" s="3"/>
      <c r="BK992" s="3"/>
      <c r="BL992" s="3"/>
      <c r="BM992" s="3"/>
      <c r="BN992" s="3"/>
      <c r="BO992" s="3"/>
      <c r="BP992" s="3"/>
      <c r="BQ992" s="3"/>
      <c r="BR992" s="3"/>
      <c r="BS992" s="3"/>
      <c r="BT992" s="3"/>
      <c r="BU992" s="3"/>
      <c r="BV992" s="3"/>
      <c r="BW992" s="3"/>
      <c r="BX992" s="3"/>
      <c r="BY992" s="3"/>
      <c r="BZ992" s="3"/>
      <c r="CA992" s="3"/>
      <c r="CB992" s="3"/>
      <c r="CC992" s="3"/>
      <c r="CD992" s="3"/>
      <c r="CE992" s="3"/>
      <c r="CF992" s="3"/>
      <c r="CG992" s="3"/>
    </row>
    <row r="993" spans="1:85" ht="12.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c r="BA993" s="3"/>
      <c r="BB993" s="3"/>
      <c r="BC993" s="3"/>
      <c r="BD993" s="3"/>
      <c r="BE993" s="3"/>
      <c r="BF993" s="3"/>
      <c r="BG993" s="3"/>
      <c r="BH993" s="3"/>
      <c r="BI993" s="3"/>
      <c r="BJ993" s="3"/>
      <c r="BK993" s="3"/>
      <c r="BL993" s="3"/>
      <c r="BM993" s="3"/>
      <c r="BN993" s="3"/>
      <c r="BO993" s="3"/>
      <c r="BP993" s="3"/>
      <c r="BQ993" s="3"/>
      <c r="BR993" s="3"/>
      <c r="BS993" s="3"/>
      <c r="BT993" s="3"/>
      <c r="BU993" s="3"/>
      <c r="BV993" s="3"/>
      <c r="BW993" s="3"/>
      <c r="BX993" s="3"/>
      <c r="BY993" s="3"/>
      <c r="BZ993" s="3"/>
      <c r="CA993" s="3"/>
      <c r="CB993" s="3"/>
      <c r="CC993" s="3"/>
      <c r="CD993" s="3"/>
      <c r="CE993" s="3"/>
      <c r="CF993" s="3"/>
      <c r="CG993" s="3"/>
    </row>
    <row r="994" spans="1:85" ht="12.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c r="BA994" s="3"/>
      <c r="BB994" s="3"/>
      <c r="BC994" s="3"/>
      <c r="BD994" s="3"/>
      <c r="BE994" s="3"/>
      <c r="BF994" s="3"/>
      <c r="BG994" s="3"/>
      <c r="BH994" s="3"/>
      <c r="BI994" s="3"/>
      <c r="BJ994" s="3"/>
      <c r="BK994" s="3"/>
      <c r="BL994" s="3"/>
      <c r="BM994" s="3"/>
      <c r="BN994" s="3"/>
      <c r="BO994" s="3"/>
      <c r="BP994" s="3"/>
      <c r="BQ994" s="3"/>
      <c r="BR994" s="3"/>
      <c r="BS994" s="3"/>
      <c r="BT994" s="3"/>
      <c r="BU994" s="3"/>
      <c r="BV994" s="3"/>
      <c r="BW994" s="3"/>
      <c r="BX994" s="3"/>
      <c r="BY994" s="3"/>
      <c r="BZ994" s="3"/>
      <c r="CA994" s="3"/>
      <c r="CB994" s="3"/>
      <c r="CC994" s="3"/>
      <c r="CD994" s="3"/>
      <c r="CE994" s="3"/>
      <c r="CF994" s="3"/>
      <c r="CG994" s="3"/>
    </row>
    <row r="995" spans="1:85" ht="12.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c r="BA995" s="3"/>
      <c r="BB995" s="3"/>
      <c r="BC995" s="3"/>
      <c r="BD995" s="3"/>
      <c r="BE995" s="3"/>
      <c r="BF995" s="3"/>
      <c r="BG995" s="3"/>
      <c r="BH995" s="3"/>
      <c r="BI995" s="3"/>
      <c r="BJ995" s="3"/>
      <c r="BK995" s="3"/>
      <c r="BL995" s="3"/>
      <c r="BM995" s="3"/>
      <c r="BN995" s="3"/>
      <c r="BO995" s="3"/>
      <c r="BP995" s="3"/>
      <c r="BQ995" s="3"/>
      <c r="BR995" s="3"/>
      <c r="BS995" s="3"/>
      <c r="BT995" s="3"/>
      <c r="BU995" s="3"/>
      <c r="BV995" s="3"/>
      <c r="BW995" s="3"/>
      <c r="BX995" s="3"/>
      <c r="BY995" s="3"/>
      <c r="BZ995" s="3"/>
      <c r="CA995" s="3"/>
      <c r="CB995" s="3"/>
      <c r="CC995" s="3"/>
      <c r="CD995" s="3"/>
      <c r="CE995" s="3"/>
      <c r="CF995" s="3"/>
      <c r="CG995" s="3"/>
    </row>
    <row r="996" spans="1:85" ht="12.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c r="BA996" s="3"/>
      <c r="BB996" s="3"/>
      <c r="BC996" s="3"/>
      <c r="BD996" s="3"/>
      <c r="BE996" s="3"/>
      <c r="BF996" s="3"/>
      <c r="BG996" s="3"/>
      <c r="BH996" s="3"/>
      <c r="BI996" s="3"/>
      <c r="BJ996" s="3"/>
      <c r="BK996" s="3"/>
      <c r="BL996" s="3"/>
      <c r="BM996" s="3"/>
      <c r="BN996" s="3"/>
      <c r="BO996" s="3"/>
      <c r="BP996" s="3"/>
      <c r="BQ996" s="3"/>
      <c r="BR996" s="3"/>
      <c r="BS996" s="3"/>
      <c r="BT996" s="3"/>
      <c r="BU996" s="3"/>
      <c r="BV996" s="3"/>
      <c r="BW996" s="3"/>
      <c r="BX996" s="3"/>
      <c r="BY996" s="3"/>
      <c r="BZ996" s="3"/>
      <c r="CA996" s="3"/>
      <c r="CB996" s="3"/>
      <c r="CC996" s="3"/>
      <c r="CD996" s="3"/>
      <c r="CE996" s="3"/>
      <c r="CF996" s="3"/>
      <c r="CG996" s="3"/>
    </row>
    <row r="997" spans="1:85" ht="12.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c r="BA997" s="3"/>
      <c r="BB997" s="3"/>
      <c r="BC997" s="3"/>
      <c r="BD997" s="3"/>
      <c r="BE997" s="3"/>
      <c r="BF997" s="3"/>
      <c r="BG997" s="3"/>
      <c r="BH997" s="3"/>
      <c r="BI997" s="3"/>
      <c r="BJ997" s="3"/>
      <c r="BK997" s="3"/>
      <c r="BL997" s="3"/>
      <c r="BM997" s="3"/>
      <c r="BN997" s="3"/>
      <c r="BO997" s="3"/>
      <c r="BP997" s="3"/>
      <c r="BQ997" s="3"/>
      <c r="BR997" s="3"/>
      <c r="BS997" s="3"/>
      <c r="BT997" s="3"/>
      <c r="BU997" s="3"/>
      <c r="BV997" s="3"/>
      <c r="BW997" s="3"/>
      <c r="BX997" s="3"/>
      <c r="BY997" s="3"/>
      <c r="BZ997" s="3"/>
      <c r="CA997" s="3"/>
      <c r="CB997" s="3"/>
      <c r="CC997" s="3"/>
      <c r="CD997" s="3"/>
      <c r="CE997" s="3"/>
      <c r="CF997" s="3"/>
      <c r="CG997" s="3"/>
    </row>
  </sheetData>
  <mergeCells count="1">
    <mergeCell ref="A27:C27"/>
  </mergeCells>
  <dataValidations count="4">
    <dataValidation type="custom" allowBlank="1" showErrorMessage="1" sqref="O27 O4:O25">
      <formula1>AND(GTE(LEN(O4),MIN((0),(150))),LTE(LEN(O4),MAX((0),(150))))</formula1>
    </dataValidation>
    <dataValidation type="list" allowBlank="1" showErrorMessage="1" sqref="D4:D7">
      <formula1>$BD$2:$BD$7</formula1>
    </dataValidation>
    <dataValidation type="list" allowBlank="1" showErrorMessage="1" sqref="A4:A7">
      <formula1>$BB$2:$BB$23</formula1>
    </dataValidation>
    <dataValidation type="list" allowBlank="1" showErrorMessage="1" sqref="J4:J7">
      <formula1>#REF!</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1000"/>
  <sheetViews>
    <sheetView topLeftCell="E1" zoomScale="85" zoomScaleNormal="85" workbookViewId="0">
      <selection activeCell="G11" sqref="G11:G14"/>
    </sheetView>
  </sheetViews>
  <sheetFormatPr defaultColWidth="17.28515625" defaultRowHeight="15" customHeight="1"/>
  <cols>
    <col min="1" max="1" width="6.7109375" customWidth="1"/>
    <col min="2" max="2" width="44.140625" customWidth="1"/>
    <col min="3" max="3" width="10.7109375" customWidth="1"/>
    <col min="4" max="4" width="58.85546875" bestFit="1" customWidth="1"/>
    <col min="5" max="5" width="22.42578125" customWidth="1"/>
    <col min="6" max="6" width="61.28515625" bestFit="1" customWidth="1"/>
    <col min="7" max="7" width="20.42578125" customWidth="1"/>
    <col min="8" max="8" width="18.7109375" customWidth="1"/>
    <col min="9" max="9" width="14.140625" customWidth="1"/>
    <col min="10" max="85" width="11.42578125" customWidth="1"/>
  </cols>
  <sheetData>
    <row r="1" spans="1:85" ht="17.25" customHeight="1">
      <c r="A1" s="60" t="s">
        <v>664</v>
      </c>
      <c r="B1" s="3"/>
      <c r="C1" s="60"/>
      <c r="D1" s="60"/>
      <c r="E1" s="60"/>
      <c r="F1" s="3"/>
      <c r="G1" s="84"/>
      <c r="H1" s="85" t="s">
        <v>528</v>
      </c>
      <c r="I1" s="17" t="s">
        <v>529</v>
      </c>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1" t="s">
        <v>0</v>
      </c>
      <c r="BB1" s="2" t="s">
        <v>1</v>
      </c>
      <c r="BC1" s="3"/>
      <c r="BD1" s="4" t="s">
        <v>2</v>
      </c>
      <c r="BE1" s="5"/>
      <c r="BF1" s="5"/>
      <c r="BG1" s="3"/>
      <c r="BH1" s="3" t="s">
        <v>3</v>
      </c>
      <c r="BI1" s="3"/>
      <c r="BJ1" s="3"/>
      <c r="BK1" s="3"/>
      <c r="BL1" s="3"/>
      <c r="BM1" s="4" t="s">
        <v>4</v>
      </c>
      <c r="BN1" s="3"/>
      <c r="BO1" s="3" t="s">
        <v>5</v>
      </c>
      <c r="BP1" s="3"/>
      <c r="BQ1" s="3"/>
      <c r="BR1" s="3"/>
      <c r="BS1" s="3"/>
      <c r="BT1" s="3"/>
      <c r="BU1" s="4" t="s">
        <v>6</v>
      </c>
      <c r="BV1" s="3"/>
      <c r="BW1" s="3"/>
      <c r="BX1" s="3"/>
      <c r="BY1" s="3"/>
      <c r="BZ1" s="3" t="s">
        <v>7</v>
      </c>
      <c r="CA1" s="3"/>
      <c r="CB1" s="3"/>
      <c r="CC1" s="3" t="s">
        <v>8</v>
      </c>
      <c r="CD1" s="3"/>
      <c r="CE1" s="3"/>
      <c r="CF1" s="3"/>
      <c r="CG1" s="3"/>
    </row>
    <row r="2" spans="1:85" ht="41.25" customHeight="1">
      <c r="A2" s="64"/>
      <c r="B2" s="49"/>
      <c r="C2" s="49"/>
      <c r="D2" s="32"/>
      <c r="E2" s="49"/>
      <c r="F2" s="32"/>
      <c r="G2" s="86"/>
      <c r="H2" s="66" t="s">
        <v>647</v>
      </c>
      <c r="I2" s="20">
        <v>2016</v>
      </c>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6" t="s">
        <v>9</v>
      </c>
      <c r="BB2" s="6" t="s">
        <v>10</v>
      </c>
      <c r="BC2" s="3"/>
      <c r="BD2" s="3" t="s">
        <v>11</v>
      </c>
      <c r="BE2" s="5"/>
      <c r="BF2" s="5"/>
      <c r="BG2" s="3"/>
      <c r="BH2" s="3" t="s">
        <v>12</v>
      </c>
      <c r="BI2" s="3"/>
      <c r="BJ2" s="3"/>
      <c r="BK2" s="3"/>
      <c r="BL2" s="3"/>
      <c r="BM2" s="7" t="s">
        <v>13</v>
      </c>
      <c r="BN2" s="3"/>
      <c r="BO2" s="3" t="s">
        <v>14</v>
      </c>
      <c r="BP2" s="3"/>
      <c r="BQ2" s="3"/>
      <c r="BR2" s="3"/>
      <c r="BS2" s="3"/>
      <c r="BT2" s="3"/>
      <c r="BU2" s="3" t="s">
        <v>15</v>
      </c>
      <c r="BV2" s="3"/>
      <c r="BW2" s="3"/>
      <c r="BX2" s="3"/>
      <c r="BY2" s="3"/>
      <c r="BZ2" s="3" t="s">
        <v>16</v>
      </c>
      <c r="CA2" s="3"/>
      <c r="CB2" s="3"/>
      <c r="CC2" s="3" t="s">
        <v>17</v>
      </c>
      <c r="CD2" s="3"/>
      <c r="CE2" s="3"/>
      <c r="CF2" s="3"/>
      <c r="CG2" s="3"/>
    </row>
    <row r="3" spans="1:85" ht="63" customHeight="1" thickBot="1">
      <c r="A3" s="87" t="s">
        <v>531</v>
      </c>
      <c r="B3" s="87" t="s">
        <v>648</v>
      </c>
      <c r="C3" s="88" t="s">
        <v>651</v>
      </c>
      <c r="D3" s="35" t="s">
        <v>665</v>
      </c>
      <c r="E3" s="89" t="s">
        <v>666</v>
      </c>
      <c r="F3" s="26" t="s">
        <v>667</v>
      </c>
      <c r="G3" s="71" t="s">
        <v>668</v>
      </c>
      <c r="H3" s="21" t="s">
        <v>669</v>
      </c>
      <c r="I3" s="21" t="s">
        <v>612</v>
      </c>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6" t="s">
        <v>18</v>
      </c>
      <c r="BB3" s="6" t="s">
        <v>19</v>
      </c>
      <c r="BC3" s="3"/>
      <c r="BD3" s="3" t="s">
        <v>20</v>
      </c>
      <c r="BE3" s="5"/>
      <c r="BF3" s="5"/>
      <c r="BG3" s="3"/>
      <c r="BH3" s="3" t="s">
        <v>21</v>
      </c>
      <c r="BI3" s="3"/>
      <c r="BJ3" s="3"/>
      <c r="BK3" s="3"/>
      <c r="BL3" s="3"/>
      <c r="BM3" s="7" t="s">
        <v>22</v>
      </c>
      <c r="BN3" s="3"/>
      <c r="BO3" s="3" t="s">
        <v>23</v>
      </c>
      <c r="BP3" s="3"/>
      <c r="BQ3" s="3"/>
      <c r="BR3" s="3"/>
      <c r="BS3" s="3"/>
      <c r="BT3" s="3"/>
      <c r="BU3" s="3" t="s">
        <v>24</v>
      </c>
      <c r="BV3" s="3"/>
      <c r="BW3" s="3"/>
      <c r="BX3" s="3"/>
      <c r="BY3" s="3"/>
      <c r="BZ3" s="3" t="s">
        <v>25</v>
      </c>
      <c r="CA3" s="3"/>
      <c r="CB3" s="3"/>
      <c r="CC3" s="3" t="s">
        <v>26</v>
      </c>
      <c r="CD3" s="3"/>
      <c r="CE3" s="3"/>
      <c r="CF3" s="3"/>
      <c r="CG3" s="3"/>
    </row>
    <row r="4" spans="1:85" ht="21" customHeight="1">
      <c r="A4" s="599" t="s">
        <v>172</v>
      </c>
      <c r="B4" s="599" t="s">
        <v>1069</v>
      </c>
      <c r="C4" s="599">
        <v>2015</v>
      </c>
      <c r="D4" s="599" t="s">
        <v>1389</v>
      </c>
      <c r="E4" s="600">
        <v>8</v>
      </c>
      <c r="F4" s="368" t="s">
        <v>1389</v>
      </c>
      <c r="G4" s="581">
        <v>4</v>
      </c>
      <c r="H4" s="581" t="s">
        <v>112</v>
      </c>
      <c r="I4" s="581"/>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6" t="s">
        <v>27</v>
      </c>
      <c r="BB4" s="6" t="s">
        <v>28</v>
      </c>
      <c r="BC4" s="3"/>
      <c r="BD4" s="3" t="s">
        <v>29</v>
      </c>
      <c r="BE4" s="5"/>
      <c r="BF4" s="5"/>
      <c r="BG4" s="3"/>
      <c r="BH4" s="3" t="s">
        <v>30</v>
      </c>
      <c r="BI4" s="3"/>
      <c r="BJ4" s="3"/>
      <c r="BK4" s="3"/>
      <c r="BL4" s="3"/>
      <c r="BM4" s="7" t="s">
        <v>31</v>
      </c>
      <c r="BN4" s="3"/>
      <c r="BO4" s="3" t="s">
        <v>32</v>
      </c>
      <c r="BP4" s="3"/>
      <c r="BQ4" s="3"/>
      <c r="BR4" s="3"/>
      <c r="BS4" s="3"/>
      <c r="BT4" s="3"/>
      <c r="BU4" s="3" t="s">
        <v>33</v>
      </c>
      <c r="BV4" s="3"/>
      <c r="BW4" s="3"/>
      <c r="BX4" s="3"/>
      <c r="BY4" s="3"/>
      <c r="BZ4" s="3" t="s">
        <v>34</v>
      </c>
      <c r="CA4" s="3"/>
      <c r="CB4" s="3"/>
      <c r="CC4" s="3" t="s">
        <v>35</v>
      </c>
      <c r="CD4" s="3"/>
      <c r="CE4" s="3"/>
      <c r="CF4" s="3"/>
      <c r="CG4" s="3"/>
    </row>
    <row r="5" spans="1:85" ht="22.5" customHeight="1">
      <c r="A5" s="594"/>
      <c r="B5" s="594"/>
      <c r="C5" s="594"/>
      <c r="D5" s="594"/>
      <c r="E5" s="597"/>
      <c r="F5" s="368" t="s">
        <v>1390</v>
      </c>
      <c r="G5" s="581">
        <v>3</v>
      </c>
      <c r="H5" s="581" t="s">
        <v>112</v>
      </c>
      <c r="I5" s="581"/>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6" t="s">
        <v>36</v>
      </c>
      <c r="BB5" s="6" t="s">
        <v>37</v>
      </c>
      <c r="BC5" s="3"/>
      <c r="BD5" s="3" t="s">
        <v>38</v>
      </c>
      <c r="BE5" s="5"/>
      <c r="BF5" s="5"/>
      <c r="BG5" s="3"/>
      <c r="BH5" s="3" t="s">
        <v>39</v>
      </c>
      <c r="BI5" s="3"/>
      <c r="BJ5" s="3"/>
      <c r="BK5" s="3"/>
      <c r="BL5" s="3"/>
      <c r="BM5" s="5" t="s">
        <v>40</v>
      </c>
      <c r="BN5" s="3"/>
      <c r="BO5" s="3"/>
      <c r="BP5" s="3"/>
      <c r="BQ5" s="3"/>
      <c r="BR5" s="3"/>
      <c r="BS5" s="3"/>
      <c r="BT5" s="3"/>
      <c r="BU5" s="3" t="s">
        <v>41</v>
      </c>
      <c r="BV5" s="3"/>
      <c r="BW5" s="3"/>
      <c r="BX5" s="3"/>
      <c r="BY5" s="3"/>
      <c r="BZ5" s="3" t="s">
        <v>42</v>
      </c>
      <c r="CA5" s="3"/>
      <c r="CB5" s="3"/>
      <c r="CC5" s="3" t="s">
        <v>43</v>
      </c>
      <c r="CD5" s="3"/>
      <c r="CE5" s="3"/>
      <c r="CF5" s="3"/>
      <c r="CG5" s="3"/>
    </row>
    <row r="6" spans="1:85" ht="12.75" customHeight="1">
      <c r="A6" s="595"/>
      <c r="B6" s="595"/>
      <c r="C6" s="595"/>
      <c r="D6" s="595"/>
      <c r="E6" s="598"/>
      <c r="F6" s="368" t="s">
        <v>1462</v>
      </c>
      <c r="G6" s="581">
        <v>1</v>
      </c>
      <c r="H6" s="581" t="s">
        <v>112</v>
      </c>
      <c r="I6" s="581"/>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6" t="s">
        <v>44</v>
      </c>
      <c r="BB6" s="6" t="s">
        <v>45</v>
      </c>
      <c r="BC6" s="3"/>
      <c r="BD6" s="3" t="s">
        <v>46</v>
      </c>
      <c r="BE6" s="5"/>
      <c r="BF6" s="5"/>
      <c r="BG6" s="3"/>
      <c r="BH6" s="3" t="s">
        <v>47</v>
      </c>
      <c r="BI6" s="3"/>
      <c r="BJ6" s="3"/>
      <c r="BK6" s="3"/>
      <c r="BL6" s="3"/>
      <c r="BM6" s="7" t="s">
        <v>48</v>
      </c>
      <c r="BN6" s="3"/>
      <c r="BO6" s="3"/>
      <c r="BP6" s="3"/>
      <c r="BQ6" s="3"/>
      <c r="BR6" s="3"/>
      <c r="BS6" s="3"/>
      <c r="BT6" s="3"/>
      <c r="BU6" s="3" t="s">
        <v>49</v>
      </c>
      <c r="BV6" s="3"/>
      <c r="BW6" s="3"/>
      <c r="BX6" s="3"/>
      <c r="BY6" s="3"/>
      <c r="BZ6" s="3" t="s">
        <v>50</v>
      </c>
      <c r="CA6" s="3"/>
      <c r="CB6" s="3"/>
      <c r="CC6" s="3" t="s">
        <v>51</v>
      </c>
      <c r="CD6" s="3"/>
      <c r="CE6" s="3"/>
      <c r="CF6" s="3"/>
      <c r="CG6" s="3"/>
    </row>
    <row r="7" spans="1:85" ht="12.75" customHeight="1">
      <c r="A7" s="593" t="s">
        <v>172</v>
      </c>
      <c r="B7" s="593" t="s">
        <v>1069</v>
      </c>
      <c r="C7" s="593">
        <v>2015</v>
      </c>
      <c r="D7" s="593" t="s">
        <v>1391</v>
      </c>
      <c r="E7" s="596">
        <v>8</v>
      </c>
      <c r="F7" s="368" t="s">
        <v>1391</v>
      </c>
      <c r="G7" s="581">
        <v>1</v>
      </c>
      <c r="H7" s="581" t="s">
        <v>112</v>
      </c>
      <c r="I7" s="581"/>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6" t="s">
        <v>52</v>
      </c>
      <c r="BB7" s="6" t="s">
        <v>53</v>
      </c>
      <c r="BC7" s="3"/>
      <c r="BD7" s="3" t="s">
        <v>54</v>
      </c>
      <c r="BE7" s="5"/>
      <c r="BF7" s="5"/>
      <c r="BG7" s="3"/>
      <c r="BH7" s="3" t="s">
        <v>55</v>
      </c>
      <c r="BI7" s="3"/>
      <c r="BJ7" s="3"/>
      <c r="BK7" s="3"/>
      <c r="BL7" s="3"/>
      <c r="BM7" s="7" t="s">
        <v>56</v>
      </c>
      <c r="BN7" s="3"/>
      <c r="BO7" s="3" t="s">
        <v>57</v>
      </c>
      <c r="BP7" s="3"/>
      <c r="BQ7" s="3"/>
      <c r="BR7" s="3"/>
      <c r="BS7" s="3"/>
      <c r="BT7" s="3"/>
      <c r="BU7" s="3" t="s">
        <v>58</v>
      </c>
      <c r="BV7" s="3"/>
      <c r="BW7" s="3"/>
      <c r="BX7" s="3"/>
      <c r="BY7" s="3"/>
      <c r="BZ7" s="3" t="s">
        <v>59</v>
      </c>
      <c r="CA7" s="3"/>
      <c r="CB7" s="3"/>
      <c r="CC7" s="3" t="s">
        <v>60</v>
      </c>
      <c r="CD7" s="3"/>
      <c r="CE7" s="3"/>
      <c r="CF7" s="3"/>
      <c r="CG7" s="3"/>
    </row>
    <row r="8" spans="1:85" ht="12.75" customHeight="1">
      <c r="A8" s="594"/>
      <c r="B8" s="594"/>
      <c r="C8" s="594"/>
      <c r="D8" s="594"/>
      <c r="E8" s="597"/>
      <c r="F8" s="368" t="s">
        <v>1463</v>
      </c>
      <c r="G8" s="581">
        <v>1</v>
      </c>
      <c r="H8" s="581" t="s">
        <v>112</v>
      </c>
      <c r="I8" s="581"/>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6" t="s">
        <v>61</v>
      </c>
      <c r="BB8" s="6" t="s">
        <v>62</v>
      </c>
      <c r="BC8" s="3"/>
      <c r="BD8" s="3" t="s">
        <v>63</v>
      </c>
      <c r="BE8" s="5"/>
      <c r="BF8" s="5"/>
      <c r="BG8" s="3"/>
      <c r="BH8" s="3" t="s">
        <v>64</v>
      </c>
      <c r="BI8" s="3"/>
      <c r="BJ8" s="3"/>
      <c r="BK8" s="3"/>
      <c r="BL8" s="3"/>
      <c r="BM8" s="7" t="s">
        <v>65</v>
      </c>
      <c r="BN8" s="3"/>
      <c r="BO8" s="3" t="s">
        <v>66</v>
      </c>
      <c r="BP8" s="3"/>
      <c r="BQ8" s="3"/>
      <c r="BR8" s="3"/>
      <c r="BS8" s="3"/>
      <c r="BT8" s="3"/>
      <c r="BU8" s="3" t="s">
        <v>67</v>
      </c>
      <c r="BV8" s="3"/>
      <c r="BW8" s="3"/>
      <c r="BX8" s="3"/>
      <c r="BY8" s="3"/>
      <c r="BZ8" s="3" t="s">
        <v>68</v>
      </c>
      <c r="CA8" s="3"/>
      <c r="CB8" s="3"/>
      <c r="CC8" s="3" t="s">
        <v>69</v>
      </c>
      <c r="CD8" s="3"/>
      <c r="CE8" s="3"/>
      <c r="CF8" s="3"/>
      <c r="CG8" s="3"/>
    </row>
    <row r="9" spans="1:85" ht="12.75" customHeight="1">
      <c r="A9" s="594"/>
      <c r="B9" s="594"/>
      <c r="C9" s="594"/>
      <c r="D9" s="594"/>
      <c r="E9" s="597"/>
      <c r="F9" s="368" t="s">
        <v>1392</v>
      </c>
      <c r="G9" s="581">
        <v>5</v>
      </c>
      <c r="H9" s="581" t="s">
        <v>112</v>
      </c>
      <c r="I9" s="581"/>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6" t="s">
        <v>70</v>
      </c>
      <c r="BB9" s="6" t="s">
        <v>71</v>
      </c>
      <c r="BC9" s="3"/>
      <c r="BD9" s="3" t="s">
        <v>72</v>
      </c>
      <c r="BE9" s="5"/>
      <c r="BF9" s="5"/>
      <c r="BG9" s="3"/>
      <c r="BH9" s="3" t="s">
        <v>73</v>
      </c>
      <c r="BI9" s="3"/>
      <c r="BJ9" s="3"/>
      <c r="BK9" s="3"/>
      <c r="BL9" s="3"/>
      <c r="BM9" s="7" t="s">
        <v>74</v>
      </c>
      <c r="BN9" s="3"/>
      <c r="BO9" s="3" t="s">
        <v>75</v>
      </c>
      <c r="BP9" s="3"/>
      <c r="BQ9" s="3"/>
      <c r="BR9" s="3"/>
      <c r="BS9" s="3"/>
      <c r="BT9" s="3"/>
      <c r="BU9" s="3" t="s">
        <v>76</v>
      </c>
      <c r="BV9" s="3"/>
      <c r="BW9" s="3"/>
      <c r="BX9" s="3"/>
      <c r="BY9" s="3"/>
      <c r="BZ9" s="3" t="s">
        <v>77</v>
      </c>
      <c r="CA9" s="3"/>
      <c r="CB9" s="3"/>
      <c r="CC9" s="3" t="s">
        <v>78</v>
      </c>
      <c r="CD9" s="3"/>
      <c r="CE9" s="3"/>
      <c r="CF9" s="3"/>
      <c r="CG9" s="3"/>
    </row>
    <row r="10" spans="1:85" ht="12.75" customHeight="1">
      <c r="A10" s="595"/>
      <c r="B10" s="595"/>
      <c r="C10" s="595"/>
      <c r="D10" s="595"/>
      <c r="E10" s="598"/>
      <c r="F10" s="368" t="s">
        <v>1393</v>
      </c>
      <c r="G10" s="581">
        <v>1</v>
      </c>
      <c r="H10" s="581" t="s">
        <v>112</v>
      </c>
      <c r="I10" s="581"/>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6" t="s">
        <v>79</v>
      </c>
      <c r="BB10" s="6" t="s">
        <v>80</v>
      </c>
      <c r="BC10" s="3"/>
      <c r="BD10" s="3"/>
      <c r="BE10" s="5"/>
      <c r="BF10" s="5"/>
      <c r="BG10" s="3"/>
      <c r="BH10" s="3"/>
      <c r="BI10" s="3"/>
      <c r="BJ10" s="3"/>
      <c r="BK10" s="3"/>
      <c r="BL10" s="3"/>
      <c r="BM10" s="7" t="s">
        <v>81</v>
      </c>
      <c r="BN10" s="3"/>
      <c r="BO10" s="3" t="s">
        <v>66</v>
      </c>
      <c r="BP10" s="3"/>
      <c r="BQ10" s="3"/>
      <c r="BR10" s="3"/>
      <c r="BS10" s="3"/>
      <c r="BT10" s="3"/>
      <c r="BU10" s="3" t="s">
        <v>82</v>
      </c>
      <c r="BV10" s="3"/>
      <c r="BW10" s="3"/>
      <c r="BX10" s="3"/>
      <c r="BY10" s="3"/>
      <c r="BZ10" s="3" t="s">
        <v>83</v>
      </c>
      <c r="CA10" s="3"/>
      <c r="CB10" s="3"/>
      <c r="CC10" s="3" t="s">
        <v>84</v>
      </c>
      <c r="CD10" s="3"/>
      <c r="CE10" s="3"/>
      <c r="CF10" s="3"/>
      <c r="CG10" s="3"/>
    </row>
    <row r="11" spans="1:85" ht="12.75" customHeight="1">
      <c r="A11" s="593" t="s">
        <v>172</v>
      </c>
      <c r="B11" s="593" t="s">
        <v>1069</v>
      </c>
      <c r="C11" s="593">
        <v>2015</v>
      </c>
      <c r="D11" s="593" t="s">
        <v>1394</v>
      </c>
      <c r="E11" s="596">
        <v>7</v>
      </c>
      <c r="F11" s="368" t="s">
        <v>1395</v>
      </c>
      <c r="G11" s="581">
        <v>2</v>
      </c>
      <c r="H11" s="581" t="s">
        <v>112</v>
      </c>
      <c r="I11" s="581"/>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6" t="s">
        <v>85</v>
      </c>
      <c r="BB11" s="6" t="s">
        <v>86</v>
      </c>
      <c r="BC11" s="3"/>
      <c r="BD11" s="3"/>
      <c r="BE11" s="5"/>
      <c r="BF11" s="5"/>
      <c r="BG11" s="3"/>
      <c r="BH11" s="3"/>
      <c r="BI11" s="3"/>
      <c r="BJ11" s="3"/>
      <c r="BK11" s="3"/>
      <c r="BL11" s="3"/>
      <c r="BM11" s="7" t="s">
        <v>87</v>
      </c>
      <c r="BN11" s="3"/>
      <c r="BO11" s="3" t="s">
        <v>88</v>
      </c>
      <c r="BP11" s="3"/>
      <c r="BQ11" s="3"/>
      <c r="BR11" s="3"/>
      <c r="BS11" s="3"/>
      <c r="BT11" s="3"/>
      <c r="BU11" s="3" t="s">
        <v>89</v>
      </c>
      <c r="BV11" s="3"/>
      <c r="BW11" s="3"/>
      <c r="BX11" s="3"/>
      <c r="BY11" s="3"/>
      <c r="BZ11" s="3" t="s">
        <v>90</v>
      </c>
      <c r="CA11" s="3"/>
      <c r="CB11" s="3"/>
      <c r="CC11" s="3"/>
      <c r="CD11" s="3"/>
      <c r="CE11" s="3"/>
      <c r="CF11" s="3"/>
      <c r="CG11" s="3"/>
    </row>
    <row r="12" spans="1:85" ht="12.75" customHeight="1">
      <c r="A12" s="594"/>
      <c r="B12" s="594"/>
      <c r="C12" s="594"/>
      <c r="D12" s="594"/>
      <c r="E12" s="597"/>
      <c r="F12" s="368" t="s">
        <v>1394</v>
      </c>
      <c r="G12" s="581">
        <v>3</v>
      </c>
      <c r="H12" s="581" t="s">
        <v>112</v>
      </c>
      <c r="I12" s="581"/>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6" t="s">
        <v>91</v>
      </c>
      <c r="BB12" s="6" t="s">
        <v>92</v>
      </c>
      <c r="BC12" s="3"/>
      <c r="BD12" s="4" t="s">
        <v>93</v>
      </c>
      <c r="BE12" s="5"/>
      <c r="BF12" s="5"/>
      <c r="BG12" s="3"/>
      <c r="BH12" s="4" t="s">
        <v>94</v>
      </c>
      <c r="BI12" s="3"/>
      <c r="BJ12" s="3"/>
      <c r="BK12" s="4" t="s">
        <v>95</v>
      </c>
      <c r="BL12" s="3"/>
      <c r="BM12" s="7" t="s">
        <v>96</v>
      </c>
      <c r="BN12" s="3"/>
      <c r="BO12" s="3" t="s">
        <v>97</v>
      </c>
      <c r="BP12" s="3"/>
      <c r="BQ12" s="3"/>
      <c r="BR12" s="3"/>
      <c r="BS12" s="3"/>
      <c r="BT12" s="3"/>
      <c r="BU12" s="3" t="s">
        <v>98</v>
      </c>
      <c r="BV12" s="3"/>
      <c r="BW12" s="3"/>
      <c r="BX12" s="3"/>
      <c r="BY12" s="3"/>
      <c r="BZ12" s="3" t="s">
        <v>99</v>
      </c>
      <c r="CA12" s="3"/>
      <c r="CB12" s="3"/>
      <c r="CC12" s="3"/>
      <c r="CD12" s="3"/>
      <c r="CE12" s="3"/>
      <c r="CF12" s="3"/>
      <c r="CG12" s="3"/>
    </row>
    <row r="13" spans="1:85" ht="12.75" customHeight="1">
      <c r="A13" s="594"/>
      <c r="B13" s="594"/>
      <c r="C13" s="594"/>
      <c r="D13" s="594"/>
      <c r="E13" s="597"/>
      <c r="F13" s="368" t="s">
        <v>1396</v>
      </c>
      <c r="G13" s="581">
        <v>1</v>
      </c>
      <c r="H13" s="581" t="s">
        <v>112</v>
      </c>
      <c r="I13" s="581"/>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91" t="s">
        <v>100</v>
      </c>
      <c r="BB13" s="91" t="s">
        <v>101</v>
      </c>
      <c r="BC13" s="3"/>
      <c r="BD13" s="3" t="s">
        <v>102</v>
      </c>
      <c r="BE13" s="5"/>
      <c r="BF13" s="5"/>
      <c r="BG13" s="3"/>
      <c r="BH13" s="3" t="s">
        <v>103</v>
      </c>
      <c r="BI13" s="3"/>
      <c r="BJ13" s="3"/>
      <c r="BK13" s="3" t="s">
        <v>103</v>
      </c>
      <c r="BL13" s="3"/>
      <c r="BM13" s="7" t="s">
        <v>104</v>
      </c>
      <c r="BN13" s="3"/>
      <c r="BO13" s="3" t="s">
        <v>105</v>
      </c>
      <c r="BP13" s="3"/>
      <c r="BQ13" s="3"/>
      <c r="BR13" s="3"/>
      <c r="BS13" s="3"/>
      <c r="BT13" s="3"/>
      <c r="BU13" s="3" t="s">
        <v>106</v>
      </c>
      <c r="BV13" s="3"/>
      <c r="BW13" s="3"/>
      <c r="BX13" s="3"/>
      <c r="BY13" s="3"/>
      <c r="BZ13" s="3" t="s">
        <v>107</v>
      </c>
      <c r="CA13" s="3"/>
      <c r="CB13" s="3"/>
      <c r="CC13" s="3"/>
      <c r="CD13" s="3"/>
      <c r="CE13" s="3"/>
      <c r="CF13" s="3"/>
      <c r="CG13" s="3"/>
    </row>
    <row r="14" spans="1:85" ht="12.75" customHeight="1">
      <c r="A14" s="595"/>
      <c r="B14" s="595"/>
      <c r="C14" s="595"/>
      <c r="D14" s="595"/>
      <c r="E14" s="598"/>
      <c r="F14" s="368" t="s">
        <v>1464</v>
      </c>
      <c r="G14" s="581">
        <v>1</v>
      </c>
      <c r="H14" s="581" t="s">
        <v>112</v>
      </c>
      <c r="I14" s="581"/>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6" t="s">
        <v>108</v>
      </c>
      <c r="BB14" s="6" t="s">
        <v>109</v>
      </c>
      <c r="BC14" s="3"/>
      <c r="BD14" s="3" t="s">
        <v>110</v>
      </c>
      <c r="BE14" s="5"/>
      <c r="BF14" s="5"/>
      <c r="BG14" s="3"/>
      <c r="BH14" s="3" t="s">
        <v>111</v>
      </c>
      <c r="BI14" s="3"/>
      <c r="BJ14" s="3"/>
      <c r="BK14" s="8" t="s">
        <v>112</v>
      </c>
      <c r="BL14" s="3"/>
      <c r="BM14" s="7" t="s">
        <v>113</v>
      </c>
      <c r="BN14" s="3"/>
      <c r="BO14" s="3" t="s">
        <v>114</v>
      </c>
      <c r="BP14" s="3"/>
      <c r="BQ14" s="3"/>
      <c r="BR14" s="3"/>
      <c r="BS14" s="3"/>
      <c r="BT14" s="3"/>
      <c r="BU14" s="3" t="s">
        <v>115</v>
      </c>
      <c r="BV14" s="3"/>
      <c r="BW14" s="3"/>
      <c r="BX14" s="3"/>
      <c r="BY14" s="3"/>
      <c r="BZ14" s="3" t="s">
        <v>116</v>
      </c>
      <c r="CA14" s="3"/>
      <c r="CB14" s="3"/>
      <c r="CC14" s="3"/>
      <c r="CD14" s="3"/>
      <c r="CE14" s="3"/>
      <c r="CF14" s="3"/>
      <c r="CG14" s="3"/>
    </row>
    <row r="15" spans="1:85" ht="12.75" customHeight="1">
      <c r="A15" s="593" t="s">
        <v>172</v>
      </c>
      <c r="B15" s="593" t="s">
        <v>1069</v>
      </c>
      <c r="C15" s="593">
        <v>2015</v>
      </c>
      <c r="D15" s="593" t="s">
        <v>1465</v>
      </c>
      <c r="E15" s="596">
        <v>22</v>
      </c>
      <c r="F15" s="368" t="s">
        <v>1465</v>
      </c>
      <c r="G15" s="581">
        <v>21</v>
      </c>
      <c r="H15" s="581" t="s">
        <v>1302</v>
      </c>
      <c r="I15" s="581" t="s">
        <v>1397</v>
      </c>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6" t="s">
        <v>117</v>
      </c>
      <c r="BB15" s="6" t="s">
        <v>118</v>
      </c>
      <c r="BC15" s="3"/>
      <c r="BD15" s="3" t="s">
        <v>59</v>
      </c>
      <c r="BE15" s="5"/>
      <c r="BF15" s="5"/>
      <c r="BG15" s="3"/>
      <c r="BH15" s="3" t="s">
        <v>119</v>
      </c>
      <c r="BI15" s="3"/>
      <c r="BJ15" s="3"/>
      <c r="BK15" s="3"/>
      <c r="BL15" s="3"/>
      <c r="BM15" s="7" t="s">
        <v>120</v>
      </c>
      <c r="BN15" s="3"/>
      <c r="BO15" s="3" t="s">
        <v>121</v>
      </c>
      <c r="BP15" s="3"/>
      <c r="BQ15" s="3"/>
      <c r="BR15" s="3"/>
      <c r="BS15" s="3"/>
      <c r="BT15" s="3"/>
      <c r="BU15" s="3" t="s">
        <v>122</v>
      </c>
      <c r="BV15" s="3"/>
      <c r="BW15" s="3"/>
      <c r="BX15" s="3"/>
      <c r="BY15" s="3"/>
      <c r="BZ15" s="3" t="s">
        <v>123</v>
      </c>
      <c r="CA15" s="3"/>
      <c r="CB15" s="3"/>
      <c r="CC15" s="3"/>
      <c r="CD15" s="3"/>
      <c r="CE15" s="3"/>
      <c r="CF15" s="3"/>
      <c r="CG15" s="3"/>
    </row>
    <row r="16" spans="1:85" ht="12.75" customHeight="1">
      <c r="A16" s="595"/>
      <c r="B16" s="595"/>
      <c r="C16" s="595"/>
      <c r="D16" s="595"/>
      <c r="E16" s="598"/>
      <c r="F16" s="368" t="s">
        <v>1466</v>
      </c>
      <c r="G16" s="581">
        <v>1</v>
      </c>
      <c r="H16" s="581" t="s">
        <v>1302</v>
      </c>
      <c r="I16" s="581" t="s">
        <v>1397</v>
      </c>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6" t="s">
        <v>124</v>
      </c>
      <c r="BB16" s="6" t="s">
        <v>125</v>
      </c>
      <c r="BC16" s="3"/>
      <c r="BD16" s="3" t="s">
        <v>126</v>
      </c>
      <c r="BE16" s="5"/>
      <c r="BF16" s="5"/>
      <c r="BG16" s="3"/>
      <c r="BH16" s="3"/>
      <c r="BI16" s="3"/>
      <c r="BJ16" s="3"/>
      <c r="BK16" s="3"/>
      <c r="BL16" s="3"/>
      <c r="BM16" s="7" t="s">
        <v>127</v>
      </c>
      <c r="BN16" s="3"/>
      <c r="BO16" s="3" t="s">
        <v>128</v>
      </c>
      <c r="BP16" s="3"/>
      <c r="BQ16" s="3"/>
      <c r="BR16" s="3"/>
      <c r="BS16" s="3"/>
      <c r="BT16" s="3"/>
      <c r="BU16" s="3" t="s">
        <v>129</v>
      </c>
      <c r="BV16" s="3"/>
      <c r="BW16" s="3"/>
      <c r="BX16" s="3"/>
      <c r="BY16" s="3"/>
      <c r="BZ16" s="3" t="s">
        <v>130</v>
      </c>
      <c r="CA16" s="3"/>
      <c r="CB16" s="3"/>
      <c r="CC16" s="3"/>
      <c r="CD16" s="3"/>
      <c r="CE16" s="3"/>
      <c r="CF16" s="3"/>
      <c r="CG16" s="3"/>
    </row>
    <row r="17" spans="1:85" ht="12.75" customHeight="1">
      <c r="A17" s="593" t="s">
        <v>172</v>
      </c>
      <c r="B17" s="593" t="s">
        <v>1069</v>
      </c>
      <c r="C17" s="593">
        <v>2015</v>
      </c>
      <c r="D17" s="593" t="s">
        <v>1398</v>
      </c>
      <c r="E17" s="596">
        <v>17</v>
      </c>
      <c r="F17" s="368" t="s">
        <v>1467</v>
      </c>
      <c r="G17" s="581">
        <v>4</v>
      </c>
      <c r="H17" s="581" t="s">
        <v>112</v>
      </c>
      <c r="I17" s="581"/>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6" t="s">
        <v>131</v>
      </c>
      <c r="BB17" s="6" t="s">
        <v>132</v>
      </c>
      <c r="BC17" s="3"/>
      <c r="BD17" s="3" t="s">
        <v>90</v>
      </c>
      <c r="BE17" s="5"/>
      <c r="BF17" s="5"/>
      <c r="BG17" s="3"/>
      <c r="BH17" s="3"/>
      <c r="BI17" s="3"/>
      <c r="BJ17" s="3"/>
      <c r="BK17" s="3"/>
      <c r="BL17" s="3"/>
      <c r="BM17" s="7" t="s">
        <v>133</v>
      </c>
      <c r="BN17" s="3"/>
      <c r="BO17" s="3" t="s">
        <v>134</v>
      </c>
      <c r="BP17" s="3"/>
      <c r="BQ17" s="3"/>
      <c r="BR17" s="3"/>
      <c r="BS17" s="3"/>
      <c r="BT17" s="3"/>
      <c r="BU17" s="3" t="s">
        <v>135</v>
      </c>
      <c r="BV17" s="3"/>
      <c r="BW17" s="3"/>
      <c r="BX17" s="3"/>
      <c r="BY17" s="3"/>
      <c r="BZ17" s="3" t="s">
        <v>136</v>
      </c>
      <c r="CA17" s="3"/>
      <c r="CB17" s="3"/>
      <c r="CC17" s="3"/>
      <c r="CD17" s="3"/>
      <c r="CE17" s="3"/>
      <c r="CF17" s="3"/>
      <c r="CG17" s="3"/>
    </row>
    <row r="18" spans="1:85" ht="12.75" customHeight="1">
      <c r="A18" s="594"/>
      <c r="B18" s="594"/>
      <c r="C18" s="594"/>
      <c r="D18" s="594"/>
      <c r="E18" s="597"/>
      <c r="F18" s="368" t="s">
        <v>1399</v>
      </c>
      <c r="G18" s="581">
        <v>8</v>
      </c>
      <c r="H18" s="581" t="s">
        <v>112</v>
      </c>
      <c r="I18" s="581"/>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6" t="s">
        <v>137</v>
      </c>
      <c r="BB18" s="6" t="s">
        <v>138</v>
      </c>
      <c r="BC18" s="3"/>
      <c r="BD18" s="3" t="s">
        <v>139</v>
      </c>
      <c r="BE18" s="5"/>
      <c r="BF18" s="5"/>
      <c r="BG18" s="3"/>
      <c r="BH18" s="3"/>
      <c r="BI18" s="3"/>
      <c r="BJ18" s="3"/>
      <c r="BK18" s="3"/>
      <c r="BL18" s="3"/>
      <c r="BM18" s="7" t="s">
        <v>140</v>
      </c>
      <c r="BN18" s="3"/>
      <c r="BO18" s="3" t="s">
        <v>141</v>
      </c>
      <c r="BP18" s="3"/>
      <c r="BQ18" s="3"/>
      <c r="BR18" s="3"/>
      <c r="BS18" s="3"/>
      <c r="BT18" s="3"/>
      <c r="BU18" s="3" t="s">
        <v>142</v>
      </c>
      <c r="BV18" s="3"/>
      <c r="BW18" s="3"/>
      <c r="BX18" s="3"/>
      <c r="BY18" s="3"/>
      <c r="BZ18" s="3" t="s">
        <v>143</v>
      </c>
      <c r="CA18" s="3"/>
      <c r="CB18" s="3"/>
      <c r="CC18" s="3"/>
      <c r="CD18" s="3"/>
      <c r="CE18" s="3"/>
      <c r="CF18" s="3"/>
      <c r="CG18" s="3"/>
    </row>
    <row r="19" spans="1:85" ht="12.75" customHeight="1">
      <c r="A19" s="594"/>
      <c r="B19" s="594"/>
      <c r="C19" s="594"/>
      <c r="D19" s="594"/>
      <c r="E19" s="597"/>
      <c r="F19" s="368" t="s">
        <v>1398</v>
      </c>
      <c r="G19" s="581">
        <v>3</v>
      </c>
      <c r="H19" s="581" t="s">
        <v>112</v>
      </c>
      <c r="I19" s="581"/>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6" t="s">
        <v>144</v>
      </c>
      <c r="BB19" s="6" t="s">
        <v>145</v>
      </c>
      <c r="BC19" s="3"/>
      <c r="BD19" s="3" t="s">
        <v>146</v>
      </c>
      <c r="BE19" s="5"/>
      <c r="BF19" s="5"/>
      <c r="BG19" s="3"/>
      <c r="BH19" s="3"/>
      <c r="BI19" s="3"/>
      <c r="BJ19" s="3"/>
      <c r="BK19" s="3"/>
      <c r="BL19" s="3"/>
      <c r="BM19" s="7" t="s">
        <v>147</v>
      </c>
      <c r="BN19" s="3"/>
      <c r="BO19" s="3" t="s">
        <v>148</v>
      </c>
      <c r="BP19" s="3"/>
      <c r="BQ19" s="3"/>
      <c r="BR19" s="3"/>
      <c r="BS19" s="3"/>
      <c r="BT19" s="3"/>
      <c r="BU19" s="3" t="s">
        <v>149</v>
      </c>
      <c r="BV19" s="3"/>
      <c r="BW19" s="3"/>
      <c r="BX19" s="3"/>
      <c r="BY19" s="3"/>
      <c r="BZ19" s="3" t="s">
        <v>150</v>
      </c>
      <c r="CA19" s="3"/>
      <c r="CB19" s="3"/>
      <c r="CC19" s="3"/>
      <c r="CD19" s="3"/>
      <c r="CE19" s="3"/>
      <c r="CF19" s="3"/>
      <c r="CG19" s="3"/>
    </row>
    <row r="20" spans="1:85" ht="12.75" customHeight="1">
      <c r="A20" s="595"/>
      <c r="B20" s="595"/>
      <c r="C20" s="595"/>
      <c r="D20" s="595"/>
      <c r="E20" s="598"/>
      <c r="F20" s="368" t="s">
        <v>1400</v>
      </c>
      <c r="G20" s="581">
        <v>2</v>
      </c>
      <c r="H20" s="581" t="s">
        <v>112</v>
      </c>
      <c r="I20" s="581"/>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6" t="s">
        <v>151</v>
      </c>
      <c r="BB20" s="6" t="s">
        <v>152</v>
      </c>
      <c r="BC20" s="3"/>
      <c r="BD20" s="3" t="s">
        <v>153</v>
      </c>
      <c r="BE20" s="5"/>
      <c r="BF20" s="5"/>
      <c r="BG20" s="3"/>
      <c r="BH20" s="3"/>
      <c r="BI20" s="3"/>
      <c r="BJ20" s="3"/>
      <c r="BK20" s="3"/>
      <c r="BL20" s="3"/>
      <c r="BM20" s="7" t="s">
        <v>154</v>
      </c>
      <c r="BN20" s="3"/>
      <c r="BO20" s="3" t="s">
        <v>155</v>
      </c>
      <c r="BP20" s="3"/>
      <c r="BQ20" s="3"/>
      <c r="BR20" s="3"/>
      <c r="BS20" s="3"/>
      <c r="BT20" s="3"/>
      <c r="BU20" s="3" t="s">
        <v>156</v>
      </c>
      <c r="BV20" s="3"/>
      <c r="BW20" s="3"/>
      <c r="BX20" s="3"/>
      <c r="BY20" s="3"/>
      <c r="BZ20" s="3" t="s">
        <v>157</v>
      </c>
      <c r="CA20" s="3"/>
      <c r="CB20" s="3"/>
      <c r="CC20" s="3"/>
      <c r="CD20" s="3"/>
      <c r="CE20" s="3"/>
      <c r="CF20" s="3"/>
      <c r="CG20" s="3"/>
    </row>
    <row r="21" spans="1:85" ht="12.75" customHeight="1">
      <c r="A21" s="593" t="s">
        <v>172</v>
      </c>
      <c r="B21" s="593" t="s">
        <v>1069</v>
      </c>
      <c r="C21" s="593">
        <v>2015</v>
      </c>
      <c r="D21" s="593" t="s">
        <v>1401</v>
      </c>
      <c r="E21" s="596">
        <v>16</v>
      </c>
      <c r="F21" s="368" t="s">
        <v>1468</v>
      </c>
      <c r="G21" s="581">
        <v>2</v>
      </c>
      <c r="H21" s="581" t="s">
        <v>112</v>
      </c>
      <c r="I21" s="581"/>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6" t="s">
        <v>158</v>
      </c>
      <c r="BB21" s="6" t="s">
        <v>159</v>
      </c>
      <c r="BC21" s="3"/>
      <c r="BD21" s="3" t="s">
        <v>160</v>
      </c>
      <c r="BE21" s="5"/>
      <c r="BF21" s="5"/>
      <c r="BG21" s="3"/>
      <c r="BH21" s="24" t="s">
        <v>570</v>
      </c>
      <c r="BI21" s="8" t="s">
        <v>571</v>
      </c>
      <c r="BJ21" s="3"/>
      <c r="BK21" s="3"/>
      <c r="BL21" s="3"/>
      <c r="BM21" s="7" t="s">
        <v>161</v>
      </c>
      <c r="BN21" s="3"/>
      <c r="BO21" s="3" t="s">
        <v>162</v>
      </c>
      <c r="BP21" s="3"/>
      <c r="BQ21" s="3"/>
      <c r="BR21" s="3"/>
      <c r="BS21" s="3"/>
      <c r="BT21" s="3"/>
      <c r="BU21" s="3" t="s">
        <v>163</v>
      </c>
      <c r="BV21" s="3"/>
      <c r="BW21" s="3"/>
      <c r="BX21" s="3"/>
      <c r="BY21" s="3"/>
      <c r="BZ21" s="3" t="s">
        <v>164</v>
      </c>
      <c r="CA21" s="3"/>
      <c r="CB21" s="3"/>
      <c r="CC21" s="3"/>
      <c r="CD21" s="3"/>
      <c r="CE21" s="3"/>
      <c r="CF21" s="3"/>
      <c r="CG21" s="3"/>
    </row>
    <row r="22" spans="1:85" ht="12.75" customHeight="1">
      <c r="A22" s="594"/>
      <c r="B22" s="594"/>
      <c r="C22" s="594"/>
      <c r="D22" s="594"/>
      <c r="E22" s="597"/>
      <c r="F22" s="368" t="s">
        <v>1401</v>
      </c>
      <c r="G22" s="581">
        <v>12</v>
      </c>
      <c r="H22" s="581" t="s">
        <v>112</v>
      </c>
      <c r="I22" s="581"/>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6" t="s">
        <v>165</v>
      </c>
      <c r="BB22" s="6" t="s">
        <v>166</v>
      </c>
      <c r="BC22" s="3"/>
      <c r="BD22" s="3" t="s">
        <v>23</v>
      </c>
      <c r="BE22" s="5"/>
      <c r="BF22" s="5"/>
      <c r="BG22" s="3"/>
      <c r="BH22" s="3"/>
      <c r="BI22" s="3"/>
      <c r="BJ22" s="3"/>
      <c r="BK22" s="3"/>
      <c r="BL22" s="3"/>
      <c r="BM22" s="7" t="s">
        <v>167</v>
      </c>
      <c r="BN22" s="3"/>
      <c r="BO22" s="3" t="s">
        <v>168</v>
      </c>
      <c r="BP22" s="3"/>
      <c r="BQ22" s="3"/>
      <c r="BR22" s="3"/>
      <c r="BS22" s="3"/>
      <c r="BT22" s="3"/>
      <c r="BU22" s="3" t="s">
        <v>169</v>
      </c>
      <c r="BV22" s="3"/>
      <c r="BW22" s="3"/>
      <c r="BX22" s="3"/>
      <c r="BY22" s="3"/>
      <c r="BZ22" s="3" t="s">
        <v>170</v>
      </c>
      <c r="CA22" s="3"/>
      <c r="CB22" s="3"/>
      <c r="CC22" s="3"/>
      <c r="CD22" s="3"/>
      <c r="CE22" s="3"/>
      <c r="CF22" s="3"/>
      <c r="CG22" s="3"/>
    </row>
    <row r="23" spans="1:85" ht="12.75" customHeight="1">
      <c r="A23" s="595"/>
      <c r="B23" s="595"/>
      <c r="C23" s="595"/>
      <c r="D23" s="595"/>
      <c r="E23" s="598"/>
      <c r="F23" s="368" t="s">
        <v>1402</v>
      </c>
      <c r="G23" s="581">
        <v>2</v>
      </c>
      <c r="H23" s="581" t="s">
        <v>112</v>
      </c>
      <c r="I23" s="581"/>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6" t="s">
        <v>171</v>
      </c>
      <c r="BB23" s="6" t="s">
        <v>172</v>
      </c>
      <c r="BC23" s="3"/>
      <c r="BD23" s="3" t="s">
        <v>173</v>
      </c>
      <c r="BE23" s="5"/>
      <c r="BF23" s="5"/>
      <c r="BG23" s="3"/>
      <c r="BH23" s="3"/>
      <c r="BI23" s="3"/>
      <c r="BJ23" s="3"/>
      <c r="BK23" s="3"/>
      <c r="BL23" s="3"/>
      <c r="BM23" s="7" t="s">
        <v>174</v>
      </c>
      <c r="BN23" s="3"/>
      <c r="BO23" s="3" t="s">
        <v>175</v>
      </c>
      <c r="BP23" s="3"/>
      <c r="BQ23" s="3"/>
      <c r="BR23" s="3"/>
      <c r="BS23" s="3"/>
      <c r="BT23" s="3"/>
      <c r="BU23" s="3" t="s">
        <v>176</v>
      </c>
      <c r="BV23" s="3"/>
      <c r="BW23" s="3"/>
      <c r="BX23" s="3"/>
      <c r="BY23" s="3"/>
      <c r="BZ23" s="3" t="s">
        <v>177</v>
      </c>
      <c r="CA23" s="3"/>
      <c r="CB23" s="3"/>
      <c r="CC23" s="3"/>
      <c r="CD23" s="3"/>
      <c r="CE23" s="3"/>
      <c r="CF23" s="3"/>
      <c r="CG23" s="3"/>
    </row>
    <row r="24" spans="1:85" ht="12.75" customHeight="1">
      <c r="A24" s="593" t="s">
        <v>172</v>
      </c>
      <c r="B24" s="593" t="s">
        <v>1069</v>
      </c>
      <c r="C24" s="593">
        <v>2015</v>
      </c>
      <c r="D24" s="593" t="s">
        <v>1403</v>
      </c>
      <c r="E24" s="596">
        <v>8</v>
      </c>
      <c r="F24" s="368" t="s">
        <v>1403</v>
      </c>
      <c r="G24" s="581">
        <v>6</v>
      </c>
      <c r="H24" s="581" t="s">
        <v>1302</v>
      </c>
      <c r="I24" s="581" t="s">
        <v>1404</v>
      </c>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6" t="s">
        <v>178</v>
      </c>
      <c r="BB24" s="6" t="s">
        <v>179</v>
      </c>
      <c r="BC24" s="3"/>
      <c r="BD24" s="3"/>
      <c r="BE24" s="5"/>
      <c r="BF24" s="5"/>
      <c r="BG24" s="3"/>
      <c r="BH24" s="3"/>
      <c r="BI24" s="3"/>
      <c r="BJ24" s="3"/>
      <c r="BK24" s="3"/>
      <c r="BL24" s="3"/>
      <c r="BM24" s="7" t="s">
        <v>180</v>
      </c>
      <c r="BN24" s="3"/>
      <c r="BO24" s="3" t="s">
        <v>181</v>
      </c>
      <c r="BP24" s="3"/>
      <c r="BQ24" s="3"/>
      <c r="BR24" s="3"/>
      <c r="BS24" s="3"/>
      <c r="BT24" s="3"/>
      <c r="BU24" s="3" t="s">
        <v>182</v>
      </c>
      <c r="BV24" s="3"/>
      <c r="BW24" s="3"/>
      <c r="BX24" s="3"/>
      <c r="BY24" s="3"/>
      <c r="BZ24" s="3"/>
      <c r="CA24" s="3"/>
      <c r="CB24" s="3"/>
      <c r="CC24" s="3"/>
      <c r="CD24" s="3"/>
      <c r="CE24" s="3"/>
      <c r="CF24" s="3"/>
      <c r="CG24" s="3"/>
    </row>
    <row r="25" spans="1:85" ht="12.75" customHeight="1">
      <c r="A25" s="595"/>
      <c r="B25" s="595"/>
      <c r="C25" s="595"/>
      <c r="D25" s="595"/>
      <c r="E25" s="598"/>
      <c r="F25" s="368" t="s">
        <v>1403</v>
      </c>
      <c r="G25" s="581">
        <v>2</v>
      </c>
      <c r="H25" s="581" t="s">
        <v>1302</v>
      </c>
      <c r="I25" s="581" t="s">
        <v>1405</v>
      </c>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6" t="s">
        <v>183</v>
      </c>
      <c r="BB25" s="6" t="s">
        <v>184</v>
      </c>
      <c r="BC25" s="3"/>
      <c r="BD25" s="3"/>
      <c r="BE25" s="5"/>
      <c r="BF25" s="5"/>
      <c r="BG25" s="3"/>
      <c r="BH25" s="3"/>
      <c r="BI25" s="3"/>
      <c r="BJ25" s="3"/>
      <c r="BK25" s="3"/>
      <c r="BL25" s="3"/>
      <c r="BM25" s="7" t="s">
        <v>185</v>
      </c>
      <c r="BN25" s="3"/>
      <c r="BO25" s="3" t="s">
        <v>186</v>
      </c>
      <c r="BP25" s="3"/>
      <c r="BQ25" s="3"/>
      <c r="BR25" s="3"/>
      <c r="BS25" s="3"/>
      <c r="BT25" s="3"/>
      <c r="BU25" s="3" t="s">
        <v>187</v>
      </c>
      <c r="BV25" s="3"/>
      <c r="BW25" s="3"/>
      <c r="BX25" s="3"/>
      <c r="BY25" s="3"/>
      <c r="BZ25" s="3"/>
      <c r="CA25" s="3"/>
      <c r="CB25" s="3"/>
      <c r="CC25" s="3"/>
      <c r="CD25" s="3"/>
      <c r="CE25" s="3"/>
      <c r="CF25" s="3"/>
      <c r="CG25" s="3"/>
    </row>
    <row r="26" spans="1:85" ht="12.75" customHeight="1">
      <c r="A26" s="76"/>
      <c r="B26" s="76"/>
      <c r="C26" s="76"/>
      <c r="D26" s="76"/>
      <c r="E26" s="76"/>
      <c r="F26" s="76"/>
      <c r="G26" s="76"/>
      <c r="H26" s="76"/>
      <c r="I26" s="76"/>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6" t="s">
        <v>188</v>
      </c>
      <c r="BB26" s="6" t="s">
        <v>189</v>
      </c>
      <c r="BC26" s="3"/>
      <c r="BD26" s="4" t="s">
        <v>190</v>
      </c>
      <c r="BE26" s="5"/>
      <c r="BF26" s="5"/>
      <c r="BG26" s="3"/>
      <c r="BH26" s="4" t="s">
        <v>191</v>
      </c>
      <c r="BI26" s="3"/>
      <c r="BJ26" s="3"/>
      <c r="BK26" s="3"/>
      <c r="BL26" s="3"/>
      <c r="BM26" s="7" t="s">
        <v>192</v>
      </c>
      <c r="BN26" s="3"/>
      <c r="BO26" s="3" t="s">
        <v>193</v>
      </c>
      <c r="BP26" s="3"/>
      <c r="BQ26" s="3"/>
      <c r="BR26" s="3"/>
      <c r="BS26" s="3"/>
      <c r="BT26" s="3"/>
      <c r="BU26" s="3" t="s">
        <v>194</v>
      </c>
      <c r="BV26" s="3"/>
      <c r="BW26" s="3"/>
      <c r="BX26" s="3"/>
      <c r="BY26" s="3"/>
      <c r="BZ26" s="3" t="s">
        <v>195</v>
      </c>
      <c r="CA26" s="3"/>
      <c r="CB26" s="3"/>
      <c r="CC26" s="3"/>
      <c r="CD26" s="10" t="s">
        <v>196</v>
      </c>
      <c r="CE26" s="11"/>
      <c r="CF26" s="10" t="s">
        <v>197</v>
      </c>
      <c r="CG26" s="3"/>
    </row>
    <row r="27" spans="1:85" ht="12.75" customHeight="1">
      <c r="A27" s="76"/>
      <c r="B27" s="76"/>
      <c r="C27" s="76"/>
      <c r="D27" s="76"/>
      <c r="E27" s="76"/>
      <c r="F27" s="76"/>
      <c r="G27" s="76"/>
      <c r="H27" s="76"/>
      <c r="I27" s="76"/>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6" t="s">
        <v>198</v>
      </c>
      <c r="BB27" s="6" t="s">
        <v>199</v>
      </c>
      <c r="BC27" s="3"/>
      <c r="BD27" s="3" t="s">
        <v>200</v>
      </c>
      <c r="BE27" s="5"/>
      <c r="BF27" s="5"/>
      <c r="BG27" s="3"/>
      <c r="BH27" s="3" t="s">
        <v>201</v>
      </c>
      <c r="BI27" s="3"/>
      <c r="BJ27" s="3"/>
      <c r="BK27" s="3"/>
      <c r="BL27" s="3"/>
      <c r="BM27" s="7" t="s">
        <v>202</v>
      </c>
      <c r="BN27" s="3"/>
      <c r="BO27" s="3"/>
      <c r="BP27" s="3"/>
      <c r="BQ27" s="3"/>
      <c r="BR27" s="3"/>
      <c r="BS27" s="3"/>
      <c r="BT27" s="3"/>
      <c r="BU27" s="3" t="s">
        <v>203</v>
      </c>
      <c r="BV27" s="3"/>
      <c r="BW27" s="3"/>
      <c r="BX27" s="3"/>
      <c r="BY27" s="3"/>
      <c r="BZ27" s="3" t="s">
        <v>16</v>
      </c>
      <c r="CA27" s="3"/>
      <c r="CB27" s="3"/>
      <c r="CC27" s="3"/>
      <c r="CD27" s="11" t="s">
        <v>204</v>
      </c>
      <c r="CE27" s="11"/>
      <c r="CF27" s="11" t="s">
        <v>20</v>
      </c>
      <c r="CG27" s="3"/>
    </row>
    <row r="28" spans="1:85" ht="12.75" customHeight="1">
      <c r="A28" s="76"/>
      <c r="B28" s="76"/>
      <c r="C28" s="76"/>
      <c r="D28" s="76"/>
      <c r="E28" s="76"/>
      <c r="F28" s="76"/>
      <c r="G28" s="76"/>
      <c r="H28" s="76"/>
      <c r="I28" s="76"/>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6" t="s">
        <v>205</v>
      </c>
      <c r="BB28" s="6" t="s">
        <v>206</v>
      </c>
      <c r="BC28" s="3"/>
      <c r="BD28" s="3" t="s">
        <v>207</v>
      </c>
      <c r="BE28" s="5"/>
      <c r="BF28" s="5"/>
      <c r="BG28" s="3"/>
      <c r="BH28" s="3" t="s">
        <v>208</v>
      </c>
      <c r="BI28" s="3"/>
      <c r="BJ28" s="3"/>
      <c r="BK28" s="3"/>
      <c r="BL28" s="3"/>
      <c r="BM28" s="7" t="s">
        <v>209</v>
      </c>
      <c r="BN28" s="3"/>
      <c r="BO28" s="3"/>
      <c r="BP28" s="3"/>
      <c r="BQ28" s="3"/>
      <c r="BR28" s="3"/>
      <c r="BS28" s="3"/>
      <c r="BT28" s="3"/>
      <c r="BU28" s="3" t="s">
        <v>210</v>
      </c>
      <c r="BV28" s="3"/>
      <c r="BW28" s="3"/>
      <c r="BX28" s="3"/>
      <c r="BY28" s="3"/>
      <c r="BZ28" s="3" t="s">
        <v>25</v>
      </c>
      <c r="CA28" s="3"/>
      <c r="CB28" s="3"/>
      <c r="CC28" s="3"/>
      <c r="CD28" s="11" t="s">
        <v>211</v>
      </c>
      <c r="CE28" s="11"/>
      <c r="CF28" s="11" t="s">
        <v>212</v>
      </c>
      <c r="CG28" s="3"/>
    </row>
    <row r="29" spans="1:85" ht="12.75" customHeight="1">
      <c r="A29" s="76"/>
      <c r="B29" s="76"/>
      <c r="C29" s="76"/>
      <c r="D29" s="76"/>
      <c r="E29" s="76"/>
      <c r="F29" s="76"/>
      <c r="G29" s="76"/>
      <c r="H29" s="76"/>
      <c r="I29" s="76"/>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6" t="s">
        <v>213</v>
      </c>
      <c r="BB29" s="6" t="s">
        <v>214</v>
      </c>
      <c r="BC29" s="3"/>
      <c r="BD29" s="3" t="s">
        <v>34</v>
      </c>
      <c r="BE29" s="5"/>
      <c r="BF29" s="5"/>
      <c r="BG29" s="3"/>
      <c r="BH29" s="3" t="s">
        <v>215</v>
      </c>
      <c r="BI29" s="3"/>
      <c r="BJ29" s="3"/>
      <c r="BK29" s="3"/>
      <c r="BL29" s="3"/>
      <c r="BM29" s="7" t="s">
        <v>216</v>
      </c>
      <c r="BN29" s="3"/>
      <c r="BO29" s="3"/>
      <c r="BP29" s="3"/>
      <c r="BQ29" s="3"/>
      <c r="BR29" s="3"/>
      <c r="BS29" s="3"/>
      <c r="BT29" s="3"/>
      <c r="BU29" s="3" t="s">
        <v>217</v>
      </c>
      <c r="BV29" s="3"/>
      <c r="BW29" s="3"/>
      <c r="BX29" s="3"/>
      <c r="BY29" s="3"/>
      <c r="BZ29" s="3" t="s">
        <v>34</v>
      </c>
      <c r="CA29" s="3"/>
      <c r="CB29" s="3"/>
      <c r="CC29" s="3"/>
      <c r="CD29" s="11" t="s">
        <v>218</v>
      </c>
      <c r="CE29" s="11"/>
      <c r="CF29" s="11" t="s">
        <v>38</v>
      </c>
      <c r="CG29" s="3"/>
    </row>
    <row r="30" spans="1:85" ht="12.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t="s">
        <v>219</v>
      </c>
      <c r="BE30" s="3"/>
      <c r="BF30" s="3"/>
      <c r="BG30" s="3"/>
      <c r="BH30" s="3" t="s">
        <v>220</v>
      </c>
      <c r="BI30" s="3"/>
      <c r="BJ30" s="3"/>
      <c r="BK30" s="3"/>
      <c r="BL30" s="3"/>
      <c r="BM30" s="7" t="s">
        <v>221</v>
      </c>
      <c r="BN30" s="3"/>
      <c r="BO30" s="3"/>
      <c r="BP30" s="3"/>
      <c r="BQ30" s="3"/>
      <c r="BR30" s="3"/>
      <c r="BS30" s="3"/>
      <c r="BT30" s="3"/>
      <c r="BU30" s="3" t="s">
        <v>222</v>
      </c>
      <c r="BV30" s="3"/>
      <c r="BW30" s="3"/>
      <c r="BX30" s="3"/>
      <c r="BY30" s="3"/>
      <c r="BZ30" s="3" t="s">
        <v>223</v>
      </c>
      <c r="CA30" s="3"/>
      <c r="CB30" s="3"/>
      <c r="CC30" s="3"/>
      <c r="CD30" s="11" t="s">
        <v>224</v>
      </c>
      <c r="CE30" s="11"/>
      <c r="CF30" s="11" t="s">
        <v>225</v>
      </c>
      <c r="CG30" s="3"/>
    </row>
    <row r="31" spans="1:85" ht="12.75"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t="s">
        <v>226</v>
      </c>
      <c r="BE31" s="3"/>
      <c r="BF31" s="3"/>
      <c r="BG31" s="3"/>
      <c r="BH31" s="3" t="s">
        <v>227</v>
      </c>
      <c r="BI31" s="3"/>
      <c r="BJ31" s="3"/>
      <c r="BK31" s="3"/>
      <c r="BL31" s="3"/>
      <c r="BM31" s="7" t="s">
        <v>228</v>
      </c>
      <c r="BN31" s="3"/>
      <c r="BO31" s="3"/>
      <c r="BP31" s="3"/>
      <c r="BQ31" s="3"/>
      <c r="BR31" s="3"/>
      <c r="BS31" s="3"/>
      <c r="BT31" s="3"/>
      <c r="BU31" s="3" t="s">
        <v>229</v>
      </c>
      <c r="BV31" s="3"/>
      <c r="BW31" s="3"/>
      <c r="BX31" s="3"/>
      <c r="BY31" s="3"/>
      <c r="BZ31" s="3" t="s">
        <v>50</v>
      </c>
      <c r="CA31" s="3"/>
      <c r="CB31" s="3"/>
      <c r="CC31" s="3"/>
      <c r="CD31" s="11" t="s">
        <v>230</v>
      </c>
      <c r="CE31" s="11"/>
      <c r="CF31" s="11" t="s">
        <v>231</v>
      </c>
      <c r="CG31" s="3"/>
    </row>
    <row r="32" spans="1:85" ht="12.7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4" t="s">
        <v>232</v>
      </c>
      <c r="BB32" s="3"/>
      <c r="BC32" s="3"/>
      <c r="BD32" s="3" t="s">
        <v>59</v>
      </c>
      <c r="BE32" s="3"/>
      <c r="BF32" s="3"/>
      <c r="BG32" s="3"/>
      <c r="BH32" s="3" t="s">
        <v>233</v>
      </c>
      <c r="BI32" s="3"/>
      <c r="BJ32" s="3"/>
      <c r="BK32" s="3"/>
      <c r="BL32" s="3"/>
      <c r="BM32" s="7" t="s">
        <v>234</v>
      </c>
      <c r="BN32" s="3"/>
      <c r="BO32" s="3"/>
      <c r="BP32" s="3"/>
      <c r="BQ32" s="3"/>
      <c r="BR32" s="3"/>
      <c r="BS32" s="3"/>
      <c r="BT32" s="3"/>
      <c r="BU32" s="3" t="s">
        <v>235</v>
      </c>
      <c r="BV32" s="3"/>
      <c r="BW32" s="3"/>
      <c r="BX32" s="3"/>
      <c r="BY32" s="3"/>
      <c r="BZ32" s="3" t="s">
        <v>59</v>
      </c>
      <c r="CA32" s="3"/>
      <c r="CB32" s="3"/>
      <c r="CC32" s="3"/>
      <c r="CD32" s="11" t="s">
        <v>236</v>
      </c>
      <c r="CE32" s="11"/>
      <c r="CF32" s="11" t="s">
        <v>237</v>
      </c>
      <c r="CG32" s="3"/>
    </row>
    <row r="33" spans="1:85" ht="12.75" customHeight="1">
      <c r="A33" s="3"/>
      <c r="B33" s="3"/>
      <c r="C33" s="3"/>
      <c r="D33" s="3"/>
      <c r="E33" s="3"/>
      <c r="F33" s="3"/>
      <c r="G33" s="3"/>
      <c r="H33" s="8"/>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t="s">
        <v>238</v>
      </c>
      <c r="BB33" s="3"/>
      <c r="BC33" s="3"/>
      <c r="BD33" s="3" t="s">
        <v>126</v>
      </c>
      <c r="BE33" s="3"/>
      <c r="BF33" s="3"/>
      <c r="BG33" s="3"/>
      <c r="BH33" s="3"/>
      <c r="BI33" s="3"/>
      <c r="BJ33" s="3"/>
      <c r="BK33" s="3"/>
      <c r="BL33" s="3"/>
      <c r="BM33" s="7" t="s">
        <v>239</v>
      </c>
      <c r="BN33" s="3"/>
      <c r="BO33" s="3"/>
      <c r="BP33" s="3"/>
      <c r="BQ33" s="3"/>
      <c r="BR33" s="3"/>
      <c r="BS33" s="3"/>
      <c r="BT33" s="3"/>
      <c r="BU33" s="3" t="s">
        <v>240</v>
      </c>
      <c r="BV33" s="3"/>
      <c r="BW33" s="3"/>
      <c r="BX33" s="3"/>
      <c r="BY33" s="3"/>
      <c r="BZ33" s="3" t="s">
        <v>241</v>
      </c>
      <c r="CA33" s="3"/>
      <c r="CB33" s="3"/>
      <c r="CC33" s="3"/>
      <c r="CD33" s="11" t="s">
        <v>242</v>
      </c>
      <c r="CE33" s="11"/>
      <c r="CF33" s="11" t="s">
        <v>243</v>
      </c>
      <c r="CG33" s="3"/>
    </row>
    <row r="34" spans="1:85" ht="12.75" customHeight="1">
      <c r="A34" s="3"/>
      <c r="B34" s="3"/>
      <c r="C34" s="3"/>
      <c r="D34" s="3"/>
      <c r="E34" s="3"/>
      <c r="F34" s="3"/>
      <c r="G34" s="3"/>
      <c r="H34" s="8"/>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t="s">
        <v>244</v>
      </c>
      <c r="BB34" s="3"/>
      <c r="BC34" s="3"/>
      <c r="BD34" s="3" t="s">
        <v>245</v>
      </c>
      <c r="BE34" s="3"/>
      <c r="BF34" s="3"/>
      <c r="BG34" s="3"/>
      <c r="BH34" s="3"/>
      <c r="BI34" s="3"/>
      <c r="BJ34" s="3"/>
      <c r="BK34" s="3"/>
      <c r="BL34" s="3"/>
      <c r="BM34" s="7" t="s">
        <v>246</v>
      </c>
      <c r="BN34" s="3"/>
      <c r="BO34" s="3"/>
      <c r="BP34" s="3"/>
      <c r="BQ34" s="3"/>
      <c r="BR34" s="3"/>
      <c r="BS34" s="3"/>
      <c r="BT34" s="3"/>
      <c r="BU34" s="3" t="s">
        <v>247</v>
      </c>
      <c r="BV34" s="3"/>
      <c r="BW34" s="3"/>
      <c r="BX34" s="3"/>
      <c r="BY34" s="3"/>
      <c r="BZ34" s="3" t="s">
        <v>90</v>
      </c>
      <c r="CA34" s="3"/>
      <c r="CB34" s="3"/>
      <c r="CC34" s="3"/>
      <c r="CD34" s="11" t="s">
        <v>248</v>
      </c>
      <c r="CE34" s="11"/>
      <c r="CF34" s="11" t="s">
        <v>249</v>
      </c>
      <c r="CG34" s="3"/>
    </row>
    <row r="35" spans="1:85" ht="12.75" customHeight="1">
      <c r="A35" s="3"/>
      <c r="B35" s="3"/>
      <c r="C35" s="3"/>
      <c r="D35" s="3"/>
      <c r="E35" s="3"/>
      <c r="F35" s="3"/>
      <c r="G35" s="3"/>
      <c r="H35" s="8"/>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t="s">
        <v>250</v>
      </c>
      <c r="BB35" s="3"/>
      <c r="BC35" s="3"/>
      <c r="BD35" s="3" t="s">
        <v>251</v>
      </c>
      <c r="BE35" s="3"/>
      <c r="BF35" s="3"/>
      <c r="BG35" s="3"/>
      <c r="BH35" s="4" t="s">
        <v>252</v>
      </c>
      <c r="BI35" s="3"/>
      <c r="BJ35" s="3"/>
      <c r="BK35" s="3"/>
      <c r="BL35" s="3"/>
      <c r="BM35" s="7" t="s">
        <v>253</v>
      </c>
      <c r="BN35" s="3"/>
      <c r="BO35" s="3"/>
      <c r="BP35" s="3"/>
      <c r="BQ35" s="3"/>
      <c r="BR35" s="3"/>
      <c r="BS35" s="3"/>
      <c r="BT35" s="3"/>
      <c r="BU35" s="3" t="s">
        <v>254</v>
      </c>
      <c r="BV35" s="3"/>
      <c r="BW35" s="3"/>
      <c r="BX35" s="3"/>
      <c r="BY35" s="3"/>
      <c r="BZ35" s="3" t="s">
        <v>99</v>
      </c>
      <c r="CA35" s="3"/>
      <c r="CB35" s="3"/>
      <c r="CC35" s="3"/>
      <c r="CD35" s="11" t="s">
        <v>255</v>
      </c>
      <c r="CE35" s="11"/>
      <c r="CF35" s="11"/>
      <c r="CG35" s="3"/>
    </row>
    <row r="36" spans="1:85" ht="12.75" customHeight="1">
      <c r="A36" s="3"/>
      <c r="B36" s="3"/>
      <c r="C36" s="3"/>
      <c r="D36" s="3"/>
      <c r="E36" s="3"/>
      <c r="F36" s="3"/>
      <c r="G36" s="3"/>
      <c r="H36" s="8"/>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t="s">
        <v>256</v>
      </c>
      <c r="BB36" s="3"/>
      <c r="BC36" s="3"/>
      <c r="BD36" s="3" t="s">
        <v>257</v>
      </c>
      <c r="BE36" s="3"/>
      <c r="BF36" s="3"/>
      <c r="BG36" s="3"/>
      <c r="BH36" s="3" t="s">
        <v>258</v>
      </c>
      <c r="BI36" s="3"/>
      <c r="BJ36" s="3"/>
      <c r="BK36" s="3"/>
      <c r="BL36" s="3"/>
      <c r="BM36" s="7" t="s">
        <v>259</v>
      </c>
      <c r="BN36" s="3"/>
      <c r="BO36" s="3"/>
      <c r="BP36" s="3"/>
      <c r="BQ36" s="3"/>
      <c r="BR36" s="3"/>
      <c r="BS36" s="3"/>
      <c r="BT36" s="3"/>
      <c r="BU36" s="3" t="s">
        <v>260</v>
      </c>
      <c r="BV36" s="3"/>
      <c r="BW36" s="3"/>
      <c r="BX36" s="3"/>
      <c r="BY36" s="3"/>
      <c r="BZ36" s="3" t="s">
        <v>107</v>
      </c>
      <c r="CA36" s="3"/>
      <c r="CB36" s="3"/>
      <c r="CC36" s="3"/>
      <c r="CD36" s="11" t="s">
        <v>261</v>
      </c>
      <c r="CE36" s="11"/>
      <c r="CF36" s="11"/>
      <c r="CG36" s="3"/>
    </row>
    <row r="37" spans="1:85" ht="12.75" customHeight="1">
      <c r="A37" s="3"/>
      <c r="B37" s="3"/>
      <c r="C37" s="3"/>
      <c r="D37" s="3"/>
      <c r="E37" s="3"/>
      <c r="F37" s="3"/>
      <c r="G37" s="3"/>
      <c r="H37" s="8"/>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t="s">
        <v>262</v>
      </c>
      <c r="BB37" s="3"/>
      <c r="BC37" s="3"/>
      <c r="BD37" s="3" t="s">
        <v>263</v>
      </c>
      <c r="BE37" s="3"/>
      <c r="BF37" s="3"/>
      <c r="BG37" s="3"/>
      <c r="BH37" s="3" t="s">
        <v>264</v>
      </c>
      <c r="BI37" s="3"/>
      <c r="BJ37" s="3"/>
      <c r="BK37" s="3"/>
      <c r="BL37" s="3"/>
      <c r="BM37" s="7" t="s">
        <v>265</v>
      </c>
      <c r="BN37" s="3"/>
      <c r="BO37" s="3"/>
      <c r="BP37" s="3"/>
      <c r="BQ37" s="3"/>
      <c r="BR37" s="3"/>
      <c r="BS37" s="3"/>
      <c r="BT37" s="3"/>
      <c r="BU37" s="3" t="s">
        <v>266</v>
      </c>
      <c r="BV37" s="3"/>
      <c r="BW37" s="3"/>
      <c r="BX37" s="3"/>
      <c r="BY37" s="3"/>
      <c r="BZ37" s="3" t="s">
        <v>116</v>
      </c>
      <c r="CA37" s="3"/>
      <c r="CB37" s="3"/>
      <c r="CC37" s="3"/>
      <c r="CD37" s="11" t="s">
        <v>267</v>
      </c>
      <c r="CE37" s="11"/>
      <c r="CF37" s="11"/>
      <c r="CG37" s="3"/>
    </row>
    <row r="38" spans="1:85" ht="12.75" customHeight="1">
      <c r="A38" s="3"/>
      <c r="B38" s="3"/>
      <c r="C38" s="3"/>
      <c r="D38" s="3"/>
      <c r="E38" s="3"/>
      <c r="F38" s="3"/>
      <c r="G38" s="3"/>
      <c r="H38" s="8"/>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t="s">
        <v>268</v>
      </c>
      <c r="BE38" s="3"/>
      <c r="BF38" s="3"/>
      <c r="BG38" s="3"/>
      <c r="BH38" s="3" t="s">
        <v>269</v>
      </c>
      <c r="BI38" s="3"/>
      <c r="BJ38" s="3"/>
      <c r="BK38" s="3"/>
      <c r="BL38" s="3"/>
      <c r="BM38" s="7" t="s">
        <v>270</v>
      </c>
      <c r="BN38" s="3"/>
      <c r="BO38" s="3"/>
      <c r="BP38" s="3"/>
      <c r="BQ38" s="3"/>
      <c r="BR38" s="3"/>
      <c r="BS38" s="3"/>
      <c r="BT38" s="3"/>
      <c r="BU38" s="3" t="s">
        <v>271</v>
      </c>
      <c r="BV38" s="3"/>
      <c r="BW38" s="3"/>
      <c r="BX38" s="3"/>
      <c r="BY38" s="3"/>
      <c r="BZ38" s="3" t="s">
        <v>123</v>
      </c>
      <c r="CA38" s="3"/>
      <c r="CB38" s="3"/>
      <c r="CC38" s="3"/>
      <c r="CD38" s="11" t="s">
        <v>272</v>
      </c>
      <c r="CE38" s="11"/>
      <c r="CF38" s="11"/>
      <c r="CG38" s="3"/>
    </row>
    <row r="39" spans="1:85" ht="12.75" customHeight="1">
      <c r="A39" s="3"/>
      <c r="B39" s="3"/>
      <c r="C39" s="3"/>
      <c r="D39" s="3"/>
      <c r="E39" s="3"/>
      <c r="F39" s="3"/>
      <c r="G39" s="3"/>
      <c r="H39" s="8"/>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t="s">
        <v>273</v>
      </c>
      <c r="BE39" s="3"/>
      <c r="BF39" s="3"/>
      <c r="BG39" s="3"/>
      <c r="BH39" s="3" t="s">
        <v>274</v>
      </c>
      <c r="BI39" s="3"/>
      <c r="BJ39" s="3"/>
      <c r="BK39" s="3"/>
      <c r="BL39" s="3"/>
      <c r="BM39" s="7" t="s">
        <v>275</v>
      </c>
      <c r="BN39" s="3"/>
      <c r="BO39" s="3"/>
      <c r="BP39" s="3"/>
      <c r="BQ39" s="3"/>
      <c r="BR39" s="3"/>
      <c r="BS39" s="3"/>
      <c r="BT39" s="3"/>
      <c r="BU39" s="3" t="s">
        <v>276</v>
      </c>
      <c r="BV39" s="3"/>
      <c r="BW39" s="3"/>
      <c r="BX39" s="3"/>
      <c r="BY39" s="3"/>
      <c r="BZ39" s="3" t="s">
        <v>130</v>
      </c>
      <c r="CA39" s="3"/>
      <c r="CB39" s="3"/>
      <c r="CC39" s="3"/>
      <c r="CD39" s="11" t="s">
        <v>277</v>
      </c>
      <c r="CE39" s="11"/>
      <c r="CF39" s="11"/>
      <c r="CG39" s="3"/>
    </row>
    <row r="40" spans="1:85" ht="12.75" customHeight="1">
      <c r="A40" s="3"/>
      <c r="B40" s="3"/>
      <c r="C40" s="3"/>
      <c r="D40" s="3"/>
      <c r="E40" s="3"/>
      <c r="F40" s="3"/>
      <c r="G40" s="3"/>
      <c r="H40" s="8"/>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t="s">
        <v>278</v>
      </c>
      <c r="BB40" s="3"/>
      <c r="BC40" s="3"/>
      <c r="BD40" s="3" t="s">
        <v>279</v>
      </c>
      <c r="BE40" s="3"/>
      <c r="BF40" s="3"/>
      <c r="BG40" s="3"/>
      <c r="BH40" s="3" t="s">
        <v>280</v>
      </c>
      <c r="BI40" s="3"/>
      <c r="BJ40" s="3"/>
      <c r="BK40" s="3"/>
      <c r="BL40" s="3"/>
      <c r="BM40" s="7" t="s">
        <v>281</v>
      </c>
      <c r="BN40" s="3"/>
      <c r="BO40" s="3"/>
      <c r="BP40" s="3"/>
      <c r="BQ40" s="3"/>
      <c r="BR40" s="3"/>
      <c r="BS40" s="3"/>
      <c r="BT40" s="3"/>
      <c r="BU40" s="3" t="s">
        <v>282</v>
      </c>
      <c r="BV40" s="3"/>
      <c r="BW40" s="3"/>
      <c r="BX40" s="3"/>
      <c r="BY40" s="3"/>
      <c r="BZ40" s="3" t="s">
        <v>136</v>
      </c>
      <c r="CA40" s="3"/>
      <c r="CB40" s="3"/>
      <c r="CC40" s="3"/>
      <c r="CD40" s="3"/>
      <c r="CE40" s="3"/>
      <c r="CF40" s="3"/>
      <c r="CG40" s="3"/>
    </row>
    <row r="41" spans="1:85" ht="12.75" customHeight="1">
      <c r="A41" s="3"/>
      <c r="B41" s="3"/>
      <c r="C41" s="3"/>
      <c r="D41" s="3"/>
      <c r="E41" s="3"/>
      <c r="F41" s="3"/>
      <c r="G41" s="3"/>
      <c r="H41" s="8"/>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t="s">
        <v>283</v>
      </c>
      <c r="BB41" s="3"/>
      <c r="BC41" s="3"/>
      <c r="BD41" s="3" t="s">
        <v>170</v>
      </c>
      <c r="BE41" s="3"/>
      <c r="BF41" s="3"/>
      <c r="BG41" s="3"/>
      <c r="BH41" s="3" t="s">
        <v>284</v>
      </c>
      <c r="BI41" s="3"/>
      <c r="BJ41" s="3"/>
      <c r="BK41" s="3"/>
      <c r="BL41" s="3"/>
      <c r="BM41" s="7" t="s">
        <v>285</v>
      </c>
      <c r="BN41" s="3"/>
      <c r="BO41" s="3"/>
      <c r="BP41" s="3"/>
      <c r="BQ41" s="3"/>
      <c r="BR41" s="3"/>
      <c r="BS41" s="3"/>
      <c r="BT41" s="3"/>
      <c r="BU41" s="3" t="s">
        <v>286</v>
      </c>
      <c r="BV41" s="3"/>
      <c r="BW41" s="3"/>
      <c r="BX41" s="3"/>
      <c r="BY41" s="3"/>
      <c r="BZ41" s="3" t="s">
        <v>164</v>
      </c>
      <c r="CA41" s="3"/>
      <c r="CB41" s="3"/>
      <c r="CC41" s="3"/>
      <c r="CD41" s="3"/>
      <c r="CE41" s="3"/>
      <c r="CF41" s="3"/>
      <c r="CG41" s="3"/>
    </row>
    <row r="42" spans="1:85" ht="12.75" customHeight="1">
      <c r="A42" s="3"/>
      <c r="B42" s="3"/>
      <c r="C42" s="3"/>
      <c r="D42" s="3"/>
      <c r="E42" s="3"/>
      <c r="F42" s="3"/>
      <c r="G42" s="3"/>
      <c r="H42" s="8"/>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t="s">
        <v>256</v>
      </c>
      <c r="BB42" s="3"/>
      <c r="BC42" s="3"/>
      <c r="BD42" s="3" t="s">
        <v>287</v>
      </c>
      <c r="BE42" s="3"/>
      <c r="BF42" s="3"/>
      <c r="BG42" s="3"/>
      <c r="BH42" s="3" t="s">
        <v>288</v>
      </c>
      <c r="BI42" s="3"/>
      <c r="BJ42" s="3"/>
      <c r="BK42" s="3"/>
      <c r="BL42" s="3"/>
      <c r="BM42" s="7" t="s">
        <v>289</v>
      </c>
      <c r="BN42" s="3"/>
      <c r="BO42" s="3"/>
      <c r="BP42" s="3"/>
      <c r="BQ42" s="3"/>
      <c r="BR42" s="3"/>
      <c r="BS42" s="3"/>
      <c r="BT42" s="3"/>
      <c r="BU42" s="3" t="s">
        <v>290</v>
      </c>
      <c r="BV42" s="3"/>
      <c r="BW42" s="3"/>
      <c r="BX42" s="3"/>
      <c r="BY42" s="3"/>
      <c r="BZ42" s="3" t="s">
        <v>170</v>
      </c>
      <c r="CA42" s="3"/>
      <c r="CB42" s="3"/>
      <c r="CC42" s="3"/>
      <c r="CD42" s="3"/>
      <c r="CE42" s="3"/>
      <c r="CF42" s="3"/>
      <c r="CG42" s="3"/>
    </row>
    <row r="43" spans="1:85" ht="12.75" customHeight="1">
      <c r="A43" s="3"/>
      <c r="B43" s="3"/>
      <c r="C43" s="3"/>
      <c r="D43" s="3"/>
      <c r="E43" s="3"/>
      <c r="F43" s="3"/>
      <c r="G43" s="3"/>
      <c r="H43" s="8"/>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t="s">
        <v>262</v>
      </c>
      <c r="BB43" s="3"/>
      <c r="BC43" s="3"/>
      <c r="BD43" s="3" t="s">
        <v>291</v>
      </c>
      <c r="BE43" s="3"/>
      <c r="BF43" s="3"/>
      <c r="BG43" s="3"/>
      <c r="BH43" s="3" t="s">
        <v>292</v>
      </c>
      <c r="BI43" s="3"/>
      <c r="BJ43" s="3"/>
      <c r="BK43" s="3"/>
      <c r="BL43" s="3"/>
      <c r="BM43" s="7" t="s">
        <v>293</v>
      </c>
      <c r="BN43" s="3"/>
      <c r="BO43" s="3"/>
      <c r="BP43" s="3"/>
      <c r="BQ43" s="3"/>
      <c r="BR43" s="3"/>
      <c r="BS43" s="3"/>
      <c r="BT43" s="3"/>
      <c r="BU43" s="3" t="s">
        <v>294</v>
      </c>
      <c r="BV43" s="3"/>
      <c r="BW43" s="3"/>
      <c r="BX43" s="3"/>
      <c r="BY43" s="3"/>
      <c r="BZ43" s="3" t="s">
        <v>177</v>
      </c>
      <c r="CA43" s="3"/>
      <c r="CB43" s="3"/>
      <c r="CC43" s="3"/>
      <c r="CD43" s="3"/>
      <c r="CE43" s="3"/>
      <c r="CF43" s="3"/>
      <c r="CG43" s="3"/>
    </row>
    <row r="44" spans="1:85" ht="12.75" customHeight="1">
      <c r="A44" s="3"/>
      <c r="B44" s="3"/>
      <c r="C44" s="3"/>
      <c r="D44" s="3"/>
      <c r="E44" s="3"/>
      <c r="F44" s="3"/>
      <c r="G44" s="3"/>
      <c r="H44" s="8"/>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t="s">
        <v>173</v>
      </c>
      <c r="BE44" s="3"/>
      <c r="BF44" s="3"/>
      <c r="BG44" s="3"/>
      <c r="BH44" s="3" t="s">
        <v>295</v>
      </c>
      <c r="BI44" s="3"/>
      <c r="BJ44" s="3"/>
      <c r="BK44" s="3"/>
      <c r="BL44" s="3"/>
      <c r="BM44" s="7" t="s">
        <v>296</v>
      </c>
      <c r="BN44" s="3"/>
      <c r="BO44" s="3"/>
      <c r="BP44" s="3"/>
      <c r="BQ44" s="3"/>
      <c r="BR44" s="3"/>
      <c r="BS44" s="3"/>
      <c r="BT44" s="3"/>
      <c r="BU44" s="3" t="s">
        <v>297</v>
      </c>
      <c r="BV44" s="3"/>
      <c r="BW44" s="3"/>
      <c r="BX44" s="3"/>
      <c r="BY44" s="3"/>
      <c r="BZ44" s="3"/>
      <c r="CA44" s="3"/>
      <c r="CB44" s="3"/>
      <c r="CC44" s="3"/>
      <c r="CD44" s="3"/>
      <c r="CE44" s="3"/>
      <c r="CF44" s="3"/>
      <c r="CG44" s="3"/>
    </row>
    <row r="45" spans="1:85" ht="12.75" customHeight="1">
      <c r="A45" s="3"/>
      <c r="B45" s="3"/>
      <c r="C45" s="3"/>
      <c r="D45" s="3"/>
      <c r="E45" s="3"/>
      <c r="F45" s="3"/>
      <c r="G45" s="3"/>
      <c r="H45" s="8"/>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t="s">
        <v>298</v>
      </c>
      <c r="BI45" s="3"/>
      <c r="BJ45" s="3"/>
      <c r="BK45" s="3"/>
      <c r="BL45" s="3"/>
      <c r="BM45" s="7" t="s">
        <v>299</v>
      </c>
      <c r="BN45" s="3"/>
      <c r="BO45" s="3"/>
      <c r="BP45" s="3"/>
      <c r="BQ45" s="3"/>
      <c r="BR45" s="3"/>
      <c r="BS45" s="3"/>
      <c r="BT45" s="3"/>
      <c r="BU45" s="3"/>
      <c r="BV45" s="3"/>
      <c r="BW45" s="3"/>
      <c r="BX45" s="3"/>
      <c r="BY45" s="3"/>
      <c r="BZ45" s="3"/>
      <c r="CA45" s="3"/>
      <c r="CB45" s="3"/>
      <c r="CC45" s="3"/>
      <c r="CD45" s="3"/>
      <c r="CE45" s="3"/>
      <c r="CF45" s="3"/>
      <c r="CG45" s="3"/>
    </row>
    <row r="46" spans="1:85" ht="12.75" customHeight="1">
      <c r="A46" s="3"/>
      <c r="B46" s="3"/>
      <c r="C46" s="3"/>
      <c r="D46" s="3"/>
      <c r="E46" s="3"/>
      <c r="F46" s="3"/>
      <c r="G46" s="3"/>
      <c r="H46" s="8"/>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4" t="s">
        <v>300</v>
      </c>
      <c r="BB46" s="3"/>
      <c r="BC46" s="3"/>
      <c r="BD46" s="3"/>
      <c r="BE46" s="3"/>
      <c r="BF46" s="3"/>
      <c r="BG46" s="3"/>
      <c r="BH46" s="3" t="s">
        <v>301</v>
      </c>
      <c r="BI46" s="3"/>
      <c r="BJ46" s="3"/>
      <c r="BK46" s="3"/>
      <c r="BL46" s="3"/>
      <c r="BM46" s="7" t="s">
        <v>302</v>
      </c>
      <c r="BN46" s="3"/>
      <c r="BO46" s="3"/>
      <c r="BP46" s="3"/>
      <c r="BQ46" s="3"/>
      <c r="BR46" s="3"/>
      <c r="BS46" s="3"/>
      <c r="BT46" s="3"/>
      <c r="BU46" s="3"/>
      <c r="BV46" s="3"/>
      <c r="BW46" s="3"/>
      <c r="BX46" s="3"/>
      <c r="BY46" s="3"/>
      <c r="BZ46" s="3"/>
      <c r="CA46" s="3"/>
      <c r="CB46" s="3"/>
      <c r="CC46" s="3"/>
      <c r="CD46" s="3"/>
      <c r="CE46" s="3"/>
      <c r="CF46" s="3"/>
      <c r="CG46" s="3"/>
    </row>
    <row r="47" spans="1:85" ht="12.75" customHeight="1">
      <c r="A47" s="3"/>
      <c r="B47" s="3"/>
      <c r="C47" s="3"/>
      <c r="D47" s="3"/>
      <c r="E47" s="3"/>
      <c r="F47" s="3"/>
      <c r="G47" s="3"/>
      <c r="H47" s="8"/>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t="s">
        <v>303</v>
      </c>
      <c r="BB47" s="3"/>
      <c r="BC47" s="3"/>
      <c r="BD47" s="4" t="s">
        <v>304</v>
      </c>
      <c r="BE47" s="3"/>
      <c r="BF47" s="3"/>
      <c r="BG47" s="3"/>
      <c r="BH47" s="3" t="s">
        <v>305</v>
      </c>
      <c r="BI47" s="3"/>
      <c r="BJ47" s="3"/>
      <c r="BK47" s="3"/>
      <c r="BL47" s="3"/>
      <c r="BM47" s="7" t="s">
        <v>306</v>
      </c>
      <c r="BN47" s="3"/>
      <c r="BO47" s="3"/>
      <c r="BP47" s="3"/>
      <c r="BQ47" s="3"/>
      <c r="BR47" s="3"/>
      <c r="BS47" s="3"/>
      <c r="BT47" s="3"/>
      <c r="BU47" s="3"/>
      <c r="BV47" s="3"/>
      <c r="BW47" s="3"/>
      <c r="BX47" s="3"/>
      <c r="BY47" s="3"/>
      <c r="BZ47" s="3"/>
      <c r="CA47" s="3"/>
      <c r="CB47" s="3"/>
      <c r="CC47" s="3"/>
      <c r="CD47" s="3"/>
      <c r="CE47" s="3"/>
      <c r="CF47" s="3"/>
      <c r="CG47" s="3"/>
    </row>
    <row r="48" spans="1:85" ht="12.75" customHeight="1">
      <c r="A48" s="3"/>
      <c r="B48" s="3"/>
      <c r="C48" s="3"/>
      <c r="D48" s="3"/>
      <c r="E48" s="3"/>
      <c r="F48" s="3"/>
      <c r="G48" s="3"/>
      <c r="H48" s="8"/>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t="s">
        <v>307</v>
      </c>
      <c r="BB48" s="3"/>
      <c r="BC48" s="3"/>
      <c r="BD48" s="3" t="s">
        <v>308</v>
      </c>
      <c r="BE48" s="3"/>
      <c r="BF48" s="3"/>
      <c r="BG48" s="3"/>
      <c r="BH48" s="3"/>
      <c r="BI48" s="3"/>
      <c r="BJ48" s="3"/>
      <c r="BK48" s="3"/>
      <c r="BL48" s="3"/>
      <c r="BM48" s="7" t="s">
        <v>309</v>
      </c>
      <c r="BN48" s="3"/>
      <c r="BO48" s="3"/>
      <c r="BP48" s="3"/>
      <c r="BQ48" s="3"/>
      <c r="BR48" s="3"/>
      <c r="BS48" s="3"/>
      <c r="BT48" s="3"/>
      <c r="BU48" s="3"/>
      <c r="BV48" s="3"/>
      <c r="BW48" s="3"/>
      <c r="BX48" s="3"/>
      <c r="BY48" s="3"/>
      <c r="BZ48" s="3"/>
      <c r="CA48" s="3"/>
      <c r="CB48" s="3"/>
      <c r="CC48" s="3"/>
      <c r="CD48" s="3"/>
      <c r="CE48" s="3"/>
      <c r="CF48" s="3"/>
      <c r="CG48" s="3"/>
    </row>
    <row r="49" spans="1:85" ht="12.75" customHeight="1">
      <c r="A49" s="3"/>
      <c r="B49" s="3"/>
      <c r="C49" s="3"/>
      <c r="D49" s="3"/>
      <c r="E49" s="3"/>
      <c r="F49" s="3"/>
      <c r="G49" s="3"/>
      <c r="H49" s="8"/>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t="s">
        <v>310</v>
      </c>
      <c r="BB49" s="3"/>
      <c r="BC49" s="3"/>
      <c r="BD49" s="3" t="s">
        <v>311</v>
      </c>
      <c r="BE49" s="3"/>
      <c r="BF49" s="3"/>
      <c r="BG49" s="3"/>
      <c r="BH49" s="3"/>
      <c r="BI49" s="3"/>
      <c r="BJ49" s="3"/>
      <c r="BK49" s="3"/>
      <c r="BL49" s="3"/>
      <c r="BM49" s="7" t="s">
        <v>312</v>
      </c>
      <c r="BN49" s="3"/>
      <c r="BO49" s="3"/>
      <c r="BP49" s="3"/>
      <c r="BQ49" s="3"/>
      <c r="BR49" s="3"/>
      <c r="BS49" s="3"/>
      <c r="BT49" s="3"/>
      <c r="BU49" s="3"/>
      <c r="BV49" s="3"/>
      <c r="BW49" s="3"/>
      <c r="BX49" s="3"/>
      <c r="BY49" s="3"/>
      <c r="BZ49" s="3"/>
      <c r="CA49" s="3"/>
      <c r="CB49" s="3"/>
      <c r="CC49" s="3"/>
      <c r="CD49" s="3"/>
      <c r="CE49" s="3"/>
      <c r="CF49" s="3"/>
      <c r="CG49" s="3"/>
    </row>
    <row r="50" spans="1:85" ht="12.75" customHeight="1">
      <c r="A50" s="3"/>
      <c r="B50" s="3"/>
      <c r="C50" s="3"/>
      <c r="D50" s="3"/>
      <c r="E50" s="3"/>
      <c r="F50" s="3"/>
      <c r="G50" s="3"/>
      <c r="H50" s="8"/>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t="s">
        <v>313</v>
      </c>
      <c r="BB50" s="3"/>
      <c r="BC50" s="3"/>
      <c r="BD50" s="3" t="s">
        <v>314</v>
      </c>
      <c r="BE50" s="3"/>
      <c r="BF50" s="3"/>
      <c r="BG50" s="3"/>
      <c r="BH50" s="3"/>
      <c r="BI50" s="3"/>
      <c r="BJ50" s="3"/>
      <c r="BK50" s="3"/>
      <c r="BL50" s="3"/>
      <c r="BM50" s="7" t="s">
        <v>315</v>
      </c>
      <c r="BN50" s="3"/>
      <c r="BO50" s="3"/>
      <c r="BP50" s="3"/>
      <c r="BQ50" s="3"/>
      <c r="BR50" s="3"/>
      <c r="BS50" s="3"/>
      <c r="BT50" s="3"/>
      <c r="BU50" s="3"/>
      <c r="BV50" s="3"/>
      <c r="BW50" s="3"/>
      <c r="BX50" s="3"/>
      <c r="BY50" s="3"/>
      <c r="BZ50" s="3"/>
      <c r="CA50" s="3"/>
      <c r="CB50" s="3"/>
      <c r="CC50" s="3"/>
      <c r="CD50" s="3"/>
      <c r="CE50" s="3"/>
      <c r="CF50" s="3"/>
      <c r="CG50" s="3"/>
    </row>
    <row r="51" spans="1:85" ht="12.75" customHeight="1">
      <c r="A51" s="3"/>
      <c r="B51" s="3"/>
      <c r="C51" s="3"/>
      <c r="D51" s="3"/>
      <c r="E51" s="3"/>
      <c r="F51" s="3"/>
      <c r="G51" s="3"/>
      <c r="H51" s="8"/>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t="s">
        <v>316</v>
      </c>
      <c r="BB51" s="3"/>
      <c r="BC51" s="3"/>
      <c r="BD51" s="3"/>
      <c r="BE51" s="3"/>
      <c r="BF51" s="3"/>
      <c r="BG51" s="3"/>
      <c r="BH51" s="3"/>
      <c r="BI51" s="3"/>
      <c r="BJ51" s="3"/>
      <c r="BK51" s="3"/>
      <c r="BL51" s="3"/>
      <c r="BM51" s="7" t="s">
        <v>317</v>
      </c>
      <c r="BN51" s="3"/>
      <c r="BO51" s="3"/>
      <c r="BP51" s="3"/>
      <c r="BQ51" s="3"/>
      <c r="BR51" s="3"/>
      <c r="BS51" s="3"/>
      <c r="BT51" s="3"/>
      <c r="BU51" s="3"/>
      <c r="BV51" s="3"/>
      <c r="BW51" s="3"/>
      <c r="BX51" s="3"/>
      <c r="BY51" s="3"/>
      <c r="BZ51" s="3"/>
      <c r="CA51" s="3"/>
      <c r="CB51" s="3"/>
      <c r="CC51" s="3"/>
      <c r="CD51" s="3"/>
      <c r="CE51" s="3"/>
      <c r="CF51" s="3"/>
      <c r="CG51" s="3"/>
    </row>
    <row r="52" spans="1:85" ht="12.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t="s">
        <v>318</v>
      </c>
      <c r="BB52" s="3"/>
      <c r="BC52" s="3"/>
      <c r="BD52" s="3"/>
      <c r="BE52" s="3"/>
      <c r="BF52" s="3"/>
      <c r="BG52" s="3"/>
      <c r="BH52" s="3"/>
      <c r="BI52" s="3"/>
      <c r="BJ52" s="3"/>
      <c r="BK52" s="3"/>
      <c r="BL52" s="3"/>
      <c r="BM52" s="7" t="s">
        <v>319</v>
      </c>
      <c r="BN52" s="3"/>
      <c r="BO52" s="3"/>
      <c r="BP52" s="3"/>
      <c r="BQ52" s="3"/>
      <c r="BR52" s="3"/>
      <c r="BS52" s="3"/>
      <c r="BT52" s="3"/>
      <c r="BU52" s="3"/>
      <c r="BV52" s="3"/>
      <c r="BW52" s="3"/>
      <c r="BX52" s="3"/>
      <c r="BY52" s="3"/>
      <c r="BZ52" s="3"/>
      <c r="CA52" s="3"/>
      <c r="CB52" s="3"/>
      <c r="CC52" s="3"/>
      <c r="CD52" s="3"/>
      <c r="CE52" s="3"/>
      <c r="CF52" s="3"/>
      <c r="CG52" s="3"/>
    </row>
    <row r="53" spans="1:85" ht="12.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t="s">
        <v>320</v>
      </c>
      <c r="BB53" s="3"/>
      <c r="BC53" s="3"/>
      <c r="BD53" s="3"/>
      <c r="BE53" s="3"/>
      <c r="BF53" s="3"/>
      <c r="BG53" s="3"/>
      <c r="BH53" s="3"/>
      <c r="BI53" s="3"/>
      <c r="BJ53" s="3"/>
      <c r="BK53" s="3"/>
      <c r="BL53" s="3"/>
      <c r="BM53" s="7" t="s">
        <v>321</v>
      </c>
      <c r="BN53" s="3"/>
      <c r="BO53" s="3"/>
      <c r="BP53" s="3"/>
      <c r="BQ53" s="3"/>
      <c r="BR53" s="3"/>
      <c r="BS53" s="3"/>
      <c r="BT53" s="3"/>
      <c r="BU53" s="3"/>
      <c r="BV53" s="3"/>
      <c r="BW53" s="3"/>
      <c r="BX53" s="3"/>
      <c r="BY53" s="3"/>
      <c r="BZ53" s="3"/>
      <c r="CA53" s="3"/>
      <c r="CB53" s="3"/>
      <c r="CC53" s="3"/>
      <c r="CD53" s="3"/>
      <c r="CE53" s="3"/>
      <c r="CF53" s="3"/>
      <c r="CG53" s="3"/>
    </row>
    <row r="54" spans="1:85" ht="12.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t="s">
        <v>322</v>
      </c>
      <c r="BB54" s="3"/>
      <c r="BC54" s="3"/>
      <c r="BD54" s="3"/>
      <c r="BE54" s="3"/>
      <c r="BF54" s="3"/>
      <c r="BG54" s="3"/>
      <c r="BH54" s="3"/>
      <c r="BI54" s="3"/>
      <c r="BJ54" s="3"/>
      <c r="BK54" s="3"/>
      <c r="BL54" s="3"/>
      <c r="BM54" s="7" t="s">
        <v>323</v>
      </c>
      <c r="BN54" s="3"/>
      <c r="BO54" s="3"/>
      <c r="BP54" s="3"/>
      <c r="BQ54" s="3"/>
      <c r="BR54" s="3"/>
      <c r="BS54" s="3"/>
      <c r="BT54" s="3"/>
      <c r="BU54" s="3"/>
      <c r="BV54" s="3"/>
      <c r="BW54" s="3"/>
      <c r="BX54" s="3"/>
      <c r="BY54" s="3"/>
      <c r="BZ54" s="3"/>
      <c r="CA54" s="3"/>
      <c r="CB54" s="3"/>
      <c r="CC54" s="3"/>
      <c r="CD54" s="3"/>
      <c r="CE54" s="3"/>
      <c r="CF54" s="3"/>
      <c r="CG54" s="3"/>
    </row>
    <row r="55" spans="1:85" ht="12.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t="s">
        <v>324</v>
      </c>
      <c r="BB55" s="3"/>
      <c r="BC55" s="3"/>
      <c r="BD55" s="3"/>
      <c r="BE55" s="3"/>
      <c r="BF55" s="3"/>
      <c r="BG55" s="3"/>
      <c r="BH55" s="3"/>
      <c r="BI55" s="3"/>
      <c r="BJ55" s="3"/>
      <c r="BK55" s="3"/>
      <c r="BL55" s="3"/>
      <c r="BM55" s="7" t="s">
        <v>325</v>
      </c>
      <c r="BN55" s="3"/>
      <c r="BO55" s="3"/>
      <c r="BP55" s="3"/>
      <c r="BQ55" s="3"/>
      <c r="BR55" s="3"/>
      <c r="BS55" s="3"/>
      <c r="BT55" s="3"/>
      <c r="BU55" s="3"/>
      <c r="BV55" s="3"/>
      <c r="BW55" s="3"/>
      <c r="BX55" s="3"/>
      <c r="BY55" s="3"/>
      <c r="BZ55" s="3"/>
      <c r="CA55" s="3"/>
      <c r="CB55" s="3"/>
      <c r="CC55" s="3"/>
      <c r="CD55" s="3"/>
      <c r="CE55" s="3"/>
      <c r="CF55" s="3"/>
      <c r="CG55" s="3"/>
    </row>
    <row r="56" spans="1:85" ht="12.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t="s">
        <v>326</v>
      </c>
      <c r="BB56" s="3"/>
      <c r="BC56" s="3"/>
      <c r="BD56" s="3"/>
      <c r="BE56" s="3"/>
      <c r="BF56" s="3"/>
      <c r="BG56" s="3"/>
      <c r="BH56" s="3"/>
      <c r="BI56" s="3"/>
      <c r="BJ56" s="3"/>
      <c r="BK56" s="3"/>
      <c r="BL56" s="3"/>
      <c r="BM56" s="7" t="s">
        <v>327</v>
      </c>
      <c r="BN56" s="3"/>
      <c r="BO56" s="3"/>
      <c r="BP56" s="3"/>
      <c r="BQ56" s="3"/>
      <c r="BR56" s="3"/>
      <c r="BS56" s="3"/>
      <c r="BT56" s="3"/>
      <c r="BU56" s="3"/>
      <c r="BV56" s="3"/>
      <c r="BW56" s="3"/>
      <c r="BX56" s="3"/>
      <c r="BY56" s="3"/>
      <c r="BZ56" s="3"/>
      <c r="CA56" s="3"/>
      <c r="CB56" s="3"/>
      <c r="CC56" s="3"/>
      <c r="CD56" s="3"/>
      <c r="CE56" s="3"/>
      <c r="CF56" s="3"/>
      <c r="CG56" s="3"/>
    </row>
    <row r="57" spans="1:85" ht="12.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t="s">
        <v>328</v>
      </c>
      <c r="BB57" s="3"/>
      <c r="BC57" s="3"/>
      <c r="BD57" s="3"/>
      <c r="BE57" s="3"/>
      <c r="BF57" s="3"/>
      <c r="BG57" s="3"/>
      <c r="BH57" s="3"/>
      <c r="BI57" s="3"/>
      <c r="BJ57" s="3"/>
      <c r="BK57" s="3"/>
      <c r="BL57" s="3"/>
      <c r="BM57" s="7" t="s">
        <v>329</v>
      </c>
      <c r="BN57" s="3"/>
      <c r="BO57" s="3"/>
      <c r="BP57" s="3"/>
      <c r="BQ57" s="3"/>
      <c r="BR57" s="3"/>
      <c r="BS57" s="3"/>
      <c r="BT57" s="3"/>
      <c r="BU57" s="3"/>
      <c r="BV57" s="3"/>
      <c r="BW57" s="3"/>
      <c r="BX57" s="3"/>
      <c r="BY57" s="3"/>
      <c r="BZ57" s="3"/>
      <c r="CA57" s="3"/>
      <c r="CB57" s="3"/>
      <c r="CC57" s="3"/>
      <c r="CD57" s="3"/>
      <c r="CE57" s="3"/>
      <c r="CF57" s="3"/>
      <c r="CG57" s="3"/>
    </row>
    <row r="58" spans="1:85" ht="12.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t="s">
        <v>330</v>
      </c>
      <c r="BB58" s="3"/>
      <c r="BC58" s="3"/>
      <c r="BD58" s="3"/>
      <c r="BE58" s="3"/>
      <c r="BF58" s="3"/>
      <c r="BG58" s="3"/>
      <c r="BH58" s="3"/>
      <c r="BI58" s="3"/>
      <c r="BJ58" s="3"/>
      <c r="BK58" s="3"/>
      <c r="BL58" s="3"/>
      <c r="BM58" s="7" t="s">
        <v>331</v>
      </c>
      <c r="BN58" s="3"/>
      <c r="BO58" s="3"/>
      <c r="BP58" s="3"/>
      <c r="BQ58" s="3"/>
      <c r="BR58" s="3"/>
      <c r="BS58" s="3"/>
      <c r="BT58" s="3"/>
      <c r="BU58" s="3"/>
      <c r="BV58" s="3"/>
      <c r="BW58" s="3"/>
      <c r="BX58" s="3"/>
      <c r="BY58" s="3"/>
      <c r="BZ58" s="3"/>
      <c r="CA58" s="3"/>
      <c r="CB58" s="3"/>
      <c r="CC58" s="3"/>
      <c r="CD58" s="3"/>
      <c r="CE58" s="3"/>
      <c r="CF58" s="3"/>
      <c r="CG58" s="3"/>
    </row>
    <row r="59" spans="1:85" ht="12.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t="s">
        <v>332</v>
      </c>
      <c r="BB59" s="3"/>
      <c r="BC59" s="3"/>
      <c r="BD59" s="3"/>
      <c r="BE59" s="3"/>
      <c r="BF59" s="3"/>
      <c r="BG59" s="3"/>
      <c r="BH59" s="3"/>
      <c r="BI59" s="3"/>
      <c r="BJ59" s="3"/>
      <c r="BK59" s="3"/>
      <c r="BL59" s="3"/>
      <c r="BM59" s="7" t="s">
        <v>333</v>
      </c>
      <c r="BN59" s="3"/>
      <c r="BO59" s="3"/>
      <c r="BP59" s="3"/>
      <c r="BQ59" s="3"/>
      <c r="BR59" s="3"/>
      <c r="BS59" s="3"/>
      <c r="BT59" s="3"/>
      <c r="BU59" s="3"/>
      <c r="BV59" s="3"/>
      <c r="BW59" s="3"/>
      <c r="BX59" s="3"/>
      <c r="BY59" s="3"/>
      <c r="BZ59" s="3"/>
      <c r="CA59" s="3"/>
      <c r="CB59" s="3"/>
      <c r="CC59" s="3"/>
      <c r="CD59" s="3"/>
      <c r="CE59" s="3"/>
      <c r="CF59" s="3"/>
      <c r="CG59" s="3"/>
    </row>
    <row r="60" spans="1:85" ht="12.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7" t="s">
        <v>334</v>
      </c>
      <c r="BN60" s="3"/>
      <c r="BO60" s="3"/>
      <c r="BP60" s="3"/>
      <c r="BQ60" s="3"/>
      <c r="BR60" s="3"/>
      <c r="BS60" s="3"/>
      <c r="BT60" s="3"/>
      <c r="BU60" s="3"/>
      <c r="BV60" s="3"/>
      <c r="BW60" s="3"/>
      <c r="BX60" s="3"/>
      <c r="BY60" s="3"/>
      <c r="BZ60" s="3"/>
      <c r="CA60" s="3"/>
      <c r="CB60" s="3"/>
      <c r="CC60" s="3"/>
      <c r="CD60" s="3"/>
      <c r="CE60" s="3"/>
      <c r="CF60" s="3"/>
      <c r="CG60" s="3"/>
    </row>
    <row r="61" spans="1:85" ht="12.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7" t="s">
        <v>335</v>
      </c>
      <c r="BN61" s="3"/>
      <c r="BO61" s="3"/>
      <c r="BP61" s="3"/>
      <c r="BQ61" s="3"/>
      <c r="BR61" s="3"/>
      <c r="BS61" s="3"/>
      <c r="BT61" s="3"/>
      <c r="BU61" s="3"/>
      <c r="BV61" s="3"/>
      <c r="BW61" s="3"/>
      <c r="BX61" s="3"/>
      <c r="BY61" s="3"/>
      <c r="BZ61" s="3"/>
      <c r="CA61" s="3"/>
      <c r="CB61" s="3"/>
      <c r="CC61" s="3"/>
      <c r="CD61" s="3"/>
      <c r="CE61" s="3"/>
      <c r="CF61" s="3"/>
      <c r="CG61" s="3"/>
    </row>
    <row r="62" spans="1:85" ht="12.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25" t="s">
        <v>336</v>
      </c>
      <c r="BB62" s="3"/>
      <c r="BC62" s="3"/>
      <c r="BD62" s="3"/>
      <c r="BE62" s="3"/>
      <c r="BF62" s="3"/>
      <c r="BG62" s="3"/>
      <c r="BH62" s="3"/>
      <c r="BI62" s="3"/>
      <c r="BJ62" s="3"/>
      <c r="BK62" s="3"/>
      <c r="BL62" s="3"/>
      <c r="BM62" s="7" t="s">
        <v>337</v>
      </c>
      <c r="BN62" s="3"/>
      <c r="BO62" s="3"/>
      <c r="BP62" s="3"/>
      <c r="BQ62" s="3"/>
      <c r="BR62" s="3"/>
      <c r="BS62" s="3"/>
      <c r="BT62" s="3"/>
      <c r="BU62" s="3"/>
      <c r="BV62" s="3"/>
      <c r="BW62" s="3"/>
      <c r="BX62" s="3"/>
      <c r="BY62" s="3"/>
      <c r="BZ62" s="3"/>
      <c r="CA62" s="3"/>
      <c r="CB62" s="3"/>
      <c r="CC62" s="3"/>
      <c r="CD62" s="3"/>
      <c r="CE62" s="3"/>
      <c r="CF62" s="3"/>
      <c r="CG62" s="3"/>
    </row>
    <row r="63" spans="1:85" ht="12.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12" t="s">
        <v>338</v>
      </c>
      <c r="BB63" s="3"/>
      <c r="BC63" s="3"/>
      <c r="BD63" s="3"/>
      <c r="BE63" s="3"/>
      <c r="BF63" s="3"/>
      <c r="BG63" s="3"/>
      <c r="BH63" s="3"/>
      <c r="BI63" s="3"/>
      <c r="BJ63" s="3"/>
      <c r="BK63" s="3"/>
      <c r="BL63" s="3"/>
      <c r="BM63" s="5" t="s">
        <v>339</v>
      </c>
      <c r="BN63" s="3"/>
      <c r="BO63" s="3"/>
      <c r="BP63" s="3"/>
      <c r="BQ63" s="3"/>
      <c r="BR63" s="3"/>
      <c r="BS63" s="3"/>
      <c r="BT63" s="3"/>
      <c r="BU63" s="3"/>
      <c r="BV63" s="3"/>
      <c r="BW63" s="3"/>
      <c r="BX63" s="3"/>
      <c r="BY63" s="3"/>
      <c r="BZ63" s="3"/>
      <c r="CA63" s="3"/>
      <c r="CB63" s="3"/>
      <c r="CC63" s="3"/>
      <c r="CD63" s="3"/>
      <c r="CE63" s="3"/>
      <c r="CF63" s="3"/>
      <c r="CG63" s="3"/>
    </row>
    <row r="64" spans="1:85" ht="12.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13" t="s">
        <v>340</v>
      </c>
      <c r="BB64" s="3"/>
      <c r="BC64" s="3"/>
      <c r="BD64" s="3"/>
      <c r="BE64" s="3"/>
      <c r="BF64" s="3"/>
      <c r="BG64" s="3"/>
      <c r="BH64" s="3"/>
      <c r="BI64" s="3"/>
      <c r="BJ64" s="3"/>
      <c r="BK64" s="3"/>
      <c r="BL64" s="3"/>
      <c r="BM64" s="7" t="s">
        <v>341</v>
      </c>
      <c r="BN64" s="3"/>
      <c r="BO64" s="3"/>
      <c r="BP64" s="3"/>
      <c r="BQ64" s="3"/>
      <c r="BR64" s="3"/>
      <c r="BS64" s="3"/>
      <c r="BT64" s="3"/>
      <c r="BU64" s="3"/>
      <c r="BV64" s="3"/>
      <c r="BW64" s="3"/>
      <c r="BX64" s="3"/>
      <c r="BY64" s="3"/>
      <c r="BZ64" s="3"/>
      <c r="CA64" s="3"/>
      <c r="CB64" s="3"/>
      <c r="CC64" s="3"/>
      <c r="CD64" s="3"/>
      <c r="CE64" s="3"/>
      <c r="CF64" s="3"/>
      <c r="CG64" s="3"/>
    </row>
    <row r="65" spans="1:85" ht="25.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13" t="s">
        <v>342</v>
      </c>
      <c r="BB65" s="3"/>
      <c r="BC65" s="3"/>
      <c r="BD65" s="3"/>
      <c r="BE65" s="3"/>
      <c r="BF65" s="3"/>
      <c r="BG65" s="3"/>
      <c r="BH65" s="3"/>
      <c r="BI65" s="3"/>
      <c r="BJ65" s="3"/>
      <c r="BK65" s="3"/>
      <c r="BL65" s="3"/>
      <c r="BM65" s="7" t="s">
        <v>343</v>
      </c>
      <c r="BN65" s="3"/>
      <c r="BO65" s="3"/>
      <c r="BP65" s="3"/>
      <c r="BQ65" s="3"/>
      <c r="BR65" s="3"/>
      <c r="BS65" s="3"/>
      <c r="BT65" s="3"/>
      <c r="BU65" s="3"/>
      <c r="BV65" s="3"/>
      <c r="BW65" s="3"/>
      <c r="BX65" s="3"/>
      <c r="BY65" s="3"/>
      <c r="BZ65" s="3"/>
      <c r="CA65" s="3"/>
      <c r="CB65" s="3"/>
      <c r="CC65" s="3"/>
      <c r="CD65" s="3"/>
      <c r="CE65" s="3"/>
      <c r="CF65" s="3"/>
      <c r="CG65" s="3"/>
    </row>
    <row r="66" spans="1:85" ht="12.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13" t="s">
        <v>344</v>
      </c>
      <c r="BB66" s="3"/>
      <c r="BC66" s="3"/>
      <c r="BD66" s="3"/>
      <c r="BE66" s="3"/>
      <c r="BF66" s="3"/>
      <c r="BG66" s="3"/>
      <c r="BH66" s="3"/>
      <c r="BI66" s="3"/>
      <c r="BJ66" s="3"/>
      <c r="BK66" s="3"/>
      <c r="BL66" s="3"/>
      <c r="BM66" s="7" t="s">
        <v>345</v>
      </c>
      <c r="BN66" s="3"/>
      <c r="BO66" s="3"/>
      <c r="BP66" s="3"/>
      <c r="BQ66" s="3"/>
      <c r="BR66" s="3"/>
      <c r="BS66" s="3"/>
      <c r="BT66" s="3"/>
      <c r="BU66" s="3"/>
      <c r="BV66" s="3"/>
      <c r="BW66" s="3"/>
      <c r="BX66" s="3"/>
      <c r="BY66" s="3"/>
      <c r="BZ66" s="3"/>
      <c r="CA66" s="3"/>
      <c r="CB66" s="3"/>
      <c r="CC66" s="3"/>
      <c r="CD66" s="3"/>
      <c r="CE66" s="3"/>
      <c r="CF66" s="3"/>
      <c r="CG66" s="3"/>
    </row>
    <row r="67" spans="1:85" ht="12.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13" t="s">
        <v>346</v>
      </c>
      <c r="BB67" s="3"/>
      <c r="BC67" s="3"/>
      <c r="BD67" s="3"/>
      <c r="BE67" s="3"/>
      <c r="BF67" s="3"/>
      <c r="BG67" s="3"/>
      <c r="BH67" s="3"/>
      <c r="BI67" s="3"/>
      <c r="BJ67" s="3"/>
      <c r="BK67" s="3"/>
      <c r="BL67" s="3"/>
      <c r="BM67" s="7" t="s">
        <v>347</v>
      </c>
      <c r="BN67" s="3"/>
      <c r="BO67" s="3"/>
      <c r="BP67" s="3"/>
      <c r="BQ67" s="3"/>
      <c r="BR67" s="3"/>
      <c r="BS67" s="3"/>
      <c r="BT67" s="3"/>
      <c r="BU67" s="3"/>
      <c r="BV67" s="3"/>
      <c r="BW67" s="3"/>
      <c r="BX67" s="3"/>
      <c r="BY67" s="3"/>
      <c r="BZ67" s="3"/>
      <c r="CA67" s="3"/>
      <c r="CB67" s="3"/>
      <c r="CC67" s="3"/>
      <c r="CD67" s="3"/>
      <c r="CE67" s="3"/>
      <c r="CF67" s="3"/>
      <c r="CG67" s="3"/>
    </row>
    <row r="68" spans="1:85" ht="12.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13" t="s">
        <v>348</v>
      </c>
      <c r="BB68" s="3"/>
      <c r="BC68" s="3"/>
      <c r="BD68" s="3"/>
      <c r="BE68" s="3"/>
      <c r="BF68" s="3"/>
      <c r="BG68" s="3"/>
      <c r="BH68" s="3"/>
      <c r="BI68" s="3"/>
      <c r="BJ68" s="3"/>
      <c r="BK68" s="3"/>
      <c r="BL68" s="3"/>
      <c r="BM68" s="7" t="s">
        <v>349</v>
      </c>
      <c r="BN68" s="3"/>
      <c r="BO68" s="3"/>
      <c r="BP68" s="3"/>
      <c r="BQ68" s="3"/>
      <c r="BR68" s="3"/>
      <c r="BS68" s="3"/>
      <c r="BT68" s="3"/>
      <c r="BU68" s="3"/>
      <c r="BV68" s="3"/>
      <c r="BW68" s="3"/>
      <c r="BX68" s="3"/>
      <c r="BY68" s="3"/>
      <c r="BZ68" s="3"/>
      <c r="CA68" s="3"/>
      <c r="CB68" s="3"/>
      <c r="CC68" s="3"/>
      <c r="CD68" s="3"/>
      <c r="CE68" s="3"/>
      <c r="CF68" s="3"/>
      <c r="CG68" s="3"/>
    </row>
    <row r="69" spans="1:85" ht="12.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12" t="s">
        <v>350</v>
      </c>
      <c r="BB69" s="3"/>
      <c r="BC69" s="3"/>
      <c r="BD69" s="3"/>
      <c r="BE69" s="3"/>
      <c r="BF69" s="3"/>
      <c r="BG69" s="3"/>
      <c r="BH69" s="3"/>
      <c r="BI69" s="3"/>
      <c r="BJ69" s="3"/>
      <c r="BK69" s="3"/>
      <c r="BL69" s="3"/>
      <c r="BM69" s="7" t="s">
        <v>351</v>
      </c>
      <c r="BN69" s="3"/>
      <c r="BO69" s="3"/>
      <c r="BP69" s="3"/>
      <c r="BQ69" s="3"/>
      <c r="BR69" s="3"/>
      <c r="BS69" s="3"/>
      <c r="BT69" s="3"/>
      <c r="BU69" s="3"/>
      <c r="BV69" s="3"/>
      <c r="BW69" s="3"/>
      <c r="BX69" s="3"/>
      <c r="BY69" s="3"/>
      <c r="BZ69" s="3"/>
      <c r="CA69" s="3"/>
      <c r="CB69" s="3"/>
      <c r="CC69" s="3"/>
      <c r="CD69" s="3"/>
      <c r="CE69" s="3"/>
      <c r="CF69" s="3"/>
      <c r="CG69" s="3"/>
    </row>
    <row r="70" spans="1:85" ht="12.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8" t="s">
        <v>352</v>
      </c>
      <c r="BB70" s="3"/>
      <c r="BC70" s="3"/>
      <c r="BD70" s="3"/>
      <c r="BE70" s="3"/>
      <c r="BF70" s="3"/>
      <c r="BG70" s="3"/>
      <c r="BH70" s="3"/>
      <c r="BI70" s="3"/>
      <c r="BJ70" s="3"/>
      <c r="BK70" s="3"/>
      <c r="BL70" s="3"/>
      <c r="BM70" s="7" t="s">
        <v>353</v>
      </c>
      <c r="BN70" s="3"/>
      <c r="BO70" s="3"/>
      <c r="BP70" s="3"/>
      <c r="BQ70" s="3"/>
      <c r="BR70" s="3"/>
      <c r="BS70" s="3"/>
      <c r="BT70" s="3"/>
      <c r="BU70" s="3"/>
      <c r="BV70" s="3"/>
      <c r="BW70" s="3"/>
      <c r="BX70" s="3"/>
      <c r="BY70" s="3"/>
      <c r="BZ70" s="3"/>
      <c r="CA70" s="3"/>
      <c r="CB70" s="3"/>
      <c r="CC70" s="3"/>
      <c r="CD70" s="3"/>
      <c r="CE70" s="3"/>
      <c r="CF70" s="3"/>
      <c r="CG70" s="3"/>
    </row>
    <row r="71" spans="1:85" ht="12.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8" t="s">
        <v>354</v>
      </c>
      <c r="BB71" s="3"/>
      <c r="BC71" s="3"/>
      <c r="BD71" s="3"/>
      <c r="BE71" s="3"/>
      <c r="BF71" s="3"/>
      <c r="BG71" s="3"/>
      <c r="BH71" s="3"/>
      <c r="BI71" s="3"/>
      <c r="BJ71" s="3"/>
      <c r="BK71" s="3"/>
      <c r="BL71" s="3"/>
      <c r="BM71" s="7" t="s">
        <v>355</v>
      </c>
      <c r="BN71" s="3"/>
      <c r="BO71" s="3"/>
      <c r="BP71" s="3"/>
      <c r="BQ71" s="3"/>
      <c r="BR71" s="3"/>
      <c r="BS71" s="3"/>
      <c r="BT71" s="3"/>
      <c r="BU71" s="3"/>
      <c r="BV71" s="3"/>
      <c r="BW71" s="3"/>
      <c r="BX71" s="3"/>
      <c r="BY71" s="3"/>
      <c r="BZ71" s="3"/>
      <c r="CA71" s="3"/>
      <c r="CB71" s="3"/>
      <c r="CC71" s="3"/>
      <c r="CD71" s="3"/>
      <c r="CE71" s="3"/>
      <c r="CF71" s="3"/>
      <c r="CG71" s="3"/>
    </row>
    <row r="72" spans="1:85" ht="12.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8" t="s">
        <v>356</v>
      </c>
      <c r="BB72" s="3"/>
      <c r="BC72" s="3"/>
      <c r="BD72" s="3"/>
      <c r="BE72" s="3"/>
      <c r="BF72" s="3"/>
      <c r="BG72" s="3"/>
      <c r="BH72" s="3"/>
      <c r="BI72" s="3"/>
      <c r="BJ72" s="3"/>
      <c r="BK72" s="3"/>
      <c r="BL72" s="3"/>
      <c r="BM72" s="7" t="s">
        <v>357</v>
      </c>
      <c r="BN72" s="3"/>
      <c r="BO72" s="3"/>
      <c r="BP72" s="3"/>
      <c r="BQ72" s="3"/>
      <c r="BR72" s="3"/>
      <c r="BS72" s="3"/>
      <c r="BT72" s="3"/>
      <c r="BU72" s="3"/>
      <c r="BV72" s="3"/>
      <c r="BW72" s="3"/>
      <c r="BX72" s="3"/>
      <c r="BY72" s="3"/>
      <c r="BZ72" s="3"/>
      <c r="CA72" s="3"/>
      <c r="CB72" s="3"/>
      <c r="CC72" s="3"/>
      <c r="CD72" s="3"/>
      <c r="CE72" s="3"/>
      <c r="CF72" s="3"/>
      <c r="CG72" s="3"/>
    </row>
    <row r="73" spans="1:85" ht="12.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8" t="s">
        <v>358</v>
      </c>
      <c r="BB73" s="3"/>
      <c r="BC73" s="3"/>
      <c r="BD73" s="3"/>
      <c r="BE73" s="3"/>
      <c r="BF73" s="3"/>
      <c r="BG73" s="3"/>
      <c r="BH73" s="3"/>
      <c r="BI73" s="3"/>
      <c r="BJ73" s="3"/>
      <c r="BK73" s="3"/>
      <c r="BL73" s="3"/>
      <c r="BM73" s="7" t="s">
        <v>359</v>
      </c>
      <c r="BN73" s="3"/>
      <c r="BO73" s="3"/>
      <c r="BP73" s="3"/>
      <c r="BQ73" s="3"/>
      <c r="BR73" s="3"/>
      <c r="BS73" s="3"/>
      <c r="BT73" s="3"/>
      <c r="BU73" s="3"/>
      <c r="BV73" s="3"/>
      <c r="BW73" s="3"/>
      <c r="BX73" s="3"/>
      <c r="BY73" s="3"/>
      <c r="BZ73" s="3"/>
      <c r="CA73" s="3"/>
      <c r="CB73" s="3"/>
      <c r="CC73" s="3"/>
      <c r="CD73" s="3"/>
      <c r="CE73" s="3"/>
      <c r="CF73" s="3"/>
      <c r="CG73" s="3"/>
    </row>
    <row r="74" spans="1:85" ht="12.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8" t="s">
        <v>360</v>
      </c>
      <c r="BB74" s="3"/>
      <c r="BC74" s="3"/>
      <c r="BD74" s="3"/>
      <c r="BE74" s="3"/>
      <c r="BF74" s="3"/>
      <c r="BG74" s="3"/>
      <c r="BH74" s="3"/>
      <c r="BI74" s="3"/>
      <c r="BJ74" s="3"/>
      <c r="BK74" s="3"/>
      <c r="BL74" s="3"/>
      <c r="BM74" s="7" t="s">
        <v>361</v>
      </c>
      <c r="BN74" s="3"/>
      <c r="BO74" s="3"/>
      <c r="BP74" s="3"/>
      <c r="BQ74" s="3"/>
      <c r="BR74" s="3"/>
      <c r="BS74" s="3"/>
      <c r="BT74" s="3"/>
      <c r="BU74" s="3"/>
      <c r="BV74" s="3"/>
      <c r="BW74" s="3"/>
      <c r="BX74" s="3"/>
      <c r="BY74" s="3"/>
      <c r="BZ74" s="3"/>
      <c r="CA74" s="3"/>
      <c r="CB74" s="3"/>
      <c r="CC74" s="3"/>
      <c r="CD74" s="3"/>
      <c r="CE74" s="3"/>
      <c r="CF74" s="3"/>
      <c r="CG74" s="3"/>
    </row>
    <row r="75" spans="1:85" ht="12.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8" t="s">
        <v>362</v>
      </c>
      <c r="BB75" s="3"/>
      <c r="BC75" s="3"/>
      <c r="BD75" s="3"/>
      <c r="BE75" s="3"/>
      <c r="BF75" s="3"/>
      <c r="BG75" s="3"/>
      <c r="BH75" s="3"/>
      <c r="BI75" s="3"/>
      <c r="BJ75" s="3"/>
      <c r="BK75" s="3"/>
      <c r="BL75" s="3"/>
      <c r="BM75" s="7" t="s">
        <v>363</v>
      </c>
      <c r="BN75" s="3"/>
      <c r="BO75" s="3"/>
      <c r="BP75" s="3"/>
      <c r="BQ75" s="3"/>
      <c r="BR75" s="3"/>
      <c r="BS75" s="3"/>
      <c r="BT75" s="3"/>
      <c r="BU75" s="3"/>
      <c r="BV75" s="3"/>
      <c r="BW75" s="3"/>
      <c r="BX75" s="3"/>
      <c r="BY75" s="3"/>
      <c r="BZ75" s="3"/>
      <c r="CA75" s="3"/>
      <c r="CB75" s="3"/>
      <c r="CC75" s="3"/>
      <c r="CD75" s="3"/>
      <c r="CE75" s="3"/>
      <c r="CF75" s="3"/>
      <c r="CG75" s="3"/>
    </row>
    <row r="76" spans="1:85" ht="12.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8" t="s">
        <v>364</v>
      </c>
      <c r="BB76" s="3"/>
      <c r="BC76" s="3"/>
      <c r="BD76" s="3"/>
      <c r="BE76" s="3"/>
      <c r="BF76" s="3"/>
      <c r="BG76" s="3"/>
      <c r="BH76" s="3"/>
      <c r="BI76" s="3"/>
      <c r="BJ76" s="3"/>
      <c r="BK76" s="3"/>
      <c r="BL76" s="3"/>
      <c r="BM76" s="7" t="s">
        <v>365</v>
      </c>
      <c r="BN76" s="3"/>
      <c r="BO76" s="3"/>
      <c r="BP76" s="3"/>
      <c r="BQ76" s="3"/>
      <c r="BR76" s="3"/>
      <c r="BS76" s="3"/>
      <c r="BT76" s="3"/>
      <c r="BU76" s="3"/>
      <c r="BV76" s="3"/>
      <c r="BW76" s="3"/>
      <c r="BX76" s="3"/>
      <c r="BY76" s="3"/>
      <c r="BZ76" s="3"/>
      <c r="CA76" s="3"/>
      <c r="CB76" s="3"/>
      <c r="CC76" s="3"/>
      <c r="CD76" s="3"/>
      <c r="CE76" s="3"/>
      <c r="CF76" s="3"/>
      <c r="CG76" s="3"/>
    </row>
    <row r="77" spans="1:85" ht="12.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8" t="s">
        <v>366</v>
      </c>
      <c r="BB77" s="3"/>
      <c r="BC77" s="3"/>
      <c r="BD77" s="3"/>
      <c r="BE77" s="3"/>
      <c r="BF77" s="3"/>
      <c r="BG77" s="3"/>
      <c r="BH77" s="3"/>
      <c r="BI77" s="3"/>
      <c r="BJ77" s="3"/>
      <c r="BK77" s="3"/>
      <c r="BL77" s="3"/>
      <c r="BM77" s="7" t="s">
        <v>367</v>
      </c>
      <c r="BN77" s="3"/>
      <c r="BO77" s="3"/>
      <c r="BP77" s="3"/>
      <c r="BQ77" s="3"/>
      <c r="BR77" s="3"/>
      <c r="BS77" s="3"/>
      <c r="BT77" s="3"/>
      <c r="BU77" s="3"/>
      <c r="BV77" s="3"/>
      <c r="BW77" s="3"/>
      <c r="BX77" s="3"/>
      <c r="BY77" s="3"/>
      <c r="BZ77" s="3"/>
      <c r="CA77" s="3"/>
      <c r="CB77" s="3"/>
      <c r="CC77" s="3"/>
      <c r="CD77" s="3"/>
      <c r="CE77" s="3"/>
      <c r="CF77" s="3"/>
      <c r="CG77" s="3"/>
    </row>
    <row r="78" spans="1:85" ht="12.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8" t="s">
        <v>368</v>
      </c>
      <c r="BB78" s="3"/>
      <c r="BC78" s="3"/>
      <c r="BD78" s="3"/>
      <c r="BE78" s="3"/>
      <c r="BF78" s="3"/>
      <c r="BG78" s="3"/>
      <c r="BH78" s="3"/>
      <c r="BI78" s="3"/>
      <c r="BJ78" s="3"/>
      <c r="BK78" s="3"/>
      <c r="BL78" s="3"/>
      <c r="BM78" s="7" t="s">
        <v>369</v>
      </c>
      <c r="BN78" s="3"/>
      <c r="BO78" s="3"/>
      <c r="BP78" s="3"/>
      <c r="BQ78" s="3"/>
      <c r="BR78" s="3"/>
      <c r="BS78" s="3"/>
      <c r="BT78" s="3"/>
      <c r="BU78" s="3"/>
      <c r="BV78" s="3"/>
      <c r="BW78" s="3"/>
      <c r="BX78" s="3"/>
      <c r="BY78" s="3"/>
      <c r="BZ78" s="3"/>
      <c r="CA78" s="3"/>
      <c r="CB78" s="3"/>
      <c r="CC78" s="3"/>
      <c r="CD78" s="3"/>
      <c r="CE78" s="3"/>
      <c r="CF78" s="3"/>
      <c r="CG78" s="3"/>
    </row>
    <row r="79" spans="1:85" ht="12.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12" t="s">
        <v>370</v>
      </c>
      <c r="BB79" s="3"/>
      <c r="BC79" s="3"/>
      <c r="BD79" s="3"/>
      <c r="BE79" s="3"/>
      <c r="BF79" s="3"/>
      <c r="BG79" s="3"/>
      <c r="BH79" s="3"/>
      <c r="BI79" s="3"/>
      <c r="BJ79" s="3"/>
      <c r="BK79" s="3"/>
      <c r="BL79" s="3"/>
      <c r="BM79" s="7"/>
      <c r="BN79" s="3"/>
      <c r="BO79" s="3"/>
      <c r="BP79" s="3"/>
      <c r="BQ79" s="3"/>
      <c r="BR79" s="3"/>
      <c r="BS79" s="3"/>
      <c r="BT79" s="3"/>
      <c r="BU79" s="3"/>
      <c r="BV79" s="3"/>
      <c r="BW79" s="3"/>
      <c r="BX79" s="3"/>
      <c r="BY79" s="3"/>
      <c r="BZ79" s="3"/>
      <c r="CA79" s="3"/>
      <c r="CB79" s="3"/>
      <c r="CC79" s="3"/>
      <c r="CD79" s="3"/>
      <c r="CE79" s="3"/>
      <c r="CF79" s="3"/>
      <c r="CG79" s="3"/>
    </row>
    <row r="80" spans="1:85" ht="12.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8" t="s">
        <v>372</v>
      </c>
      <c r="BB80" s="3"/>
      <c r="BC80" s="3"/>
      <c r="BD80" s="3"/>
      <c r="BE80" s="3"/>
      <c r="BF80" s="3"/>
      <c r="BG80" s="3"/>
      <c r="BH80" s="3"/>
      <c r="BI80" s="3"/>
      <c r="BJ80" s="3"/>
      <c r="BK80" s="3"/>
      <c r="BL80" s="3"/>
      <c r="BM80" s="7"/>
      <c r="BN80" s="3"/>
      <c r="BO80" s="3"/>
      <c r="BP80" s="3"/>
      <c r="BQ80" s="3"/>
      <c r="BR80" s="3"/>
      <c r="BS80" s="3"/>
      <c r="BT80" s="3"/>
      <c r="BU80" s="3"/>
      <c r="BV80" s="3"/>
      <c r="BW80" s="3"/>
      <c r="BX80" s="3"/>
      <c r="BY80" s="3"/>
      <c r="BZ80" s="3"/>
      <c r="CA80" s="3"/>
      <c r="CB80" s="3"/>
      <c r="CC80" s="3"/>
      <c r="CD80" s="3"/>
      <c r="CE80" s="3"/>
      <c r="CF80" s="3"/>
      <c r="CG80" s="3"/>
    </row>
    <row r="81" spans="1:85" ht="12.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8" t="s">
        <v>374</v>
      </c>
      <c r="BB81" s="3"/>
      <c r="BC81" s="3"/>
      <c r="BD81" s="3"/>
      <c r="BE81" s="3"/>
      <c r="BF81" s="3"/>
      <c r="BG81" s="3"/>
      <c r="BH81" s="3"/>
      <c r="BI81" s="3"/>
      <c r="BJ81" s="3"/>
      <c r="BK81" s="3"/>
      <c r="BL81" s="3"/>
      <c r="BM81" s="7"/>
      <c r="BN81" s="3"/>
      <c r="BO81" s="3"/>
      <c r="BP81" s="3"/>
      <c r="BQ81" s="3"/>
      <c r="BR81" s="3"/>
      <c r="BS81" s="3"/>
      <c r="BT81" s="3"/>
      <c r="BU81" s="3"/>
      <c r="BV81" s="3"/>
      <c r="BW81" s="3"/>
      <c r="BX81" s="3"/>
      <c r="BY81" s="3"/>
      <c r="BZ81" s="3"/>
      <c r="CA81" s="3"/>
      <c r="CB81" s="3"/>
      <c r="CC81" s="3"/>
      <c r="CD81" s="3"/>
      <c r="CE81" s="3"/>
      <c r="CF81" s="3"/>
      <c r="CG81" s="3"/>
    </row>
    <row r="82" spans="1:85" ht="12.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8" t="s">
        <v>376</v>
      </c>
      <c r="BB82" s="3"/>
      <c r="BC82" s="3"/>
      <c r="BD82" s="3"/>
      <c r="BE82" s="3"/>
      <c r="BF82" s="3"/>
      <c r="BG82" s="3"/>
      <c r="BH82" s="3"/>
      <c r="BI82" s="3"/>
      <c r="BJ82" s="3"/>
      <c r="BK82" s="3"/>
      <c r="BL82" s="3"/>
      <c r="BM82" s="7"/>
      <c r="BN82" s="3"/>
      <c r="BO82" s="3"/>
      <c r="BP82" s="3"/>
      <c r="BQ82" s="3"/>
      <c r="BR82" s="3"/>
      <c r="BS82" s="3"/>
      <c r="BT82" s="3"/>
      <c r="BU82" s="3"/>
      <c r="BV82" s="3"/>
      <c r="BW82" s="3"/>
      <c r="BX82" s="3"/>
      <c r="BY82" s="3"/>
      <c r="BZ82" s="3"/>
      <c r="CA82" s="3"/>
      <c r="CB82" s="3"/>
      <c r="CC82" s="3"/>
      <c r="CD82" s="3"/>
      <c r="CE82" s="3"/>
      <c r="CF82" s="3"/>
      <c r="CG82" s="3"/>
    </row>
    <row r="83" spans="1:85" ht="12.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12" t="s">
        <v>378</v>
      </c>
      <c r="BB83" s="3"/>
      <c r="BC83" s="3"/>
      <c r="BD83" s="3"/>
      <c r="BE83" s="3"/>
      <c r="BF83" s="3"/>
      <c r="BG83" s="3"/>
      <c r="BH83" s="3"/>
      <c r="BI83" s="3"/>
      <c r="BJ83" s="3"/>
      <c r="BK83" s="3"/>
      <c r="BL83" s="3"/>
      <c r="BM83" s="5" t="s">
        <v>371</v>
      </c>
      <c r="BN83" s="3"/>
      <c r="BO83" s="3"/>
      <c r="BP83" s="3"/>
      <c r="BQ83" s="3"/>
      <c r="BR83" s="3"/>
      <c r="BS83" s="3"/>
      <c r="BT83" s="3"/>
      <c r="BU83" s="3"/>
      <c r="BV83" s="3"/>
      <c r="BW83" s="3"/>
      <c r="BX83" s="3"/>
      <c r="BY83" s="3"/>
      <c r="BZ83" s="3"/>
      <c r="CA83" s="3"/>
      <c r="CB83" s="3"/>
      <c r="CC83" s="3"/>
      <c r="CD83" s="3"/>
      <c r="CE83" s="3"/>
      <c r="CF83" s="3"/>
      <c r="CG83" s="3"/>
    </row>
    <row r="84" spans="1:85" ht="12.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8" t="s">
        <v>380</v>
      </c>
      <c r="BB84" s="3"/>
      <c r="BC84" s="3"/>
      <c r="BD84" s="3"/>
      <c r="BE84" s="3"/>
      <c r="BF84" s="3"/>
      <c r="BG84" s="3"/>
      <c r="BH84" s="3"/>
      <c r="BI84" s="3"/>
      <c r="BJ84" s="3"/>
      <c r="BK84" s="3"/>
      <c r="BL84" s="3"/>
      <c r="BM84" s="7" t="s">
        <v>373</v>
      </c>
      <c r="BN84" s="3"/>
      <c r="BO84" s="3"/>
      <c r="BP84" s="3"/>
      <c r="BQ84" s="3"/>
      <c r="BR84" s="3"/>
      <c r="BS84" s="3"/>
      <c r="BT84" s="3"/>
      <c r="BU84" s="3"/>
      <c r="BV84" s="3"/>
      <c r="BW84" s="3"/>
      <c r="BX84" s="3"/>
      <c r="BY84" s="3"/>
      <c r="BZ84" s="3"/>
      <c r="CA84" s="3"/>
      <c r="CB84" s="3"/>
      <c r="CC84" s="3"/>
      <c r="CD84" s="3"/>
      <c r="CE84" s="3"/>
      <c r="CF84" s="3"/>
      <c r="CG84" s="3"/>
    </row>
    <row r="85" spans="1:85" ht="12.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8" t="s">
        <v>382</v>
      </c>
      <c r="BB85" s="3"/>
      <c r="BC85" s="3"/>
      <c r="BD85" s="3"/>
      <c r="BE85" s="3"/>
      <c r="BF85" s="3"/>
      <c r="BG85" s="3"/>
      <c r="BH85" s="3"/>
      <c r="BI85" s="3"/>
      <c r="BJ85" s="3"/>
      <c r="BK85" s="3"/>
      <c r="BL85" s="3"/>
      <c r="BM85" s="7" t="s">
        <v>375</v>
      </c>
      <c r="BN85" s="3"/>
      <c r="BO85" s="3"/>
      <c r="BP85" s="3"/>
      <c r="BQ85" s="3"/>
      <c r="BR85" s="3"/>
      <c r="BS85" s="3"/>
      <c r="BT85" s="3"/>
      <c r="BU85" s="3"/>
      <c r="BV85" s="3"/>
      <c r="BW85" s="3"/>
      <c r="BX85" s="3"/>
      <c r="BY85" s="3"/>
      <c r="BZ85" s="3"/>
      <c r="CA85" s="3"/>
      <c r="CB85" s="3"/>
      <c r="CC85" s="3"/>
      <c r="CD85" s="3"/>
      <c r="CE85" s="3"/>
      <c r="CF85" s="3"/>
      <c r="CG85" s="3"/>
    </row>
    <row r="86" spans="1:85" ht="12.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8" t="s">
        <v>384</v>
      </c>
      <c r="BB86" s="3"/>
      <c r="BC86" s="3"/>
      <c r="BD86" s="3"/>
      <c r="BE86" s="3"/>
      <c r="BF86" s="3"/>
      <c r="BG86" s="3"/>
      <c r="BH86" s="3"/>
      <c r="BI86" s="3"/>
      <c r="BJ86" s="3"/>
      <c r="BK86" s="3"/>
      <c r="BL86" s="3"/>
      <c r="BM86" s="7" t="s">
        <v>377</v>
      </c>
      <c r="BN86" s="3"/>
      <c r="BO86" s="3"/>
      <c r="BP86" s="3"/>
      <c r="BQ86" s="3"/>
      <c r="BR86" s="3"/>
      <c r="BS86" s="3"/>
      <c r="BT86" s="3"/>
      <c r="BU86" s="3"/>
      <c r="BV86" s="3"/>
      <c r="BW86" s="3"/>
      <c r="BX86" s="3"/>
      <c r="BY86" s="3"/>
      <c r="BZ86" s="3"/>
      <c r="CA86" s="3"/>
      <c r="CB86" s="3"/>
      <c r="CC86" s="3"/>
      <c r="CD86" s="3"/>
      <c r="CE86" s="3"/>
      <c r="CF86" s="3"/>
      <c r="CG86" s="3"/>
    </row>
    <row r="87" spans="1:85" ht="12.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8" t="s">
        <v>386</v>
      </c>
      <c r="BB87" s="3"/>
      <c r="BC87" s="3"/>
      <c r="BD87" s="3"/>
      <c r="BE87" s="3"/>
      <c r="BF87" s="3"/>
      <c r="BG87" s="3"/>
      <c r="BH87" s="3"/>
      <c r="BI87" s="3"/>
      <c r="BJ87" s="3"/>
      <c r="BK87" s="3"/>
      <c r="BL87" s="3"/>
      <c r="BM87" s="7" t="s">
        <v>379</v>
      </c>
      <c r="BN87" s="3"/>
      <c r="BO87" s="3"/>
      <c r="BP87" s="3"/>
      <c r="BQ87" s="3"/>
      <c r="BR87" s="3"/>
      <c r="BS87" s="3"/>
      <c r="BT87" s="3"/>
      <c r="BU87" s="3"/>
      <c r="BV87" s="3"/>
      <c r="BW87" s="3"/>
      <c r="BX87" s="3"/>
      <c r="BY87" s="3"/>
      <c r="BZ87" s="3"/>
      <c r="CA87" s="3"/>
      <c r="CB87" s="3"/>
      <c r="CC87" s="3"/>
      <c r="CD87" s="3"/>
      <c r="CE87" s="3"/>
      <c r="CF87" s="3"/>
      <c r="CG87" s="3"/>
    </row>
    <row r="88" spans="1:85" ht="12.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8" t="s">
        <v>388</v>
      </c>
      <c r="BB88" s="3"/>
      <c r="BC88" s="3"/>
      <c r="BD88" s="3"/>
      <c r="BE88" s="3"/>
      <c r="BF88" s="3"/>
      <c r="BG88" s="3"/>
      <c r="BH88" s="3"/>
      <c r="BI88" s="3"/>
      <c r="BJ88" s="3"/>
      <c r="BK88" s="3"/>
      <c r="BL88" s="3"/>
      <c r="BM88" s="7" t="s">
        <v>381</v>
      </c>
      <c r="BN88" s="3"/>
      <c r="BO88" s="3"/>
      <c r="BP88" s="3"/>
      <c r="BQ88" s="3"/>
      <c r="BR88" s="3"/>
      <c r="BS88" s="3"/>
      <c r="BT88" s="3"/>
      <c r="BU88" s="3"/>
      <c r="BV88" s="3"/>
      <c r="BW88" s="3"/>
      <c r="BX88" s="3"/>
      <c r="BY88" s="3"/>
      <c r="BZ88" s="3"/>
      <c r="CA88" s="3"/>
      <c r="CB88" s="3"/>
      <c r="CC88" s="3"/>
      <c r="CD88" s="3"/>
      <c r="CE88" s="3"/>
      <c r="CF88" s="3"/>
      <c r="CG88" s="3"/>
    </row>
    <row r="89" spans="1:85" ht="12.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8" t="s">
        <v>390</v>
      </c>
      <c r="BB89" s="3"/>
      <c r="BC89" s="3"/>
      <c r="BD89" s="3"/>
      <c r="BE89" s="3"/>
      <c r="BF89" s="3"/>
      <c r="BG89" s="3"/>
      <c r="BH89" s="3"/>
      <c r="BI89" s="3"/>
      <c r="BJ89" s="3"/>
      <c r="BK89" s="3"/>
      <c r="BL89" s="3"/>
      <c r="BM89" s="7" t="s">
        <v>383</v>
      </c>
      <c r="BN89" s="3"/>
      <c r="BO89" s="3"/>
      <c r="BP89" s="3"/>
      <c r="BQ89" s="3"/>
      <c r="BR89" s="3"/>
      <c r="BS89" s="3"/>
      <c r="BT89" s="3"/>
      <c r="BU89" s="3"/>
      <c r="BV89" s="3"/>
      <c r="BW89" s="3"/>
      <c r="BX89" s="3"/>
      <c r="BY89" s="3"/>
      <c r="BZ89" s="3"/>
      <c r="CA89" s="3"/>
      <c r="CB89" s="3"/>
      <c r="CC89" s="3"/>
      <c r="CD89" s="3"/>
      <c r="CE89" s="3"/>
      <c r="CF89" s="3"/>
      <c r="CG89" s="3"/>
    </row>
    <row r="90" spans="1:85" ht="12.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8" t="s">
        <v>392</v>
      </c>
      <c r="BB90" s="3"/>
      <c r="BC90" s="3"/>
      <c r="BD90" s="3"/>
      <c r="BE90" s="3"/>
      <c r="BF90" s="3"/>
      <c r="BG90" s="3"/>
      <c r="BH90" s="3"/>
      <c r="BI90" s="3"/>
      <c r="BJ90" s="3"/>
      <c r="BK90" s="3"/>
      <c r="BL90" s="3"/>
      <c r="BM90" s="7" t="s">
        <v>385</v>
      </c>
      <c r="BN90" s="3"/>
      <c r="BO90" s="3"/>
      <c r="BP90" s="3"/>
      <c r="BQ90" s="3"/>
      <c r="BR90" s="3"/>
      <c r="BS90" s="3"/>
      <c r="BT90" s="3"/>
      <c r="BU90" s="3"/>
      <c r="BV90" s="3"/>
      <c r="BW90" s="3"/>
      <c r="BX90" s="3"/>
      <c r="BY90" s="3"/>
      <c r="BZ90" s="3"/>
      <c r="CA90" s="3"/>
      <c r="CB90" s="3"/>
      <c r="CC90" s="3"/>
      <c r="CD90" s="3"/>
      <c r="CE90" s="3"/>
      <c r="CF90" s="3"/>
      <c r="CG90" s="3"/>
    </row>
    <row r="91" spans="1:85" ht="12.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8" t="s">
        <v>394</v>
      </c>
      <c r="BB91" s="3"/>
      <c r="BC91" s="3"/>
      <c r="BD91" s="3"/>
      <c r="BE91" s="3"/>
      <c r="BF91" s="3"/>
      <c r="BG91" s="3"/>
      <c r="BH91" s="3"/>
      <c r="BI91" s="3"/>
      <c r="BJ91" s="3"/>
      <c r="BK91" s="3"/>
      <c r="BL91" s="3"/>
      <c r="BM91" s="7" t="s">
        <v>387</v>
      </c>
      <c r="BN91" s="3"/>
      <c r="BO91" s="3"/>
      <c r="BP91" s="3"/>
      <c r="BQ91" s="3"/>
      <c r="BR91" s="3"/>
      <c r="BS91" s="3"/>
      <c r="BT91" s="3"/>
      <c r="BU91" s="3"/>
      <c r="BV91" s="3"/>
      <c r="BW91" s="3"/>
      <c r="BX91" s="3"/>
      <c r="BY91" s="3"/>
      <c r="BZ91" s="3"/>
      <c r="CA91" s="3"/>
      <c r="CB91" s="3"/>
      <c r="CC91" s="3"/>
      <c r="CD91" s="3"/>
      <c r="CE91" s="3"/>
      <c r="CF91" s="3"/>
      <c r="CG91" s="3"/>
    </row>
    <row r="92" spans="1:85" ht="12.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8" t="s">
        <v>396</v>
      </c>
      <c r="BB92" s="3"/>
      <c r="BC92" s="3"/>
      <c r="BD92" s="3"/>
      <c r="BE92" s="3"/>
      <c r="BF92" s="3"/>
      <c r="BG92" s="3"/>
      <c r="BH92" s="3"/>
      <c r="BI92" s="3"/>
      <c r="BJ92" s="3"/>
      <c r="BK92" s="3"/>
      <c r="BL92" s="3"/>
      <c r="BM92" s="7" t="s">
        <v>389</v>
      </c>
      <c r="BN92" s="3"/>
      <c r="BO92" s="3"/>
      <c r="BP92" s="3"/>
      <c r="BQ92" s="3"/>
      <c r="BR92" s="3"/>
      <c r="BS92" s="3"/>
      <c r="BT92" s="3"/>
      <c r="BU92" s="3"/>
      <c r="BV92" s="3"/>
      <c r="BW92" s="3"/>
      <c r="BX92" s="3"/>
      <c r="BY92" s="3"/>
      <c r="BZ92" s="3"/>
      <c r="CA92" s="3"/>
      <c r="CB92" s="3"/>
      <c r="CC92" s="3"/>
      <c r="CD92" s="3"/>
      <c r="CE92" s="3"/>
      <c r="CF92" s="3"/>
      <c r="CG92" s="3"/>
    </row>
    <row r="93" spans="1:85" ht="12.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8" t="s">
        <v>398</v>
      </c>
      <c r="BB93" s="3"/>
      <c r="BC93" s="3"/>
      <c r="BD93" s="3"/>
      <c r="BE93" s="3"/>
      <c r="BF93" s="3"/>
      <c r="BG93" s="3"/>
      <c r="BH93" s="3"/>
      <c r="BI93" s="3"/>
      <c r="BJ93" s="3"/>
      <c r="BK93" s="3"/>
      <c r="BL93" s="3"/>
      <c r="BM93" s="7" t="s">
        <v>391</v>
      </c>
      <c r="BN93" s="3"/>
      <c r="BO93" s="3"/>
      <c r="BP93" s="3"/>
      <c r="BQ93" s="3"/>
      <c r="BR93" s="3"/>
      <c r="BS93" s="3"/>
      <c r="BT93" s="3"/>
      <c r="BU93" s="3"/>
      <c r="BV93" s="3"/>
      <c r="BW93" s="3"/>
      <c r="BX93" s="3"/>
      <c r="BY93" s="3"/>
      <c r="BZ93" s="3"/>
      <c r="CA93" s="3"/>
      <c r="CB93" s="3"/>
      <c r="CC93" s="3"/>
      <c r="CD93" s="3"/>
      <c r="CE93" s="3"/>
      <c r="CF93" s="3"/>
      <c r="CG93" s="3"/>
    </row>
    <row r="94" spans="1:85" ht="12.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8" t="s">
        <v>400</v>
      </c>
      <c r="BB94" s="3"/>
      <c r="BC94" s="3"/>
      <c r="BD94" s="3"/>
      <c r="BE94" s="3"/>
      <c r="BF94" s="3"/>
      <c r="BG94" s="3"/>
      <c r="BH94" s="3"/>
      <c r="BI94" s="3"/>
      <c r="BJ94" s="3"/>
      <c r="BK94" s="3"/>
      <c r="BL94" s="3"/>
      <c r="BM94" s="7" t="s">
        <v>393</v>
      </c>
      <c r="BN94" s="3"/>
      <c r="BO94" s="3"/>
      <c r="BP94" s="3"/>
      <c r="BQ94" s="3"/>
      <c r="BR94" s="3"/>
      <c r="BS94" s="3"/>
      <c r="BT94" s="3"/>
      <c r="BU94" s="3"/>
      <c r="BV94" s="3"/>
      <c r="BW94" s="3"/>
      <c r="BX94" s="3"/>
      <c r="BY94" s="3"/>
      <c r="BZ94" s="3"/>
      <c r="CA94" s="3"/>
      <c r="CB94" s="3"/>
      <c r="CC94" s="3"/>
      <c r="CD94" s="3"/>
      <c r="CE94" s="3"/>
      <c r="CF94" s="3"/>
      <c r="CG94" s="3"/>
    </row>
    <row r="95" spans="1:85" ht="12.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8" t="s">
        <v>402</v>
      </c>
      <c r="BB95" s="3"/>
      <c r="BC95" s="3"/>
      <c r="BD95" s="3"/>
      <c r="BE95" s="3"/>
      <c r="BF95" s="3"/>
      <c r="BG95" s="3"/>
      <c r="BH95" s="3"/>
      <c r="BI95" s="3"/>
      <c r="BJ95" s="3"/>
      <c r="BK95" s="3"/>
      <c r="BL95" s="3"/>
      <c r="BM95" s="5" t="s">
        <v>395</v>
      </c>
      <c r="BN95" s="3"/>
      <c r="BO95" s="3"/>
      <c r="BP95" s="3"/>
      <c r="BQ95" s="3"/>
      <c r="BR95" s="3"/>
      <c r="BS95" s="3"/>
      <c r="BT95" s="3"/>
      <c r="BU95" s="3"/>
      <c r="BV95" s="3"/>
      <c r="BW95" s="3"/>
      <c r="BX95" s="3"/>
      <c r="BY95" s="3"/>
      <c r="BZ95" s="3"/>
      <c r="CA95" s="3"/>
      <c r="CB95" s="3"/>
      <c r="CC95" s="3"/>
      <c r="CD95" s="3"/>
      <c r="CE95" s="3"/>
      <c r="CF95" s="3"/>
      <c r="CG95" s="3"/>
    </row>
    <row r="96" spans="1:85" ht="12.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8" t="s">
        <v>404</v>
      </c>
      <c r="BB96" s="3"/>
      <c r="BC96" s="3"/>
      <c r="BD96" s="3"/>
      <c r="BE96" s="3"/>
      <c r="BF96" s="3"/>
      <c r="BG96" s="3"/>
      <c r="BH96" s="3"/>
      <c r="BI96" s="3"/>
      <c r="BJ96" s="3"/>
      <c r="BK96" s="3"/>
      <c r="BL96" s="3"/>
      <c r="BM96" s="7" t="s">
        <v>397</v>
      </c>
      <c r="BN96" s="3"/>
      <c r="BO96" s="3"/>
      <c r="BP96" s="3"/>
      <c r="BQ96" s="3"/>
      <c r="BR96" s="3"/>
      <c r="BS96" s="3"/>
      <c r="BT96" s="3"/>
      <c r="BU96" s="3"/>
      <c r="BV96" s="3"/>
      <c r="BW96" s="3"/>
      <c r="BX96" s="3"/>
      <c r="BY96" s="3"/>
      <c r="BZ96" s="3"/>
      <c r="CA96" s="3"/>
      <c r="CB96" s="3"/>
      <c r="CC96" s="3"/>
      <c r="CD96" s="3"/>
      <c r="CE96" s="3"/>
      <c r="CF96" s="3"/>
      <c r="CG96" s="3"/>
    </row>
    <row r="97" spans="1:85" ht="12.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8" t="s">
        <v>406</v>
      </c>
      <c r="BB97" s="3"/>
      <c r="BC97" s="3"/>
      <c r="BD97" s="3"/>
      <c r="BE97" s="3"/>
      <c r="BF97" s="3"/>
      <c r="BG97" s="3"/>
      <c r="BH97" s="3"/>
      <c r="BI97" s="3"/>
      <c r="BJ97" s="3"/>
      <c r="BK97" s="3"/>
      <c r="BL97" s="3"/>
      <c r="BM97" s="7" t="s">
        <v>399</v>
      </c>
      <c r="BN97" s="3"/>
      <c r="BO97" s="3"/>
      <c r="BP97" s="3"/>
      <c r="BQ97" s="3"/>
      <c r="BR97" s="3"/>
      <c r="BS97" s="3"/>
      <c r="BT97" s="3"/>
      <c r="BU97" s="3"/>
      <c r="BV97" s="3"/>
      <c r="BW97" s="3"/>
      <c r="BX97" s="3"/>
      <c r="BY97" s="3"/>
      <c r="BZ97" s="3"/>
      <c r="CA97" s="3"/>
      <c r="CB97" s="3"/>
      <c r="CC97" s="3"/>
      <c r="CD97" s="3"/>
      <c r="CE97" s="3"/>
      <c r="CF97" s="3"/>
      <c r="CG97" s="3"/>
    </row>
    <row r="98" spans="1:85" ht="12.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8" t="s">
        <v>408</v>
      </c>
      <c r="BB98" s="3"/>
      <c r="BC98" s="3"/>
      <c r="BD98" s="3"/>
      <c r="BE98" s="3"/>
      <c r="BF98" s="3"/>
      <c r="BG98" s="3"/>
      <c r="BH98" s="3"/>
      <c r="BI98" s="3"/>
      <c r="BJ98" s="3"/>
      <c r="BK98" s="3"/>
      <c r="BL98" s="3"/>
      <c r="BM98" s="7" t="s">
        <v>401</v>
      </c>
      <c r="BN98" s="3"/>
      <c r="BO98" s="3"/>
      <c r="BP98" s="3"/>
      <c r="BQ98" s="3"/>
      <c r="BR98" s="3"/>
      <c r="BS98" s="3"/>
      <c r="BT98" s="3"/>
      <c r="BU98" s="3"/>
      <c r="BV98" s="3"/>
      <c r="BW98" s="3"/>
      <c r="BX98" s="3"/>
      <c r="BY98" s="3"/>
      <c r="BZ98" s="3"/>
      <c r="CA98" s="3"/>
      <c r="CB98" s="3"/>
      <c r="CC98" s="3"/>
      <c r="CD98" s="3"/>
      <c r="CE98" s="3"/>
      <c r="CF98" s="3"/>
      <c r="CG98" s="3"/>
    </row>
    <row r="99" spans="1:85" ht="12.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8" t="s">
        <v>410</v>
      </c>
      <c r="BB99" s="3"/>
      <c r="BC99" s="3"/>
      <c r="BD99" s="3"/>
      <c r="BE99" s="3"/>
      <c r="BF99" s="3"/>
      <c r="BG99" s="3"/>
      <c r="BH99" s="3"/>
      <c r="BI99" s="3"/>
      <c r="BJ99" s="3"/>
      <c r="BK99" s="3"/>
      <c r="BL99" s="3"/>
      <c r="BM99" s="7" t="s">
        <v>403</v>
      </c>
      <c r="BN99" s="3"/>
      <c r="BO99" s="3"/>
      <c r="BP99" s="3"/>
      <c r="BQ99" s="3"/>
      <c r="BR99" s="3"/>
      <c r="BS99" s="3"/>
      <c r="BT99" s="3"/>
      <c r="BU99" s="3"/>
      <c r="BV99" s="3"/>
      <c r="BW99" s="3"/>
      <c r="BX99" s="3"/>
      <c r="BY99" s="3"/>
      <c r="BZ99" s="3"/>
      <c r="CA99" s="3"/>
      <c r="CB99" s="3"/>
      <c r="CC99" s="3"/>
      <c r="CD99" s="3"/>
      <c r="CE99" s="3"/>
      <c r="CF99" s="3"/>
      <c r="CG99" s="3"/>
    </row>
    <row r="100" spans="1:85" ht="12.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8" t="s">
        <v>412</v>
      </c>
      <c r="BB100" s="3"/>
      <c r="BC100" s="3"/>
      <c r="BD100" s="3"/>
      <c r="BE100" s="3"/>
      <c r="BF100" s="3"/>
      <c r="BG100" s="3"/>
      <c r="BH100" s="3"/>
      <c r="BI100" s="3"/>
      <c r="BJ100" s="3"/>
      <c r="BK100" s="3"/>
      <c r="BL100" s="3"/>
      <c r="BM100" s="7" t="s">
        <v>405</v>
      </c>
      <c r="BN100" s="3"/>
      <c r="BO100" s="3"/>
      <c r="BP100" s="3"/>
      <c r="BQ100" s="3"/>
      <c r="BR100" s="3"/>
      <c r="BS100" s="3"/>
      <c r="BT100" s="3"/>
      <c r="BU100" s="3"/>
      <c r="BV100" s="3"/>
      <c r="BW100" s="3"/>
      <c r="BX100" s="3"/>
      <c r="BY100" s="3"/>
      <c r="BZ100" s="3"/>
      <c r="CA100" s="3"/>
      <c r="CB100" s="3"/>
      <c r="CC100" s="3"/>
      <c r="CD100" s="3"/>
      <c r="CE100" s="3"/>
      <c r="CF100" s="3"/>
      <c r="CG100" s="3"/>
    </row>
    <row r="101" spans="1:85" ht="12.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8" t="s">
        <v>414</v>
      </c>
      <c r="BB101" s="3"/>
      <c r="BC101" s="3"/>
      <c r="BD101" s="3"/>
      <c r="BE101" s="3"/>
      <c r="BF101" s="3"/>
      <c r="BG101" s="3"/>
      <c r="BH101" s="3"/>
      <c r="BI101" s="3"/>
      <c r="BJ101" s="3"/>
      <c r="BK101" s="3"/>
      <c r="BL101" s="3"/>
      <c r="BM101" s="7" t="s">
        <v>407</v>
      </c>
      <c r="BN101" s="3"/>
      <c r="BO101" s="3"/>
      <c r="BP101" s="3"/>
      <c r="BQ101" s="3"/>
      <c r="BR101" s="3"/>
      <c r="BS101" s="3"/>
      <c r="BT101" s="3"/>
      <c r="BU101" s="3"/>
      <c r="BV101" s="3"/>
      <c r="BW101" s="3"/>
      <c r="BX101" s="3"/>
      <c r="BY101" s="3"/>
      <c r="BZ101" s="3"/>
      <c r="CA101" s="3"/>
      <c r="CB101" s="3"/>
      <c r="CC101" s="3"/>
      <c r="CD101" s="3"/>
      <c r="CE101" s="3"/>
      <c r="CF101" s="3"/>
      <c r="CG101" s="3"/>
    </row>
    <row r="102" spans="1:85" ht="12.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8" t="s">
        <v>416</v>
      </c>
      <c r="BB102" s="3"/>
      <c r="BC102" s="3"/>
      <c r="BD102" s="3"/>
      <c r="BE102" s="3"/>
      <c r="BF102" s="3"/>
      <c r="BG102" s="3"/>
      <c r="BH102" s="3"/>
      <c r="BI102" s="3"/>
      <c r="BJ102" s="3"/>
      <c r="BK102" s="3"/>
      <c r="BL102" s="3"/>
      <c r="BM102" s="7" t="s">
        <v>409</v>
      </c>
      <c r="BN102" s="3"/>
      <c r="BO102" s="3"/>
      <c r="BP102" s="3"/>
      <c r="BQ102" s="3"/>
      <c r="BR102" s="3"/>
      <c r="BS102" s="3"/>
      <c r="BT102" s="3"/>
      <c r="BU102" s="3"/>
      <c r="BV102" s="3"/>
      <c r="BW102" s="3"/>
      <c r="BX102" s="3"/>
      <c r="BY102" s="3"/>
      <c r="BZ102" s="3"/>
      <c r="CA102" s="3"/>
      <c r="CB102" s="3"/>
      <c r="CC102" s="3"/>
      <c r="CD102" s="3"/>
      <c r="CE102" s="3"/>
      <c r="CF102" s="3"/>
      <c r="CG102" s="3"/>
    </row>
    <row r="103" spans="1:85" ht="12.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12" t="s">
        <v>418</v>
      </c>
      <c r="BB103" s="3"/>
      <c r="BC103" s="3"/>
      <c r="BD103" s="3"/>
      <c r="BE103" s="3"/>
      <c r="BF103" s="3"/>
      <c r="BG103" s="3"/>
      <c r="BH103" s="3"/>
      <c r="BI103" s="3"/>
      <c r="BJ103" s="3"/>
      <c r="BK103" s="3"/>
      <c r="BL103" s="3"/>
      <c r="BM103" s="7" t="s">
        <v>411</v>
      </c>
      <c r="BN103" s="3"/>
      <c r="BO103" s="3"/>
      <c r="BP103" s="3"/>
      <c r="BQ103" s="3"/>
      <c r="BR103" s="3"/>
      <c r="BS103" s="3"/>
      <c r="BT103" s="3"/>
      <c r="BU103" s="3"/>
      <c r="BV103" s="3"/>
      <c r="BW103" s="3"/>
      <c r="BX103" s="3"/>
      <c r="BY103" s="3"/>
      <c r="BZ103" s="3"/>
      <c r="CA103" s="3"/>
      <c r="CB103" s="3"/>
      <c r="CC103" s="3"/>
      <c r="CD103" s="3"/>
      <c r="CE103" s="3"/>
      <c r="CF103" s="3"/>
      <c r="CG103" s="3"/>
    </row>
    <row r="104" spans="1:85" ht="12.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8" t="s">
        <v>420</v>
      </c>
      <c r="BB104" s="3"/>
      <c r="BC104" s="3"/>
      <c r="BD104" s="3"/>
      <c r="BE104" s="3"/>
      <c r="BF104" s="3"/>
      <c r="BG104" s="3"/>
      <c r="BH104" s="3"/>
      <c r="BI104" s="3"/>
      <c r="BJ104" s="3"/>
      <c r="BK104" s="3"/>
      <c r="BL104" s="3"/>
      <c r="BM104" s="7" t="s">
        <v>413</v>
      </c>
      <c r="BN104" s="3"/>
      <c r="BO104" s="3"/>
      <c r="BP104" s="3"/>
      <c r="BQ104" s="3"/>
      <c r="BR104" s="3"/>
      <c r="BS104" s="3"/>
      <c r="BT104" s="3"/>
      <c r="BU104" s="3"/>
      <c r="BV104" s="3"/>
      <c r="BW104" s="3"/>
      <c r="BX104" s="3"/>
      <c r="BY104" s="3"/>
      <c r="BZ104" s="3"/>
      <c r="CA104" s="3"/>
      <c r="CB104" s="3"/>
      <c r="CC104" s="3"/>
      <c r="CD104" s="3"/>
      <c r="CE104" s="3"/>
      <c r="CF104" s="3"/>
      <c r="CG104" s="3"/>
    </row>
    <row r="105" spans="1:85" ht="12.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8" t="s">
        <v>422</v>
      </c>
      <c r="BB105" s="3"/>
      <c r="BC105" s="3"/>
      <c r="BD105" s="3"/>
      <c r="BE105" s="3"/>
      <c r="BF105" s="3"/>
      <c r="BG105" s="3"/>
      <c r="BH105" s="3"/>
      <c r="BI105" s="3"/>
      <c r="BJ105" s="3"/>
      <c r="BK105" s="3"/>
      <c r="BL105" s="3"/>
      <c r="BM105" s="7" t="s">
        <v>415</v>
      </c>
      <c r="BN105" s="3"/>
      <c r="BO105" s="3"/>
      <c r="BP105" s="3"/>
      <c r="BQ105" s="3"/>
      <c r="BR105" s="3"/>
      <c r="BS105" s="3"/>
      <c r="BT105" s="3"/>
      <c r="BU105" s="3"/>
      <c r="BV105" s="3"/>
      <c r="BW105" s="3"/>
      <c r="BX105" s="3"/>
      <c r="BY105" s="3"/>
      <c r="BZ105" s="3"/>
      <c r="CA105" s="3"/>
      <c r="CB105" s="3"/>
      <c r="CC105" s="3"/>
      <c r="CD105" s="3"/>
      <c r="CE105" s="3"/>
      <c r="CF105" s="3"/>
      <c r="CG105" s="3"/>
    </row>
    <row r="106" spans="1:85" ht="12.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8" t="s">
        <v>424</v>
      </c>
      <c r="BB106" s="3"/>
      <c r="BC106" s="3"/>
      <c r="BD106" s="3"/>
      <c r="BE106" s="3"/>
      <c r="BF106" s="3"/>
      <c r="BG106" s="3"/>
      <c r="BH106" s="3"/>
      <c r="BI106" s="3"/>
      <c r="BJ106" s="3"/>
      <c r="BK106" s="3"/>
      <c r="BL106" s="3"/>
      <c r="BM106" s="7" t="s">
        <v>417</v>
      </c>
      <c r="BN106" s="3"/>
      <c r="BO106" s="3"/>
      <c r="BP106" s="3"/>
      <c r="BQ106" s="3"/>
      <c r="BR106" s="3"/>
      <c r="BS106" s="3"/>
      <c r="BT106" s="3"/>
      <c r="BU106" s="3"/>
      <c r="BV106" s="3"/>
      <c r="BW106" s="3"/>
      <c r="BX106" s="3"/>
      <c r="BY106" s="3"/>
      <c r="BZ106" s="3"/>
      <c r="CA106" s="3"/>
      <c r="CB106" s="3"/>
      <c r="CC106" s="3"/>
      <c r="CD106" s="3"/>
      <c r="CE106" s="3"/>
      <c r="CF106" s="3"/>
      <c r="CG106" s="3"/>
    </row>
    <row r="107" spans="1:85" ht="12.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12" t="s">
        <v>426</v>
      </c>
      <c r="BB107" s="3"/>
      <c r="BC107" s="3"/>
      <c r="BD107" s="3"/>
      <c r="BE107" s="3"/>
      <c r="BF107" s="3"/>
      <c r="BG107" s="3"/>
      <c r="BH107" s="3"/>
      <c r="BI107" s="3"/>
      <c r="BJ107" s="3"/>
      <c r="BK107" s="3"/>
      <c r="BL107" s="3"/>
      <c r="BM107" s="7" t="s">
        <v>419</v>
      </c>
      <c r="BN107" s="3"/>
      <c r="BO107" s="3"/>
      <c r="BP107" s="3"/>
      <c r="BQ107" s="3"/>
      <c r="BR107" s="3"/>
      <c r="BS107" s="3"/>
      <c r="BT107" s="3"/>
      <c r="BU107" s="3"/>
      <c r="BV107" s="3"/>
      <c r="BW107" s="3"/>
      <c r="BX107" s="3"/>
      <c r="BY107" s="3"/>
      <c r="BZ107" s="3"/>
      <c r="CA107" s="3"/>
      <c r="CB107" s="3"/>
      <c r="CC107" s="3"/>
      <c r="CD107" s="3"/>
      <c r="CE107" s="3"/>
      <c r="CF107" s="3"/>
      <c r="CG107" s="3"/>
    </row>
    <row r="108" spans="1:85" ht="12.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8" t="s">
        <v>428</v>
      </c>
      <c r="BB108" s="3"/>
      <c r="BC108" s="3"/>
      <c r="BD108" s="3"/>
      <c r="BE108" s="3"/>
      <c r="BF108" s="3"/>
      <c r="BG108" s="3"/>
      <c r="BH108" s="3"/>
      <c r="BI108" s="3"/>
      <c r="BJ108" s="3"/>
      <c r="BK108" s="3"/>
      <c r="BL108" s="3"/>
      <c r="BM108" s="7" t="s">
        <v>421</v>
      </c>
      <c r="BN108" s="3"/>
      <c r="BO108" s="3"/>
      <c r="BP108" s="3"/>
      <c r="BQ108" s="3"/>
      <c r="BR108" s="3"/>
      <c r="BS108" s="3"/>
      <c r="BT108" s="3"/>
      <c r="BU108" s="3"/>
      <c r="BV108" s="3"/>
      <c r="BW108" s="3"/>
      <c r="BX108" s="3"/>
      <c r="BY108" s="3"/>
      <c r="BZ108" s="3"/>
      <c r="CA108" s="3"/>
      <c r="CB108" s="3"/>
      <c r="CC108" s="3"/>
      <c r="CD108" s="3"/>
      <c r="CE108" s="3"/>
      <c r="CF108" s="3"/>
      <c r="CG108" s="3"/>
    </row>
    <row r="109" spans="1:85" ht="12.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12" t="s">
        <v>430</v>
      </c>
      <c r="BB109" s="3"/>
      <c r="BC109" s="3"/>
      <c r="BD109" s="3"/>
      <c r="BE109" s="3"/>
      <c r="BF109" s="3"/>
      <c r="BG109" s="3"/>
      <c r="BH109" s="3"/>
      <c r="BI109" s="3"/>
      <c r="BJ109" s="3"/>
      <c r="BK109" s="3"/>
      <c r="BL109" s="3"/>
      <c r="BM109" s="7" t="s">
        <v>423</v>
      </c>
      <c r="BN109" s="3"/>
      <c r="BO109" s="3"/>
      <c r="BP109" s="3"/>
      <c r="BQ109" s="3"/>
      <c r="BR109" s="3"/>
      <c r="BS109" s="3"/>
      <c r="BT109" s="3"/>
      <c r="BU109" s="3"/>
      <c r="BV109" s="3"/>
      <c r="BW109" s="3"/>
      <c r="BX109" s="3"/>
      <c r="BY109" s="3"/>
      <c r="BZ109" s="3"/>
      <c r="CA109" s="3"/>
      <c r="CB109" s="3"/>
      <c r="CC109" s="3"/>
      <c r="CD109" s="3"/>
      <c r="CE109" s="3"/>
      <c r="CF109" s="3"/>
      <c r="CG109" s="3"/>
    </row>
    <row r="110" spans="1:85" ht="12.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8" t="s">
        <v>432</v>
      </c>
      <c r="BB110" s="3"/>
      <c r="BC110" s="3"/>
      <c r="BD110" s="3"/>
      <c r="BE110" s="3"/>
      <c r="BF110" s="3"/>
      <c r="BG110" s="3"/>
      <c r="BH110" s="3"/>
      <c r="BI110" s="3"/>
      <c r="BJ110" s="3"/>
      <c r="BK110" s="3"/>
      <c r="BL110" s="3"/>
      <c r="BM110" s="7" t="s">
        <v>425</v>
      </c>
      <c r="BN110" s="3"/>
      <c r="BO110" s="3"/>
      <c r="BP110" s="3"/>
      <c r="BQ110" s="3"/>
      <c r="BR110" s="3"/>
      <c r="BS110" s="3"/>
      <c r="BT110" s="3"/>
      <c r="BU110" s="3"/>
      <c r="BV110" s="3"/>
      <c r="BW110" s="3"/>
      <c r="BX110" s="3"/>
      <c r="BY110" s="3"/>
      <c r="BZ110" s="3"/>
      <c r="CA110" s="3"/>
      <c r="CB110" s="3"/>
      <c r="CC110" s="3"/>
      <c r="CD110" s="3"/>
      <c r="CE110" s="3"/>
      <c r="CF110" s="3"/>
      <c r="CG110" s="3"/>
    </row>
    <row r="111" spans="1:85" ht="12.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8" t="s">
        <v>434</v>
      </c>
      <c r="BB111" s="3"/>
      <c r="BC111" s="3"/>
      <c r="BD111" s="3"/>
      <c r="BE111" s="3"/>
      <c r="BF111" s="3"/>
      <c r="BG111" s="3"/>
      <c r="BH111" s="3"/>
      <c r="BI111" s="3"/>
      <c r="BJ111" s="3"/>
      <c r="BK111" s="3"/>
      <c r="BL111" s="3"/>
      <c r="BM111" s="7" t="s">
        <v>427</v>
      </c>
      <c r="BN111" s="3"/>
      <c r="BO111" s="3"/>
      <c r="BP111" s="3"/>
      <c r="BQ111" s="3"/>
      <c r="BR111" s="3"/>
      <c r="BS111" s="3"/>
      <c r="BT111" s="3"/>
      <c r="BU111" s="3"/>
      <c r="BV111" s="3"/>
      <c r="BW111" s="3"/>
      <c r="BX111" s="3"/>
      <c r="BY111" s="3"/>
      <c r="BZ111" s="3"/>
      <c r="CA111" s="3"/>
      <c r="CB111" s="3"/>
      <c r="CC111" s="3"/>
      <c r="CD111" s="3"/>
      <c r="CE111" s="3"/>
      <c r="CF111" s="3"/>
      <c r="CG111" s="3"/>
    </row>
    <row r="112" spans="1:85" ht="12.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8" t="s">
        <v>436</v>
      </c>
      <c r="BB112" s="3"/>
      <c r="BC112" s="3"/>
      <c r="BD112" s="3"/>
      <c r="BE112" s="3"/>
      <c r="BF112" s="3"/>
      <c r="BG112" s="3"/>
      <c r="BH112" s="3"/>
      <c r="BI112" s="3"/>
      <c r="BJ112" s="3"/>
      <c r="BK112" s="3"/>
      <c r="BL112" s="3"/>
      <c r="BM112" s="7" t="s">
        <v>429</v>
      </c>
      <c r="BN112" s="3"/>
      <c r="BO112" s="3"/>
      <c r="BP112" s="3"/>
      <c r="BQ112" s="3"/>
      <c r="BR112" s="3"/>
      <c r="BS112" s="3"/>
      <c r="BT112" s="3"/>
      <c r="BU112" s="3"/>
      <c r="BV112" s="3"/>
      <c r="BW112" s="3"/>
      <c r="BX112" s="3"/>
      <c r="BY112" s="3"/>
      <c r="BZ112" s="3"/>
      <c r="CA112" s="3"/>
      <c r="CB112" s="3"/>
      <c r="CC112" s="3"/>
      <c r="CD112" s="3"/>
      <c r="CE112" s="3"/>
      <c r="CF112" s="3"/>
      <c r="CG112" s="3"/>
    </row>
    <row r="113" spans="1:85" ht="12.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8" t="s">
        <v>438</v>
      </c>
      <c r="BB113" s="3"/>
      <c r="BC113" s="3"/>
      <c r="BD113" s="3"/>
      <c r="BE113" s="3"/>
      <c r="BF113" s="3"/>
      <c r="BG113" s="3"/>
      <c r="BH113" s="3"/>
      <c r="BI113" s="3"/>
      <c r="BJ113" s="3"/>
      <c r="BK113" s="3"/>
      <c r="BL113" s="3"/>
      <c r="BM113" s="7" t="s">
        <v>431</v>
      </c>
      <c r="BN113" s="3"/>
      <c r="BO113" s="3"/>
      <c r="BP113" s="3"/>
      <c r="BQ113" s="3"/>
      <c r="BR113" s="3"/>
      <c r="BS113" s="3"/>
      <c r="BT113" s="3"/>
      <c r="BU113" s="3"/>
      <c r="BV113" s="3"/>
      <c r="BW113" s="3"/>
      <c r="BX113" s="3"/>
      <c r="BY113" s="3"/>
      <c r="BZ113" s="3"/>
      <c r="CA113" s="3"/>
      <c r="CB113" s="3"/>
      <c r="CC113" s="3"/>
      <c r="CD113" s="3"/>
      <c r="CE113" s="3"/>
      <c r="CF113" s="3"/>
      <c r="CG113" s="3"/>
    </row>
    <row r="114" spans="1:85" ht="12.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12" t="s">
        <v>440</v>
      </c>
      <c r="BB114" s="3"/>
      <c r="BC114" s="3"/>
      <c r="BD114" s="3"/>
      <c r="BE114" s="3"/>
      <c r="BF114" s="3"/>
      <c r="BG114" s="3"/>
      <c r="BH114" s="3"/>
      <c r="BI114" s="3"/>
      <c r="BJ114" s="3"/>
      <c r="BK114" s="3"/>
      <c r="BL114" s="3"/>
      <c r="BM114" s="7" t="s">
        <v>433</v>
      </c>
      <c r="BN114" s="3"/>
      <c r="BO114" s="3"/>
      <c r="BP114" s="3"/>
      <c r="BQ114" s="3"/>
      <c r="BR114" s="3"/>
      <c r="BS114" s="3"/>
      <c r="BT114" s="3"/>
      <c r="BU114" s="3"/>
      <c r="BV114" s="3"/>
      <c r="BW114" s="3"/>
      <c r="BX114" s="3"/>
      <c r="BY114" s="3"/>
      <c r="BZ114" s="3"/>
      <c r="CA114" s="3"/>
      <c r="CB114" s="3"/>
      <c r="CC114" s="3"/>
      <c r="CD114" s="3"/>
      <c r="CE114" s="3"/>
      <c r="CF114" s="3"/>
      <c r="CG114" s="3"/>
    </row>
    <row r="115" spans="1:85" ht="12.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8" t="s">
        <v>442</v>
      </c>
      <c r="BB115" s="3"/>
      <c r="BC115" s="3"/>
      <c r="BD115" s="3"/>
      <c r="BE115" s="3"/>
      <c r="BF115" s="3"/>
      <c r="BG115" s="3"/>
      <c r="BH115" s="3"/>
      <c r="BI115" s="3"/>
      <c r="BJ115" s="3"/>
      <c r="BK115" s="3"/>
      <c r="BL115" s="3"/>
      <c r="BM115" s="7" t="s">
        <v>435</v>
      </c>
      <c r="BN115" s="3"/>
      <c r="BO115" s="3"/>
      <c r="BP115" s="3"/>
      <c r="BQ115" s="3"/>
      <c r="BR115" s="3"/>
      <c r="BS115" s="3"/>
      <c r="BT115" s="3"/>
      <c r="BU115" s="3"/>
      <c r="BV115" s="3"/>
      <c r="BW115" s="3"/>
      <c r="BX115" s="3"/>
      <c r="BY115" s="3"/>
      <c r="BZ115" s="3"/>
      <c r="CA115" s="3"/>
      <c r="CB115" s="3"/>
      <c r="CC115" s="3"/>
      <c r="CD115" s="3"/>
      <c r="CE115" s="3"/>
      <c r="CF115" s="3"/>
      <c r="CG115" s="3"/>
    </row>
    <row r="116" spans="1:85" ht="12.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8" t="s">
        <v>444</v>
      </c>
      <c r="BB116" s="3"/>
      <c r="BC116" s="3"/>
      <c r="BD116" s="3"/>
      <c r="BE116" s="3"/>
      <c r="BF116" s="3"/>
      <c r="BG116" s="3"/>
      <c r="BH116" s="3"/>
      <c r="BI116" s="3"/>
      <c r="BJ116" s="3"/>
      <c r="BK116" s="3"/>
      <c r="BL116" s="3"/>
      <c r="BM116" s="7" t="s">
        <v>437</v>
      </c>
      <c r="BN116" s="3"/>
      <c r="BO116" s="3"/>
      <c r="BP116" s="3"/>
      <c r="BQ116" s="3"/>
      <c r="BR116" s="3"/>
      <c r="BS116" s="3"/>
      <c r="BT116" s="3"/>
      <c r="BU116" s="3"/>
      <c r="BV116" s="3"/>
      <c r="BW116" s="3"/>
      <c r="BX116" s="3"/>
      <c r="BY116" s="3"/>
      <c r="BZ116" s="3"/>
      <c r="CA116" s="3"/>
      <c r="CB116" s="3"/>
      <c r="CC116" s="3"/>
      <c r="CD116" s="3"/>
      <c r="CE116" s="3"/>
      <c r="CF116" s="3"/>
      <c r="CG116" s="3"/>
    </row>
    <row r="117" spans="1:85" ht="12.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8" t="s">
        <v>446</v>
      </c>
      <c r="BB117" s="3"/>
      <c r="BC117" s="3"/>
      <c r="BD117" s="3"/>
      <c r="BE117" s="3"/>
      <c r="BF117" s="3"/>
      <c r="BG117" s="3"/>
      <c r="BH117" s="3"/>
      <c r="BI117" s="3"/>
      <c r="BJ117" s="3"/>
      <c r="BK117" s="3"/>
      <c r="BL117" s="3"/>
      <c r="BM117" s="7" t="s">
        <v>439</v>
      </c>
      <c r="BN117" s="3"/>
      <c r="BO117" s="3"/>
      <c r="BP117" s="3"/>
      <c r="BQ117" s="3"/>
      <c r="BR117" s="3"/>
      <c r="BS117" s="3"/>
      <c r="BT117" s="3"/>
      <c r="BU117" s="3"/>
      <c r="BV117" s="3"/>
      <c r="BW117" s="3"/>
      <c r="BX117" s="3"/>
      <c r="BY117" s="3"/>
      <c r="BZ117" s="3"/>
      <c r="CA117" s="3"/>
      <c r="CB117" s="3"/>
      <c r="CC117" s="3"/>
      <c r="CD117" s="3"/>
      <c r="CE117" s="3"/>
      <c r="CF117" s="3"/>
      <c r="CG117" s="3"/>
    </row>
    <row r="118" spans="1:85" ht="12.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8" t="s">
        <v>448</v>
      </c>
      <c r="BB118" s="3"/>
      <c r="BC118" s="3"/>
      <c r="BD118" s="3"/>
      <c r="BE118" s="3"/>
      <c r="BF118" s="3"/>
      <c r="BG118" s="3"/>
      <c r="BH118" s="3"/>
      <c r="BI118" s="3"/>
      <c r="BJ118" s="3"/>
      <c r="BK118" s="3"/>
      <c r="BL118" s="3"/>
      <c r="BM118" s="7" t="s">
        <v>441</v>
      </c>
      <c r="BN118" s="3"/>
      <c r="BO118" s="3"/>
      <c r="BP118" s="3"/>
      <c r="BQ118" s="3"/>
      <c r="BR118" s="3"/>
      <c r="BS118" s="3"/>
      <c r="BT118" s="3"/>
      <c r="BU118" s="3"/>
      <c r="BV118" s="3"/>
      <c r="BW118" s="3"/>
      <c r="BX118" s="3"/>
      <c r="BY118" s="3"/>
      <c r="BZ118" s="3"/>
      <c r="CA118" s="3"/>
      <c r="CB118" s="3"/>
      <c r="CC118" s="3"/>
      <c r="CD118" s="3"/>
      <c r="CE118" s="3"/>
      <c r="CF118" s="3"/>
      <c r="CG118" s="3"/>
    </row>
    <row r="119" spans="1:85" ht="12.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8" t="s">
        <v>450</v>
      </c>
      <c r="BB119" s="3"/>
      <c r="BC119" s="3"/>
      <c r="BD119" s="3"/>
      <c r="BE119" s="3"/>
      <c r="BF119" s="3"/>
      <c r="BG119" s="3"/>
      <c r="BH119" s="3"/>
      <c r="BI119" s="3"/>
      <c r="BJ119" s="3"/>
      <c r="BK119" s="3"/>
      <c r="BL119" s="3"/>
      <c r="BM119" s="7" t="s">
        <v>443</v>
      </c>
      <c r="BN119" s="3"/>
      <c r="BO119" s="3"/>
      <c r="BP119" s="3"/>
      <c r="BQ119" s="3"/>
      <c r="BR119" s="3"/>
      <c r="BS119" s="3"/>
      <c r="BT119" s="3"/>
      <c r="BU119" s="3"/>
      <c r="BV119" s="3"/>
      <c r="BW119" s="3"/>
      <c r="BX119" s="3"/>
      <c r="BY119" s="3"/>
      <c r="BZ119" s="3"/>
      <c r="CA119" s="3"/>
      <c r="CB119" s="3"/>
      <c r="CC119" s="3"/>
      <c r="CD119" s="3"/>
      <c r="CE119" s="3"/>
      <c r="CF119" s="3"/>
      <c r="CG119" s="3"/>
    </row>
    <row r="120" spans="1:85" ht="12.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8" t="s">
        <v>452</v>
      </c>
      <c r="BB120" s="3"/>
      <c r="BC120" s="3"/>
      <c r="BD120" s="3"/>
      <c r="BE120" s="3"/>
      <c r="BF120" s="3"/>
      <c r="BG120" s="3"/>
      <c r="BH120" s="3"/>
      <c r="BI120" s="3"/>
      <c r="BJ120" s="3"/>
      <c r="BK120" s="3"/>
      <c r="BL120" s="3"/>
      <c r="BM120" s="7" t="s">
        <v>445</v>
      </c>
      <c r="BN120" s="3"/>
      <c r="BO120" s="3"/>
      <c r="BP120" s="3"/>
      <c r="BQ120" s="3"/>
      <c r="BR120" s="3"/>
      <c r="BS120" s="3"/>
      <c r="BT120" s="3"/>
      <c r="BU120" s="3"/>
      <c r="BV120" s="3"/>
      <c r="BW120" s="3"/>
      <c r="BX120" s="3"/>
      <c r="BY120" s="3"/>
      <c r="BZ120" s="3"/>
      <c r="CA120" s="3"/>
      <c r="CB120" s="3"/>
      <c r="CC120" s="3"/>
      <c r="CD120" s="3"/>
      <c r="CE120" s="3"/>
      <c r="CF120" s="3"/>
      <c r="CG120" s="3"/>
    </row>
    <row r="121" spans="1:85" ht="12.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12" t="s">
        <v>454</v>
      </c>
      <c r="BB121" s="3"/>
      <c r="BC121" s="3"/>
      <c r="BD121" s="3"/>
      <c r="BE121" s="3"/>
      <c r="BF121" s="3"/>
      <c r="BG121" s="3"/>
      <c r="BH121" s="3"/>
      <c r="BI121" s="3"/>
      <c r="BJ121" s="3"/>
      <c r="BK121" s="3"/>
      <c r="BL121" s="3"/>
      <c r="BM121" s="7" t="s">
        <v>447</v>
      </c>
      <c r="BN121" s="3"/>
      <c r="BO121" s="3"/>
      <c r="BP121" s="3"/>
      <c r="BQ121" s="3"/>
      <c r="BR121" s="3"/>
      <c r="BS121" s="3"/>
      <c r="BT121" s="3"/>
      <c r="BU121" s="3"/>
      <c r="BV121" s="3"/>
      <c r="BW121" s="3"/>
      <c r="BX121" s="3"/>
      <c r="BY121" s="3"/>
      <c r="BZ121" s="3"/>
      <c r="CA121" s="3"/>
      <c r="CB121" s="3"/>
      <c r="CC121" s="3"/>
      <c r="CD121" s="3"/>
      <c r="CE121" s="3"/>
      <c r="CF121" s="3"/>
      <c r="CG121" s="3"/>
    </row>
    <row r="122" spans="1:85" ht="12.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8" t="s">
        <v>456</v>
      </c>
      <c r="BB122" s="3"/>
      <c r="BC122" s="3"/>
      <c r="BD122" s="3"/>
      <c r="BE122" s="3"/>
      <c r="BF122" s="3"/>
      <c r="BG122" s="3"/>
      <c r="BH122" s="3"/>
      <c r="BI122" s="3"/>
      <c r="BJ122" s="3"/>
      <c r="BK122" s="3"/>
      <c r="BL122" s="3"/>
      <c r="BM122" s="7" t="s">
        <v>449</v>
      </c>
      <c r="BN122" s="3"/>
      <c r="BO122" s="3"/>
      <c r="BP122" s="3"/>
      <c r="BQ122" s="3"/>
      <c r="BR122" s="3"/>
      <c r="BS122" s="3"/>
      <c r="BT122" s="3"/>
      <c r="BU122" s="3"/>
      <c r="BV122" s="3"/>
      <c r="BW122" s="3"/>
      <c r="BX122" s="3"/>
      <c r="BY122" s="3"/>
      <c r="BZ122" s="3"/>
      <c r="CA122" s="3"/>
      <c r="CB122" s="3"/>
      <c r="CC122" s="3"/>
      <c r="CD122" s="3"/>
      <c r="CE122" s="3"/>
      <c r="CF122" s="3"/>
      <c r="CG122" s="3"/>
    </row>
    <row r="123" spans="1:85" ht="12.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12" t="s">
        <v>458</v>
      </c>
      <c r="BB123" s="3"/>
      <c r="BC123" s="3"/>
      <c r="BD123" s="3"/>
      <c r="BE123" s="3"/>
      <c r="BF123" s="3"/>
      <c r="BG123" s="3"/>
      <c r="BH123" s="3"/>
      <c r="BI123" s="3"/>
      <c r="BJ123" s="3"/>
      <c r="BK123" s="3"/>
      <c r="BL123" s="3"/>
      <c r="BM123" s="7" t="s">
        <v>451</v>
      </c>
      <c r="BN123" s="3"/>
      <c r="BO123" s="3"/>
      <c r="BP123" s="3"/>
      <c r="BQ123" s="3"/>
      <c r="BR123" s="3"/>
      <c r="BS123" s="3"/>
      <c r="BT123" s="3"/>
      <c r="BU123" s="3"/>
      <c r="BV123" s="3"/>
      <c r="BW123" s="3"/>
      <c r="BX123" s="3"/>
      <c r="BY123" s="3"/>
      <c r="BZ123" s="3"/>
      <c r="CA123" s="3"/>
      <c r="CB123" s="3"/>
      <c r="CC123" s="3"/>
      <c r="CD123" s="3"/>
      <c r="CE123" s="3"/>
      <c r="CF123" s="3"/>
      <c r="CG123" s="3"/>
    </row>
    <row r="124" spans="1:85" ht="12.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8" t="s">
        <v>460</v>
      </c>
      <c r="BB124" s="3"/>
      <c r="BC124" s="3"/>
      <c r="BD124" s="3"/>
      <c r="BE124" s="3"/>
      <c r="BF124" s="3"/>
      <c r="BG124" s="3"/>
      <c r="BH124" s="3"/>
      <c r="BI124" s="3"/>
      <c r="BJ124" s="3"/>
      <c r="BK124" s="3"/>
      <c r="BL124" s="3"/>
      <c r="BM124" s="7" t="s">
        <v>453</v>
      </c>
      <c r="BN124" s="3"/>
      <c r="BO124" s="3"/>
      <c r="BP124" s="3"/>
      <c r="BQ124" s="3"/>
      <c r="BR124" s="3"/>
      <c r="BS124" s="3"/>
      <c r="BT124" s="3"/>
      <c r="BU124" s="3"/>
      <c r="BV124" s="3"/>
      <c r="BW124" s="3"/>
      <c r="BX124" s="3"/>
      <c r="BY124" s="3"/>
      <c r="BZ124" s="3"/>
      <c r="CA124" s="3"/>
      <c r="CB124" s="3"/>
      <c r="CC124" s="3"/>
      <c r="CD124" s="3"/>
      <c r="CE124" s="3"/>
      <c r="CF124" s="3"/>
      <c r="CG124" s="3"/>
    </row>
    <row r="125" spans="1:85" ht="12.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7" t="s">
        <v>455</v>
      </c>
      <c r="BN125" s="3"/>
      <c r="BO125" s="3"/>
      <c r="BP125" s="3"/>
      <c r="BQ125" s="3"/>
      <c r="BR125" s="3"/>
      <c r="BS125" s="3"/>
      <c r="BT125" s="3"/>
      <c r="BU125" s="3"/>
      <c r="BV125" s="3"/>
      <c r="BW125" s="3"/>
      <c r="BX125" s="3"/>
      <c r="BY125" s="3"/>
      <c r="BZ125" s="3"/>
      <c r="CA125" s="3"/>
      <c r="CB125" s="3"/>
      <c r="CC125" s="3"/>
      <c r="CD125" s="3"/>
      <c r="CE125" s="3"/>
      <c r="CF125" s="3"/>
      <c r="CG125" s="3"/>
    </row>
    <row r="126" spans="1:85" ht="12.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7" t="s">
        <v>457</v>
      </c>
      <c r="BN126" s="3"/>
      <c r="BO126" s="3"/>
      <c r="BP126" s="3"/>
      <c r="BQ126" s="3"/>
      <c r="BR126" s="3"/>
      <c r="BS126" s="3"/>
      <c r="BT126" s="3"/>
      <c r="BU126" s="3"/>
      <c r="BV126" s="3"/>
      <c r="BW126" s="3"/>
      <c r="BX126" s="3"/>
      <c r="BY126" s="3"/>
      <c r="BZ126" s="3"/>
      <c r="CA126" s="3"/>
      <c r="CB126" s="3"/>
      <c r="CC126" s="3"/>
      <c r="CD126" s="3"/>
      <c r="CE126" s="3"/>
      <c r="CF126" s="3"/>
      <c r="CG126" s="3"/>
    </row>
    <row r="127" spans="1:85" ht="12.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7" t="s">
        <v>459</v>
      </c>
      <c r="BN127" s="3"/>
      <c r="BO127" s="3"/>
      <c r="BP127" s="3"/>
      <c r="BQ127" s="3"/>
      <c r="BR127" s="3"/>
      <c r="BS127" s="3"/>
      <c r="BT127" s="3"/>
      <c r="BU127" s="3"/>
      <c r="BV127" s="3"/>
      <c r="BW127" s="3"/>
      <c r="BX127" s="3"/>
      <c r="BY127" s="3"/>
      <c r="BZ127" s="3"/>
      <c r="CA127" s="3"/>
      <c r="CB127" s="3"/>
      <c r="CC127" s="3"/>
      <c r="CD127" s="3"/>
      <c r="CE127" s="3"/>
      <c r="CF127" s="3"/>
      <c r="CG127" s="3"/>
    </row>
    <row r="128" spans="1:85" ht="12.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7" t="s">
        <v>461</v>
      </c>
      <c r="BN128" s="3"/>
      <c r="BO128" s="3"/>
      <c r="BP128" s="3"/>
      <c r="BQ128" s="3"/>
      <c r="BR128" s="3"/>
      <c r="BS128" s="3"/>
      <c r="BT128" s="3"/>
      <c r="BU128" s="3"/>
      <c r="BV128" s="3"/>
      <c r="BW128" s="3"/>
      <c r="BX128" s="3"/>
      <c r="BY128" s="3"/>
      <c r="BZ128" s="3"/>
      <c r="CA128" s="3"/>
      <c r="CB128" s="3"/>
      <c r="CC128" s="3"/>
      <c r="CD128" s="3"/>
      <c r="CE128" s="3"/>
      <c r="CF128" s="3"/>
      <c r="CG128" s="3"/>
    </row>
    <row r="129" spans="1:85" ht="12.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7" t="s">
        <v>462</v>
      </c>
      <c r="BN129" s="3"/>
      <c r="BO129" s="3"/>
      <c r="BP129" s="3"/>
      <c r="BQ129" s="3"/>
      <c r="BR129" s="3"/>
      <c r="BS129" s="3"/>
      <c r="BT129" s="3"/>
      <c r="BU129" s="3"/>
      <c r="BV129" s="3"/>
      <c r="BW129" s="3"/>
      <c r="BX129" s="3"/>
      <c r="BY129" s="3"/>
      <c r="BZ129" s="3"/>
      <c r="CA129" s="3"/>
      <c r="CB129" s="3"/>
      <c r="CC129" s="3"/>
      <c r="CD129" s="3"/>
      <c r="CE129" s="3"/>
      <c r="CF129" s="3"/>
      <c r="CG129" s="3"/>
    </row>
    <row r="130" spans="1:85" ht="12.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7" t="s">
        <v>463</v>
      </c>
      <c r="BN130" s="3"/>
      <c r="BO130" s="3"/>
      <c r="BP130" s="3"/>
      <c r="BQ130" s="3"/>
      <c r="BR130" s="3"/>
      <c r="BS130" s="3"/>
      <c r="BT130" s="3"/>
      <c r="BU130" s="3"/>
      <c r="BV130" s="3"/>
      <c r="BW130" s="3"/>
      <c r="BX130" s="3"/>
      <c r="BY130" s="3"/>
      <c r="BZ130" s="3"/>
      <c r="CA130" s="3"/>
      <c r="CB130" s="3"/>
      <c r="CC130" s="3"/>
      <c r="CD130" s="3"/>
      <c r="CE130" s="3"/>
      <c r="CF130" s="3"/>
      <c r="CG130" s="3"/>
    </row>
    <row r="131" spans="1:85" ht="12.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7" t="s">
        <v>464</v>
      </c>
      <c r="BN131" s="3"/>
      <c r="BO131" s="3"/>
      <c r="BP131" s="3"/>
      <c r="BQ131" s="3"/>
      <c r="BR131" s="3"/>
      <c r="BS131" s="3"/>
      <c r="BT131" s="3"/>
      <c r="BU131" s="3"/>
      <c r="BV131" s="3"/>
      <c r="BW131" s="3"/>
      <c r="BX131" s="3"/>
      <c r="BY131" s="3"/>
      <c r="BZ131" s="3"/>
      <c r="CA131" s="3"/>
      <c r="CB131" s="3"/>
      <c r="CC131" s="3"/>
      <c r="CD131" s="3"/>
      <c r="CE131" s="3"/>
      <c r="CF131" s="3"/>
      <c r="CG131" s="3"/>
    </row>
    <row r="132" spans="1:85" ht="12.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7" t="s">
        <v>465</v>
      </c>
      <c r="BN132" s="3"/>
      <c r="BO132" s="3"/>
      <c r="BP132" s="3"/>
      <c r="BQ132" s="3"/>
      <c r="BR132" s="3"/>
      <c r="BS132" s="3"/>
      <c r="BT132" s="3"/>
      <c r="BU132" s="3"/>
      <c r="BV132" s="3"/>
      <c r="BW132" s="3"/>
      <c r="BX132" s="3"/>
      <c r="BY132" s="3"/>
      <c r="BZ132" s="3"/>
      <c r="CA132" s="3"/>
      <c r="CB132" s="3"/>
      <c r="CC132" s="3"/>
      <c r="CD132" s="3"/>
      <c r="CE132" s="3"/>
      <c r="CF132" s="3"/>
      <c r="CG132" s="3"/>
    </row>
    <row r="133" spans="1:85" ht="12.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7" t="s">
        <v>466</v>
      </c>
      <c r="BN133" s="3"/>
      <c r="BO133" s="3"/>
      <c r="BP133" s="3"/>
      <c r="BQ133" s="3"/>
      <c r="BR133" s="3"/>
      <c r="BS133" s="3"/>
      <c r="BT133" s="3"/>
      <c r="BU133" s="3"/>
      <c r="BV133" s="3"/>
      <c r="BW133" s="3"/>
      <c r="BX133" s="3"/>
      <c r="BY133" s="3"/>
      <c r="BZ133" s="3"/>
      <c r="CA133" s="3"/>
      <c r="CB133" s="3"/>
      <c r="CC133" s="3"/>
      <c r="CD133" s="3"/>
      <c r="CE133" s="3"/>
      <c r="CF133" s="3"/>
      <c r="CG133" s="3"/>
    </row>
    <row r="134" spans="1:85" ht="12.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7" t="s">
        <v>467</v>
      </c>
      <c r="BN134" s="3"/>
      <c r="BO134" s="3"/>
      <c r="BP134" s="3"/>
      <c r="BQ134" s="3"/>
      <c r="BR134" s="3"/>
      <c r="BS134" s="3"/>
      <c r="BT134" s="3"/>
      <c r="BU134" s="3"/>
      <c r="BV134" s="3"/>
      <c r="BW134" s="3"/>
      <c r="BX134" s="3"/>
      <c r="BY134" s="3"/>
      <c r="BZ134" s="3"/>
      <c r="CA134" s="3"/>
      <c r="CB134" s="3"/>
      <c r="CC134" s="3"/>
      <c r="CD134" s="3"/>
      <c r="CE134" s="3"/>
      <c r="CF134" s="3"/>
      <c r="CG134" s="3"/>
    </row>
    <row r="135" spans="1:85" ht="12.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7" t="s">
        <v>468</v>
      </c>
      <c r="BN135" s="3"/>
      <c r="BO135" s="3"/>
      <c r="BP135" s="3"/>
      <c r="BQ135" s="3"/>
      <c r="BR135" s="3"/>
      <c r="BS135" s="3"/>
      <c r="BT135" s="3"/>
      <c r="BU135" s="3"/>
      <c r="BV135" s="3"/>
      <c r="BW135" s="3"/>
      <c r="BX135" s="3"/>
      <c r="BY135" s="3"/>
      <c r="BZ135" s="3"/>
      <c r="CA135" s="3"/>
      <c r="CB135" s="3"/>
      <c r="CC135" s="3"/>
      <c r="CD135" s="3"/>
      <c r="CE135" s="3"/>
      <c r="CF135" s="3"/>
      <c r="CG135" s="3"/>
    </row>
    <row r="136" spans="1:85" ht="12.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7" t="s">
        <v>469</v>
      </c>
      <c r="BN136" s="3"/>
      <c r="BO136" s="3"/>
      <c r="BP136" s="3"/>
      <c r="BQ136" s="3"/>
      <c r="BR136" s="3"/>
      <c r="BS136" s="3"/>
      <c r="BT136" s="3"/>
      <c r="BU136" s="3"/>
      <c r="BV136" s="3"/>
      <c r="BW136" s="3"/>
      <c r="BX136" s="3"/>
      <c r="BY136" s="3"/>
      <c r="BZ136" s="3"/>
      <c r="CA136" s="3"/>
      <c r="CB136" s="3"/>
      <c r="CC136" s="3"/>
      <c r="CD136" s="3"/>
      <c r="CE136" s="3"/>
      <c r="CF136" s="3"/>
      <c r="CG136" s="3"/>
    </row>
    <row r="137" spans="1:85" ht="12.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7" t="s">
        <v>470</v>
      </c>
      <c r="BN137" s="3"/>
      <c r="BO137" s="3"/>
      <c r="BP137" s="3"/>
      <c r="BQ137" s="3"/>
      <c r="BR137" s="3"/>
      <c r="BS137" s="3"/>
      <c r="BT137" s="3"/>
      <c r="BU137" s="3"/>
      <c r="BV137" s="3"/>
      <c r="BW137" s="3"/>
      <c r="BX137" s="3"/>
      <c r="BY137" s="3"/>
      <c r="BZ137" s="3"/>
      <c r="CA137" s="3"/>
      <c r="CB137" s="3"/>
      <c r="CC137" s="3"/>
      <c r="CD137" s="3"/>
      <c r="CE137" s="3"/>
      <c r="CF137" s="3"/>
      <c r="CG137" s="3"/>
    </row>
    <row r="138" spans="1:85" ht="12.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7" t="s">
        <v>471</v>
      </c>
      <c r="BN138" s="3"/>
      <c r="BO138" s="3"/>
      <c r="BP138" s="3"/>
      <c r="BQ138" s="3"/>
      <c r="BR138" s="3"/>
      <c r="BS138" s="3"/>
      <c r="BT138" s="3"/>
      <c r="BU138" s="3"/>
      <c r="BV138" s="3"/>
      <c r="BW138" s="3"/>
      <c r="BX138" s="3"/>
      <c r="BY138" s="3"/>
      <c r="BZ138" s="3"/>
      <c r="CA138" s="3"/>
      <c r="CB138" s="3"/>
      <c r="CC138" s="3"/>
      <c r="CD138" s="3"/>
      <c r="CE138" s="3"/>
      <c r="CF138" s="3"/>
      <c r="CG138" s="3"/>
    </row>
    <row r="139" spans="1:85" ht="12.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5" t="s">
        <v>472</v>
      </c>
      <c r="BN139" s="3"/>
      <c r="BO139" s="3"/>
      <c r="BP139" s="3"/>
      <c r="BQ139" s="3"/>
      <c r="BR139" s="3"/>
      <c r="BS139" s="3"/>
      <c r="BT139" s="3"/>
      <c r="BU139" s="3"/>
      <c r="BV139" s="3"/>
      <c r="BW139" s="3"/>
      <c r="BX139" s="3"/>
      <c r="BY139" s="3"/>
      <c r="BZ139" s="3"/>
      <c r="CA139" s="3"/>
      <c r="CB139" s="3"/>
      <c r="CC139" s="3"/>
      <c r="CD139" s="3"/>
      <c r="CE139" s="3"/>
      <c r="CF139" s="3"/>
      <c r="CG139" s="3"/>
    </row>
    <row r="140" spans="1:85" ht="12.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7" t="s">
        <v>473</v>
      </c>
      <c r="BN140" s="3"/>
      <c r="BO140" s="3"/>
      <c r="BP140" s="3"/>
      <c r="BQ140" s="3"/>
      <c r="BR140" s="3"/>
      <c r="BS140" s="3"/>
      <c r="BT140" s="3"/>
      <c r="BU140" s="3"/>
      <c r="BV140" s="3"/>
      <c r="BW140" s="3"/>
      <c r="BX140" s="3"/>
      <c r="BY140" s="3"/>
      <c r="BZ140" s="3"/>
      <c r="CA140" s="3"/>
      <c r="CB140" s="3"/>
      <c r="CC140" s="3"/>
      <c r="CD140" s="3"/>
      <c r="CE140" s="3"/>
      <c r="CF140" s="3"/>
      <c r="CG140" s="3"/>
    </row>
    <row r="141" spans="1:85" ht="12.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7" t="s">
        <v>474</v>
      </c>
      <c r="BN141" s="3"/>
      <c r="BO141" s="3"/>
      <c r="BP141" s="3"/>
      <c r="BQ141" s="3"/>
      <c r="BR141" s="3"/>
      <c r="BS141" s="3"/>
      <c r="BT141" s="3"/>
      <c r="BU141" s="3"/>
      <c r="BV141" s="3"/>
      <c r="BW141" s="3"/>
      <c r="BX141" s="3"/>
      <c r="BY141" s="3"/>
      <c r="BZ141" s="3"/>
      <c r="CA141" s="3"/>
      <c r="CB141" s="3"/>
      <c r="CC141" s="3"/>
      <c r="CD141" s="3"/>
      <c r="CE141" s="3"/>
      <c r="CF141" s="3"/>
      <c r="CG141" s="3"/>
    </row>
    <row r="142" spans="1:85" ht="12.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7" t="s">
        <v>475</v>
      </c>
      <c r="BN142" s="3"/>
      <c r="BO142" s="3"/>
      <c r="BP142" s="3"/>
      <c r="BQ142" s="3"/>
      <c r="BR142" s="3"/>
      <c r="BS142" s="3"/>
      <c r="BT142" s="3"/>
      <c r="BU142" s="3"/>
      <c r="BV142" s="3"/>
      <c r="BW142" s="3"/>
      <c r="BX142" s="3"/>
      <c r="BY142" s="3"/>
      <c r="BZ142" s="3"/>
      <c r="CA142" s="3"/>
      <c r="CB142" s="3"/>
      <c r="CC142" s="3"/>
      <c r="CD142" s="3"/>
      <c r="CE142" s="3"/>
      <c r="CF142" s="3"/>
      <c r="CG142" s="3"/>
    </row>
    <row r="143" spans="1:85" ht="12.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7" t="s">
        <v>476</v>
      </c>
      <c r="BN143" s="3"/>
      <c r="BO143" s="3"/>
      <c r="BP143" s="3"/>
      <c r="BQ143" s="3"/>
      <c r="BR143" s="3"/>
      <c r="BS143" s="3"/>
      <c r="BT143" s="3"/>
      <c r="BU143" s="3"/>
      <c r="BV143" s="3"/>
      <c r="BW143" s="3"/>
      <c r="BX143" s="3"/>
      <c r="BY143" s="3"/>
      <c r="BZ143" s="3"/>
      <c r="CA143" s="3"/>
      <c r="CB143" s="3"/>
      <c r="CC143" s="3"/>
      <c r="CD143" s="3"/>
      <c r="CE143" s="3"/>
      <c r="CF143" s="3"/>
      <c r="CG143" s="3"/>
    </row>
    <row r="144" spans="1:85" ht="12.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7" t="s">
        <v>477</v>
      </c>
      <c r="BN144" s="3"/>
      <c r="BO144" s="3"/>
      <c r="BP144" s="3"/>
      <c r="BQ144" s="3"/>
      <c r="BR144" s="3"/>
      <c r="BS144" s="3"/>
      <c r="BT144" s="3"/>
      <c r="BU144" s="3"/>
      <c r="BV144" s="3"/>
      <c r="BW144" s="3"/>
      <c r="BX144" s="3"/>
      <c r="BY144" s="3"/>
      <c r="BZ144" s="3"/>
      <c r="CA144" s="3"/>
      <c r="CB144" s="3"/>
      <c r="CC144" s="3"/>
      <c r="CD144" s="3"/>
      <c r="CE144" s="3"/>
      <c r="CF144" s="3"/>
      <c r="CG144" s="3"/>
    </row>
    <row r="145" spans="1:85" ht="12.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7" t="s">
        <v>478</v>
      </c>
      <c r="BN145" s="3"/>
      <c r="BO145" s="3"/>
      <c r="BP145" s="3"/>
      <c r="BQ145" s="3"/>
      <c r="BR145" s="3"/>
      <c r="BS145" s="3"/>
      <c r="BT145" s="3"/>
      <c r="BU145" s="3"/>
      <c r="BV145" s="3"/>
      <c r="BW145" s="3"/>
      <c r="BX145" s="3"/>
      <c r="BY145" s="3"/>
      <c r="BZ145" s="3"/>
      <c r="CA145" s="3"/>
      <c r="CB145" s="3"/>
      <c r="CC145" s="3"/>
      <c r="CD145" s="3"/>
      <c r="CE145" s="3"/>
      <c r="CF145" s="3"/>
      <c r="CG145" s="3"/>
    </row>
    <row r="146" spans="1:85" ht="12.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7" t="s">
        <v>479</v>
      </c>
      <c r="BN146" s="3"/>
      <c r="BO146" s="3"/>
      <c r="BP146" s="3"/>
      <c r="BQ146" s="3"/>
      <c r="BR146" s="3"/>
      <c r="BS146" s="3"/>
      <c r="BT146" s="3"/>
      <c r="BU146" s="3"/>
      <c r="BV146" s="3"/>
      <c r="BW146" s="3"/>
      <c r="BX146" s="3"/>
      <c r="BY146" s="3"/>
      <c r="BZ146" s="3"/>
      <c r="CA146" s="3"/>
      <c r="CB146" s="3"/>
      <c r="CC146" s="3"/>
      <c r="CD146" s="3"/>
      <c r="CE146" s="3"/>
      <c r="CF146" s="3"/>
      <c r="CG146" s="3"/>
    </row>
    <row r="147" spans="1:85" ht="12.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7" t="s">
        <v>480</v>
      </c>
      <c r="BN147" s="3"/>
      <c r="BO147" s="3"/>
      <c r="BP147" s="3"/>
      <c r="BQ147" s="3"/>
      <c r="BR147" s="3"/>
      <c r="BS147" s="3"/>
      <c r="BT147" s="3"/>
      <c r="BU147" s="3"/>
      <c r="BV147" s="3"/>
      <c r="BW147" s="3"/>
      <c r="BX147" s="3"/>
      <c r="BY147" s="3"/>
      <c r="BZ147" s="3"/>
      <c r="CA147" s="3"/>
      <c r="CB147" s="3"/>
      <c r="CC147" s="3"/>
      <c r="CD147" s="3"/>
      <c r="CE147" s="3"/>
      <c r="CF147" s="3"/>
      <c r="CG147" s="3"/>
    </row>
    <row r="148" spans="1:85" ht="12.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7" t="s">
        <v>481</v>
      </c>
      <c r="BN148" s="3"/>
      <c r="BO148" s="3"/>
      <c r="BP148" s="3"/>
      <c r="BQ148" s="3"/>
      <c r="BR148" s="3"/>
      <c r="BS148" s="3"/>
      <c r="BT148" s="3"/>
      <c r="BU148" s="3"/>
      <c r="BV148" s="3"/>
      <c r="BW148" s="3"/>
      <c r="BX148" s="3"/>
      <c r="BY148" s="3"/>
      <c r="BZ148" s="3"/>
      <c r="CA148" s="3"/>
      <c r="CB148" s="3"/>
      <c r="CC148" s="3"/>
      <c r="CD148" s="3"/>
      <c r="CE148" s="3"/>
      <c r="CF148" s="3"/>
      <c r="CG148" s="3"/>
    </row>
    <row r="149" spans="1:85" ht="12.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7" t="s">
        <v>482</v>
      </c>
      <c r="BN149" s="3"/>
      <c r="BO149" s="3"/>
      <c r="BP149" s="3"/>
      <c r="BQ149" s="3"/>
      <c r="BR149" s="3"/>
      <c r="BS149" s="3"/>
      <c r="BT149" s="3"/>
      <c r="BU149" s="3"/>
      <c r="BV149" s="3"/>
      <c r="BW149" s="3"/>
      <c r="BX149" s="3"/>
      <c r="BY149" s="3"/>
      <c r="BZ149" s="3"/>
      <c r="CA149" s="3"/>
      <c r="CB149" s="3"/>
      <c r="CC149" s="3"/>
      <c r="CD149" s="3"/>
      <c r="CE149" s="3"/>
      <c r="CF149" s="3"/>
      <c r="CG149" s="3"/>
    </row>
    <row r="150" spans="1:85" ht="12.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7" t="s">
        <v>483</v>
      </c>
      <c r="BN150" s="3"/>
      <c r="BO150" s="3"/>
      <c r="BP150" s="3"/>
      <c r="BQ150" s="3"/>
      <c r="BR150" s="3"/>
      <c r="BS150" s="3"/>
      <c r="BT150" s="3"/>
      <c r="BU150" s="3"/>
      <c r="BV150" s="3"/>
      <c r="BW150" s="3"/>
      <c r="BX150" s="3"/>
      <c r="BY150" s="3"/>
      <c r="BZ150" s="3"/>
      <c r="CA150" s="3"/>
      <c r="CB150" s="3"/>
      <c r="CC150" s="3"/>
      <c r="CD150" s="3"/>
      <c r="CE150" s="3"/>
      <c r="CF150" s="3"/>
      <c r="CG150" s="3"/>
    </row>
    <row r="151" spans="1:85" ht="12.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7" t="s">
        <v>484</v>
      </c>
      <c r="BN151" s="3"/>
      <c r="BO151" s="3"/>
      <c r="BP151" s="3"/>
      <c r="BQ151" s="3"/>
      <c r="BR151" s="3"/>
      <c r="BS151" s="3"/>
      <c r="BT151" s="3"/>
      <c r="BU151" s="3"/>
      <c r="BV151" s="3"/>
      <c r="BW151" s="3"/>
      <c r="BX151" s="3"/>
      <c r="BY151" s="3"/>
      <c r="BZ151" s="3"/>
      <c r="CA151" s="3"/>
      <c r="CB151" s="3"/>
      <c r="CC151" s="3"/>
      <c r="CD151" s="3"/>
      <c r="CE151" s="3"/>
      <c r="CF151" s="3"/>
      <c r="CG151" s="3"/>
    </row>
    <row r="152" spans="1:85" ht="12.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7" t="s">
        <v>485</v>
      </c>
      <c r="BN152" s="3"/>
      <c r="BO152" s="3"/>
      <c r="BP152" s="3"/>
      <c r="BQ152" s="3"/>
      <c r="BR152" s="3"/>
      <c r="BS152" s="3"/>
      <c r="BT152" s="3"/>
      <c r="BU152" s="3"/>
      <c r="BV152" s="3"/>
      <c r="BW152" s="3"/>
      <c r="BX152" s="3"/>
      <c r="BY152" s="3"/>
      <c r="BZ152" s="3"/>
      <c r="CA152" s="3"/>
      <c r="CB152" s="3"/>
      <c r="CC152" s="3"/>
      <c r="CD152" s="3"/>
      <c r="CE152" s="3"/>
      <c r="CF152" s="3"/>
      <c r="CG152" s="3"/>
    </row>
    <row r="153" spans="1:85" ht="12.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7" t="s">
        <v>486</v>
      </c>
      <c r="BN153" s="3"/>
      <c r="BO153" s="3"/>
      <c r="BP153" s="3"/>
      <c r="BQ153" s="3"/>
      <c r="BR153" s="3"/>
      <c r="BS153" s="3"/>
      <c r="BT153" s="3"/>
      <c r="BU153" s="3"/>
      <c r="BV153" s="3"/>
      <c r="BW153" s="3"/>
      <c r="BX153" s="3"/>
      <c r="BY153" s="3"/>
      <c r="BZ153" s="3"/>
      <c r="CA153" s="3"/>
      <c r="CB153" s="3"/>
      <c r="CC153" s="3"/>
      <c r="CD153" s="3"/>
      <c r="CE153" s="3"/>
      <c r="CF153" s="3"/>
      <c r="CG153" s="3"/>
    </row>
    <row r="154" spans="1:85" ht="12.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7" t="s">
        <v>487</v>
      </c>
      <c r="BN154" s="3"/>
      <c r="BO154" s="3"/>
      <c r="BP154" s="3"/>
      <c r="BQ154" s="3"/>
      <c r="BR154" s="3"/>
      <c r="BS154" s="3"/>
      <c r="BT154" s="3"/>
      <c r="BU154" s="3"/>
      <c r="BV154" s="3"/>
      <c r="BW154" s="3"/>
      <c r="BX154" s="3"/>
      <c r="BY154" s="3"/>
      <c r="BZ154" s="3"/>
      <c r="CA154" s="3"/>
      <c r="CB154" s="3"/>
      <c r="CC154" s="3"/>
      <c r="CD154" s="3"/>
      <c r="CE154" s="3"/>
      <c r="CF154" s="3"/>
      <c r="CG154" s="3"/>
    </row>
    <row r="155" spans="1:85" ht="12.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7" t="s">
        <v>488</v>
      </c>
      <c r="BN155" s="3"/>
      <c r="BO155" s="3"/>
      <c r="BP155" s="3"/>
      <c r="BQ155" s="3"/>
      <c r="BR155" s="3"/>
      <c r="BS155" s="3"/>
      <c r="BT155" s="3"/>
      <c r="BU155" s="3"/>
      <c r="BV155" s="3"/>
      <c r="BW155" s="3"/>
      <c r="BX155" s="3"/>
      <c r="BY155" s="3"/>
      <c r="BZ155" s="3"/>
      <c r="CA155" s="3"/>
      <c r="CB155" s="3"/>
      <c r="CC155" s="3"/>
      <c r="CD155" s="3"/>
      <c r="CE155" s="3"/>
      <c r="CF155" s="3"/>
      <c r="CG155" s="3"/>
    </row>
    <row r="156" spans="1:85" ht="12.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7" t="s">
        <v>489</v>
      </c>
      <c r="BN156" s="3"/>
      <c r="BO156" s="3"/>
      <c r="BP156" s="3"/>
      <c r="BQ156" s="3"/>
      <c r="BR156" s="3"/>
      <c r="BS156" s="3"/>
      <c r="BT156" s="3"/>
      <c r="BU156" s="3"/>
      <c r="BV156" s="3"/>
      <c r="BW156" s="3"/>
      <c r="BX156" s="3"/>
      <c r="BY156" s="3"/>
      <c r="BZ156" s="3"/>
      <c r="CA156" s="3"/>
      <c r="CB156" s="3"/>
      <c r="CC156" s="3"/>
      <c r="CD156" s="3"/>
      <c r="CE156" s="3"/>
      <c r="CF156" s="3"/>
      <c r="CG156" s="3"/>
    </row>
    <row r="157" spans="1:85" ht="12.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7" t="s">
        <v>490</v>
      </c>
      <c r="BN157" s="3"/>
      <c r="BO157" s="3"/>
      <c r="BP157" s="3"/>
      <c r="BQ157" s="3"/>
      <c r="BR157" s="3"/>
      <c r="BS157" s="3"/>
      <c r="BT157" s="3"/>
      <c r="BU157" s="3"/>
      <c r="BV157" s="3"/>
      <c r="BW157" s="3"/>
      <c r="BX157" s="3"/>
      <c r="BY157" s="3"/>
      <c r="BZ157" s="3"/>
      <c r="CA157" s="3"/>
      <c r="CB157" s="3"/>
      <c r="CC157" s="3"/>
      <c r="CD157" s="3"/>
      <c r="CE157" s="3"/>
      <c r="CF157" s="3"/>
      <c r="CG157" s="3"/>
    </row>
    <row r="158" spans="1:85" ht="12.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7" t="s">
        <v>491</v>
      </c>
      <c r="BN158" s="3"/>
      <c r="BO158" s="3"/>
      <c r="BP158" s="3"/>
      <c r="BQ158" s="3"/>
      <c r="BR158" s="3"/>
      <c r="BS158" s="3"/>
      <c r="BT158" s="3"/>
      <c r="BU158" s="3"/>
      <c r="BV158" s="3"/>
      <c r="BW158" s="3"/>
      <c r="BX158" s="3"/>
      <c r="BY158" s="3"/>
      <c r="BZ158" s="3"/>
      <c r="CA158" s="3"/>
      <c r="CB158" s="3"/>
      <c r="CC158" s="3"/>
      <c r="CD158" s="3"/>
      <c r="CE158" s="3"/>
      <c r="CF158" s="3"/>
      <c r="CG158" s="3"/>
    </row>
    <row r="159" spans="1:85" ht="12.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7" t="s">
        <v>492</v>
      </c>
      <c r="BN159" s="3"/>
      <c r="BO159" s="3"/>
      <c r="BP159" s="3"/>
      <c r="BQ159" s="3"/>
      <c r="BR159" s="3"/>
      <c r="BS159" s="3"/>
      <c r="BT159" s="3"/>
      <c r="BU159" s="3"/>
      <c r="BV159" s="3"/>
      <c r="BW159" s="3"/>
      <c r="BX159" s="3"/>
      <c r="BY159" s="3"/>
      <c r="BZ159" s="3"/>
      <c r="CA159" s="3"/>
      <c r="CB159" s="3"/>
      <c r="CC159" s="3"/>
      <c r="CD159" s="3"/>
      <c r="CE159" s="3"/>
      <c r="CF159" s="3"/>
      <c r="CG159" s="3"/>
    </row>
    <row r="160" spans="1:85" ht="12.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7" t="s">
        <v>493</v>
      </c>
      <c r="BN160" s="3"/>
      <c r="BO160" s="3"/>
      <c r="BP160" s="3"/>
      <c r="BQ160" s="3"/>
      <c r="BR160" s="3"/>
      <c r="BS160" s="3"/>
      <c r="BT160" s="3"/>
      <c r="BU160" s="3"/>
      <c r="BV160" s="3"/>
      <c r="BW160" s="3"/>
      <c r="BX160" s="3"/>
      <c r="BY160" s="3"/>
      <c r="BZ160" s="3"/>
      <c r="CA160" s="3"/>
      <c r="CB160" s="3"/>
      <c r="CC160" s="3"/>
      <c r="CD160" s="3"/>
      <c r="CE160" s="3"/>
      <c r="CF160" s="3"/>
      <c r="CG160" s="3"/>
    </row>
    <row r="161" spans="1:85" ht="12.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7" t="s">
        <v>494</v>
      </c>
      <c r="BN161" s="3"/>
      <c r="BO161" s="3"/>
      <c r="BP161" s="3"/>
      <c r="BQ161" s="3"/>
      <c r="BR161" s="3"/>
      <c r="BS161" s="3"/>
      <c r="BT161" s="3"/>
      <c r="BU161" s="3"/>
      <c r="BV161" s="3"/>
      <c r="BW161" s="3"/>
      <c r="BX161" s="3"/>
      <c r="BY161" s="3"/>
      <c r="BZ161" s="3"/>
      <c r="CA161" s="3"/>
      <c r="CB161" s="3"/>
      <c r="CC161" s="3"/>
      <c r="CD161" s="3"/>
      <c r="CE161" s="3"/>
      <c r="CF161" s="3"/>
      <c r="CG161" s="3"/>
    </row>
    <row r="162" spans="1:85" ht="12.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5" t="s">
        <v>495</v>
      </c>
      <c r="BN162" s="3"/>
      <c r="BO162" s="3"/>
      <c r="BP162" s="3"/>
      <c r="BQ162" s="3"/>
      <c r="BR162" s="3"/>
      <c r="BS162" s="3"/>
      <c r="BT162" s="3"/>
      <c r="BU162" s="3"/>
      <c r="BV162" s="3"/>
      <c r="BW162" s="3"/>
      <c r="BX162" s="3"/>
      <c r="BY162" s="3"/>
      <c r="BZ162" s="3"/>
      <c r="CA162" s="3"/>
      <c r="CB162" s="3"/>
      <c r="CC162" s="3"/>
      <c r="CD162" s="3"/>
      <c r="CE162" s="3"/>
      <c r="CF162" s="3"/>
      <c r="CG162" s="3"/>
    </row>
    <row r="163" spans="1:85" ht="12.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7" t="s">
        <v>496</v>
      </c>
      <c r="BN163" s="3"/>
      <c r="BO163" s="3"/>
      <c r="BP163" s="3"/>
      <c r="BQ163" s="3"/>
      <c r="BR163" s="3"/>
      <c r="BS163" s="3"/>
      <c r="BT163" s="3"/>
      <c r="BU163" s="3"/>
      <c r="BV163" s="3"/>
      <c r="BW163" s="3"/>
      <c r="BX163" s="3"/>
      <c r="BY163" s="3"/>
      <c r="BZ163" s="3"/>
      <c r="CA163" s="3"/>
      <c r="CB163" s="3"/>
      <c r="CC163" s="3"/>
      <c r="CD163" s="3"/>
      <c r="CE163" s="3"/>
      <c r="CF163" s="3"/>
      <c r="CG163" s="3"/>
    </row>
    <row r="164" spans="1:85" ht="12.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5" t="s">
        <v>497</v>
      </c>
      <c r="BN164" s="3"/>
      <c r="BO164" s="3"/>
      <c r="BP164" s="3"/>
      <c r="BQ164" s="3"/>
      <c r="BR164" s="3"/>
      <c r="BS164" s="3"/>
      <c r="BT164" s="3"/>
      <c r="BU164" s="3"/>
      <c r="BV164" s="3"/>
      <c r="BW164" s="3"/>
      <c r="BX164" s="3"/>
      <c r="BY164" s="3"/>
      <c r="BZ164" s="3"/>
      <c r="CA164" s="3"/>
      <c r="CB164" s="3"/>
      <c r="CC164" s="3"/>
      <c r="CD164" s="3"/>
      <c r="CE164" s="3"/>
      <c r="CF164" s="3"/>
      <c r="CG164" s="3"/>
    </row>
    <row r="165" spans="1:85" ht="12.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7" t="s">
        <v>498</v>
      </c>
      <c r="BN165" s="3"/>
      <c r="BO165" s="3"/>
      <c r="BP165" s="3"/>
      <c r="BQ165" s="3"/>
      <c r="BR165" s="3"/>
      <c r="BS165" s="3"/>
      <c r="BT165" s="3"/>
      <c r="BU165" s="3"/>
      <c r="BV165" s="3"/>
      <c r="BW165" s="3"/>
      <c r="BX165" s="3"/>
      <c r="BY165" s="3"/>
      <c r="BZ165" s="3"/>
      <c r="CA165" s="3"/>
      <c r="CB165" s="3"/>
      <c r="CC165" s="3"/>
      <c r="CD165" s="3"/>
      <c r="CE165" s="3"/>
      <c r="CF165" s="3"/>
      <c r="CG165" s="3"/>
    </row>
    <row r="166" spans="1:85" ht="12.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7" t="s">
        <v>499</v>
      </c>
      <c r="BN166" s="3"/>
      <c r="BO166" s="3"/>
      <c r="BP166" s="3"/>
      <c r="BQ166" s="3"/>
      <c r="BR166" s="3"/>
      <c r="BS166" s="3"/>
      <c r="BT166" s="3"/>
      <c r="BU166" s="3"/>
      <c r="BV166" s="3"/>
      <c r="BW166" s="3"/>
      <c r="BX166" s="3"/>
      <c r="BY166" s="3"/>
      <c r="BZ166" s="3"/>
      <c r="CA166" s="3"/>
      <c r="CB166" s="3"/>
      <c r="CC166" s="3"/>
      <c r="CD166" s="3"/>
      <c r="CE166" s="3"/>
      <c r="CF166" s="3"/>
      <c r="CG166" s="3"/>
    </row>
    <row r="167" spans="1:85" ht="12.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7" t="s">
        <v>500</v>
      </c>
      <c r="BN167" s="3"/>
      <c r="BO167" s="3"/>
      <c r="BP167" s="3"/>
      <c r="BQ167" s="3"/>
      <c r="BR167" s="3"/>
      <c r="BS167" s="3"/>
      <c r="BT167" s="3"/>
      <c r="BU167" s="3"/>
      <c r="BV167" s="3"/>
      <c r="BW167" s="3"/>
      <c r="BX167" s="3"/>
      <c r="BY167" s="3"/>
      <c r="BZ167" s="3"/>
      <c r="CA167" s="3"/>
      <c r="CB167" s="3"/>
      <c r="CC167" s="3"/>
      <c r="CD167" s="3"/>
      <c r="CE167" s="3"/>
      <c r="CF167" s="3"/>
      <c r="CG167" s="3"/>
    </row>
    <row r="168" spans="1:85" ht="12.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7" t="s">
        <v>501</v>
      </c>
      <c r="BN168" s="3"/>
      <c r="BO168" s="3"/>
      <c r="BP168" s="3"/>
      <c r="BQ168" s="3"/>
      <c r="BR168" s="3"/>
      <c r="BS168" s="3"/>
      <c r="BT168" s="3"/>
      <c r="BU168" s="3"/>
      <c r="BV168" s="3"/>
      <c r="BW168" s="3"/>
      <c r="BX168" s="3"/>
      <c r="BY168" s="3"/>
      <c r="BZ168" s="3"/>
      <c r="CA168" s="3"/>
      <c r="CB168" s="3"/>
      <c r="CC168" s="3"/>
      <c r="CD168" s="3"/>
      <c r="CE168" s="3"/>
      <c r="CF168" s="3"/>
      <c r="CG168" s="3"/>
    </row>
    <row r="169" spans="1:85" ht="12.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7" t="s">
        <v>502</v>
      </c>
      <c r="BN169" s="3"/>
      <c r="BO169" s="3"/>
      <c r="BP169" s="3"/>
      <c r="BQ169" s="3"/>
      <c r="BR169" s="3"/>
      <c r="BS169" s="3"/>
      <c r="BT169" s="3"/>
      <c r="BU169" s="3"/>
      <c r="BV169" s="3"/>
      <c r="BW169" s="3"/>
      <c r="BX169" s="3"/>
      <c r="BY169" s="3"/>
      <c r="BZ169" s="3"/>
      <c r="CA169" s="3"/>
      <c r="CB169" s="3"/>
      <c r="CC169" s="3"/>
      <c r="CD169" s="3"/>
      <c r="CE169" s="3"/>
      <c r="CF169" s="3"/>
      <c r="CG169" s="3"/>
    </row>
    <row r="170" spans="1:85" ht="12.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7" t="s">
        <v>503</v>
      </c>
      <c r="BN170" s="3"/>
      <c r="BO170" s="3"/>
      <c r="BP170" s="3"/>
      <c r="BQ170" s="3"/>
      <c r="BR170" s="3"/>
      <c r="BS170" s="3"/>
      <c r="BT170" s="3"/>
      <c r="BU170" s="3"/>
      <c r="BV170" s="3"/>
      <c r="BW170" s="3"/>
      <c r="BX170" s="3"/>
      <c r="BY170" s="3"/>
      <c r="BZ170" s="3"/>
      <c r="CA170" s="3"/>
      <c r="CB170" s="3"/>
      <c r="CC170" s="3"/>
      <c r="CD170" s="3"/>
      <c r="CE170" s="3"/>
      <c r="CF170" s="3"/>
      <c r="CG170" s="3"/>
    </row>
    <row r="171" spans="1:85" ht="12.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7" t="s">
        <v>504</v>
      </c>
      <c r="BN171" s="3"/>
      <c r="BO171" s="3"/>
      <c r="BP171" s="3"/>
      <c r="BQ171" s="3"/>
      <c r="BR171" s="3"/>
      <c r="BS171" s="3"/>
      <c r="BT171" s="3"/>
      <c r="BU171" s="3"/>
      <c r="BV171" s="3"/>
      <c r="BW171" s="3"/>
      <c r="BX171" s="3"/>
      <c r="BY171" s="3"/>
      <c r="BZ171" s="3"/>
      <c r="CA171" s="3"/>
      <c r="CB171" s="3"/>
      <c r="CC171" s="3"/>
      <c r="CD171" s="3"/>
      <c r="CE171" s="3"/>
      <c r="CF171" s="3"/>
      <c r="CG171" s="3"/>
    </row>
    <row r="172" spans="1:85" ht="12.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5" t="s">
        <v>505</v>
      </c>
      <c r="BN172" s="3"/>
      <c r="BO172" s="3"/>
      <c r="BP172" s="3"/>
      <c r="BQ172" s="3"/>
      <c r="BR172" s="3"/>
      <c r="BS172" s="3"/>
      <c r="BT172" s="3"/>
      <c r="BU172" s="3"/>
      <c r="BV172" s="3"/>
      <c r="BW172" s="3"/>
      <c r="BX172" s="3"/>
      <c r="BY172" s="3"/>
      <c r="BZ172" s="3"/>
      <c r="CA172" s="3"/>
      <c r="CB172" s="3"/>
      <c r="CC172" s="3"/>
      <c r="CD172" s="3"/>
      <c r="CE172" s="3"/>
      <c r="CF172" s="3"/>
      <c r="CG172" s="3"/>
    </row>
    <row r="173" spans="1:85" ht="12.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7" t="s">
        <v>506</v>
      </c>
      <c r="BN173" s="3"/>
      <c r="BO173" s="3"/>
      <c r="BP173" s="3"/>
      <c r="BQ173" s="3"/>
      <c r="BR173" s="3"/>
      <c r="BS173" s="3"/>
      <c r="BT173" s="3"/>
      <c r="BU173" s="3"/>
      <c r="BV173" s="3"/>
      <c r="BW173" s="3"/>
      <c r="BX173" s="3"/>
      <c r="BY173" s="3"/>
      <c r="BZ173" s="3"/>
      <c r="CA173" s="3"/>
      <c r="CB173" s="3"/>
      <c r="CC173" s="3"/>
      <c r="CD173" s="3"/>
      <c r="CE173" s="3"/>
      <c r="CF173" s="3"/>
      <c r="CG173" s="3"/>
    </row>
    <row r="174" spans="1:85" ht="12.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7" t="s">
        <v>507</v>
      </c>
      <c r="BN174" s="3"/>
      <c r="BO174" s="3"/>
      <c r="BP174" s="3"/>
      <c r="BQ174" s="3"/>
      <c r="BR174" s="3"/>
      <c r="BS174" s="3"/>
      <c r="BT174" s="3"/>
      <c r="BU174" s="3"/>
      <c r="BV174" s="3"/>
      <c r="BW174" s="3"/>
      <c r="BX174" s="3"/>
      <c r="BY174" s="3"/>
      <c r="BZ174" s="3"/>
      <c r="CA174" s="3"/>
      <c r="CB174" s="3"/>
      <c r="CC174" s="3"/>
      <c r="CD174" s="3"/>
      <c r="CE174" s="3"/>
      <c r="CF174" s="3"/>
      <c r="CG174" s="3"/>
    </row>
    <row r="175" spans="1:85" ht="12.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7" t="s">
        <v>508</v>
      </c>
      <c r="BN175" s="3"/>
      <c r="BO175" s="3"/>
      <c r="BP175" s="3"/>
      <c r="BQ175" s="3"/>
      <c r="BR175" s="3"/>
      <c r="BS175" s="3"/>
      <c r="BT175" s="3"/>
      <c r="BU175" s="3"/>
      <c r="BV175" s="3"/>
      <c r="BW175" s="3"/>
      <c r="BX175" s="3"/>
      <c r="BY175" s="3"/>
      <c r="BZ175" s="3"/>
      <c r="CA175" s="3"/>
      <c r="CB175" s="3"/>
      <c r="CC175" s="3"/>
      <c r="CD175" s="3"/>
      <c r="CE175" s="3"/>
      <c r="CF175" s="3"/>
      <c r="CG175" s="3"/>
    </row>
    <row r="176" spans="1:85" ht="12.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7" t="s">
        <v>509</v>
      </c>
      <c r="BN176" s="3"/>
      <c r="BO176" s="3"/>
      <c r="BP176" s="3"/>
      <c r="BQ176" s="3"/>
      <c r="BR176" s="3"/>
      <c r="BS176" s="3"/>
      <c r="BT176" s="3"/>
      <c r="BU176" s="3"/>
      <c r="BV176" s="3"/>
      <c r="BW176" s="3"/>
      <c r="BX176" s="3"/>
      <c r="BY176" s="3"/>
      <c r="BZ176" s="3"/>
      <c r="CA176" s="3"/>
      <c r="CB176" s="3"/>
      <c r="CC176" s="3"/>
      <c r="CD176" s="3"/>
      <c r="CE176" s="3"/>
      <c r="CF176" s="3"/>
      <c r="CG176" s="3"/>
    </row>
    <row r="177" spans="1:85" ht="12.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7" t="s">
        <v>510</v>
      </c>
      <c r="BN177" s="3"/>
      <c r="BO177" s="3"/>
      <c r="BP177" s="3"/>
      <c r="BQ177" s="3"/>
      <c r="BR177" s="3"/>
      <c r="BS177" s="3"/>
      <c r="BT177" s="3"/>
      <c r="BU177" s="3"/>
      <c r="BV177" s="3"/>
      <c r="BW177" s="3"/>
      <c r="BX177" s="3"/>
      <c r="BY177" s="3"/>
      <c r="BZ177" s="3"/>
      <c r="CA177" s="3"/>
      <c r="CB177" s="3"/>
      <c r="CC177" s="3"/>
      <c r="CD177" s="3"/>
      <c r="CE177" s="3"/>
      <c r="CF177" s="3"/>
      <c r="CG177" s="3"/>
    </row>
    <row r="178" spans="1:85" ht="12.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7" t="s">
        <v>511</v>
      </c>
      <c r="BN178" s="3"/>
      <c r="BO178" s="3"/>
      <c r="BP178" s="3"/>
      <c r="BQ178" s="3"/>
      <c r="BR178" s="3"/>
      <c r="BS178" s="3"/>
      <c r="BT178" s="3"/>
      <c r="BU178" s="3"/>
      <c r="BV178" s="3"/>
      <c r="BW178" s="3"/>
      <c r="BX178" s="3"/>
      <c r="BY178" s="3"/>
      <c r="BZ178" s="3"/>
      <c r="CA178" s="3"/>
      <c r="CB178" s="3"/>
      <c r="CC178" s="3"/>
      <c r="CD178" s="3"/>
      <c r="CE178" s="3"/>
      <c r="CF178" s="3"/>
      <c r="CG178" s="3"/>
    </row>
    <row r="179" spans="1:85" ht="12.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7" t="s">
        <v>512</v>
      </c>
      <c r="BN179" s="3"/>
      <c r="BO179" s="3"/>
      <c r="BP179" s="3"/>
      <c r="BQ179" s="3"/>
      <c r="BR179" s="3"/>
      <c r="BS179" s="3"/>
      <c r="BT179" s="3"/>
      <c r="BU179" s="3"/>
      <c r="BV179" s="3"/>
      <c r="BW179" s="3"/>
      <c r="BX179" s="3"/>
      <c r="BY179" s="3"/>
      <c r="BZ179" s="3"/>
      <c r="CA179" s="3"/>
      <c r="CB179" s="3"/>
      <c r="CC179" s="3"/>
      <c r="CD179" s="3"/>
      <c r="CE179" s="3"/>
      <c r="CF179" s="3"/>
      <c r="CG179" s="3"/>
    </row>
    <row r="180" spans="1:85" ht="12.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7" t="s">
        <v>513</v>
      </c>
      <c r="BN180" s="3"/>
      <c r="BO180" s="3"/>
      <c r="BP180" s="3"/>
      <c r="BQ180" s="3"/>
      <c r="BR180" s="3"/>
      <c r="BS180" s="3"/>
      <c r="BT180" s="3"/>
      <c r="BU180" s="3"/>
      <c r="BV180" s="3"/>
      <c r="BW180" s="3"/>
      <c r="BX180" s="3"/>
      <c r="BY180" s="3"/>
      <c r="BZ180" s="3"/>
      <c r="CA180" s="3"/>
      <c r="CB180" s="3"/>
      <c r="CC180" s="3"/>
      <c r="CD180" s="3"/>
      <c r="CE180" s="3"/>
      <c r="CF180" s="3"/>
      <c r="CG180" s="3"/>
    </row>
    <row r="181" spans="1:85" ht="12.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7" t="s">
        <v>514</v>
      </c>
      <c r="BN181" s="3"/>
      <c r="BO181" s="3"/>
      <c r="BP181" s="3"/>
      <c r="BQ181" s="3"/>
      <c r="BR181" s="3"/>
      <c r="BS181" s="3"/>
      <c r="BT181" s="3"/>
      <c r="BU181" s="3"/>
      <c r="BV181" s="3"/>
      <c r="BW181" s="3"/>
      <c r="BX181" s="3"/>
      <c r="BY181" s="3"/>
      <c r="BZ181" s="3"/>
      <c r="CA181" s="3"/>
      <c r="CB181" s="3"/>
      <c r="CC181" s="3"/>
      <c r="CD181" s="3"/>
      <c r="CE181" s="3"/>
      <c r="CF181" s="3"/>
      <c r="CG181" s="3"/>
    </row>
    <row r="182" spans="1:85" ht="12.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7" t="s">
        <v>515</v>
      </c>
      <c r="BN182" s="3"/>
      <c r="BO182" s="3"/>
      <c r="BP182" s="3"/>
      <c r="BQ182" s="3"/>
      <c r="BR182" s="3"/>
      <c r="BS182" s="3"/>
      <c r="BT182" s="3"/>
      <c r="BU182" s="3"/>
      <c r="BV182" s="3"/>
      <c r="BW182" s="3"/>
      <c r="BX182" s="3"/>
      <c r="BY182" s="3"/>
      <c r="BZ182" s="3"/>
      <c r="CA182" s="3"/>
      <c r="CB182" s="3"/>
      <c r="CC182" s="3"/>
      <c r="CD182" s="3"/>
      <c r="CE182" s="3"/>
      <c r="CF182" s="3"/>
      <c r="CG182" s="3"/>
    </row>
    <row r="183" spans="1:85" ht="12.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7" t="s">
        <v>516</v>
      </c>
      <c r="BN183" s="3"/>
      <c r="BO183" s="3"/>
      <c r="BP183" s="3"/>
      <c r="BQ183" s="3"/>
      <c r="BR183" s="3"/>
      <c r="BS183" s="3"/>
      <c r="BT183" s="3"/>
      <c r="BU183" s="3"/>
      <c r="BV183" s="3"/>
      <c r="BW183" s="3"/>
      <c r="BX183" s="3"/>
      <c r="BY183" s="3"/>
      <c r="BZ183" s="3"/>
      <c r="CA183" s="3"/>
      <c r="CB183" s="3"/>
      <c r="CC183" s="3"/>
      <c r="CD183" s="3"/>
      <c r="CE183" s="3"/>
      <c r="CF183" s="3"/>
      <c r="CG183" s="3"/>
    </row>
    <row r="184" spans="1:85" ht="12.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7" t="s">
        <v>517</v>
      </c>
      <c r="BN184" s="3"/>
      <c r="BO184" s="3"/>
      <c r="BP184" s="3"/>
      <c r="BQ184" s="3"/>
      <c r="BR184" s="3"/>
      <c r="BS184" s="3"/>
      <c r="BT184" s="3"/>
      <c r="BU184" s="3"/>
      <c r="BV184" s="3"/>
      <c r="BW184" s="3"/>
      <c r="BX184" s="3"/>
      <c r="BY184" s="3"/>
      <c r="BZ184" s="3"/>
      <c r="CA184" s="3"/>
      <c r="CB184" s="3"/>
      <c r="CC184" s="3"/>
      <c r="CD184" s="3"/>
      <c r="CE184" s="3"/>
      <c r="CF184" s="3"/>
      <c r="CG184" s="3"/>
    </row>
    <row r="185" spans="1:85" ht="12.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7" t="s">
        <v>518</v>
      </c>
      <c r="BN185" s="3"/>
      <c r="BO185" s="3"/>
      <c r="BP185" s="3"/>
      <c r="BQ185" s="3"/>
      <c r="BR185" s="3"/>
      <c r="BS185" s="3"/>
      <c r="BT185" s="3"/>
      <c r="BU185" s="3"/>
      <c r="BV185" s="3"/>
      <c r="BW185" s="3"/>
      <c r="BX185" s="3"/>
      <c r="BY185" s="3"/>
      <c r="BZ185" s="3"/>
      <c r="CA185" s="3"/>
      <c r="CB185" s="3"/>
      <c r="CC185" s="3"/>
      <c r="CD185" s="3"/>
      <c r="CE185" s="3"/>
      <c r="CF185" s="3"/>
      <c r="CG185" s="3"/>
    </row>
    <row r="186" spans="1:85" ht="12.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7" t="s">
        <v>519</v>
      </c>
      <c r="BN186" s="3"/>
      <c r="BO186" s="3"/>
      <c r="BP186" s="3"/>
      <c r="BQ186" s="3"/>
      <c r="BR186" s="3"/>
      <c r="BS186" s="3"/>
      <c r="BT186" s="3"/>
      <c r="BU186" s="3"/>
      <c r="BV186" s="3"/>
      <c r="BW186" s="3"/>
      <c r="BX186" s="3"/>
      <c r="BY186" s="3"/>
      <c r="BZ186" s="3"/>
      <c r="CA186" s="3"/>
      <c r="CB186" s="3"/>
      <c r="CC186" s="3"/>
      <c r="CD186" s="3"/>
      <c r="CE186" s="3"/>
      <c r="CF186" s="3"/>
      <c r="CG186" s="3"/>
    </row>
    <row r="187" spans="1:85" ht="12.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7" t="s">
        <v>520</v>
      </c>
      <c r="BN187" s="3"/>
      <c r="BO187" s="3"/>
      <c r="BP187" s="3"/>
      <c r="BQ187" s="3"/>
      <c r="BR187" s="3"/>
      <c r="BS187" s="3"/>
      <c r="BT187" s="3"/>
      <c r="BU187" s="3"/>
      <c r="BV187" s="3"/>
      <c r="BW187" s="3"/>
      <c r="BX187" s="3"/>
      <c r="BY187" s="3"/>
      <c r="BZ187" s="3"/>
      <c r="CA187" s="3"/>
      <c r="CB187" s="3"/>
      <c r="CC187" s="3"/>
      <c r="CD187" s="3"/>
      <c r="CE187" s="3"/>
      <c r="CF187" s="3"/>
      <c r="CG187" s="3"/>
    </row>
    <row r="188" spans="1:85" ht="12.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7" t="s">
        <v>521</v>
      </c>
      <c r="BN188" s="3"/>
      <c r="BO188" s="3"/>
      <c r="BP188" s="3"/>
      <c r="BQ188" s="3"/>
      <c r="BR188" s="3"/>
      <c r="BS188" s="3"/>
      <c r="BT188" s="3"/>
      <c r="BU188" s="3"/>
      <c r="BV188" s="3"/>
      <c r="BW188" s="3"/>
      <c r="BX188" s="3"/>
      <c r="BY188" s="3"/>
      <c r="BZ188" s="3"/>
      <c r="CA188" s="3"/>
      <c r="CB188" s="3"/>
      <c r="CC188" s="3"/>
      <c r="CD188" s="3"/>
      <c r="CE188" s="3"/>
      <c r="CF188" s="3"/>
      <c r="CG188" s="3"/>
    </row>
    <row r="189" spans="1:85" ht="12.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7" t="s">
        <v>522</v>
      </c>
      <c r="BN189" s="3"/>
      <c r="BO189" s="3"/>
      <c r="BP189" s="3"/>
      <c r="BQ189" s="3"/>
      <c r="BR189" s="3"/>
      <c r="BS189" s="3"/>
      <c r="BT189" s="3"/>
      <c r="BU189" s="3"/>
      <c r="BV189" s="3"/>
      <c r="BW189" s="3"/>
      <c r="BX189" s="3"/>
      <c r="BY189" s="3"/>
      <c r="BZ189" s="3"/>
      <c r="CA189" s="3"/>
      <c r="CB189" s="3"/>
      <c r="CC189" s="3"/>
      <c r="CD189" s="3"/>
      <c r="CE189" s="3"/>
      <c r="CF189" s="3"/>
      <c r="CG189" s="3"/>
    </row>
    <row r="190" spans="1:85" ht="12.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7" t="s">
        <v>523</v>
      </c>
      <c r="BN190" s="3"/>
      <c r="BO190" s="3"/>
      <c r="BP190" s="3"/>
      <c r="BQ190" s="3"/>
      <c r="BR190" s="3"/>
      <c r="BS190" s="3"/>
      <c r="BT190" s="3"/>
      <c r="BU190" s="3"/>
      <c r="BV190" s="3"/>
      <c r="BW190" s="3"/>
      <c r="BX190" s="3"/>
      <c r="BY190" s="3"/>
      <c r="BZ190" s="3"/>
      <c r="CA190" s="3"/>
      <c r="CB190" s="3"/>
      <c r="CC190" s="3"/>
      <c r="CD190" s="3"/>
      <c r="CE190" s="3"/>
      <c r="CF190" s="3"/>
      <c r="CG190" s="3"/>
    </row>
    <row r="191" spans="1:85" ht="12.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5" t="s">
        <v>524</v>
      </c>
      <c r="BN191" s="3"/>
      <c r="BO191" s="3"/>
      <c r="BP191" s="3"/>
      <c r="BQ191" s="3"/>
      <c r="BR191" s="3"/>
      <c r="BS191" s="3"/>
      <c r="BT191" s="3"/>
      <c r="BU191" s="3"/>
      <c r="BV191" s="3"/>
      <c r="BW191" s="3"/>
      <c r="BX191" s="3"/>
      <c r="BY191" s="3"/>
      <c r="BZ191" s="3"/>
      <c r="CA191" s="3"/>
      <c r="CB191" s="3"/>
      <c r="CC191" s="3"/>
      <c r="CD191" s="3"/>
      <c r="CE191" s="3"/>
      <c r="CF191" s="3"/>
      <c r="CG191" s="3"/>
    </row>
    <row r="192" spans="1:85" ht="12.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7" t="s">
        <v>525</v>
      </c>
      <c r="BN192" s="3"/>
      <c r="BO192" s="3"/>
      <c r="BP192" s="3"/>
      <c r="BQ192" s="3"/>
      <c r="BR192" s="3"/>
      <c r="BS192" s="3"/>
      <c r="BT192" s="3"/>
      <c r="BU192" s="3"/>
      <c r="BV192" s="3"/>
      <c r="BW192" s="3"/>
      <c r="BX192" s="3"/>
      <c r="BY192" s="3"/>
      <c r="BZ192" s="3"/>
      <c r="CA192" s="3"/>
      <c r="CB192" s="3"/>
      <c r="CC192" s="3"/>
      <c r="CD192" s="3"/>
      <c r="CE192" s="3"/>
      <c r="CF192" s="3"/>
      <c r="CG192" s="3"/>
    </row>
    <row r="193" spans="1:85" ht="12.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7" t="s">
        <v>526</v>
      </c>
      <c r="BN193" s="3"/>
      <c r="BO193" s="3"/>
      <c r="BP193" s="3"/>
      <c r="BQ193" s="3"/>
      <c r="BR193" s="3"/>
      <c r="BS193" s="3"/>
      <c r="BT193" s="3"/>
      <c r="BU193" s="3"/>
      <c r="BV193" s="3"/>
      <c r="BW193" s="3"/>
      <c r="BX193" s="3"/>
      <c r="BY193" s="3"/>
      <c r="BZ193" s="3"/>
      <c r="CA193" s="3"/>
      <c r="CB193" s="3"/>
      <c r="CC193" s="3"/>
      <c r="CD193" s="3"/>
      <c r="CE193" s="3"/>
      <c r="CF193" s="3"/>
      <c r="CG193" s="3"/>
    </row>
    <row r="194" spans="1:85" ht="12.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row>
    <row r="195" spans="1:85" ht="12.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row>
    <row r="196" spans="1:85" ht="12.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row>
    <row r="197" spans="1:85" ht="12.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row>
    <row r="198" spans="1:85" ht="12.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row>
    <row r="199" spans="1:85" ht="12.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row>
    <row r="200" spans="1:85" ht="12.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row>
    <row r="201" spans="1:85" ht="12.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row>
    <row r="202" spans="1:85" ht="12.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row>
    <row r="203" spans="1:85" ht="12.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row>
    <row r="204" spans="1:85" ht="12.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row>
    <row r="205" spans="1:85" ht="12.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row>
    <row r="206" spans="1:85" ht="12.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row>
    <row r="207" spans="1:85" ht="12.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row>
    <row r="208" spans="1:85" ht="12.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row>
    <row r="209" spans="1:85" ht="12.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row>
    <row r="210" spans="1:85" ht="12.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row>
    <row r="211" spans="1:85" ht="12.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row>
    <row r="212" spans="1:85" ht="12.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row>
    <row r="213" spans="1:85" ht="12.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row>
    <row r="214" spans="1:85" ht="12.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row>
    <row r="215" spans="1:85" ht="12.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row>
    <row r="216" spans="1:85" ht="12.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row>
    <row r="217" spans="1:85" ht="12.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row>
    <row r="218" spans="1:85" ht="12.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row>
    <row r="219" spans="1:85" ht="12.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row>
    <row r="220" spans="1:85" ht="12.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row>
    <row r="221" spans="1:85" ht="12.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row>
    <row r="222" spans="1:85" ht="12.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row>
    <row r="223" spans="1:85" ht="12.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row>
    <row r="224" spans="1:85" ht="12.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row>
    <row r="225" spans="1:85" ht="12.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row>
    <row r="226" spans="1:85" ht="12.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row>
    <row r="227" spans="1:85" ht="12.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row>
    <row r="228" spans="1:85" ht="12.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row>
    <row r="229" spans="1:85" ht="12.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row>
    <row r="230" spans="1:85" ht="12.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row>
    <row r="231" spans="1:85" ht="12.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row>
    <row r="232" spans="1:85" ht="12.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row>
    <row r="233" spans="1:85" ht="12.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row>
    <row r="234" spans="1:85" ht="12.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row>
    <row r="235" spans="1:85" ht="12.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row>
    <row r="236" spans="1:85" ht="12.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row>
    <row r="237" spans="1:85" ht="12.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row>
    <row r="238" spans="1:85" ht="12.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row>
    <row r="239" spans="1:85" ht="12.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row>
    <row r="240" spans="1:85" ht="12.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row>
    <row r="241" spans="1:85" ht="12.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row>
    <row r="242" spans="1:85" ht="12.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row>
    <row r="243" spans="1:85" ht="12.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row>
    <row r="244" spans="1:85" ht="12.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row>
    <row r="245" spans="1:85" ht="12.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row>
    <row r="246" spans="1:85" ht="12.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row>
    <row r="247" spans="1:85" ht="12.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row>
    <row r="248" spans="1:85" ht="12.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row>
    <row r="249" spans="1:85" ht="12.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row>
    <row r="250" spans="1:85" ht="12.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row>
    <row r="251" spans="1:85" ht="12.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row>
    <row r="252" spans="1:85" ht="12.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row>
    <row r="253" spans="1:85" ht="12.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row>
    <row r="254" spans="1:85" ht="12.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row>
    <row r="255" spans="1:85" ht="12.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row>
    <row r="256" spans="1:85" ht="12.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row>
    <row r="257" spans="1:85" ht="12.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row>
    <row r="258" spans="1:85" ht="12.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row>
    <row r="259" spans="1:85" ht="12.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row>
    <row r="260" spans="1:85" ht="12.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row>
    <row r="261" spans="1:85" ht="12.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row>
    <row r="262" spans="1:85" ht="12.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row>
    <row r="263" spans="1:85" ht="12.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row>
    <row r="264" spans="1:85" ht="12.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row>
    <row r="265" spans="1:85" ht="12.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row>
    <row r="266" spans="1:85" ht="12.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row>
    <row r="267" spans="1:85" ht="12.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row>
    <row r="268" spans="1:85" ht="12.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row>
    <row r="269" spans="1:85" ht="12.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row>
    <row r="270" spans="1:85" ht="12.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row>
    <row r="271" spans="1:85" ht="12.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row>
    <row r="272" spans="1:85" ht="12.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row>
    <row r="273" spans="1:85" ht="12.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row>
    <row r="274" spans="1:85" ht="12.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row>
    <row r="275" spans="1:85" ht="12.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row>
    <row r="276" spans="1:85" ht="12.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row>
    <row r="277" spans="1:85" ht="12.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row>
    <row r="278" spans="1:85" ht="12.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row>
    <row r="279" spans="1:85" ht="12.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row>
    <row r="280" spans="1:85" ht="12.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row>
    <row r="281" spans="1:85" ht="12.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row>
    <row r="282" spans="1:85" ht="12.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row>
    <row r="283" spans="1:85" ht="12.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row>
    <row r="284" spans="1:85" ht="12.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row>
    <row r="285" spans="1:85" ht="12.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row>
    <row r="286" spans="1:85" ht="12.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row>
    <row r="287" spans="1:85" ht="12.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row>
    <row r="288" spans="1:85" ht="12.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row>
    <row r="289" spans="1:85" ht="12.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row>
    <row r="290" spans="1:85" ht="12.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row>
    <row r="291" spans="1:85" ht="12.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row>
    <row r="292" spans="1:85" ht="12.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row>
    <row r="293" spans="1:85" ht="12.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row>
    <row r="294" spans="1:85" ht="12.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row>
    <row r="295" spans="1:85" ht="12.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row>
    <row r="296" spans="1:85" ht="12.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row>
    <row r="297" spans="1:85" ht="12.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row>
    <row r="298" spans="1:85" ht="12.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row>
    <row r="299" spans="1:85" ht="12.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row>
    <row r="300" spans="1:85" ht="12.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row>
    <row r="301" spans="1:85" ht="12.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row>
    <row r="302" spans="1:85" ht="12.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row>
    <row r="303" spans="1:85" ht="12.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row>
    <row r="304" spans="1:85" ht="12.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row>
    <row r="305" spans="1:85" ht="12.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row>
    <row r="306" spans="1:85" ht="12.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row>
    <row r="307" spans="1:85" ht="12.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row>
    <row r="308" spans="1:85" ht="12.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row>
    <row r="309" spans="1:85" ht="12.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row>
    <row r="310" spans="1:85" ht="12.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row>
    <row r="311" spans="1:85" ht="12.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row>
    <row r="312" spans="1:85" ht="12.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row>
    <row r="313" spans="1:85" ht="12.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row>
    <row r="314" spans="1:85" ht="12.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row>
    <row r="315" spans="1:85" ht="12.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row>
    <row r="316" spans="1:85" ht="12.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row>
    <row r="317" spans="1:85" ht="12.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row>
    <row r="318" spans="1:85" ht="12.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row>
    <row r="319" spans="1:85" ht="12.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row>
    <row r="320" spans="1:85" ht="12.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row>
    <row r="321" spans="1:85" ht="12.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row>
    <row r="322" spans="1:85" ht="12.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row>
    <row r="323" spans="1:85" ht="12.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row>
    <row r="324" spans="1:85" ht="12.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row>
    <row r="325" spans="1:85" ht="12.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row>
    <row r="326" spans="1:85" ht="12.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row>
    <row r="327" spans="1:85" ht="12.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row>
    <row r="328" spans="1:85" ht="12.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row>
    <row r="329" spans="1:85" ht="12.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row>
    <row r="330" spans="1:85" ht="12.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row>
    <row r="331" spans="1:85" ht="12.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row>
    <row r="332" spans="1:85" ht="12.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row>
    <row r="333" spans="1:85" ht="12.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row>
    <row r="334" spans="1:85" ht="12.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row>
    <row r="335" spans="1:85" ht="12.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row>
    <row r="336" spans="1:85" ht="12.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row>
    <row r="337" spans="1:85" ht="12.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row>
    <row r="338" spans="1:85" ht="12.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row>
    <row r="339" spans="1:85" ht="12.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row>
    <row r="340" spans="1:85" ht="12.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row>
    <row r="341" spans="1:85" ht="12.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row>
    <row r="342" spans="1:85" ht="12.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row>
    <row r="343" spans="1:85" ht="12.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row>
    <row r="344" spans="1:85" ht="12.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row>
    <row r="345" spans="1:85" ht="12.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row>
    <row r="346" spans="1:85" ht="12.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row>
    <row r="347" spans="1:85" ht="12.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row>
    <row r="348" spans="1:85" ht="12.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row>
    <row r="349" spans="1:85" ht="12.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row>
    <row r="350" spans="1:85" ht="12.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row>
    <row r="351" spans="1:85" ht="12.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row>
    <row r="352" spans="1:85" ht="12.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row>
    <row r="353" spans="1:85" ht="12.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row>
    <row r="354" spans="1:85" ht="12.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row>
    <row r="355" spans="1:85" ht="12.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row>
    <row r="356" spans="1:85" ht="12.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row>
    <row r="357" spans="1:85" ht="12.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row>
    <row r="358" spans="1:85" ht="12.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row>
    <row r="359" spans="1:85" ht="12.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row>
    <row r="360" spans="1:85" ht="12.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row>
    <row r="361" spans="1:85" ht="12.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row>
    <row r="362" spans="1:85" ht="12.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row>
    <row r="363" spans="1:85" ht="12.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row>
    <row r="364" spans="1:85" ht="12.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row>
    <row r="365" spans="1:85" ht="12.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row>
    <row r="366" spans="1:85" ht="12.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row>
    <row r="367" spans="1:85" ht="12.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row>
    <row r="368" spans="1:85" ht="12.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row>
    <row r="369" spans="1:85" ht="12.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row>
    <row r="370" spans="1:85" ht="12.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row>
    <row r="371" spans="1:85" ht="12.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row>
    <row r="372" spans="1:85" ht="12.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row>
    <row r="373" spans="1:85" ht="12.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row>
    <row r="374" spans="1:85" ht="12.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row>
    <row r="375" spans="1:85" ht="12.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row>
    <row r="376" spans="1:85" ht="12.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row>
    <row r="377" spans="1:85" ht="12.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row>
    <row r="378" spans="1:85" ht="12.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row>
    <row r="379" spans="1:85" ht="12.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row>
    <row r="380" spans="1:85" ht="12.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row>
    <row r="381" spans="1:85" ht="12.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row>
    <row r="382" spans="1:85" ht="12.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row>
    <row r="383" spans="1:85" ht="12.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row>
    <row r="384" spans="1:85" ht="12.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row>
    <row r="385" spans="1:85" ht="12.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row>
    <row r="386" spans="1:85" ht="12.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row>
    <row r="387" spans="1:85" ht="12.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row>
    <row r="388" spans="1:85" ht="12.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row>
    <row r="389" spans="1:85" ht="12.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row>
    <row r="390" spans="1:85" ht="12.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row>
    <row r="391" spans="1:85" ht="12.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row>
    <row r="392" spans="1:85" ht="12.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row>
    <row r="393" spans="1:85" ht="12.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row>
    <row r="394" spans="1:85" ht="12.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row>
    <row r="395" spans="1:85" ht="12.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row>
    <row r="396" spans="1:85" ht="12.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row>
    <row r="397" spans="1:85" ht="12.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row>
    <row r="398" spans="1:85" ht="12.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row>
    <row r="399" spans="1:85" ht="12.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row>
    <row r="400" spans="1:85" ht="12.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row>
    <row r="401" spans="1:85" ht="12.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row>
    <row r="402" spans="1:85" ht="12.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row>
    <row r="403" spans="1:85" ht="12.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row>
    <row r="404" spans="1:85" ht="12.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row>
    <row r="405" spans="1:85" ht="12.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row>
    <row r="406" spans="1:85" ht="12.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row>
    <row r="407" spans="1:85" ht="12.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row>
    <row r="408" spans="1:85" ht="12.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row>
    <row r="409" spans="1:85" ht="12.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row>
    <row r="410" spans="1:85" ht="12.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row>
    <row r="411" spans="1:85" ht="12.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row>
    <row r="412" spans="1:85" ht="12.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row>
    <row r="413" spans="1:85" ht="12.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row>
    <row r="414" spans="1:85" ht="12.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c r="CG414" s="3"/>
    </row>
    <row r="415" spans="1:85" ht="12.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row>
    <row r="416" spans="1:85" ht="12.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row>
    <row r="417" spans="1:85" ht="12.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c r="CG417" s="3"/>
    </row>
    <row r="418" spans="1:85" ht="12.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c r="CG418" s="3"/>
    </row>
    <row r="419" spans="1:85" ht="12.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c r="CG419" s="3"/>
    </row>
    <row r="420" spans="1:85" ht="12.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c r="CE420" s="3"/>
      <c r="CF420" s="3"/>
      <c r="CG420" s="3"/>
    </row>
    <row r="421" spans="1:85" ht="12.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c r="CG421" s="3"/>
    </row>
    <row r="422" spans="1:85" ht="12.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c r="CE422" s="3"/>
      <c r="CF422" s="3"/>
      <c r="CG422" s="3"/>
    </row>
    <row r="423" spans="1:85" ht="12.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c r="CG423" s="3"/>
    </row>
    <row r="424" spans="1:85" ht="12.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c r="CE424" s="3"/>
      <c r="CF424" s="3"/>
      <c r="CG424" s="3"/>
    </row>
    <row r="425" spans="1:85" ht="12.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c r="CE425" s="3"/>
      <c r="CF425" s="3"/>
      <c r="CG425" s="3"/>
    </row>
    <row r="426" spans="1:85" ht="12.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c r="CE426" s="3"/>
      <c r="CF426" s="3"/>
      <c r="CG426" s="3"/>
    </row>
    <row r="427" spans="1:85" ht="12.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c r="CE427" s="3"/>
      <c r="CF427" s="3"/>
      <c r="CG427" s="3"/>
    </row>
    <row r="428" spans="1:85" ht="12.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row>
    <row r="429" spans="1:85" ht="12.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c r="CG429" s="3"/>
    </row>
    <row r="430" spans="1:85" ht="12.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c r="CG430" s="3"/>
    </row>
    <row r="431" spans="1:85" ht="12.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row>
    <row r="432" spans="1:85" ht="12.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row>
    <row r="433" spans="1:85" ht="12.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c r="CG433" s="3"/>
    </row>
    <row r="434" spans="1:85" ht="12.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c r="CE434" s="3"/>
      <c r="CF434" s="3"/>
      <c r="CG434" s="3"/>
    </row>
    <row r="435" spans="1:85" ht="12.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c r="CE435" s="3"/>
      <c r="CF435" s="3"/>
      <c r="CG435" s="3"/>
    </row>
    <row r="436" spans="1:85" ht="12.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c r="CG436" s="3"/>
    </row>
    <row r="437" spans="1:85" ht="12.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c r="CG437" s="3"/>
    </row>
    <row r="438" spans="1:85" ht="12.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c r="CE438" s="3"/>
      <c r="CF438" s="3"/>
      <c r="CG438" s="3"/>
    </row>
    <row r="439" spans="1:85" ht="12.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c r="CG439" s="3"/>
    </row>
    <row r="440" spans="1:85" ht="12.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c r="CG440" s="3"/>
    </row>
    <row r="441" spans="1:85" ht="12.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c r="CG441" s="3"/>
    </row>
    <row r="442" spans="1:85" ht="12.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c r="CG442" s="3"/>
    </row>
    <row r="443" spans="1:85" ht="12.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c r="CG443" s="3"/>
    </row>
    <row r="444" spans="1:85" ht="12.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c r="CG444" s="3"/>
    </row>
    <row r="445" spans="1:85" ht="12.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c r="CG445" s="3"/>
    </row>
    <row r="446" spans="1:85" ht="12.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c r="CG446" s="3"/>
    </row>
    <row r="447" spans="1:85" ht="12.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c r="CG447" s="3"/>
    </row>
    <row r="448" spans="1:85" ht="12.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c r="CG448" s="3"/>
    </row>
    <row r="449" spans="1:85" ht="12.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c r="CG449" s="3"/>
    </row>
    <row r="450" spans="1:85" ht="12.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c r="CG450" s="3"/>
    </row>
    <row r="451" spans="1:85" ht="12.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c r="CG451" s="3"/>
    </row>
    <row r="452" spans="1:85" ht="12.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c r="CG452" s="3"/>
    </row>
    <row r="453" spans="1:85" ht="12.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c r="CG453" s="3"/>
    </row>
    <row r="454" spans="1:85" ht="12.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c r="CE454" s="3"/>
      <c r="CF454" s="3"/>
      <c r="CG454" s="3"/>
    </row>
    <row r="455" spans="1:85" ht="12.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c r="CG455" s="3"/>
    </row>
    <row r="456" spans="1:85" ht="12.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c r="CG456" s="3"/>
    </row>
    <row r="457" spans="1:85" ht="12.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c r="CG457" s="3"/>
    </row>
    <row r="458" spans="1:85" ht="12.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c r="CE458" s="3"/>
      <c r="CF458" s="3"/>
      <c r="CG458" s="3"/>
    </row>
    <row r="459" spans="1:85" ht="12.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c r="CG459" s="3"/>
    </row>
    <row r="460" spans="1:85" ht="12.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c r="CG460" s="3"/>
    </row>
    <row r="461" spans="1:85" ht="12.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row>
    <row r="462" spans="1:85" ht="12.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c r="CG462" s="3"/>
    </row>
    <row r="463" spans="1:85" ht="12.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c r="CG463" s="3"/>
    </row>
    <row r="464" spans="1:85" ht="12.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c r="CG464" s="3"/>
    </row>
    <row r="465" spans="1:85" ht="12.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row>
    <row r="466" spans="1:85" ht="12.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c r="CG466" s="3"/>
    </row>
    <row r="467" spans="1:85" ht="12.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row>
    <row r="468" spans="1:85" ht="12.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c r="CE468" s="3"/>
      <c r="CF468" s="3"/>
      <c r="CG468" s="3"/>
    </row>
    <row r="469" spans="1:85" ht="12.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row>
    <row r="470" spans="1:85" ht="12.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row>
    <row r="471" spans="1:85" ht="12.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c r="CG471" s="3"/>
    </row>
    <row r="472" spans="1:85" ht="12.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c r="CG472" s="3"/>
    </row>
    <row r="473" spans="1:85" ht="12.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c r="CG473" s="3"/>
    </row>
    <row r="474" spans="1:85" ht="12.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row>
    <row r="475" spans="1:85" ht="12.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c r="CG475" s="3"/>
    </row>
    <row r="476" spans="1:85" ht="12.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c r="CG476" s="3"/>
    </row>
    <row r="477" spans="1:85" ht="12.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c r="CG477" s="3"/>
    </row>
    <row r="478" spans="1:85" ht="12.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row>
    <row r="479" spans="1:85" ht="12.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c r="CG479" s="3"/>
    </row>
    <row r="480" spans="1:85" ht="12.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c r="CG480" s="3"/>
    </row>
    <row r="481" spans="1:85" ht="12.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c r="CG481" s="3"/>
    </row>
    <row r="482" spans="1:85" ht="12.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c r="CG482" s="3"/>
    </row>
    <row r="483" spans="1:85" ht="12.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c r="CG483" s="3"/>
    </row>
    <row r="484" spans="1:85" ht="12.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c r="CG484" s="3"/>
    </row>
    <row r="485" spans="1:85" ht="12.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c r="CE485" s="3"/>
      <c r="CF485" s="3"/>
      <c r="CG485" s="3"/>
    </row>
    <row r="486" spans="1:85" ht="12.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c r="CE486" s="3"/>
      <c r="CF486" s="3"/>
      <c r="CG486" s="3"/>
    </row>
    <row r="487" spans="1:85" ht="12.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c r="CE487" s="3"/>
      <c r="CF487" s="3"/>
      <c r="CG487" s="3"/>
    </row>
    <row r="488" spans="1:85" ht="12.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c r="CG488" s="3"/>
    </row>
    <row r="489" spans="1:85" ht="12.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c r="CG489" s="3"/>
    </row>
    <row r="490" spans="1:85" ht="12.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c r="CE490" s="3"/>
      <c r="CF490" s="3"/>
      <c r="CG490" s="3"/>
    </row>
    <row r="491" spans="1:85" ht="12.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c r="CE491" s="3"/>
      <c r="CF491" s="3"/>
      <c r="CG491" s="3"/>
    </row>
    <row r="492" spans="1:85" ht="12.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c r="CG492" s="3"/>
    </row>
    <row r="493" spans="1:85" ht="12.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c r="CE493" s="3"/>
      <c r="CF493" s="3"/>
      <c r="CG493" s="3"/>
    </row>
    <row r="494" spans="1:85" ht="12.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c r="CE494" s="3"/>
      <c r="CF494" s="3"/>
      <c r="CG494" s="3"/>
    </row>
    <row r="495" spans="1:85" ht="12.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c r="CE495" s="3"/>
      <c r="CF495" s="3"/>
      <c r="CG495" s="3"/>
    </row>
    <row r="496" spans="1:85" ht="12.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c r="CE496" s="3"/>
      <c r="CF496" s="3"/>
      <c r="CG496" s="3"/>
    </row>
    <row r="497" spans="1:85" ht="12.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c r="CE497" s="3"/>
      <c r="CF497" s="3"/>
      <c r="CG497" s="3"/>
    </row>
    <row r="498" spans="1:85" ht="12.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c r="CE498" s="3"/>
      <c r="CF498" s="3"/>
      <c r="CG498" s="3"/>
    </row>
    <row r="499" spans="1:85" ht="12.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c r="CE499" s="3"/>
      <c r="CF499" s="3"/>
      <c r="CG499" s="3"/>
    </row>
    <row r="500" spans="1:85" ht="12.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c r="CE500" s="3"/>
      <c r="CF500" s="3"/>
      <c r="CG500" s="3"/>
    </row>
    <row r="501" spans="1:85" ht="12.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c r="CE501" s="3"/>
      <c r="CF501" s="3"/>
      <c r="CG501" s="3"/>
    </row>
    <row r="502" spans="1:85" ht="12.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c r="CE502" s="3"/>
      <c r="CF502" s="3"/>
      <c r="CG502" s="3"/>
    </row>
    <row r="503" spans="1:85" ht="12.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c r="CE503" s="3"/>
      <c r="CF503" s="3"/>
      <c r="CG503" s="3"/>
    </row>
    <row r="504" spans="1:85" ht="12.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c r="CE504" s="3"/>
      <c r="CF504" s="3"/>
      <c r="CG504" s="3"/>
    </row>
    <row r="505" spans="1:85" ht="12.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c r="CE505" s="3"/>
      <c r="CF505" s="3"/>
      <c r="CG505" s="3"/>
    </row>
    <row r="506" spans="1:85" ht="12.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c r="CE506" s="3"/>
      <c r="CF506" s="3"/>
      <c r="CG506" s="3"/>
    </row>
    <row r="507" spans="1:85" ht="12.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3"/>
      <c r="BM507" s="3"/>
      <c r="BN507" s="3"/>
      <c r="BO507" s="3"/>
      <c r="BP507" s="3"/>
      <c r="BQ507" s="3"/>
      <c r="BR507" s="3"/>
      <c r="BS507" s="3"/>
      <c r="BT507" s="3"/>
      <c r="BU507" s="3"/>
      <c r="BV507" s="3"/>
      <c r="BW507" s="3"/>
      <c r="BX507" s="3"/>
      <c r="BY507" s="3"/>
      <c r="BZ507" s="3"/>
      <c r="CA507" s="3"/>
      <c r="CB507" s="3"/>
      <c r="CC507" s="3"/>
      <c r="CD507" s="3"/>
      <c r="CE507" s="3"/>
      <c r="CF507" s="3"/>
      <c r="CG507" s="3"/>
    </row>
    <row r="508" spans="1:85" ht="12.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c r="BM508" s="3"/>
      <c r="BN508" s="3"/>
      <c r="BO508" s="3"/>
      <c r="BP508" s="3"/>
      <c r="BQ508" s="3"/>
      <c r="BR508" s="3"/>
      <c r="BS508" s="3"/>
      <c r="BT508" s="3"/>
      <c r="BU508" s="3"/>
      <c r="BV508" s="3"/>
      <c r="BW508" s="3"/>
      <c r="BX508" s="3"/>
      <c r="BY508" s="3"/>
      <c r="BZ508" s="3"/>
      <c r="CA508" s="3"/>
      <c r="CB508" s="3"/>
      <c r="CC508" s="3"/>
      <c r="CD508" s="3"/>
      <c r="CE508" s="3"/>
      <c r="CF508" s="3"/>
      <c r="CG508" s="3"/>
    </row>
    <row r="509" spans="1:85" ht="12.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c r="CG509" s="3"/>
    </row>
    <row r="510" spans="1:85" ht="12.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c r="BM510" s="3"/>
      <c r="BN510" s="3"/>
      <c r="BO510" s="3"/>
      <c r="BP510" s="3"/>
      <c r="BQ510" s="3"/>
      <c r="BR510" s="3"/>
      <c r="BS510" s="3"/>
      <c r="BT510" s="3"/>
      <c r="BU510" s="3"/>
      <c r="BV510" s="3"/>
      <c r="BW510" s="3"/>
      <c r="BX510" s="3"/>
      <c r="BY510" s="3"/>
      <c r="BZ510" s="3"/>
      <c r="CA510" s="3"/>
      <c r="CB510" s="3"/>
      <c r="CC510" s="3"/>
      <c r="CD510" s="3"/>
      <c r="CE510" s="3"/>
      <c r="CF510" s="3"/>
      <c r="CG510" s="3"/>
    </row>
    <row r="511" spans="1:85" ht="12.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c r="BM511" s="3"/>
      <c r="BN511" s="3"/>
      <c r="BO511" s="3"/>
      <c r="BP511" s="3"/>
      <c r="BQ511" s="3"/>
      <c r="BR511" s="3"/>
      <c r="BS511" s="3"/>
      <c r="BT511" s="3"/>
      <c r="BU511" s="3"/>
      <c r="BV511" s="3"/>
      <c r="BW511" s="3"/>
      <c r="BX511" s="3"/>
      <c r="BY511" s="3"/>
      <c r="BZ511" s="3"/>
      <c r="CA511" s="3"/>
      <c r="CB511" s="3"/>
      <c r="CC511" s="3"/>
      <c r="CD511" s="3"/>
      <c r="CE511" s="3"/>
      <c r="CF511" s="3"/>
      <c r="CG511" s="3"/>
    </row>
    <row r="512" spans="1:85" ht="12.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c r="BM512" s="3"/>
      <c r="BN512" s="3"/>
      <c r="BO512" s="3"/>
      <c r="BP512" s="3"/>
      <c r="BQ512" s="3"/>
      <c r="BR512" s="3"/>
      <c r="BS512" s="3"/>
      <c r="BT512" s="3"/>
      <c r="BU512" s="3"/>
      <c r="BV512" s="3"/>
      <c r="BW512" s="3"/>
      <c r="BX512" s="3"/>
      <c r="BY512" s="3"/>
      <c r="BZ512" s="3"/>
      <c r="CA512" s="3"/>
      <c r="CB512" s="3"/>
      <c r="CC512" s="3"/>
      <c r="CD512" s="3"/>
      <c r="CE512" s="3"/>
      <c r="CF512" s="3"/>
      <c r="CG512" s="3"/>
    </row>
    <row r="513" spans="1:85" ht="12.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c r="BM513" s="3"/>
      <c r="BN513" s="3"/>
      <c r="BO513" s="3"/>
      <c r="BP513" s="3"/>
      <c r="BQ513" s="3"/>
      <c r="BR513" s="3"/>
      <c r="BS513" s="3"/>
      <c r="BT513" s="3"/>
      <c r="BU513" s="3"/>
      <c r="BV513" s="3"/>
      <c r="BW513" s="3"/>
      <c r="BX513" s="3"/>
      <c r="BY513" s="3"/>
      <c r="BZ513" s="3"/>
      <c r="CA513" s="3"/>
      <c r="CB513" s="3"/>
      <c r="CC513" s="3"/>
      <c r="CD513" s="3"/>
      <c r="CE513" s="3"/>
      <c r="CF513" s="3"/>
      <c r="CG513" s="3"/>
    </row>
    <row r="514" spans="1:85" ht="12.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c r="BM514" s="3"/>
      <c r="BN514" s="3"/>
      <c r="BO514" s="3"/>
      <c r="BP514" s="3"/>
      <c r="BQ514" s="3"/>
      <c r="BR514" s="3"/>
      <c r="BS514" s="3"/>
      <c r="BT514" s="3"/>
      <c r="BU514" s="3"/>
      <c r="BV514" s="3"/>
      <c r="BW514" s="3"/>
      <c r="BX514" s="3"/>
      <c r="BY514" s="3"/>
      <c r="BZ514" s="3"/>
      <c r="CA514" s="3"/>
      <c r="CB514" s="3"/>
      <c r="CC514" s="3"/>
      <c r="CD514" s="3"/>
      <c r="CE514" s="3"/>
      <c r="CF514" s="3"/>
      <c r="CG514" s="3"/>
    </row>
    <row r="515" spans="1:85" ht="12.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c r="BQ515" s="3"/>
      <c r="BR515" s="3"/>
      <c r="BS515" s="3"/>
      <c r="BT515" s="3"/>
      <c r="BU515" s="3"/>
      <c r="BV515" s="3"/>
      <c r="BW515" s="3"/>
      <c r="BX515" s="3"/>
      <c r="BY515" s="3"/>
      <c r="BZ515" s="3"/>
      <c r="CA515" s="3"/>
      <c r="CB515" s="3"/>
      <c r="CC515" s="3"/>
      <c r="CD515" s="3"/>
      <c r="CE515" s="3"/>
      <c r="CF515" s="3"/>
      <c r="CG515" s="3"/>
    </row>
    <row r="516" spans="1:85" ht="12.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c r="BM516" s="3"/>
      <c r="BN516" s="3"/>
      <c r="BO516" s="3"/>
      <c r="BP516" s="3"/>
      <c r="BQ516" s="3"/>
      <c r="BR516" s="3"/>
      <c r="BS516" s="3"/>
      <c r="BT516" s="3"/>
      <c r="BU516" s="3"/>
      <c r="BV516" s="3"/>
      <c r="BW516" s="3"/>
      <c r="BX516" s="3"/>
      <c r="BY516" s="3"/>
      <c r="BZ516" s="3"/>
      <c r="CA516" s="3"/>
      <c r="CB516" s="3"/>
      <c r="CC516" s="3"/>
      <c r="CD516" s="3"/>
      <c r="CE516" s="3"/>
      <c r="CF516" s="3"/>
      <c r="CG516" s="3"/>
    </row>
    <row r="517" spans="1:85" ht="12.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c r="BM517" s="3"/>
      <c r="BN517" s="3"/>
      <c r="BO517" s="3"/>
      <c r="BP517" s="3"/>
      <c r="BQ517" s="3"/>
      <c r="BR517" s="3"/>
      <c r="BS517" s="3"/>
      <c r="BT517" s="3"/>
      <c r="BU517" s="3"/>
      <c r="BV517" s="3"/>
      <c r="BW517" s="3"/>
      <c r="BX517" s="3"/>
      <c r="BY517" s="3"/>
      <c r="BZ517" s="3"/>
      <c r="CA517" s="3"/>
      <c r="CB517" s="3"/>
      <c r="CC517" s="3"/>
      <c r="CD517" s="3"/>
      <c r="CE517" s="3"/>
      <c r="CF517" s="3"/>
      <c r="CG517" s="3"/>
    </row>
    <row r="518" spans="1:85" ht="12.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c r="CG518" s="3"/>
    </row>
    <row r="519" spans="1:85" ht="12.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c r="BQ519" s="3"/>
      <c r="BR519" s="3"/>
      <c r="BS519" s="3"/>
      <c r="BT519" s="3"/>
      <c r="BU519" s="3"/>
      <c r="BV519" s="3"/>
      <c r="BW519" s="3"/>
      <c r="BX519" s="3"/>
      <c r="BY519" s="3"/>
      <c r="BZ519" s="3"/>
      <c r="CA519" s="3"/>
      <c r="CB519" s="3"/>
      <c r="CC519" s="3"/>
      <c r="CD519" s="3"/>
      <c r="CE519" s="3"/>
      <c r="CF519" s="3"/>
      <c r="CG519" s="3"/>
    </row>
    <row r="520" spans="1:85" ht="12.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c r="CG520" s="3"/>
    </row>
    <row r="521" spans="1:85" ht="12.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row>
    <row r="522" spans="1:85" ht="12.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row>
    <row r="523" spans="1:85" ht="12.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row>
    <row r="524" spans="1:85" ht="12.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BQ524" s="3"/>
      <c r="BR524" s="3"/>
      <c r="BS524" s="3"/>
      <c r="BT524" s="3"/>
      <c r="BU524" s="3"/>
      <c r="BV524" s="3"/>
      <c r="BW524" s="3"/>
      <c r="BX524" s="3"/>
      <c r="BY524" s="3"/>
      <c r="BZ524" s="3"/>
      <c r="CA524" s="3"/>
      <c r="CB524" s="3"/>
      <c r="CC524" s="3"/>
      <c r="CD524" s="3"/>
      <c r="CE524" s="3"/>
      <c r="CF524" s="3"/>
      <c r="CG524" s="3"/>
    </row>
    <row r="525" spans="1:85" ht="12.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c r="CG525" s="3"/>
    </row>
    <row r="526" spans="1:85" ht="12.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c r="CG526" s="3"/>
    </row>
    <row r="527" spans="1:85" ht="12.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row>
    <row r="528" spans="1:85" ht="12.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row>
    <row r="529" spans="1:85" ht="12.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c r="BM529" s="3"/>
      <c r="BN529" s="3"/>
      <c r="BO529" s="3"/>
      <c r="BP529" s="3"/>
      <c r="BQ529" s="3"/>
      <c r="BR529" s="3"/>
      <c r="BS529" s="3"/>
      <c r="BT529" s="3"/>
      <c r="BU529" s="3"/>
      <c r="BV529" s="3"/>
      <c r="BW529" s="3"/>
      <c r="BX529" s="3"/>
      <c r="BY529" s="3"/>
      <c r="BZ529" s="3"/>
      <c r="CA529" s="3"/>
      <c r="CB529" s="3"/>
      <c r="CC529" s="3"/>
      <c r="CD529" s="3"/>
      <c r="CE529" s="3"/>
      <c r="CF529" s="3"/>
      <c r="CG529" s="3"/>
    </row>
    <row r="530" spans="1:85" ht="12.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c r="CG530" s="3"/>
    </row>
    <row r="531" spans="1:85" ht="12.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c r="CG531" s="3"/>
    </row>
    <row r="532" spans="1:85" ht="12.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row>
    <row r="533" spans="1:85" ht="12.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c r="CG533" s="3"/>
    </row>
    <row r="534" spans="1:85" ht="12.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row>
    <row r="535" spans="1:85" ht="12.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c r="CG535" s="3"/>
    </row>
    <row r="536" spans="1:85" ht="12.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c r="CG536" s="3"/>
    </row>
    <row r="537" spans="1:85" ht="12.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c r="CG537" s="3"/>
    </row>
    <row r="538" spans="1:85" ht="12.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c r="CG538" s="3"/>
    </row>
    <row r="539" spans="1:85" ht="12.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c r="BM539" s="3"/>
      <c r="BN539" s="3"/>
      <c r="BO539" s="3"/>
      <c r="BP539" s="3"/>
      <c r="BQ539" s="3"/>
      <c r="BR539" s="3"/>
      <c r="BS539" s="3"/>
      <c r="BT539" s="3"/>
      <c r="BU539" s="3"/>
      <c r="BV539" s="3"/>
      <c r="BW539" s="3"/>
      <c r="BX539" s="3"/>
      <c r="BY539" s="3"/>
      <c r="BZ539" s="3"/>
      <c r="CA539" s="3"/>
      <c r="CB539" s="3"/>
      <c r="CC539" s="3"/>
      <c r="CD539" s="3"/>
      <c r="CE539" s="3"/>
      <c r="CF539" s="3"/>
      <c r="CG539" s="3"/>
    </row>
    <row r="540" spans="1:85" ht="12.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c r="CG540" s="3"/>
    </row>
    <row r="541" spans="1:85" ht="12.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row>
    <row r="542" spans="1:85" ht="12.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c r="CG542" s="3"/>
    </row>
    <row r="543" spans="1:85" ht="12.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c r="CG543" s="3"/>
    </row>
    <row r="544" spans="1:85" ht="12.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BQ544" s="3"/>
      <c r="BR544" s="3"/>
      <c r="BS544" s="3"/>
      <c r="BT544" s="3"/>
      <c r="BU544" s="3"/>
      <c r="BV544" s="3"/>
      <c r="BW544" s="3"/>
      <c r="BX544" s="3"/>
      <c r="BY544" s="3"/>
      <c r="BZ544" s="3"/>
      <c r="CA544" s="3"/>
      <c r="CB544" s="3"/>
      <c r="CC544" s="3"/>
      <c r="CD544" s="3"/>
      <c r="CE544" s="3"/>
      <c r="CF544" s="3"/>
      <c r="CG544" s="3"/>
    </row>
    <row r="545" spans="1:85" ht="12.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row>
    <row r="546" spans="1:85" ht="12.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c r="CG546" s="3"/>
    </row>
    <row r="547" spans="1:85" ht="12.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c r="CG547" s="3"/>
    </row>
    <row r="548" spans="1:85" ht="12.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row>
    <row r="549" spans="1:85" ht="12.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c r="BM549" s="3"/>
      <c r="BN549" s="3"/>
      <c r="BO549" s="3"/>
      <c r="BP549" s="3"/>
      <c r="BQ549" s="3"/>
      <c r="BR549" s="3"/>
      <c r="BS549" s="3"/>
      <c r="BT549" s="3"/>
      <c r="BU549" s="3"/>
      <c r="BV549" s="3"/>
      <c r="BW549" s="3"/>
      <c r="BX549" s="3"/>
      <c r="BY549" s="3"/>
      <c r="BZ549" s="3"/>
      <c r="CA549" s="3"/>
      <c r="CB549" s="3"/>
      <c r="CC549" s="3"/>
      <c r="CD549" s="3"/>
      <c r="CE549" s="3"/>
      <c r="CF549" s="3"/>
      <c r="CG549" s="3"/>
    </row>
    <row r="550" spans="1:85" ht="12.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BQ550" s="3"/>
      <c r="BR550" s="3"/>
      <c r="BS550" s="3"/>
      <c r="BT550" s="3"/>
      <c r="BU550" s="3"/>
      <c r="BV550" s="3"/>
      <c r="BW550" s="3"/>
      <c r="BX550" s="3"/>
      <c r="BY550" s="3"/>
      <c r="BZ550" s="3"/>
      <c r="CA550" s="3"/>
      <c r="CB550" s="3"/>
      <c r="CC550" s="3"/>
      <c r="CD550" s="3"/>
      <c r="CE550" s="3"/>
      <c r="CF550" s="3"/>
      <c r="CG550" s="3"/>
    </row>
    <row r="551" spans="1:85" ht="12.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c r="BM551" s="3"/>
      <c r="BN551" s="3"/>
      <c r="BO551" s="3"/>
      <c r="BP551" s="3"/>
      <c r="BQ551" s="3"/>
      <c r="BR551" s="3"/>
      <c r="BS551" s="3"/>
      <c r="BT551" s="3"/>
      <c r="BU551" s="3"/>
      <c r="BV551" s="3"/>
      <c r="BW551" s="3"/>
      <c r="BX551" s="3"/>
      <c r="BY551" s="3"/>
      <c r="BZ551" s="3"/>
      <c r="CA551" s="3"/>
      <c r="CB551" s="3"/>
      <c r="CC551" s="3"/>
      <c r="CD551" s="3"/>
      <c r="CE551" s="3"/>
      <c r="CF551" s="3"/>
      <c r="CG551" s="3"/>
    </row>
    <row r="552" spans="1:85" ht="12.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BQ552" s="3"/>
      <c r="BR552" s="3"/>
      <c r="BS552" s="3"/>
      <c r="BT552" s="3"/>
      <c r="BU552" s="3"/>
      <c r="BV552" s="3"/>
      <c r="BW552" s="3"/>
      <c r="BX552" s="3"/>
      <c r="BY552" s="3"/>
      <c r="BZ552" s="3"/>
      <c r="CA552" s="3"/>
      <c r="CB552" s="3"/>
      <c r="CC552" s="3"/>
      <c r="CD552" s="3"/>
      <c r="CE552" s="3"/>
      <c r="CF552" s="3"/>
      <c r="CG552" s="3"/>
    </row>
    <row r="553" spans="1:85" ht="12.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BQ553" s="3"/>
      <c r="BR553" s="3"/>
      <c r="BS553" s="3"/>
      <c r="BT553" s="3"/>
      <c r="BU553" s="3"/>
      <c r="BV553" s="3"/>
      <c r="BW553" s="3"/>
      <c r="BX553" s="3"/>
      <c r="BY553" s="3"/>
      <c r="BZ553" s="3"/>
      <c r="CA553" s="3"/>
      <c r="CB553" s="3"/>
      <c r="CC553" s="3"/>
      <c r="CD553" s="3"/>
      <c r="CE553" s="3"/>
      <c r="CF553" s="3"/>
      <c r="CG553" s="3"/>
    </row>
    <row r="554" spans="1:85" ht="12.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c r="BM554" s="3"/>
      <c r="BN554" s="3"/>
      <c r="BO554" s="3"/>
      <c r="BP554" s="3"/>
      <c r="BQ554" s="3"/>
      <c r="BR554" s="3"/>
      <c r="BS554" s="3"/>
      <c r="BT554" s="3"/>
      <c r="BU554" s="3"/>
      <c r="BV554" s="3"/>
      <c r="BW554" s="3"/>
      <c r="BX554" s="3"/>
      <c r="BY554" s="3"/>
      <c r="BZ554" s="3"/>
      <c r="CA554" s="3"/>
      <c r="CB554" s="3"/>
      <c r="CC554" s="3"/>
      <c r="CD554" s="3"/>
      <c r="CE554" s="3"/>
      <c r="CF554" s="3"/>
      <c r="CG554" s="3"/>
    </row>
    <row r="555" spans="1:85" ht="12.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c r="CG555" s="3"/>
    </row>
    <row r="556" spans="1:85" ht="12.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c r="CG556" s="3"/>
    </row>
    <row r="557" spans="1:85" ht="12.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c r="CG557" s="3"/>
    </row>
    <row r="558" spans="1:85" ht="12.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c r="CG558" s="3"/>
    </row>
    <row r="559" spans="1:85" ht="12.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3"/>
      <c r="BM559" s="3"/>
      <c r="BN559" s="3"/>
      <c r="BO559" s="3"/>
      <c r="BP559" s="3"/>
      <c r="BQ559" s="3"/>
      <c r="BR559" s="3"/>
      <c r="BS559" s="3"/>
      <c r="BT559" s="3"/>
      <c r="BU559" s="3"/>
      <c r="BV559" s="3"/>
      <c r="BW559" s="3"/>
      <c r="BX559" s="3"/>
      <c r="BY559" s="3"/>
      <c r="BZ559" s="3"/>
      <c r="CA559" s="3"/>
      <c r="CB559" s="3"/>
      <c r="CC559" s="3"/>
      <c r="CD559" s="3"/>
      <c r="CE559" s="3"/>
      <c r="CF559" s="3"/>
      <c r="CG559" s="3"/>
    </row>
    <row r="560" spans="1:85" ht="12.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3"/>
      <c r="BM560" s="3"/>
      <c r="BN560" s="3"/>
      <c r="BO560" s="3"/>
      <c r="BP560" s="3"/>
      <c r="BQ560" s="3"/>
      <c r="BR560" s="3"/>
      <c r="BS560" s="3"/>
      <c r="BT560" s="3"/>
      <c r="BU560" s="3"/>
      <c r="BV560" s="3"/>
      <c r="BW560" s="3"/>
      <c r="BX560" s="3"/>
      <c r="BY560" s="3"/>
      <c r="BZ560" s="3"/>
      <c r="CA560" s="3"/>
      <c r="CB560" s="3"/>
      <c r="CC560" s="3"/>
      <c r="CD560" s="3"/>
      <c r="CE560" s="3"/>
      <c r="CF560" s="3"/>
      <c r="CG560" s="3"/>
    </row>
    <row r="561" spans="1:85" ht="12.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c r="BM561" s="3"/>
      <c r="BN561" s="3"/>
      <c r="BO561" s="3"/>
      <c r="BP561" s="3"/>
      <c r="BQ561" s="3"/>
      <c r="BR561" s="3"/>
      <c r="BS561" s="3"/>
      <c r="BT561" s="3"/>
      <c r="BU561" s="3"/>
      <c r="BV561" s="3"/>
      <c r="BW561" s="3"/>
      <c r="BX561" s="3"/>
      <c r="BY561" s="3"/>
      <c r="BZ561" s="3"/>
      <c r="CA561" s="3"/>
      <c r="CB561" s="3"/>
      <c r="CC561" s="3"/>
      <c r="CD561" s="3"/>
      <c r="CE561" s="3"/>
      <c r="CF561" s="3"/>
      <c r="CG561" s="3"/>
    </row>
    <row r="562" spans="1:85" ht="12.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c r="BM562" s="3"/>
      <c r="BN562" s="3"/>
      <c r="BO562" s="3"/>
      <c r="BP562" s="3"/>
      <c r="BQ562" s="3"/>
      <c r="BR562" s="3"/>
      <c r="BS562" s="3"/>
      <c r="BT562" s="3"/>
      <c r="BU562" s="3"/>
      <c r="BV562" s="3"/>
      <c r="BW562" s="3"/>
      <c r="BX562" s="3"/>
      <c r="BY562" s="3"/>
      <c r="BZ562" s="3"/>
      <c r="CA562" s="3"/>
      <c r="CB562" s="3"/>
      <c r="CC562" s="3"/>
      <c r="CD562" s="3"/>
      <c r="CE562" s="3"/>
      <c r="CF562" s="3"/>
      <c r="CG562" s="3"/>
    </row>
    <row r="563" spans="1:85" ht="12.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c r="BM563" s="3"/>
      <c r="BN563" s="3"/>
      <c r="BO563" s="3"/>
      <c r="BP563" s="3"/>
      <c r="BQ563" s="3"/>
      <c r="BR563" s="3"/>
      <c r="BS563" s="3"/>
      <c r="BT563" s="3"/>
      <c r="BU563" s="3"/>
      <c r="BV563" s="3"/>
      <c r="BW563" s="3"/>
      <c r="BX563" s="3"/>
      <c r="BY563" s="3"/>
      <c r="BZ563" s="3"/>
      <c r="CA563" s="3"/>
      <c r="CB563" s="3"/>
      <c r="CC563" s="3"/>
      <c r="CD563" s="3"/>
      <c r="CE563" s="3"/>
      <c r="CF563" s="3"/>
      <c r="CG563" s="3"/>
    </row>
    <row r="564" spans="1:85" ht="12.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3"/>
      <c r="BM564" s="3"/>
      <c r="BN564" s="3"/>
      <c r="BO564" s="3"/>
      <c r="BP564" s="3"/>
      <c r="BQ564" s="3"/>
      <c r="BR564" s="3"/>
      <c r="BS564" s="3"/>
      <c r="BT564" s="3"/>
      <c r="BU564" s="3"/>
      <c r="BV564" s="3"/>
      <c r="BW564" s="3"/>
      <c r="BX564" s="3"/>
      <c r="BY564" s="3"/>
      <c r="BZ564" s="3"/>
      <c r="CA564" s="3"/>
      <c r="CB564" s="3"/>
      <c r="CC564" s="3"/>
      <c r="CD564" s="3"/>
      <c r="CE564" s="3"/>
      <c r="CF564" s="3"/>
      <c r="CG564" s="3"/>
    </row>
    <row r="565" spans="1:85" ht="12.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c r="BK565" s="3"/>
      <c r="BL565" s="3"/>
      <c r="BM565" s="3"/>
      <c r="BN565" s="3"/>
      <c r="BO565" s="3"/>
      <c r="BP565" s="3"/>
      <c r="BQ565" s="3"/>
      <c r="BR565" s="3"/>
      <c r="BS565" s="3"/>
      <c r="BT565" s="3"/>
      <c r="BU565" s="3"/>
      <c r="BV565" s="3"/>
      <c r="BW565" s="3"/>
      <c r="BX565" s="3"/>
      <c r="BY565" s="3"/>
      <c r="BZ565" s="3"/>
      <c r="CA565" s="3"/>
      <c r="CB565" s="3"/>
      <c r="CC565" s="3"/>
      <c r="CD565" s="3"/>
      <c r="CE565" s="3"/>
      <c r="CF565" s="3"/>
      <c r="CG565" s="3"/>
    </row>
    <row r="566" spans="1:85" ht="12.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3"/>
      <c r="BM566" s="3"/>
      <c r="BN566" s="3"/>
      <c r="BO566" s="3"/>
      <c r="BP566" s="3"/>
      <c r="BQ566" s="3"/>
      <c r="BR566" s="3"/>
      <c r="BS566" s="3"/>
      <c r="BT566" s="3"/>
      <c r="BU566" s="3"/>
      <c r="BV566" s="3"/>
      <c r="BW566" s="3"/>
      <c r="BX566" s="3"/>
      <c r="BY566" s="3"/>
      <c r="BZ566" s="3"/>
      <c r="CA566" s="3"/>
      <c r="CB566" s="3"/>
      <c r="CC566" s="3"/>
      <c r="CD566" s="3"/>
      <c r="CE566" s="3"/>
      <c r="CF566" s="3"/>
      <c r="CG566" s="3"/>
    </row>
    <row r="567" spans="1:85" ht="12.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c r="BK567" s="3"/>
      <c r="BL567" s="3"/>
      <c r="BM567" s="3"/>
      <c r="BN567" s="3"/>
      <c r="BO567" s="3"/>
      <c r="BP567" s="3"/>
      <c r="BQ567" s="3"/>
      <c r="BR567" s="3"/>
      <c r="BS567" s="3"/>
      <c r="BT567" s="3"/>
      <c r="BU567" s="3"/>
      <c r="BV567" s="3"/>
      <c r="BW567" s="3"/>
      <c r="BX567" s="3"/>
      <c r="BY567" s="3"/>
      <c r="BZ567" s="3"/>
      <c r="CA567" s="3"/>
      <c r="CB567" s="3"/>
      <c r="CC567" s="3"/>
      <c r="CD567" s="3"/>
      <c r="CE567" s="3"/>
      <c r="CF567" s="3"/>
      <c r="CG567" s="3"/>
    </row>
    <row r="568" spans="1:85" ht="12.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c r="BK568" s="3"/>
      <c r="BL568" s="3"/>
      <c r="BM568" s="3"/>
      <c r="BN568" s="3"/>
      <c r="BO568" s="3"/>
      <c r="BP568" s="3"/>
      <c r="BQ568" s="3"/>
      <c r="BR568" s="3"/>
      <c r="BS568" s="3"/>
      <c r="BT568" s="3"/>
      <c r="BU568" s="3"/>
      <c r="BV568" s="3"/>
      <c r="BW568" s="3"/>
      <c r="BX568" s="3"/>
      <c r="BY568" s="3"/>
      <c r="BZ568" s="3"/>
      <c r="CA568" s="3"/>
      <c r="CB568" s="3"/>
      <c r="CC568" s="3"/>
      <c r="CD568" s="3"/>
      <c r="CE568" s="3"/>
      <c r="CF568" s="3"/>
      <c r="CG568" s="3"/>
    </row>
    <row r="569" spans="1:85" ht="12.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c r="BK569" s="3"/>
      <c r="BL569" s="3"/>
      <c r="BM569" s="3"/>
      <c r="BN569" s="3"/>
      <c r="BO569" s="3"/>
      <c r="BP569" s="3"/>
      <c r="BQ569" s="3"/>
      <c r="BR569" s="3"/>
      <c r="BS569" s="3"/>
      <c r="BT569" s="3"/>
      <c r="BU569" s="3"/>
      <c r="BV569" s="3"/>
      <c r="BW569" s="3"/>
      <c r="BX569" s="3"/>
      <c r="BY569" s="3"/>
      <c r="BZ569" s="3"/>
      <c r="CA569" s="3"/>
      <c r="CB569" s="3"/>
      <c r="CC569" s="3"/>
      <c r="CD569" s="3"/>
      <c r="CE569" s="3"/>
      <c r="CF569" s="3"/>
      <c r="CG569" s="3"/>
    </row>
    <row r="570" spans="1:85" ht="12.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3"/>
      <c r="BM570" s="3"/>
      <c r="BN570" s="3"/>
      <c r="BO570" s="3"/>
      <c r="BP570" s="3"/>
      <c r="BQ570" s="3"/>
      <c r="BR570" s="3"/>
      <c r="BS570" s="3"/>
      <c r="BT570" s="3"/>
      <c r="BU570" s="3"/>
      <c r="BV570" s="3"/>
      <c r="BW570" s="3"/>
      <c r="BX570" s="3"/>
      <c r="BY570" s="3"/>
      <c r="BZ570" s="3"/>
      <c r="CA570" s="3"/>
      <c r="CB570" s="3"/>
      <c r="CC570" s="3"/>
      <c r="CD570" s="3"/>
      <c r="CE570" s="3"/>
      <c r="CF570" s="3"/>
      <c r="CG570" s="3"/>
    </row>
    <row r="571" spans="1:85" ht="12.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c r="BK571" s="3"/>
      <c r="BL571" s="3"/>
      <c r="BM571" s="3"/>
      <c r="BN571" s="3"/>
      <c r="BO571" s="3"/>
      <c r="BP571" s="3"/>
      <c r="BQ571" s="3"/>
      <c r="BR571" s="3"/>
      <c r="BS571" s="3"/>
      <c r="BT571" s="3"/>
      <c r="BU571" s="3"/>
      <c r="BV571" s="3"/>
      <c r="BW571" s="3"/>
      <c r="BX571" s="3"/>
      <c r="BY571" s="3"/>
      <c r="BZ571" s="3"/>
      <c r="CA571" s="3"/>
      <c r="CB571" s="3"/>
      <c r="CC571" s="3"/>
      <c r="CD571" s="3"/>
      <c r="CE571" s="3"/>
      <c r="CF571" s="3"/>
      <c r="CG571" s="3"/>
    </row>
    <row r="572" spans="1:85" ht="12.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3"/>
      <c r="BM572" s="3"/>
      <c r="BN572" s="3"/>
      <c r="BO572" s="3"/>
      <c r="BP572" s="3"/>
      <c r="BQ572" s="3"/>
      <c r="BR572" s="3"/>
      <c r="BS572" s="3"/>
      <c r="BT572" s="3"/>
      <c r="BU572" s="3"/>
      <c r="BV572" s="3"/>
      <c r="BW572" s="3"/>
      <c r="BX572" s="3"/>
      <c r="BY572" s="3"/>
      <c r="BZ572" s="3"/>
      <c r="CA572" s="3"/>
      <c r="CB572" s="3"/>
      <c r="CC572" s="3"/>
      <c r="CD572" s="3"/>
      <c r="CE572" s="3"/>
      <c r="CF572" s="3"/>
      <c r="CG572" s="3"/>
    </row>
    <row r="573" spans="1:85" ht="12.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c r="BK573" s="3"/>
      <c r="BL573" s="3"/>
      <c r="BM573" s="3"/>
      <c r="BN573" s="3"/>
      <c r="BO573" s="3"/>
      <c r="BP573" s="3"/>
      <c r="BQ573" s="3"/>
      <c r="BR573" s="3"/>
      <c r="BS573" s="3"/>
      <c r="BT573" s="3"/>
      <c r="BU573" s="3"/>
      <c r="BV573" s="3"/>
      <c r="BW573" s="3"/>
      <c r="BX573" s="3"/>
      <c r="BY573" s="3"/>
      <c r="BZ573" s="3"/>
      <c r="CA573" s="3"/>
      <c r="CB573" s="3"/>
      <c r="CC573" s="3"/>
      <c r="CD573" s="3"/>
      <c r="CE573" s="3"/>
      <c r="CF573" s="3"/>
      <c r="CG573" s="3"/>
    </row>
    <row r="574" spans="1:85" ht="12.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c r="BK574" s="3"/>
      <c r="BL574" s="3"/>
      <c r="BM574" s="3"/>
      <c r="BN574" s="3"/>
      <c r="BO574" s="3"/>
      <c r="BP574" s="3"/>
      <c r="BQ574" s="3"/>
      <c r="BR574" s="3"/>
      <c r="BS574" s="3"/>
      <c r="BT574" s="3"/>
      <c r="BU574" s="3"/>
      <c r="BV574" s="3"/>
      <c r="BW574" s="3"/>
      <c r="BX574" s="3"/>
      <c r="BY574" s="3"/>
      <c r="BZ574" s="3"/>
      <c r="CA574" s="3"/>
      <c r="CB574" s="3"/>
      <c r="CC574" s="3"/>
      <c r="CD574" s="3"/>
      <c r="CE574" s="3"/>
      <c r="CF574" s="3"/>
      <c r="CG574" s="3"/>
    </row>
    <row r="575" spans="1:85" ht="12.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c r="BK575" s="3"/>
      <c r="BL575" s="3"/>
      <c r="BM575" s="3"/>
      <c r="BN575" s="3"/>
      <c r="BO575" s="3"/>
      <c r="BP575" s="3"/>
      <c r="BQ575" s="3"/>
      <c r="BR575" s="3"/>
      <c r="BS575" s="3"/>
      <c r="BT575" s="3"/>
      <c r="BU575" s="3"/>
      <c r="BV575" s="3"/>
      <c r="BW575" s="3"/>
      <c r="BX575" s="3"/>
      <c r="BY575" s="3"/>
      <c r="BZ575" s="3"/>
      <c r="CA575" s="3"/>
      <c r="CB575" s="3"/>
      <c r="CC575" s="3"/>
      <c r="CD575" s="3"/>
      <c r="CE575" s="3"/>
      <c r="CF575" s="3"/>
      <c r="CG575" s="3"/>
    </row>
    <row r="576" spans="1:85" ht="12.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3"/>
      <c r="BM576" s="3"/>
      <c r="BN576" s="3"/>
      <c r="BO576" s="3"/>
      <c r="BP576" s="3"/>
      <c r="BQ576" s="3"/>
      <c r="BR576" s="3"/>
      <c r="BS576" s="3"/>
      <c r="BT576" s="3"/>
      <c r="BU576" s="3"/>
      <c r="BV576" s="3"/>
      <c r="BW576" s="3"/>
      <c r="BX576" s="3"/>
      <c r="BY576" s="3"/>
      <c r="BZ576" s="3"/>
      <c r="CA576" s="3"/>
      <c r="CB576" s="3"/>
      <c r="CC576" s="3"/>
      <c r="CD576" s="3"/>
      <c r="CE576" s="3"/>
      <c r="CF576" s="3"/>
      <c r="CG576" s="3"/>
    </row>
    <row r="577" spans="1:85" ht="12.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3"/>
      <c r="BM577" s="3"/>
      <c r="BN577" s="3"/>
      <c r="BO577" s="3"/>
      <c r="BP577" s="3"/>
      <c r="BQ577" s="3"/>
      <c r="BR577" s="3"/>
      <c r="BS577" s="3"/>
      <c r="BT577" s="3"/>
      <c r="BU577" s="3"/>
      <c r="BV577" s="3"/>
      <c r="BW577" s="3"/>
      <c r="BX577" s="3"/>
      <c r="BY577" s="3"/>
      <c r="BZ577" s="3"/>
      <c r="CA577" s="3"/>
      <c r="CB577" s="3"/>
      <c r="CC577" s="3"/>
      <c r="CD577" s="3"/>
      <c r="CE577" s="3"/>
      <c r="CF577" s="3"/>
      <c r="CG577" s="3"/>
    </row>
    <row r="578" spans="1:85" ht="12.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3"/>
      <c r="BM578" s="3"/>
      <c r="BN578" s="3"/>
      <c r="BO578" s="3"/>
      <c r="BP578" s="3"/>
      <c r="BQ578" s="3"/>
      <c r="BR578" s="3"/>
      <c r="BS578" s="3"/>
      <c r="BT578" s="3"/>
      <c r="BU578" s="3"/>
      <c r="BV578" s="3"/>
      <c r="BW578" s="3"/>
      <c r="BX578" s="3"/>
      <c r="BY578" s="3"/>
      <c r="BZ578" s="3"/>
      <c r="CA578" s="3"/>
      <c r="CB578" s="3"/>
      <c r="CC578" s="3"/>
      <c r="CD578" s="3"/>
      <c r="CE578" s="3"/>
      <c r="CF578" s="3"/>
      <c r="CG578" s="3"/>
    </row>
    <row r="579" spans="1:85" ht="12.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c r="BK579" s="3"/>
      <c r="BL579" s="3"/>
      <c r="BM579" s="3"/>
      <c r="BN579" s="3"/>
      <c r="BO579" s="3"/>
      <c r="BP579" s="3"/>
      <c r="BQ579" s="3"/>
      <c r="BR579" s="3"/>
      <c r="BS579" s="3"/>
      <c r="BT579" s="3"/>
      <c r="BU579" s="3"/>
      <c r="BV579" s="3"/>
      <c r="BW579" s="3"/>
      <c r="BX579" s="3"/>
      <c r="BY579" s="3"/>
      <c r="BZ579" s="3"/>
      <c r="CA579" s="3"/>
      <c r="CB579" s="3"/>
      <c r="CC579" s="3"/>
      <c r="CD579" s="3"/>
      <c r="CE579" s="3"/>
      <c r="CF579" s="3"/>
      <c r="CG579" s="3"/>
    </row>
    <row r="580" spans="1:85" ht="12.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3"/>
      <c r="BM580" s="3"/>
      <c r="BN580" s="3"/>
      <c r="BO580" s="3"/>
      <c r="BP580" s="3"/>
      <c r="BQ580" s="3"/>
      <c r="BR580" s="3"/>
      <c r="BS580" s="3"/>
      <c r="BT580" s="3"/>
      <c r="BU580" s="3"/>
      <c r="BV580" s="3"/>
      <c r="BW580" s="3"/>
      <c r="BX580" s="3"/>
      <c r="BY580" s="3"/>
      <c r="BZ580" s="3"/>
      <c r="CA580" s="3"/>
      <c r="CB580" s="3"/>
      <c r="CC580" s="3"/>
      <c r="CD580" s="3"/>
      <c r="CE580" s="3"/>
      <c r="CF580" s="3"/>
      <c r="CG580" s="3"/>
    </row>
    <row r="581" spans="1:85" ht="12.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c r="BK581" s="3"/>
      <c r="BL581" s="3"/>
      <c r="BM581" s="3"/>
      <c r="BN581" s="3"/>
      <c r="BO581" s="3"/>
      <c r="BP581" s="3"/>
      <c r="BQ581" s="3"/>
      <c r="BR581" s="3"/>
      <c r="BS581" s="3"/>
      <c r="BT581" s="3"/>
      <c r="BU581" s="3"/>
      <c r="BV581" s="3"/>
      <c r="BW581" s="3"/>
      <c r="BX581" s="3"/>
      <c r="BY581" s="3"/>
      <c r="BZ581" s="3"/>
      <c r="CA581" s="3"/>
      <c r="CB581" s="3"/>
      <c r="CC581" s="3"/>
      <c r="CD581" s="3"/>
      <c r="CE581" s="3"/>
      <c r="CF581" s="3"/>
      <c r="CG581" s="3"/>
    </row>
    <row r="582" spans="1:85" ht="12.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3"/>
      <c r="BM582" s="3"/>
      <c r="BN582" s="3"/>
      <c r="BO582" s="3"/>
      <c r="BP582" s="3"/>
      <c r="BQ582" s="3"/>
      <c r="BR582" s="3"/>
      <c r="BS582" s="3"/>
      <c r="BT582" s="3"/>
      <c r="BU582" s="3"/>
      <c r="BV582" s="3"/>
      <c r="BW582" s="3"/>
      <c r="BX582" s="3"/>
      <c r="BY582" s="3"/>
      <c r="BZ582" s="3"/>
      <c r="CA582" s="3"/>
      <c r="CB582" s="3"/>
      <c r="CC582" s="3"/>
      <c r="CD582" s="3"/>
      <c r="CE582" s="3"/>
      <c r="CF582" s="3"/>
      <c r="CG582" s="3"/>
    </row>
    <row r="583" spans="1:85" ht="12.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c r="BK583" s="3"/>
      <c r="BL583" s="3"/>
      <c r="BM583" s="3"/>
      <c r="BN583" s="3"/>
      <c r="BO583" s="3"/>
      <c r="BP583" s="3"/>
      <c r="BQ583" s="3"/>
      <c r="BR583" s="3"/>
      <c r="BS583" s="3"/>
      <c r="BT583" s="3"/>
      <c r="BU583" s="3"/>
      <c r="BV583" s="3"/>
      <c r="BW583" s="3"/>
      <c r="BX583" s="3"/>
      <c r="BY583" s="3"/>
      <c r="BZ583" s="3"/>
      <c r="CA583" s="3"/>
      <c r="CB583" s="3"/>
      <c r="CC583" s="3"/>
      <c r="CD583" s="3"/>
      <c r="CE583" s="3"/>
      <c r="CF583" s="3"/>
      <c r="CG583" s="3"/>
    </row>
    <row r="584" spans="1:85" ht="12.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3"/>
      <c r="BM584" s="3"/>
      <c r="BN584" s="3"/>
      <c r="BO584" s="3"/>
      <c r="BP584" s="3"/>
      <c r="BQ584" s="3"/>
      <c r="BR584" s="3"/>
      <c r="BS584" s="3"/>
      <c r="BT584" s="3"/>
      <c r="BU584" s="3"/>
      <c r="BV584" s="3"/>
      <c r="BW584" s="3"/>
      <c r="BX584" s="3"/>
      <c r="BY584" s="3"/>
      <c r="BZ584" s="3"/>
      <c r="CA584" s="3"/>
      <c r="CB584" s="3"/>
      <c r="CC584" s="3"/>
      <c r="CD584" s="3"/>
      <c r="CE584" s="3"/>
      <c r="CF584" s="3"/>
      <c r="CG584" s="3"/>
    </row>
    <row r="585" spans="1:85" ht="12.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3"/>
      <c r="BM585" s="3"/>
      <c r="BN585" s="3"/>
      <c r="BO585" s="3"/>
      <c r="BP585" s="3"/>
      <c r="BQ585" s="3"/>
      <c r="BR585" s="3"/>
      <c r="BS585" s="3"/>
      <c r="BT585" s="3"/>
      <c r="BU585" s="3"/>
      <c r="BV585" s="3"/>
      <c r="BW585" s="3"/>
      <c r="BX585" s="3"/>
      <c r="BY585" s="3"/>
      <c r="BZ585" s="3"/>
      <c r="CA585" s="3"/>
      <c r="CB585" s="3"/>
      <c r="CC585" s="3"/>
      <c r="CD585" s="3"/>
      <c r="CE585" s="3"/>
      <c r="CF585" s="3"/>
      <c r="CG585" s="3"/>
    </row>
    <row r="586" spans="1:85" ht="12.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3"/>
      <c r="BM586" s="3"/>
      <c r="BN586" s="3"/>
      <c r="BO586" s="3"/>
      <c r="BP586" s="3"/>
      <c r="BQ586" s="3"/>
      <c r="BR586" s="3"/>
      <c r="BS586" s="3"/>
      <c r="BT586" s="3"/>
      <c r="BU586" s="3"/>
      <c r="BV586" s="3"/>
      <c r="BW586" s="3"/>
      <c r="BX586" s="3"/>
      <c r="BY586" s="3"/>
      <c r="BZ586" s="3"/>
      <c r="CA586" s="3"/>
      <c r="CB586" s="3"/>
      <c r="CC586" s="3"/>
      <c r="CD586" s="3"/>
      <c r="CE586" s="3"/>
      <c r="CF586" s="3"/>
      <c r="CG586" s="3"/>
    </row>
    <row r="587" spans="1:85" ht="12.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c r="BM587" s="3"/>
      <c r="BN587" s="3"/>
      <c r="BO587" s="3"/>
      <c r="BP587" s="3"/>
      <c r="BQ587" s="3"/>
      <c r="BR587" s="3"/>
      <c r="BS587" s="3"/>
      <c r="BT587" s="3"/>
      <c r="BU587" s="3"/>
      <c r="BV587" s="3"/>
      <c r="BW587" s="3"/>
      <c r="BX587" s="3"/>
      <c r="BY587" s="3"/>
      <c r="BZ587" s="3"/>
      <c r="CA587" s="3"/>
      <c r="CB587" s="3"/>
      <c r="CC587" s="3"/>
      <c r="CD587" s="3"/>
      <c r="CE587" s="3"/>
      <c r="CF587" s="3"/>
      <c r="CG587" s="3"/>
    </row>
    <row r="588" spans="1:85" ht="12.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3"/>
      <c r="BM588" s="3"/>
      <c r="BN588" s="3"/>
      <c r="BO588" s="3"/>
      <c r="BP588" s="3"/>
      <c r="BQ588" s="3"/>
      <c r="BR588" s="3"/>
      <c r="BS588" s="3"/>
      <c r="BT588" s="3"/>
      <c r="BU588" s="3"/>
      <c r="BV588" s="3"/>
      <c r="BW588" s="3"/>
      <c r="BX588" s="3"/>
      <c r="BY588" s="3"/>
      <c r="BZ588" s="3"/>
      <c r="CA588" s="3"/>
      <c r="CB588" s="3"/>
      <c r="CC588" s="3"/>
      <c r="CD588" s="3"/>
      <c r="CE588" s="3"/>
      <c r="CF588" s="3"/>
      <c r="CG588" s="3"/>
    </row>
    <row r="589" spans="1:85" ht="12.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3"/>
      <c r="BM589" s="3"/>
      <c r="BN589" s="3"/>
      <c r="BO589" s="3"/>
      <c r="BP589" s="3"/>
      <c r="BQ589" s="3"/>
      <c r="BR589" s="3"/>
      <c r="BS589" s="3"/>
      <c r="BT589" s="3"/>
      <c r="BU589" s="3"/>
      <c r="BV589" s="3"/>
      <c r="BW589" s="3"/>
      <c r="BX589" s="3"/>
      <c r="BY589" s="3"/>
      <c r="BZ589" s="3"/>
      <c r="CA589" s="3"/>
      <c r="CB589" s="3"/>
      <c r="CC589" s="3"/>
      <c r="CD589" s="3"/>
      <c r="CE589" s="3"/>
      <c r="CF589" s="3"/>
      <c r="CG589" s="3"/>
    </row>
    <row r="590" spans="1:85" ht="12.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3"/>
      <c r="BM590" s="3"/>
      <c r="BN590" s="3"/>
      <c r="BO590" s="3"/>
      <c r="BP590" s="3"/>
      <c r="BQ590" s="3"/>
      <c r="BR590" s="3"/>
      <c r="BS590" s="3"/>
      <c r="BT590" s="3"/>
      <c r="BU590" s="3"/>
      <c r="BV590" s="3"/>
      <c r="BW590" s="3"/>
      <c r="BX590" s="3"/>
      <c r="BY590" s="3"/>
      <c r="BZ590" s="3"/>
      <c r="CA590" s="3"/>
      <c r="CB590" s="3"/>
      <c r="CC590" s="3"/>
      <c r="CD590" s="3"/>
      <c r="CE590" s="3"/>
      <c r="CF590" s="3"/>
      <c r="CG590" s="3"/>
    </row>
    <row r="591" spans="1:85" ht="12.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3"/>
      <c r="BM591" s="3"/>
      <c r="BN591" s="3"/>
      <c r="BO591" s="3"/>
      <c r="BP591" s="3"/>
      <c r="BQ591" s="3"/>
      <c r="BR591" s="3"/>
      <c r="BS591" s="3"/>
      <c r="BT591" s="3"/>
      <c r="BU591" s="3"/>
      <c r="BV591" s="3"/>
      <c r="BW591" s="3"/>
      <c r="BX591" s="3"/>
      <c r="BY591" s="3"/>
      <c r="BZ591" s="3"/>
      <c r="CA591" s="3"/>
      <c r="CB591" s="3"/>
      <c r="CC591" s="3"/>
      <c r="CD591" s="3"/>
      <c r="CE591" s="3"/>
      <c r="CF591" s="3"/>
      <c r="CG591" s="3"/>
    </row>
    <row r="592" spans="1:85" ht="12.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3"/>
      <c r="BM592" s="3"/>
      <c r="BN592" s="3"/>
      <c r="BO592" s="3"/>
      <c r="BP592" s="3"/>
      <c r="BQ592" s="3"/>
      <c r="BR592" s="3"/>
      <c r="BS592" s="3"/>
      <c r="BT592" s="3"/>
      <c r="BU592" s="3"/>
      <c r="BV592" s="3"/>
      <c r="BW592" s="3"/>
      <c r="BX592" s="3"/>
      <c r="BY592" s="3"/>
      <c r="BZ592" s="3"/>
      <c r="CA592" s="3"/>
      <c r="CB592" s="3"/>
      <c r="CC592" s="3"/>
      <c r="CD592" s="3"/>
      <c r="CE592" s="3"/>
      <c r="CF592" s="3"/>
      <c r="CG592" s="3"/>
    </row>
    <row r="593" spans="1:85" ht="12.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3"/>
      <c r="BM593" s="3"/>
      <c r="BN593" s="3"/>
      <c r="BO593" s="3"/>
      <c r="BP593" s="3"/>
      <c r="BQ593" s="3"/>
      <c r="BR593" s="3"/>
      <c r="BS593" s="3"/>
      <c r="BT593" s="3"/>
      <c r="BU593" s="3"/>
      <c r="BV593" s="3"/>
      <c r="BW593" s="3"/>
      <c r="BX593" s="3"/>
      <c r="BY593" s="3"/>
      <c r="BZ593" s="3"/>
      <c r="CA593" s="3"/>
      <c r="CB593" s="3"/>
      <c r="CC593" s="3"/>
      <c r="CD593" s="3"/>
      <c r="CE593" s="3"/>
      <c r="CF593" s="3"/>
      <c r="CG593" s="3"/>
    </row>
    <row r="594" spans="1:85" ht="12.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3"/>
      <c r="BM594" s="3"/>
      <c r="BN594" s="3"/>
      <c r="BO594" s="3"/>
      <c r="BP594" s="3"/>
      <c r="BQ594" s="3"/>
      <c r="BR594" s="3"/>
      <c r="BS594" s="3"/>
      <c r="BT594" s="3"/>
      <c r="BU594" s="3"/>
      <c r="BV594" s="3"/>
      <c r="BW594" s="3"/>
      <c r="BX594" s="3"/>
      <c r="BY594" s="3"/>
      <c r="BZ594" s="3"/>
      <c r="CA594" s="3"/>
      <c r="CB594" s="3"/>
      <c r="CC594" s="3"/>
      <c r="CD594" s="3"/>
      <c r="CE594" s="3"/>
      <c r="CF594" s="3"/>
      <c r="CG594" s="3"/>
    </row>
    <row r="595" spans="1:85" ht="12.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c r="BK595" s="3"/>
      <c r="BL595" s="3"/>
      <c r="BM595" s="3"/>
      <c r="BN595" s="3"/>
      <c r="BO595" s="3"/>
      <c r="BP595" s="3"/>
      <c r="BQ595" s="3"/>
      <c r="BR595" s="3"/>
      <c r="BS595" s="3"/>
      <c r="BT595" s="3"/>
      <c r="BU595" s="3"/>
      <c r="BV595" s="3"/>
      <c r="BW595" s="3"/>
      <c r="BX595" s="3"/>
      <c r="BY595" s="3"/>
      <c r="BZ595" s="3"/>
      <c r="CA595" s="3"/>
      <c r="CB595" s="3"/>
      <c r="CC595" s="3"/>
      <c r="CD595" s="3"/>
      <c r="CE595" s="3"/>
      <c r="CF595" s="3"/>
      <c r="CG595" s="3"/>
    </row>
    <row r="596" spans="1:85" ht="12.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c r="BK596" s="3"/>
      <c r="BL596" s="3"/>
      <c r="BM596" s="3"/>
      <c r="BN596" s="3"/>
      <c r="BO596" s="3"/>
      <c r="BP596" s="3"/>
      <c r="BQ596" s="3"/>
      <c r="BR596" s="3"/>
      <c r="BS596" s="3"/>
      <c r="BT596" s="3"/>
      <c r="BU596" s="3"/>
      <c r="BV596" s="3"/>
      <c r="BW596" s="3"/>
      <c r="BX596" s="3"/>
      <c r="BY596" s="3"/>
      <c r="BZ596" s="3"/>
      <c r="CA596" s="3"/>
      <c r="CB596" s="3"/>
      <c r="CC596" s="3"/>
      <c r="CD596" s="3"/>
      <c r="CE596" s="3"/>
      <c r="CF596" s="3"/>
      <c r="CG596" s="3"/>
    </row>
    <row r="597" spans="1:85" ht="12.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3"/>
      <c r="BM597" s="3"/>
      <c r="BN597" s="3"/>
      <c r="BO597" s="3"/>
      <c r="BP597" s="3"/>
      <c r="BQ597" s="3"/>
      <c r="BR597" s="3"/>
      <c r="BS597" s="3"/>
      <c r="BT597" s="3"/>
      <c r="BU597" s="3"/>
      <c r="BV597" s="3"/>
      <c r="BW597" s="3"/>
      <c r="BX597" s="3"/>
      <c r="BY597" s="3"/>
      <c r="BZ597" s="3"/>
      <c r="CA597" s="3"/>
      <c r="CB597" s="3"/>
      <c r="CC597" s="3"/>
      <c r="CD597" s="3"/>
      <c r="CE597" s="3"/>
      <c r="CF597" s="3"/>
      <c r="CG597" s="3"/>
    </row>
    <row r="598" spans="1:85" ht="12.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c r="BK598" s="3"/>
      <c r="BL598" s="3"/>
      <c r="BM598" s="3"/>
      <c r="BN598" s="3"/>
      <c r="BO598" s="3"/>
      <c r="BP598" s="3"/>
      <c r="BQ598" s="3"/>
      <c r="BR598" s="3"/>
      <c r="BS598" s="3"/>
      <c r="BT598" s="3"/>
      <c r="BU598" s="3"/>
      <c r="BV598" s="3"/>
      <c r="BW598" s="3"/>
      <c r="BX598" s="3"/>
      <c r="BY598" s="3"/>
      <c r="BZ598" s="3"/>
      <c r="CA598" s="3"/>
      <c r="CB598" s="3"/>
      <c r="CC598" s="3"/>
      <c r="CD598" s="3"/>
      <c r="CE598" s="3"/>
      <c r="CF598" s="3"/>
      <c r="CG598" s="3"/>
    </row>
    <row r="599" spans="1:85" ht="12.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c r="BK599" s="3"/>
      <c r="BL599" s="3"/>
      <c r="BM599" s="3"/>
      <c r="BN599" s="3"/>
      <c r="BO599" s="3"/>
      <c r="BP599" s="3"/>
      <c r="BQ599" s="3"/>
      <c r="BR599" s="3"/>
      <c r="BS599" s="3"/>
      <c r="BT599" s="3"/>
      <c r="BU599" s="3"/>
      <c r="BV599" s="3"/>
      <c r="BW599" s="3"/>
      <c r="BX599" s="3"/>
      <c r="BY599" s="3"/>
      <c r="BZ599" s="3"/>
      <c r="CA599" s="3"/>
      <c r="CB599" s="3"/>
      <c r="CC599" s="3"/>
      <c r="CD599" s="3"/>
      <c r="CE599" s="3"/>
      <c r="CF599" s="3"/>
      <c r="CG599" s="3"/>
    </row>
    <row r="600" spans="1:85" ht="12.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3"/>
      <c r="BM600" s="3"/>
      <c r="BN600" s="3"/>
      <c r="BO600" s="3"/>
      <c r="BP600" s="3"/>
      <c r="BQ600" s="3"/>
      <c r="BR600" s="3"/>
      <c r="BS600" s="3"/>
      <c r="BT600" s="3"/>
      <c r="BU600" s="3"/>
      <c r="BV600" s="3"/>
      <c r="BW600" s="3"/>
      <c r="BX600" s="3"/>
      <c r="BY600" s="3"/>
      <c r="BZ600" s="3"/>
      <c r="CA600" s="3"/>
      <c r="CB600" s="3"/>
      <c r="CC600" s="3"/>
      <c r="CD600" s="3"/>
      <c r="CE600" s="3"/>
      <c r="CF600" s="3"/>
      <c r="CG600" s="3"/>
    </row>
    <row r="601" spans="1:85" ht="12.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c r="BK601" s="3"/>
      <c r="BL601" s="3"/>
      <c r="BM601" s="3"/>
      <c r="BN601" s="3"/>
      <c r="BO601" s="3"/>
      <c r="BP601" s="3"/>
      <c r="BQ601" s="3"/>
      <c r="BR601" s="3"/>
      <c r="BS601" s="3"/>
      <c r="BT601" s="3"/>
      <c r="BU601" s="3"/>
      <c r="BV601" s="3"/>
      <c r="BW601" s="3"/>
      <c r="BX601" s="3"/>
      <c r="BY601" s="3"/>
      <c r="BZ601" s="3"/>
      <c r="CA601" s="3"/>
      <c r="CB601" s="3"/>
      <c r="CC601" s="3"/>
      <c r="CD601" s="3"/>
      <c r="CE601" s="3"/>
      <c r="CF601" s="3"/>
      <c r="CG601" s="3"/>
    </row>
    <row r="602" spans="1:85" ht="12.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c r="BK602" s="3"/>
      <c r="BL602" s="3"/>
      <c r="BM602" s="3"/>
      <c r="BN602" s="3"/>
      <c r="BO602" s="3"/>
      <c r="BP602" s="3"/>
      <c r="BQ602" s="3"/>
      <c r="BR602" s="3"/>
      <c r="BS602" s="3"/>
      <c r="BT602" s="3"/>
      <c r="BU602" s="3"/>
      <c r="BV602" s="3"/>
      <c r="BW602" s="3"/>
      <c r="BX602" s="3"/>
      <c r="BY602" s="3"/>
      <c r="BZ602" s="3"/>
      <c r="CA602" s="3"/>
      <c r="CB602" s="3"/>
      <c r="CC602" s="3"/>
      <c r="CD602" s="3"/>
      <c r="CE602" s="3"/>
      <c r="CF602" s="3"/>
      <c r="CG602" s="3"/>
    </row>
    <row r="603" spans="1:85" ht="12.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c r="BK603" s="3"/>
      <c r="BL603" s="3"/>
      <c r="BM603" s="3"/>
      <c r="BN603" s="3"/>
      <c r="BO603" s="3"/>
      <c r="BP603" s="3"/>
      <c r="BQ603" s="3"/>
      <c r="BR603" s="3"/>
      <c r="BS603" s="3"/>
      <c r="BT603" s="3"/>
      <c r="BU603" s="3"/>
      <c r="BV603" s="3"/>
      <c r="BW603" s="3"/>
      <c r="BX603" s="3"/>
      <c r="BY603" s="3"/>
      <c r="BZ603" s="3"/>
      <c r="CA603" s="3"/>
      <c r="CB603" s="3"/>
      <c r="CC603" s="3"/>
      <c r="CD603" s="3"/>
      <c r="CE603" s="3"/>
      <c r="CF603" s="3"/>
      <c r="CG603" s="3"/>
    </row>
    <row r="604" spans="1:85" ht="12.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3"/>
      <c r="BM604" s="3"/>
      <c r="BN604" s="3"/>
      <c r="BO604" s="3"/>
      <c r="BP604" s="3"/>
      <c r="BQ604" s="3"/>
      <c r="BR604" s="3"/>
      <c r="BS604" s="3"/>
      <c r="BT604" s="3"/>
      <c r="BU604" s="3"/>
      <c r="BV604" s="3"/>
      <c r="BW604" s="3"/>
      <c r="BX604" s="3"/>
      <c r="BY604" s="3"/>
      <c r="BZ604" s="3"/>
      <c r="CA604" s="3"/>
      <c r="CB604" s="3"/>
      <c r="CC604" s="3"/>
      <c r="CD604" s="3"/>
      <c r="CE604" s="3"/>
      <c r="CF604" s="3"/>
      <c r="CG604" s="3"/>
    </row>
    <row r="605" spans="1:85" ht="12.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3"/>
      <c r="BM605" s="3"/>
      <c r="BN605" s="3"/>
      <c r="BO605" s="3"/>
      <c r="BP605" s="3"/>
      <c r="BQ605" s="3"/>
      <c r="BR605" s="3"/>
      <c r="BS605" s="3"/>
      <c r="BT605" s="3"/>
      <c r="BU605" s="3"/>
      <c r="BV605" s="3"/>
      <c r="BW605" s="3"/>
      <c r="BX605" s="3"/>
      <c r="BY605" s="3"/>
      <c r="BZ605" s="3"/>
      <c r="CA605" s="3"/>
      <c r="CB605" s="3"/>
      <c r="CC605" s="3"/>
      <c r="CD605" s="3"/>
      <c r="CE605" s="3"/>
      <c r="CF605" s="3"/>
      <c r="CG605" s="3"/>
    </row>
    <row r="606" spans="1:85" ht="12.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3"/>
      <c r="BM606" s="3"/>
      <c r="BN606" s="3"/>
      <c r="BO606" s="3"/>
      <c r="BP606" s="3"/>
      <c r="BQ606" s="3"/>
      <c r="BR606" s="3"/>
      <c r="BS606" s="3"/>
      <c r="BT606" s="3"/>
      <c r="BU606" s="3"/>
      <c r="BV606" s="3"/>
      <c r="BW606" s="3"/>
      <c r="BX606" s="3"/>
      <c r="BY606" s="3"/>
      <c r="BZ606" s="3"/>
      <c r="CA606" s="3"/>
      <c r="CB606" s="3"/>
      <c r="CC606" s="3"/>
      <c r="CD606" s="3"/>
      <c r="CE606" s="3"/>
      <c r="CF606" s="3"/>
      <c r="CG606" s="3"/>
    </row>
    <row r="607" spans="1:85" ht="12.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3"/>
      <c r="BM607" s="3"/>
      <c r="BN607" s="3"/>
      <c r="BO607" s="3"/>
      <c r="BP607" s="3"/>
      <c r="BQ607" s="3"/>
      <c r="BR607" s="3"/>
      <c r="BS607" s="3"/>
      <c r="BT607" s="3"/>
      <c r="BU607" s="3"/>
      <c r="BV607" s="3"/>
      <c r="BW607" s="3"/>
      <c r="BX607" s="3"/>
      <c r="BY607" s="3"/>
      <c r="BZ607" s="3"/>
      <c r="CA607" s="3"/>
      <c r="CB607" s="3"/>
      <c r="CC607" s="3"/>
      <c r="CD607" s="3"/>
      <c r="CE607" s="3"/>
      <c r="CF607" s="3"/>
      <c r="CG607" s="3"/>
    </row>
    <row r="608" spans="1:85" ht="12.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3"/>
      <c r="BM608" s="3"/>
      <c r="BN608" s="3"/>
      <c r="BO608" s="3"/>
      <c r="BP608" s="3"/>
      <c r="BQ608" s="3"/>
      <c r="BR608" s="3"/>
      <c r="BS608" s="3"/>
      <c r="BT608" s="3"/>
      <c r="BU608" s="3"/>
      <c r="BV608" s="3"/>
      <c r="BW608" s="3"/>
      <c r="BX608" s="3"/>
      <c r="BY608" s="3"/>
      <c r="BZ608" s="3"/>
      <c r="CA608" s="3"/>
      <c r="CB608" s="3"/>
      <c r="CC608" s="3"/>
      <c r="CD608" s="3"/>
      <c r="CE608" s="3"/>
      <c r="CF608" s="3"/>
      <c r="CG608" s="3"/>
    </row>
    <row r="609" spans="1:85" ht="12.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3"/>
      <c r="BM609" s="3"/>
      <c r="BN609" s="3"/>
      <c r="BO609" s="3"/>
      <c r="BP609" s="3"/>
      <c r="BQ609" s="3"/>
      <c r="BR609" s="3"/>
      <c r="BS609" s="3"/>
      <c r="BT609" s="3"/>
      <c r="BU609" s="3"/>
      <c r="BV609" s="3"/>
      <c r="BW609" s="3"/>
      <c r="BX609" s="3"/>
      <c r="BY609" s="3"/>
      <c r="BZ609" s="3"/>
      <c r="CA609" s="3"/>
      <c r="CB609" s="3"/>
      <c r="CC609" s="3"/>
      <c r="CD609" s="3"/>
      <c r="CE609" s="3"/>
      <c r="CF609" s="3"/>
      <c r="CG609" s="3"/>
    </row>
    <row r="610" spans="1:85" ht="12.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3"/>
      <c r="BM610" s="3"/>
      <c r="BN610" s="3"/>
      <c r="BO610" s="3"/>
      <c r="BP610" s="3"/>
      <c r="BQ610" s="3"/>
      <c r="BR610" s="3"/>
      <c r="BS610" s="3"/>
      <c r="BT610" s="3"/>
      <c r="BU610" s="3"/>
      <c r="BV610" s="3"/>
      <c r="BW610" s="3"/>
      <c r="BX610" s="3"/>
      <c r="BY610" s="3"/>
      <c r="BZ610" s="3"/>
      <c r="CA610" s="3"/>
      <c r="CB610" s="3"/>
      <c r="CC610" s="3"/>
      <c r="CD610" s="3"/>
      <c r="CE610" s="3"/>
      <c r="CF610" s="3"/>
      <c r="CG610" s="3"/>
    </row>
    <row r="611" spans="1:85" ht="12.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c r="BM611" s="3"/>
      <c r="BN611" s="3"/>
      <c r="BO611" s="3"/>
      <c r="BP611" s="3"/>
      <c r="BQ611" s="3"/>
      <c r="BR611" s="3"/>
      <c r="BS611" s="3"/>
      <c r="BT611" s="3"/>
      <c r="BU611" s="3"/>
      <c r="BV611" s="3"/>
      <c r="BW611" s="3"/>
      <c r="BX611" s="3"/>
      <c r="BY611" s="3"/>
      <c r="BZ611" s="3"/>
      <c r="CA611" s="3"/>
      <c r="CB611" s="3"/>
      <c r="CC611" s="3"/>
      <c r="CD611" s="3"/>
      <c r="CE611" s="3"/>
      <c r="CF611" s="3"/>
      <c r="CG611" s="3"/>
    </row>
    <row r="612" spans="1:85" ht="12.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3"/>
      <c r="BM612" s="3"/>
      <c r="BN612" s="3"/>
      <c r="BO612" s="3"/>
      <c r="BP612" s="3"/>
      <c r="BQ612" s="3"/>
      <c r="BR612" s="3"/>
      <c r="BS612" s="3"/>
      <c r="BT612" s="3"/>
      <c r="BU612" s="3"/>
      <c r="BV612" s="3"/>
      <c r="BW612" s="3"/>
      <c r="BX612" s="3"/>
      <c r="BY612" s="3"/>
      <c r="BZ612" s="3"/>
      <c r="CA612" s="3"/>
      <c r="CB612" s="3"/>
      <c r="CC612" s="3"/>
      <c r="CD612" s="3"/>
      <c r="CE612" s="3"/>
      <c r="CF612" s="3"/>
      <c r="CG612" s="3"/>
    </row>
    <row r="613" spans="1:85" ht="12.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3"/>
      <c r="BM613" s="3"/>
      <c r="BN613" s="3"/>
      <c r="BO613" s="3"/>
      <c r="BP613" s="3"/>
      <c r="BQ613" s="3"/>
      <c r="BR613" s="3"/>
      <c r="BS613" s="3"/>
      <c r="BT613" s="3"/>
      <c r="BU613" s="3"/>
      <c r="BV613" s="3"/>
      <c r="BW613" s="3"/>
      <c r="BX613" s="3"/>
      <c r="BY613" s="3"/>
      <c r="BZ613" s="3"/>
      <c r="CA613" s="3"/>
      <c r="CB613" s="3"/>
      <c r="CC613" s="3"/>
      <c r="CD613" s="3"/>
      <c r="CE613" s="3"/>
      <c r="CF613" s="3"/>
      <c r="CG613" s="3"/>
    </row>
    <row r="614" spans="1:85" ht="12.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3"/>
      <c r="BM614" s="3"/>
      <c r="BN614" s="3"/>
      <c r="BO614" s="3"/>
      <c r="BP614" s="3"/>
      <c r="BQ614" s="3"/>
      <c r="BR614" s="3"/>
      <c r="BS614" s="3"/>
      <c r="BT614" s="3"/>
      <c r="BU614" s="3"/>
      <c r="BV614" s="3"/>
      <c r="BW614" s="3"/>
      <c r="BX614" s="3"/>
      <c r="BY614" s="3"/>
      <c r="BZ614" s="3"/>
      <c r="CA614" s="3"/>
      <c r="CB614" s="3"/>
      <c r="CC614" s="3"/>
      <c r="CD614" s="3"/>
      <c r="CE614" s="3"/>
      <c r="CF614" s="3"/>
      <c r="CG614" s="3"/>
    </row>
    <row r="615" spans="1:85" ht="12.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c r="BM615" s="3"/>
      <c r="BN615" s="3"/>
      <c r="BO615" s="3"/>
      <c r="BP615" s="3"/>
      <c r="BQ615" s="3"/>
      <c r="BR615" s="3"/>
      <c r="BS615" s="3"/>
      <c r="BT615" s="3"/>
      <c r="BU615" s="3"/>
      <c r="BV615" s="3"/>
      <c r="BW615" s="3"/>
      <c r="BX615" s="3"/>
      <c r="BY615" s="3"/>
      <c r="BZ615" s="3"/>
      <c r="CA615" s="3"/>
      <c r="CB615" s="3"/>
      <c r="CC615" s="3"/>
      <c r="CD615" s="3"/>
      <c r="CE615" s="3"/>
      <c r="CF615" s="3"/>
      <c r="CG615" s="3"/>
    </row>
    <row r="616" spans="1:85" ht="12.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Q616" s="3"/>
      <c r="BR616" s="3"/>
      <c r="BS616" s="3"/>
      <c r="BT616" s="3"/>
      <c r="BU616" s="3"/>
      <c r="BV616" s="3"/>
      <c r="BW616" s="3"/>
      <c r="BX616" s="3"/>
      <c r="BY616" s="3"/>
      <c r="BZ616" s="3"/>
      <c r="CA616" s="3"/>
      <c r="CB616" s="3"/>
      <c r="CC616" s="3"/>
      <c r="CD616" s="3"/>
      <c r="CE616" s="3"/>
      <c r="CF616" s="3"/>
      <c r="CG616" s="3"/>
    </row>
    <row r="617" spans="1:85" ht="12.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c r="BM617" s="3"/>
      <c r="BN617" s="3"/>
      <c r="BO617" s="3"/>
      <c r="BP617" s="3"/>
      <c r="BQ617" s="3"/>
      <c r="BR617" s="3"/>
      <c r="BS617" s="3"/>
      <c r="BT617" s="3"/>
      <c r="BU617" s="3"/>
      <c r="BV617" s="3"/>
      <c r="BW617" s="3"/>
      <c r="BX617" s="3"/>
      <c r="BY617" s="3"/>
      <c r="BZ617" s="3"/>
      <c r="CA617" s="3"/>
      <c r="CB617" s="3"/>
      <c r="CC617" s="3"/>
      <c r="CD617" s="3"/>
      <c r="CE617" s="3"/>
      <c r="CF617" s="3"/>
      <c r="CG617" s="3"/>
    </row>
    <row r="618" spans="1:85" ht="12.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c r="BM618" s="3"/>
      <c r="BN618" s="3"/>
      <c r="BO618" s="3"/>
      <c r="BP618" s="3"/>
      <c r="BQ618" s="3"/>
      <c r="BR618" s="3"/>
      <c r="BS618" s="3"/>
      <c r="BT618" s="3"/>
      <c r="BU618" s="3"/>
      <c r="BV618" s="3"/>
      <c r="BW618" s="3"/>
      <c r="BX618" s="3"/>
      <c r="BY618" s="3"/>
      <c r="BZ618" s="3"/>
      <c r="CA618" s="3"/>
      <c r="CB618" s="3"/>
      <c r="CC618" s="3"/>
      <c r="CD618" s="3"/>
      <c r="CE618" s="3"/>
      <c r="CF618" s="3"/>
      <c r="CG618" s="3"/>
    </row>
    <row r="619" spans="1:85" ht="12.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Q619" s="3"/>
      <c r="BR619" s="3"/>
      <c r="BS619" s="3"/>
      <c r="BT619" s="3"/>
      <c r="BU619" s="3"/>
      <c r="BV619" s="3"/>
      <c r="BW619" s="3"/>
      <c r="BX619" s="3"/>
      <c r="BY619" s="3"/>
      <c r="BZ619" s="3"/>
      <c r="CA619" s="3"/>
      <c r="CB619" s="3"/>
      <c r="CC619" s="3"/>
      <c r="CD619" s="3"/>
      <c r="CE619" s="3"/>
      <c r="CF619" s="3"/>
      <c r="CG619" s="3"/>
    </row>
    <row r="620" spans="1:85" ht="12.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Q620" s="3"/>
      <c r="BR620" s="3"/>
      <c r="BS620" s="3"/>
      <c r="BT620" s="3"/>
      <c r="BU620" s="3"/>
      <c r="BV620" s="3"/>
      <c r="BW620" s="3"/>
      <c r="BX620" s="3"/>
      <c r="BY620" s="3"/>
      <c r="BZ620" s="3"/>
      <c r="CA620" s="3"/>
      <c r="CB620" s="3"/>
      <c r="CC620" s="3"/>
      <c r="CD620" s="3"/>
      <c r="CE620" s="3"/>
      <c r="CF620" s="3"/>
      <c r="CG620" s="3"/>
    </row>
    <row r="621" spans="1:85" ht="12.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c r="CG621" s="3"/>
    </row>
    <row r="622" spans="1:85" ht="12.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c r="BM622" s="3"/>
      <c r="BN622" s="3"/>
      <c r="BO622" s="3"/>
      <c r="BP622" s="3"/>
      <c r="BQ622" s="3"/>
      <c r="BR622" s="3"/>
      <c r="BS622" s="3"/>
      <c r="BT622" s="3"/>
      <c r="BU622" s="3"/>
      <c r="BV622" s="3"/>
      <c r="BW622" s="3"/>
      <c r="BX622" s="3"/>
      <c r="BY622" s="3"/>
      <c r="BZ622" s="3"/>
      <c r="CA622" s="3"/>
      <c r="CB622" s="3"/>
      <c r="CC622" s="3"/>
      <c r="CD622" s="3"/>
      <c r="CE622" s="3"/>
      <c r="CF622" s="3"/>
      <c r="CG622" s="3"/>
    </row>
    <row r="623" spans="1:85" ht="12.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c r="BM623" s="3"/>
      <c r="BN623" s="3"/>
      <c r="BO623" s="3"/>
      <c r="BP623" s="3"/>
      <c r="BQ623" s="3"/>
      <c r="BR623" s="3"/>
      <c r="BS623" s="3"/>
      <c r="BT623" s="3"/>
      <c r="BU623" s="3"/>
      <c r="BV623" s="3"/>
      <c r="BW623" s="3"/>
      <c r="BX623" s="3"/>
      <c r="BY623" s="3"/>
      <c r="BZ623" s="3"/>
      <c r="CA623" s="3"/>
      <c r="CB623" s="3"/>
      <c r="CC623" s="3"/>
      <c r="CD623" s="3"/>
      <c r="CE623" s="3"/>
      <c r="CF623" s="3"/>
      <c r="CG623" s="3"/>
    </row>
    <row r="624" spans="1:85" ht="12.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c r="BM624" s="3"/>
      <c r="BN624" s="3"/>
      <c r="BO624" s="3"/>
      <c r="BP624" s="3"/>
      <c r="BQ624" s="3"/>
      <c r="BR624" s="3"/>
      <c r="BS624" s="3"/>
      <c r="BT624" s="3"/>
      <c r="BU624" s="3"/>
      <c r="BV624" s="3"/>
      <c r="BW624" s="3"/>
      <c r="BX624" s="3"/>
      <c r="BY624" s="3"/>
      <c r="BZ624" s="3"/>
      <c r="CA624" s="3"/>
      <c r="CB624" s="3"/>
      <c r="CC624" s="3"/>
      <c r="CD624" s="3"/>
      <c r="CE624" s="3"/>
      <c r="CF624" s="3"/>
      <c r="CG624" s="3"/>
    </row>
    <row r="625" spans="1:85" ht="12.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Q625" s="3"/>
      <c r="BR625" s="3"/>
      <c r="BS625" s="3"/>
      <c r="BT625" s="3"/>
      <c r="BU625" s="3"/>
      <c r="BV625" s="3"/>
      <c r="BW625" s="3"/>
      <c r="BX625" s="3"/>
      <c r="BY625" s="3"/>
      <c r="BZ625" s="3"/>
      <c r="CA625" s="3"/>
      <c r="CB625" s="3"/>
      <c r="CC625" s="3"/>
      <c r="CD625" s="3"/>
      <c r="CE625" s="3"/>
      <c r="CF625" s="3"/>
      <c r="CG625" s="3"/>
    </row>
    <row r="626" spans="1:85" ht="12.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c r="BM626" s="3"/>
      <c r="BN626" s="3"/>
      <c r="BO626" s="3"/>
      <c r="BP626" s="3"/>
      <c r="BQ626" s="3"/>
      <c r="BR626" s="3"/>
      <c r="BS626" s="3"/>
      <c r="BT626" s="3"/>
      <c r="BU626" s="3"/>
      <c r="BV626" s="3"/>
      <c r="BW626" s="3"/>
      <c r="BX626" s="3"/>
      <c r="BY626" s="3"/>
      <c r="BZ626" s="3"/>
      <c r="CA626" s="3"/>
      <c r="CB626" s="3"/>
      <c r="CC626" s="3"/>
      <c r="CD626" s="3"/>
      <c r="CE626" s="3"/>
      <c r="CF626" s="3"/>
      <c r="CG626" s="3"/>
    </row>
    <row r="627" spans="1:85" ht="12.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3"/>
      <c r="BM627" s="3"/>
      <c r="BN627" s="3"/>
      <c r="BO627" s="3"/>
      <c r="BP627" s="3"/>
      <c r="BQ627" s="3"/>
      <c r="BR627" s="3"/>
      <c r="BS627" s="3"/>
      <c r="BT627" s="3"/>
      <c r="BU627" s="3"/>
      <c r="BV627" s="3"/>
      <c r="BW627" s="3"/>
      <c r="BX627" s="3"/>
      <c r="BY627" s="3"/>
      <c r="BZ627" s="3"/>
      <c r="CA627" s="3"/>
      <c r="CB627" s="3"/>
      <c r="CC627" s="3"/>
      <c r="CD627" s="3"/>
      <c r="CE627" s="3"/>
      <c r="CF627" s="3"/>
      <c r="CG627" s="3"/>
    </row>
    <row r="628" spans="1:85" ht="12.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3"/>
      <c r="BM628" s="3"/>
      <c r="BN628" s="3"/>
      <c r="BO628" s="3"/>
      <c r="BP628" s="3"/>
      <c r="BQ628" s="3"/>
      <c r="BR628" s="3"/>
      <c r="BS628" s="3"/>
      <c r="BT628" s="3"/>
      <c r="BU628" s="3"/>
      <c r="BV628" s="3"/>
      <c r="BW628" s="3"/>
      <c r="BX628" s="3"/>
      <c r="BY628" s="3"/>
      <c r="BZ628" s="3"/>
      <c r="CA628" s="3"/>
      <c r="CB628" s="3"/>
      <c r="CC628" s="3"/>
      <c r="CD628" s="3"/>
      <c r="CE628" s="3"/>
      <c r="CF628" s="3"/>
      <c r="CG628" s="3"/>
    </row>
    <row r="629" spans="1:85" ht="12.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3"/>
      <c r="BM629" s="3"/>
      <c r="BN629" s="3"/>
      <c r="BO629" s="3"/>
      <c r="BP629" s="3"/>
      <c r="BQ629" s="3"/>
      <c r="BR629" s="3"/>
      <c r="BS629" s="3"/>
      <c r="BT629" s="3"/>
      <c r="BU629" s="3"/>
      <c r="BV629" s="3"/>
      <c r="BW629" s="3"/>
      <c r="BX629" s="3"/>
      <c r="BY629" s="3"/>
      <c r="BZ629" s="3"/>
      <c r="CA629" s="3"/>
      <c r="CB629" s="3"/>
      <c r="CC629" s="3"/>
      <c r="CD629" s="3"/>
      <c r="CE629" s="3"/>
      <c r="CF629" s="3"/>
      <c r="CG629" s="3"/>
    </row>
    <row r="630" spans="1:85" ht="12.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3"/>
      <c r="BM630" s="3"/>
      <c r="BN630" s="3"/>
      <c r="BO630" s="3"/>
      <c r="BP630" s="3"/>
      <c r="BQ630" s="3"/>
      <c r="BR630" s="3"/>
      <c r="BS630" s="3"/>
      <c r="BT630" s="3"/>
      <c r="BU630" s="3"/>
      <c r="BV630" s="3"/>
      <c r="BW630" s="3"/>
      <c r="BX630" s="3"/>
      <c r="BY630" s="3"/>
      <c r="BZ630" s="3"/>
      <c r="CA630" s="3"/>
      <c r="CB630" s="3"/>
      <c r="CC630" s="3"/>
      <c r="CD630" s="3"/>
      <c r="CE630" s="3"/>
      <c r="CF630" s="3"/>
      <c r="CG630" s="3"/>
    </row>
    <row r="631" spans="1:85" ht="12.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3"/>
      <c r="BM631" s="3"/>
      <c r="BN631" s="3"/>
      <c r="BO631" s="3"/>
      <c r="BP631" s="3"/>
      <c r="BQ631" s="3"/>
      <c r="BR631" s="3"/>
      <c r="BS631" s="3"/>
      <c r="BT631" s="3"/>
      <c r="BU631" s="3"/>
      <c r="BV631" s="3"/>
      <c r="BW631" s="3"/>
      <c r="BX631" s="3"/>
      <c r="BY631" s="3"/>
      <c r="BZ631" s="3"/>
      <c r="CA631" s="3"/>
      <c r="CB631" s="3"/>
      <c r="CC631" s="3"/>
      <c r="CD631" s="3"/>
      <c r="CE631" s="3"/>
      <c r="CF631" s="3"/>
      <c r="CG631" s="3"/>
    </row>
    <row r="632" spans="1:85" ht="12.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3"/>
      <c r="BM632" s="3"/>
      <c r="BN632" s="3"/>
      <c r="BO632" s="3"/>
      <c r="BP632" s="3"/>
      <c r="BQ632" s="3"/>
      <c r="BR632" s="3"/>
      <c r="BS632" s="3"/>
      <c r="BT632" s="3"/>
      <c r="BU632" s="3"/>
      <c r="BV632" s="3"/>
      <c r="BW632" s="3"/>
      <c r="BX632" s="3"/>
      <c r="BY632" s="3"/>
      <c r="BZ632" s="3"/>
      <c r="CA632" s="3"/>
      <c r="CB632" s="3"/>
      <c r="CC632" s="3"/>
      <c r="CD632" s="3"/>
      <c r="CE632" s="3"/>
      <c r="CF632" s="3"/>
      <c r="CG632" s="3"/>
    </row>
    <row r="633" spans="1:85" ht="12.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c r="BM633" s="3"/>
      <c r="BN633" s="3"/>
      <c r="BO633" s="3"/>
      <c r="BP633" s="3"/>
      <c r="BQ633" s="3"/>
      <c r="BR633" s="3"/>
      <c r="BS633" s="3"/>
      <c r="BT633" s="3"/>
      <c r="BU633" s="3"/>
      <c r="BV633" s="3"/>
      <c r="BW633" s="3"/>
      <c r="BX633" s="3"/>
      <c r="BY633" s="3"/>
      <c r="BZ633" s="3"/>
      <c r="CA633" s="3"/>
      <c r="CB633" s="3"/>
      <c r="CC633" s="3"/>
      <c r="CD633" s="3"/>
      <c r="CE633" s="3"/>
      <c r="CF633" s="3"/>
      <c r="CG633" s="3"/>
    </row>
    <row r="634" spans="1:85" ht="12.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3"/>
      <c r="BM634" s="3"/>
      <c r="BN634" s="3"/>
      <c r="BO634" s="3"/>
      <c r="BP634" s="3"/>
      <c r="BQ634" s="3"/>
      <c r="BR634" s="3"/>
      <c r="BS634" s="3"/>
      <c r="BT634" s="3"/>
      <c r="BU634" s="3"/>
      <c r="BV634" s="3"/>
      <c r="BW634" s="3"/>
      <c r="BX634" s="3"/>
      <c r="BY634" s="3"/>
      <c r="BZ634" s="3"/>
      <c r="CA634" s="3"/>
      <c r="CB634" s="3"/>
      <c r="CC634" s="3"/>
      <c r="CD634" s="3"/>
      <c r="CE634" s="3"/>
      <c r="CF634" s="3"/>
      <c r="CG634" s="3"/>
    </row>
    <row r="635" spans="1:85" ht="12.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c r="BM635" s="3"/>
      <c r="BN635" s="3"/>
      <c r="BO635" s="3"/>
      <c r="BP635" s="3"/>
      <c r="BQ635" s="3"/>
      <c r="BR635" s="3"/>
      <c r="BS635" s="3"/>
      <c r="BT635" s="3"/>
      <c r="BU635" s="3"/>
      <c r="BV635" s="3"/>
      <c r="BW635" s="3"/>
      <c r="BX635" s="3"/>
      <c r="BY635" s="3"/>
      <c r="BZ635" s="3"/>
      <c r="CA635" s="3"/>
      <c r="CB635" s="3"/>
      <c r="CC635" s="3"/>
      <c r="CD635" s="3"/>
      <c r="CE635" s="3"/>
      <c r="CF635" s="3"/>
      <c r="CG635" s="3"/>
    </row>
    <row r="636" spans="1:85" ht="12.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3"/>
      <c r="BM636" s="3"/>
      <c r="BN636" s="3"/>
      <c r="BO636" s="3"/>
      <c r="BP636" s="3"/>
      <c r="BQ636" s="3"/>
      <c r="BR636" s="3"/>
      <c r="BS636" s="3"/>
      <c r="BT636" s="3"/>
      <c r="BU636" s="3"/>
      <c r="BV636" s="3"/>
      <c r="BW636" s="3"/>
      <c r="BX636" s="3"/>
      <c r="BY636" s="3"/>
      <c r="BZ636" s="3"/>
      <c r="CA636" s="3"/>
      <c r="CB636" s="3"/>
      <c r="CC636" s="3"/>
      <c r="CD636" s="3"/>
      <c r="CE636" s="3"/>
      <c r="CF636" s="3"/>
      <c r="CG636" s="3"/>
    </row>
    <row r="637" spans="1:85" ht="12.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c r="BM637" s="3"/>
      <c r="BN637" s="3"/>
      <c r="BO637" s="3"/>
      <c r="BP637" s="3"/>
      <c r="BQ637" s="3"/>
      <c r="BR637" s="3"/>
      <c r="BS637" s="3"/>
      <c r="BT637" s="3"/>
      <c r="BU637" s="3"/>
      <c r="BV637" s="3"/>
      <c r="BW637" s="3"/>
      <c r="BX637" s="3"/>
      <c r="BY637" s="3"/>
      <c r="BZ637" s="3"/>
      <c r="CA637" s="3"/>
      <c r="CB637" s="3"/>
      <c r="CC637" s="3"/>
      <c r="CD637" s="3"/>
      <c r="CE637" s="3"/>
      <c r="CF637" s="3"/>
      <c r="CG637" s="3"/>
    </row>
    <row r="638" spans="1:85" ht="12.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3"/>
      <c r="BM638" s="3"/>
      <c r="BN638" s="3"/>
      <c r="BO638" s="3"/>
      <c r="BP638" s="3"/>
      <c r="BQ638" s="3"/>
      <c r="BR638" s="3"/>
      <c r="BS638" s="3"/>
      <c r="BT638" s="3"/>
      <c r="BU638" s="3"/>
      <c r="BV638" s="3"/>
      <c r="BW638" s="3"/>
      <c r="BX638" s="3"/>
      <c r="BY638" s="3"/>
      <c r="BZ638" s="3"/>
      <c r="CA638" s="3"/>
      <c r="CB638" s="3"/>
      <c r="CC638" s="3"/>
      <c r="CD638" s="3"/>
      <c r="CE638" s="3"/>
      <c r="CF638" s="3"/>
      <c r="CG638" s="3"/>
    </row>
    <row r="639" spans="1:85" ht="12.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3"/>
      <c r="BM639" s="3"/>
      <c r="BN639" s="3"/>
      <c r="BO639" s="3"/>
      <c r="BP639" s="3"/>
      <c r="BQ639" s="3"/>
      <c r="BR639" s="3"/>
      <c r="BS639" s="3"/>
      <c r="BT639" s="3"/>
      <c r="BU639" s="3"/>
      <c r="BV639" s="3"/>
      <c r="BW639" s="3"/>
      <c r="BX639" s="3"/>
      <c r="BY639" s="3"/>
      <c r="BZ639" s="3"/>
      <c r="CA639" s="3"/>
      <c r="CB639" s="3"/>
      <c r="CC639" s="3"/>
      <c r="CD639" s="3"/>
      <c r="CE639" s="3"/>
      <c r="CF639" s="3"/>
      <c r="CG639" s="3"/>
    </row>
    <row r="640" spans="1:85" ht="12.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3"/>
      <c r="BM640" s="3"/>
      <c r="BN640" s="3"/>
      <c r="BO640" s="3"/>
      <c r="BP640" s="3"/>
      <c r="BQ640" s="3"/>
      <c r="BR640" s="3"/>
      <c r="BS640" s="3"/>
      <c r="BT640" s="3"/>
      <c r="BU640" s="3"/>
      <c r="BV640" s="3"/>
      <c r="BW640" s="3"/>
      <c r="BX640" s="3"/>
      <c r="BY640" s="3"/>
      <c r="BZ640" s="3"/>
      <c r="CA640" s="3"/>
      <c r="CB640" s="3"/>
      <c r="CC640" s="3"/>
      <c r="CD640" s="3"/>
      <c r="CE640" s="3"/>
      <c r="CF640" s="3"/>
      <c r="CG640" s="3"/>
    </row>
    <row r="641" spans="1:85" ht="12.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3"/>
      <c r="BM641" s="3"/>
      <c r="BN641" s="3"/>
      <c r="BO641" s="3"/>
      <c r="BP641" s="3"/>
      <c r="BQ641" s="3"/>
      <c r="BR641" s="3"/>
      <c r="BS641" s="3"/>
      <c r="BT641" s="3"/>
      <c r="BU641" s="3"/>
      <c r="BV641" s="3"/>
      <c r="BW641" s="3"/>
      <c r="BX641" s="3"/>
      <c r="BY641" s="3"/>
      <c r="BZ641" s="3"/>
      <c r="CA641" s="3"/>
      <c r="CB641" s="3"/>
      <c r="CC641" s="3"/>
      <c r="CD641" s="3"/>
      <c r="CE641" s="3"/>
      <c r="CF641" s="3"/>
      <c r="CG641" s="3"/>
    </row>
    <row r="642" spans="1:85" ht="12.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3"/>
      <c r="BM642" s="3"/>
      <c r="BN642" s="3"/>
      <c r="BO642" s="3"/>
      <c r="BP642" s="3"/>
      <c r="BQ642" s="3"/>
      <c r="BR642" s="3"/>
      <c r="BS642" s="3"/>
      <c r="BT642" s="3"/>
      <c r="BU642" s="3"/>
      <c r="BV642" s="3"/>
      <c r="BW642" s="3"/>
      <c r="BX642" s="3"/>
      <c r="BY642" s="3"/>
      <c r="BZ642" s="3"/>
      <c r="CA642" s="3"/>
      <c r="CB642" s="3"/>
      <c r="CC642" s="3"/>
      <c r="CD642" s="3"/>
      <c r="CE642" s="3"/>
      <c r="CF642" s="3"/>
      <c r="CG642" s="3"/>
    </row>
    <row r="643" spans="1:85" ht="12.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c r="BM643" s="3"/>
      <c r="BN643" s="3"/>
      <c r="BO643" s="3"/>
      <c r="BP643" s="3"/>
      <c r="BQ643" s="3"/>
      <c r="BR643" s="3"/>
      <c r="BS643" s="3"/>
      <c r="BT643" s="3"/>
      <c r="BU643" s="3"/>
      <c r="BV643" s="3"/>
      <c r="BW643" s="3"/>
      <c r="BX643" s="3"/>
      <c r="BY643" s="3"/>
      <c r="BZ643" s="3"/>
      <c r="CA643" s="3"/>
      <c r="CB643" s="3"/>
      <c r="CC643" s="3"/>
      <c r="CD643" s="3"/>
      <c r="CE643" s="3"/>
      <c r="CF643" s="3"/>
      <c r="CG643" s="3"/>
    </row>
    <row r="644" spans="1:85" ht="12.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3"/>
      <c r="BM644" s="3"/>
      <c r="BN644" s="3"/>
      <c r="BO644" s="3"/>
      <c r="BP644" s="3"/>
      <c r="BQ644" s="3"/>
      <c r="BR644" s="3"/>
      <c r="BS644" s="3"/>
      <c r="BT644" s="3"/>
      <c r="BU644" s="3"/>
      <c r="BV644" s="3"/>
      <c r="BW644" s="3"/>
      <c r="BX644" s="3"/>
      <c r="BY644" s="3"/>
      <c r="BZ644" s="3"/>
      <c r="CA644" s="3"/>
      <c r="CB644" s="3"/>
      <c r="CC644" s="3"/>
      <c r="CD644" s="3"/>
      <c r="CE644" s="3"/>
      <c r="CF644" s="3"/>
      <c r="CG644" s="3"/>
    </row>
    <row r="645" spans="1:85" ht="12.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c r="CG645" s="3"/>
    </row>
    <row r="646" spans="1:85" ht="12.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3"/>
      <c r="BM646" s="3"/>
      <c r="BN646" s="3"/>
      <c r="BO646" s="3"/>
      <c r="BP646" s="3"/>
      <c r="BQ646" s="3"/>
      <c r="BR646" s="3"/>
      <c r="BS646" s="3"/>
      <c r="BT646" s="3"/>
      <c r="BU646" s="3"/>
      <c r="BV646" s="3"/>
      <c r="BW646" s="3"/>
      <c r="BX646" s="3"/>
      <c r="BY646" s="3"/>
      <c r="BZ646" s="3"/>
      <c r="CA646" s="3"/>
      <c r="CB646" s="3"/>
      <c r="CC646" s="3"/>
      <c r="CD646" s="3"/>
      <c r="CE646" s="3"/>
      <c r="CF646" s="3"/>
      <c r="CG646" s="3"/>
    </row>
    <row r="647" spans="1:85" ht="12.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3"/>
      <c r="BM647" s="3"/>
      <c r="BN647" s="3"/>
      <c r="BO647" s="3"/>
      <c r="BP647" s="3"/>
      <c r="BQ647" s="3"/>
      <c r="BR647" s="3"/>
      <c r="BS647" s="3"/>
      <c r="BT647" s="3"/>
      <c r="BU647" s="3"/>
      <c r="BV647" s="3"/>
      <c r="BW647" s="3"/>
      <c r="BX647" s="3"/>
      <c r="BY647" s="3"/>
      <c r="BZ647" s="3"/>
      <c r="CA647" s="3"/>
      <c r="CB647" s="3"/>
      <c r="CC647" s="3"/>
      <c r="CD647" s="3"/>
      <c r="CE647" s="3"/>
      <c r="CF647" s="3"/>
      <c r="CG647" s="3"/>
    </row>
    <row r="648" spans="1:85" ht="12.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3"/>
      <c r="BM648" s="3"/>
      <c r="BN648" s="3"/>
      <c r="BO648" s="3"/>
      <c r="BP648" s="3"/>
      <c r="BQ648" s="3"/>
      <c r="BR648" s="3"/>
      <c r="BS648" s="3"/>
      <c r="BT648" s="3"/>
      <c r="BU648" s="3"/>
      <c r="BV648" s="3"/>
      <c r="BW648" s="3"/>
      <c r="BX648" s="3"/>
      <c r="BY648" s="3"/>
      <c r="BZ648" s="3"/>
      <c r="CA648" s="3"/>
      <c r="CB648" s="3"/>
      <c r="CC648" s="3"/>
      <c r="CD648" s="3"/>
      <c r="CE648" s="3"/>
      <c r="CF648" s="3"/>
      <c r="CG648" s="3"/>
    </row>
    <row r="649" spans="1:85" ht="12.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3"/>
      <c r="BM649" s="3"/>
      <c r="BN649" s="3"/>
      <c r="BO649" s="3"/>
      <c r="BP649" s="3"/>
      <c r="BQ649" s="3"/>
      <c r="BR649" s="3"/>
      <c r="BS649" s="3"/>
      <c r="BT649" s="3"/>
      <c r="BU649" s="3"/>
      <c r="BV649" s="3"/>
      <c r="BW649" s="3"/>
      <c r="BX649" s="3"/>
      <c r="BY649" s="3"/>
      <c r="BZ649" s="3"/>
      <c r="CA649" s="3"/>
      <c r="CB649" s="3"/>
      <c r="CC649" s="3"/>
      <c r="CD649" s="3"/>
      <c r="CE649" s="3"/>
      <c r="CF649" s="3"/>
      <c r="CG649" s="3"/>
    </row>
    <row r="650" spans="1:85" ht="12.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3"/>
      <c r="BM650" s="3"/>
      <c r="BN650" s="3"/>
      <c r="BO650" s="3"/>
      <c r="BP650" s="3"/>
      <c r="BQ650" s="3"/>
      <c r="BR650" s="3"/>
      <c r="BS650" s="3"/>
      <c r="BT650" s="3"/>
      <c r="BU650" s="3"/>
      <c r="BV650" s="3"/>
      <c r="BW650" s="3"/>
      <c r="BX650" s="3"/>
      <c r="BY650" s="3"/>
      <c r="BZ650" s="3"/>
      <c r="CA650" s="3"/>
      <c r="CB650" s="3"/>
      <c r="CC650" s="3"/>
      <c r="CD650" s="3"/>
      <c r="CE650" s="3"/>
      <c r="CF650" s="3"/>
      <c r="CG650" s="3"/>
    </row>
    <row r="651" spans="1:85" ht="12.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3"/>
      <c r="BM651" s="3"/>
      <c r="BN651" s="3"/>
      <c r="BO651" s="3"/>
      <c r="BP651" s="3"/>
      <c r="BQ651" s="3"/>
      <c r="BR651" s="3"/>
      <c r="BS651" s="3"/>
      <c r="BT651" s="3"/>
      <c r="BU651" s="3"/>
      <c r="BV651" s="3"/>
      <c r="BW651" s="3"/>
      <c r="BX651" s="3"/>
      <c r="BY651" s="3"/>
      <c r="BZ651" s="3"/>
      <c r="CA651" s="3"/>
      <c r="CB651" s="3"/>
      <c r="CC651" s="3"/>
      <c r="CD651" s="3"/>
      <c r="CE651" s="3"/>
      <c r="CF651" s="3"/>
      <c r="CG651" s="3"/>
    </row>
    <row r="652" spans="1:85" ht="12.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c r="BJ652" s="3"/>
      <c r="BK652" s="3"/>
      <c r="BL652" s="3"/>
      <c r="BM652" s="3"/>
      <c r="BN652" s="3"/>
      <c r="BO652" s="3"/>
      <c r="BP652" s="3"/>
      <c r="BQ652" s="3"/>
      <c r="BR652" s="3"/>
      <c r="BS652" s="3"/>
      <c r="BT652" s="3"/>
      <c r="BU652" s="3"/>
      <c r="BV652" s="3"/>
      <c r="BW652" s="3"/>
      <c r="BX652" s="3"/>
      <c r="BY652" s="3"/>
      <c r="BZ652" s="3"/>
      <c r="CA652" s="3"/>
      <c r="CB652" s="3"/>
      <c r="CC652" s="3"/>
      <c r="CD652" s="3"/>
      <c r="CE652" s="3"/>
      <c r="CF652" s="3"/>
      <c r="CG652" s="3"/>
    </row>
    <row r="653" spans="1:85" ht="12.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c r="BK653" s="3"/>
      <c r="BL653" s="3"/>
      <c r="BM653" s="3"/>
      <c r="BN653" s="3"/>
      <c r="BO653" s="3"/>
      <c r="BP653" s="3"/>
      <c r="BQ653" s="3"/>
      <c r="BR653" s="3"/>
      <c r="BS653" s="3"/>
      <c r="BT653" s="3"/>
      <c r="BU653" s="3"/>
      <c r="BV653" s="3"/>
      <c r="BW653" s="3"/>
      <c r="BX653" s="3"/>
      <c r="BY653" s="3"/>
      <c r="BZ653" s="3"/>
      <c r="CA653" s="3"/>
      <c r="CB653" s="3"/>
      <c r="CC653" s="3"/>
      <c r="CD653" s="3"/>
      <c r="CE653" s="3"/>
      <c r="CF653" s="3"/>
      <c r="CG653" s="3"/>
    </row>
    <row r="654" spans="1:85" ht="12.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c r="BK654" s="3"/>
      <c r="BL654" s="3"/>
      <c r="BM654" s="3"/>
      <c r="BN654" s="3"/>
      <c r="BO654" s="3"/>
      <c r="BP654" s="3"/>
      <c r="BQ654" s="3"/>
      <c r="BR654" s="3"/>
      <c r="BS654" s="3"/>
      <c r="BT654" s="3"/>
      <c r="BU654" s="3"/>
      <c r="BV654" s="3"/>
      <c r="BW654" s="3"/>
      <c r="BX654" s="3"/>
      <c r="BY654" s="3"/>
      <c r="BZ654" s="3"/>
      <c r="CA654" s="3"/>
      <c r="CB654" s="3"/>
      <c r="CC654" s="3"/>
      <c r="CD654" s="3"/>
      <c r="CE654" s="3"/>
      <c r="CF654" s="3"/>
      <c r="CG654" s="3"/>
    </row>
    <row r="655" spans="1:85" ht="12.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3"/>
      <c r="BM655" s="3"/>
      <c r="BN655" s="3"/>
      <c r="BO655" s="3"/>
      <c r="BP655" s="3"/>
      <c r="BQ655" s="3"/>
      <c r="BR655" s="3"/>
      <c r="BS655" s="3"/>
      <c r="BT655" s="3"/>
      <c r="BU655" s="3"/>
      <c r="BV655" s="3"/>
      <c r="BW655" s="3"/>
      <c r="BX655" s="3"/>
      <c r="BY655" s="3"/>
      <c r="BZ655" s="3"/>
      <c r="CA655" s="3"/>
      <c r="CB655" s="3"/>
      <c r="CC655" s="3"/>
      <c r="CD655" s="3"/>
      <c r="CE655" s="3"/>
      <c r="CF655" s="3"/>
      <c r="CG655" s="3"/>
    </row>
    <row r="656" spans="1:85" ht="12.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3"/>
      <c r="BM656" s="3"/>
      <c r="BN656" s="3"/>
      <c r="BO656" s="3"/>
      <c r="BP656" s="3"/>
      <c r="BQ656" s="3"/>
      <c r="BR656" s="3"/>
      <c r="BS656" s="3"/>
      <c r="BT656" s="3"/>
      <c r="BU656" s="3"/>
      <c r="BV656" s="3"/>
      <c r="BW656" s="3"/>
      <c r="BX656" s="3"/>
      <c r="BY656" s="3"/>
      <c r="BZ656" s="3"/>
      <c r="CA656" s="3"/>
      <c r="CB656" s="3"/>
      <c r="CC656" s="3"/>
      <c r="CD656" s="3"/>
      <c r="CE656" s="3"/>
      <c r="CF656" s="3"/>
      <c r="CG656" s="3"/>
    </row>
    <row r="657" spans="1:85" ht="12.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c r="BK657" s="3"/>
      <c r="BL657" s="3"/>
      <c r="BM657" s="3"/>
      <c r="BN657" s="3"/>
      <c r="BO657" s="3"/>
      <c r="BP657" s="3"/>
      <c r="BQ657" s="3"/>
      <c r="BR657" s="3"/>
      <c r="BS657" s="3"/>
      <c r="BT657" s="3"/>
      <c r="BU657" s="3"/>
      <c r="BV657" s="3"/>
      <c r="BW657" s="3"/>
      <c r="BX657" s="3"/>
      <c r="BY657" s="3"/>
      <c r="BZ657" s="3"/>
      <c r="CA657" s="3"/>
      <c r="CB657" s="3"/>
      <c r="CC657" s="3"/>
      <c r="CD657" s="3"/>
      <c r="CE657" s="3"/>
      <c r="CF657" s="3"/>
      <c r="CG657" s="3"/>
    </row>
    <row r="658" spans="1:85" ht="12.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c r="BK658" s="3"/>
      <c r="BL658" s="3"/>
      <c r="BM658" s="3"/>
      <c r="BN658" s="3"/>
      <c r="BO658" s="3"/>
      <c r="BP658" s="3"/>
      <c r="BQ658" s="3"/>
      <c r="BR658" s="3"/>
      <c r="BS658" s="3"/>
      <c r="BT658" s="3"/>
      <c r="BU658" s="3"/>
      <c r="BV658" s="3"/>
      <c r="BW658" s="3"/>
      <c r="BX658" s="3"/>
      <c r="BY658" s="3"/>
      <c r="BZ658" s="3"/>
      <c r="CA658" s="3"/>
      <c r="CB658" s="3"/>
      <c r="CC658" s="3"/>
      <c r="CD658" s="3"/>
      <c r="CE658" s="3"/>
      <c r="CF658" s="3"/>
      <c r="CG658" s="3"/>
    </row>
    <row r="659" spans="1:85" ht="12.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c r="BK659" s="3"/>
      <c r="BL659" s="3"/>
      <c r="BM659" s="3"/>
      <c r="BN659" s="3"/>
      <c r="BO659" s="3"/>
      <c r="BP659" s="3"/>
      <c r="BQ659" s="3"/>
      <c r="BR659" s="3"/>
      <c r="BS659" s="3"/>
      <c r="BT659" s="3"/>
      <c r="BU659" s="3"/>
      <c r="BV659" s="3"/>
      <c r="BW659" s="3"/>
      <c r="BX659" s="3"/>
      <c r="BY659" s="3"/>
      <c r="BZ659" s="3"/>
      <c r="CA659" s="3"/>
      <c r="CB659" s="3"/>
      <c r="CC659" s="3"/>
      <c r="CD659" s="3"/>
      <c r="CE659" s="3"/>
      <c r="CF659" s="3"/>
      <c r="CG659" s="3"/>
    </row>
    <row r="660" spans="1:85" ht="12.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c r="BK660" s="3"/>
      <c r="BL660" s="3"/>
      <c r="BM660" s="3"/>
      <c r="BN660" s="3"/>
      <c r="BO660" s="3"/>
      <c r="BP660" s="3"/>
      <c r="BQ660" s="3"/>
      <c r="BR660" s="3"/>
      <c r="BS660" s="3"/>
      <c r="BT660" s="3"/>
      <c r="BU660" s="3"/>
      <c r="BV660" s="3"/>
      <c r="BW660" s="3"/>
      <c r="BX660" s="3"/>
      <c r="BY660" s="3"/>
      <c r="BZ660" s="3"/>
      <c r="CA660" s="3"/>
      <c r="CB660" s="3"/>
      <c r="CC660" s="3"/>
      <c r="CD660" s="3"/>
      <c r="CE660" s="3"/>
      <c r="CF660" s="3"/>
      <c r="CG660" s="3"/>
    </row>
    <row r="661" spans="1:85" ht="12.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c r="BK661" s="3"/>
      <c r="BL661" s="3"/>
      <c r="BM661" s="3"/>
      <c r="BN661" s="3"/>
      <c r="BO661" s="3"/>
      <c r="BP661" s="3"/>
      <c r="BQ661" s="3"/>
      <c r="BR661" s="3"/>
      <c r="BS661" s="3"/>
      <c r="BT661" s="3"/>
      <c r="BU661" s="3"/>
      <c r="BV661" s="3"/>
      <c r="BW661" s="3"/>
      <c r="BX661" s="3"/>
      <c r="BY661" s="3"/>
      <c r="BZ661" s="3"/>
      <c r="CA661" s="3"/>
      <c r="CB661" s="3"/>
      <c r="CC661" s="3"/>
      <c r="CD661" s="3"/>
      <c r="CE661" s="3"/>
      <c r="CF661" s="3"/>
      <c r="CG661" s="3"/>
    </row>
    <row r="662" spans="1:85" ht="12.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c r="BK662" s="3"/>
      <c r="BL662" s="3"/>
      <c r="BM662" s="3"/>
      <c r="BN662" s="3"/>
      <c r="BO662" s="3"/>
      <c r="BP662" s="3"/>
      <c r="BQ662" s="3"/>
      <c r="BR662" s="3"/>
      <c r="BS662" s="3"/>
      <c r="BT662" s="3"/>
      <c r="BU662" s="3"/>
      <c r="BV662" s="3"/>
      <c r="BW662" s="3"/>
      <c r="BX662" s="3"/>
      <c r="BY662" s="3"/>
      <c r="BZ662" s="3"/>
      <c r="CA662" s="3"/>
      <c r="CB662" s="3"/>
      <c r="CC662" s="3"/>
      <c r="CD662" s="3"/>
      <c r="CE662" s="3"/>
      <c r="CF662" s="3"/>
      <c r="CG662" s="3"/>
    </row>
    <row r="663" spans="1:85" ht="12.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c r="BK663" s="3"/>
      <c r="BL663" s="3"/>
      <c r="BM663" s="3"/>
      <c r="BN663" s="3"/>
      <c r="BO663" s="3"/>
      <c r="BP663" s="3"/>
      <c r="BQ663" s="3"/>
      <c r="BR663" s="3"/>
      <c r="BS663" s="3"/>
      <c r="BT663" s="3"/>
      <c r="BU663" s="3"/>
      <c r="BV663" s="3"/>
      <c r="BW663" s="3"/>
      <c r="BX663" s="3"/>
      <c r="BY663" s="3"/>
      <c r="BZ663" s="3"/>
      <c r="CA663" s="3"/>
      <c r="CB663" s="3"/>
      <c r="CC663" s="3"/>
      <c r="CD663" s="3"/>
      <c r="CE663" s="3"/>
      <c r="CF663" s="3"/>
      <c r="CG663" s="3"/>
    </row>
    <row r="664" spans="1:85" ht="12.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c r="BK664" s="3"/>
      <c r="BL664" s="3"/>
      <c r="BM664" s="3"/>
      <c r="BN664" s="3"/>
      <c r="BO664" s="3"/>
      <c r="BP664" s="3"/>
      <c r="BQ664" s="3"/>
      <c r="BR664" s="3"/>
      <c r="BS664" s="3"/>
      <c r="BT664" s="3"/>
      <c r="BU664" s="3"/>
      <c r="BV664" s="3"/>
      <c r="BW664" s="3"/>
      <c r="BX664" s="3"/>
      <c r="BY664" s="3"/>
      <c r="BZ664" s="3"/>
      <c r="CA664" s="3"/>
      <c r="CB664" s="3"/>
      <c r="CC664" s="3"/>
      <c r="CD664" s="3"/>
      <c r="CE664" s="3"/>
      <c r="CF664" s="3"/>
      <c r="CG664" s="3"/>
    </row>
    <row r="665" spans="1:85" ht="12.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3"/>
      <c r="BM665" s="3"/>
      <c r="BN665" s="3"/>
      <c r="BO665" s="3"/>
      <c r="BP665" s="3"/>
      <c r="BQ665" s="3"/>
      <c r="BR665" s="3"/>
      <c r="BS665" s="3"/>
      <c r="BT665" s="3"/>
      <c r="BU665" s="3"/>
      <c r="BV665" s="3"/>
      <c r="BW665" s="3"/>
      <c r="BX665" s="3"/>
      <c r="BY665" s="3"/>
      <c r="BZ665" s="3"/>
      <c r="CA665" s="3"/>
      <c r="CB665" s="3"/>
      <c r="CC665" s="3"/>
      <c r="CD665" s="3"/>
      <c r="CE665" s="3"/>
      <c r="CF665" s="3"/>
      <c r="CG665" s="3"/>
    </row>
    <row r="666" spans="1:85" ht="12.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c r="BK666" s="3"/>
      <c r="BL666" s="3"/>
      <c r="BM666" s="3"/>
      <c r="BN666" s="3"/>
      <c r="BO666" s="3"/>
      <c r="BP666" s="3"/>
      <c r="BQ666" s="3"/>
      <c r="BR666" s="3"/>
      <c r="BS666" s="3"/>
      <c r="BT666" s="3"/>
      <c r="BU666" s="3"/>
      <c r="BV666" s="3"/>
      <c r="BW666" s="3"/>
      <c r="BX666" s="3"/>
      <c r="BY666" s="3"/>
      <c r="BZ666" s="3"/>
      <c r="CA666" s="3"/>
      <c r="CB666" s="3"/>
      <c r="CC666" s="3"/>
      <c r="CD666" s="3"/>
      <c r="CE666" s="3"/>
      <c r="CF666" s="3"/>
      <c r="CG666" s="3"/>
    </row>
    <row r="667" spans="1:85" ht="12.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3"/>
      <c r="BM667" s="3"/>
      <c r="BN667" s="3"/>
      <c r="BO667" s="3"/>
      <c r="BP667" s="3"/>
      <c r="BQ667" s="3"/>
      <c r="BR667" s="3"/>
      <c r="BS667" s="3"/>
      <c r="BT667" s="3"/>
      <c r="BU667" s="3"/>
      <c r="BV667" s="3"/>
      <c r="BW667" s="3"/>
      <c r="BX667" s="3"/>
      <c r="BY667" s="3"/>
      <c r="BZ667" s="3"/>
      <c r="CA667" s="3"/>
      <c r="CB667" s="3"/>
      <c r="CC667" s="3"/>
      <c r="CD667" s="3"/>
      <c r="CE667" s="3"/>
      <c r="CF667" s="3"/>
      <c r="CG667" s="3"/>
    </row>
    <row r="668" spans="1:85" ht="12.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c r="BK668" s="3"/>
      <c r="BL668" s="3"/>
      <c r="BM668" s="3"/>
      <c r="BN668" s="3"/>
      <c r="BO668" s="3"/>
      <c r="BP668" s="3"/>
      <c r="BQ668" s="3"/>
      <c r="BR668" s="3"/>
      <c r="BS668" s="3"/>
      <c r="BT668" s="3"/>
      <c r="BU668" s="3"/>
      <c r="BV668" s="3"/>
      <c r="BW668" s="3"/>
      <c r="BX668" s="3"/>
      <c r="BY668" s="3"/>
      <c r="BZ668" s="3"/>
      <c r="CA668" s="3"/>
      <c r="CB668" s="3"/>
      <c r="CC668" s="3"/>
      <c r="CD668" s="3"/>
      <c r="CE668" s="3"/>
      <c r="CF668" s="3"/>
      <c r="CG668" s="3"/>
    </row>
    <row r="669" spans="1:85" ht="12.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c r="BK669" s="3"/>
      <c r="BL669" s="3"/>
      <c r="BM669" s="3"/>
      <c r="BN669" s="3"/>
      <c r="BO669" s="3"/>
      <c r="BP669" s="3"/>
      <c r="BQ669" s="3"/>
      <c r="BR669" s="3"/>
      <c r="BS669" s="3"/>
      <c r="BT669" s="3"/>
      <c r="BU669" s="3"/>
      <c r="BV669" s="3"/>
      <c r="BW669" s="3"/>
      <c r="BX669" s="3"/>
      <c r="BY669" s="3"/>
      <c r="BZ669" s="3"/>
      <c r="CA669" s="3"/>
      <c r="CB669" s="3"/>
      <c r="CC669" s="3"/>
      <c r="CD669" s="3"/>
      <c r="CE669" s="3"/>
      <c r="CF669" s="3"/>
      <c r="CG669" s="3"/>
    </row>
    <row r="670" spans="1:85" ht="12.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row>
    <row r="671" spans="1:85" ht="12.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c r="BK671" s="3"/>
      <c r="BL671" s="3"/>
      <c r="BM671" s="3"/>
      <c r="BN671" s="3"/>
      <c r="BO671" s="3"/>
      <c r="BP671" s="3"/>
      <c r="BQ671" s="3"/>
      <c r="BR671" s="3"/>
      <c r="BS671" s="3"/>
      <c r="BT671" s="3"/>
      <c r="BU671" s="3"/>
      <c r="BV671" s="3"/>
      <c r="BW671" s="3"/>
      <c r="BX671" s="3"/>
      <c r="BY671" s="3"/>
      <c r="BZ671" s="3"/>
      <c r="CA671" s="3"/>
      <c r="CB671" s="3"/>
      <c r="CC671" s="3"/>
      <c r="CD671" s="3"/>
      <c r="CE671" s="3"/>
      <c r="CF671" s="3"/>
      <c r="CG671" s="3"/>
    </row>
    <row r="672" spans="1:85" ht="12.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3"/>
      <c r="BM672" s="3"/>
      <c r="BN672" s="3"/>
      <c r="BO672" s="3"/>
      <c r="BP672" s="3"/>
      <c r="BQ672" s="3"/>
      <c r="BR672" s="3"/>
      <c r="BS672" s="3"/>
      <c r="BT672" s="3"/>
      <c r="BU672" s="3"/>
      <c r="BV672" s="3"/>
      <c r="BW672" s="3"/>
      <c r="BX672" s="3"/>
      <c r="BY672" s="3"/>
      <c r="BZ672" s="3"/>
      <c r="CA672" s="3"/>
      <c r="CB672" s="3"/>
      <c r="CC672" s="3"/>
      <c r="CD672" s="3"/>
      <c r="CE672" s="3"/>
      <c r="CF672" s="3"/>
      <c r="CG672" s="3"/>
    </row>
    <row r="673" spans="1:85" ht="12.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c r="BK673" s="3"/>
      <c r="BL673" s="3"/>
      <c r="BM673" s="3"/>
      <c r="BN673" s="3"/>
      <c r="BO673" s="3"/>
      <c r="BP673" s="3"/>
      <c r="BQ673" s="3"/>
      <c r="BR673" s="3"/>
      <c r="BS673" s="3"/>
      <c r="BT673" s="3"/>
      <c r="BU673" s="3"/>
      <c r="BV673" s="3"/>
      <c r="BW673" s="3"/>
      <c r="BX673" s="3"/>
      <c r="BY673" s="3"/>
      <c r="BZ673" s="3"/>
      <c r="CA673" s="3"/>
      <c r="CB673" s="3"/>
      <c r="CC673" s="3"/>
      <c r="CD673" s="3"/>
      <c r="CE673" s="3"/>
      <c r="CF673" s="3"/>
      <c r="CG673" s="3"/>
    </row>
    <row r="674" spans="1:85" ht="12.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c r="BJ674" s="3"/>
      <c r="BK674" s="3"/>
      <c r="BL674" s="3"/>
      <c r="BM674" s="3"/>
      <c r="BN674" s="3"/>
      <c r="BO674" s="3"/>
      <c r="BP674" s="3"/>
      <c r="BQ674" s="3"/>
      <c r="BR674" s="3"/>
      <c r="BS674" s="3"/>
      <c r="BT674" s="3"/>
      <c r="BU674" s="3"/>
      <c r="BV674" s="3"/>
      <c r="BW674" s="3"/>
      <c r="BX674" s="3"/>
      <c r="BY674" s="3"/>
      <c r="BZ674" s="3"/>
      <c r="CA674" s="3"/>
      <c r="CB674" s="3"/>
      <c r="CC674" s="3"/>
      <c r="CD674" s="3"/>
      <c r="CE674" s="3"/>
      <c r="CF674" s="3"/>
      <c r="CG674" s="3"/>
    </row>
    <row r="675" spans="1:85" ht="12.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c r="BJ675" s="3"/>
      <c r="BK675" s="3"/>
      <c r="BL675" s="3"/>
      <c r="BM675" s="3"/>
      <c r="BN675" s="3"/>
      <c r="BO675" s="3"/>
      <c r="BP675" s="3"/>
      <c r="BQ675" s="3"/>
      <c r="BR675" s="3"/>
      <c r="BS675" s="3"/>
      <c r="BT675" s="3"/>
      <c r="BU675" s="3"/>
      <c r="BV675" s="3"/>
      <c r="BW675" s="3"/>
      <c r="BX675" s="3"/>
      <c r="BY675" s="3"/>
      <c r="BZ675" s="3"/>
      <c r="CA675" s="3"/>
      <c r="CB675" s="3"/>
      <c r="CC675" s="3"/>
      <c r="CD675" s="3"/>
      <c r="CE675" s="3"/>
      <c r="CF675" s="3"/>
      <c r="CG675" s="3"/>
    </row>
    <row r="676" spans="1:85" ht="12.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c r="BI676" s="3"/>
      <c r="BJ676" s="3"/>
      <c r="BK676" s="3"/>
      <c r="BL676" s="3"/>
      <c r="BM676" s="3"/>
      <c r="BN676" s="3"/>
      <c r="BO676" s="3"/>
      <c r="BP676" s="3"/>
      <c r="BQ676" s="3"/>
      <c r="BR676" s="3"/>
      <c r="BS676" s="3"/>
      <c r="BT676" s="3"/>
      <c r="BU676" s="3"/>
      <c r="BV676" s="3"/>
      <c r="BW676" s="3"/>
      <c r="BX676" s="3"/>
      <c r="BY676" s="3"/>
      <c r="BZ676" s="3"/>
      <c r="CA676" s="3"/>
      <c r="CB676" s="3"/>
      <c r="CC676" s="3"/>
      <c r="CD676" s="3"/>
      <c r="CE676" s="3"/>
      <c r="CF676" s="3"/>
      <c r="CG676" s="3"/>
    </row>
    <row r="677" spans="1:85" ht="12.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3"/>
      <c r="BM677" s="3"/>
      <c r="BN677" s="3"/>
      <c r="BO677" s="3"/>
      <c r="BP677" s="3"/>
      <c r="BQ677" s="3"/>
      <c r="BR677" s="3"/>
      <c r="BS677" s="3"/>
      <c r="BT677" s="3"/>
      <c r="BU677" s="3"/>
      <c r="BV677" s="3"/>
      <c r="BW677" s="3"/>
      <c r="BX677" s="3"/>
      <c r="BY677" s="3"/>
      <c r="BZ677" s="3"/>
      <c r="CA677" s="3"/>
      <c r="CB677" s="3"/>
      <c r="CC677" s="3"/>
      <c r="CD677" s="3"/>
      <c r="CE677" s="3"/>
      <c r="CF677" s="3"/>
      <c r="CG677" s="3"/>
    </row>
    <row r="678" spans="1:85" ht="12.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c r="BJ678" s="3"/>
      <c r="BK678" s="3"/>
      <c r="BL678" s="3"/>
      <c r="BM678" s="3"/>
      <c r="BN678" s="3"/>
      <c r="BO678" s="3"/>
      <c r="BP678" s="3"/>
      <c r="BQ678" s="3"/>
      <c r="BR678" s="3"/>
      <c r="BS678" s="3"/>
      <c r="BT678" s="3"/>
      <c r="BU678" s="3"/>
      <c r="BV678" s="3"/>
      <c r="BW678" s="3"/>
      <c r="BX678" s="3"/>
      <c r="BY678" s="3"/>
      <c r="BZ678" s="3"/>
      <c r="CA678" s="3"/>
      <c r="CB678" s="3"/>
      <c r="CC678" s="3"/>
      <c r="CD678" s="3"/>
      <c r="CE678" s="3"/>
      <c r="CF678" s="3"/>
      <c r="CG678" s="3"/>
    </row>
    <row r="679" spans="1:85" ht="12.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c r="BJ679" s="3"/>
      <c r="BK679" s="3"/>
      <c r="BL679" s="3"/>
      <c r="BM679" s="3"/>
      <c r="BN679" s="3"/>
      <c r="BO679" s="3"/>
      <c r="BP679" s="3"/>
      <c r="BQ679" s="3"/>
      <c r="BR679" s="3"/>
      <c r="BS679" s="3"/>
      <c r="BT679" s="3"/>
      <c r="BU679" s="3"/>
      <c r="BV679" s="3"/>
      <c r="BW679" s="3"/>
      <c r="BX679" s="3"/>
      <c r="BY679" s="3"/>
      <c r="BZ679" s="3"/>
      <c r="CA679" s="3"/>
      <c r="CB679" s="3"/>
      <c r="CC679" s="3"/>
      <c r="CD679" s="3"/>
      <c r="CE679" s="3"/>
      <c r="CF679" s="3"/>
      <c r="CG679" s="3"/>
    </row>
    <row r="680" spans="1:85" ht="12.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c r="BI680" s="3"/>
      <c r="BJ680" s="3"/>
      <c r="BK680" s="3"/>
      <c r="BL680" s="3"/>
      <c r="BM680" s="3"/>
      <c r="BN680" s="3"/>
      <c r="BO680" s="3"/>
      <c r="BP680" s="3"/>
      <c r="BQ680" s="3"/>
      <c r="BR680" s="3"/>
      <c r="BS680" s="3"/>
      <c r="BT680" s="3"/>
      <c r="BU680" s="3"/>
      <c r="BV680" s="3"/>
      <c r="BW680" s="3"/>
      <c r="BX680" s="3"/>
      <c r="BY680" s="3"/>
      <c r="BZ680" s="3"/>
      <c r="CA680" s="3"/>
      <c r="CB680" s="3"/>
      <c r="CC680" s="3"/>
      <c r="CD680" s="3"/>
      <c r="CE680" s="3"/>
      <c r="CF680" s="3"/>
      <c r="CG680" s="3"/>
    </row>
    <row r="681" spans="1:85" ht="12.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c r="BJ681" s="3"/>
      <c r="BK681" s="3"/>
      <c r="BL681" s="3"/>
      <c r="BM681" s="3"/>
      <c r="BN681" s="3"/>
      <c r="BO681" s="3"/>
      <c r="BP681" s="3"/>
      <c r="BQ681" s="3"/>
      <c r="BR681" s="3"/>
      <c r="BS681" s="3"/>
      <c r="BT681" s="3"/>
      <c r="BU681" s="3"/>
      <c r="BV681" s="3"/>
      <c r="BW681" s="3"/>
      <c r="BX681" s="3"/>
      <c r="BY681" s="3"/>
      <c r="BZ681" s="3"/>
      <c r="CA681" s="3"/>
      <c r="CB681" s="3"/>
      <c r="CC681" s="3"/>
      <c r="CD681" s="3"/>
      <c r="CE681" s="3"/>
      <c r="CF681" s="3"/>
      <c r="CG681" s="3"/>
    </row>
    <row r="682" spans="1:85" ht="12.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c r="BJ682" s="3"/>
      <c r="BK682" s="3"/>
      <c r="BL682" s="3"/>
      <c r="BM682" s="3"/>
      <c r="BN682" s="3"/>
      <c r="BO682" s="3"/>
      <c r="BP682" s="3"/>
      <c r="BQ682" s="3"/>
      <c r="BR682" s="3"/>
      <c r="BS682" s="3"/>
      <c r="BT682" s="3"/>
      <c r="BU682" s="3"/>
      <c r="BV682" s="3"/>
      <c r="BW682" s="3"/>
      <c r="BX682" s="3"/>
      <c r="BY682" s="3"/>
      <c r="BZ682" s="3"/>
      <c r="CA682" s="3"/>
      <c r="CB682" s="3"/>
      <c r="CC682" s="3"/>
      <c r="CD682" s="3"/>
      <c r="CE682" s="3"/>
      <c r="CF682" s="3"/>
      <c r="CG682" s="3"/>
    </row>
    <row r="683" spans="1:85" ht="12.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c r="BJ683" s="3"/>
      <c r="BK683" s="3"/>
      <c r="BL683" s="3"/>
      <c r="BM683" s="3"/>
      <c r="BN683" s="3"/>
      <c r="BO683" s="3"/>
      <c r="BP683" s="3"/>
      <c r="BQ683" s="3"/>
      <c r="BR683" s="3"/>
      <c r="BS683" s="3"/>
      <c r="BT683" s="3"/>
      <c r="BU683" s="3"/>
      <c r="BV683" s="3"/>
      <c r="BW683" s="3"/>
      <c r="BX683" s="3"/>
      <c r="BY683" s="3"/>
      <c r="BZ683" s="3"/>
      <c r="CA683" s="3"/>
      <c r="CB683" s="3"/>
      <c r="CC683" s="3"/>
      <c r="CD683" s="3"/>
      <c r="CE683" s="3"/>
      <c r="CF683" s="3"/>
      <c r="CG683" s="3"/>
    </row>
    <row r="684" spans="1:85" ht="12.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c r="BK684" s="3"/>
      <c r="BL684" s="3"/>
      <c r="BM684" s="3"/>
      <c r="BN684" s="3"/>
      <c r="BO684" s="3"/>
      <c r="BP684" s="3"/>
      <c r="BQ684" s="3"/>
      <c r="BR684" s="3"/>
      <c r="BS684" s="3"/>
      <c r="BT684" s="3"/>
      <c r="BU684" s="3"/>
      <c r="BV684" s="3"/>
      <c r="BW684" s="3"/>
      <c r="BX684" s="3"/>
      <c r="BY684" s="3"/>
      <c r="BZ684" s="3"/>
      <c r="CA684" s="3"/>
      <c r="CB684" s="3"/>
      <c r="CC684" s="3"/>
      <c r="CD684" s="3"/>
      <c r="CE684" s="3"/>
      <c r="CF684" s="3"/>
      <c r="CG684" s="3"/>
    </row>
    <row r="685" spans="1:85" ht="12.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c r="BK685" s="3"/>
      <c r="BL685" s="3"/>
      <c r="BM685" s="3"/>
      <c r="BN685" s="3"/>
      <c r="BO685" s="3"/>
      <c r="BP685" s="3"/>
      <c r="BQ685" s="3"/>
      <c r="BR685" s="3"/>
      <c r="BS685" s="3"/>
      <c r="BT685" s="3"/>
      <c r="BU685" s="3"/>
      <c r="BV685" s="3"/>
      <c r="BW685" s="3"/>
      <c r="BX685" s="3"/>
      <c r="BY685" s="3"/>
      <c r="BZ685" s="3"/>
      <c r="CA685" s="3"/>
      <c r="CB685" s="3"/>
      <c r="CC685" s="3"/>
      <c r="CD685" s="3"/>
      <c r="CE685" s="3"/>
      <c r="CF685" s="3"/>
      <c r="CG685" s="3"/>
    </row>
    <row r="686" spans="1:85" ht="12.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c r="BI686" s="3"/>
      <c r="BJ686" s="3"/>
      <c r="BK686" s="3"/>
      <c r="BL686" s="3"/>
      <c r="BM686" s="3"/>
      <c r="BN686" s="3"/>
      <c r="BO686" s="3"/>
      <c r="BP686" s="3"/>
      <c r="BQ686" s="3"/>
      <c r="BR686" s="3"/>
      <c r="BS686" s="3"/>
      <c r="BT686" s="3"/>
      <c r="BU686" s="3"/>
      <c r="BV686" s="3"/>
      <c r="BW686" s="3"/>
      <c r="BX686" s="3"/>
      <c r="BY686" s="3"/>
      <c r="BZ686" s="3"/>
      <c r="CA686" s="3"/>
      <c r="CB686" s="3"/>
      <c r="CC686" s="3"/>
      <c r="CD686" s="3"/>
      <c r="CE686" s="3"/>
      <c r="CF686" s="3"/>
      <c r="CG686" s="3"/>
    </row>
    <row r="687" spans="1:85" ht="12.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c r="BK687" s="3"/>
      <c r="BL687" s="3"/>
      <c r="BM687" s="3"/>
      <c r="BN687" s="3"/>
      <c r="BO687" s="3"/>
      <c r="BP687" s="3"/>
      <c r="BQ687" s="3"/>
      <c r="BR687" s="3"/>
      <c r="BS687" s="3"/>
      <c r="BT687" s="3"/>
      <c r="BU687" s="3"/>
      <c r="BV687" s="3"/>
      <c r="BW687" s="3"/>
      <c r="BX687" s="3"/>
      <c r="BY687" s="3"/>
      <c r="BZ687" s="3"/>
      <c r="CA687" s="3"/>
      <c r="CB687" s="3"/>
      <c r="CC687" s="3"/>
      <c r="CD687" s="3"/>
      <c r="CE687" s="3"/>
      <c r="CF687" s="3"/>
      <c r="CG687" s="3"/>
    </row>
    <row r="688" spans="1:85" ht="12.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c r="BI688" s="3"/>
      <c r="BJ688" s="3"/>
      <c r="BK688" s="3"/>
      <c r="BL688" s="3"/>
      <c r="BM688" s="3"/>
      <c r="BN688" s="3"/>
      <c r="BO688" s="3"/>
      <c r="BP688" s="3"/>
      <c r="BQ688" s="3"/>
      <c r="BR688" s="3"/>
      <c r="BS688" s="3"/>
      <c r="BT688" s="3"/>
      <c r="BU688" s="3"/>
      <c r="BV688" s="3"/>
      <c r="BW688" s="3"/>
      <c r="BX688" s="3"/>
      <c r="BY688" s="3"/>
      <c r="BZ688" s="3"/>
      <c r="CA688" s="3"/>
      <c r="CB688" s="3"/>
      <c r="CC688" s="3"/>
      <c r="CD688" s="3"/>
      <c r="CE688" s="3"/>
      <c r="CF688" s="3"/>
      <c r="CG688" s="3"/>
    </row>
    <row r="689" spans="1:85" ht="12.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c r="BJ689" s="3"/>
      <c r="BK689" s="3"/>
      <c r="BL689" s="3"/>
      <c r="BM689" s="3"/>
      <c r="BN689" s="3"/>
      <c r="BO689" s="3"/>
      <c r="BP689" s="3"/>
      <c r="BQ689" s="3"/>
      <c r="BR689" s="3"/>
      <c r="BS689" s="3"/>
      <c r="BT689" s="3"/>
      <c r="BU689" s="3"/>
      <c r="BV689" s="3"/>
      <c r="BW689" s="3"/>
      <c r="BX689" s="3"/>
      <c r="BY689" s="3"/>
      <c r="BZ689" s="3"/>
      <c r="CA689" s="3"/>
      <c r="CB689" s="3"/>
      <c r="CC689" s="3"/>
      <c r="CD689" s="3"/>
      <c r="CE689" s="3"/>
      <c r="CF689" s="3"/>
      <c r="CG689" s="3"/>
    </row>
    <row r="690" spans="1:85" ht="12.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c r="BJ690" s="3"/>
      <c r="BK690" s="3"/>
      <c r="BL690" s="3"/>
      <c r="BM690" s="3"/>
      <c r="BN690" s="3"/>
      <c r="BO690" s="3"/>
      <c r="BP690" s="3"/>
      <c r="BQ690" s="3"/>
      <c r="BR690" s="3"/>
      <c r="BS690" s="3"/>
      <c r="BT690" s="3"/>
      <c r="BU690" s="3"/>
      <c r="BV690" s="3"/>
      <c r="BW690" s="3"/>
      <c r="BX690" s="3"/>
      <c r="BY690" s="3"/>
      <c r="BZ690" s="3"/>
      <c r="CA690" s="3"/>
      <c r="CB690" s="3"/>
      <c r="CC690" s="3"/>
      <c r="CD690" s="3"/>
      <c r="CE690" s="3"/>
      <c r="CF690" s="3"/>
      <c r="CG690" s="3"/>
    </row>
    <row r="691" spans="1:85" ht="12.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c r="BJ691" s="3"/>
      <c r="BK691" s="3"/>
      <c r="BL691" s="3"/>
      <c r="BM691" s="3"/>
      <c r="BN691" s="3"/>
      <c r="BO691" s="3"/>
      <c r="BP691" s="3"/>
      <c r="BQ691" s="3"/>
      <c r="BR691" s="3"/>
      <c r="BS691" s="3"/>
      <c r="BT691" s="3"/>
      <c r="BU691" s="3"/>
      <c r="BV691" s="3"/>
      <c r="BW691" s="3"/>
      <c r="BX691" s="3"/>
      <c r="BY691" s="3"/>
      <c r="BZ691" s="3"/>
      <c r="CA691" s="3"/>
      <c r="CB691" s="3"/>
      <c r="CC691" s="3"/>
      <c r="CD691" s="3"/>
      <c r="CE691" s="3"/>
      <c r="CF691" s="3"/>
      <c r="CG691" s="3"/>
    </row>
    <row r="692" spans="1:85" ht="12.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c r="BJ692" s="3"/>
      <c r="BK692" s="3"/>
      <c r="BL692" s="3"/>
      <c r="BM692" s="3"/>
      <c r="BN692" s="3"/>
      <c r="BO692" s="3"/>
      <c r="BP692" s="3"/>
      <c r="BQ692" s="3"/>
      <c r="BR692" s="3"/>
      <c r="BS692" s="3"/>
      <c r="BT692" s="3"/>
      <c r="BU692" s="3"/>
      <c r="BV692" s="3"/>
      <c r="BW692" s="3"/>
      <c r="BX692" s="3"/>
      <c r="BY692" s="3"/>
      <c r="BZ692" s="3"/>
      <c r="CA692" s="3"/>
      <c r="CB692" s="3"/>
      <c r="CC692" s="3"/>
      <c r="CD692" s="3"/>
      <c r="CE692" s="3"/>
      <c r="CF692" s="3"/>
      <c r="CG692" s="3"/>
    </row>
    <row r="693" spans="1:85" ht="12.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3"/>
      <c r="BM693" s="3"/>
      <c r="BN693" s="3"/>
      <c r="BO693" s="3"/>
      <c r="BP693" s="3"/>
      <c r="BQ693" s="3"/>
      <c r="BR693" s="3"/>
      <c r="BS693" s="3"/>
      <c r="BT693" s="3"/>
      <c r="BU693" s="3"/>
      <c r="BV693" s="3"/>
      <c r="BW693" s="3"/>
      <c r="BX693" s="3"/>
      <c r="BY693" s="3"/>
      <c r="BZ693" s="3"/>
      <c r="CA693" s="3"/>
      <c r="CB693" s="3"/>
      <c r="CC693" s="3"/>
      <c r="CD693" s="3"/>
      <c r="CE693" s="3"/>
      <c r="CF693" s="3"/>
      <c r="CG693" s="3"/>
    </row>
    <row r="694" spans="1:85" ht="12.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c r="BK694" s="3"/>
      <c r="BL694" s="3"/>
      <c r="BM694" s="3"/>
      <c r="BN694" s="3"/>
      <c r="BO694" s="3"/>
      <c r="BP694" s="3"/>
      <c r="BQ694" s="3"/>
      <c r="BR694" s="3"/>
      <c r="BS694" s="3"/>
      <c r="BT694" s="3"/>
      <c r="BU694" s="3"/>
      <c r="BV694" s="3"/>
      <c r="BW694" s="3"/>
      <c r="BX694" s="3"/>
      <c r="BY694" s="3"/>
      <c r="BZ694" s="3"/>
      <c r="CA694" s="3"/>
      <c r="CB694" s="3"/>
      <c r="CC694" s="3"/>
      <c r="CD694" s="3"/>
      <c r="CE694" s="3"/>
      <c r="CF694" s="3"/>
      <c r="CG694" s="3"/>
    </row>
    <row r="695" spans="1:85" ht="12.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c r="BK695" s="3"/>
      <c r="BL695" s="3"/>
      <c r="BM695" s="3"/>
      <c r="BN695" s="3"/>
      <c r="BO695" s="3"/>
      <c r="BP695" s="3"/>
      <c r="BQ695" s="3"/>
      <c r="BR695" s="3"/>
      <c r="BS695" s="3"/>
      <c r="BT695" s="3"/>
      <c r="BU695" s="3"/>
      <c r="BV695" s="3"/>
      <c r="BW695" s="3"/>
      <c r="BX695" s="3"/>
      <c r="BY695" s="3"/>
      <c r="BZ695" s="3"/>
      <c r="CA695" s="3"/>
      <c r="CB695" s="3"/>
      <c r="CC695" s="3"/>
      <c r="CD695" s="3"/>
      <c r="CE695" s="3"/>
      <c r="CF695" s="3"/>
      <c r="CG695" s="3"/>
    </row>
    <row r="696" spans="1:85" ht="12.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c r="BK696" s="3"/>
      <c r="BL696" s="3"/>
      <c r="BM696" s="3"/>
      <c r="BN696" s="3"/>
      <c r="BO696" s="3"/>
      <c r="BP696" s="3"/>
      <c r="BQ696" s="3"/>
      <c r="BR696" s="3"/>
      <c r="BS696" s="3"/>
      <c r="BT696" s="3"/>
      <c r="BU696" s="3"/>
      <c r="BV696" s="3"/>
      <c r="BW696" s="3"/>
      <c r="BX696" s="3"/>
      <c r="BY696" s="3"/>
      <c r="BZ696" s="3"/>
      <c r="CA696" s="3"/>
      <c r="CB696" s="3"/>
      <c r="CC696" s="3"/>
      <c r="CD696" s="3"/>
      <c r="CE696" s="3"/>
      <c r="CF696" s="3"/>
      <c r="CG696" s="3"/>
    </row>
    <row r="697" spans="1:85" ht="12.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c r="BK697" s="3"/>
      <c r="BL697" s="3"/>
      <c r="BM697" s="3"/>
      <c r="BN697" s="3"/>
      <c r="BO697" s="3"/>
      <c r="BP697" s="3"/>
      <c r="BQ697" s="3"/>
      <c r="BR697" s="3"/>
      <c r="BS697" s="3"/>
      <c r="BT697" s="3"/>
      <c r="BU697" s="3"/>
      <c r="BV697" s="3"/>
      <c r="BW697" s="3"/>
      <c r="BX697" s="3"/>
      <c r="BY697" s="3"/>
      <c r="BZ697" s="3"/>
      <c r="CA697" s="3"/>
      <c r="CB697" s="3"/>
      <c r="CC697" s="3"/>
      <c r="CD697" s="3"/>
      <c r="CE697" s="3"/>
      <c r="CF697" s="3"/>
      <c r="CG697" s="3"/>
    </row>
    <row r="698" spans="1:85" ht="12.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c r="BK698" s="3"/>
      <c r="BL698" s="3"/>
      <c r="BM698" s="3"/>
      <c r="BN698" s="3"/>
      <c r="BO698" s="3"/>
      <c r="BP698" s="3"/>
      <c r="BQ698" s="3"/>
      <c r="BR698" s="3"/>
      <c r="BS698" s="3"/>
      <c r="BT698" s="3"/>
      <c r="BU698" s="3"/>
      <c r="BV698" s="3"/>
      <c r="BW698" s="3"/>
      <c r="BX698" s="3"/>
      <c r="BY698" s="3"/>
      <c r="BZ698" s="3"/>
      <c r="CA698" s="3"/>
      <c r="CB698" s="3"/>
      <c r="CC698" s="3"/>
      <c r="CD698" s="3"/>
      <c r="CE698" s="3"/>
      <c r="CF698" s="3"/>
      <c r="CG698" s="3"/>
    </row>
    <row r="699" spans="1:85" ht="12.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c r="BK699" s="3"/>
      <c r="BL699" s="3"/>
      <c r="BM699" s="3"/>
      <c r="BN699" s="3"/>
      <c r="BO699" s="3"/>
      <c r="BP699" s="3"/>
      <c r="BQ699" s="3"/>
      <c r="BR699" s="3"/>
      <c r="BS699" s="3"/>
      <c r="BT699" s="3"/>
      <c r="BU699" s="3"/>
      <c r="BV699" s="3"/>
      <c r="BW699" s="3"/>
      <c r="BX699" s="3"/>
      <c r="BY699" s="3"/>
      <c r="BZ699" s="3"/>
      <c r="CA699" s="3"/>
      <c r="CB699" s="3"/>
      <c r="CC699" s="3"/>
      <c r="CD699" s="3"/>
      <c r="CE699" s="3"/>
      <c r="CF699" s="3"/>
      <c r="CG699" s="3"/>
    </row>
    <row r="700" spans="1:85" ht="12.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c r="BK700" s="3"/>
      <c r="BL700" s="3"/>
      <c r="BM700" s="3"/>
      <c r="BN700" s="3"/>
      <c r="BO700" s="3"/>
      <c r="BP700" s="3"/>
      <c r="BQ700" s="3"/>
      <c r="BR700" s="3"/>
      <c r="BS700" s="3"/>
      <c r="BT700" s="3"/>
      <c r="BU700" s="3"/>
      <c r="BV700" s="3"/>
      <c r="BW700" s="3"/>
      <c r="BX700" s="3"/>
      <c r="BY700" s="3"/>
      <c r="BZ700" s="3"/>
      <c r="CA700" s="3"/>
      <c r="CB700" s="3"/>
      <c r="CC700" s="3"/>
      <c r="CD700" s="3"/>
      <c r="CE700" s="3"/>
      <c r="CF700" s="3"/>
      <c r="CG700" s="3"/>
    </row>
    <row r="701" spans="1:85" ht="12.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c r="BK701" s="3"/>
      <c r="BL701" s="3"/>
      <c r="BM701" s="3"/>
      <c r="BN701" s="3"/>
      <c r="BO701" s="3"/>
      <c r="BP701" s="3"/>
      <c r="BQ701" s="3"/>
      <c r="BR701" s="3"/>
      <c r="BS701" s="3"/>
      <c r="BT701" s="3"/>
      <c r="BU701" s="3"/>
      <c r="BV701" s="3"/>
      <c r="BW701" s="3"/>
      <c r="BX701" s="3"/>
      <c r="BY701" s="3"/>
      <c r="BZ701" s="3"/>
      <c r="CA701" s="3"/>
      <c r="CB701" s="3"/>
      <c r="CC701" s="3"/>
      <c r="CD701" s="3"/>
      <c r="CE701" s="3"/>
      <c r="CF701" s="3"/>
      <c r="CG701" s="3"/>
    </row>
    <row r="702" spans="1:85" ht="12.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c r="BK702" s="3"/>
      <c r="BL702" s="3"/>
      <c r="BM702" s="3"/>
      <c r="BN702" s="3"/>
      <c r="BO702" s="3"/>
      <c r="BP702" s="3"/>
      <c r="BQ702" s="3"/>
      <c r="BR702" s="3"/>
      <c r="BS702" s="3"/>
      <c r="BT702" s="3"/>
      <c r="BU702" s="3"/>
      <c r="BV702" s="3"/>
      <c r="BW702" s="3"/>
      <c r="BX702" s="3"/>
      <c r="BY702" s="3"/>
      <c r="BZ702" s="3"/>
      <c r="CA702" s="3"/>
      <c r="CB702" s="3"/>
      <c r="CC702" s="3"/>
      <c r="CD702" s="3"/>
      <c r="CE702" s="3"/>
      <c r="CF702" s="3"/>
      <c r="CG702" s="3"/>
    </row>
    <row r="703" spans="1:85" ht="12.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c r="BK703" s="3"/>
      <c r="BL703" s="3"/>
      <c r="BM703" s="3"/>
      <c r="BN703" s="3"/>
      <c r="BO703" s="3"/>
      <c r="BP703" s="3"/>
      <c r="BQ703" s="3"/>
      <c r="BR703" s="3"/>
      <c r="BS703" s="3"/>
      <c r="BT703" s="3"/>
      <c r="BU703" s="3"/>
      <c r="BV703" s="3"/>
      <c r="BW703" s="3"/>
      <c r="BX703" s="3"/>
      <c r="BY703" s="3"/>
      <c r="BZ703" s="3"/>
      <c r="CA703" s="3"/>
      <c r="CB703" s="3"/>
      <c r="CC703" s="3"/>
      <c r="CD703" s="3"/>
      <c r="CE703" s="3"/>
      <c r="CF703" s="3"/>
      <c r="CG703" s="3"/>
    </row>
    <row r="704" spans="1:85" ht="12.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c r="BK704" s="3"/>
      <c r="BL704" s="3"/>
      <c r="BM704" s="3"/>
      <c r="BN704" s="3"/>
      <c r="BO704" s="3"/>
      <c r="BP704" s="3"/>
      <c r="BQ704" s="3"/>
      <c r="BR704" s="3"/>
      <c r="BS704" s="3"/>
      <c r="BT704" s="3"/>
      <c r="BU704" s="3"/>
      <c r="BV704" s="3"/>
      <c r="BW704" s="3"/>
      <c r="BX704" s="3"/>
      <c r="BY704" s="3"/>
      <c r="BZ704" s="3"/>
      <c r="CA704" s="3"/>
      <c r="CB704" s="3"/>
      <c r="CC704" s="3"/>
      <c r="CD704" s="3"/>
      <c r="CE704" s="3"/>
      <c r="CF704" s="3"/>
      <c r="CG704" s="3"/>
    </row>
    <row r="705" spans="1:85" ht="12.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c r="BK705" s="3"/>
      <c r="BL705" s="3"/>
      <c r="BM705" s="3"/>
      <c r="BN705" s="3"/>
      <c r="BO705" s="3"/>
      <c r="BP705" s="3"/>
      <c r="BQ705" s="3"/>
      <c r="BR705" s="3"/>
      <c r="BS705" s="3"/>
      <c r="BT705" s="3"/>
      <c r="BU705" s="3"/>
      <c r="BV705" s="3"/>
      <c r="BW705" s="3"/>
      <c r="BX705" s="3"/>
      <c r="BY705" s="3"/>
      <c r="BZ705" s="3"/>
      <c r="CA705" s="3"/>
      <c r="CB705" s="3"/>
      <c r="CC705" s="3"/>
      <c r="CD705" s="3"/>
      <c r="CE705" s="3"/>
      <c r="CF705" s="3"/>
      <c r="CG705" s="3"/>
    </row>
    <row r="706" spans="1:85" ht="12.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c r="BK706" s="3"/>
      <c r="BL706" s="3"/>
      <c r="BM706" s="3"/>
      <c r="BN706" s="3"/>
      <c r="BO706" s="3"/>
      <c r="BP706" s="3"/>
      <c r="BQ706" s="3"/>
      <c r="BR706" s="3"/>
      <c r="BS706" s="3"/>
      <c r="BT706" s="3"/>
      <c r="BU706" s="3"/>
      <c r="BV706" s="3"/>
      <c r="BW706" s="3"/>
      <c r="BX706" s="3"/>
      <c r="BY706" s="3"/>
      <c r="BZ706" s="3"/>
      <c r="CA706" s="3"/>
      <c r="CB706" s="3"/>
      <c r="CC706" s="3"/>
      <c r="CD706" s="3"/>
      <c r="CE706" s="3"/>
      <c r="CF706" s="3"/>
      <c r="CG706" s="3"/>
    </row>
    <row r="707" spans="1:85" ht="12.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c r="BK707" s="3"/>
      <c r="BL707" s="3"/>
      <c r="BM707" s="3"/>
      <c r="BN707" s="3"/>
      <c r="BO707" s="3"/>
      <c r="BP707" s="3"/>
      <c r="BQ707" s="3"/>
      <c r="BR707" s="3"/>
      <c r="BS707" s="3"/>
      <c r="BT707" s="3"/>
      <c r="BU707" s="3"/>
      <c r="BV707" s="3"/>
      <c r="BW707" s="3"/>
      <c r="BX707" s="3"/>
      <c r="BY707" s="3"/>
      <c r="BZ707" s="3"/>
      <c r="CA707" s="3"/>
      <c r="CB707" s="3"/>
      <c r="CC707" s="3"/>
      <c r="CD707" s="3"/>
      <c r="CE707" s="3"/>
      <c r="CF707" s="3"/>
      <c r="CG707" s="3"/>
    </row>
    <row r="708" spans="1:85" ht="12.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c r="BK708" s="3"/>
      <c r="BL708" s="3"/>
      <c r="BM708" s="3"/>
      <c r="BN708" s="3"/>
      <c r="BO708" s="3"/>
      <c r="BP708" s="3"/>
      <c r="BQ708" s="3"/>
      <c r="BR708" s="3"/>
      <c r="BS708" s="3"/>
      <c r="BT708" s="3"/>
      <c r="BU708" s="3"/>
      <c r="BV708" s="3"/>
      <c r="BW708" s="3"/>
      <c r="BX708" s="3"/>
      <c r="BY708" s="3"/>
      <c r="BZ708" s="3"/>
      <c r="CA708" s="3"/>
      <c r="CB708" s="3"/>
      <c r="CC708" s="3"/>
      <c r="CD708" s="3"/>
      <c r="CE708" s="3"/>
      <c r="CF708" s="3"/>
      <c r="CG708" s="3"/>
    </row>
    <row r="709" spans="1:85" ht="12.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c r="BK709" s="3"/>
      <c r="BL709" s="3"/>
      <c r="BM709" s="3"/>
      <c r="BN709" s="3"/>
      <c r="BO709" s="3"/>
      <c r="BP709" s="3"/>
      <c r="BQ709" s="3"/>
      <c r="BR709" s="3"/>
      <c r="BS709" s="3"/>
      <c r="BT709" s="3"/>
      <c r="BU709" s="3"/>
      <c r="BV709" s="3"/>
      <c r="BW709" s="3"/>
      <c r="BX709" s="3"/>
      <c r="BY709" s="3"/>
      <c r="BZ709" s="3"/>
      <c r="CA709" s="3"/>
      <c r="CB709" s="3"/>
      <c r="CC709" s="3"/>
      <c r="CD709" s="3"/>
      <c r="CE709" s="3"/>
      <c r="CF709" s="3"/>
      <c r="CG709" s="3"/>
    </row>
    <row r="710" spans="1:85" ht="12.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c r="BK710" s="3"/>
      <c r="BL710" s="3"/>
      <c r="BM710" s="3"/>
      <c r="BN710" s="3"/>
      <c r="BO710" s="3"/>
      <c r="BP710" s="3"/>
      <c r="BQ710" s="3"/>
      <c r="BR710" s="3"/>
      <c r="BS710" s="3"/>
      <c r="BT710" s="3"/>
      <c r="BU710" s="3"/>
      <c r="BV710" s="3"/>
      <c r="BW710" s="3"/>
      <c r="BX710" s="3"/>
      <c r="BY710" s="3"/>
      <c r="BZ710" s="3"/>
      <c r="CA710" s="3"/>
      <c r="CB710" s="3"/>
      <c r="CC710" s="3"/>
      <c r="CD710" s="3"/>
      <c r="CE710" s="3"/>
      <c r="CF710" s="3"/>
      <c r="CG710" s="3"/>
    </row>
    <row r="711" spans="1:85" ht="12.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c r="BK711" s="3"/>
      <c r="BL711" s="3"/>
      <c r="BM711" s="3"/>
      <c r="BN711" s="3"/>
      <c r="BO711" s="3"/>
      <c r="BP711" s="3"/>
      <c r="BQ711" s="3"/>
      <c r="BR711" s="3"/>
      <c r="BS711" s="3"/>
      <c r="BT711" s="3"/>
      <c r="BU711" s="3"/>
      <c r="BV711" s="3"/>
      <c r="BW711" s="3"/>
      <c r="BX711" s="3"/>
      <c r="BY711" s="3"/>
      <c r="BZ711" s="3"/>
      <c r="CA711" s="3"/>
      <c r="CB711" s="3"/>
      <c r="CC711" s="3"/>
      <c r="CD711" s="3"/>
      <c r="CE711" s="3"/>
      <c r="CF711" s="3"/>
      <c r="CG711" s="3"/>
    </row>
    <row r="712" spans="1:85" ht="12.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c r="BK712" s="3"/>
      <c r="BL712" s="3"/>
      <c r="BM712" s="3"/>
      <c r="BN712" s="3"/>
      <c r="BO712" s="3"/>
      <c r="BP712" s="3"/>
      <c r="BQ712" s="3"/>
      <c r="BR712" s="3"/>
      <c r="BS712" s="3"/>
      <c r="BT712" s="3"/>
      <c r="BU712" s="3"/>
      <c r="BV712" s="3"/>
      <c r="BW712" s="3"/>
      <c r="BX712" s="3"/>
      <c r="BY712" s="3"/>
      <c r="BZ712" s="3"/>
      <c r="CA712" s="3"/>
      <c r="CB712" s="3"/>
      <c r="CC712" s="3"/>
      <c r="CD712" s="3"/>
      <c r="CE712" s="3"/>
      <c r="CF712" s="3"/>
      <c r="CG712" s="3"/>
    </row>
    <row r="713" spans="1:85" ht="12.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3"/>
      <c r="BM713" s="3"/>
      <c r="BN713" s="3"/>
      <c r="BO713" s="3"/>
      <c r="BP713" s="3"/>
      <c r="BQ713" s="3"/>
      <c r="BR713" s="3"/>
      <c r="BS713" s="3"/>
      <c r="BT713" s="3"/>
      <c r="BU713" s="3"/>
      <c r="BV713" s="3"/>
      <c r="BW713" s="3"/>
      <c r="BX713" s="3"/>
      <c r="BY713" s="3"/>
      <c r="BZ713" s="3"/>
      <c r="CA713" s="3"/>
      <c r="CB713" s="3"/>
      <c r="CC713" s="3"/>
      <c r="CD713" s="3"/>
      <c r="CE713" s="3"/>
      <c r="CF713" s="3"/>
      <c r="CG713" s="3"/>
    </row>
    <row r="714" spans="1:85" ht="12.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c r="BK714" s="3"/>
      <c r="BL714" s="3"/>
      <c r="BM714" s="3"/>
      <c r="BN714" s="3"/>
      <c r="BO714" s="3"/>
      <c r="BP714" s="3"/>
      <c r="BQ714" s="3"/>
      <c r="BR714" s="3"/>
      <c r="BS714" s="3"/>
      <c r="BT714" s="3"/>
      <c r="BU714" s="3"/>
      <c r="BV714" s="3"/>
      <c r="BW714" s="3"/>
      <c r="BX714" s="3"/>
      <c r="BY714" s="3"/>
      <c r="BZ714" s="3"/>
      <c r="CA714" s="3"/>
      <c r="CB714" s="3"/>
      <c r="CC714" s="3"/>
      <c r="CD714" s="3"/>
      <c r="CE714" s="3"/>
      <c r="CF714" s="3"/>
      <c r="CG714" s="3"/>
    </row>
    <row r="715" spans="1:85" ht="12.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3"/>
      <c r="BM715" s="3"/>
      <c r="BN715" s="3"/>
      <c r="BO715" s="3"/>
      <c r="BP715" s="3"/>
      <c r="BQ715" s="3"/>
      <c r="BR715" s="3"/>
      <c r="BS715" s="3"/>
      <c r="BT715" s="3"/>
      <c r="BU715" s="3"/>
      <c r="BV715" s="3"/>
      <c r="BW715" s="3"/>
      <c r="BX715" s="3"/>
      <c r="BY715" s="3"/>
      <c r="BZ715" s="3"/>
      <c r="CA715" s="3"/>
      <c r="CB715" s="3"/>
      <c r="CC715" s="3"/>
      <c r="CD715" s="3"/>
      <c r="CE715" s="3"/>
      <c r="CF715" s="3"/>
      <c r="CG715" s="3"/>
    </row>
    <row r="716" spans="1:85" ht="12.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c r="BK716" s="3"/>
      <c r="BL716" s="3"/>
      <c r="BM716" s="3"/>
      <c r="BN716" s="3"/>
      <c r="BO716" s="3"/>
      <c r="BP716" s="3"/>
      <c r="BQ716" s="3"/>
      <c r="BR716" s="3"/>
      <c r="BS716" s="3"/>
      <c r="BT716" s="3"/>
      <c r="BU716" s="3"/>
      <c r="BV716" s="3"/>
      <c r="BW716" s="3"/>
      <c r="BX716" s="3"/>
      <c r="BY716" s="3"/>
      <c r="BZ716" s="3"/>
      <c r="CA716" s="3"/>
      <c r="CB716" s="3"/>
      <c r="CC716" s="3"/>
      <c r="CD716" s="3"/>
      <c r="CE716" s="3"/>
      <c r="CF716" s="3"/>
      <c r="CG716" s="3"/>
    </row>
    <row r="717" spans="1:85" ht="12.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c r="BK717" s="3"/>
      <c r="BL717" s="3"/>
      <c r="BM717" s="3"/>
      <c r="BN717" s="3"/>
      <c r="BO717" s="3"/>
      <c r="BP717" s="3"/>
      <c r="BQ717" s="3"/>
      <c r="BR717" s="3"/>
      <c r="BS717" s="3"/>
      <c r="BT717" s="3"/>
      <c r="BU717" s="3"/>
      <c r="BV717" s="3"/>
      <c r="BW717" s="3"/>
      <c r="BX717" s="3"/>
      <c r="BY717" s="3"/>
      <c r="BZ717" s="3"/>
      <c r="CA717" s="3"/>
      <c r="CB717" s="3"/>
      <c r="CC717" s="3"/>
      <c r="CD717" s="3"/>
      <c r="CE717" s="3"/>
      <c r="CF717" s="3"/>
      <c r="CG717" s="3"/>
    </row>
    <row r="718" spans="1:85" ht="12.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c r="BK718" s="3"/>
      <c r="BL718" s="3"/>
      <c r="BM718" s="3"/>
      <c r="BN718" s="3"/>
      <c r="BO718" s="3"/>
      <c r="BP718" s="3"/>
      <c r="BQ718" s="3"/>
      <c r="BR718" s="3"/>
      <c r="BS718" s="3"/>
      <c r="BT718" s="3"/>
      <c r="BU718" s="3"/>
      <c r="BV718" s="3"/>
      <c r="BW718" s="3"/>
      <c r="BX718" s="3"/>
      <c r="BY718" s="3"/>
      <c r="BZ718" s="3"/>
      <c r="CA718" s="3"/>
      <c r="CB718" s="3"/>
      <c r="CC718" s="3"/>
      <c r="CD718" s="3"/>
      <c r="CE718" s="3"/>
      <c r="CF718" s="3"/>
      <c r="CG718" s="3"/>
    </row>
    <row r="719" spans="1:85" ht="12.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3"/>
      <c r="BM719" s="3"/>
      <c r="BN719" s="3"/>
      <c r="BO719" s="3"/>
      <c r="BP719" s="3"/>
      <c r="BQ719" s="3"/>
      <c r="BR719" s="3"/>
      <c r="BS719" s="3"/>
      <c r="BT719" s="3"/>
      <c r="BU719" s="3"/>
      <c r="BV719" s="3"/>
      <c r="BW719" s="3"/>
      <c r="BX719" s="3"/>
      <c r="BY719" s="3"/>
      <c r="BZ719" s="3"/>
      <c r="CA719" s="3"/>
      <c r="CB719" s="3"/>
      <c r="CC719" s="3"/>
      <c r="CD719" s="3"/>
      <c r="CE719" s="3"/>
      <c r="CF719" s="3"/>
      <c r="CG719" s="3"/>
    </row>
    <row r="720" spans="1:85" ht="12.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3"/>
      <c r="BM720" s="3"/>
      <c r="BN720" s="3"/>
      <c r="BO720" s="3"/>
      <c r="BP720" s="3"/>
      <c r="BQ720" s="3"/>
      <c r="BR720" s="3"/>
      <c r="BS720" s="3"/>
      <c r="BT720" s="3"/>
      <c r="BU720" s="3"/>
      <c r="BV720" s="3"/>
      <c r="BW720" s="3"/>
      <c r="BX720" s="3"/>
      <c r="BY720" s="3"/>
      <c r="BZ720" s="3"/>
      <c r="CA720" s="3"/>
      <c r="CB720" s="3"/>
      <c r="CC720" s="3"/>
      <c r="CD720" s="3"/>
      <c r="CE720" s="3"/>
      <c r="CF720" s="3"/>
      <c r="CG720" s="3"/>
    </row>
    <row r="721" spans="1:85" ht="12.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3"/>
      <c r="BM721" s="3"/>
      <c r="BN721" s="3"/>
      <c r="BO721" s="3"/>
      <c r="BP721" s="3"/>
      <c r="BQ721" s="3"/>
      <c r="BR721" s="3"/>
      <c r="BS721" s="3"/>
      <c r="BT721" s="3"/>
      <c r="BU721" s="3"/>
      <c r="BV721" s="3"/>
      <c r="BW721" s="3"/>
      <c r="BX721" s="3"/>
      <c r="BY721" s="3"/>
      <c r="BZ721" s="3"/>
      <c r="CA721" s="3"/>
      <c r="CB721" s="3"/>
      <c r="CC721" s="3"/>
      <c r="CD721" s="3"/>
      <c r="CE721" s="3"/>
      <c r="CF721" s="3"/>
      <c r="CG721" s="3"/>
    </row>
    <row r="722" spans="1:85" ht="12.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c r="BK722" s="3"/>
      <c r="BL722" s="3"/>
      <c r="BM722" s="3"/>
      <c r="BN722" s="3"/>
      <c r="BO722" s="3"/>
      <c r="BP722" s="3"/>
      <c r="BQ722" s="3"/>
      <c r="BR722" s="3"/>
      <c r="BS722" s="3"/>
      <c r="BT722" s="3"/>
      <c r="BU722" s="3"/>
      <c r="BV722" s="3"/>
      <c r="BW722" s="3"/>
      <c r="BX722" s="3"/>
      <c r="BY722" s="3"/>
      <c r="BZ722" s="3"/>
      <c r="CA722" s="3"/>
      <c r="CB722" s="3"/>
      <c r="CC722" s="3"/>
      <c r="CD722" s="3"/>
      <c r="CE722" s="3"/>
      <c r="CF722" s="3"/>
      <c r="CG722" s="3"/>
    </row>
    <row r="723" spans="1:85" ht="12.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c r="BK723" s="3"/>
      <c r="BL723" s="3"/>
      <c r="BM723" s="3"/>
      <c r="BN723" s="3"/>
      <c r="BO723" s="3"/>
      <c r="BP723" s="3"/>
      <c r="BQ723" s="3"/>
      <c r="BR723" s="3"/>
      <c r="BS723" s="3"/>
      <c r="BT723" s="3"/>
      <c r="BU723" s="3"/>
      <c r="BV723" s="3"/>
      <c r="BW723" s="3"/>
      <c r="BX723" s="3"/>
      <c r="BY723" s="3"/>
      <c r="BZ723" s="3"/>
      <c r="CA723" s="3"/>
      <c r="CB723" s="3"/>
      <c r="CC723" s="3"/>
      <c r="CD723" s="3"/>
      <c r="CE723" s="3"/>
      <c r="CF723" s="3"/>
      <c r="CG723" s="3"/>
    </row>
    <row r="724" spans="1:85" ht="12.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c r="BK724" s="3"/>
      <c r="BL724" s="3"/>
      <c r="BM724" s="3"/>
      <c r="BN724" s="3"/>
      <c r="BO724" s="3"/>
      <c r="BP724" s="3"/>
      <c r="BQ724" s="3"/>
      <c r="BR724" s="3"/>
      <c r="BS724" s="3"/>
      <c r="BT724" s="3"/>
      <c r="BU724" s="3"/>
      <c r="BV724" s="3"/>
      <c r="BW724" s="3"/>
      <c r="BX724" s="3"/>
      <c r="BY724" s="3"/>
      <c r="BZ724" s="3"/>
      <c r="CA724" s="3"/>
      <c r="CB724" s="3"/>
      <c r="CC724" s="3"/>
      <c r="CD724" s="3"/>
      <c r="CE724" s="3"/>
      <c r="CF724" s="3"/>
      <c r="CG724" s="3"/>
    </row>
    <row r="725" spans="1:85" ht="12.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c r="BK725" s="3"/>
      <c r="BL725" s="3"/>
      <c r="BM725" s="3"/>
      <c r="BN725" s="3"/>
      <c r="BO725" s="3"/>
      <c r="BP725" s="3"/>
      <c r="BQ725" s="3"/>
      <c r="BR725" s="3"/>
      <c r="BS725" s="3"/>
      <c r="BT725" s="3"/>
      <c r="BU725" s="3"/>
      <c r="BV725" s="3"/>
      <c r="BW725" s="3"/>
      <c r="BX725" s="3"/>
      <c r="BY725" s="3"/>
      <c r="BZ725" s="3"/>
      <c r="CA725" s="3"/>
      <c r="CB725" s="3"/>
      <c r="CC725" s="3"/>
      <c r="CD725" s="3"/>
      <c r="CE725" s="3"/>
      <c r="CF725" s="3"/>
      <c r="CG725" s="3"/>
    </row>
    <row r="726" spans="1:85" ht="12.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c r="BK726" s="3"/>
      <c r="BL726" s="3"/>
      <c r="BM726" s="3"/>
      <c r="BN726" s="3"/>
      <c r="BO726" s="3"/>
      <c r="BP726" s="3"/>
      <c r="BQ726" s="3"/>
      <c r="BR726" s="3"/>
      <c r="BS726" s="3"/>
      <c r="BT726" s="3"/>
      <c r="BU726" s="3"/>
      <c r="BV726" s="3"/>
      <c r="BW726" s="3"/>
      <c r="BX726" s="3"/>
      <c r="BY726" s="3"/>
      <c r="BZ726" s="3"/>
      <c r="CA726" s="3"/>
      <c r="CB726" s="3"/>
      <c r="CC726" s="3"/>
      <c r="CD726" s="3"/>
      <c r="CE726" s="3"/>
      <c r="CF726" s="3"/>
      <c r="CG726" s="3"/>
    </row>
    <row r="727" spans="1:85" ht="12.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c r="BK727" s="3"/>
      <c r="BL727" s="3"/>
      <c r="BM727" s="3"/>
      <c r="BN727" s="3"/>
      <c r="BO727" s="3"/>
      <c r="BP727" s="3"/>
      <c r="BQ727" s="3"/>
      <c r="BR727" s="3"/>
      <c r="BS727" s="3"/>
      <c r="BT727" s="3"/>
      <c r="BU727" s="3"/>
      <c r="BV727" s="3"/>
      <c r="BW727" s="3"/>
      <c r="BX727" s="3"/>
      <c r="BY727" s="3"/>
      <c r="BZ727" s="3"/>
      <c r="CA727" s="3"/>
      <c r="CB727" s="3"/>
      <c r="CC727" s="3"/>
      <c r="CD727" s="3"/>
      <c r="CE727" s="3"/>
      <c r="CF727" s="3"/>
      <c r="CG727" s="3"/>
    </row>
    <row r="728" spans="1:85" ht="12.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c r="BK728" s="3"/>
      <c r="BL728" s="3"/>
      <c r="BM728" s="3"/>
      <c r="BN728" s="3"/>
      <c r="BO728" s="3"/>
      <c r="BP728" s="3"/>
      <c r="BQ728" s="3"/>
      <c r="BR728" s="3"/>
      <c r="BS728" s="3"/>
      <c r="BT728" s="3"/>
      <c r="BU728" s="3"/>
      <c r="BV728" s="3"/>
      <c r="BW728" s="3"/>
      <c r="BX728" s="3"/>
      <c r="BY728" s="3"/>
      <c r="BZ728" s="3"/>
      <c r="CA728" s="3"/>
      <c r="CB728" s="3"/>
      <c r="CC728" s="3"/>
      <c r="CD728" s="3"/>
      <c r="CE728" s="3"/>
      <c r="CF728" s="3"/>
      <c r="CG728" s="3"/>
    </row>
    <row r="729" spans="1:85" ht="12.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c r="BK729" s="3"/>
      <c r="BL729" s="3"/>
      <c r="BM729" s="3"/>
      <c r="BN729" s="3"/>
      <c r="BO729" s="3"/>
      <c r="BP729" s="3"/>
      <c r="BQ729" s="3"/>
      <c r="BR729" s="3"/>
      <c r="BS729" s="3"/>
      <c r="BT729" s="3"/>
      <c r="BU729" s="3"/>
      <c r="BV729" s="3"/>
      <c r="BW729" s="3"/>
      <c r="BX729" s="3"/>
      <c r="BY729" s="3"/>
      <c r="BZ729" s="3"/>
      <c r="CA729" s="3"/>
      <c r="CB729" s="3"/>
      <c r="CC729" s="3"/>
      <c r="CD729" s="3"/>
      <c r="CE729" s="3"/>
      <c r="CF729" s="3"/>
      <c r="CG729" s="3"/>
    </row>
    <row r="730" spans="1:85" ht="12.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c r="BK730" s="3"/>
      <c r="BL730" s="3"/>
      <c r="BM730" s="3"/>
      <c r="BN730" s="3"/>
      <c r="BO730" s="3"/>
      <c r="BP730" s="3"/>
      <c r="BQ730" s="3"/>
      <c r="BR730" s="3"/>
      <c r="BS730" s="3"/>
      <c r="BT730" s="3"/>
      <c r="BU730" s="3"/>
      <c r="BV730" s="3"/>
      <c r="BW730" s="3"/>
      <c r="BX730" s="3"/>
      <c r="BY730" s="3"/>
      <c r="BZ730" s="3"/>
      <c r="CA730" s="3"/>
      <c r="CB730" s="3"/>
      <c r="CC730" s="3"/>
      <c r="CD730" s="3"/>
      <c r="CE730" s="3"/>
      <c r="CF730" s="3"/>
      <c r="CG730" s="3"/>
    </row>
    <row r="731" spans="1:85" ht="12.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c r="BK731" s="3"/>
      <c r="BL731" s="3"/>
      <c r="BM731" s="3"/>
      <c r="BN731" s="3"/>
      <c r="BO731" s="3"/>
      <c r="BP731" s="3"/>
      <c r="BQ731" s="3"/>
      <c r="BR731" s="3"/>
      <c r="BS731" s="3"/>
      <c r="BT731" s="3"/>
      <c r="BU731" s="3"/>
      <c r="BV731" s="3"/>
      <c r="BW731" s="3"/>
      <c r="BX731" s="3"/>
      <c r="BY731" s="3"/>
      <c r="BZ731" s="3"/>
      <c r="CA731" s="3"/>
      <c r="CB731" s="3"/>
      <c r="CC731" s="3"/>
      <c r="CD731" s="3"/>
      <c r="CE731" s="3"/>
      <c r="CF731" s="3"/>
      <c r="CG731" s="3"/>
    </row>
    <row r="732" spans="1:85" ht="12.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c r="BJ732" s="3"/>
      <c r="BK732" s="3"/>
      <c r="BL732" s="3"/>
      <c r="BM732" s="3"/>
      <c r="BN732" s="3"/>
      <c r="BO732" s="3"/>
      <c r="BP732" s="3"/>
      <c r="BQ732" s="3"/>
      <c r="BR732" s="3"/>
      <c r="BS732" s="3"/>
      <c r="BT732" s="3"/>
      <c r="BU732" s="3"/>
      <c r="BV732" s="3"/>
      <c r="BW732" s="3"/>
      <c r="BX732" s="3"/>
      <c r="BY732" s="3"/>
      <c r="BZ732" s="3"/>
      <c r="CA732" s="3"/>
      <c r="CB732" s="3"/>
      <c r="CC732" s="3"/>
      <c r="CD732" s="3"/>
      <c r="CE732" s="3"/>
      <c r="CF732" s="3"/>
      <c r="CG732" s="3"/>
    </row>
    <row r="733" spans="1:85" ht="12.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c r="BK733" s="3"/>
      <c r="BL733" s="3"/>
      <c r="BM733" s="3"/>
      <c r="BN733" s="3"/>
      <c r="BO733" s="3"/>
      <c r="BP733" s="3"/>
      <c r="BQ733" s="3"/>
      <c r="BR733" s="3"/>
      <c r="BS733" s="3"/>
      <c r="BT733" s="3"/>
      <c r="BU733" s="3"/>
      <c r="BV733" s="3"/>
      <c r="BW733" s="3"/>
      <c r="BX733" s="3"/>
      <c r="BY733" s="3"/>
      <c r="BZ733" s="3"/>
      <c r="CA733" s="3"/>
      <c r="CB733" s="3"/>
      <c r="CC733" s="3"/>
      <c r="CD733" s="3"/>
      <c r="CE733" s="3"/>
      <c r="CF733" s="3"/>
      <c r="CG733" s="3"/>
    </row>
    <row r="734" spans="1:85" ht="12.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c r="BJ734" s="3"/>
      <c r="BK734" s="3"/>
      <c r="BL734" s="3"/>
      <c r="BM734" s="3"/>
      <c r="BN734" s="3"/>
      <c r="BO734" s="3"/>
      <c r="BP734" s="3"/>
      <c r="BQ734" s="3"/>
      <c r="BR734" s="3"/>
      <c r="BS734" s="3"/>
      <c r="BT734" s="3"/>
      <c r="BU734" s="3"/>
      <c r="BV734" s="3"/>
      <c r="BW734" s="3"/>
      <c r="BX734" s="3"/>
      <c r="BY734" s="3"/>
      <c r="BZ734" s="3"/>
      <c r="CA734" s="3"/>
      <c r="CB734" s="3"/>
      <c r="CC734" s="3"/>
      <c r="CD734" s="3"/>
      <c r="CE734" s="3"/>
      <c r="CF734" s="3"/>
      <c r="CG734" s="3"/>
    </row>
    <row r="735" spans="1:85" ht="12.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c r="BJ735" s="3"/>
      <c r="BK735" s="3"/>
      <c r="BL735" s="3"/>
      <c r="BM735" s="3"/>
      <c r="BN735" s="3"/>
      <c r="BO735" s="3"/>
      <c r="BP735" s="3"/>
      <c r="BQ735" s="3"/>
      <c r="BR735" s="3"/>
      <c r="BS735" s="3"/>
      <c r="BT735" s="3"/>
      <c r="BU735" s="3"/>
      <c r="BV735" s="3"/>
      <c r="BW735" s="3"/>
      <c r="BX735" s="3"/>
      <c r="BY735" s="3"/>
      <c r="BZ735" s="3"/>
      <c r="CA735" s="3"/>
      <c r="CB735" s="3"/>
      <c r="CC735" s="3"/>
      <c r="CD735" s="3"/>
      <c r="CE735" s="3"/>
      <c r="CF735" s="3"/>
      <c r="CG735" s="3"/>
    </row>
    <row r="736" spans="1:85" ht="12.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c r="BJ736" s="3"/>
      <c r="BK736" s="3"/>
      <c r="BL736" s="3"/>
      <c r="BM736" s="3"/>
      <c r="BN736" s="3"/>
      <c r="BO736" s="3"/>
      <c r="BP736" s="3"/>
      <c r="BQ736" s="3"/>
      <c r="BR736" s="3"/>
      <c r="BS736" s="3"/>
      <c r="BT736" s="3"/>
      <c r="BU736" s="3"/>
      <c r="BV736" s="3"/>
      <c r="BW736" s="3"/>
      <c r="BX736" s="3"/>
      <c r="BY736" s="3"/>
      <c r="BZ736" s="3"/>
      <c r="CA736" s="3"/>
      <c r="CB736" s="3"/>
      <c r="CC736" s="3"/>
      <c r="CD736" s="3"/>
      <c r="CE736" s="3"/>
      <c r="CF736" s="3"/>
      <c r="CG736" s="3"/>
    </row>
    <row r="737" spans="1:85" ht="12.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c r="BI737" s="3"/>
      <c r="BJ737" s="3"/>
      <c r="BK737" s="3"/>
      <c r="BL737" s="3"/>
      <c r="BM737" s="3"/>
      <c r="BN737" s="3"/>
      <c r="BO737" s="3"/>
      <c r="BP737" s="3"/>
      <c r="BQ737" s="3"/>
      <c r="BR737" s="3"/>
      <c r="BS737" s="3"/>
      <c r="BT737" s="3"/>
      <c r="BU737" s="3"/>
      <c r="BV737" s="3"/>
      <c r="BW737" s="3"/>
      <c r="BX737" s="3"/>
      <c r="BY737" s="3"/>
      <c r="BZ737" s="3"/>
      <c r="CA737" s="3"/>
      <c r="CB737" s="3"/>
      <c r="CC737" s="3"/>
      <c r="CD737" s="3"/>
      <c r="CE737" s="3"/>
      <c r="CF737" s="3"/>
      <c r="CG737" s="3"/>
    </row>
    <row r="738" spans="1:85" ht="12.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c r="BJ738" s="3"/>
      <c r="BK738" s="3"/>
      <c r="BL738" s="3"/>
      <c r="BM738" s="3"/>
      <c r="BN738" s="3"/>
      <c r="BO738" s="3"/>
      <c r="BP738" s="3"/>
      <c r="BQ738" s="3"/>
      <c r="BR738" s="3"/>
      <c r="BS738" s="3"/>
      <c r="BT738" s="3"/>
      <c r="BU738" s="3"/>
      <c r="BV738" s="3"/>
      <c r="BW738" s="3"/>
      <c r="BX738" s="3"/>
      <c r="BY738" s="3"/>
      <c r="BZ738" s="3"/>
      <c r="CA738" s="3"/>
      <c r="CB738" s="3"/>
      <c r="CC738" s="3"/>
      <c r="CD738" s="3"/>
      <c r="CE738" s="3"/>
      <c r="CF738" s="3"/>
      <c r="CG738" s="3"/>
    </row>
    <row r="739" spans="1:85" ht="12.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c r="BI739" s="3"/>
      <c r="BJ739" s="3"/>
      <c r="BK739" s="3"/>
      <c r="BL739" s="3"/>
      <c r="BM739" s="3"/>
      <c r="BN739" s="3"/>
      <c r="BO739" s="3"/>
      <c r="BP739" s="3"/>
      <c r="BQ739" s="3"/>
      <c r="BR739" s="3"/>
      <c r="BS739" s="3"/>
      <c r="BT739" s="3"/>
      <c r="BU739" s="3"/>
      <c r="BV739" s="3"/>
      <c r="BW739" s="3"/>
      <c r="BX739" s="3"/>
      <c r="BY739" s="3"/>
      <c r="BZ739" s="3"/>
      <c r="CA739" s="3"/>
      <c r="CB739" s="3"/>
      <c r="CC739" s="3"/>
      <c r="CD739" s="3"/>
      <c r="CE739" s="3"/>
      <c r="CF739" s="3"/>
      <c r="CG739" s="3"/>
    </row>
    <row r="740" spans="1:85" ht="12.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c r="BI740" s="3"/>
      <c r="BJ740" s="3"/>
      <c r="BK740" s="3"/>
      <c r="BL740" s="3"/>
      <c r="BM740" s="3"/>
      <c r="BN740" s="3"/>
      <c r="BO740" s="3"/>
      <c r="BP740" s="3"/>
      <c r="BQ740" s="3"/>
      <c r="BR740" s="3"/>
      <c r="BS740" s="3"/>
      <c r="BT740" s="3"/>
      <c r="BU740" s="3"/>
      <c r="BV740" s="3"/>
      <c r="BW740" s="3"/>
      <c r="BX740" s="3"/>
      <c r="BY740" s="3"/>
      <c r="BZ740" s="3"/>
      <c r="CA740" s="3"/>
      <c r="CB740" s="3"/>
      <c r="CC740" s="3"/>
      <c r="CD740" s="3"/>
      <c r="CE740" s="3"/>
      <c r="CF740" s="3"/>
      <c r="CG740" s="3"/>
    </row>
    <row r="741" spans="1:85" ht="12.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c r="BI741" s="3"/>
      <c r="BJ741" s="3"/>
      <c r="BK741" s="3"/>
      <c r="BL741" s="3"/>
      <c r="BM741" s="3"/>
      <c r="BN741" s="3"/>
      <c r="BO741" s="3"/>
      <c r="BP741" s="3"/>
      <c r="BQ741" s="3"/>
      <c r="BR741" s="3"/>
      <c r="BS741" s="3"/>
      <c r="BT741" s="3"/>
      <c r="BU741" s="3"/>
      <c r="BV741" s="3"/>
      <c r="BW741" s="3"/>
      <c r="BX741" s="3"/>
      <c r="BY741" s="3"/>
      <c r="BZ741" s="3"/>
      <c r="CA741" s="3"/>
      <c r="CB741" s="3"/>
      <c r="CC741" s="3"/>
      <c r="CD741" s="3"/>
      <c r="CE741" s="3"/>
      <c r="CF741" s="3"/>
      <c r="CG741" s="3"/>
    </row>
    <row r="742" spans="1:85" ht="12.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c r="BI742" s="3"/>
      <c r="BJ742" s="3"/>
      <c r="BK742" s="3"/>
      <c r="BL742" s="3"/>
      <c r="BM742" s="3"/>
      <c r="BN742" s="3"/>
      <c r="BO742" s="3"/>
      <c r="BP742" s="3"/>
      <c r="BQ742" s="3"/>
      <c r="BR742" s="3"/>
      <c r="BS742" s="3"/>
      <c r="BT742" s="3"/>
      <c r="BU742" s="3"/>
      <c r="BV742" s="3"/>
      <c r="BW742" s="3"/>
      <c r="BX742" s="3"/>
      <c r="BY742" s="3"/>
      <c r="BZ742" s="3"/>
      <c r="CA742" s="3"/>
      <c r="CB742" s="3"/>
      <c r="CC742" s="3"/>
      <c r="CD742" s="3"/>
      <c r="CE742" s="3"/>
      <c r="CF742" s="3"/>
      <c r="CG742" s="3"/>
    </row>
    <row r="743" spans="1:85" ht="12.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c r="BI743" s="3"/>
      <c r="BJ743" s="3"/>
      <c r="BK743" s="3"/>
      <c r="BL743" s="3"/>
      <c r="BM743" s="3"/>
      <c r="BN743" s="3"/>
      <c r="BO743" s="3"/>
      <c r="BP743" s="3"/>
      <c r="BQ743" s="3"/>
      <c r="BR743" s="3"/>
      <c r="BS743" s="3"/>
      <c r="BT743" s="3"/>
      <c r="BU743" s="3"/>
      <c r="BV743" s="3"/>
      <c r="BW743" s="3"/>
      <c r="BX743" s="3"/>
      <c r="BY743" s="3"/>
      <c r="BZ743" s="3"/>
      <c r="CA743" s="3"/>
      <c r="CB743" s="3"/>
      <c r="CC743" s="3"/>
      <c r="CD743" s="3"/>
      <c r="CE743" s="3"/>
      <c r="CF743" s="3"/>
      <c r="CG743" s="3"/>
    </row>
    <row r="744" spans="1:85" ht="12.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c r="BI744" s="3"/>
      <c r="BJ744" s="3"/>
      <c r="BK744" s="3"/>
      <c r="BL744" s="3"/>
      <c r="BM744" s="3"/>
      <c r="BN744" s="3"/>
      <c r="BO744" s="3"/>
      <c r="BP744" s="3"/>
      <c r="BQ744" s="3"/>
      <c r="BR744" s="3"/>
      <c r="BS744" s="3"/>
      <c r="BT744" s="3"/>
      <c r="BU744" s="3"/>
      <c r="BV744" s="3"/>
      <c r="BW744" s="3"/>
      <c r="BX744" s="3"/>
      <c r="BY744" s="3"/>
      <c r="BZ744" s="3"/>
      <c r="CA744" s="3"/>
      <c r="CB744" s="3"/>
      <c r="CC744" s="3"/>
      <c r="CD744" s="3"/>
      <c r="CE744" s="3"/>
      <c r="CF744" s="3"/>
      <c r="CG744" s="3"/>
    </row>
    <row r="745" spans="1:85" ht="12.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c r="BI745" s="3"/>
      <c r="BJ745" s="3"/>
      <c r="BK745" s="3"/>
      <c r="BL745" s="3"/>
      <c r="BM745" s="3"/>
      <c r="BN745" s="3"/>
      <c r="BO745" s="3"/>
      <c r="BP745" s="3"/>
      <c r="BQ745" s="3"/>
      <c r="BR745" s="3"/>
      <c r="BS745" s="3"/>
      <c r="BT745" s="3"/>
      <c r="BU745" s="3"/>
      <c r="BV745" s="3"/>
      <c r="BW745" s="3"/>
      <c r="BX745" s="3"/>
      <c r="BY745" s="3"/>
      <c r="BZ745" s="3"/>
      <c r="CA745" s="3"/>
      <c r="CB745" s="3"/>
      <c r="CC745" s="3"/>
      <c r="CD745" s="3"/>
      <c r="CE745" s="3"/>
      <c r="CF745" s="3"/>
      <c r="CG745" s="3"/>
    </row>
    <row r="746" spans="1:85" ht="12.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c r="BI746" s="3"/>
      <c r="BJ746" s="3"/>
      <c r="BK746" s="3"/>
      <c r="BL746" s="3"/>
      <c r="BM746" s="3"/>
      <c r="BN746" s="3"/>
      <c r="BO746" s="3"/>
      <c r="BP746" s="3"/>
      <c r="BQ746" s="3"/>
      <c r="BR746" s="3"/>
      <c r="BS746" s="3"/>
      <c r="BT746" s="3"/>
      <c r="BU746" s="3"/>
      <c r="BV746" s="3"/>
      <c r="BW746" s="3"/>
      <c r="BX746" s="3"/>
      <c r="BY746" s="3"/>
      <c r="BZ746" s="3"/>
      <c r="CA746" s="3"/>
      <c r="CB746" s="3"/>
      <c r="CC746" s="3"/>
      <c r="CD746" s="3"/>
      <c r="CE746" s="3"/>
      <c r="CF746" s="3"/>
      <c r="CG746" s="3"/>
    </row>
    <row r="747" spans="1:85" ht="12.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c r="BI747" s="3"/>
      <c r="BJ747" s="3"/>
      <c r="BK747" s="3"/>
      <c r="BL747" s="3"/>
      <c r="BM747" s="3"/>
      <c r="BN747" s="3"/>
      <c r="BO747" s="3"/>
      <c r="BP747" s="3"/>
      <c r="BQ747" s="3"/>
      <c r="BR747" s="3"/>
      <c r="BS747" s="3"/>
      <c r="BT747" s="3"/>
      <c r="BU747" s="3"/>
      <c r="BV747" s="3"/>
      <c r="BW747" s="3"/>
      <c r="BX747" s="3"/>
      <c r="BY747" s="3"/>
      <c r="BZ747" s="3"/>
      <c r="CA747" s="3"/>
      <c r="CB747" s="3"/>
      <c r="CC747" s="3"/>
      <c r="CD747" s="3"/>
      <c r="CE747" s="3"/>
      <c r="CF747" s="3"/>
      <c r="CG747" s="3"/>
    </row>
    <row r="748" spans="1:85" ht="12.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c r="BI748" s="3"/>
      <c r="BJ748" s="3"/>
      <c r="BK748" s="3"/>
      <c r="BL748" s="3"/>
      <c r="BM748" s="3"/>
      <c r="BN748" s="3"/>
      <c r="BO748" s="3"/>
      <c r="BP748" s="3"/>
      <c r="BQ748" s="3"/>
      <c r="BR748" s="3"/>
      <c r="BS748" s="3"/>
      <c r="BT748" s="3"/>
      <c r="BU748" s="3"/>
      <c r="BV748" s="3"/>
      <c r="BW748" s="3"/>
      <c r="BX748" s="3"/>
      <c r="BY748" s="3"/>
      <c r="BZ748" s="3"/>
      <c r="CA748" s="3"/>
      <c r="CB748" s="3"/>
      <c r="CC748" s="3"/>
      <c r="CD748" s="3"/>
      <c r="CE748" s="3"/>
      <c r="CF748" s="3"/>
      <c r="CG748" s="3"/>
    </row>
    <row r="749" spans="1:85" ht="12.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c r="BG749" s="3"/>
      <c r="BH749" s="3"/>
      <c r="BI749" s="3"/>
      <c r="BJ749" s="3"/>
      <c r="BK749" s="3"/>
      <c r="BL749" s="3"/>
      <c r="BM749" s="3"/>
      <c r="BN749" s="3"/>
      <c r="BO749" s="3"/>
      <c r="BP749" s="3"/>
      <c r="BQ749" s="3"/>
      <c r="BR749" s="3"/>
      <c r="BS749" s="3"/>
      <c r="BT749" s="3"/>
      <c r="BU749" s="3"/>
      <c r="BV749" s="3"/>
      <c r="BW749" s="3"/>
      <c r="BX749" s="3"/>
      <c r="BY749" s="3"/>
      <c r="BZ749" s="3"/>
      <c r="CA749" s="3"/>
      <c r="CB749" s="3"/>
      <c r="CC749" s="3"/>
      <c r="CD749" s="3"/>
      <c r="CE749" s="3"/>
      <c r="CF749" s="3"/>
      <c r="CG749" s="3"/>
    </row>
    <row r="750" spans="1:85" ht="12.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c r="BJ750" s="3"/>
      <c r="BK750" s="3"/>
      <c r="BL750" s="3"/>
      <c r="BM750" s="3"/>
      <c r="BN750" s="3"/>
      <c r="BO750" s="3"/>
      <c r="BP750" s="3"/>
      <c r="BQ750" s="3"/>
      <c r="BR750" s="3"/>
      <c r="BS750" s="3"/>
      <c r="BT750" s="3"/>
      <c r="BU750" s="3"/>
      <c r="BV750" s="3"/>
      <c r="BW750" s="3"/>
      <c r="BX750" s="3"/>
      <c r="BY750" s="3"/>
      <c r="BZ750" s="3"/>
      <c r="CA750" s="3"/>
      <c r="CB750" s="3"/>
      <c r="CC750" s="3"/>
      <c r="CD750" s="3"/>
      <c r="CE750" s="3"/>
      <c r="CF750" s="3"/>
      <c r="CG750" s="3"/>
    </row>
    <row r="751" spans="1:85" ht="12.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c r="BG751" s="3"/>
      <c r="BH751" s="3"/>
      <c r="BI751" s="3"/>
      <c r="BJ751" s="3"/>
      <c r="BK751" s="3"/>
      <c r="BL751" s="3"/>
      <c r="BM751" s="3"/>
      <c r="BN751" s="3"/>
      <c r="BO751" s="3"/>
      <c r="BP751" s="3"/>
      <c r="BQ751" s="3"/>
      <c r="BR751" s="3"/>
      <c r="BS751" s="3"/>
      <c r="BT751" s="3"/>
      <c r="BU751" s="3"/>
      <c r="BV751" s="3"/>
      <c r="BW751" s="3"/>
      <c r="BX751" s="3"/>
      <c r="BY751" s="3"/>
      <c r="BZ751" s="3"/>
      <c r="CA751" s="3"/>
      <c r="CB751" s="3"/>
      <c r="CC751" s="3"/>
      <c r="CD751" s="3"/>
      <c r="CE751" s="3"/>
      <c r="CF751" s="3"/>
      <c r="CG751" s="3"/>
    </row>
    <row r="752" spans="1:85" ht="12.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c r="BI752" s="3"/>
      <c r="BJ752" s="3"/>
      <c r="BK752" s="3"/>
      <c r="BL752" s="3"/>
      <c r="BM752" s="3"/>
      <c r="BN752" s="3"/>
      <c r="BO752" s="3"/>
      <c r="BP752" s="3"/>
      <c r="BQ752" s="3"/>
      <c r="BR752" s="3"/>
      <c r="BS752" s="3"/>
      <c r="BT752" s="3"/>
      <c r="BU752" s="3"/>
      <c r="BV752" s="3"/>
      <c r="BW752" s="3"/>
      <c r="BX752" s="3"/>
      <c r="BY752" s="3"/>
      <c r="BZ752" s="3"/>
      <c r="CA752" s="3"/>
      <c r="CB752" s="3"/>
      <c r="CC752" s="3"/>
      <c r="CD752" s="3"/>
      <c r="CE752" s="3"/>
      <c r="CF752" s="3"/>
      <c r="CG752" s="3"/>
    </row>
    <row r="753" spans="1:85" ht="12.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c r="BI753" s="3"/>
      <c r="BJ753" s="3"/>
      <c r="BK753" s="3"/>
      <c r="BL753" s="3"/>
      <c r="BM753" s="3"/>
      <c r="BN753" s="3"/>
      <c r="BO753" s="3"/>
      <c r="BP753" s="3"/>
      <c r="BQ753" s="3"/>
      <c r="BR753" s="3"/>
      <c r="BS753" s="3"/>
      <c r="BT753" s="3"/>
      <c r="BU753" s="3"/>
      <c r="BV753" s="3"/>
      <c r="BW753" s="3"/>
      <c r="BX753" s="3"/>
      <c r="BY753" s="3"/>
      <c r="BZ753" s="3"/>
      <c r="CA753" s="3"/>
      <c r="CB753" s="3"/>
      <c r="CC753" s="3"/>
      <c r="CD753" s="3"/>
      <c r="CE753" s="3"/>
      <c r="CF753" s="3"/>
      <c r="CG753" s="3"/>
    </row>
    <row r="754" spans="1:85" ht="12.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c r="BI754" s="3"/>
      <c r="BJ754" s="3"/>
      <c r="BK754" s="3"/>
      <c r="BL754" s="3"/>
      <c r="BM754" s="3"/>
      <c r="BN754" s="3"/>
      <c r="BO754" s="3"/>
      <c r="BP754" s="3"/>
      <c r="BQ754" s="3"/>
      <c r="BR754" s="3"/>
      <c r="BS754" s="3"/>
      <c r="BT754" s="3"/>
      <c r="BU754" s="3"/>
      <c r="BV754" s="3"/>
      <c r="BW754" s="3"/>
      <c r="BX754" s="3"/>
      <c r="BY754" s="3"/>
      <c r="BZ754" s="3"/>
      <c r="CA754" s="3"/>
      <c r="CB754" s="3"/>
      <c r="CC754" s="3"/>
      <c r="CD754" s="3"/>
      <c r="CE754" s="3"/>
      <c r="CF754" s="3"/>
      <c r="CG754" s="3"/>
    </row>
    <row r="755" spans="1:85" ht="12.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c r="BI755" s="3"/>
      <c r="BJ755" s="3"/>
      <c r="BK755" s="3"/>
      <c r="BL755" s="3"/>
      <c r="BM755" s="3"/>
      <c r="BN755" s="3"/>
      <c r="BO755" s="3"/>
      <c r="BP755" s="3"/>
      <c r="BQ755" s="3"/>
      <c r="BR755" s="3"/>
      <c r="BS755" s="3"/>
      <c r="BT755" s="3"/>
      <c r="BU755" s="3"/>
      <c r="BV755" s="3"/>
      <c r="BW755" s="3"/>
      <c r="BX755" s="3"/>
      <c r="BY755" s="3"/>
      <c r="BZ755" s="3"/>
      <c r="CA755" s="3"/>
      <c r="CB755" s="3"/>
      <c r="CC755" s="3"/>
      <c r="CD755" s="3"/>
      <c r="CE755" s="3"/>
      <c r="CF755" s="3"/>
      <c r="CG755" s="3"/>
    </row>
    <row r="756" spans="1:85" ht="12.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c r="BG756" s="3"/>
      <c r="BH756" s="3"/>
      <c r="BI756" s="3"/>
      <c r="BJ756" s="3"/>
      <c r="BK756" s="3"/>
      <c r="BL756" s="3"/>
      <c r="BM756" s="3"/>
      <c r="BN756" s="3"/>
      <c r="BO756" s="3"/>
      <c r="BP756" s="3"/>
      <c r="BQ756" s="3"/>
      <c r="BR756" s="3"/>
      <c r="BS756" s="3"/>
      <c r="BT756" s="3"/>
      <c r="BU756" s="3"/>
      <c r="BV756" s="3"/>
      <c r="BW756" s="3"/>
      <c r="BX756" s="3"/>
      <c r="BY756" s="3"/>
      <c r="BZ756" s="3"/>
      <c r="CA756" s="3"/>
      <c r="CB756" s="3"/>
      <c r="CC756" s="3"/>
      <c r="CD756" s="3"/>
      <c r="CE756" s="3"/>
      <c r="CF756" s="3"/>
      <c r="CG756" s="3"/>
    </row>
    <row r="757" spans="1:85" ht="12.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c r="BJ757" s="3"/>
      <c r="BK757" s="3"/>
      <c r="BL757" s="3"/>
      <c r="BM757" s="3"/>
      <c r="BN757" s="3"/>
      <c r="BO757" s="3"/>
      <c r="BP757" s="3"/>
      <c r="BQ757" s="3"/>
      <c r="BR757" s="3"/>
      <c r="BS757" s="3"/>
      <c r="BT757" s="3"/>
      <c r="BU757" s="3"/>
      <c r="BV757" s="3"/>
      <c r="BW757" s="3"/>
      <c r="BX757" s="3"/>
      <c r="BY757" s="3"/>
      <c r="BZ757" s="3"/>
      <c r="CA757" s="3"/>
      <c r="CB757" s="3"/>
      <c r="CC757" s="3"/>
      <c r="CD757" s="3"/>
      <c r="CE757" s="3"/>
      <c r="CF757" s="3"/>
      <c r="CG757" s="3"/>
    </row>
    <row r="758" spans="1:85" ht="12.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c r="BG758" s="3"/>
      <c r="BH758" s="3"/>
      <c r="BI758" s="3"/>
      <c r="BJ758" s="3"/>
      <c r="BK758" s="3"/>
      <c r="BL758" s="3"/>
      <c r="BM758" s="3"/>
      <c r="BN758" s="3"/>
      <c r="BO758" s="3"/>
      <c r="BP758" s="3"/>
      <c r="BQ758" s="3"/>
      <c r="BR758" s="3"/>
      <c r="BS758" s="3"/>
      <c r="BT758" s="3"/>
      <c r="BU758" s="3"/>
      <c r="BV758" s="3"/>
      <c r="BW758" s="3"/>
      <c r="BX758" s="3"/>
      <c r="BY758" s="3"/>
      <c r="BZ758" s="3"/>
      <c r="CA758" s="3"/>
      <c r="CB758" s="3"/>
      <c r="CC758" s="3"/>
      <c r="CD758" s="3"/>
      <c r="CE758" s="3"/>
      <c r="CF758" s="3"/>
      <c r="CG758" s="3"/>
    </row>
    <row r="759" spans="1:85" ht="12.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c r="BG759" s="3"/>
      <c r="BH759" s="3"/>
      <c r="BI759" s="3"/>
      <c r="BJ759" s="3"/>
      <c r="BK759" s="3"/>
      <c r="BL759" s="3"/>
      <c r="BM759" s="3"/>
      <c r="BN759" s="3"/>
      <c r="BO759" s="3"/>
      <c r="BP759" s="3"/>
      <c r="BQ759" s="3"/>
      <c r="BR759" s="3"/>
      <c r="BS759" s="3"/>
      <c r="BT759" s="3"/>
      <c r="BU759" s="3"/>
      <c r="BV759" s="3"/>
      <c r="BW759" s="3"/>
      <c r="BX759" s="3"/>
      <c r="BY759" s="3"/>
      <c r="BZ759" s="3"/>
      <c r="CA759" s="3"/>
      <c r="CB759" s="3"/>
      <c r="CC759" s="3"/>
      <c r="CD759" s="3"/>
      <c r="CE759" s="3"/>
      <c r="CF759" s="3"/>
      <c r="CG759" s="3"/>
    </row>
    <row r="760" spans="1:85" ht="12.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c r="BI760" s="3"/>
      <c r="BJ760" s="3"/>
      <c r="BK760" s="3"/>
      <c r="BL760" s="3"/>
      <c r="BM760" s="3"/>
      <c r="BN760" s="3"/>
      <c r="BO760" s="3"/>
      <c r="BP760" s="3"/>
      <c r="BQ760" s="3"/>
      <c r="BR760" s="3"/>
      <c r="BS760" s="3"/>
      <c r="BT760" s="3"/>
      <c r="BU760" s="3"/>
      <c r="BV760" s="3"/>
      <c r="BW760" s="3"/>
      <c r="BX760" s="3"/>
      <c r="BY760" s="3"/>
      <c r="BZ760" s="3"/>
      <c r="CA760" s="3"/>
      <c r="CB760" s="3"/>
      <c r="CC760" s="3"/>
      <c r="CD760" s="3"/>
      <c r="CE760" s="3"/>
      <c r="CF760" s="3"/>
      <c r="CG760" s="3"/>
    </row>
    <row r="761" spans="1:85" ht="12.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c r="BG761" s="3"/>
      <c r="BH761" s="3"/>
      <c r="BI761" s="3"/>
      <c r="BJ761" s="3"/>
      <c r="BK761" s="3"/>
      <c r="BL761" s="3"/>
      <c r="BM761" s="3"/>
      <c r="BN761" s="3"/>
      <c r="BO761" s="3"/>
      <c r="BP761" s="3"/>
      <c r="BQ761" s="3"/>
      <c r="BR761" s="3"/>
      <c r="BS761" s="3"/>
      <c r="BT761" s="3"/>
      <c r="BU761" s="3"/>
      <c r="BV761" s="3"/>
      <c r="BW761" s="3"/>
      <c r="BX761" s="3"/>
      <c r="BY761" s="3"/>
      <c r="BZ761" s="3"/>
      <c r="CA761" s="3"/>
      <c r="CB761" s="3"/>
      <c r="CC761" s="3"/>
      <c r="CD761" s="3"/>
      <c r="CE761" s="3"/>
      <c r="CF761" s="3"/>
      <c r="CG761" s="3"/>
    </row>
    <row r="762" spans="1:85" ht="12.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c r="BI762" s="3"/>
      <c r="BJ762" s="3"/>
      <c r="BK762" s="3"/>
      <c r="BL762" s="3"/>
      <c r="BM762" s="3"/>
      <c r="BN762" s="3"/>
      <c r="BO762" s="3"/>
      <c r="BP762" s="3"/>
      <c r="BQ762" s="3"/>
      <c r="BR762" s="3"/>
      <c r="BS762" s="3"/>
      <c r="BT762" s="3"/>
      <c r="BU762" s="3"/>
      <c r="BV762" s="3"/>
      <c r="BW762" s="3"/>
      <c r="BX762" s="3"/>
      <c r="BY762" s="3"/>
      <c r="BZ762" s="3"/>
      <c r="CA762" s="3"/>
      <c r="CB762" s="3"/>
      <c r="CC762" s="3"/>
      <c r="CD762" s="3"/>
      <c r="CE762" s="3"/>
      <c r="CF762" s="3"/>
      <c r="CG762" s="3"/>
    </row>
    <row r="763" spans="1:85" ht="12.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D763" s="3"/>
      <c r="CE763" s="3"/>
      <c r="CF763" s="3"/>
      <c r="CG763" s="3"/>
    </row>
    <row r="764" spans="1:85" ht="12.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c r="BI764" s="3"/>
      <c r="BJ764" s="3"/>
      <c r="BK764" s="3"/>
      <c r="BL764" s="3"/>
      <c r="BM764" s="3"/>
      <c r="BN764" s="3"/>
      <c r="BO764" s="3"/>
      <c r="BP764" s="3"/>
      <c r="BQ764" s="3"/>
      <c r="BR764" s="3"/>
      <c r="BS764" s="3"/>
      <c r="BT764" s="3"/>
      <c r="BU764" s="3"/>
      <c r="BV764" s="3"/>
      <c r="BW764" s="3"/>
      <c r="BX764" s="3"/>
      <c r="BY764" s="3"/>
      <c r="BZ764" s="3"/>
      <c r="CA764" s="3"/>
      <c r="CB764" s="3"/>
      <c r="CC764" s="3"/>
      <c r="CD764" s="3"/>
      <c r="CE764" s="3"/>
      <c r="CF764" s="3"/>
      <c r="CG764" s="3"/>
    </row>
    <row r="765" spans="1:85" ht="12.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D765" s="3"/>
      <c r="CE765" s="3"/>
      <c r="CF765" s="3"/>
      <c r="CG765" s="3"/>
    </row>
    <row r="766" spans="1:85" ht="12.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row>
    <row r="767" spans="1:85" ht="12.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row>
    <row r="768" spans="1:85" ht="12.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row>
    <row r="769" spans="1:85" ht="12.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row>
    <row r="770" spans="1:85" ht="12.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row>
    <row r="771" spans="1:85" ht="12.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row>
    <row r="772" spans="1:85" ht="12.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row>
    <row r="773" spans="1:85" ht="12.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D773" s="3"/>
      <c r="CE773" s="3"/>
      <c r="CF773" s="3"/>
      <c r="CG773" s="3"/>
    </row>
    <row r="774" spans="1:85" ht="12.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D774" s="3"/>
      <c r="CE774" s="3"/>
      <c r="CF774" s="3"/>
      <c r="CG774" s="3"/>
    </row>
    <row r="775" spans="1:85" ht="12.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D775" s="3"/>
      <c r="CE775" s="3"/>
      <c r="CF775" s="3"/>
      <c r="CG775" s="3"/>
    </row>
    <row r="776" spans="1:85" ht="12.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D776" s="3"/>
      <c r="CE776" s="3"/>
      <c r="CF776" s="3"/>
      <c r="CG776" s="3"/>
    </row>
    <row r="777" spans="1:85" ht="12.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D777" s="3"/>
      <c r="CE777" s="3"/>
      <c r="CF777" s="3"/>
      <c r="CG777" s="3"/>
    </row>
    <row r="778" spans="1:85" ht="12.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D778" s="3"/>
      <c r="CE778" s="3"/>
      <c r="CF778" s="3"/>
      <c r="CG778" s="3"/>
    </row>
    <row r="779" spans="1:85" ht="12.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D779" s="3"/>
      <c r="CE779" s="3"/>
      <c r="CF779" s="3"/>
      <c r="CG779" s="3"/>
    </row>
    <row r="780" spans="1:85" ht="12.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D780" s="3"/>
      <c r="CE780" s="3"/>
      <c r="CF780" s="3"/>
      <c r="CG780" s="3"/>
    </row>
    <row r="781" spans="1:85" ht="12.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D781" s="3"/>
      <c r="CE781" s="3"/>
      <c r="CF781" s="3"/>
      <c r="CG781" s="3"/>
    </row>
    <row r="782" spans="1:85" ht="12.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D782" s="3"/>
      <c r="CE782" s="3"/>
      <c r="CF782" s="3"/>
      <c r="CG782" s="3"/>
    </row>
    <row r="783" spans="1:85" ht="12.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G783" s="3"/>
    </row>
    <row r="784" spans="1:85" ht="12.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G784" s="3"/>
    </row>
    <row r="785" spans="1:85" ht="12.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G785" s="3"/>
    </row>
    <row r="786" spans="1:85" ht="12.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G786" s="3"/>
    </row>
    <row r="787" spans="1:85" ht="12.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row>
    <row r="788" spans="1:85" ht="12.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row>
    <row r="789" spans="1:85" ht="12.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row>
    <row r="790" spans="1:85" ht="12.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row>
    <row r="791" spans="1:85" ht="12.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row>
    <row r="792" spans="1:85" ht="12.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row>
    <row r="793" spans="1:85" ht="12.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row>
    <row r="794" spans="1:85" ht="12.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G794" s="3"/>
    </row>
    <row r="795" spans="1:85" ht="12.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G795" s="3"/>
    </row>
    <row r="796" spans="1:85" ht="12.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G796" s="3"/>
    </row>
    <row r="797" spans="1:85" ht="12.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G797" s="3"/>
    </row>
    <row r="798" spans="1:85" ht="12.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G798" s="3"/>
    </row>
    <row r="799" spans="1:85" ht="12.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G799" s="3"/>
    </row>
    <row r="800" spans="1:85" ht="12.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G800" s="3"/>
    </row>
    <row r="801" spans="1:85" ht="12.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G801" s="3"/>
    </row>
    <row r="802" spans="1:85" ht="12.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G802" s="3"/>
    </row>
    <row r="803" spans="1:85" ht="12.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G803" s="3"/>
    </row>
    <row r="804" spans="1:85" ht="12.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row>
    <row r="805" spans="1:85" ht="12.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row>
    <row r="806" spans="1:85" ht="12.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row>
    <row r="807" spans="1:85" ht="12.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row>
    <row r="808" spans="1:85" ht="12.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row>
    <row r="809" spans="1:85" ht="12.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row>
    <row r="810" spans="1:85" ht="12.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c r="CG810" s="3"/>
    </row>
    <row r="811" spans="1:85" ht="12.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c r="BA811" s="3"/>
      <c r="BB811" s="3"/>
      <c r="BC811" s="3"/>
      <c r="BD811" s="3"/>
      <c r="BE811" s="3"/>
      <c r="BF811" s="3"/>
      <c r="BG811" s="3"/>
      <c r="BH811" s="3"/>
      <c r="BI811" s="3"/>
      <c r="BJ811" s="3"/>
      <c r="BK811" s="3"/>
      <c r="BL811" s="3"/>
      <c r="BM811" s="3"/>
      <c r="BN811" s="3"/>
      <c r="BO811" s="3"/>
      <c r="BP811" s="3"/>
      <c r="BQ811" s="3"/>
      <c r="BR811" s="3"/>
      <c r="BS811" s="3"/>
      <c r="BT811" s="3"/>
      <c r="BU811" s="3"/>
      <c r="BV811" s="3"/>
      <c r="BW811" s="3"/>
      <c r="BX811" s="3"/>
      <c r="BY811" s="3"/>
      <c r="BZ811" s="3"/>
      <c r="CA811" s="3"/>
      <c r="CB811" s="3"/>
      <c r="CC811" s="3"/>
      <c r="CD811" s="3"/>
      <c r="CE811" s="3"/>
      <c r="CF811" s="3"/>
      <c r="CG811" s="3"/>
    </row>
    <row r="812" spans="1:85" ht="12.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c r="BG812" s="3"/>
      <c r="BH812" s="3"/>
      <c r="BI812" s="3"/>
      <c r="BJ812" s="3"/>
      <c r="BK812" s="3"/>
      <c r="BL812" s="3"/>
      <c r="BM812" s="3"/>
      <c r="BN812" s="3"/>
      <c r="BO812" s="3"/>
      <c r="BP812" s="3"/>
      <c r="BQ812" s="3"/>
      <c r="BR812" s="3"/>
      <c r="BS812" s="3"/>
      <c r="BT812" s="3"/>
      <c r="BU812" s="3"/>
      <c r="BV812" s="3"/>
      <c r="BW812" s="3"/>
      <c r="BX812" s="3"/>
      <c r="BY812" s="3"/>
      <c r="BZ812" s="3"/>
      <c r="CA812" s="3"/>
      <c r="CB812" s="3"/>
      <c r="CC812" s="3"/>
      <c r="CD812" s="3"/>
      <c r="CE812" s="3"/>
      <c r="CF812" s="3"/>
      <c r="CG812" s="3"/>
    </row>
    <row r="813" spans="1:85" ht="12.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c r="BG813" s="3"/>
      <c r="BH813" s="3"/>
      <c r="BI813" s="3"/>
      <c r="BJ813" s="3"/>
      <c r="BK813" s="3"/>
      <c r="BL813" s="3"/>
      <c r="BM813" s="3"/>
      <c r="BN813" s="3"/>
      <c r="BO813" s="3"/>
      <c r="BP813" s="3"/>
      <c r="BQ813" s="3"/>
      <c r="BR813" s="3"/>
      <c r="BS813" s="3"/>
      <c r="BT813" s="3"/>
      <c r="BU813" s="3"/>
      <c r="BV813" s="3"/>
      <c r="BW813" s="3"/>
      <c r="BX813" s="3"/>
      <c r="BY813" s="3"/>
      <c r="BZ813" s="3"/>
      <c r="CA813" s="3"/>
      <c r="CB813" s="3"/>
      <c r="CC813" s="3"/>
      <c r="CD813" s="3"/>
      <c r="CE813" s="3"/>
      <c r="CF813" s="3"/>
      <c r="CG813" s="3"/>
    </row>
    <row r="814" spans="1:85" ht="12.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c r="BA814" s="3"/>
      <c r="BB814" s="3"/>
      <c r="BC814" s="3"/>
      <c r="BD814" s="3"/>
      <c r="BE814" s="3"/>
      <c r="BF814" s="3"/>
      <c r="BG814" s="3"/>
      <c r="BH814" s="3"/>
      <c r="BI814" s="3"/>
      <c r="BJ814" s="3"/>
      <c r="BK814" s="3"/>
      <c r="BL814" s="3"/>
      <c r="BM814" s="3"/>
      <c r="BN814" s="3"/>
      <c r="BO814" s="3"/>
      <c r="BP814" s="3"/>
      <c r="BQ814" s="3"/>
      <c r="BR814" s="3"/>
      <c r="BS814" s="3"/>
      <c r="BT814" s="3"/>
      <c r="BU814" s="3"/>
      <c r="BV814" s="3"/>
      <c r="BW814" s="3"/>
      <c r="BX814" s="3"/>
      <c r="BY814" s="3"/>
      <c r="BZ814" s="3"/>
      <c r="CA814" s="3"/>
      <c r="CB814" s="3"/>
      <c r="CC814" s="3"/>
      <c r="CD814" s="3"/>
      <c r="CE814" s="3"/>
      <c r="CF814" s="3"/>
      <c r="CG814" s="3"/>
    </row>
    <row r="815" spans="1:85" ht="12.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c r="BA815" s="3"/>
      <c r="BB815" s="3"/>
      <c r="BC815" s="3"/>
      <c r="BD815" s="3"/>
      <c r="BE815" s="3"/>
      <c r="BF815" s="3"/>
      <c r="BG815" s="3"/>
      <c r="BH815" s="3"/>
      <c r="BI815" s="3"/>
      <c r="BJ815" s="3"/>
      <c r="BK815" s="3"/>
      <c r="BL815" s="3"/>
      <c r="BM815" s="3"/>
      <c r="BN815" s="3"/>
      <c r="BO815" s="3"/>
      <c r="BP815" s="3"/>
      <c r="BQ815" s="3"/>
      <c r="BR815" s="3"/>
      <c r="BS815" s="3"/>
      <c r="BT815" s="3"/>
      <c r="BU815" s="3"/>
      <c r="BV815" s="3"/>
      <c r="BW815" s="3"/>
      <c r="BX815" s="3"/>
      <c r="BY815" s="3"/>
      <c r="BZ815" s="3"/>
      <c r="CA815" s="3"/>
      <c r="CB815" s="3"/>
      <c r="CC815" s="3"/>
      <c r="CD815" s="3"/>
      <c r="CE815" s="3"/>
      <c r="CF815" s="3"/>
      <c r="CG815" s="3"/>
    </row>
    <row r="816" spans="1:85" ht="12.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c r="BA816" s="3"/>
      <c r="BB816" s="3"/>
      <c r="BC816" s="3"/>
      <c r="BD816" s="3"/>
      <c r="BE816" s="3"/>
      <c r="BF816" s="3"/>
      <c r="BG816" s="3"/>
      <c r="BH816" s="3"/>
      <c r="BI816" s="3"/>
      <c r="BJ816" s="3"/>
      <c r="BK816" s="3"/>
      <c r="BL816" s="3"/>
      <c r="BM816" s="3"/>
      <c r="BN816" s="3"/>
      <c r="BO816" s="3"/>
      <c r="BP816" s="3"/>
      <c r="BQ816" s="3"/>
      <c r="BR816" s="3"/>
      <c r="BS816" s="3"/>
      <c r="BT816" s="3"/>
      <c r="BU816" s="3"/>
      <c r="BV816" s="3"/>
      <c r="BW816" s="3"/>
      <c r="BX816" s="3"/>
      <c r="BY816" s="3"/>
      <c r="BZ816" s="3"/>
      <c r="CA816" s="3"/>
      <c r="CB816" s="3"/>
      <c r="CC816" s="3"/>
      <c r="CD816" s="3"/>
      <c r="CE816" s="3"/>
      <c r="CF816" s="3"/>
      <c r="CG816" s="3"/>
    </row>
    <row r="817" spans="1:85" ht="12.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c r="BG817" s="3"/>
      <c r="BH817" s="3"/>
      <c r="BI817" s="3"/>
      <c r="BJ817" s="3"/>
      <c r="BK817" s="3"/>
      <c r="BL817" s="3"/>
      <c r="BM817" s="3"/>
      <c r="BN817" s="3"/>
      <c r="BO817" s="3"/>
      <c r="BP817" s="3"/>
      <c r="BQ817" s="3"/>
      <c r="BR817" s="3"/>
      <c r="BS817" s="3"/>
      <c r="BT817" s="3"/>
      <c r="BU817" s="3"/>
      <c r="BV817" s="3"/>
      <c r="BW817" s="3"/>
      <c r="BX817" s="3"/>
      <c r="BY817" s="3"/>
      <c r="BZ817" s="3"/>
      <c r="CA817" s="3"/>
      <c r="CB817" s="3"/>
      <c r="CC817" s="3"/>
      <c r="CD817" s="3"/>
      <c r="CE817" s="3"/>
      <c r="CF817" s="3"/>
      <c r="CG817" s="3"/>
    </row>
    <row r="818" spans="1:85" ht="12.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c r="BA818" s="3"/>
      <c r="BB818" s="3"/>
      <c r="BC818" s="3"/>
      <c r="BD818" s="3"/>
      <c r="BE818" s="3"/>
      <c r="BF818" s="3"/>
      <c r="BG818" s="3"/>
      <c r="BH818" s="3"/>
      <c r="BI818" s="3"/>
      <c r="BJ818" s="3"/>
      <c r="BK818" s="3"/>
      <c r="BL818" s="3"/>
      <c r="BM818" s="3"/>
      <c r="BN818" s="3"/>
      <c r="BO818" s="3"/>
      <c r="BP818" s="3"/>
      <c r="BQ818" s="3"/>
      <c r="BR818" s="3"/>
      <c r="BS818" s="3"/>
      <c r="BT818" s="3"/>
      <c r="BU818" s="3"/>
      <c r="BV818" s="3"/>
      <c r="BW818" s="3"/>
      <c r="BX818" s="3"/>
      <c r="BY818" s="3"/>
      <c r="BZ818" s="3"/>
      <c r="CA818" s="3"/>
      <c r="CB818" s="3"/>
      <c r="CC818" s="3"/>
      <c r="CD818" s="3"/>
      <c r="CE818" s="3"/>
      <c r="CF818" s="3"/>
      <c r="CG818" s="3"/>
    </row>
    <row r="819" spans="1:85" ht="12.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c r="BG819" s="3"/>
      <c r="BH819" s="3"/>
      <c r="BI819" s="3"/>
      <c r="BJ819" s="3"/>
      <c r="BK819" s="3"/>
      <c r="BL819" s="3"/>
      <c r="BM819" s="3"/>
      <c r="BN819" s="3"/>
      <c r="BO819" s="3"/>
      <c r="BP819" s="3"/>
      <c r="BQ819" s="3"/>
      <c r="BR819" s="3"/>
      <c r="BS819" s="3"/>
      <c r="BT819" s="3"/>
      <c r="BU819" s="3"/>
      <c r="BV819" s="3"/>
      <c r="BW819" s="3"/>
      <c r="BX819" s="3"/>
      <c r="BY819" s="3"/>
      <c r="BZ819" s="3"/>
      <c r="CA819" s="3"/>
      <c r="CB819" s="3"/>
      <c r="CC819" s="3"/>
      <c r="CD819" s="3"/>
      <c r="CE819" s="3"/>
      <c r="CF819" s="3"/>
      <c r="CG819" s="3"/>
    </row>
    <row r="820" spans="1:85" ht="12.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c r="BG820" s="3"/>
      <c r="BH820" s="3"/>
      <c r="BI820" s="3"/>
      <c r="BJ820" s="3"/>
      <c r="BK820" s="3"/>
      <c r="BL820" s="3"/>
      <c r="BM820" s="3"/>
      <c r="BN820" s="3"/>
      <c r="BO820" s="3"/>
      <c r="BP820" s="3"/>
      <c r="BQ820" s="3"/>
      <c r="BR820" s="3"/>
      <c r="BS820" s="3"/>
      <c r="BT820" s="3"/>
      <c r="BU820" s="3"/>
      <c r="BV820" s="3"/>
      <c r="BW820" s="3"/>
      <c r="BX820" s="3"/>
      <c r="BY820" s="3"/>
      <c r="BZ820" s="3"/>
      <c r="CA820" s="3"/>
      <c r="CB820" s="3"/>
      <c r="CC820" s="3"/>
      <c r="CD820" s="3"/>
      <c r="CE820" s="3"/>
      <c r="CF820" s="3"/>
      <c r="CG820" s="3"/>
    </row>
    <row r="821" spans="1:85" ht="12.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c r="BA821" s="3"/>
      <c r="BB821" s="3"/>
      <c r="BC821" s="3"/>
      <c r="BD821" s="3"/>
      <c r="BE821" s="3"/>
      <c r="BF821" s="3"/>
      <c r="BG821" s="3"/>
      <c r="BH821" s="3"/>
      <c r="BI821" s="3"/>
      <c r="BJ821" s="3"/>
      <c r="BK821" s="3"/>
      <c r="BL821" s="3"/>
      <c r="BM821" s="3"/>
      <c r="BN821" s="3"/>
      <c r="BO821" s="3"/>
      <c r="BP821" s="3"/>
      <c r="BQ821" s="3"/>
      <c r="BR821" s="3"/>
      <c r="BS821" s="3"/>
      <c r="BT821" s="3"/>
      <c r="BU821" s="3"/>
      <c r="BV821" s="3"/>
      <c r="BW821" s="3"/>
      <c r="BX821" s="3"/>
      <c r="BY821" s="3"/>
      <c r="BZ821" s="3"/>
      <c r="CA821" s="3"/>
      <c r="CB821" s="3"/>
      <c r="CC821" s="3"/>
      <c r="CD821" s="3"/>
      <c r="CE821" s="3"/>
      <c r="CF821" s="3"/>
      <c r="CG821" s="3"/>
    </row>
    <row r="822" spans="1:85" ht="12.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c r="BA822" s="3"/>
      <c r="BB822" s="3"/>
      <c r="BC822" s="3"/>
      <c r="BD822" s="3"/>
      <c r="BE822" s="3"/>
      <c r="BF822" s="3"/>
      <c r="BG822" s="3"/>
      <c r="BH822" s="3"/>
      <c r="BI822" s="3"/>
      <c r="BJ822" s="3"/>
      <c r="BK822" s="3"/>
      <c r="BL822" s="3"/>
      <c r="BM822" s="3"/>
      <c r="BN822" s="3"/>
      <c r="BO822" s="3"/>
      <c r="BP822" s="3"/>
      <c r="BQ822" s="3"/>
      <c r="BR822" s="3"/>
      <c r="BS822" s="3"/>
      <c r="BT822" s="3"/>
      <c r="BU822" s="3"/>
      <c r="BV822" s="3"/>
      <c r="BW822" s="3"/>
      <c r="BX822" s="3"/>
      <c r="BY822" s="3"/>
      <c r="BZ822" s="3"/>
      <c r="CA822" s="3"/>
      <c r="CB822" s="3"/>
      <c r="CC822" s="3"/>
      <c r="CD822" s="3"/>
      <c r="CE822" s="3"/>
      <c r="CF822" s="3"/>
      <c r="CG822" s="3"/>
    </row>
    <row r="823" spans="1:85" ht="12.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c r="BA823" s="3"/>
      <c r="BB823" s="3"/>
      <c r="BC823" s="3"/>
      <c r="BD823" s="3"/>
      <c r="BE823" s="3"/>
      <c r="BF823" s="3"/>
      <c r="BG823" s="3"/>
      <c r="BH823" s="3"/>
      <c r="BI823" s="3"/>
      <c r="BJ823" s="3"/>
      <c r="BK823" s="3"/>
      <c r="BL823" s="3"/>
      <c r="BM823" s="3"/>
      <c r="BN823" s="3"/>
      <c r="BO823" s="3"/>
      <c r="BP823" s="3"/>
      <c r="BQ823" s="3"/>
      <c r="BR823" s="3"/>
      <c r="BS823" s="3"/>
      <c r="BT823" s="3"/>
      <c r="BU823" s="3"/>
      <c r="BV823" s="3"/>
      <c r="BW823" s="3"/>
      <c r="BX823" s="3"/>
      <c r="BY823" s="3"/>
      <c r="BZ823" s="3"/>
      <c r="CA823" s="3"/>
      <c r="CB823" s="3"/>
      <c r="CC823" s="3"/>
      <c r="CD823" s="3"/>
      <c r="CE823" s="3"/>
      <c r="CF823" s="3"/>
      <c r="CG823" s="3"/>
    </row>
    <row r="824" spans="1:85" ht="12.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c r="BA824" s="3"/>
      <c r="BB824" s="3"/>
      <c r="BC824" s="3"/>
      <c r="BD824" s="3"/>
      <c r="BE824" s="3"/>
      <c r="BF824" s="3"/>
      <c r="BG824" s="3"/>
      <c r="BH824" s="3"/>
      <c r="BI824" s="3"/>
      <c r="BJ824" s="3"/>
      <c r="BK824" s="3"/>
      <c r="BL824" s="3"/>
      <c r="BM824" s="3"/>
      <c r="BN824" s="3"/>
      <c r="BO824" s="3"/>
      <c r="BP824" s="3"/>
      <c r="BQ824" s="3"/>
      <c r="BR824" s="3"/>
      <c r="BS824" s="3"/>
      <c r="BT824" s="3"/>
      <c r="BU824" s="3"/>
      <c r="BV824" s="3"/>
      <c r="BW824" s="3"/>
      <c r="BX824" s="3"/>
      <c r="BY824" s="3"/>
      <c r="BZ824" s="3"/>
      <c r="CA824" s="3"/>
      <c r="CB824" s="3"/>
      <c r="CC824" s="3"/>
      <c r="CD824" s="3"/>
      <c r="CE824" s="3"/>
      <c r="CF824" s="3"/>
      <c r="CG824" s="3"/>
    </row>
    <row r="825" spans="1:85" ht="12.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c r="BA825" s="3"/>
      <c r="BB825" s="3"/>
      <c r="BC825" s="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c r="CG825" s="3"/>
    </row>
    <row r="826" spans="1:85" ht="12.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c r="BA826" s="3"/>
      <c r="BB826" s="3"/>
      <c r="BC826" s="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c r="CG826" s="3"/>
    </row>
    <row r="827" spans="1:85" ht="12.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c r="BA827" s="3"/>
      <c r="BB827" s="3"/>
      <c r="BC827" s="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c r="CG827" s="3"/>
    </row>
    <row r="828" spans="1:85" ht="12.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c r="BA828" s="3"/>
      <c r="BB828" s="3"/>
      <c r="BC828" s="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c r="CG828" s="3"/>
    </row>
    <row r="829" spans="1:85" ht="12.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c r="BA829" s="3"/>
      <c r="BB829" s="3"/>
      <c r="BC829" s="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c r="CG829" s="3"/>
    </row>
    <row r="830" spans="1:85" ht="12.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c r="BA830" s="3"/>
      <c r="BB830" s="3"/>
      <c r="BC830" s="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c r="CG830" s="3"/>
    </row>
    <row r="831" spans="1:85" ht="12.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c r="BA831" s="3"/>
      <c r="BB831" s="3"/>
      <c r="BC831" s="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c r="CG831" s="3"/>
    </row>
    <row r="832" spans="1:85" ht="12.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c r="BA832" s="3"/>
      <c r="BB832" s="3"/>
      <c r="BC832" s="3"/>
      <c r="BD832" s="3"/>
      <c r="BE832" s="3"/>
      <c r="BF832" s="3"/>
      <c r="BG832" s="3"/>
      <c r="BH832" s="3"/>
      <c r="BI832" s="3"/>
      <c r="BJ832" s="3"/>
      <c r="BK832" s="3"/>
      <c r="BL832" s="3"/>
      <c r="BM832" s="3"/>
      <c r="BN832" s="3"/>
      <c r="BO832" s="3"/>
      <c r="BP832" s="3"/>
      <c r="BQ832" s="3"/>
      <c r="BR832" s="3"/>
      <c r="BS832" s="3"/>
      <c r="BT832" s="3"/>
      <c r="BU832" s="3"/>
      <c r="BV832" s="3"/>
      <c r="BW832" s="3"/>
      <c r="BX832" s="3"/>
      <c r="BY832" s="3"/>
      <c r="BZ832" s="3"/>
      <c r="CA832" s="3"/>
      <c r="CB832" s="3"/>
      <c r="CC832" s="3"/>
      <c r="CD832" s="3"/>
      <c r="CE832" s="3"/>
      <c r="CF832" s="3"/>
      <c r="CG832" s="3"/>
    </row>
    <row r="833" spans="1:85" ht="12.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c r="BA833" s="3"/>
      <c r="BB833" s="3"/>
      <c r="BC833" s="3"/>
      <c r="BD833" s="3"/>
      <c r="BE833" s="3"/>
      <c r="BF833" s="3"/>
      <c r="BG833" s="3"/>
      <c r="BH833" s="3"/>
      <c r="BI833" s="3"/>
      <c r="BJ833" s="3"/>
      <c r="BK833" s="3"/>
      <c r="BL833" s="3"/>
      <c r="BM833" s="3"/>
      <c r="BN833" s="3"/>
      <c r="BO833" s="3"/>
      <c r="BP833" s="3"/>
      <c r="BQ833" s="3"/>
      <c r="BR833" s="3"/>
      <c r="BS833" s="3"/>
      <c r="BT833" s="3"/>
      <c r="BU833" s="3"/>
      <c r="BV833" s="3"/>
      <c r="BW833" s="3"/>
      <c r="BX833" s="3"/>
      <c r="BY833" s="3"/>
      <c r="BZ833" s="3"/>
      <c r="CA833" s="3"/>
      <c r="CB833" s="3"/>
      <c r="CC833" s="3"/>
      <c r="CD833" s="3"/>
      <c r="CE833" s="3"/>
      <c r="CF833" s="3"/>
      <c r="CG833" s="3"/>
    </row>
    <row r="834" spans="1:85" ht="12.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c r="BA834" s="3"/>
      <c r="BB834" s="3"/>
      <c r="BC834" s="3"/>
      <c r="BD834" s="3"/>
      <c r="BE834" s="3"/>
      <c r="BF834" s="3"/>
      <c r="BG834" s="3"/>
      <c r="BH834" s="3"/>
      <c r="BI834" s="3"/>
      <c r="BJ834" s="3"/>
      <c r="BK834" s="3"/>
      <c r="BL834" s="3"/>
      <c r="BM834" s="3"/>
      <c r="BN834" s="3"/>
      <c r="BO834" s="3"/>
      <c r="BP834" s="3"/>
      <c r="BQ834" s="3"/>
      <c r="BR834" s="3"/>
      <c r="BS834" s="3"/>
      <c r="BT834" s="3"/>
      <c r="BU834" s="3"/>
      <c r="BV834" s="3"/>
      <c r="BW834" s="3"/>
      <c r="BX834" s="3"/>
      <c r="BY834" s="3"/>
      <c r="BZ834" s="3"/>
      <c r="CA834" s="3"/>
      <c r="CB834" s="3"/>
      <c r="CC834" s="3"/>
      <c r="CD834" s="3"/>
      <c r="CE834" s="3"/>
      <c r="CF834" s="3"/>
      <c r="CG834" s="3"/>
    </row>
    <row r="835" spans="1:85" ht="12.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c r="BA835" s="3"/>
      <c r="BB835" s="3"/>
      <c r="BC835" s="3"/>
      <c r="BD835" s="3"/>
      <c r="BE835" s="3"/>
      <c r="BF835" s="3"/>
      <c r="BG835" s="3"/>
      <c r="BH835" s="3"/>
      <c r="BI835" s="3"/>
      <c r="BJ835" s="3"/>
      <c r="BK835" s="3"/>
      <c r="BL835" s="3"/>
      <c r="BM835" s="3"/>
      <c r="BN835" s="3"/>
      <c r="BO835" s="3"/>
      <c r="BP835" s="3"/>
      <c r="BQ835" s="3"/>
      <c r="BR835" s="3"/>
      <c r="BS835" s="3"/>
      <c r="BT835" s="3"/>
      <c r="BU835" s="3"/>
      <c r="BV835" s="3"/>
      <c r="BW835" s="3"/>
      <c r="BX835" s="3"/>
      <c r="BY835" s="3"/>
      <c r="BZ835" s="3"/>
      <c r="CA835" s="3"/>
      <c r="CB835" s="3"/>
      <c r="CC835" s="3"/>
      <c r="CD835" s="3"/>
      <c r="CE835" s="3"/>
      <c r="CF835" s="3"/>
      <c r="CG835" s="3"/>
    </row>
    <row r="836" spans="1:85" ht="12.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c r="BA836" s="3"/>
      <c r="BB836" s="3"/>
      <c r="BC836" s="3"/>
      <c r="BD836" s="3"/>
      <c r="BE836" s="3"/>
      <c r="BF836" s="3"/>
      <c r="BG836" s="3"/>
      <c r="BH836" s="3"/>
      <c r="BI836" s="3"/>
      <c r="BJ836" s="3"/>
      <c r="BK836" s="3"/>
      <c r="BL836" s="3"/>
      <c r="BM836" s="3"/>
      <c r="BN836" s="3"/>
      <c r="BO836" s="3"/>
      <c r="BP836" s="3"/>
      <c r="BQ836" s="3"/>
      <c r="BR836" s="3"/>
      <c r="BS836" s="3"/>
      <c r="BT836" s="3"/>
      <c r="BU836" s="3"/>
      <c r="BV836" s="3"/>
      <c r="BW836" s="3"/>
      <c r="BX836" s="3"/>
      <c r="BY836" s="3"/>
      <c r="BZ836" s="3"/>
      <c r="CA836" s="3"/>
      <c r="CB836" s="3"/>
      <c r="CC836" s="3"/>
      <c r="CD836" s="3"/>
      <c r="CE836" s="3"/>
      <c r="CF836" s="3"/>
      <c r="CG836" s="3"/>
    </row>
    <row r="837" spans="1:85" ht="12.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c r="BA837" s="3"/>
      <c r="BB837" s="3"/>
      <c r="BC837" s="3"/>
      <c r="BD837" s="3"/>
      <c r="BE837" s="3"/>
      <c r="BF837" s="3"/>
      <c r="BG837" s="3"/>
      <c r="BH837" s="3"/>
      <c r="BI837" s="3"/>
      <c r="BJ837" s="3"/>
      <c r="BK837" s="3"/>
      <c r="BL837" s="3"/>
      <c r="BM837" s="3"/>
      <c r="BN837" s="3"/>
      <c r="BO837" s="3"/>
      <c r="BP837" s="3"/>
      <c r="BQ837" s="3"/>
      <c r="BR837" s="3"/>
      <c r="BS837" s="3"/>
      <c r="BT837" s="3"/>
      <c r="BU837" s="3"/>
      <c r="BV837" s="3"/>
      <c r="BW837" s="3"/>
      <c r="BX837" s="3"/>
      <c r="BY837" s="3"/>
      <c r="BZ837" s="3"/>
      <c r="CA837" s="3"/>
      <c r="CB837" s="3"/>
      <c r="CC837" s="3"/>
      <c r="CD837" s="3"/>
      <c r="CE837" s="3"/>
      <c r="CF837" s="3"/>
      <c r="CG837" s="3"/>
    </row>
    <row r="838" spans="1:85" ht="12.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c r="BA838" s="3"/>
      <c r="BB838" s="3"/>
      <c r="BC838" s="3"/>
      <c r="BD838" s="3"/>
      <c r="BE838" s="3"/>
      <c r="BF838" s="3"/>
      <c r="BG838" s="3"/>
      <c r="BH838" s="3"/>
      <c r="BI838" s="3"/>
      <c r="BJ838" s="3"/>
      <c r="BK838" s="3"/>
      <c r="BL838" s="3"/>
      <c r="BM838" s="3"/>
      <c r="BN838" s="3"/>
      <c r="BO838" s="3"/>
      <c r="BP838" s="3"/>
      <c r="BQ838" s="3"/>
      <c r="BR838" s="3"/>
      <c r="BS838" s="3"/>
      <c r="BT838" s="3"/>
      <c r="BU838" s="3"/>
      <c r="BV838" s="3"/>
      <c r="BW838" s="3"/>
      <c r="BX838" s="3"/>
      <c r="BY838" s="3"/>
      <c r="BZ838" s="3"/>
      <c r="CA838" s="3"/>
      <c r="CB838" s="3"/>
      <c r="CC838" s="3"/>
      <c r="CD838" s="3"/>
      <c r="CE838" s="3"/>
      <c r="CF838" s="3"/>
      <c r="CG838" s="3"/>
    </row>
    <row r="839" spans="1:85" ht="12.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c r="BA839" s="3"/>
      <c r="BB839" s="3"/>
      <c r="BC839" s="3"/>
      <c r="BD839" s="3"/>
      <c r="BE839" s="3"/>
      <c r="BF839" s="3"/>
      <c r="BG839" s="3"/>
      <c r="BH839" s="3"/>
      <c r="BI839" s="3"/>
      <c r="BJ839" s="3"/>
      <c r="BK839" s="3"/>
      <c r="BL839" s="3"/>
      <c r="BM839" s="3"/>
      <c r="BN839" s="3"/>
      <c r="BO839" s="3"/>
      <c r="BP839" s="3"/>
      <c r="BQ839" s="3"/>
      <c r="BR839" s="3"/>
      <c r="BS839" s="3"/>
      <c r="BT839" s="3"/>
      <c r="BU839" s="3"/>
      <c r="BV839" s="3"/>
      <c r="BW839" s="3"/>
      <c r="BX839" s="3"/>
      <c r="BY839" s="3"/>
      <c r="BZ839" s="3"/>
      <c r="CA839" s="3"/>
      <c r="CB839" s="3"/>
      <c r="CC839" s="3"/>
      <c r="CD839" s="3"/>
      <c r="CE839" s="3"/>
      <c r="CF839" s="3"/>
      <c r="CG839" s="3"/>
    </row>
    <row r="840" spans="1:85" ht="12.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c r="BA840" s="3"/>
      <c r="BB840" s="3"/>
      <c r="BC840" s="3"/>
      <c r="BD840" s="3"/>
      <c r="BE840" s="3"/>
      <c r="BF840" s="3"/>
      <c r="BG840" s="3"/>
      <c r="BH840" s="3"/>
      <c r="BI840" s="3"/>
      <c r="BJ840" s="3"/>
      <c r="BK840" s="3"/>
      <c r="BL840" s="3"/>
      <c r="BM840" s="3"/>
      <c r="BN840" s="3"/>
      <c r="BO840" s="3"/>
      <c r="BP840" s="3"/>
      <c r="BQ840" s="3"/>
      <c r="BR840" s="3"/>
      <c r="BS840" s="3"/>
      <c r="BT840" s="3"/>
      <c r="BU840" s="3"/>
      <c r="BV840" s="3"/>
      <c r="BW840" s="3"/>
      <c r="BX840" s="3"/>
      <c r="BY840" s="3"/>
      <c r="BZ840" s="3"/>
      <c r="CA840" s="3"/>
      <c r="CB840" s="3"/>
      <c r="CC840" s="3"/>
      <c r="CD840" s="3"/>
      <c r="CE840" s="3"/>
      <c r="CF840" s="3"/>
      <c r="CG840" s="3"/>
    </row>
    <row r="841" spans="1:85" ht="12.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c r="BA841" s="3"/>
      <c r="BB841" s="3"/>
      <c r="BC841" s="3"/>
      <c r="BD841" s="3"/>
      <c r="BE841" s="3"/>
      <c r="BF841" s="3"/>
      <c r="BG841" s="3"/>
      <c r="BH841" s="3"/>
      <c r="BI841" s="3"/>
      <c r="BJ841" s="3"/>
      <c r="BK841" s="3"/>
      <c r="BL841" s="3"/>
      <c r="BM841" s="3"/>
      <c r="BN841" s="3"/>
      <c r="BO841" s="3"/>
      <c r="BP841" s="3"/>
      <c r="BQ841" s="3"/>
      <c r="BR841" s="3"/>
      <c r="BS841" s="3"/>
      <c r="BT841" s="3"/>
      <c r="BU841" s="3"/>
      <c r="BV841" s="3"/>
      <c r="BW841" s="3"/>
      <c r="BX841" s="3"/>
      <c r="BY841" s="3"/>
      <c r="BZ841" s="3"/>
      <c r="CA841" s="3"/>
      <c r="CB841" s="3"/>
      <c r="CC841" s="3"/>
      <c r="CD841" s="3"/>
      <c r="CE841" s="3"/>
      <c r="CF841" s="3"/>
      <c r="CG841" s="3"/>
    </row>
    <row r="842" spans="1:85" ht="12.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c r="BA842" s="3"/>
      <c r="BB842" s="3"/>
      <c r="BC842" s="3"/>
      <c r="BD842" s="3"/>
      <c r="BE842" s="3"/>
      <c r="BF842" s="3"/>
      <c r="BG842" s="3"/>
      <c r="BH842" s="3"/>
      <c r="BI842" s="3"/>
      <c r="BJ842" s="3"/>
      <c r="BK842" s="3"/>
      <c r="BL842" s="3"/>
      <c r="BM842" s="3"/>
      <c r="BN842" s="3"/>
      <c r="BO842" s="3"/>
      <c r="BP842" s="3"/>
      <c r="BQ842" s="3"/>
      <c r="BR842" s="3"/>
      <c r="BS842" s="3"/>
      <c r="BT842" s="3"/>
      <c r="BU842" s="3"/>
      <c r="BV842" s="3"/>
      <c r="BW842" s="3"/>
      <c r="BX842" s="3"/>
      <c r="BY842" s="3"/>
      <c r="BZ842" s="3"/>
      <c r="CA842" s="3"/>
      <c r="CB842" s="3"/>
      <c r="CC842" s="3"/>
      <c r="CD842" s="3"/>
      <c r="CE842" s="3"/>
      <c r="CF842" s="3"/>
      <c r="CG842" s="3"/>
    </row>
    <row r="843" spans="1:85" ht="12.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c r="BA843" s="3"/>
      <c r="BB843" s="3"/>
      <c r="BC843" s="3"/>
      <c r="BD843" s="3"/>
      <c r="BE843" s="3"/>
      <c r="BF843" s="3"/>
      <c r="BG843" s="3"/>
      <c r="BH843" s="3"/>
      <c r="BI843" s="3"/>
      <c r="BJ843" s="3"/>
      <c r="BK843" s="3"/>
      <c r="BL843" s="3"/>
      <c r="BM843" s="3"/>
      <c r="BN843" s="3"/>
      <c r="BO843" s="3"/>
      <c r="BP843" s="3"/>
      <c r="BQ843" s="3"/>
      <c r="BR843" s="3"/>
      <c r="BS843" s="3"/>
      <c r="BT843" s="3"/>
      <c r="BU843" s="3"/>
      <c r="BV843" s="3"/>
      <c r="BW843" s="3"/>
      <c r="BX843" s="3"/>
      <c r="BY843" s="3"/>
      <c r="BZ843" s="3"/>
      <c r="CA843" s="3"/>
      <c r="CB843" s="3"/>
      <c r="CC843" s="3"/>
      <c r="CD843" s="3"/>
      <c r="CE843" s="3"/>
      <c r="CF843" s="3"/>
      <c r="CG843" s="3"/>
    </row>
    <row r="844" spans="1:85" ht="12.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c r="BA844" s="3"/>
      <c r="BB844" s="3"/>
      <c r="BC844" s="3"/>
      <c r="BD844" s="3"/>
      <c r="BE844" s="3"/>
      <c r="BF844" s="3"/>
      <c r="BG844" s="3"/>
      <c r="BH844" s="3"/>
      <c r="BI844" s="3"/>
      <c r="BJ844" s="3"/>
      <c r="BK844" s="3"/>
      <c r="BL844" s="3"/>
      <c r="BM844" s="3"/>
      <c r="BN844" s="3"/>
      <c r="BO844" s="3"/>
      <c r="BP844" s="3"/>
      <c r="BQ844" s="3"/>
      <c r="BR844" s="3"/>
      <c r="BS844" s="3"/>
      <c r="BT844" s="3"/>
      <c r="BU844" s="3"/>
      <c r="BV844" s="3"/>
      <c r="BW844" s="3"/>
      <c r="BX844" s="3"/>
      <c r="BY844" s="3"/>
      <c r="BZ844" s="3"/>
      <c r="CA844" s="3"/>
      <c r="CB844" s="3"/>
      <c r="CC844" s="3"/>
      <c r="CD844" s="3"/>
      <c r="CE844" s="3"/>
      <c r="CF844" s="3"/>
      <c r="CG844" s="3"/>
    </row>
    <row r="845" spans="1:85" ht="12.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c r="BA845" s="3"/>
      <c r="BB845" s="3"/>
      <c r="BC845" s="3"/>
      <c r="BD845" s="3"/>
      <c r="BE845" s="3"/>
      <c r="BF845" s="3"/>
      <c r="BG845" s="3"/>
      <c r="BH845" s="3"/>
      <c r="BI845" s="3"/>
      <c r="BJ845" s="3"/>
      <c r="BK845" s="3"/>
      <c r="BL845" s="3"/>
      <c r="BM845" s="3"/>
      <c r="BN845" s="3"/>
      <c r="BO845" s="3"/>
      <c r="BP845" s="3"/>
      <c r="BQ845" s="3"/>
      <c r="BR845" s="3"/>
      <c r="BS845" s="3"/>
      <c r="BT845" s="3"/>
      <c r="BU845" s="3"/>
      <c r="BV845" s="3"/>
      <c r="BW845" s="3"/>
      <c r="BX845" s="3"/>
      <c r="BY845" s="3"/>
      <c r="BZ845" s="3"/>
      <c r="CA845" s="3"/>
      <c r="CB845" s="3"/>
      <c r="CC845" s="3"/>
      <c r="CD845" s="3"/>
      <c r="CE845" s="3"/>
      <c r="CF845" s="3"/>
      <c r="CG845" s="3"/>
    </row>
    <row r="846" spans="1:85" ht="12.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c r="BA846" s="3"/>
      <c r="BB846" s="3"/>
      <c r="BC846" s="3"/>
      <c r="BD846" s="3"/>
      <c r="BE846" s="3"/>
      <c r="BF846" s="3"/>
      <c r="BG846" s="3"/>
      <c r="BH846" s="3"/>
      <c r="BI846" s="3"/>
      <c r="BJ846" s="3"/>
      <c r="BK846" s="3"/>
      <c r="BL846" s="3"/>
      <c r="BM846" s="3"/>
      <c r="BN846" s="3"/>
      <c r="BO846" s="3"/>
      <c r="BP846" s="3"/>
      <c r="BQ846" s="3"/>
      <c r="BR846" s="3"/>
      <c r="BS846" s="3"/>
      <c r="BT846" s="3"/>
      <c r="BU846" s="3"/>
      <c r="BV846" s="3"/>
      <c r="BW846" s="3"/>
      <c r="BX846" s="3"/>
      <c r="BY846" s="3"/>
      <c r="BZ846" s="3"/>
      <c r="CA846" s="3"/>
      <c r="CB846" s="3"/>
      <c r="CC846" s="3"/>
      <c r="CD846" s="3"/>
      <c r="CE846" s="3"/>
      <c r="CF846" s="3"/>
      <c r="CG846" s="3"/>
    </row>
    <row r="847" spans="1:85" ht="12.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c r="BA847" s="3"/>
      <c r="BB847" s="3"/>
      <c r="BC847" s="3"/>
      <c r="BD847" s="3"/>
      <c r="BE847" s="3"/>
      <c r="BF847" s="3"/>
      <c r="BG847" s="3"/>
      <c r="BH847" s="3"/>
      <c r="BI847" s="3"/>
      <c r="BJ847" s="3"/>
      <c r="BK847" s="3"/>
      <c r="BL847" s="3"/>
      <c r="BM847" s="3"/>
      <c r="BN847" s="3"/>
      <c r="BO847" s="3"/>
      <c r="BP847" s="3"/>
      <c r="BQ847" s="3"/>
      <c r="BR847" s="3"/>
      <c r="BS847" s="3"/>
      <c r="BT847" s="3"/>
      <c r="BU847" s="3"/>
      <c r="BV847" s="3"/>
      <c r="BW847" s="3"/>
      <c r="BX847" s="3"/>
      <c r="BY847" s="3"/>
      <c r="BZ847" s="3"/>
      <c r="CA847" s="3"/>
      <c r="CB847" s="3"/>
      <c r="CC847" s="3"/>
      <c r="CD847" s="3"/>
      <c r="CE847" s="3"/>
      <c r="CF847" s="3"/>
      <c r="CG847" s="3"/>
    </row>
    <row r="848" spans="1:85" ht="12.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c r="BB848" s="3"/>
      <c r="BC848" s="3"/>
      <c r="BD848" s="3"/>
      <c r="BE848" s="3"/>
      <c r="BF848" s="3"/>
      <c r="BG848" s="3"/>
      <c r="BH848" s="3"/>
      <c r="BI848" s="3"/>
      <c r="BJ848" s="3"/>
      <c r="BK848" s="3"/>
      <c r="BL848" s="3"/>
      <c r="BM848" s="3"/>
      <c r="BN848" s="3"/>
      <c r="BO848" s="3"/>
      <c r="BP848" s="3"/>
      <c r="BQ848" s="3"/>
      <c r="BR848" s="3"/>
      <c r="BS848" s="3"/>
      <c r="BT848" s="3"/>
      <c r="BU848" s="3"/>
      <c r="BV848" s="3"/>
      <c r="BW848" s="3"/>
      <c r="BX848" s="3"/>
      <c r="BY848" s="3"/>
      <c r="BZ848" s="3"/>
      <c r="CA848" s="3"/>
      <c r="CB848" s="3"/>
      <c r="CC848" s="3"/>
      <c r="CD848" s="3"/>
      <c r="CE848" s="3"/>
      <c r="CF848" s="3"/>
      <c r="CG848" s="3"/>
    </row>
    <row r="849" spans="1:85" ht="12.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c r="BA849" s="3"/>
      <c r="BB849" s="3"/>
      <c r="BC849" s="3"/>
      <c r="BD849" s="3"/>
      <c r="BE849" s="3"/>
      <c r="BF849" s="3"/>
      <c r="BG849" s="3"/>
      <c r="BH849" s="3"/>
      <c r="BI849" s="3"/>
      <c r="BJ849" s="3"/>
      <c r="BK849" s="3"/>
      <c r="BL849" s="3"/>
      <c r="BM849" s="3"/>
      <c r="BN849" s="3"/>
      <c r="BO849" s="3"/>
      <c r="BP849" s="3"/>
      <c r="BQ849" s="3"/>
      <c r="BR849" s="3"/>
      <c r="BS849" s="3"/>
      <c r="BT849" s="3"/>
      <c r="BU849" s="3"/>
      <c r="BV849" s="3"/>
      <c r="BW849" s="3"/>
      <c r="BX849" s="3"/>
      <c r="BY849" s="3"/>
      <c r="BZ849" s="3"/>
      <c r="CA849" s="3"/>
      <c r="CB849" s="3"/>
      <c r="CC849" s="3"/>
      <c r="CD849" s="3"/>
      <c r="CE849" s="3"/>
      <c r="CF849" s="3"/>
      <c r="CG849" s="3"/>
    </row>
    <row r="850" spans="1:85" ht="12.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c r="BA850" s="3"/>
      <c r="BB850" s="3"/>
      <c r="BC850" s="3"/>
      <c r="BD850" s="3"/>
      <c r="BE850" s="3"/>
      <c r="BF850" s="3"/>
      <c r="BG850" s="3"/>
      <c r="BH850" s="3"/>
      <c r="BI850" s="3"/>
      <c r="BJ850" s="3"/>
      <c r="BK850" s="3"/>
      <c r="BL850" s="3"/>
      <c r="BM850" s="3"/>
      <c r="BN850" s="3"/>
      <c r="BO850" s="3"/>
      <c r="BP850" s="3"/>
      <c r="BQ850" s="3"/>
      <c r="BR850" s="3"/>
      <c r="BS850" s="3"/>
      <c r="BT850" s="3"/>
      <c r="BU850" s="3"/>
      <c r="BV850" s="3"/>
      <c r="BW850" s="3"/>
      <c r="BX850" s="3"/>
      <c r="BY850" s="3"/>
      <c r="BZ850" s="3"/>
      <c r="CA850" s="3"/>
      <c r="CB850" s="3"/>
      <c r="CC850" s="3"/>
      <c r="CD850" s="3"/>
      <c r="CE850" s="3"/>
      <c r="CF850" s="3"/>
      <c r="CG850" s="3"/>
    </row>
    <row r="851" spans="1:85" ht="12.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c r="BA851" s="3"/>
      <c r="BB851" s="3"/>
      <c r="BC851" s="3"/>
      <c r="BD851" s="3"/>
      <c r="BE851" s="3"/>
      <c r="BF851" s="3"/>
      <c r="BG851" s="3"/>
      <c r="BH851" s="3"/>
      <c r="BI851" s="3"/>
      <c r="BJ851" s="3"/>
      <c r="BK851" s="3"/>
      <c r="BL851" s="3"/>
      <c r="BM851" s="3"/>
      <c r="BN851" s="3"/>
      <c r="BO851" s="3"/>
      <c r="BP851" s="3"/>
      <c r="BQ851" s="3"/>
      <c r="BR851" s="3"/>
      <c r="BS851" s="3"/>
      <c r="BT851" s="3"/>
      <c r="BU851" s="3"/>
      <c r="BV851" s="3"/>
      <c r="BW851" s="3"/>
      <c r="BX851" s="3"/>
      <c r="BY851" s="3"/>
      <c r="BZ851" s="3"/>
      <c r="CA851" s="3"/>
      <c r="CB851" s="3"/>
      <c r="CC851" s="3"/>
      <c r="CD851" s="3"/>
      <c r="CE851" s="3"/>
      <c r="CF851" s="3"/>
      <c r="CG851" s="3"/>
    </row>
    <row r="852" spans="1:85" ht="12.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c r="BA852" s="3"/>
      <c r="BB852" s="3"/>
      <c r="BC852" s="3"/>
      <c r="BD852" s="3"/>
      <c r="BE852" s="3"/>
      <c r="BF852" s="3"/>
      <c r="BG852" s="3"/>
      <c r="BH852" s="3"/>
      <c r="BI852" s="3"/>
      <c r="BJ852" s="3"/>
      <c r="BK852" s="3"/>
      <c r="BL852" s="3"/>
      <c r="BM852" s="3"/>
      <c r="BN852" s="3"/>
      <c r="BO852" s="3"/>
      <c r="BP852" s="3"/>
      <c r="BQ852" s="3"/>
      <c r="BR852" s="3"/>
      <c r="BS852" s="3"/>
      <c r="BT852" s="3"/>
      <c r="BU852" s="3"/>
      <c r="BV852" s="3"/>
      <c r="BW852" s="3"/>
      <c r="BX852" s="3"/>
      <c r="BY852" s="3"/>
      <c r="BZ852" s="3"/>
      <c r="CA852" s="3"/>
      <c r="CB852" s="3"/>
      <c r="CC852" s="3"/>
      <c r="CD852" s="3"/>
      <c r="CE852" s="3"/>
      <c r="CF852" s="3"/>
      <c r="CG852" s="3"/>
    </row>
    <row r="853" spans="1:85" ht="12.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c r="BA853" s="3"/>
      <c r="BB853" s="3"/>
      <c r="BC853" s="3"/>
      <c r="BD853" s="3"/>
      <c r="BE853" s="3"/>
      <c r="BF853" s="3"/>
      <c r="BG853" s="3"/>
      <c r="BH853" s="3"/>
      <c r="BI853" s="3"/>
      <c r="BJ853" s="3"/>
      <c r="BK853" s="3"/>
      <c r="BL853" s="3"/>
      <c r="BM853" s="3"/>
      <c r="BN853" s="3"/>
      <c r="BO853" s="3"/>
      <c r="BP853" s="3"/>
      <c r="BQ853" s="3"/>
      <c r="BR853" s="3"/>
      <c r="BS853" s="3"/>
      <c r="BT853" s="3"/>
      <c r="BU853" s="3"/>
      <c r="BV853" s="3"/>
      <c r="BW853" s="3"/>
      <c r="BX853" s="3"/>
      <c r="BY853" s="3"/>
      <c r="BZ853" s="3"/>
      <c r="CA853" s="3"/>
      <c r="CB853" s="3"/>
      <c r="CC853" s="3"/>
      <c r="CD853" s="3"/>
      <c r="CE853" s="3"/>
      <c r="CF853" s="3"/>
      <c r="CG853" s="3"/>
    </row>
    <row r="854" spans="1:85" ht="12.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c r="BA854" s="3"/>
      <c r="BB854" s="3"/>
      <c r="BC854" s="3"/>
      <c r="BD854" s="3"/>
      <c r="BE854" s="3"/>
      <c r="BF854" s="3"/>
      <c r="BG854" s="3"/>
      <c r="BH854" s="3"/>
      <c r="BI854" s="3"/>
      <c r="BJ854" s="3"/>
      <c r="BK854" s="3"/>
      <c r="BL854" s="3"/>
      <c r="BM854" s="3"/>
      <c r="BN854" s="3"/>
      <c r="BO854" s="3"/>
      <c r="BP854" s="3"/>
      <c r="BQ854" s="3"/>
      <c r="BR854" s="3"/>
      <c r="BS854" s="3"/>
      <c r="BT854" s="3"/>
      <c r="BU854" s="3"/>
      <c r="BV854" s="3"/>
      <c r="BW854" s="3"/>
      <c r="BX854" s="3"/>
      <c r="BY854" s="3"/>
      <c r="BZ854" s="3"/>
      <c r="CA854" s="3"/>
      <c r="CB854" s="3"/>
      <c r="CC854" s="3"/>
      <c r="CD854" s="3"/>
      <c r="CE854" s="3"/>
      <c r="CF854" s="3"/>
      <c r="CG854" s="3"/>
    </row>
    <row r="855" spans="1:85" ht="12.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c r="BA855" s="3"/>
      <c r="BB855" s="3"/>
      <c r="BC855" s="3"/>
      <c r="BD855" s="3"/>
      <c r="BE855" s="3"/>
      <c r="BF855" s="3"/>
      <c r="BG855" s="3"/>
      <c r="BH855" s="3"/>
      <c r="BI855" s="3"/>
      <c r="BJ855" s="3"/>
      <c r="BK855" s="3"/>
      <c r="BL855" s="3"/>
      <c r="BM855" s="3"/>
      <c r="BN855" s="3"/>
      <c r="BO855" s="3"/>
      <c r="BP855" s="3"/>
      <c r="BQ855" s="3"/>
      <c r="BR855" s="3"/>
      <c r="BS855" s="3"/>
      <c r="BT855" s="3"/>
      <c r="BU855" s="3"/>
      <c r="BV855" s="3"/>
      <c r="BW855" s="3"/>
      <c r="BX855" s="3"/>
      <c r="BY855" s="3"/>
      <c r="BZ855" s="3"/>
      <c r="CA855" s="3"/>
      <c r="CB855" s="3"/>
      <c r="CC855" s="3"/>
      <c r="CD855" s="3"/>
      <c r="CE855" s="3"/>
      <c r="CF855" s="3"/>
      <c r="CG855" s="3"/>
    </row>
    <row r="856" spans="1:85" ht="12.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c r="BA856" s="3"/>
      <c r="BB856" s="3"/>
      <c r="BC856" s="3"/>
      <c r="BD856" s="3"/>
      <c r="BE856" s="3"/>
      <c r="BF856" s="3"/>
      <c r="BG856" s="3"/>
      <c r="BH856" s="3"/>
      <c r="BI856" s="3"/>
      <c r="BJ856" s="3"/>
      <c r="BK856" s="3"/>
      <c r="BL856" s="3"/>
      <c r="BM856" s="3"/>
      <c r="BN856" s="3"/>
      <c r="BO856" s="3"/>
      <c r="BP856" s="3"/>
      <c r="BQ856" s="3"/>
      <c r="BR856" s="3"/>
      <c r="BS856" s="3"/>
      <c r="BT856" s="3"/>
      <c r="BU856" s="3"/>
      <c r="BV856" s="3"/>
      <c r="BW856" s="3"/>
      <c r="BX856" s="3"/>
      <c r="BY856" s="3"/>
      <c r="BZ856" s="3"/>
      <c r="CA856" s="3"/>
      <c r="CB856" s="3"/>
      <c r="CC856" s="3"/>
      <c r="CD856" s="3"/>
      <c r="CE856" s="3"/>
      <c r="CF856" s="3"/>
      <c r="CG856" s="3"/>
    </row>
    <row r="857" spans="1:85" ht="12.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c r="BA857" s="3"/>
      <c r="BB857" s="3"/>
      <c r="BC857" s="3"/>
      <c r="BD857" s="3"/>
      <c r="BE857" s="3"/>
      <c r="BF857" s="3"/>
      <c r="BG857" s="3"/>
      <c r="BH857" s="3"/>
      <c r="BI857" s="3"/>
      <c r="BJ857" s="3"/>
      <c r="BK857" s="3"/>
      <c r="BL857" s="3"/>
      <c r="BM857" s="3"/>
      <c r="BN857" s="3"/>
      <c r="BO857" s="3"/>
      <c r="BP857" s="3"/>
      <c r="BQ857" s="3"/>
      <c r="BR857" s="3"/>
      <c r="BS857" s="3"/>
      <c r="BT857" s="3"/>
      <c r="BU857" s="3"/>
      <c r="BV857" s="3"/>
      <c r="BW857" s="3"/>
      <c r="BX857" s="3"/>
      <c r="BY857" s="3"/>
      <c r="BZ857" s="3"/>
      <c r="CA857" s="3"/>
      <c r="CB857" s="3"/>
      <c r="CC857" s="3"/>
      <c r="CD857" s="3"/>
      <c r="CE857" s="3"/>
      <c r="CF857" s="3"/>
      <c r="CG857" s="3"/>
    </row>
    <row r="858" spans="1:85" ht="12.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c r="BA858" s="3"/>
      <c r="BB858" s="3"/>
      <c r="BC858" s="3"/>
      <c r="BD858" s="3"/>
      <c r="BE858" s="3"/>
      <c r="BF858" s="3"/>
      <c r="BG858" s="3"/>
      <c r="BH858" s="3"/>
      <c r="BI858" s="3"/>
      <c r="BJ858" s="3"/>
      <c r="BK858" s="3"/>
      <c r="BL858" s="3"/>
      <c r="BM858" s="3"/>
      <c r="BN858" s="3"/>
      <c r="BO858" s="3"/>
      <c r="BP858" s="3"/>
      <c r="BQ858" s="3"/>
      <c r="BR858" s="3"/>
      <c r="BS858" s="3"/>
      <c r="BT858" s="3"/>
      <c r="BU858" s="3"/>
      <c r="BV858" s="3"/>
      <c r="BW858" s="3"/>
      <c r="BX858" s="3"/>
      <c r="BY858" s="3"/>
      <c r="BZ858" s="3"/>
      <c r="CA858" s="3"/>
      <c r="CB858" s="3"/>
      <c r="CC858" s="3"/>
      <c r="CD858" s="3"/>
      <c r="CE858" s="3"/>
      <c r="CF858" s="3"/>
      <c r="CG858" s="3"/>
    </row>
    <row r="859" spans="1:85" ht="12.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c r="BA859" s="3"/>
      <c r="BB859" s="3"/>
      <c r="BC859" s="3"/>
      <c r="BD859" s="3"/>
      <c r="BE859" s="3"/>
      <c r="BF859" s="3"/>
      <c r="BG859" s="3"/>
      <c r="BH859" s="3"/>
      <c r="BI859" s="3"/>
      <c r="BJ859" s="3"/>
      <c r="BK859" s="3"/>
      <c r="BL859" s="3"/>
      <c r="BM859" s="3"/>
      <c r="BN859" s="3"/>
      <c r="BO859" s="3"/>
      <c r="BP859" s="3"/>
      <c r="BQ859" s="3"/>
      <c r="BR859" s="3"/>
      <c r="BS859" s="3"/>
      <c r="BT859" s="3"/>
      <c r="BU859" s="3"/>
      <c r="BV859" s="3"/>
      <c r="BW859" s="3"/>
      <c r="BX859" s="3"/>
      <c r="BY859" s="3"/>
      <c r="BZ859" s="3"/>
      <c r="CA859" s="3"/>
      <c r="CB859" s="3"/>
      <c r="CC859" s="3"/>
      <c r="CD859" s="3"/>
      <c r="CE859" s="3"/>
      <c r="CF859" s="3"/>
      <c r="CG859" s="3"/>
    </row>
    <row r="860" spans="1:85" ht="12.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c r="BA860" s="3"/>
      <c r="BB860" s="3"/>
      <c r="BC860" s="3"/>
      <c r="BD860" s="3"/>
      <c r="BE860" s="3"/>
      <c r="BF860" s="3"/>
      <c r="BG860" s="3"/>
      <c r="BH860" s="3"/>
      <c r="BI860" s="3"/>
      <c r="BJ860" s="3"/>
      <c r="BK860" s="3"/>
      <c r="BL860" s="3"/>
      <c r="BM860" s="3"/>
      <c r="BN860" s="3"/>
      <c r="BO860" s="3"/>
      <c r="BP860" s="3"/>
      <c r="BQ860" s="3"/>
      <c r="BR860" s="3"/>
      <c r="BS860" s="3"/>
      <c r="BT860" s="3"/>
      <c r="BU860" s="3"/>
      <c r="BV860" s="3"/>
      <c r="BW860" s="3"/>
      <c r="BX860" s="3"/>
      <c r="BY860" s="3"/>
      <c r="BZ860" s="3"/>
      <c r="CA860" s="3"/>
      <c r="CB860" s="3"/>
      <c r="CC860" s="3"/>
      <c r="CD860" s="3"/>
      <c r="CE860" s="3"/>
      <c r="CF860" s="3"/>
      <c r="CG860" s="3"/>
    </row>
    <row r="861" spans="1:85" ht="12.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c r="BA861" s="3"/>
      <c r="BB861" s="3"/>
      <c r="BC861" s="3"/>
      <c r="BD861" s="3"/>
      <c r="BE861" s="3"/>
      <c r="BF861" s="3"/>
      <c r="BG861" s="3"/>
      <c r="BH861" s="3"/>
      <c r="BI861" s="3"/>
      <c r="BJ861" s="3"/>
      <c r="BK861" s="3"/>
      <c r="BL861" s="3"/>
      <c r="BM861" s="3"/>
      <c r="BN861" s="3"/>
      <c r="BO861" s="3"/>
      <c r="BP861" s="3"/>
      <c r="BQ861" s="3"/>
      <c r="BR861" s="3"/>
      <c r="BS861" s="3"/>
      <c r="BT861" s="3"/>
      <c r="BU861" s="3"/>
      <c r="BV861" s="3"/>
      <c r="BW861" s="3"/>
      <c r="BX861" s="3"/>
      <c r="BY861" s="3"/>
      <c r="BZ861" s="3"/>
      <c r="CA861" s="3"/>
      <c r="CB861" s="3"/>
      <c r="CC861" s="3"/>
      <c r="CD861" s="3"/>
      <c r="CE861" s="3"/>
      <c r="CF861" s="3"/>
      <c r="CG861" s="3"/>
    </row>
    <row r="862" spans="1:85" ht="12.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c r="BA862" s="3"/>
      <c r="BB862" s="3"/>
      <c r="BC862" s="3"/>
      <c r="BD862" s="3"/>
      <c r="BE862" s="3"/>
      <c r="BF862" s="3"/>
      <c r="BG862" s="3"/>
      <c r="BH862" s="3"/>
      <c r="BI862" s="3"/>
      <c r="BJ862" s="3"/>
      <c r="BK862" s="3"/>
      <c r="BL862" s="3"/>
      <c r="BM862" s="3"/>
      <c r="BN862" s="3"/>
      <c r="BO862" s="3"/>
      <c r="BP862" s="3"/>
      <c r="BQ862" s="3"/>
      <c r="BR862" s="3"/>
      <c r="BS862" s="3"/>
      <c r="BT862" s="3"/>
      <c r="BU862" s="3"/>
      <c r="BV862" s="3"/>
      <c r="BW862" s="3"/>
      <c r="BX862" s="3"/>
      <c r="BY862" s="3"/>
      <c r="BZ862" s="3"/>
      <c r="CA862" s="3"/>
      <c r="CB862" s="3"/>
      <c r="CC862" s="3"/>
      <c r="CD862" s="3"/>
      <c r="CE862" s="3"/>
      <c r="CF862" s="3"/>
      <c r="CG862" s="3"/>
    </row>
    <row r="863" spans="1:85" ht="12.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c r="BA863" s="3"/>
      <c r="BB863" s="3"/>
      <c r="BC863" s="3"/>
      <c r="BD863" s="3"/>
      <c r="BE863" s="3"/>
      <c r="BF863" s="3"/>
      <c r="BG863" s="3"/>
      <c r="BH863" s="3"/>
      <c r="BI863" s="3"/>
      <c r="BJ863" s="3"/>
      <c r="BK863" s="3"/>
      <c r="BL863" s="3"/>
      <c r="BM863" s="3"/>
      <c r="BN863" s="3"/>
      <c r="BO863" s="3"/>
      <c r="BP863" s="3"/>
      <c r="BQ863" s="3"/>
      <c r="BR863" s="3"/>
      <c r="BS863" s="3"/>
      <c r="BT863" s="3"/>
      <c r="BU863" s="3"/>
      <c r="BV863" s="3"/>
      <c r="BW863" s="3"/>
      <c r="BX863" s="3"/>
      <c r="BY863" s="3"/>
      <c r="BZ863" s="3"/>
      <c r="CA863" s="3"/>
      <c r="CB863" s="3"/>
      <c r="CC863" s="3"/>
      <c r="CD863" s="3"/>
      <c r="CE863" s="3"/>
      <c r="CF863" s="3"/>
      <c r="CG863" s="3"/>
    </row>
    <row r="864" spans="1:85" ht="12.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c r="BA864" s="3"/>
      <c r="BB864" s="3"/>
      <c r="BC864" s="3"/>
      <c r="BD864" s="3"/>
      <c r="BE864" s="3"/>
      <c r="BF864" s="3"/>
      <c r="BG864" s="3"/>
      <c r="BH864" s="3"/>
      <c r="BI864" s="3"/>
      <c r="BJ864" s="3"/>
      <c r="BK864" s="3"/>
      <c r="BL864" s="3"/>
      <c r="BM864" s="3"/>
      <c r="BN864" s="3"/>
      <c r="BO864" s="3"/>
      <c r="BP864" s="3"/>
      <c r="BQ864" s="3"/>
      <c r="BR864" s="3"/>
      <c r="BS864" s="3"/>
      <c r="BT864" s="3"/>
      <c r="BU864" s="3"/>
      <c r="BV864" s="3"/>
      <c r="BW864" s="3"/>
      <c r="BX864" s="3"/>
      <c r="BY864" s="3"/>
      <c r="BZ864" s="3"/>
      <c r="CA864" s="3"/>
      <c r="CB864" s="3"/>
      <c r="CC864" s="3"/>
      <c r="CD864" s="3"/>
      <c r="CE864" s="3"/>
      <c r="CF864" s="3"/>
      <c r="CG864" s="3"/>
    </row>
    <row r="865" spans="1:85" ht="12.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c r="BA865" s="3"/>
      <c r="BB865" s="3"/>
      <c r="BC865" s="3"/>
      <c r="BD865" s="3"/>
      <c r="BE865" s="3"/>
      <c r="BF865" s="3"/>
      <c r="BG865" s="3"/>
      <c r="BH865" s="3"/>
      <c r="BI865" s="3"/>
      <c r="BJ865" s="3"/>
      <c r="BK865" s="3"/>
      <c r="BL865" s="3"/>
      <c r="BM865" s="3"/>
      <c r="BN865" s="3"/>
      <c r="BO865" s="3"/>
      <c r="BP865" s="3"/>
      <c r="BQ865" s="3"/>
      <c r="BR865" s="3"/>
      <c r="BS865" s="3"/>
      <c r="BT865" s="3"/>
      <c r="BU865" s="3"/>
      <c r="BV865" s="3"/>
      <c r="BW865" s="3"/>
      <c r="BX865" s="3"/>
      <c r="BY865" s="3"/>
      <c r="BZ865" s="3"/>
      <c r="CA865" s="3"/>
      <c r="CB865" s="3"/>
      <c r="CC865" s="3"/>
      <c r="CD865" s="3"/>
      <c r="CE865" s="3"/>
      <c r="CF865" s="3"/>
      <c r="CG865" s="3"/>
    </row>
    <row r="866" spans="1:85" ht="12.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c r="BA866" s="3"/>
      <c r="BB866" s="3"/>
      <c r="BC866" s="3"/>
      <c r="BD866" s="3"/>
      <c r="BE866" s="3"/>
      <c r="BF866" s="3"/>
      <c r="BG866" s="3"/>
      <c r="BH866" s="3"/>
      <c r="BI866" s="3"/>
      <c r="BJ866" s="3"/>
      <c r="BK866" s="3"/>
      <c r="BL866" s="3"/>
      <c r="BM866" s="3"/>
      <c r="BN866" s="3"/>
      <c r="BO866" s="3"/>
      <c r="BP866" s="3"/>
      <c r="BQ866" s="3"/>
      <c r="BR866" s="3"/>
      <c r="BS866" s="3"/>
      <c r="BT866" s="3"/>
      <c r="BU866" s="3"/>
      <c r="BV866" s="3"/>
      <c r="BW866" s="3"/>
      <c r="BX866" s="3"/>
      <c r="BY866" s="3"/>
      <c r="BZ866" s="3"/>
      <c r="CA866" s="3"/>
      <c r="CB866" s="3"/>
      <c r="CC866" s="3"/>
      <c r="CD866" s="3"/>
      <c r="CE866" s="3"/>
      <c r="CF866" s="3"/>
      <c r="CG866" s="3"/>
    </row>
    <row r="867" spans="1:85" ht="12.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c r="BA867" s="3"/>
      <c r="BB867" s="3"/>
      <c r="BC867" s="3"/>
      <c r="BD867" s="3"/>
      <c r="BE867" s="3"/>
      <c r="BF867" s="3"/>
      <c r="BG867" s="3"/>
      <c r="BH867" s="3"/>
      <c r="BI867" s="3"/>
      <c r="BJ867" s="3"/>
      <c r="BK867" s="3"/>
      <c r="BL867" s="3"/>
      <c r="BM867" s="3"/>
      <c r="BN867" s="3"/>
      <c r="BO867" s="3"/>
      <c r="BP867" s="3"/>
      <c r="BQ867" s="3"/>
      <c r="BR867" s="3"/>
      <c r="BS867" s="3"/>
      <c r="BT867" s="3"/>
      <c r="BU867" s="3"/>
      <c r="BV867" s="3"/>
      <c r="BW867" s="3"/>
      <c r="BX867" s="3"/>
      <c r="BY867" s="3"/>
      <c r="BZ867" s="3"/>
      <c r="CA867" s="3"/>
      <c r="CB867" s="3"/>
      <c r="CC867" s="3"/>
      <c r="CD867" s="3"/>
      <c r="CE867" s="3"/>
      <c r="CF867" s="3"/>
      <c r="CG867" s="3"/>
    </row>
    <row r="868" spans="1:85" ht="12.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c r="BA868" s="3"/>
      <c r="BB868" s="3"/>
      <c r="BC868" s="3"/>
      <c r="BD868" s="3"/>
      <c r="BE868" s="3"/>
      <c r="BF868" s="3"/>
      <c r="BG868" s="3"/>
      <c r="BH868" s="3"/>
      <c r="BI868" s="3"/>
      <c r="BJ868" s="3"/>
      <c r="BK868" s="3"/>
      <c r="BL868" s="3"/>
      <c r="BM868" s="3"/>
      <c r="BN868" s="3"/>
      <c r="BO868" s="3"/>
      <c r="BP868" s="3"/>
      <c r="BQ868" s="3"/>
      <c r="BR868" s="3"/>
      <c r="BS868" s="3"/>
      <c r="BT868" s="3"/>
      <c r="BU868" s="3"/>
      <c r="BV868" s="3"/>
      <c r="BW868" s="3"/>
      <c r="BX868" s="3"/>
      <c r="BY868" s="3"/>
      <c r="BZ868" s="3"/>
      <c r="CA868" s="3"/>
      <c r="CB868" s="3"/>
      <c r="CC868" s="3"/>
      <c r="CD868" s="3"/>
      <c r="CE868" s="3"/>
      <c r="CF868" s="3"/>
      <c r="CG868" s="3"/>
    </row>
    <row r="869" spans="1:85" ht="12.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c r="BA869" s="3"/>
      <c r="BB869" s="3"/>
      <c r="BC869" s="3"/>
      <c r="BD869" s="3"/>
      <c r="BE869" s="3"/>
      <c r="BF869" s="3"/>
      <c r="BG869" s="3"/>
      <c r="BH869" s="3"/>
      <c r="BI869" s="3"/>
      <c r="BJ869" s="3"/>
      <c r="BK869" s="3"/>
      <c r="BL869" s="3"/>
      <c r="BM869" s="3"/>
      <c r="BN869" s="3"/>
      <c r="BO869" s="3"/>
      <c r="BP869" s="3"/>
      <c r="BQ869" s="3"/>
      <c r="BR869" s="3"/>
      <c r="BS869" s="3"/>
      <c r="BT869" s="3"/>
      <c r="BU869" s="3"/>
      <c r="BV869" s="3"/>
      <c r="BW869" s="3"/>
      <c r="BX869" s="3"/>
      <c r="BY869" s="3"/>
      <c r="BZ869" s="3"/>
      <c r="CA869" s="3"/>
      <c r="CB869" s="3"/>
      <c r="CC869" s="3"/>
      <c r="CD869" s="3"/>
      <c r="CE869" s="3"/>
      <c r="CF869" s="3"/>
      <c r="CG869" s="3"/>
    </row>
    <row r="870" spans="1:85" ht="12.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c r="BA870" s="3"/>
      <c r="BB870" s="3"/>
      <c r="BC870" s="3"/>
      <c r="BD870" s="3"/>
      <c r="BE870" s="3"/>
      <c r="BF870" s="3"/>
      <c r="BG870" s="3"/>
      <c r="BH870" s="3"/>
      <c r="BI870" s="3"/>
      <c r="BJ870" s="3"/>
      <c r="BK870" s="3"/>
      <c r="BL870" s="3"/>
      <c r="BM870" s="3"/>
      <c r="BN870" s="3"/>
      <c r="BO870" s="3"/>
      <c r="BP870" s="3"/>
      <c r="BQ870" s="3"/>
      <c r="BR870" s="3"/>
      <c r="BS870" s="3"/>
      <c r="BT870" s="3"/>
      <c r="BU870" s="3"/>
      <c r="BV870" s="3"/>
      <c r="BW870" s="3"/>
      <c r="BX870" s="3"/>
      <c r="BY870" s="3"/>
      <c r="BZ870" s="3"/>
      <c r="CA870" s="3"/>
      <c r="CB870" s="3"/>
      <c r="CC870" s="3"/>
      <c r="CD870" s="3"/>
      <c r="CE870" s="3"/>
      <c r="CF870" s="3"/>
      <c r="CG870" s="3"/>
    </row>
    <row r="871" spans="1:85" ht="12.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c r="BA871" s="3"/>
      <c r="BB871" s="3"/>
      <c r="BC871" s="3"/>
      <c r="BD871" s="3"/>
      <c r="BE871" s="3"/>
      <c r="BF871" s="3"/>
      <c r="BG871" s="3"/>
      <c r="BH871" s="3"/>
      <c r="BI871" s="3"/>
      <c r="BJ871" s="3"/>
      <c r="BK871" s="3"/>
      <c r="BL871" s="3"/>
      <c r="BM871" s="3"/>
      <c r="BN871" s="3"/>
      <c r="BO871" s="3"/>
      <c r="BP871" s="3"/>
      <c r="BQ871" s="3"/>
      <c r="BR871" s="3"/>
      <c r="BS871" s="3"/>
      <c r="BT871" s="3"/>
      <c r="BU871" s="3"/>
      <c r="BV871" s="3"/>
      <c r="BW871" s="3"/>
      <c r="BX871" s="3"/>
      <c r="BY871" s="3"/>
      <c r="BZ871" s="3"/>
      <c r="CA871" s="3"/>
      <c r="CB871" s="3"/>
      <c r="CC871" s="3"/>
      <c r="CD871" s="3"/>
      <c r="CE871" s="3"/>
      <c r="CF871" s="3"/>
      <c r="CG871" s="3"/>
    </row>
    <row r="872" spans="1:85" ht="12.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c r="BA872" s="3"/>
      <c r="BB872" s="3"/>
      <c r="BC872" s="3"/>
      <c r="BD872" s="3"/>
      <c r="BE872" s="3"/>
      <c r="BF872" s="3"/>
      <c r="BG872" s="3"/>
      <c r="BH872" s="3"/>
      <c r="BI872" s="3"/>
      <c r="BJ872" s="3"/>
      <c r="BK872" s="3"/>
      <c r="BL872" s="3"/>
      <c r="BM872" s="3"/>
      <c r="BN872" s="3"/>
      <c r="BO872" s="3"/>
      <c r="BP872" s="3"/>
      <c r="BQ872" s="3"/>
      <c r="BR872" s="3"/>
      <c r="BS872" s="3"/>
      <c r="BT872" s="3"/>
      <c r="BU872" s="3"/>
      <c r="BV872" s="3"/>
      <c r="BW872" s="3"/>
      <c r="BX872" s="3"/>
      <c r="BY872" s="3"/>
      <c r="BZ872" s="3"/>
      <c r="CA872" s="3"/>
      <c r="CB872" s="3"/>
      <c r="CC872" s="3"/>
      <c r="CD872" s="3"/>
      <c r="CE872" s="3"/>
      <c r="CF872" s="3"/>
      <c r="CG872" s="3"/>
    </row>
    <row r="873" spans="1:85" ht="12.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c r="BA873" s="3"/>
      <c r="BB873" s="3"/>
      <c r="BC873" s="3"/>
      <c r="BD873" s="3"/>
      <c r="BE873" s="3"/>
      <c r="BF873" s="3"/>
      <c r="BG873" s="3"/>
      <c r="BH873" s="3"/>
      <c r="BI873" s="3"/>
      <c r="BJ873" s="3"/>
      <c r="BK873" s="3"/>
      <c r="BL873" s="3"/>
      <c r="BM873" s="3"/>
      <c r="BN873" s="3"/>
      <c r="BO873" s="3"/>
      <c r="BP873" s="3"/>
      <c r="BQ873" s="3"/>
      <c r="BR873" s="3"/>
      <c r="BS873" s="3"/>
      <c r="BT873" s="3"/>
      <c r="BU873" s="3"/>
      <c r="BV873" s="3"/>
      <c r="BW873" s="3"/>
      <c r="BX873" s="3"/>
      <c r="BY873" s="3"/>
      <c r="BZ873" s="3"/>
      <c r="CA873" s="3"/>
      <c r="CB873" s="3"/>
      <c r="CC873" s="3"/>
      <c r="CD873" s="3"/>
      <c r="CE873" s="3"/>
      <c r="CF873" s="3"/>
      <c r="CG873" s="3"/>
    </row>
    <row r="874" spans="1:85" ht="12.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c r="BA874" s="3"/>
      <c r="BB874" s="3"/>
      <c r="BC874" s="3"/>
      <c r="BD874" s="3"/>
      <c r="BE874" s="3"/>
      <c r="BF874" s="3"/>
      <c r="BG874" s="3"/>
      <c r="BH874" s="3"/>
      <c r="BI874" s="3"/>
      <c r="BJ874" s="3"/>
      <c r="BK874" s="3"/>
      <c r="BL874" s="3"/>
      <c r="BM874" s="3"/>
      <c r="BN874" s="3"/>
      <c r="BO874" s="3"/>
      <c r="BP874" s="3"/>
      <c r="BQ874" s="3"/>
      <c r="BR874" s="3"/>
      <c r="BS874" s="3"/>
      <c r="BT874" s="3"/>
      <c r="BU874" s="3"/>
      <c r="BV874" s="3"/>
      <c r="BW874" s="3"/>
      <c r="BX874" s="3"/>
      <c r="BY874" s="3"/>
      <c r="BZ874" s="3"/>
      <c r="CA874" s="3"/>
      <c r="CB874" s="3"/>
      <c r="CC874" s="3"/>
      <c r="CD874" s="3"/>
      <c r="CE874" s="3"/>
      <c r="CF874" s="3"/>
      <c r="CG874" s="3"/>
    </row>
    <row r="875" spans="1:85" ht="12.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c r="BA875" s="3"/>
      <c r="BB875" s="3"/>
      <c r="BC875" s="3"/>
      <c r="BD875" s="3"/>
      <c r="BE875" s="3"/>
      <c r="BF875" s="3"/>
      <c r="BG875" s="3"/>
      <c r="BH875" s="3"/>
      <c r="BI875" s="3"/>
      <c r="BJ875" s="3"/>
      <c r="BK875" s="3"/>
      <c r="BL875" s="3"/>
      <c r="BM875" s="3"/>
      <c r="BN875" s="3"/>
      <c r="BO875" s="3"/>
      <c r="BP875" s="3"/>
      <c r="BQ875" s="3"/>
      <c r="BR875" s="3"/>
      <c r="BS875" s="3"/>
      <c r="BT875" s="3"/>
      <c r="BU875" s="3"/>
      <c r="BV875" s="3"/>
      <c r="BW875" s="3"/>
      <c r="BX875" s="3"/>
      <c r="BY875" s="3"/>
      <c r="BZ875" s="3"/>
      <c r="CA875" s="3"/>
      <c r="CB875" s="3"/>
      <c r="CC875" s="3"/>
      <c r="CD875" s="3"/>
      <c r="CE875" s="3"/>
      <c r="CF875" s="3"/>
      <c r="CG875" s="3"/>
    </row>
    <row r="876" spans="1:85" ht="12.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c r="BA876" s="3"/>
      <c r="BB876" s="3"/>
      <c r="BC876" s="3"/>
      <c r="BD876" s="3"/>
      <c r="BE876" s="3"/>
      <c r="BF876" s="3"/>
      <c r="BG876" s="3"/>
      <c r="BH876" s="3"/>
      <c r="BI876" s="3"/>
      <c r="BJ876" s="3"/>
      <c r="BK876" s="3"/>
      <c r="BL876" s="3"/>
      <c r="BM876" s="3"/>
      <c r="BN876" s="3"/>
      <c r="BO876" s="3"/>
      <c r="BP876" s="3"/>
      <c r="BQ876" s="3"/>
      <c r="BR876" s="3"/>
      <c r="BS876" s="3"/>
      <c r="BT876" s="3"/>
      <c r="BU876" s="3"/>
      <c r="BV876" s="3"/>
      <c r="BW876" s="3"/>
      <c r="BX876" s="3"/>
      <c r="BY876" s="3"/>
      <c r="BZ876" s="3"/>
      <c r="CA876" s="3"/>
      <c r="CB876" s="3"/>
      <c r="CC876" s="3"/>
      <c r="CD876" s="3"/>
      <c r="CE876" s="3"/>
      <c r="CF876" s="3"/>
      <c r="CG876" s="3"/>
    </row>
    <row r="877" spans="1:85" ht="12.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c r="BA877" s="3"/>
      <c r="BB877" s="3"/>
      <c r="BC877" s="3"/>
      <c r="BD877" s="3"/>
      <c r="BE877" s="3"/>
      <c r="BF877" s="3"/>
      <c r="BG877" s="3"/>
      <c r="BH877" s="3"/>
      <c r="BI877" s="3"/>
      <c r="BJ877" s="3"/>
      <c r="BK877" s="3"/>
      <c r="BL877" s="3"/>
      <c r="BM877" s="3"/>
      <c r="BN877" s="3"/>
      <c r="BO877" s="3"/>
      <c r="BP877" s="3"/>
      <c r="BQ877" s="3"/>
      <c r="BR877" s="3"/>
      <c r="BS877" s="3"/>
      <c r="BT877" s="3"/>
      <c r="BU877" s="3"/>
      <c r="BV877" s="3"/>
      <c r="BW877" s="3"/>
      <c r="BX877" s="3"/>
      <c r="BY877" s="3"/>
      <c r="BZ877" s="3"/>
      <c r="CA877" s="3"/>
      <c r="CB877" s="3"/>
      <c r="CC877" s="3"/>
      <c r="CD877" s="3"/>
      <c r="CE877" s="3"/>
      <c r="CF877" s="3"/>
      <c r="CG877" s="3"/>
    </row>
    <row r="878" spans="1:85" ht="12.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c r="BA878" s="3"/>
      <c r="BB878" s="3"/>
      <c r="BC878" s="3"/>
      <c r="BD878" s="3"/>
      <c r="BE878" s="3"/>
      <c r="BF878" s="3"/>
      <c r="BG878" s="3"/>
      <c r="BH878" s="3"/>
      <c r="BI878" s="3"/>
      <c r="BJ878" s="3"/>
      <c r="BK878" s="3"/>
      <c r="BL878" s="3"/>
      <c r="BM878" s="3"/>
      <c r="BN878" s="3"/>
      <c r="BO878" s="3"/>
      <c r="BP878" s="3"/>
      <c r="BQ878" s="3"/>
      <c r="BR878" s="3"/>
      <c r="BS878" s="3"/>
      <c r="BT878" s="3"/>
      <c r="BU878" s="3"/>
      <c r="BV878" s="3"/>
      <c r="BW878" s="3"/>
      <c r="BX878" s="3"/>
      <c r="BY878" s="3"/>
      <c r="BZ878" s="3"/>
      <c r="CA878" s="3"/>
      <c r="CB878" s="3"/>
      <c r="CC878" s="3"/>
      <c r="CD878" s="3"/>
      <c r="CE878" s="3"/>
      <c r="CF878" s="3"/>
      <c r="CG878" s="3"/>
    </row>
    <row r="879" spans="1:85" ht="12.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c r="BA879" s="3"/>
      <c r="BB879" s="3"/>
      <c r="BC879" s="3"/>
      <c r="BD879" s="3"/>
      <c r="BE879" s="3"/>
      <c r="BF879" s="3"/>
      <c r="BG879" s="3"/>
      <c r="BH879" s="3"/>
      <c r="BI879" s="3"/>
      <c r="BJ879" s="3"/>
      <c r="BK879" s="3"/>
      <c r="BL879" s="3"/>
      <c r="BM879" s="3"/>
      <c r="BN879" s="3"/>
      <c r="BO879" s="3"/>
      <c r="BP879" s="3"/>
      <c r="BQ879" s="3"/>
      <c r="BR879" s="3"/>
      <c r="BS879" s="3"/>
      <c r="BT879" s="3"/>
      <c r="BU879" s="3"/>
      <c r="BV879" s="3"/>
      <c r="BW879" s="3"/>
      <c r="BX879" s="3"/>
      <c r="BY879" s="3"/>
      <c r="BZ879" s="3"/>
      <c r="CA879" s="3"/>
      <c r="CB879" s="3"/>
      <c r="CC879" s="3"/>
      <c r="CD879" s="3"/>
      <c r="CE879" s="3"/>
      <c r="CF879" s="3"/>
      <c r="CG879" s="3"/>
    </row>
    <row r="880" spans="1:85" ht="12.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c r="BA880" s="3"/>
      <c r="BB880" s="3"/>
      <c r="BC880" s="3"/>
      <c r="BD880" s="3"/>
      <c r="BE880" s="3"/>
      <c r="BF880" s="3"/>
      <c r="BG880" s="3"/>
      <c r="BH880" s="3"/>
      <c r="BI880" s="3"/>
      <c r="BJ880" s="3"/>
      <c r="BK880" s="3"/>
      <c r="BL880" s="3"/>
      <c r="BM880" s="3"/>
      <c r="BN880" s="3"/>
      <c r="BO880" s="3"/>
      <c r="BP880" s="3"/>
      <c r="BQ880" s="3"/>
      <c r="BR880" s="3"/>
      <c r="BS880" s="3"/>
      <c r="BT880" s="3"/>
      <c r="BU880" s="3"/>
      <c r="BV880" s="3"/>
      <c r="BW880" s="3"/>
      <c r="BX880" s="3"/>
      <c r="BY880" s="3"/>
      <c r="BZ880" s="3"/>
      <c r="CA880" s="3"/>
      <c r="CB880" s="3"/>
      <c r="CC880" s="3"/>
      <c r="CD880" s="3"/>
      <c r="CE880" s="3"/>
      <c r="CF880" s="3"/>
      <c r="CG880" s="3"/>
    </row>
    <row r="881" spans="1:85" ht="12.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c r="BA881" s="3"/>
      <c r="BB881" s="3"/>
      <c r="BC881" s="3"/>
      <c r="BD881" s="3"/>
      <c r="BE881" s="3"/>
      <c r="BF881" s="3"/>
      <c r="BG881" s="3"/>
      <c r="BH881" s="3"/>
      <c r="BI881" s="3"/>
      <c r="BJ881" s="3"/>
      <c r="BK881" s="3"/>
      <c r="BL881" s="3"/>
      <c r="BM881" s="3"/>
      <c r="BN881" s="3"/>
      <c r="BO881" s="3"/>
      <c r="BP881" s="3"/>
      <c r="BQ881" s="3"/>
      <c r="BR881" s="3"/>
      <c r="BS881" s="3"/>
      <c r="BT881" s="3"/>
      <c r="BU881" s="3"/>
      <c r="BV881" s="3"/>
      <c r="BW881" s="3"/>
      <c r="BX881" s="3"/>
      <c r="BY881" s="3"/>
      <c r="BZ881" s="3"/>
      <c r="CA881" s="3"/>
      <c r="CB881" s="3"/>
      <c r="CC881" s="3"/>
      <c r="CD881" s="3"/>
      <c r="CE881" s="3"/>
      <c r="CF881" s="3"/>
      <c r="CG881" s="3"/>
    </row>
    <row r="882" spans="1:85" ht="12.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c r="BA882" s="3"/>
      <c r="BB882" s="3"/>
      <c r="BC882" s="3"/>
      <c r="BD882" s="3"/>
      <c r="BE882" s="3"/>
      <c r="BF882" s="3"/>
      <c r="BG882" s="3"/>
      <c r="BH882" s="3"/>
      <c r="BI882" s="3"/>
      <c r="BJ882" s="3"/>
      <c r="BK882" s="3"/>
      <c r="BL882" s="3"/>
      <c r="BM882" s="3"/>
      <c r="BN882" s="3"/>
      <c r="BO882" s="3"/>
      <c r="BP882" s="3"/>
      <c r="BQ882" s="3"/>
      <c r="BR882" s="3"/>
      <c r="BS882" s="3"/>
      <c r="BT882" s="3"/>
      <c r="BU882" s="3"/>
      <c r="BV882" s="3"/>
      <c r="BW882" s="3"/>
      <c r="BX882" s="3"/>
      <c r="BY882" s="3"/>
      <c r="BZ882" s="3"/>
      <c r="CA882" s="3"/>
      <c r="CB882" s="3"/>
      <c r="CC882" s="3"/>
      <c r="CD882" s="3"/>
      <c r="CE882" s="3"/>
      <c r="CF882" s="3"/>
      <c r="CG882" s="3"/>
    </row>
    <row r="883" spans="1:85" ht="12.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c r="BA883" s="3"/>
      <c r="BB883" s="3"/>
      <c r="BC883" s="3"/>
      <c r="BD883" s="3"/>
      <c r="BE883" s="3"/>
      <c r="BF883" s="3"/>
      <c r="BG883" s="3"/>
      <c r="BH883" s="3"/>
      <c r="BI883" s="3"/>
      <c r="BJ883" s="3"/>
      <c r="BK883" s="3"/>
      <c r="BL883" s="3"/>
      <c r="BM883" s="3"/>
      <c r="BN883" s="3"/>
      <c r="BO883" s="3"/>
      <c r="BP883" s="3"/>
      <c r="BQ883" s="3"/>
      <c r="BR883" s="3"/>
      <c r="BS883" s="3"/>
      <c r="BT883" s="3"/>
      <c r="BU883" s="3"/>
      <c r="BV883" s="3"/>
      <c r="BW883" s="3"/>
      <c r="BX883" s="3"/>
      <c r="BY883" s="3"/>
      <c r="BZ883" s="3"/>
      <c r="CA883" s="3"/>
      <c r="CB883" s="3"/>
      <c r="CC883" s="3"/>
      <c r="CD883" s="3"/>
      <c r="CE883" s="3"/>
      <c r="CF883" s="3"/>
      <c r="CG883" s="3"/>
    </row>
    <row r="884" spans="1:85" ht="12.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c r="BA884" s="3"/>
      <c r="BB884" s="3"/>
      <c r="BC884" s="3"/>
      <c r="BD884" s="3"/>
      <c r="BE884" s="3"/>
      <c r="BF884" s="3"/>
      <c r="BG884" s="3"/>
      <c r="BH884" s="3"/>
      <c r="BI884" s="3"/>
      <c r="BJ884" s="3"/>
      <c r="BK884" s="3"/>
      <c r="BL884" s="3"/>
      <c r="BM884" s="3"/>
      <c r="BN884" s="3"/>
      <c r="BO884" s="3"/>
      <c r="BP884" s="3"/>
      <c r="BQ884" s="3"/>
      <c r="BR884" s="3"/>
      <c r="BS884" s="3"/>
      <c r="BT884" s="3"/>
      <c r="BU884" s="3"/>
      <c r="BV884" s="3"/>
      <c r="BW884" s="3"/>
      <c r="BX884" s="3"/>
      <c r="BY884" s="3"/>
      <c r="BZ884" s="3"/>
      <c r="CA884" s="3"/>
      <c r="CB884" s="3"/>
      <c r="CC884" s="3"/>
      <c r="CD884" s="3"/>
      <c r="CE884" s="3"/>
      <c r="CF884" s="3"/>
      <c r="CG884" s="3"/>
    </row>
    <row r="885" spans="1:85" ht="12.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c r="BA885" s="3"/>
      <c r="BB885" s="3"/>
      <c r="BC885" s="3"/>
      <c r="BD885" s="3"/>
      <c r="BE885" s="3"/>
      <c r="BF885" s="3"/>
      <c r="BG885" s="3"/>
      <c r="BH885" s="3"/>
      <c r="BI885" s="3"/>
      <c r="BJ885" s="3"/>
      <c r="BK885" s="3"/>
      <c r="BL885" s="3"/>
      <c r="BM885" s="3"/>
      <c r="BN885" s="3"/>
      <c r="BO885" s="3"/>
      <c r="BP885" s="3"/>
      <c r="BQ885" s="3"/>
      <c r="BR885" s="3"/>
      <c r="BS885" s="3"/>
      <c r="BT885" s="3"/>
      <c r="BU885" s="3"/>
      <c r="BV885" s="3"/>
      <c r="BW885" s="3"/>
      <c r="BX885" s="3"/>
      <c r="BY885" s="3"/>
      <c r="BZ885" s="3"/>
      <c r="CA885" s="3"/>
      <c r="CB885" s="3"/>
      <c r="CC885" s="3"/>
      <c r="CD885" s="3"/>
      <c r="CE885" s="3"/>
      <c r="CF885" s="3"/>
      <c r="CG885" s="3"/>
    </row>
    <row r="886" spans="1:85" ht="12.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c r="BA886" s="3"/>
      <c r="BB886" s="3"/>
      <c r="BC886" s="3"/>
      <c r="BD886" s="3"/>
      <c r="BE886" s="3"/>
      <c r="BF886" s="3"/>
      <c r="BG886" s="3"/>
      <c r="BH886" s="3"/>
      <c r="BI886" s="3"/>
      <c r="BJ886" s="3"/>
      <c r="BK886" s="3"/>
      <c r="BL886" s="3"/>
      <c r="BM886" s="3"/>
      <c r="BN886" s="3"/>
      <c r="BO886" s="3"/>
      <c r="BP886" s="3"/>
      <c r="BQ886" s="3"/>
      <c r="BR886" s="3"/>
      <c r="BS886" s="3"/>
      <c r="BT886" s="3"/>
      <c r="BU886" s="3"/>
      <c r="BV886" s="3"/>
      <c r="BW886" s="3"/>
      <c r="BX886" s="3"/>
      <c r="BY886" s="3"/>
      <c r="BZ886" s="3"/>
      <c r="CA886" s="3"/>
      <c r="CB886" s="3"/>
      <c r="CC886" s="3"/>
      <c r="CD886" s="3"/>
      <c r="CE886" s="3"/>
      <c r="CF886" s="3"/>
      <c r="CG886" s="3"/>
    </row>
    <row r="887" spans="1:85" ht="12.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c r="BA887" s="3"/>
      <c r="BB887" s="3"/>
      <c r="BC887" s="3"/>
      <c r="BD887" s="3"/>
      <c r="BE887" s="3"/>
      <c r="BF887" s="3"/>
      <c r="BG887" s="3"/>
      <c r="BH887" s="3"/>
      <c r="BI887" s="3"/>
      <c r="BJ887" s="3"/>
      <c r="BK887" s="3"/>
      <c r="BL887" s="3"/>
      <c r="BM887" s="3"/>
      <c r="BN887" s="3"/>
      <c r="BO887" s="3"/>
      <c r="BP887" s="3"/>
      <c r="BQ887" s="3"/>
      <c r="BR887" s="3"/>
      <c r="BS887" s="3"/>
      <c r="BT887" s="3"/>
      <c r="BU887" s="3"/>
      <c r="BV887" s="3"/>
      <c r="BW887" s="3"/>
      <c r="BX887" s="3"/>
      <c r="BY887" s="3"/>
      <c r="BZ887" s="3"/>
      <c r="CA887" s="3"/>
      <c r="CB887" s="3"/>
      <c r="CC887" s="3"/>
      <c r="CD887" s="3"/>
      <c r="CE887" s="3"/>
      <c r="CF887" s="3"/>
      <c r="CG887" s="3"/>
    </row>
    <row r="888" spans="1:85" ht="12.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c r="BA888" s="3"/>
      <c r="BB888" s="3"/>
      <c r="BC888" s="3"/>
      <c r="BD888" s="3"/>
      <c r="BE888" s="3"/>
      <c r="BF888" s="3"/>
      <c r="BG888" s="3"/>
      <c r="BH888" s="3"/>
      <c r="BI888" s="3"/>
      <c r="BJ888" s="3"/>
      <c r="BK888" s="3"/>
      <c r="BL888" s="3"/>
      <c r="BM888" s="3"/>
      <c r="BN888" s="3"/>
      <c r="BO888" s="3"/>
      <c r="BP888" s="3"/>
      <c r="BQ888" s="3"/>
      <c r="BR888" s="3"/>
      <c r="BS888" s="3"/>
      <c r="BT888" s="3"/>
      <c r="BU888" s="3"/>
      <c r="BV888" s="3"/>
      <c r="BW888" s="3"/>
      <c r="BX888" s="3"/>
      <c r="BY888" s="3"/>
      <c r="BZ888" s="3"/>
      <c r="CA888" s="3"/>
      <c r="CB888" s="3"/>
      <c r="CC888" s="3"/>
      <c r="CD888" s="3"/>
      <c r="CE888" s="3"/>
      <c r="CF888" s="3"/>
      <c r="CG888" s="3"/>
    </row>
    <row r="889" spans="1:85" ht="12.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c r="BA889" s="3"/>
      <c r="BB889" s="3"/>
      <c r="BC889" s="3"/>
      <c r="BD889" s="3"/>
      <c r="BE889" s="3"/>
      <c r="BF889" s="3"/>
      <c r="BG889" s="3"/>
      <c r="BH889" s="3"/>
      <c r="BI889" s="3"/>
      <c r="BJ889" s="3"/>
      <c r="BK889" s="3"/>
      <c r="BL889" s="3"/>
      <c r="BM889" s="3"/>
      <c r="BN889" s="3"/>
      <c r="BO889" s="3"/>
      <c r="BP889" s="3"/>
      <c r="BQ889" s="3"/>
      <c r="BR889" s="3"/>
      <c r="BS889" s="3"/>
      <c r="BT889" s="3"/>
      <c r="BU889" s="3"/>
      <c r="BV889" s="3"/>
      <c r="BW889" s="3"/>
      <c r="BX889" s="3"/>
      <c r="BY889" s="3"/>
      <c r="BZ889" s="3"/>
      <c r="CA889" s="3"/>
      <c r="CB889" s="3"/>
      <c r="CC889" s="3"/>
      <c r="CD889" s="3"/>
      <c r="CE889" s="3"/>
      <c r="CF889" s="3"/>
      <c r="CG889" s="3"/>
    </row>
    <row r="890" spans="1:85" ht="12.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c r="BA890" s="3"/>
      <c r="BB890" s="3"/>
      <c r="BC890" s="3"/>
      <c r="BD890" s="3"/>
      <c r="BE890" s="3"/>
      <c r="BF890" s="3"/>
      <c r="BG890" s="3"/>
      <c r="BH890" s="3"/>
      <c r="BI890" s="3"/>
      <c r="BJ890" s="3"/>
      <c r="BK890" s="3"/>
      <c r="BL890" s="3"/>
      <c r="BM890" s="3"/>
      <c r="BN890" s="3"/>
      <c r="BO890" s="3"/>
      <c r="BP890" s="3"/>
      <c r="BQ890" s="3"/>
      <c r="BR890" s="3"/>
      <c r="BS890" s="3"/>
      <c r="BT890" s="3"/>
      <c r="BU890" s="3"/>
      <c r="BV890" s="3"/>
      <c r="BW890" s="3"/>
      <c r="BX890" s="3"/>
      <c r="BY890" s="3"/>
      <c r="BZ890" s="3"/>
      <c r="CA890" s="3"/>
      <c r="CB890" s="3"/>
      <c r="CC890" s="3"/>
      <c r="CD890" s="3"/>
      <c r="CE890" s="3"/>
      <c r="CF890" s="3"/>
      <c r="CG890" s="3"/>
    </row>
    <row r="891" spans="1:85" ht="12.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c r="BA891" s="3"/>
      <c r="BB891" s="3"/>
      <c r="BC891" s="3"/>
      <c r="BD891" s="3"/>
      <c r="BE891" s="3"/>
      <c r="BF891" s="3"/>
      <c r="BG891" s="3"/>
      <c r="BH891" s="3"/>
      <c r="BI891" s="3"/>
      <c r="BJ891" s="3"/>
      <c r="BK891" s="3"/>
      <c r="BL891" s="3"/>
      <c r="BM891" s="3"/>
      <c r="BN891" s="3"/>
      <c r="BO891" s="3"/>
      <c r="BP891" s="3"/>
      <c r="BQ891" s="3"/>
      <c r="BR891" s="3"/>
      <c r="BS891" s="3"/>
      <c r="BT891" s="3"/>
      <c r="BU891" s="3"/>
      <c r="BV891" s="3"/>
      <c r="BW891" s="3"/>
      <c r="BX891" s="3"/>
      <c r="BY891" s="3"/>
      <c r="BZ891" s="3"/>
      <c r="CA891" s="3"/>
      <c r="CB891" s="3"/>
      <c r="CC891" s="3"/>
      <c r="CD891" s="3"/>
      <c r="CE891" s="3"/>
      <c r="CF891" s="3"/>
      <c r="CG891" s="3"/>
    </row>
    <row r="892" spans="1:85" ht="12.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c r="BA892" s="3"/>
      <c r="BB892" s="3"/>
      <c r="BC892" s="3"/>
      <c r="BD892" s="3"/>
      <c r="BE892" s="3"/>
      <c r="BF892" s="3"/>
      <c r="BG892" s="3"/>
      <c r="BH892" s="3"/>
      <c r="BI892" s="3"/>
      <c r="BJ892" s="3"/>
      <c r="BK892" s="3"/>
      <c r="BL892" s="3"/>
      <c r="BM892" s="3"/>
      <c r="BN892" s="3"/>
      <c r="BO892" s="3"/>
      <c r="BP892" s="3"/>
      <c r="BQ892" s="3"/>
      <c r="BR892" s="3"/>
      <c r="BS892" s="3"/>
      <c r="BT892" s="3"/>
      <c r="BU892" s="3"/>
      <c r="BV892" s="3"/>
      <c r="BW892" s="3"/>
      <c r="BX892" s="3"/>
      <c r="BY892" s="3"/>
      <c r="BZ892" s="3"/>
      <c r="CA892" s="3"/>
      <c r="CB892" s="3"/>
      <c r="CC892" s="3"/>
      <c r="CD892" s="3"/>
      <c r="CE892" s="3"/>
      <c r="CF892" s="3"/>
      <c r="CG892" s="3"/>
    </row>
    <row r="893" spans="1:85" ht="12.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c r="BA893" s="3"/>
      <c r="BB893" s="3"/>
      <c r="BC893" s="3"/>
      <c r="BD893" s="3"/>
      <c r="BE893" s="3"/>
      <c r="BF893" s="3"/>
      <c r="BG893" s="3"/>
      <c r="BH893" s="3"/>
      <c r="BI893" s="3"/>
      <c r="BJ893" s="3"/>
      <c r="BK893" s="3"/>
      <c r="BL893" s="3"/>
      <c r="BM893" s="3"/>
      <c r="BN893" s="3"/>
      <c r="BO893" s="3"/>
      <c r="BP893" s="3"/>
      <c r="BQ893" s="3"/>
      <c r="BR893" s="3"/>
      <c r="BS893" s="3"/>
      <c r="BT893" s="3"/>
      <c r="BU893" s="3"/>
      <c r="BV893" s="3"/>
      <c r="BW893" s="3"/>
      <c r="BX893" s="3"/>
      <c r="BY893" s="3"/>
      <c r="BZ893" s="3"/>
      <c r="CA893" s="3"/>
      <c r="CB893" s="3"/>
      <c r="CC893" s="3"/>
      <c r="CD893" s="3"/>
      <c r="CE893" s="3"/>
      <c r="CF893" s="3"/>
      <c r="CG893" s="3"/>
    </row>
    <row r="894" spans="1:85" ht="12.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c r="BA894" s="3"/>
      <c r="BB894" s="3"/>
      <c r="BC894" s="3"/>
      <c r="BD894" s="3"/>
      <c r="BE894" s="3"/>
      <c r="BF894" s="3"/>
      <c r="BG894" s="3"/>
      <c r="BH894" s="3"/>
      <c r="BI894" s="3"/>
      <c r="BJ894" s="3"/>
      <c r="BK894" s="3"/>
      <c r="BL894" s="3"/>
      <c r="BM894" s="3"/>
      <c r="BN894" s="3"/>
      <c r="BO894" s="3"/>
      <c r="BP894" s="3"/>
      <c r="BQ894" s="3"/>
      <c r="BR894" s="3"/>
      <c r="BS894" s="3"/>
      <c r="BT894" s="3"/>
      <c r="BU894" s="3"/>
      <c r="BV894" s="3"/>
      <c r="BW894" s="3"/>
      <c r="BX894" s="3"/>
      <c r="BY894" s="3"/>
      <c r="BZ894" s="3"/>
      <c r="CA894" s="3"/>
      <c r="CB894" s="3"/>
      <c r="CC894" s="3"/>
      <c r="CD894" s="3"/>
      <c r="CE894" s="3"/>
      <c r="CF894" s="3"/>
      <c r="CG894" s="3"/>
    </row>
    <row r="895" spans="1:85" ht="12.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c r="BA895" s="3"/>
      <c r="BB895" s="3"/>
      <c r="BC895" s="3"/>
      <c r="BD895" s="3"/>
      <c r="BE895" s="3"/>
      <c r="BF895" s="3"/>
      <c r="BG895" s="3"/>
      <c r="BH895" s="3"/>
      <c r="BI895" s="3"/>
      <c r="BJ895" s="3"/>
      <c r="BK895" s="3"/>
      <c r="BL895" s="3"/>
      <c r="BM895" s="3"/>
      <c r="BN895" s="3"/>
      <c r="BO895" s="3"/>
      <c r="BP895" s="3"/>
      <c r="BQ895" s="3"/>
      <c r="BR895" s="3"/>
      <c r="BS895" s="3"/>
      <c r="BT895" s="3"/>
      <c r="BU895" s="3"/>
      <c r="BV895" s="3"/>
      <c r="BW895" s="3"/>
      <c r="BX895" s="3"/>
      <c r="BY895" s="3"/>
      <c r="BZ895" s="3"/>
      <c r="CA895" s="3"/>
      <c r="CB895" s="3"/>
      <c r="CC895" s="3"/>
      <c r="CD895" s="3"/>
      <c r="CE895" s="3"/>
      <c r="CF895" s="3"/>
      <c r="CG895" s="3"/>
    </row>
    <row r="896" spans="1:85" ht="12.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c r="BA896" s="3"/>
      <c r="BB896" s="3"/>
      <c r="BC896" s="3"/>
      <c r="BD896" s="3"/>
      <c r="BE896" s="3"/>
      <c r="BF896" s="3"/>
      <c r="BG896" s="3"/>
      <c r="BH896" s="3"/>
      <c r="BI896" s="3"/>
      <c r="BJ896" s="3"/>
      <c r="BK896" s="3"/>
      <c r="BL896" s="3"/>
      <c r="BM896" s="3"/>
      <c r="BN896" s="3"/>
      <c r="BO896" s="3"/>
      <c r="BP896" s="3"/>
      <c r="BQ896" s="3"/>
      <c r="BR896" s="3"/>
      <c r="BS896" s="3"/>
      <c r="BT896" s="3"/>
      <c r="BU896" s="3"/>
      <c r="BV896" s="3"/>
      <c r="BW896" s="3"/>
      <c r="BX896" s="3"/>
      <c r="BY896" s="3"/>
      <c r="BZ896" s="3"/>
      <c r="CA896" s="3"/>
      <c r="CB896" s="3"/>
      <c r="CC896" s="3"/>
      <c r="CD896" s="3"/>
      <c r="CE896" s="3"/>
      <c r="CF896" s="3"/>
      <c r="CG896" s="3"/>
    </row>
    <row r="897" spans="1:85" ht="12.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c r="BA897" s="3"/>
      <c r="BB897" s="3"/>
      <c r="BC897" s="3"/>
      <c r="BD897" s="3"/>
      <c r="BE897" s="3"/>
      <c r="BF897" s="3"/>
      <c r="BG897" s="3"/>
      <c r="BH897" s="3"/>
      <c r="BI897" s="3"/>
      <c r="BJ897" s="3"/>
      <c r="BK897" s="3"/>
      <c r="BL897" s="3"/>
      <c r="BM897" s="3"/>
      <c r="BN897" s="3"/>
      <c r="BO897" s="3"/>
      <c r="BP897" s="3"/>
      <c r="BQ897" s="3"/>
      <c r="BR897" s="3"/>
      <c r="BS897" s="3"/>
      <c r="BT897" s="3"/>
      <c r="BU897" s="3"/>
      <c r="BV897" s="3"/>
      <c r="BW897" s="3"/>
      <c r="BX897" s="3"/>
      <c r="BY897" s="3"/>
      <c r="BZ897" s="3"/>
      <c r="CA897" s="3"/>
      <c r="CB897" s="3"/>
      <c r="CC897" s="3"/>
      <c r="CD897" s="3"/>
      <c r="CE897" s="3"/>
      <c r="CF897" s="3"/>
      <c r="CG897" s="3"/>
    </row>
    <row r="898" spans="1:85" ht="12.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c r="BA898" s="3"/>
      <c r="BB898" s="3"/>
      <c r="BC898" s="3"/>
      <c r="BD898" s="3"/>
      <c r="BE898" s="3"/>
      <c r="BF898" s="3"/>
      <c r="BG898" s="3"/>
      <c r="BH898" s="3"/>
      <c r="BI898" s="3"/>
      <c r="BJ898" s="3"/>
      <c r="BK898" s="3"/>
      <c r="BL898" s="3"/>
      <c r="BM898" s="3"/>
      <c r="BN898" s="3"/>
      <c r="BO898" s="3"/>
      <c r="BP898" s="3"/>
      <c r="BQ898" s="3"/>
      <c r="BR898" s="3"/>
      <c r="BS898" s="3"/>
      <c r="BT898" s="3"/>
      <c r="BU898" s="3"/>
      <c r="BV898" s="3"/>
      <c r="BW898" s="3"/>
      <c r="BX898" s="3"/>
      <c r="BY898" s="3"/>
      <c r="BZ898" s="3"/>
      <c r="CA898" s="3"/>
      <c r="CB898" s="3"/>
      <c r="CC898" s="3"/>
      <c r="CD898" s="3"/>
      <c r="CE898" s="3"/>
      <c r="CF898" s="3"/>
      <c r="CG898" s="3"/>
    </row>
    <row r="899" spans="1:85" ht="12.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c r="BA899" s="3"/>
      <c r="BB899" s="3"/>
      <c r="BC899" s="3"/>
      <c r="BD899" s="3"/>
      <c r="BE899" s="3"/>
      <c r="BF899" s="3"/>
      <c r="BG899" s="3"/>
      <c r="BH899" s="3"/>
      <c r="BI899" s="3"/>
      <c r="BJ899" s="3"/>
      <c r="BK899" s="3"/>
      <c r="BL899" s="3"/>
      <c r="BM899" s="3"/>
      <c r="BN899" s="3"/>
      <c r="BO899" s="3"/>
      <c r="BP899" s="3"/>
      <c r="BQ899" s="3"/>
      <c r="BR899" s="3"/>
      <c r="BS899" s="3"/>
      <c r="BT899" s="3"/>
      <c r="BU899" s="3"/>
      <c r="BV899" s="3"/>
      <c r="BW899" s="3"/>
      <c r="BX899" s="3"/>
      <c r="BY899" s="3"/>
      <c r="BZ899" s="3"/>
      <c r="CA899" s="3"/>
      <c r="CB899" s="3"/>
      <c r="CC899" s="3"/>
      <c r="CD899" s="3"/>
      <c r="CE899" s="3"/>
      <c r="CF899" s="3"/>
      <c r="CG899" s="3"/>
    </row>
    <row r="900" spans="1:85" ht="12.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c r="BA900" s="3"/>
      <c r="BB900" s="3"/>
      <c r="BC900" s="3"/>
      <c r="BD900" s="3"/>
      <c r="BE900" s="3"/>
      <c r="BF900" s="3"/>
      <c r="BG900" s="3"/>
      <c r="BH900" s="3"/>
      <c r="BI900" s="3"/>
      <c r="BJ900" s="3"/>
      <c r="BK900" s="3"/>
      <c r="BL900" s="3"/>
      <c r="BM900" s="3"/>
      <c r="BN900" s="3"/>
      <c r="BO900" s="3"/>
      <c r="BP900" s="3"/>
      <c r="BQ900" s="3"/>
      <c r="BR900" s="3"/>
      <c r="BS900" s="3"/>
      <c r="BT900" s="3"/>
      <c r="BU900" s="3"/>
      <c r="BV900" s="3"/>
      <c r="BW900" s="3"/>
      <c r="BX900" s="3"/>
      <c r="BY900" s="3"/>
      <c r="BZ900" s="3"/>
      <c r="CA900" s="3"/>
      <c r="CB900" s="3"/>
      <c r="CC900" s="3"/>
      <c r="CD900" s="3"/>
      <c r="CE900" s="3"/>
      <c r="CF900" s="3"/>
      <c r="CG900" s="3"/>
    </row>
    <row r="901" spans="1:85" ht="12.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c r="BA901" s="3"/>
      <c r="BB901" s="3"/>
      <c r="BC901" s="3"/>
      <c r="BD901" s="3"/>
      <c r="BE901" s="3"/>
      <c r="BF901" s="3"/>
      <c r="BG901" s="3"/>
      <c r="BH901" s="3"/>
      <c r="BI901" s="3"/>
      <c r="BJ901" s="3"/>
      <c r="BK901" s="3"/>
      <c r="BL901" s="3"/>
      <c r="BM901" s="3"/>
      <c r="BN901" s="3"/>
      <c r="BO901" s="3"/>
      <c r="BP901" s="3"/>
      <c r="BQ901" s="3"/>
      <c r="BR901" s="3"/>
      <c r="BS901" s="3"/>
      <c r="BT901" s="3"/>
      <c r="BU901" s="3"/>
      <c r="BV901" s="3"/>
      <c r="BW901" s="3"/>
      <c r="BX901" s="3"/>
      <c r="BY901" s="3"/>
      <c r="BZ901" s="3"/>
      <c r="CA901" s="3"/>
      <c r="CB901" s="3"/>
      <c r="CC901" s="3"/>
      <c r="CD901" s="3"/>
      <c r="CE901" s="3"/>
      <c r="CF901" s="3"/>
      <c r="CG901" s="3"/>
    </row>
    <row r="902" spans="1:85" ht="12.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c r="BA902" s="3"/>
      <c r="BB902" s="3"/>
      <c r="BC902" s="3"/>
      <c r="BD902" s="3"/>
      <c r="BE902" s="3"/>
      <c r="BF902" s="3"/>
      <c r="BG902" s="3"/>
      <c r="BH902" s="3"/>
      <c r="BI902" s="3"/>
      <c r="BJ902" s="3"/>
      <c r="BK902" s="3"/>
      <c r="BL902" s="3"/>
      <c r="BM902" s="3"/>
      <c r="BN902" s="3"/>
      <c r="BO902" s="3"/>
      <c r="BP902" s="3"/>
      <c r="BQ902" s="3"/>
      <c r="BR902" s="3"/>
      <c r="BS902" s="3"/>
      <c r="BT902" s="3"/>
      <c r="BU902" s="3"/>
      <c r="BV902" s="3"/>
      <c r="BW902" s="3"/>
      <c r="BX902" s="3"/>
      <c r="BY902" s="3"/>
      <c r="BZ902" s="3"/>
      <c r="CA902" s="3"/>
      <c r="CB902" s="3"/>
      <c r="CC902" s="3"/>
      <c r="CD902" s="3"/>
      <c r="CE902" s="3"/>
      <c r="CF902" s="3"/>
      <c r="CG902" s="3"/>
    </row>
    <row r="903" spans="1:85" ht="12.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c r="BA903" s="3"/>
      <c r="BB903" s="3"/>
      <c r="BC903" s="3"/>
      <c r="BD903" s="3"/>
      <c r="BE903" s="3"/>
      <c r="BF903" s="3"/>
      <c r="BG903" s="3"/>
      <c r="BH903" s="3"/>
      <c r="BI903" s="3"/>
      <c r="BJ903" s="3"/>
      <c r="BK903" s="3"/>
      <c r="BL903" s="3"/>
      <c r="BM903" s="3"/>
      <c r="BN903" s="3"/>
      <c r="BO903" s="3"/>
      <c r="BP903" s="3"/>
      <c r="BQ903" s="3"/>
      <c r="BR903" s="3"/>
      <c r="BS903" s="3"/>
      <c r="BT903" s="3"/>
      <c r="BU903" s="3"/>
      <c r="BV903" s="3"/>
      <c r="BW903" s="3"/>
      <c r="BX903" s="3"/>
      <c r="BY903" s="3"/>
      <c r="BZ903" s="3"/>
      <c r="CA903" s="3"/>
      <c r="CB903" s="3"/>
      <c r="CC903" s="3"/>
      <c r="CD903" s="3"/>
      <c r="CE903" s="3"/>
      <c r="CF903" s="3"/>
      <c r="CG903" s="3"/>
    </row>
    <row r="904" spans="1:85" ht="12.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c r="BA904" s="3"/>
      <c r="BB904" s="3"/>
      <c r="BC904" s="3"/>
      <c r="BD904" s="3"/>
      <c r="BE904" s="3"/>
      <c r="BF904" s="3"/>
      <c r="BG904" s="3"/>
      <c r="BH904" s="3"/>
      <c r="BI904" s="3"/>
      <c r="BJ904" s="3"/>
      <c r="BK904" s="3"/>
      <c r="BL904" s="3"/>
      <c r="BM904" s="3"/>
      <c r="BN904" s="3"/>
      <c r="BO904" s="3"/>
      <c r="BP904" s="3"/>
      <c r="BQ904" s="3"/>
      <c r="BR904" s="3"/>
      <c r="BS904" s="3"/>
      <c r="BT904" s="3"/>
      <c r="BU904" s="3"/>
      <c r="BV904" s="3"/>
      <c r="BW904" s="3"/>
      <c r="BX904" s="3"/>
      <c r="BY904" s="3"/>
      <c r="BZ904" s="3"/>
      <c r="CA904" s="3"/>
      <c r="CB904" s="3"/>
      <c r="CC904" s="3"/>
      <c r="CD904" s="3"/>
      <c r="CE904" s="3"/>
      <c r="CF904" s="3"/>
      <c r="CG904" s="3"/>
    </row>
    <row r="905" spans="1:85" ht="12.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c r="BA905" s="3"/>
      <c r="BB905" s="3"/>
      <c r="BC905" s="3"/>
      <c r="BD905" s="3"/>
      <c r="BE905" s="3"/>
      <c r="BF905" s="3"/>
      <c r="BG905" s="3"/>
      <c r="BH905" s="3"/>
      <c r="BI905" s="3"/>
      <c r="BJ905" s="3"/>
      <c r="BK905" s="3"/>
      <c r="BL905" s="3"/>
      <c r="BM905" s="3"/>
      <c r="BN905" s="3"/>
      <c r="BO905" s="3"/>
      <c r="BP905" s="3"/>
      <c r="BQ905" s="3"/>
      <c r="BR905" s="3"/>
      <c r="BS905" s="3"/>
      <c r="BT905" s="3"/>
      <c r="BU905" s="3"/>
      <c r="BV905" s="3"/>
      <c r="BW905" s="3"/>
      <c r="BX905" s="3"/>
      <c r="BY905" s="3"/>
      <c r="BZ905" s="3"/>
      <c r="CA905" s="3"/>
      <c r="CB905" s="3"/>
      <c r="CC905" s="3"/>
      <c r="CD905" s="3"/>
      <c r="CE905" s="3"/>
      <c r="CF905" s="3"/>
      <c r="CG905" s="3"/>
    </row>
    <row r="906" spans="1:85" ht="12.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c r="BA906" s="3"/>
      <c r="BB906" s="3"/>
      <c r="BC906" s="3"/>
      <c r="BD906" s="3"/>
      <c r="BE906" s="3"/>
      <c r="BF906" s="3"/>
      <c r="BG906" s="3"/>
      <c r="BH906" s="3"/>
      <c r="BI906" s="3"/>
      <c r="BJ906" s="3"/>
      <c r="BK906" s="3"/>
      <c r="BL906" s="3"/>
      <c r="BM906" s="3"/>
      <c r="BN906" s="3"/>
      <c r="BO906" s="3"/>
      <c r="BP906" s="3"/>
      <c r="BQ906" s="3"/>
      <c r="BR906" s="3"/>
      <c r="BS906" s="3"/>
      <c r="BT906" s="3"/>
      <c r="BU906" s="3"/>
      <c r="BV906" s="3"/>
      <c r="BW906" s="3"/>
      <c r="BX906" s="3"/>
      <c r="BY906" s="3"/>
      <c r="BZ906" s="3"/>
      <c r="CA906" s="3"/>
      <c r="CB906" s="3"/>
      <c r="CC906" s="3"/>
      <c r="CD906" s="3"/>
      <c r="CE906" s="3"/>
      <c r="CF906" s="3"/>
      <c r="CG906" s="3"/>
    </row>
    <row r="907" spans="1:85" ht="12.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c r="BA907" s="3"/>
      <c r="BB907" s="3"/>
      <c r="BC907" s="3"/>
      <c r="BD907" s="3"/>
      <c r="BE907" s="3"/>
      <c r="BF907" s="3"/>
      <c r="BG907" s="3"/>
      <c r="BH907" s="3"/>
      <c r="BI907" s="3"/>
      <c r="BJ907" s="3"/>
      <c r="BK907" s="3"/>
      <c r="BL907" s="3"/>
      <c r="BM907" s="3"/>
      <c r="BN907" s="3"/>
      <c r="BO907" s="3"/>
      <c r="BP907" s="3"/>
      <c r="BQ907" s="3"/>
      <c r="BR907" s="3"/>
      <c r="BS907" s="3"/>
      <c r="BT907" s="3"/>
      <c r="BU907" s="3"/>
      <c r="BV907" s="3"/>
      <c r="BW907" s="3"/>
      <c r="BX907" s="3"/>
      <c r="BY907" s="3"/>
      <c r="BZ907" s="3"/>
      <c r="CA907" s="3"/>
      <c r="CB907" s="3"/>
      <c r="CC907" s="3"/>
      <c r="CD907" s="3"/>
      <c r="CE907" s="3"/>
      <c r="CF907" s="3"/>
      <c r="CG907" s="3"/>
    </row>
    <row r="908" spans="1:85" ht="12.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c r="BA908" s="3"/>
      <c r="BB908" s="3"/>
      <c r="BC908" s="3"/>
      <c r="BD908" s="3"/>
      <c r="BE908" s="3"/>
      <c r="BF908" s="3"/>
      <c r="BG908" s="3"/>
      <c r="BH908" s="3"/>
      <c r="BI908" s="3"/>
      <c r="BJ908" s="3"/>
      <c r="BK908" s="3"/>
      <c r="BL908" s="3"/>
      <c r="BM908" s="3"/>
      <c r="BN908" s="3"/>
      <c r="BO908" s="3"/>
      <c r="BP908" s="3"/>
      <c r="BQ908" s="3"/>
      <c r="BR908" s="3"/>
      <c r="BS908" s="3"/>
      <c r="BT908" s="3"/>
      <c r="BU908" s="3"/>
      <c r="BV908" s="3"/>
      <c r="BW908" s="3"/>
      <c r="BX908" s="3"/>
      <c r="BY908" s="3"/>
      <c r="BZ908" s="3"/>
      <c r="CA908" s="3"/>
      <c r="CB908" s="3"/>
      <c r="CC908" s="3"/>
      <c r="CD908" s="3"/>
      <c r="CE908" s="3"/>
      <c r="CF908" s="3"/>
      <c r="CG908" s="3"/>
    </row>
    <row r="909" spans="1:85" ht="12.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c r="BA909" s="3"/>
      <c r="BB909" s="3"/>
      <c r="BC909" s="3"/>
      <c r="BD909" s="3"/>
      <c r="BE909" s="3"/>
      <c r="BF909" s="3"/>
      <c r="BG909" s="3"/>
      <c r="BH909" s="3"/>
      <c r="BI909" s="3"/>
      <c r="BJ909" s="3"/>
      <c r="BK909" s="3"/>
      <c r="BL909" s="3"/>
      <c r="BM909" s="3"/>
      <c r="BN909" s="3"/>
      <c r="BO909" s="3"/>
      <c r="BP909" s="3"/>
      <c r="BQ909" s="3"/>
      <c r="BR909" s="3"/>
      <c r="BS909" s="3"/>
      <c r="BT909" s="3"/>
      <c r="BU909" s="3"/>
      <c r="BV909" s="3"/>
      <c r="BW909" s="3"/>
      <c r="BX909" s="3"/>
      <c r="BY909" s="3"/>
      <c r="BZ909" s="3"/>
      <c r="CA909" s="3"/>
      <c r="CB909" s="3"/>
      <c r="CC909" s="3"/>
      <c r="CD909" s="3"/>
      <c r="CE909" s="3"/>
      <c r="CF909" s="3"/>
      <c r="CG909" s="3"/>
    </row>
    <row r="910" spans="1:85" ht="12.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c r="BA910" s="3"/>
      <c r="BB910" s="3"/>
      <c r="BC910" s="3"/>
      <c r="BD910" s="3"/>
      <c r="BE910" s="3"/>
      <c r="BF910" s="3"/>
      <c r="BG910" s="3"/>
      <c r="BH910" s="3"/>
      <c r="BI910" s="3"/>
      <c r="BJ910" s="3"/>
      <c r="BK910" s="3"/>
      <c r="BL910" s="3"/>
      <c r="BM910" s="3"/>
      <c r="BN910" s="3"/>
      <c r="BO910" s="3"/>
      <c r="BP910" s="3"/>
      <c r="BQ910" s="3"/>
      <c r="BR910" s="3"/>
      <c r="BS910" s="3"/>
      <c r="BT910" s="3"/>
      <c r="BU910" s="3"/>
      <c r="BV910" s="3"/>
      <c r="BW910" s="3"/>
      <c r="BX910" s="3"/>
      <c r="BY910" s="3"/>
      <c r="BZ910" s="3"/>
      <c r="CA910" s="3"/>
      <c r="CB910" s="3"/>
      <c r="CC910" s="3"/>
      <c r="CD910" s="3"/>
      <c r="CE910" s="3"/>
      <c r="CF910" s="3"/>
      <c r="CG910" s="3"/>
    </row>
    <row r="911" spans="1:85" ht="12.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c r="BA911" s="3"/>
      <c r="BB911" s="3"/>
      <c r="BC911" s="3"/>
      <c r="BD911" s="3"/>
      <c r="BE911" s="3"/>
      <c r="BF911" s="3"/>
      <c r="BG911" s="3"/>
      <c r="BH911" s="3"/>
      <c r="BI911" s="3"/>
      <c r="BJ911" s="3"/>
      <c r="BK911" s="3"/>
      <c r="BL911" s="3"/>
      <c r="BM911" s="3"/>
      <c r="BN911" s="3"/>
      <c r="BO911" s="3"/>
      <c r="BP911" s="3"/>
      <c r="BQ911" s="3"/>
      <c r="BR911" s="3"/>
      <c r="BS911" s="3"/>
      <c r="BT911" s="3"/>
      <c r="BU911" s="3"/>
      <c r="BV911" s="3"/>
      <c r="BW911" s="3"/>
      <c r="BX911" s="3"/>
      <c r="BY911" s="3"/>
      <c r="BZ911" s="3"/>
      <c r="CA911" s="3"/>
      <c r="CB911" s="3"/>
      <c r="CC911" s="3"/>
      <c r="CD911" s="3"/>
      <c r="CE911" s="3"/>
      <c r="CF911" s="3"/>
      <c r="CG911" s="3"/>
    </row>
    <row r="912" spans="1:85" ht="12.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c r="BA912" s="3"/>
      <c r="BB912" s="3"/>
      <c r="BC912" s="3"/>
      <c r="BD912" s="3"/>
      <c r="BE912" s="3"/>
      <c r="BF912" s="3"/>
      <c r="BG912" s="3"/>
      <c r="BH912" s="3"/>
      <c r="BI912" s="3"/>
      <c r="BJ912" s="3"/>
      <c r="BK912" s="3"/>
      <c r="BL912" s="3"/>
      <c r="BM912" s="3"/>
      <c r="BN912" s="3"/>
      <c r="BO912" s="3"/>
      <c r="BP912" s="3"/>
      <c r="BQ912" s="3"/>
      <c r="BR912" s="3"/>
      <c r="BS912" s="3"/>
      <c r="BT912" s="3"/>
      <c r="BU912" s="3"/>
      <c r="BV912" s="3"/>
      <c r="BW912" s="3"/>
      <c r="BX912" s="3"/>
      <c r="BY912" s="3"/>
      <c r="BZ912" s="3"/>
      <c r="CA912" s="3"/>
      <c r="CB912" s="3"/>
      <c r="CC912" s="3"/>
      <c r="CD912" s="3"/>
      <c r="CE912" s="3"/>
      <c r="CF912" s="3"/>
      <c r="CG912" s="3"/>
    </row>
    <row r="913" spans="1:85" ht="12.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c r="BA913" s="3"/>
      <c r="BB913" s="3"/>
      <c r="BC913" s="3"/>
      <c r="BD913" s="3"/>
      <c r="BE913" s="3"/>
      <c r="BF913" s="3"/>
      <c r="BG913" s="3"/>
      <c r="BH913" s="3"/>
      <c r="BI913" s="3"/>
      <c r="BJ913" s="3"/>
      <c r="BK913" s="3"/>
      <c r="BL913" s="3"/>
      <c r="BM913" s="3"/>
      <c r="BN913" s="3"/>
      <c r="BO913" s="3"/>
      <c r="BP913" s="3"/>
      <c r="BQ913" s="3"/>
      <c r="BR913" s="3"/>
      <c r="BS913" s="3"/>
      <c r="BT913" s="3"/>
      <c r="BU913" s="3"/>
      <c r="BV913" s="3"/>
      <c r="BW913" s="3"/>
      <c r="BX913" s="3"/>
      <c r="BY913" s="3"/>
      <c r="BZ913" s="3"/>
      <c r="CA913" s="3"/>
      <c r="CB913" s="3"/>
      <c r="CC913" s="3"/>
      <c r="CD913" s="3"/>
      <c r="CE913" s="3"/>
      <c r="CF913" s="3"/>
      <c r="CG913" s="3"/>
    </row>
    <row r="914" spans="1:85" ht="12.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c r="BA914" s="3"/>
      <c r="BB914" s="3"/>
      <c r="BC914" s="3"/>
      <c r="BD914" s="3"/>
      <c r="BE914" s="3"/>
      <c r="BF914" s="3"/>
      <c r="BG914" s="3"/>
      <c r="BH914" s="3"/>
      <c r="BI914" s="3"/>
      <c r="BJ914" s="3"/>
      <c r="BK914" s="3"/>
      <c r="BL914" s="3"/>
      <c r="BM914" s="3"/>
      <c r="BN914" s="3"/>
      <c r="BO914" s="3"/>
      <c r="BP914" s="3"/>
      <c r="BQ914" s="3"/>
      <c r="BR914" s="3"/>
      <c r="BS914" s="3"/>
      <c r="BT914" s="3"/>
      <c r="BU914" s="3"/>
      <c r="BV914" s="3"/>
      <c r="BW914" s="3"/>
      <c r="BX914" s="3"/>
      <c r="BY914" s="3"/>
      <c r="BZ914" s="3"/>
      <c r="CA914" s="3"/>
      <c r="CB914" s="3"/>
      <c r="CC914" s="3"/>
      <c r="CD914" s="3"/>
      <c r="CE914" s="3"/>
      <c r="CF914" s="3"/>
      <c r="CG914" s="3"/>
    </row>
    <row r="915" spans="1:85" ht="12.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c r="BA915" s="3"/>
      <c r="BB915" s="3"/>
      <c r="BC915" s="3"/>
      <c r="BD915" s="3"/>
      <c r="BE915" s="3"/>
      <c r="BF915" s="3"/>
      <c r="BG915" s="3"/>
      <c r="BH915" s="3"/>
      <c r="BI915" s="3"/>
      <c r="BJ915" s="3"/>
      <c r="BK915" s="3"/>
      <c r="BL915" s="3"/>
      <c r="BM915" s="3"/>
      <c r="BN915" s="3"/>
      <c r="BO915" s="3"/>
      <c r="BP915" s="3"/>
      <c r="BQ915" s="3"/>
      <c r="BR915" s="3"/>
      <c r="BS915" s="3"/>
      <c r="BT915" s="3"/>
      <c r="BU915" s="3"/>
      <c r="BV915" s="3"/>
      <c r="BW915" s="3"/>
      <c r="BX915" s="3"/>
      <c r="BY915" s="3"/>
      <c r="BZ915" s="3"/>
      <c r="CA915" s="3"/>
      <c r="CB915" s="3"/>
      <c r="CC915" s="3"/>
      <c r="CD915" s="3"/>
      <c r="CE915" s="3"/>
      <c r="CF915" s="3"/>
      <c r="CG915" s="3"/>
    </row>
    <row r="916" spans="1:85" ht="12.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c r="BA916" s="3"/>
      <c r="BB916" s="3"/>
      <c r="BC916" s="3"/>
      <c r="BD916" s="3"/>
      <c r="BE916" s="3"/>
      <c r="BF916" s="3"/>
      <c r="BG916" s="3"/>
      <c r="BH916" s="3"/>
      <c r="BI916" s="3"/>
      <c r="BJ916" s="3"/>
      <c r="BK916" s="3"/>
      <c r="BL916" s="3"/>
      <c r="BM916" s="3"/>
      <c r="BN916" s="3"/>
      <c r="BO916" s="3"/>
      <c r="BP916" s="3"/>
      <c r="BQ916" s="3"/>
      <c r="BR916" s="3"/>
      <c r="BS916" s="3"/>
      <c r="BT916" s="3"/>
      <c r="BU916" s="3"/>
      <c r="BV916" s="3"/>
      <c r="BW916" s="3"/>
      <c r="BX916" s="3"/>
      <c r="BY916" s="3"/>
      <c r="BZ916" s="3"/>
      <c r="CA916" s="3"/>
      <c r="CB916" s="3"/>
      <c r="CC916" s="3"/>
      <c r="CD916" s="3"/>
      <c r="CE916" s="3"/>
      <c r="CF916" s="3"/>
      <c r="CG916" s="3"/>
    </row>
    <row r="917" spans="1:85" ht="12.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c r="BA917" s="3"/>
      <c r="BB917" s="3"/>
      <c r="BC917" s="3"/>
      <c r="BD917" s="3"/>
      <c r="BE917" s="3"/>
      <c r="BF917" s="3"/>
      <c r="BG917" s="3"/>
      <c r="BH917" s="3"/>
      <c r="BI917" s="3"/>
      <c r="BJ917" s="3"/>
      <c r="BK917" s="3"/>
      <c r="BL917" s="3"/>
      <c r="BM917" s="3"/>
      <c r="BN917" s="3"/>
      <c r="BO917" s="3"/>
      <c r="BP917" s="3"/>
      <c r="BQ917" s="3"/>
      <c r="BR917" s="3"/>
      <c r="BS917" s="3"/>
      <c r="BT917" s="3"/>
      <c r="BU917" s="3"/>
      <c r="BV917" s="3"/>
      <c r="BW917" s="3"/>
      <c r="BX917" s="3"/>
      <c r="BY917" s="3"/>
      <c r="BZ917" s="3"/>
      <c r="CA917" s="3"/>
      <c r="CB917" s="3"/>
      <c r="CC917" s="3"/>
      <c r="CD917" s="3"/>
      <c r="CE917" s="3"/>
      <c r="CF917" s="3"/>
      <c r="CG917" s="3"/>
    </row>
    <row r="918" spans="1:85" ht="12.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c r="BA918" s="3"/>
      <c r="BB918" s="3"/>
      <c r="BC918" s="3"/>
      <c r="BD918" s="3"/>
      <c r="BE918" s="3"/>
      <c r="BF918" s="3"/>
      <c r="BG918" s="3"/>
      <c r="BH918" s="3"/>
      <c r="BI918" s="3"/>
      <c r="BJ918" s="3"/>
      <c r="BK918" s="3"/>
      <c r="BL918" s="3"/>
      <c r="BM918" s="3"/>
      <c r="BN918" s="3"/>
      <c r="BO918" s="3"/>
      <c r="BP918" s="3"/>
      <c r="BQ918" s="3"/>
      <c r="BR918" s="3"/>
      <c r="BS918" s="3"/>
      <c r="BT918" s="3"/>
      <c r="BU918" s="3"/>
      <c r="BV918" s="3"/>
      <c r="BW918" s="3"/>
      <c r="BX918" s="3"/>
      <c r="BY918" s="3"/>
      <c r="BZ918" s="3"/>
      <c r="CA918" s="3"/>
      <c r="CB918" s="3"/>
      <c r="CC918" s="3"/>
      <c r="CD918" s="3"/>
      <c r="CE918" s="3"/>
      <c r="CF918" s="3"/>
      <c r="CG918" s="3"/>
    </row>
    <row r="919" spans="1:85" ht="12.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c r="BA919" s="3"/>
      <c r="BB919" s="3"/>
      <c r="BC919" s="3"/>
      <c r="BD919" s="3"/>
      <c r="BE919" s="3"/>
      <c r="BF919" s="3"/>
      <c r="BG919" s="3"/>
      <c r="BH919" s="3"/>
      <c r="BI919" s="3"/>
      <c r="BJ919" s="3"/>
      <c r="BK919" s="3"/>
      <c r="BL919" s="3"/>
      <c r="BM919" s="3"/>
      <c r="BN919" s="3"/>
      <c r="BO919" s="3"/>
      <c r="BP919" s="3"/>
      <c r="BQ919" s="3"/>
      <c r="BR919" s="3"/>
      <c r="BS919" s="3"/>
      <c r="BT919" s="3"/>
      <c r="BU919" s="3"/>
      <c r="BV919" s="3"/>
      <c r="BW919" s="3"/>
      <c r="BX919" s="3"/>
      <c r="BY919" s="3"/>
      <c r="BZ919" s="3"/>
      <c r="CA919" s="3"/>
      <c r="CB919" s="3"/>
      <c r="CC919" s="3"/>
      <c r="CD919" s="3"/>
      <c r="CE919" s="3"/>
      <c r="CF919" s="3"/>
      <c r="CG919" s="3"/>
    </row>
    <row r="920" spans="1:85" ht="12.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c r="BA920" s="3"/>
      <c r="BB920" s="3"/>
      <c r="BC920" s="3"/>
      <c r="BD920" s="3"/>
      <c r="BE920" s="3"/>
      <c r="BF920" s="3"/>
      <c r="BG920" s="3"/>
      <c r="BH920" s="3"/>
      <c r="BI920" s="3"/>
      <c r="BJ920" s="3"/>
      <c r="BK920" s="3"/>
      <c r="BL920" s="3"/>
      <c r="BM920" s="3"/>
      <c r="BN920" s="3"/>
      <c r="BO920" s="3"/>
      <c r="BP920" s="3"/>
      <c r="BQ920" s="3"/>
      <c r="BR920" s="3"/>
      <c r="BS920" s="3"/>
      <c r="BT920" s="3"/>
      <c r="BU920" s="3"/>
      <c r="BV920" s="3"/>
      <c r="BW920" s="3"/>
      <c r="BX920" s="3"/>
      <c r="BY920" s="3"/>
      <c r="BZ920" s="3"/>
      <c r="CA920" s="3"/>
      <c r="CB920" s="3"/>
      <c r="CC920" s="3"/>
      <c r="CD920" s="3"/>
      <c r="CE920" s="3"/>
      <c r="CF920" s="3"/>
      <c r="CG920" s="3"/>
    </row>
    <row r="921" spans="1:85" ht="12.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c r="BA921" s="3"/>
      <c r="BB921" s="3"/>
      <c r="BC921" s="3"/>
      <c r="BD921" s="3"/>
      <c r="BE921" s="3"/>
      <c r="BF921" s="3"/>
      <c r="BG921" s="3"/>
      <c r="BH921" s="3"/>
      <c r="BI921" s="3"/>
      <c r="BJ921" s="3"/>
      <c r="BK921" s="3"/>
      <c r="BL921" s="3"/>
      <c r="BM921" s="3"/>
      <c r="BN921" s="3"/>
      <c r="BO921" s="3"/>
      <c r="BP921" s="3"/>
      <c r="BQ921" s="3"/>
      <c r="BR921" s="3"/>
      <c r="BS921" s="3"/>
      <c r="BT921" s="3"/>
      <c r="BU921" s="3"/>
      <c r="BV921" s="3"/>
      <c r="BW921" s="3"/>
      <c r="BX921" s="3"/>
      <c r="BY921" s="3"/>
      <c r="BZ921" s="3"/>
      <c r="CA921" s="3"/>
      <c r="CB921" s="3"/>
      <c r="CC921" s="3"/>
      <c r="CD921" s="3"/>
      <c r="CE921" s="3"/>
      <c r="CF921" s="3"/>
      <c r="CG921" s="3"/>
    </row>
    <row r="922" spans="1:85" ht="12.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c r="BA922" s="3"/>
      <c r="BB922" s="3"/>
      <c r="BC922" s="3"/>
      <c r="BD922" s="3"/>
      <c r="BE922" s="3"/>
      <c r="BF922" s="3"/>
      <c r="BG922" s="3"/>
      <c r="BH922" s="3"/>
      <c r="BI922" s="3"/>
      <c r="BJ922" s="3"/>
      <c r="BK922" s="3"/>
      <c r="BL922" s="3"/>
      <c r="BM922" s="3"/>
      <c r="BN922" s="3"/>
      <c r="BO922" s="3"/>
      <c r="BP922" s="3"/>
      <c r="BQ922" s="3"/>
      <c r="BR922" s="3"/>
      <c r="BS922" s="3"/>
      <c r="BT922" s="3"/>
      <c r="BU922" s="3"/>
      <c r="BV922" s="3"/>
      <c r="BW922" s="3"/>
      <c r="BX922" s="3"/>
      <c r="BY922" s="3"/>
      <c r="BZ922" s="3"/>
      <c r="CA922" s="3"/>
      <c r="CB922" s="3"/>
      <c r="CC922" s="3"/>
      <c r="CD922" s="3"/>
      <c r="CE922" s="3"/>
      <c r="CF922" s="3"/>
      <c r="CG922" s="3"/>
    </row>
    <row r="923" spans="1:85" ht="12.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c r="BA923" s="3"/>
      <c r="BB923" s="3"/>
      <c r="BC923" s="3"/>
      <c r="BD923" s="3"/>
      <c r="BE923" s="3"/>
      <c r="BF923" s="3"/>
      <c r="BG923" s="3"/>
      <c r="BH923" s="3"/>
      <c r="BI923" s="3"/>
      <c r="BJ923" s="3"/>
      <c r="BK923" s="3"/>
      <c r="BL923" s="3"/>
      <c r="BM923" s="3"/>
      <c r="BN923" s="3"/>
      <c r="BO923" s="3"/>
      <c r="BP923" s="3"/>
      <c r="BQ923" s="3"/>
      <c r="BR923" s="3"/>
      <c r="BS923" s="3"/>
      <c r="BT923" s="3"/>
      <c r="BU923" s="3"/>
      <c r="BV923" s="3"/>
      <c r="BW923" s="3"/>
      <c r="BX923" s="3"/>
      <c r="BY923" s="3"/>
      <c r="BZ923" s="3"/>
      <c r="CA923" s="3"/>
      <c r="CB923" s="3"/>
      <c r="CC923" s="3"/>
      <c r="CD923" s="3"/>
      <c r="CE923" s="3"/>
      <c r="CF923" s="3"/>
      <c r="CG923" s="3"/>
    </row>
    <row r="924" spans="1:85" ht="12.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c r="BA924" s="3"/>
      <c r="BB924" s="3"/>
      <c r="BC924" s="3"/>
      <c r="BD924" s="3"/>
      <c r="BE924" s="3"/>
      <c r="BF924" s="3"/>
      <c r="BG924" s="3"/>
      <c r="BH924" s="3"/>
      <c r="BI924" s="3"/>
      <c r="BJ924" s="3"/>
      <c r="BK924" s="3"/>
      <c r="BL924" s="3"/>
      <c r="BM924" s="3"/>
      <c r="BN924" s="3"/>
      <c r="BO924" s="3"/>
      <c r="BP924" s="3"/>
      <c r="BQ924" s="3"/>
      <c r="BR924" s="3"/>
      <c r="BS924" s="3"/>
      <c r="BT924" s="3"/>
      <c r="BU924" s="3"/>
      <c r="BV924" s="3"/>
      <c r="BW924" s="3"/>
      <c r="BX924" s="3"/>
      <c r="BY924" s="3"/>
      <c r="BZ924" s="3"/>
      <c r="CA924" s="3"/>
      <c r="CB924" s="3"/>
      <c r="CC924" s="3"/>
      <c r="CD924" s="3"/>
      <c r="CE924" s="3"/>
      <c r="CF924" s="3"/>
      <c r="CG924" s="3"/>
    </row>
    <row r="925" spans="1:85" ht="12.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c r="BA925" s="3"/>
      <c r="BB925" s="3"/>
      <c r="BC925" s="3"/>
      <c r="BD925" s="3"/>
      <c r="BE925" s="3"/>
      <c r="BF925" s="3"/>
      <c r="BG925" s="3"/>
      <c r="BH925" s="3"/>
      <c r="BI925" s="3"/>
      <c r="BJ925" s="3"/>
      <c r="BK925" s="3"/>
      <c r="BL925" s="3"/>
      <c r="BM925" s="3"/>
      <c r="BN925" s="3"/>
      <c r="BO925" s="3"/>
      <c r="BP925" s="3"/>
      <c r="BQ925" s="3"/>
      <c r="BR925" s="3"/>
      <c r="BS925" s="3"/>
      <c r="BT925" s="3"/>
      <c r="BU925" s="3"/>
      <c r="BV925" s="3"/>
      <c r="BW925" s="3"/>
      <c r="BX925" s="3"/>
      <c r="BY925" s="3"/>
      <c r="BZ925" s="3"/>
      <c r="CA925" s="3"/>
      <c r="CB925" s="3"/>
      <c r="CC925" s="3"/>
      <c r="CD925" s="3"/>
      <c r="CE925" s="3"/>
      <c r="CF925" s="3"/>
      <c r="CG925" s="3"/>
    </row>
    <row r="926" spans="1:85" ht="12.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c r="BA926" s="3"/>
      <c r="BB926" s="3"/>
      <c r="BC926" s="3"/>
      <c r="BD926" s="3"/>
      <c r="BE926" s="3"/>
      <c r="BF926" s="3"/>
      <c r="BG926" s="3"/>
      <c r="BH926" s="3"/>
      <c r="BI926" s="3"/>
      <c r="BJ926" s="3"/>
      <c r="BK926" s="3"/>
      <c r="BL926" s="3"/>
      <c r="BM926" s="3"/>
      <c r="BN926" s="3"/>
      <c r="BO926" s="3"/>
      <c r="BP926" s="3"/>
      <c r="BQ926" s="3"/>
      <c r="BR926" s="3"/>
      <c r="BS926" s="3"/>
      <c r="BT926" s="3"/>
      <c r="BU926" s="3"/>
      <c r="BV926" s="3"/>
      <c r="BW926" s="3"/>
      <c r="BX926" s="3"/>
      <c r="BY926" s="3"/>
      <c r="BZ926" s="3"/>
      <c r="CA926" s="3"/>
      <c r="CB926" s="3"/>
      <c r="CC926" s="3"/>
      <c r="CD926" s="3"/>
      <c r="CE926" s="3"/>
      <c r="CF926" s="3"/>
      <c r="CG926" s="3"/>
    </row>
    <row r="927" spans="1:85" ht="12.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c r="BA927" s="3"/>
      <c r="BB927" s="3"/>
      <c r="BC927" s="3"/>
      <c r="BD927" s="3"/>
      <c r="BE927" s="3"/>
      <c r="BF927" s="3"/>
      <c r="BG927" s="3"/>
      <c r="BH927" s="3"/>
      <c r="BI927" s="3"/>
      <c r="BJ927" s="3"/>
      <c r="BK927" s="3"/>
      <c r="BL927" s="3"/>
      <c r="BM927" s="3"/>
      <c r="BN927" s="3"/>
      <c r="BO927" s="3"/>
      <c r="BP927" s="3"/>
      <c r="BQ927" s="3"/>
      <c r="BR927" s="3"/>
      <c r="BS927" s="3"/>
      <c r="BT927" s="3"/>
      <c r="BU927" s="3"/>
      <c r="BV927" s="3"/>
      <c r="BW927" s="3"/>
      <c r="BX927" s="3"/>
      <c r="BY927" s="3"/>
      <c r="BZ927" s="3"/>
      <c r="CA927" s="3"/>
      <c r="CB927" s="3"/>
      <c r="CC927" s="3"/>
      <c r="CD927" s="3"/>
      <c r="CE927" s="3"/>
      <c r="CF927" s="3"/>
      <c r="CG927" s="3"/>
    </row>
    <row r="928" spans="1:85" ht="12.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c r="BA928" s="3"/>
      <c r="BB928" s="3"/>
      <c r="BC928" s="3"/>
      <c r="BD928" s="3"/>
      <c r="BE928" s="3"/>
      <c r="BF928" s="3"/>
      <c r="BG928" s="3"/>
      <c r="BH928" s="3"/>
      <c r="BI928" s="3"/>
      <c r="BJ928" s="3"/>
      <c r="BK928" s="3"/>
      <c r="BL928" s="3"/>
      <c r="BM928" s="3"/>
      <c r="BN928" s="3"/>
      <c r="BO928" s="3"/>
      <c r="BP928" s="3"/>
      <c r="BQ928" s="3"/>
      <c r="BR928" s="3"/>
      <c r="BS928" s="3"/>
      <c r="BT928" s="3"/>
      <c r="BU928" s="3"/>
      <c r="BV928" s="3"/>
      <c r="BW928" s="3"/>
      <c r="BX928" s="3"/>
      <c r="BY928" s="3"/>
      <c r="BZ928" s="3"/>
      <c r="CA928" s="3"/>
      <c r="CB928" s="3"/>
      <c r="CC928" s="3"/>
      <c r="CD928" s="3"/>
      <c r="CE928" s="3"/>
      <c r="CF928" s="3"/>
      <c r="CG928" s="3"/>
    </row>
    <row r="929" spans="1:85" ht="12.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c r="BA929" s="3"/>
      <c r="BB929" s="3"/>
      <c r="BC929" s="3"/>
      <c r="BD929" s="3"/>
      <c r="BE929" s="3"/>
      <c r="BF929" s="3"/>
      <c r="BG929" s="3"/>
      <c r="BH929" s="3"/>
      <c r="BI929" s="3"/>
      <c r="BJ929" s="3"/>
      <c r="BK929" s="3"/>
      <c r="BL929" s="3"/>
      <c r="BM929" s="3"/>
      <c r="BN929" s="3"/>
      <c r="BO929" s="3"/>
      <c r="BP929" s="3"/>
      <c r="BQ929" s="3"/>
      <c r="BR929" s="3"/>
      <c r="BS929" s="3"/>
      <c r="BT929" s="3"/>
      <c r="BU929" s="3"/>
      <c r="BV929" s="3"/>
      <c r="BW929" s="3"/>
      <c r="BX929" s="3"/>
      <c r="BY929" s="3"/>
      <c r="BZ929" s="3"/>
      <c r="CA929" s="3"/>
      <c r="CB929" s="3"/>
      <c r="CC929" s="3"/>
      <c r="CD929" s="3"/>
      <c r="CE929" s="3"/>
      <c r="CF929" s="3"/>
      <c r="CG929" s="3"/>
    </row>
    <row r="930" spans="1:85" ht="12.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c r="BA930" s="3"/>
      <c r="BB930" s="3"/>
      <c r="BC930" s="3"/>
      <c r="BD930" s="3"/>
      <c r="BE930" s="3"/>
      <c r="BF930" s="3"/>
      <c r="BG930" s="3"/>
      <c r="BH930" s="3"/>
      <c r="BI930" s="3"/>
      <c r="BJ930" s="3"/>
      <c r="BK930" s="3"/>
      <c r="BL930" s="3"/>
      <c r="BM930" s="3"/>
      <c r="BN930" s="3"/>
      <c r="BO930" s="3"/>
      <c r="BP930" s="3"/>
      <c r="BQ930" s="3"/>
      <c r="BR930" s="3"/>
      <c r="BS930" s="3"/>
      <c r="BT930" s="3"/>
      <c r="BU930" s="3"/>
      <c r="BV930" s="3"/>
      <c r="BW930" s="3"/>
      <c r="BX930" s="3"/>
      <c r="BY930" s="3"/>
      <c r="BZ930" s="3"/>
      <c r="CA930" s="3"/>
      <c r="CB930" s="3"/>
      <c r="CC930" s="3"/>
      <c r="CD930" s="3"/>
      <c r="CE930" s="3"/>
      <c r="CF930" s="3"/>
      <c r="CG930" s="3"/>
    </row>
    <row r="931" spans="1:85" ht="12.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c r="BA931" s="3"/>
      <c r="BB931" s="3"/>
      <c r="BC931" s="3"/>
      <c r="BD931" s="3"/>
      <c r="BE931" s="3"/>
      <c r="BF931" s="3"/>
      <c r="BG931" s="3"/>
      <c r="BH931" s="3"/>
      <c r="BI931" s="3"/>
      <c r="BJ931" s="3"/>
      <c r="BK931" s="3"/>
      <c r="BL931" s="3"/>
      <c r="BM931" s="3"/>
      <c r="BN931" s="3"/>
      <c r="BO931" s="3"/>
      <c r="BP931" s="3"/>
      <c r="BQ931" s="3"/>
      <c r="BR931" s="3"/>
      <c r="BS931" s="3"/>
      <c r="BT931" s="3"/>
      <c r="BU931" s="3"/>
      <c r="BV931" s="3"/>
      <c r="BW931" s="3"/>
      <c r="BX931" s="3"/>
      <c r="BY931" s="3"/>
      <c r="BZ931" s="3"/>
      <c r="CA931" s="3"/>
      <c r="CB931" s="3"/>
      <c r="CC931" s="3"/>
      <c r="CD931" s="3"/>
      <c r="CE931" s="3"/>
      <c r="CF931" s="3"/>
      <c r="CG931" s="3"/>
    </row>
    <row r="932" spans="1:85" ht="12.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c r="BA932" s="3"/>
      <c r="BB932" s="3"/>
      <c r="BC932" s="3"/>
      <c r="BD932" s="3"/>
      <c r="BE932" s="3"/>
      <c r="BF932" s="3"/>
      <c r="BG932" s="3"/>
      <c r="BH932" s="3"/>
      <c r="BI932" s="3"/>
      <c r="BJ932" s="3"/>
      <c r="BK932" s="3"/>
      <c r="BL932" s="3"/>
      <c r="BM932" s="3"/>
      <c r="BN932" s="3"/>
      <c r="BO932" s="3"/>
      <c r="BP932" s="3"/>
      <c r="BQ932" s="3"/>
      <c r="BR932" s="3"/>
      <c r="BS932" s="3"/>
      <c r="BT932" s="3"/>
      <c r="BU932" s="3"/>
      <c r="BV932" s="3"/>
      <c r="BW932" s="3"/>
      <c r="BX932" s="3"/>
      <c r="BY932" s="3"/>
      <c r="BZ932" s="3"/>
      <c r="CA932" s="3"/>
      <c r="CB932" s="3"/>
      <c r="CC932" s="3"/>
      <c r="CD932" s="3"/>
      <c r="CE932" s="3"/>
      <c r="CF932" s="3"/>
      <c r="CG932" s="3"/>
    </row>
    <row r="933" spans="1:85" ht="12.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c r="BA933" s="3"/>
      <c r="BB933" s="3"/>
      <c r="BC933" s="3"/>
      <c r="BD933" s="3"/>
      <c r="BE933" s="3"/>
      <c r="BF933" s="3"/>
      <c r="BG933" s="3"/>
      <c r="BH933" s="3"/>
      <c r="BI933" s="3"/>
      <c r="BJ933" s="3"/>
      <c r="BK933" s="3"/>
      <c r="BL933" s="3"/>
      <c r="BM933" s="3"/>
      <c r="BN933" s="3"/>
      <c r="BO933" s="3"/>
      <c r="BP933" s="3"/>
      <c r="BQ933" s="3"/>
      <c r="BR933" s="3"/>
      <c r="BS933" s="3"/>
      <c r="BT933" s="3"/>
      <c r="BU933" s="3"/>
      <c r="BV933" s="3"/>
      <c r="BW933" s="3"/>
      <c r="BX933" s="3"/>
      <c r="BY933" s="3"/>
      <c r="BZ933" s="3"/>
      <c r="CA933" s="3"/>
      <c r="CB933" s="3"/>
      <c r="CC933" s="3"/>
      <c r="CD933" s="3"/>
      <c r="CE933" s="3"/>
      <c r="CF933" s="3"/>
      <c r="CG933" s="3"/>
    </row>
    <row r="934" spans="1:85" ht="12.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c r="BA934" s="3"/>
      <c r="BB934" s="3"/>
      <c r="BC934" s="3"/>
      <c r="BD934" s="3"/>
      <c r="BE934" s="3"/>
      <c r="BF934" s="3"/>
      <c r="BG934" s="3"/>
      <c r="BH934" s="3"/>
      <c r="BI934" s="3"/>
      <c r="BJ934" s="3"/>
      <c r="BK934" s="3"/>
      <c r="BL934" s="3"/>
      <c r="BM934" s="3"/>
      <c r="BN934" s="3"/>
      <c r="BO934" s="3"/>
      <c r="BP934" s="3"/>
      <c r="BQ934" s="3"/>
      <c r="BR934" s="3"/>
      <c r="BS934" s="3"/>
      <c r="BT934" s="3"/>
      <c r="BU934" s="3"/>
      <c r="BV934" s="3"/>
      <c r="BW934" s="3"/>
      <c r="BX934" s="3"/>
      <c r="BY934" s="3"/>
      <c r="BZ934" s="3"/>
      <c r="CA934" s="3"/>
      <c r="CB934" s="3"/>
      <c r="CC934" s="3"/>
      <c r="CD934" s="3"/>
      <c r="CE934" s="3"/>
      <c r="CF934" s="3"/>
      <c r="CG934" s="3"/>
    </row>
    <row r="935" spans="1:85" ht="12.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c r="BA935" s="3"/>
      <c r="BB935" s="3"/>
      <c r="BC935" s="3"/>
      <c r="BD935" s="3"/>
      <c r="BE935" s="3"/>
      <c r="BF935" s="3"/>
      <c r="BG935" s="3"/>
      <c r="BH935" s="3"/>
      <c r="BI935" s="3"/>
      <c r="BJ935" s="3"/>
      <c r="BK935" s="3"/>
      <c r="BL935" s="3"/>
      <c r="BM935" s="3"/>
      <c r="BN935" s="3"/>
      <c r="BO935" s="3"/>
      <c r="BP935" s="3"/>
      <c r="BQ935" s="3"/>
      <c r="BR935" s="3"/>
      <c r="BS935" s="3"/>
      <c r="BT935" s="3"/>
      <c r="BU935" s="3"/>
      <c r="BV935" s="3"/>
      <c r="BW935" s="3"/>
      <c r="BX935" s="3"/>
      <c r="BY935" s="3"/>
      <c r="BZ935" s="3"/>
      <c r="CA935" s="3"/>
      <c r="CB935" s="3"/>
      <c r="CC935" s="3"/>
      <c r="CD935" s="3"/>
      <c r="CE935" s="3"/>
      <c r="CF935" s="3"/>
      <c r="CG935" s="3"/>
    </row>
    <row r="936" spans="1:85" ht="12.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c r="BA936" s="3"/>
      <c r="BB936" s="3"/>
      <c r="BC936" s="3"/>
      <c r="BD936" s="3"/>
      <c r="BE936" s="3"/>
      <c r="BF936" s="3"/>
      <c r="BG936" s="3"/>
      <c r="BH936" s="3"/>
      <c r="BI936" s="3"/>
      <c r="BJ936" s="3"/>
      <c r="BK936" s="3"/>
      <c r="BL936" s="3"/>
      <c r="BM936" s="3"/>
      <c r="BN936" s="3"/>
      <c r="BO936" s="3"/>
      <c r="BP936" s="3"/>
      <c r="BQ936" s="3"/>
      <c r="BR936" s="3"/>
      <c r="BS936" s="3"/>
      <c r="BT936" s="3"/>
      <c r="BU936" s="3"/>
      <c r="BV936" s="3"/>
      <c r="BW936" s="3"/>
      <c r="BX936" s="3"/>
      <c r="BY936" s="3"/>
      <c r="BZ936" s="3"/>
      <c r="CA936" s="3"/>
      <c r="CB936" s="3"/>
      <c r="CC936" s="3"/>
      <c r="CD936" s="3"/>
      <c r="CE936" s="3"/>
      <c r="CF936" s="3"/>
      <c r="CG936" s="3"/>
    </row>
    <row r="937" spans="1:85" ht="12.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c r="BA937" s="3"/>
      <c r="BB937" s="3"/>
      <c r="BC937" s="3"/>
      <c r="BD937" s="3"/>
      <c r="BE937" s="3"/>
      <c r="BF937" s="3"/>
      <c r="BG937" s="3"/>
      <c r="BH937" s="3"/>
      <c r="BI937" s="3"/>
      <c r="BJ937" s="3"/>
      <c r="BK937" s="3"/>
      <c r="BL937" s="3"/>
      <c r="BM937" s="3"/>
      <c r="BN937" s="3"/>
      <c r="BO937" s="3"/>
      <c r="BP937" s="3"/>
      <c r="BQ937" s="3"/>
      <c r="BR937" s="3"/>
      <c r="BS937" s="3"/>
      <c r="BT937" s="3"/>
      <c r="BU937" s="3"/>
      <c r="BV937" s="3"/>
      <c r="BW937" s="3"/>
      <c r="BX937" s="3"/>
      <c r="BY937" s="3"/>
      <c r="BZ937" s="3"/>
      <c r="CA937" s="3"/>
      <c r="CB937" s="3"/>
      <c r="CC937" s="3"/>
      <c r="CD937" s="3"/>
      <c r="CE937" s="3"/>
      <c r="CF937" s="3"/>
      <c r="CG937" s="3"/>
    </row>
    <row r="938" spans="1:85" ht="12.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c r="BA938" s="3"/>
      <c r="BB938" s="3"/>
      <c r="BC938" s="3"/>
      <c r="BD938" s="3"/>
      <c r="BE938" s="3"/>
      <c r="BF938" s="3"/>
      <c r="BG938" s="3"/>
      <c r="BH938" s="3"/>
      <c r="BI938" s="3"/>
      <c r="BJ938" s="3"/>
      <c r="BK938" s="3"/>
      <c r="BL938" s="3"/>
      <c r="BM938" s="3"/>
      <c r="BN938" s="3"/>
      <c r="BO938" s="3"/>
      <c r="BP938" s="3"/>
      <c r="BQ938" s="3"/>
      <c r="BR938" s="3"/>
      <c r="BS938" s="3"/>
      <c r="BT938" s="3"/>
      <c r="BU938" s="3"/>
      <c r="BV938" s="3"/>
      <c r="BW938" s="3"/>
      <c r="BX938" s="3"/>
      <c r="BY938" s="3"/>
      <c r="BZ938" s="3"/>
      <c r="CA938" s="3"/>
      <c r="CB938" s="3"/>
      <c r="CC938" s="3"/>
      <c r="CD938" s="3"/>
      <c r="CE938" s="3"/>
      <c r="CF938" s="3"/>
      <c r="CG938" s="3"/>
    </row>
    <row r="939" spans="1:85" ht="12.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c r="BA939" s="3"/>
      <c r="BB939" s="3"/>
      <c r="BC939" s="3"/>
      <c r="BD939" s="3"/>
      <c r="BE939" s="3"/>
      <c r="BF939" s="3"/>
      <c r="BG939" s="3"/>
      <c r="BH939" s="3"/>
      <c r="BI939" s="3"/>
      <c r="BJ939" s="3"/>
      <c r="BK939" s="3"/>
      <c r="BL939" s="3"/>
      <c r="BM939" s="3"/>
      <c r="BN939" s="3"/>
      <c r="BO939" s="3"/>
      <c r="BP939" s="3"/>
      <c r="BQ939" s="3"/>
      <c r="BR939" s="3"/>
      <c r="BS939" s="3"/>
      <c r="BT939" s="3"/>
      <c r="BU939" s="3"/>
      <c r="BV939" s="3"/>
      <c r="BW939" s="3"/>
      <c r="BX939" s="3"/>
      <c r="BY939" s="3"/>
      <c r="BZ939" s="3"/>
      <c r="CA939" s="3"/>
      <c r="CB939" s="3"/>
      <c r="CC939" s="3"/>
      <c r="CD939" s="3"/>
      <c r="CE939" s="3"/>
      <c r="CF939" s="3"/>
      <c r="CG939" s="3"/>
    </row>
    <row r="940" spans="1:85" ht="12.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c r="BA940" s="3"/>
      <c r="BB940" s="3"/>
      <c r="BC940" s="3"/>
      <c r="BD940" s="3"/>
      <c r="BE940" s="3"/>
      <c r="BF940" s="3"/>
      <c r="BG940" s="3"/>
      <c r="BH940" s="3"/>
      <c r="BI940" s="3"/>
      <c r="BJ940" s="3"/>
      <c r="BK940" s="3"/>
      <c r="BL940" s="3"/>
      <c r="BM940" s="3"/>
      <c r="BN940" s="3"/>
      <c r="BO940" s="3"/>
      <c r="BP940" s="3"/>
      <c r="BQ940" s="3"/>
      <c r="BR940" s="3"/>
      <c r="BS940" s="3"/>
      <c r="BT940" s="3"/>
      <c r="BU940" s="3"/>
      <c r="BV940" s="3"/>
      <c r="BW940" s="3"/>
      <c r="BX940" s="3"/>
      <c r="BY940" s="3"/>
      <c r="BZ940" s="3"/>
      <c r="CA940" s="3"/>
      <c r="CB940" s="3"/>
      <c r="CC940" s="3"/>
      <c r="CD940" s="3"/>
      <c r="CE940" s="3"/>
      <c r="CF940" s="3"/>
      <c r="CG940" s="3"/>
    </row>
    <row r="941" spans="1:85" ht="12.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c r="BA941" s="3"/>
      <c r="BB941" s="3"/>
      <c r="BC941" s="3"/>
      <c r="BD941" s="3"/>
      <c r="BE941" s="3"/>
      <c r="BF941" s="3"/>
      <c r="BG941" s="3"/>
      <c r="BH941" s="3"/>
      <c r="BI941" s="3"/>
      <c r="BJ941" s="3"/>
      <c r="BK941" s="3"/>
      <c r="BL941" s="3"/>
      <c r="BM941" s="3"/>
      <c r="BN941" s="3"/>
      <c r="BO941" s="3"/>
      <c r="BP941" s="3"/>
      <c r="BQ941" s="3"/>
      <c r="BR941" s="3"/>
      <c r="BS941" s="3"/>
      <c r="BT941" s="3"/>
      <c r="BU941" s="3"/>
      <c r="BV941" s="3"/>
      <c r="BW941" s="3"/>
      <c r="BX941" s="3"/>
      <c r="BY941" s="3"/>
      <c r="BZ941" s="3"/>
      <c r="CA941" s="3"/>
      <c r="CB941" s="3"/>
      <c r="CC941" s="3"/>
      <c r="CD941" s="3"/>
      <c r="CE941" s="3"/>
      <c r="CF941" s="3"/>
      <c r="CG941" s="3"/>
    </row>
    <row r="942" spans="1:85" ht="12.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c r="BA942" s="3"/>
      <c r="BB942" s="3"/>
      <c r="BC942" s="3"/>
      <c r="BD942" s="3"/>
      <c r="BE942" s="3"/>
      <c r="BF942" s="3"/>
      <c r="BG942" s="3"/>
      <c r="BH942" s="3"/>
      <c r="BI942" s="3"/>
      <c r="BJ942" s="3"/>
      <c r="BK942" s="3"/>
      <c r="BL942" s="3"/>
      <c r="BM942" s="3"/>
      <c r="BN942" s="3"/>
      <c r="BO942" s="3"/>
      <c r="BP942" s="3"/>
      <c r="BQ942" s="3"/>
      <c r="BR942" s="3"/>
      <c r="BS942" s="3"/>
      <c r="BT942" s="3"/>
      <c r="BU942" s="3"/>
      <c r="BV942" s="3"/>
      <c r="BW942" s="3"/>
      <c r="BX942" s="3"/>
      <c r="BY942" s="3"/>
      <c r="BZ942" s="3"/>
      <c r="CA942" s="3"/>
      <c r="CB942" s="3"/>
      <c r="CC942" s="3"/>
      <c r="CD942" s="3"/>
      <c r="CE942" s="3"/>
      <c r="CF942" s="3"/>
      <c r="CG942" s="3"/>
    </row>
    <row r="943" spans="1:85" ht="12.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c r="BA943" s="3"/>
      <c r="BB943" s="3"/>
      <c r="BC943" s="3"/>
      <c r="BD943" s="3"/>
      <c r="BE943" s="3"/>
      <c r="BF943" s="3"/>
      <c r="BG943" s="3"/>
      <c r="BH943" s="3"/>
      <c r="BI943" s="3"/>
      <c r="BJ943" s="3"/>
      <c r="BK943" s="3"/>
      <c r="BL943" s="3"/>
      <c r="BM943" s="3"/>
      <c r="BN943" s="3"/>
      <c r="BO943" s="3"/>
      <c r="BP943" s="3"/>
      <c r="BQ943" s="3"/>
      <c r="BR943" s="3"/>
      <c r="BS943" s="3"/>
      <c r="BT943" s="3"/>
      <c r="BU943" s="3"/>
      <c r="BV943" s="3"/>
      <c r="BW943" s="3"/>
      <c r="BX943" s="3"/>
      <c r="BY943" s="3"/>
      <c r="BZ943" s="3"/>
      <c r="CA943" s="3"/>
      <c r="CB943" s="3"/>
      <c r="CC943" s="3"/>
      <c r="CD943" s="3"/>
      <c r="CE943" s="3"/>
      <c r="CF943" s="3"/>
      <c r="CG943" s="3"/>
    </row>
    <row r="944" spans="1:85" ht="12.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c r="BA944" s="3"/>
      <c r="BB944" s="3"/>
      <c r="BC944" s="3"/>
      <c r="BD944" s="3"/>
      <c r="BE944" s="3"/>
      <c r="BF944" s="3"/>
      <c r="BG944" s="3"/>
      <c r="BH944" s="3"/>
      <c r="BI944" s="3"/>
      <c r="BJ944" s="3"/>
      <c r="BK944" s="3"/>
      <c r="BL944" s="3"/>
      <c r="BM944" s="3"/>
      <c r="BN944" s="3"/>
      <c r="BO944" s="3"/>
      <c r="BP944" s="3"/>
      <c r="BQ944" s="3"/>
      <c r="BR944" s="3"/>
      <c r="BS944" s="3"/>
      <c r="BT944" s="3"/>
      <c r="BU944" s="3"/>
      <c r="BV944" s="3"/>
      <c r="BW944" s="3"/>
      <c r="BX944" s="3"/>
      <c r="BY944" s="3"/>
      <c r="BZ944" s="3"/>
      <c r="CA944" s="3"/>
      <c r="CB944" s="3"/>
      <c r="CC944" s="3"/>
      <c r="CD944" s="3"/>
      <c r="CE944" s="3"/>
      <c r="CF944" s="3"/>
      <c r="CG944" s="3"/>
    </row>
    <row r="945" spans="1:85" ht="12.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c r="BA945" s="3"/>
      <c r="BB945" s="3"/>
      <c r="BC945" s="3"/>
      <c r="BD945" s="3"/>
      <c r="BE945" s="3"/>
      <c r="BF945" s="3"/>
      <c r="BG945" s="3"/>
      <c r="BH945" s="3"/>
      <c r="BI945" s="3"/>
      <c r="BJ945" s="3"/>
      <c r="BK945" s="3"/>
      <c r="BL945" s="3"/>
      <c r="BM945" s="3"/>
      <c r="BN945" s="3"/>
      <c r="BO945" s="3"/>
      <c r="BP945" s="3"/>
      <c r="BQ945" s="3"/>
      <c r="BR945" s="3"/>
      <c r="BS945" s="3"/>
      <c r="BT945" s="3"/>
      <c r="BU945" s="3"/>
      <c r="BV945" s="3"/>
      <c r="BW945" s="3"/>
      <c r="BX945" s="3"/>
      <c r="BY945" s="3"/>
      <c r="BZ945" s="3"/>
      <c r="CA945" s="3"/>
      <c r="CB945" s="3"/>
      <c r="CC945" s="3"/>
      <c r="CD945" s="3"/>
      <c r="CE945" s="3"/>
      <c r="CF945" s="3"/>
      <c r="CG945" s="3"/>
    </row>
    <row r="946" spans="1:85" ht="12.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c r="BA946" s="3"/>
      <c r="BB946" s="3"/>
      <c r="BC946" s="3"/>
      <c r="BD946" s="3"/>
      <c r="BE946" s="3"/>
      <c r="BF946" s="3"/>
      <c r="BG946" s="3"/>
      <c r="BH946" s="3"/>
      <c r="BI946" s="3"/>
      <c r="BJ946" s="3"/>
      <c r="BK946" s="3"/>
      <c r="BL946" s="3"/>
      <c r="BM946" s="3"/>
      <c r="BN946" s="3"/>
      <c r="BO946" s="3"/>
      <c r="BP946" s="3"/>
      <c r="BQ946" s="3"/>
      <c r="BR946" s="3"/>
      <c r="BS946" s="3"/>
      <c r="BT946" s="3"/>
      <c r="BU946" s="3"/>
      <c r="BV946" s="3"/>
      <c r="BW946" s="3"/>
      <c r="BX946" s="3"/>
      <c r="BY946" s="3"/>
      <c r="BZ946" s="3"/>
      <c r="CA946" s="3"/>
      <c r="CB946" s="3"/>
      <c r="CC946" s="3"/>
      <c r="CD946" s="3"/>
      <c r="CE946" s="3"/>
      <c r="CF946" s="3"/>
      <c r="CG946" s="3"/>
    </row>
    <row r="947" spans="1:85" ht="12.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c r="BA947" s="3"/>
      <c r="BB947" s="3"/>
      <c r="BC947" s="3"/>
      <c r="BD947" s="3"/>
      <c r="BE947" s="3"/>
      <c r="BF947" s="3"/>
      <c r="BG947" s="3"/>
      <c r="BH947" s="3"/>
      <c r="BI947" s="3"/>
      <c r="BJ947" s="3"/>
      <c r="BK947" s="3"/>
      <c r="BL947" s="3"/>
      <c r="BM947" s="3"/>
      <c r="BN947" s="3"/>
      <c r="BO947" s="3"/>
      <c r="BP947" s="3"/>
      <c r="BQ947" s="3"/>
      <c r="BR947" s="3"/>
      <c r="BS947" s="3"/>
      <c r="BT947" s="3"/>
      <c r="BU947" s="3"/>
      <c r="BV947" s="3"/>
      <c r="BW947" s="3"/>
      <c r="BX947" s="3"/>
      <c r="BY947" s="3"/>
      <c r="BZ947" s="3"/>
      <c r="CA947" s="3"/>
      <c r="CB947" s="3"/>
      <c r="CC947" s="3"/>
      <c r="CD947" s="3"/>
      <c r="CE947" s="3"/>
      <c r="CF947" s="3"/>
      <c r="CG947" s="3"/>
    </row>
    <row r="948" spans="1:85" ht="12.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c r="BA948" s="3"/>
      <c r="BB948" s="3"/>
      <c r="BC948" s="3"/>
      <c r="BD948" s="3"/>
      <c r="BE948" s="3"/>
      <c r="BF948" s="3"/>
      <c r="BG948" s="3"/>
      <c r="BH948" s="3"/>
      <c r="BI948" s="3"/>
      <c r="BJ948" s="3"/>
      <c r="BK948" s="3"/>
      <c r="BL948" s="3"/>
      <c r="BM948" s="3"/>
      <c r="BN948" s="3"/>
      <c r="BO948" s="3"/>
      <c r="BP948" s="3"/>
      <c r="BQ948" s="3"/>
      <c r="BR948" s="3"/>
      <c r="BS948" s="3"/>
      <c r="BT948" s="3"/>
      <c r="BU948" s="3"/>
      <c r="BV948" s="3"/>
      <c r="BW948" s="3"/>
      <c r="BX948" s="3"/>
      <c r="BY948" s="3"/>
      <c r="BZ948" s="3"/>
      <c r="CA948" s="3"/>
      <c r="CB948" s="3"/>
      <c r="CC948" s="3"/>
      <c r="CD948" s="3"/>
      <c r="CE948" s="3"/>
      <c r="CF948" s="3"/>
      <c r="CG948" s="3"/>
    </row>
    <row r="949" spans="1:85" ht="12.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c r="BA949" s="3"/>
      <c r="BB949" s="3"/>
      <c r="BC949" s="3"/>
      <c r="BD949" s="3"/>
      <c r="BE949" s="3"/>
      <c r="BF949" s="3"/>
      <c r="BG949" s="3"/>
      <c r="BH949" s="3"/>
      <c r="BI949" s="3"/>
      <c r="BJ949" s="3"/>
      <c r="BK949" s="3"/>
      <c r="BL949" s="3"/>
      <c r="BM949" s="3"/>
      <c r="BN949" s="3"/>
      <c r="BO949" s="3"/>
      <c r="BP949" s="3"/>
      <c r="BQ949" s="3"/>
      <c r="BR949" s="3"/>
      <c r="BS949" s="3"/>
      <c r="BT949" s="3"/>
      <c r="BU949" s="3"/>
      <c r="BV949" s="3"/>
      <c r="BW949" s="3"/>
      <c r="BX949" s="3"/>
      <c r="BY949" s="3"/>
      <c r="BZ949" s="3"/>
      <c r="CA949" s="3"/>
      <c r="CB949" s="3"/>
      <c r="CC949" s="3"/>
      <c r="CD949" s="3"/>
      <c r="CE949" s="3"/>
      <c r="CF949" s="3"/>
      <c r="CG949" s="3"/>
    </row>
    <row r="950" spans="1:85" ht="12.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c r="BA950" s="3"/>
      <c r="BB950" s="3"/>
      <c r="BC950" s="3"/>
      <c r="BD950" s="3"/>
      <c r="BE950" s="3"/>
      <c r="BF950" s="3"/>
      <c r="BG950" s="3"/>
      <c r="BH950" s="3"/>
      <c r="BI950" s="3"/>
      <c r="BJ950" s="3"/>
      <c r="BK950" s="3"/>
      <c r="BL950" s="3"/>
      <c r="BM950" s="3"/>
      <c r="BN950" s="3"/>
      <c r="BO950" s="3"/>
      <c r="BP950" s="3"/>
      <c r="BQ950" s="3"/>
      <c r="BR950" s="3"/>
      <c r="BS950" s="3"/>
      <c r="BT950" s="3"/>
      <c r="BU950" s="3"/>
      <c r="BV950" s="3"/>
      <c r="BW950" s="3"/>
      <c r="BX950" s="3"/>
      <c r="BY950" s="3"/>
      <c r="BZ950" s="3"/>
      <c r="CA950" s="3"/>
      <c r="CB950" s="3"/>
      <c r="CC950" s="3"/>
      <c r="CD950" s="3"/>
      <c r="CE950" s="3"/>
      <c r="CF950" s="3"/>
      <c r="CG950" s="3"/>
    </row>
    <row r="951" spans="1:85" ht="12.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c r="BA951" s="3"/>
      <c r="BB951" s="3"/>
      <c r="BC951" s="3"/>
      <c r="BD951" s="3"/>
      <c r="BE951" s="3"/>
      <c r="BF951" s="3"/>
      <c r="BG951" s="3"/>
      <c r="BH951" s="3"/>
      <c r="BI951" s="3"/>
      <c r="BJ951" s="3"/>
      <c r="BK951" s="3"/>
      <c r="BL951" s="3"/>
      <c r="BM951" s="3"/>
      <c r="BN951" s="3"/>
      <c r="BO951" s="3"/>
      <c r="BP951" s="3"/>
      <c r="BQ951" s="3"/>
      <c r="BR951" s="3"/>
      <c r="BS951" s="3"/>
      <c r="BT951" s="3"/>
      <c r="BU951" s="3"/>
      <c r="BV951" s="3"/>
      <c r="BW951" s="3"/>
      <c r="BX951" s="3"/>
      <c r="BY951" s="3"/>
      <c r="BZ951" s="3"/>
      <c r="CA951" s="3"/>
      <c r="CB951" s="3"/>
      <c r="CC951" s="3"/>
      <c r="CD951" s="3"/>
      <c r="CE951" s="3"/>
      <c r="CF951" s="3"/>
      <c r="CG951" s="3"/>
    </row>
    <row r="952" spans="1:85" ht="12.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c r="BA952" s="3"/>
      <c r="BB952" s="3"/>
      <c r="BC952" s="3"/>
      <c r="BD952" s="3"/>
      <c r="BE952" s="3"/>
      <c r="BF952" s="3"/>
      <c r="BG952" s="3"/>
      <c r="BH952" s="3"/>
      <c r="BI952" s="3"/>
      <c r="BJ952" s="3"/>
      <c r="BK952" s="3"/>
      <c r="BL952" s="3"/>
      <c r="BM952" s="3"/>
      <c r="BN952" s="3"/>
      <c r="BO952" s="3"/>
      <c r="BP952" s="3"/>
      <c r="BQ952" s="3"/>
      <c r="BR952" s="3"/>
      <c r="BS952" s="3"/>
      <c r="BT952" s="3"/>
      <c r="BU952" s="3"/>
      <c r="BV952" s="3"/>
      <c r="BW952" s="3"/>
      <c r="BX952" s="3"/>
      <c r="BY952" s="3"/>
      <c r="BZ952" s="3"/>
      <c r="CA952" s="3"/>
      <c r="CB952" s="3"/>
      <c r="CC952" s="3"/>
      <c r="CD952" s="3"/>
      <c r="CE952" s="3"/>
      <c r="CF952" s="3"/>
      <c r="CG952" s="3"/>
    </row>
    <row r="953" spans="1:85" ht="12.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c r="BA953" s="3"/>
      <c r="BB953" s="3"/>
      <c r="BC953" s="3"/>
      <c r="BD953" s="3"/>
      <c r="BE953" s="3"/>
      <c r="BF953" s="3"/>
      <c r="BG953" s="3"/>
      <c r="BH953" s="3"/>
      <c r="BI953" s="3"/>
      <c r="BJ953" s="3"/>
      <c r="BK953" s="3"/>
      <c r="BL953" s="3"/>
      <c r="BM953" s="3"/>
      <c r="BN953" s="3"/>
      <c r="BO953" s="3"/>
      <c r="BP953" s="3"/>
      <c r="BQ953" s="3"/>
      <c r="BR953" s="3"/>
      <c r="BS953" s="3"/>
      <c r="BT953" s="3"/>
      <c r="BU953" s="3"/>
      <c r="BV953" s="3"/>
      <c r="BW953" s="3"/>
      <c r="BX953" s="3"/>
      <c r="BY953" s="3"/>
      <c r="BZ953" s="3"/>
      <c r="CA953" s="3"/>
      <c r="CB953" s="3"/>
      <c r="CC953" s="3"/>
      <c r="CD953" s="3"/>
      <c r="CE953" s="3"/>
      <c r="CF953" s="3"/>
      <c r="CG953" s="3"/>
    </row>
    <row r="954" spans="1:85" ht="12.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c r="BA954" s="3"/>
      <c r="BB954" s="3"/>
      <c r="BC954" s="3"/>
      <c r="BD954" s="3"/>
      <c r="BE954" s="3"/>
      <c r="BF954" s="3"/>
      <c r="BG954" s="3"/>
      <c r="BH954" s="3"/>
      <c r="BI954" s="3"/>
      <c r="BJ954" s="3"/>
      <c r="BK954" s="3"/>
      <c r="BL954" s="3"/>
      <c r="BM954" s="3"/>
      <c r="BN954" s="3"/>
      <c r="BO954" s="3"/>
      <c r="BP954" s="3"/>
      <c r="BQ954" s="3"/>
      <c r="BR954" s="3"/>
      <c r="BS954" s="3"/>
      <c r="BT954" s="3"/>
      <c r="BU954" s="3"/>
      <c r="BV954" s="3"/>
      <c r="BW954" s="3"/>
      <c r="BX954" s="3"/>
      <c r="BY954" s="3"/>
      <c r="BZ954" s="3"/>
      <c r="CA954" s="3"/>
      <c r="CB954" s="3"/>
      <c r="CC954" s="3"/>
      <c r="CD954" s="3"/>
      <c r="CE954" s="3"/>
      <c r="CF954" s="3"/>
      <c r="CG954" s="3"/>
    </row>
    <row r="955" spans="1:85" ht="12.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c r="BA955" s="3"/>
      <c r="BB955" s="3"/>
      <c r="BC955" s="3"/>
      <c r="BD955" s="3"/>
      <c r="BE955" s="3"/>
      <c r="BF955" s="3"/>
      <c r="BG955" s="3"/>
      <c r="BH955" s="3"/>
      <c r="BI955" s="3"/>
      <c r="BJ955" s="3"/>
      <c r="BK955" s="3"/>
      <c r="BL955" s="3"/>
      <c r="BM955" s="3"/>
      <c r="BN955" s="3"/>
      <c r="BO955" s="3"/>
      <c r="BP955" s="3"/>
      <c r="BQ955" s="3"/>
      <c r="BR955" s="3"/>
      <c r="BS955" s="3"/>
      <c r="BT955" s="3"/>
      <c r="BU955" s="3"/>
      <c r="BV955" s="3"/>
      <c r="BW955" s="3"/>
      <c r="BX955" s="3"/>
      <c r="BY955" s="3"/>
      <c r="BZ955" s="3"/>
      <c r="CA955" s="3"/>
      <c r="CB955" s="3"/>
      <c r="CC955" s="3"/>
      <c r="CD955" s="3"/>
      <c r="CE955" s="3"/>
      <c r="CF955" s="3"/>
      <c r="CG955" s="3"/>
    </row>
    <row r="956" spans="1:85" ht="12.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c r="BA956" s="3"/>
      <c r="BB956" s="3"/>
      <c r="BC956" s="3"/>
      <c r="BD956" s="3"/>
      <c r="BE956" s="3"/>
      <c r="BF956" s="3"/>
      <c r="BG956" s="3"/>
      <c r="BH956" s="3"/>
      <c r="BI956" s="3"/>
      <c r="BJ956" s="3"/>
      <c r="BK956" s="3"/>
      <c r="BL956" s="3"/>
      <c r="BM956" s="3"/>
      <c r="BN956" s="3"/>
      <c r="BO956" s="3"/>
      <c r="BP956" s="3"/>
      <c r="BQ956" s="3"/>
      <c r="BR956" s="3"/>
      <c r="BS956" s="3"/>
      <c r="BT956" s="3"/>
      <c r="BU956" s="3"/>
      <c r="BV956" s="3"/>
      <c r="BW956" s="3"/>
      <c r="BX956" s="3"/>
      <c r="BY956" s="3"/>
      <c r="BZ956" s="3"/>
      <c r="CA956" s="3"/>
      <c r="CB956" s="3"/>
      <c r="CC956" s="3"/>
      <c r="CD956" s="3"/>
      <c r="CE956" s="3"/>
      <c r="CF956" s="3"/>
      <c r="CG956" s="3"/>
    </row>
    <row r="957" spans="1:85" ht="12.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c r="BA957" s="3"/>
      <c r="BB957" s="3"/>
      <c r="BC957" s="3"/>
      <c r="BD957" s="3"/>
      <c r="BE957" s="3"/>
      <c r="BF957" s="3"/>
      <c r="BG957" s="3"/>
      <c r="BH957" s="3"/>
      <c r="BI957" s="3"/>
      <c r="BJ957" s="3"/>
      <c r="BK957" s="3"/>
      <c r="BL957" s="3"/>
      <c r="BM957" s="3"/>
      <c r="BN957" s="3"/>
      <c r="BO957" s="3"/>
      <c r="BP957" s="3"/>
      <c r="BQ957" s="3"/>
      <c r="BR957" s="3"/>
      <c r="BS957" s="3"/>
      <c r="BT957" s="3"/>
      <c r="BU957" s="3"/>
      <c r="BV957" s="3"/>
      <c r="BW957" s="3"/>
      <c r="BX957" s="3"/>
      <c r="BY957" s="3"/>
      <c r="BZ957" s="3"/>
      <c r="CA957" s="3"/>
      <c r="CB957" s="3"/>
      <c r="CC957" s="3"/>
      <c r="CD957" s="3"/>
      <c r="CE957" s="3"/>
      <c r="CF957" s="3"/>
      <c r="CG957" s="3"/>
    </row>
    <row r="958" spans="1:85" ht="12.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c r="BA958" s="3"/>
      <c r="BB958" s="3"/>
      <c r="BC958" s="3"/>
      <c r="BD958" s="3"/>
      <c r="BE958" s="3"/>
      <c r="BF958" s="3"/>
      <c r="BG958" s="3"/>
      <c r="BH958" s="3"/>
      <c r="BI958" s="3"/>
      <c r="BJ958" s="3"/>
      <c r="BK958" s="3"/>
      <c r="BL958" s="3"/>
      <c r="BM958" s="3"/>
      <c r="BN958" s="3"/>
      <c r="BO958" s="3"/>
      <c r="BP958" s="3"/>
      <c r="BQ958" s="3"/>
      <c r="BR958" s="3"/>
      <c r="BS958" s="3"/>
      <c r="BT958" s="3"/>
      <c r="BU958" s="3"/>
      <c r="BV958" s="3"/>
      <c r="BW958" s="3"/>
      <c r="BX958" s="3"/>
      <c r="BY958" s="3"/>
      <c r="BZ958" s="3"/>
      <c r="CA958" s="3"/>
      <c r="CB958" s="3"/>
      <c r="CC958" s="3"/>
      <c r="CD958" s="3"/>
      <c r="CE958" s="3"/>
      <c r="CF958" s="3"/>
      <c r="CG958" s="3"/>
    </row>
    <row r="959" spans="1:85" ht="12.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c r="BA959" s="3"/>
      <c r="BB959" s="3"/>
      <c r="BC959" s="3"/>
      <c r="BD959" s="3"/>
      <c r="BE959" s="3"/>
      <c r="BF959" s="3"/>
      <c r="BG959" s="3"/>
      <c r="BH959" s="3"/>
      <c r="BI959" s="3"/>
      <c r="BJ959" s="3"/>
      <c r="BK959" s="3"/>
      <c r="BL959" s="3"/>
      <c r="BM959" s="3"/>
      <c r="BN959" s="3"/>
      <c r="BO959" s="3"/>
      <c r="BP959" s="3"/>
      <c r="BQ959" s="3"/>
      <c r="BR959" s="3"/>
      <c r="BS959" s="3"/>
      <c r="BT959" s="3"/>
      <c r="BU959" s="3"/>
      <c r="BV959" s="3"/>
      <c r="BW959" s="3"/>
      <c r="BX959" s="3"/>
      <c r="BY959" s="3"/>
      <c r="BZ959" s="3"/>
      <c r="CA959" s="3"/>
      <c r="CB959" s="3"/>
      <c r="CC959" s="3"/>
      <c r="CD959" s="3"/>
      <c r="CE959" s="3"/>
      <c r="CF959" s="3"/>
      <c r="CG959" s="3"/>
    </row>
    <row r="960" spans="1:85" ht="12.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c r="BA960" s="3"/>
      <c r="BB960" s="3"/>
      <c r="BC960" s="3"/>
      <c r="BD960" s="3"/>
      <c r="BE960" s="3"/>
      <c r="BF960" s="3"/>
      <c r="BG960" s="3"/>
      <c r="BH960" s="3"/>
      <c r="BI960" s="3"/>
      <c r="BJ960" s="3"/>
      <c r="BK960" s="3"/>
      <c r="BL960" s="3"/>
      <c r="BM960" s="3"/>
      <c r="BN960" s="3"/>
      <c r="BO960" s="3"/>
      <c r="BP960" s="3"/>
      <c r="BQ960" s="3"/>
      <c r="BR960" s="3"/>
      <c r="BS960" s="3"/>
      <c r="BT960" s="3"/>
      <c r="BU960" s="3"/>
      <c r="BV960" s="3"/>
      <c r="BW960" s="3"/>
      <c r="BX960" s="3"/>
      <c r="BY960" s="3"/>
      <c r="BZ960" s="3"/>
      <c r="CA960" s="3"/>
      <c r="CB960" s="3"/>
      <c r="CC960" s="3"/>
      <c r="CD960" s="3"/>
      <c r="CE960" s="3"/>
      <c r="CF960" s="3"/>
      <c r="CG960" s="3"/>
    </row>
    <row r="961" spans="1:85" ht="12.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c r="BA961" s="3"/>
      <c r="BB961" s="3"/>
      <c r="BC961" s="3"/>
      <c r="BD961" s="3"/>
      <c r="BE961" s="3"/>
      <c r="BF961" s="3"/>
      <c r="BG961" s="3"/>
      <c r="BH961" s="3"/>
      <c r="BI961" s="3"/>
      <c r="BJ961" s="3"/>
      <c r="BK961" s="3"/>
      <c r="BL961" s="3"/>
      <c r="BM961" s="3"/>
      <c r="BN961" s="3"/>
      <c r="BO961" s="3"/>
      <c r="BP961" s="3"/>
      <c r="BQ961" s="3"/>
      <c r="BR961" s="3"/>
      <c r="BS961" s="3"/>
      <c r="BT961" s="3"/>
      <c r="BU961" s="3"/>
      <c r="BV961" s="3"/>
      <c r="BW961" s="3"/>
      <c r="BX961" s="3"/>
      <c r="BY961" s="3"/>
      <c r="BZ961" s="3"/>
      <c r="CA961" s="3"/>
      <c r="CB961" s="3"/>
      <c r="CC961" s="3"/>
      <c r="CD961" s="3"/>
      <c r="CE961" s="3"/>
      <c r="CF961" s="3"/>
      <c r="CG961" s="3"/>
    </row>
    <row r="962" spans="1:85" ht="12.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c r="BA962" s="3"/>
      <c r="BB962" s="3"/>
      <c r="BC962" s="3"/>
      <c r="BD962" s="3"/>
      <c r="BE962" s="3"/>
      <c r="BF962" s="3"/>
      <c r="BG962" s="3"/>
      <c r="BH962" s="3"/>
      <c r="BI962" s="3"/>
      <c r="BJ962" s="3"/>
      <c r="BK962" s="3"/>
      <c r="BL962" s="3"/>
      <c r="BM962" s="3"/>
      <c r="BN962" s="3"/>
      <c r="BO962" s="3"/>
      <c r="BP962" s="3"/>
      <c r="BQ962" s="3"/>
      <c r="BR962" s="3"/>
      <c r="BS962" s="3"/>
      <c r="BT962" s="3"/>
      <c r="BU962" s="3"/>
      <c r="BV962" s="3"/>
      <c r="BW962" s="3"/>
      <c r="BX962" s="3"/>
      <c r="BY962" s="3"/>
      <c r="BZ962" s="3"/>
      <c r="CA962" s="3"/>
      <c r="CB962" s="3"/>
      <c r="CC962" s="3"/>
      <c r="CD962" s="3"/>
      <c r="CE962" s="3"/>
      <c r="CF962" s="3"/>
      <c r="CG962" s="3"/>
    </row>
    <row r="963" spans="1:85" ht="12.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c r="BA963" s="3"/>
      <c r="BB963" s="3"/>
      <c r="BC963" s="3"/>
      <c r="BD963" s="3"/>
      <c r="BE963" s="3"/>
      <c r="BF963" s="3"/>
      <c r="BG963" s="3"/>
      <c r="BH963" s="3"/>
      <c r="BI963" s="3"/>
      <c r="BJ963" s="3"/>
      <c r="BK963" s="3"/>
      <c r="BL963" s="3"/>
      <c r="BM963" s="3"/>
      <c r="BN963" s="3"/>
      <c r="BO963" s="3"/>
      <c r="BP963" s="3"/>
      <c r="BQ963" s="3"/>
      <c r="BR963" s="3"/>
      <c r="BS963" s="3"/>
      <c r="BT963" s="3"/>
      <c r="BU963" s="3"/>
      <c r="BV963" s="3"/>
      <c r="BW963" s="3"/>
      <c r="BX963" s="3"/>
      <c r="BY963" s="3"/>
      <c r="BZ963" s="3"/>
      <c r="CA963" s="3"/>
      <c r="CB963" s="3"/>
      <c r="CC963" s="3"/>
      <c r="CD963" s="3"/>
      <c r="CE963" s="3"/>
      <c r="CF963" s="3"/>
      <c r="CG963" s="3"/>
    </row>
    <row r="964" spans="1:85" ht="12.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c r="BA964" s="3"/>
      <c r="BB964" s="3"/>
      <c r="BC964" s="3"/>
      <c r="BD964" s="3"/>
      <c r="BE964" s="3"/>
      <c r="BF964" s="3"/>
      <c r="BG964" s="3"/>
      <c r="BH964" s="3"/>
      <c r="BI964" s="3"/>
      <c r="BJ964" s="3"/>
      <c r="BK964" s="3"/>
      <c r="BL964" s="3"/>
      <c r="BM964" s="3"/>
      <c r="BN964" s="3"/>
      <c r="BO964" s="3"/>
      <c r="BP964" s="3"/>
      <c r="BQ964" s="3"/>
      <c r="BR964" s="3"/>
      <c r="BS964" s="3"/>
      <c r="BT964" s="3"/>
      <c r="BU964" s="3"/>
      <c r="BV964" s="3"/>
      <c r="BW964" s="3"/>
      <c r="BX964" s="3"/>
      <c r="BY964" s="3"/>
      <c r="BZ964" s="3"/>
      <c r="CA964" s="3"/>
      <c r="CB964" s="3"/>
      <c r="CC964" s="3"/>
      <c r="CD964" s="3"/>
      <c r="CE964" s="3"/>
      <c r="CF964" s="3"/>
      <c r="CG964" s="3"/>
    </row>
    <row r="965" spans="1:85" ht="12.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c r="BA965" s="3"/>
      <c r="BB965" s="3"/>
      <c r="BC965" s="3"/>
      <c r="BD965" s="3"/>
      <c r="BE965" s="3"/>
      <c r="BF965" s="3"/>
      <c r="BG965" s="3"/>
      <c r="BH965" s="3"/>
      <c r="BI965" s="3"/>
      <c r="BJ965" s="3"/>
      <c r="BK965" s="3"/>
      <c r="BL965" s="3"/>
      <c r="BM965" s="3"/>
      <c r="BN965" s="3"/>
      <c r="BO965" s="3"/>
      <c r="BP965" s="3"/>
      <c r="BQ965" s="3"/>
      <c r="BR965" s="3"/>
      <c r="BS965" s="3"/>
      <c r="BT965" s="3"/>
      <c r="BU965" s="3"/>
      <c r="BV965" s="3"/>
      <c r="BW965" s="3"/>
      <c r="BX965" s="3"/>
      <c r="BY965" s="3"/>
      <c r="BZ965" s="3"/>
      <c r="CA965" s="3"/>
      <c r="CB965" s="3"/>
      <c r="CC965" s="3"/>
      <c r="CD965" s="3"/>
      <c r="CE965" s="3"/>
      <c r="CF965" s="3"/>
      <c r="CG965" s="3"/>
    </row>
    <row r="966" spans="1:85" ht="12.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c r="BA966" s="3"/>
      <c r="BB966" s="3"/>
      <c r="BC966" s="3"/>
      <c r="BD966" s="3"/>
      <c r="BE966" s="3"/>
      <c r="BF966" s="3"/>
      <c r="BG966" s="3"/>
      <c r="BH966" s="3"/>
      <c r="BI966" s="3"/>
      <c r="BJ966" s="3"/>
      <c r="BK966" s="3"/>
      <c r="BL966" s="3"/>
      <c r="BM966" s="3"/>
      <c r="BN966" s="3"/>
      <c r="BO966" s="3"/>
      <c r="BP966" s="3"/>
      <c r="BQ966" s="3"/>
      <c r="BR966" s="3"/>
      <c r="BS966" s="3"/>
      <c r="BT966" s="3"/>
      <c r="BU966" s="3"/>
      <c r="BV966" s="3"/>
      <c r="BW966" s="3"/>
      <c r="BX966" s="3"/>
      <c r="BY966" s="3"/>
      <c r="BZ966" s="3"/>
      <c r="CA966" s="3"/>
      <c r="CB966" s="3"/>
      <c r="CC966" s="3"/>
      <c r="CD966" s="3"/>
      <c r="CE966" s="3"/>
      <c r="CF966" s="3"/>
      <c r="CG966" s="3"/>
    </row>
    <row r="967" spans="1:85" ht="12.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c r="BA967" s="3"/>
      <c r="BB967" s="3"/>
      <c r="BC967" s="3"/>
      <c r="BD967" s="3"/>
      <c r="BE967" s="3"/>
      <c r="BF967" s="3"/>
      <c r="BG967" s="3"/>
      <c r="BH967" s="3"/>
      <c r="BI967" s="3"/>
      <c r="BJ967" s="3"/>
      <c r="BK967" s="3"/>
      <c r="BL967" s="3"/>
      <c r="BM967" s="3"/>
      <c r="BN967" s="3"/>
      <c r="BO967" s="3"/>
      <c r="BP967" s="3"/>
      <c r="BQ967" s="3"/>
      <c r="BR967" s="3"/>
      <c r="BS967" s="3"/>
      <c r="BT967" s="3"/>
      <c r="BU967" s="3"/>
      <c r="BV967" s="3"/>
      <c r="BW967" s="3"/>
      <c r="BX967" s="3"/>
      <c r="BY967" s="3"/>
      <c r="BZ967" s="3"/>
      <c r="CA967" s="3"/>
      <c r="CB967" s="3"/>
      <c r="CC967" s="3"/>
      <c r="CD967" s="3"/>
      <c r="CE967" s="3"/>
      <c r="CF967" s="3"/>
      <c r="CG967" s="3"/>
    </row>
    <row r="968" spans="1:85" ht="12.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c r="BA968" s="3"/>
      <c r="BB968" s="3"/>
      <c r="BC968" s="3"/>
      <c r="BD968" s="3"/>
      <c r="BE968" s="3"/>
      <c r="BF968" s="3"/>
      <c r="BG968" s="3"/>
      <c r="BH968" s="3"/>
      <c r="BI968" s="3"/>
      <c r="BJ968" s="3"/>
      <c r="BK968" s="3"/>
      <c r="BL968" s="3"/>
      <c r="BM968" s="3"/>
      <c r="BN968" s="3"/>
      <c r="BO968" s="3"/>
      <c r="BP968" s="3"/>
      <c r="BQ968" s="3"/>
      <c r="BR968" s="3"/>
      <c r="BS968" s="3"/>
      <c r="BT968" s="3"/>
      <c r="BU968" s="3"/>
      <c r="BV968" s="3"/>
      <c r="BW968" s="3"/>
      <c r="BX968" s="3"/>
      <c r="BY968" s="3"/>
      <c r="BZ968" s="3"/>
      <c r="CA968" s="3"/>
      <c r="CB968" s="3"/>
      <c r="CC968" s="3"/>
      <c r="CD968" s="3"/>
      <c r="CE968" s="3"/>
      <c r="CF968" s="3"/>
      <c r="CG968" s="3"/>
    </row>
    <row r="969" spans="1:85" ht="12.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c r="BA969" s="3"/>
      <c r="BB969" s="3"/>
      <c r="BC969" s="3"/>
      <c r="BD969" s="3"/>
      <c r="BE969" s="3"/>
      <c r="BF969" s="3"/>
      <c r="BG969" s="3"/>
      <c r="BH969" s="3"/>
      <c r="BI969" s="3"/>
      <c r="BJ969" s="3"/>
      <c r="BK969" s="3"/>
      <c r="BL969" s="3"/>
      <c r="BM969" s="3"/>
      <c r="BN969" s="3"/>
      <c r="BO969" s="3"/>
      <c r="BP969" s="3"/>
      <c r="BQ969" s="3"/>
      <c r="BR969" s="3"/>
      <c r="BS969" s="3"/>
      <c r="BT969" s="3"/>
      <c r="BU969" s="3"/>
      <c r="BV969" s="3"/>
      <c r="BW969" s="3"/>
      <c r="BX969" s="3"/>
      <c r="BY969" s="3"/>
      <c r="BZ969" s="3"/>
      <c r="CA969" s="3"/>
      <c r="CB969" s="3"/>
      <c r="CC969" s="3"/>
      <c r="CD969" s="3"/>
      <c r="CE969" s="3"/>
      <c r="CF969" s="3"/>
      <c r="CG969" s="3"/>
    </row>
    <row r="970" spans="1:85" ht="12.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c r="BA970" s="3"/>
      <c r="BB970" s="3"/>
      <c r="BC970" s="3"/>
      <c r="BD970" s="3"/>
      <c r="BE970" s="3"/>
      <c r="BF970" s="3"/>
      <c r="BG970" s="3"/>
      <c r="BH970" s="3"/>
      <c r="BI970" s="3"/>
      <c r="BJ970" s="3"/>
      <c r="BK970" s="3"/>
      <c r="BL970" s="3"/>
      <c r="BM970" s="3"/>
      <c r="BN970" s="3"/>
      <c r="BO970" s="3"/>
      <c r="BP970" s="3"/>
      <c r="BQ970" s="3"/>
      <c r="BR970" s="3"/>
      <c r="BS970" s="3"/>
      <c r="BT970" s="3"/>
      <c r="BU970" s="3"/>
      <c r="BV970" s="3"/>
      <c r="BW970" s="3"/>
      <c r="BX970" s="3"/>
      <c r="BY970" s="3"/>
      <c r="BZ970" s="3"/>
      <c r="CA970" s="3"/>
      <c r="CB970" s="3"/>
      <c r="CC970" s="3"/>
      <c r="CD970" s="3"/>
      <c r="CE970" s="3"/>
      <c r="CF970" s="3"/>
      <c r="CG970" s="3"/>
    </row>
    <row r="971" spans="1:85" ht="12.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c r="BA971" s="3"/>
      <c r="BB971" s="3"/>
      <c r="BC971" s="3"/>
      <c r="BD971" s="3"/>
      <c r="BE971" s="3"/>
      <c r="BF971" s="3"/>
      <c r="BG971" s="3"/>
      <c r="BH971" s="3"/>
      <c r="BI971" s="3"/>
      <c r="BJ971" s="3"/>
      <c r="BK971" s="3"/>
      <c r="BL971" s="3"/>
      <c r="BM971" s="3"/>
      <c r="BN971" s="3"/>
      <c r="BO971" s="3"/>
      <c r="BP971" s="3"/>
      <c r="BQ971" s="3"/>
      <c r="BR971" s="3"/>
      <c r="BS971" s="3"/>
      <c r="BT971" s="3"/>
      <c r="BU971" s="3"/>
      <c r="BV971" s="3"/>
      <c r="BW971" s="3"/>
      <c r="BX971" s="3"/>
      <c r="BY971" s="3"/>
      <c r="BZ971" s="3"/>
      <c r="CA971" s="3"/>
      <c r="CB971" s="3"/>
      <c r="CC971" s="3"/>
      <c r="CD971" s="3"/>
      <c r="CE971" s="3"/>
      <c r="CF971" s="3"/>
      <c r="CG971" s="3"/>
    </row>
    <row r="972" spans="1:85" ht="12.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c r="BA972" s="3"/>
      <c r="BB972" s="3"/>
      <c r="BC972" s="3"/>
      <c r="BD972" s="3"/>
      <c r="BE972" s="3"/>
      <c r="BF972" s="3"/>
      <c r="BG972" s="3"/>
      <c r="BH972" s="3"/>
      <c r="BI972" s="3"/>
      <c r="BJ972" s="3"/>
      <c r="BK972" s="3"/>
      <c r="BL972" s="3"/>
      <c r="BM972" s="3"/>
      <c r="BN972" s="3"/>
      <c r="BO972" s="3"/>
      <c r="BP972" s="3"/>
      <c r="BQ972" s="3"/>
      <c r="BR972" s="3"/>
      <c r="BS972" s="3"/>
      <c r="BT972" s="3"/>
      <c r="BU972" s="3"/>
      <c r="BV972" s="3"/>
      <c r="BW972" s="3"/>
      <c r="BX972" s="3"/>
      <c r="BY972" s="3"/>
      <c r="BZ972" s="3"/>
      <c r="CA972" s="3"/>
      <c r="CB972" s="3"/>
      <c r="CC972" s="3"/>
      <c r="CD972" s="3"/>
      <c r="CE972" s="3"/>
      <c r="CF972" s="3"/>
      <c r="CG972" s="3"/>
    </row>
    <row r="973" spans="1:85" ht="12.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c r="BA973" s="3"/>
      <c r="BB973" s="3"/>
      <c r="BC973" s="3"/>
      <c r="BD973" s="3"/>
      <c r="BE973" s="3"/>
      <c r="BF973" s="3"/>
      <c r="BG973" s="3"/>
      <c r="BH973" s="3"/>
      <c r="BI973" s="3"/>
      <c r="BJ973" s="3"/>
      <c r="BK973" s="3"/>
      <c r="BL973" s="3"/>
      <c r="BM973" s="3"/>
      <c r="BN973" s="3"/>
      <c r="BO973" s="3"/>
      <c r="BP973" s="3"/>
      <c r="BQ973" s="3"/>
      <c r="BR973" s="3"/>
      <c r="BS973" s="3"/>
      <c r="BT973" s="3"/>
      <c r="BU973" s="3"/>
      <c r="BV973" s="3"/>
      <c r="BW973" s="3"/>
      <c r="BX973" s="3"/>
      <c r="BY973" s="3"/>
      <c r="BZ973" s="3"/>
      <c r="CA973" s="3"/>
      <c r="CB973" s="3"/>
      <c r="CC973" s="3"/>
      <c r="CD973" s="3"/>
      <c r="CE973" s="3"/>
      <c r="CF973" s="3"/>
      <c r="CG973" s="3"/>
    </row>
    <row r="974" spans="1:85" ht="12.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c r="BA974" s="3"/>
      <c r="BB974" s="3"/>
      <c r="BC974" s="3"/>
      <c r="BD974" s="3"/>
      <c r="BE974" s="3"/>
      <c r="BF974" s="3"/>
      <c r="BG974" s="3"/>
      <c r="BH974" s="3"/>
      <c r="BI974" s="3"/>
      <c r="BJ974" s="3"/>
      <c r="BK974" s="3"/>
      <c r="BL974" s="3"/>
      <c r="BM974" s="3"/>
      <c r="BN974" s="3"/>
      <c r="BO974" s="3"/>
      <c r="BP974" s="3"/>
      <c r="BQ974" s="3"/>
      <c r="BR974" s="3"/>
      <c r="BS974" s="3"/>
      <c r="BT974" s="3"/>
      <c r="BU974" s="3"/>
      <c r="BV974" s="3"/>
      <c r="BW974" s="3"/>
      <c r="BX974" s="3"/>
      <c r="BY974" s="3"/>
      <c r="BZ974" s="3"/>
      <c r="CA974" s="3"/>
      <c r="CB974" s="3"/>
      <c r="CC974" s="3"/>
      <c r="CD974" s="3"/>
      <c r="CE974" s="3"/>
      <c r="CF974" s="3"/>
      <c r="CG974" s="3"/>
    </row>
    <row r="975" spans="1:85" ht="12.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c r="BA975" s="3"/>
      <c r="BB975" s="3"/>
      <c r="BC975" s="3"/>
      <c r="BD975" s="3"/>
      <c r="BE975" s="3"/>
      <c r="BF975" s="3"/>
      <c r="BG975" s="3"/>
      <c r="BH975" s="3"/>
      <c r="BI975" s="3"/>
      <c r="BJ975" s="3"/>
      <c r="BK975" s="3"/>
      <c r="BL975" s="3"/>
      <c r="BM975" s="3"/>
      <c r="BN975" s="3"/>
      <c r="BO975" s="3"/>
      <c r="BP975" s="3"/>
      <c r="BQ975" s="3"/>
      <c r="BR975" s="3"/>
      <c r="BS975" s="3"/>
      <c r="BT975" s="3"/>
      <c r="BU975" s="3"/>
      <c r="BV975" s="3"/>
      <c r="BW975" s="3"/>
      <c r="BX975" s="3"/>
      <c r="BY975" s="3"/>
      <c r="BZ975" s="3"/>
      <c r="CA975" s="3"/>
      <c r="CB975" s="3"/>
      <c r="CC975" s="3"/>
      <c r="CD975" s="3"/>
      <c r="CE975" s="3"/>
      <c r="CF975" s="3"/>
      <c r="CG975" s="3"/>
    </row>
    <row r="976" spans="1:85" ht="12.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c r="BA976" s="3"/>
      <c r="BB976" s="3"/>
      <c r="BC976" s="3"/>
      <c r="BD976" s="3"/>
      <c r="BE976" s="3"/>
      <c r="BF976" s="3"/>
      <c r="BG976" s="3"/>
      <c r="BH976" s="3"/>
      <c r="BI976" s="3"/>
      <c r="BJ976" s="3"/>
      <c r="BK976" s="3"/>
      <c r="BL976" s="3"/>
      <c r="BM976" s="3"/>
      <c r="BN976" s="3"/>
      <c r="BO976" s="3"/>
      <c r="BP976" s="3"/>
      <c r="BQ976" s="3"/>
      <c r="BR976" s="3"/>
      <c r="BS976" s="3"/>
      <c r="BT976" s="3"/>
      <c r="BU976" s="3"/>
      <c r="BV976" s="3"/>
      <c r="BW976" s="3"/>
      <c r="BX976" s="3"/>
      <c r="BY976" s="3"/>
      <c r="BZ976" s="3"/>
      <c r="CA976" s="3"/>
      <c r="CB976" s="3"/>
      <c r="CC976" s="3"/>
      <c r="CD976" s="3"/>
      <c r="CE976" s="3"/>
      <c r="CF976" s="3"/>
      <c r="CG976" s="3"/>
    </row>
    <row r="977" spans="1:85" ht="12.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c r="BA977" s="3"/>
      <c r="BB977" s="3"/>
      <c r="BC977" s="3"/>
      <c r="BD977" s="3"/>
      <c r="BE977" s="3"/>
      <c r="BF977" s="3"/>
      <c r="BG977" s="3"/>
      <c r="BH977" s="3"/>
      <c r="BI977" s="3"/>
      <c r="BJ977" s="3"/>
      <c r="BK977" s="3"/>
      <c r="BL977" s="3"/>
      <c r="BM977" s="3"/>
      <c r="BN977" s="3"/>
      <c r="BO977" s="3"/>
      <c r="BP977" s="3"/>
      <c r="BQ977" s="3"/>
      <c r="BR977" s="3"/>
      <c r="BS977" s="3"/>
      <c r="BT977" s="3"/>
      <c r="BU977" s="3"/>
      <c r="BV977" s="3"/>
      <c r="BW977" s="3"/>
      <c r="BX977" s="3"/>
      <c r="BY977" s="3"/>
      <c r="BZ977" s="3"/>
      <c r="CA977" s="3"/>
      <c r="CB977" s="3"/>
      <c r="CC977" s="3"/>
      <c r="CD977" s="3"/>
      <c r="CE977" s="3"/>
      <c r="CF977" s="3"/>
      <c r="CG977" s="3"/>
    </row>
    <row r="978" spans="1:85" ht="12.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c r="BA978" s="3"/>
      <c r="BB978" s="3"/>
      <c r="BC978" s="3"/>
      <c r="BD978" s="3"/>
      <c r="BE978" s="3"/>
      <c r="BF978" s="3"/>
      <c r="BG978" s="3"/>
      <c r="BH978" s="3"/>
      <c r="BI978" s="3"/>
      <c r="BJ978" s="3"/>
      <c r="BK978" s="3"/>
      <c r="BL978" s="3"/>
      <c r="BM978" s="3"/>
      <c r="BN978" s="3"/>
      <c r="BO978" s="3"/>
      <c r="BP978" s="3"/>
      <c r="BQ978" s="3"/>
      <c r="BR978" s="3"/>
      <c r="BS978" s="3"/>
      <c r="BT978" s="3"/>
      <c r="BU978" s="3"/>
      <c r="BV978" s="3"/>
      <c r="BW978" s="3"/>
      <c r="BX978" s="3"/>
      <c r="BY978" s="3"/>
      <c r="BZ978" s="3"/>
      <c r="CA978" s="3"/>
      <c r="CB978" s="3"/>
      <c r="CC978" s="3"/>
      <c r="CD978" s="3"/>
      <c r="CE978" s="3"/>
      <c r="CF978" s="3"/>
      <c r="CG978" s="3"/>
    </row>
    <row r="979" spans="1:85" ht="12.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c r="BA979" s="3"/>
      <c r="BB979" s="3"/>
      <c r="BC979" s="3"/>
      <c r="BD979" s="3"/>
      <c r="BE979" s="3"/>
      <c r="BF979" s="3"/>
      <c r="BG979" s="3"/>
      <c r="BH979" s="3"/>
      <c r="BI979" s="3"/>
      <c r="BJ979" s="3"/>
      <c r="BK979" s="3"/>
      <c r="BL979" s="3"/>
      <c r="BM979" s="3"/>
      <c r="BN979" s="3"/>
      <c r="BO979" s="3"/>
      <c r="BP979" s="3"/>
      <c r="BQ979" s="3"/>
      <c r="BR979" s="3"/>
      <c r="BS979" s="3"/>
      <c r="BT979" s="3"/>
      <c r="BU979" s="3"/>
      <c r="BV979" s="3"/>
      <c r="BW979" s="3"/>
      <c r="BX979" s="3"/>
      <c r="BY979" s="3"/>
      <c r="BZ979" s="3"/>
      <c r="CA979" s="3"/>
      <c r="CB979" s="3"/>
      <c r="CC979" s="3"/>
      <c r="CD979" s="3"/>
      <c r="CE979" s="3"/>
      <c r="CF979" s="3"/>
      <c r="CG979" s="3"/>
    </row>
    <row r="980" spans="1:85" ht="12.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c r="BA980" s="3"/>
      <c r="BB980" s="3"/>
      <c r="BC980" s="3"/>
      <c r="BD980" s="3"/>
      <c r="BE980" s="3"/>
      <c r="BF980" s="3"/>
      <c r="BG980" s="3"/>
      <c r="BH980" s="3"/>
      <c r="BI980" s="3"/>
      <c r="BJ980" s="3"/>
      <c r="BK980" s="3"/>
      <c r="BL980" s="3"/>
      <c r="BM980" s="3"/>
      <c r="BN980" s="3"/>
      <c r="BO980" s="3"/>
      <c r="BP980" s="3"/>
      <c r="BQ980" s="3"/>
      <c r="BR980" s="3"/>
      <c r="BS980" s="3"/>
      <c r="BT980" s="3"/>
      <c r="BU980" s="3"/>
      <c r="BV980" s="3"/>
      <c r="BW980" s="3"/>
      <c r="BX980" s="3"/>
      <c r="BY980" s="3"/>
      <c r="BZ980" s="3"/>
      <c r="CA980" s="3"/>
      <c r="CB980" s="3"/>
      <c r="CC980" s="3"/>
      <c r="CD980" s="3"/>
      <c r="CE980" s="3"/>
      <c r="CF980" s="3"/>
      <c r="CG980" s="3"/>
    </row>
    <row r="981" spans="1:85" ht="12.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c r="BA981" s="3"/>
      <c r="BB981" s="3"/>
      <c r="BC981" s="3"/>
      <c r="BD981" s="3"/>
      <c r="BE981" s="3"/>
      <c r="BF981" s="3"/>
      <c r="BG981" s="3"/>
      <c r="BH981" s="3"/>
      <c r="BI981" s="3"/>
      <c r="BJ981" s="3"/>
      <c r="BK981" s="3"/>
      <c r="BL981" s="3"/>
      <c r="BM981" s="3"/>
      <c r="BN981" s="3"/>
      <c r="BO981" s="3"/>
      <c r="BP981" s="3"/>
      <c r="BQ981" s="3"/>
      <c r="BR981" s="3"/>
      <c r="BS981" s="3"/>
      <c r="BT981" s="3"/>
      <c r="BU981" s="3"/>
      <c r="BV981" s="3"/>
      <c r="BW981" s="3"/>
      <c r="BX981" s="3"/>
      <c r="BY981" s="3"/>
      <c r="BZ981" s="3"/>
      <c r="CA981" s="3"/>
      <c r="CB981" s="3"/>
      <c r="CC981" s="3"/>
      <c r="CD981" s="3"/>
      <c r="CE981" s="3"/>
      <c r="CF981" s="3"/>
      <c r="CG981" s="3"/>
    </row>
    <row r="982" spans="1:85" ht="12.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c r="BA982" s="3"/>
      <c r="BB982" s="3"/>
      <c r="BC982" s="3"/>
      <c r="BD982" s="3"/>
      <c r="BE982" s="3"/>
      <c r="BF982" s="3"/>
      <c r="BG982" s="3"/>
      <c r="BH982" s="3"/>
      <c r="BI982" s="3"/>
      <c r="BJ982" s="3"/>
      <c r="BK982" s="3"/>
      <c r="BL982" s="3"/>
      <c r="BM982" s="3"/>
      <c r="BN982" s="3"/>
      <c r="BO982" s="3"/>
      <c r="BP982" s="3"/>
      <c r="BQ982" s="3"/>
      <c r="BR982" s="3"/>
      <c r="BS982" s="3"/>
      <c r="BT982" s="3"/>
      <c r="BU982" s="3"/>
      <c r="BV982" s="3"/>
      <c r="BW982" s="3"/>
      <c r="BX982" s="3"/>
      <c r="BY982" s="3"/>
      <c r="BZ982" s="3"/>
      <c r="CA982" s="3"/>
      <c r="CB982" s="3"/>
      <c r="CC982" s="3"/>
      <c r="CD982" s="3"/>
      <c r="CE982" s="3"/>
      <c r="CF982" s="3"/>
      <c r="CG982" s="3"/>
    </row>
    <row r="983" spans="1:85" ht="12.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c r="BA983" s="3"/>
      <c r="BB983" s="3"/>
      <c r="BC983" s="3"/>
      <c r="BD983" s="3"/>
      <c r="BE983" s="3"/>
      <c r="BF983" s="3"/>
      <c r="BG983" s="3"/>
      <c r="BH983" s="3"/>
      <c r="BI983" s="3"/>
      <c r="BJ983" s="3"/>
      <c r="BK983" s="3"/>
      <c r="BL983" s="3"/>
      <c r="BM983" s="3"/>
      <c r="BN983" s="3"/>
      <c r="BO983" s="3"/>
      <c r="BP983" s="3"/>
      <c r="BQ983" s="3"/>
      <c r="BR983" s="3"/>
      <c r="BS983" s="3"/>
      <c r="BT983" s="3"/>
      <c r="BU983" s="3"/>
      <c r="BV983" s="3"/>
      <c r="BW983" s="3"/>
      <c r="BX983" s="3"/>
      <c r="BY983" s="3"/>
      <c r="BZ983" s="3"/>
      <c r="CA983" s="3"/>
      <c r="CB983" s="3"/>
      <c r="CC983" s="3"/>
      <c r="CD983" s="3"/>
      <c r="CE983" s="3"/>
      <c r="CF983" s="3"/>
      <c r="CG983" s="3"/>
    </row>
    <row r="984" spans="1:85" ht="12.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c r="BA984" s="3"/>
      <c r="BB984" s="3"/>
      <c r="BC984" s="3"/>
      <c r="BD984" s="3"/>
      <c r="BE984" s="3"/>
      <c r="BF984" s="3"/>
      <c r="BG984" s="3"/>
      <c r="BH984" s="3"/>
      <c r="BI984" s="3"/>
      <c r="BJ984" s="3"/>
      <c r="BK984" s="3"/>
      <c r="BL984" s="3"/>
      <c r="BM984" s="3"/>
      <c r="BN984" s="3"/>
      <c r="BO984" s="3"/>
      <c r="BP984" s="3"/>
      <c r="BQ984" s="3"/>
      <c r="BR984" s="3"/>
      <c r="BS984" s="3"/>
      <c r="BT984" s="3"/>
      <c r="BU984" s="3"/>
      <c r="BV984" s="3"/>
      <c r="BW984" s="3"/>
      <c r="BX984" s="3"/>
      <c r="BY984" s="3"/>
      <c r="BZ984" s="3"/>
      <c r="CA984" s="3"/>
      <c r="CB984" s="3"/>
      <c r="CC984" s="3"/>
      <c r="CD984" s="3"/>
      <c r="CE984" s="3"/>
      <c r="CF984" s="3"/>
      <c r="CG984" s="3"/>
    </row>
    <row r="985" spans="1:85" ht="12.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c r="BA985" s="3"/>
      <c r="BB985" s="3"/>
      <c r="BC985" s="3"/>
      <c r="BD985" s="3"/>
      <c r="BE985" s="3"/>
      <c r="BF985" s="3"/>
      <c r="BG985" s="3"/>
      <c r="BH985" s="3"/>
      <c r="BI985" s="3"/>
      <c r="BJ985" s="3"/>
      <c r="BK985" s="3"/>
      <c r="BL985" s="3"/>
      <c r="BM985" s="3"/>
      <c r="BN985" s="3"/>
      <c r="BO985" s="3"/>
      <c r="BP985" s="3"/>
      <c r="BQ985" s="3"/>
      <c r="BR985" s="3"/>
      <c r="BS985" s="3"/>
      <c r="BT985" s="3"/>
      <c r="BU985" s="3"/>
      <c r="BV985" s="3"/>
      <c r="BW985" s="3"/>
      <c r="BX985" s="3"/>
      <c r="BY985" s="3"/>
      <c r="BZ985" s="3"/>
      <c r="CA985" s="3"/>
      <c r="CB985" s="3"/>
      <c r="CC985" s="3"/>
      <c r="CD985" s="3"/>
      <c r="CE985" s="3"/>
      <c r="CF985" s="3"/>
      <c r="CG985" s="3"/>
    </row>
    <row r="986" spans="1:85" ht="12.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c r="BA986" s="3"/>
      <c r="BB986" s="3"/>
      <c r="BC986" s="3"/>
      <c r="BD986" s="3"/>
      <c r="BE986" s="3"/>
      <c r="BF986" s="3"/>
      <c r="BG986" s="3"/>
      <c r="BH986" s="3"/>
      <c r="BI986" s="3"/>
      <c r="BJ986" s="3"/>
      <c r="BK986" s="3"/>
      <c r="BL986" s="3"/>
      <c r="BM986" s="3"/>
      <c r="BN986" s="3"/>
      <c r="BO986" s="3"/>
      <c r="BP986" s="3"/>
      <c r="BQ986" s="3"/>
      <c r="BR986" s="3"/>
      <c r="BS986" s="3"/>
      <c r="BT986" s="3"/>
      <c r="BU986" s="3"/>
      <c r="BV986" s="3"/>
      <c r="BW986" s="3"/>
      <c r="BX986" s="3"/>
      <c r="BY986" s="3"/>
      <c r="BZ986" s="3"/>
      <c r="CA986" s="3"/>
      <c r="CB986" s="3"/>
      <c r="CC986" s="3"/>
      <c r="CD986" s="3"/>
      <c r="CE986" s="3"/>
      <c r="CF986" s="3"/>
      <c r="CG986" s="3"/>
    </row>
    <row r="987" spans="1:85" ht="12.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c r="BA987" s="3"/>
      <c r="BB987" s="3"/>
      <c r="BC987" s="3"/>
      <c r="BD987" s="3"/>
      <c r="BE987" s="3"/>
      <c r="BF987" s="3"/>
      <c r="BG987" s="3"/>
      <c r="BH987" s="3"/>
      <c r="BI987" s="3"/>
      <c r="BJ987" s="3"/>
      <c r="BK987" s="3"/>
      <c r="BL987" s="3"/>
      <c r="BM987" s="3"/>
      <c r="BN987" s="3"/>
      <c r="BO987" s="3"/>
      <c r="BP987" s="3"/>
      <c r="BQ987" s="3"/>
      <c r="BR987" s="3"/>
      <c r="BS987" s="3"/>
      <c r="BT987" s="3"/>
      <c r="BU987" s="3"/>
      <c r="BV987" s="3"/>
      <c r="BW987" s="3"/>
      <c r="BX987" s="3"/>
      <c r="BY987" s="3"/>
      <c r="BZ987" s="3"/>
      <c r="CA987" s="3"/>
      <c r="CB987" s="3"/>
      <c r="CC987" s="3"/>
      <c r="CD987" s="3"/>
      <c r="CE987" s="3"/>
      <c r="CF987" s="3"/>
      <c r="CG987" s="3"/>
    </row>
    <row r="988" spans="1:85" ht="12.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c r="BA988" s="3"/>
      <c r="BB988" s="3"/>
      <c r="BC988" s="3"/>
      <c r="BD988" s="3"/>
      <c r="BE988" s="3"/>
      <c r="BF988" s="3"/>
      <c r="BG988" s="3"/>
      <c r="BH988" s="3"/>
      <c r="BI988" s="3"/>
      <c r="BJ988" s="3"/>
      <c r="BK988" s="3"/>
      <c r="BL988" s="3"/>
      <c r="BM988" s="3"/>
      <c r="BN988" s="3"/>
      <c r="BO988" s="3"/>
      <c r="BP988" s="3"/>
      <c r="BQ988" s="3"/>
      <c r="BR988" s="3"/>
      <c r="BS988" s="3"/>
      <c r="BT988" s="3"/>
      <c r="BU988" s="3"/>
      <c r="BV988" s="3"/>
      <c r="BW988" s="3"/>
      <c r="BX988" s="3"/>
      <c r="BY988" s="3"/>
      <c r="BZ988" s="3"/>
      <c r="CA988" s="3"/>
      <c r="CB988" s="3"/>
      <c r="CC988" s="3"/>
      <c r="CD988" s="3"/>
      <c r="CE988" s="3"/>
      <c r="CF988" s="3"/>
      <c r="CG988" s="3"/>
    </row>
    <row r="989" spans="1:85" ht="12.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c r="BA989" s="3"/>
      <c r="BB989" s="3"/>
      <c r="BC989" s="3"/>
      <c r="BD989" s="3"/>
      <c r="BE989" s="3"/>
      <c r="BF989" s="3"/>
      <c r="BG989" s="3"/>
      <c r="BH989" s="3"/>
      <c r="BI989" s="3"/>
      <c r="BJ989" s="3"/>
      <c r="BK989" s="3"/>
      <c r="BL989" s="3"/>
      <c r="BM989" s="3"/>
      <c r="BN989" s="3"/>
      <c r="BO989" s="3"/>
      <c r="BP989" s="3"/>
      <c r="BQ989" s="3"/>
      <c r="BR989" s="3"/>
      <c r="BS989" s="3"/>
      <c r="BT989" s="3"/>
      <c r="BU989" s="3"/>
      <c r="BV989" s="3"/>
      <c r="BW989" s="3"/>
      <c r="BX989" s="3"/>
      <c r="BY989" s="3"/>
      <c r="BZ989" s="3"/>
      <c r="CA989" s="3"/>
      <c r="CB989" s="3"/>
      <c r="CC989" s="3"/>
      <c r="CD989" s="3"/>
      <c r="CE989" s="3"/>
      <c r="CF989" s="3"/>
      <c r="CG989" s="3"/>
    </row>
    <row r="990" spans="1:85" ht="12.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c r="BA990" s="3"/>
      <c r="BB990" s="3"/>
      <c r="BC990" s="3"/>
      <c r="BD990" s="3"/>
      <c r="BE990" s="3"/>
      <c r="BF990" s="3"/>
      <c r="BG990" s="3"/>
      <c r="BH990" s="3"/>
      <c r="BI990" s="3"/>
      <c r="BJ990" s="3"/>
      <c r="BK990" s="3"/>
      <c r="BL990" s="3"/>
      <c r="BM990" s="3"/>
      <c r="BN990" s="3"/>
      <c r="BO990" s="3"/>
      <c r="BP990" s="3"/>
      <c r="BQ990" s="3"/>
      <c r="BR990" s="3"/>
      <c r="BS990" s="3"/>
      <c r="BT990" s="3"/>
      <c r="BU990" s="3"/>
      <c r="BV990" s="3"/>
      <c r="BW990" s="3"/>
      <c r="BX990" s="3"/>
      <c r="BY990" s="3"/>
      <c r="BZ990" s="3"/>
      <c r="CA990" s="3"/>
      <c r="CB990" s="3"/>
      <c r="CC990" s="3"/>
      <c r="CD990" s="3"/>
      <c r="CE990" s="3"/>
      <c r="CF990" s="3"/>
      <c r="CG990" s="3"/>
    </row>
    <row r="991" spans="1:85" ht="12.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c r="BA991" s="3"/>
      <c r="BB991" s="3"/>
      <c r="BC991" s="3"/>
      <c r="BD991" s="3"/>
      <c r="BE991" s="3"/>
      <c r="BF991" s="3"/>
      <c r="BG991" s="3"/>
      <c r="BH991" s="3"/>
      <c r="BI991" s="3"/>
      <c r="BJ991" s="3"/>
      <c r="BK991" s="3"/>
      <c r="BL991" s="3"/>
      <c r="BM991" s="3"/>
      <c r="BN991" s="3"/>
      <c r="BO991" s="3"/>
      <c r="BP991" s="3"/>
      <c r="BQ991" s="3"/>
      <c r="BR991" s="3"/>
      <c r="BS991" s="3"/>
      <c r="BT991" s="3"/>
      <c r="BU991" s="3"/>
      <c r="BV991" s="3"/>
      <c r="BW991" s="3"/>
      <c r="BX991" s="3"/>
      <c r="BY991" s="3"/>
      <c r="BZ991" s="3"/>
      <c r="CA991" s="3"/>
      <c r="CB991" s="3"/>
      <c r="CC991" s="3"/>
      <c r="CD991" s="3"/>
      <c r="CE991" s="3"/>
      <c r="CF991" s="3"/>
      <c r="CG991" s="3"/>
    </row>
    <row r="992" spans="1:85" ht="12.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c r="BA992" s="3"/>
      <c r="BB992" s="3"/>
      <c r="BC992" s="3"/>
      <c r="BD992" s="3"/>
      <c r="BE992" s="3"/>
      <c r="BF992" s="3"/>
      <c r="BG992" s="3"/>
      <c r="BH992" s="3"/>
      <c r="BI992" s="3"/>
      <c r="BJ992" s="3"/>
      <c r="BK992" s="3"/>
      <c r="BL992" s="3"/>
      <c r="BM992" s="3"/>
      <c r="BN992" s="3"/>
      <c r="BO992" s="3"/>
      <c r="BP992" s="3"/>
      <c r="BQ992" s="3"/>
      <c r="BR992" s="3"/>
      <c r="BS992" s="3"/>
      <c r="BT992" s="3"/>
      <c r="BU992" s="3"/>
      <c r="BV992" s="3"/>
      <c r="BW992" s="3"/>
      <c r="BX992" s="3"/>
      <c r="BY992" s="3"/>
      <c r="BZ992" s="3"/>
      <c r="CA992" s="3"/>
      <c r="CB992" s="3"/>
      <c r="CC992" s="3"/>
      <c r="CD992" s="3"/>
      <c r="CE992" s="3"/>
      <c r="CF992" s="3"/>
      <c r="CG992" s="3"/>
    </row>
    <row r="993" spans="1:85" ht="12.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c r="BA993" s="3"/>
      <c r="BB993" s="3"/>
      <c r="BC993" s="3"/>
      <c r="BD993" s="3"/>
      <c r="BE993" s="3"/>
      <c r="BF993" s="3"/>
      <c r="BG993" s="3"/>
      <c r="BH993" s="3"/>
      <c r="BI993" s="3"/>
      <c r="BJ993" s="3"/>
      <c r="BK993" s="3"/>
      <c r="BL993" s="3"/>
      <c r="BM993" s="3"/>
      <c r="BN993" s="3"/>
      <c r="BO993" s="3"/>
      <c r="BP993" s="3"/>
      <c r="BQ993" s="3"/>
      <c r="BR993" s="3"/>
      <c r="BS993" s="3"/>
      <c r="BT993" s="3"/>
      <c r="BU993" s="3"/>
      <c r="BV993" s="3"/>
      <c r="BW993" s="3"/>
      <c r="BX993" s="3"/>
      <c r="BY993" s="3"/>
      <c r="BZ993" s="3"/>
      <c r="CA993" s="3"/>
      <c r="CB993" s="3"/>
      <c r="CC993" s="3"/>
      <c r="CD993" s="3"/>
      <c r="CE993" s="3"/>
      <c r="CF993" s="3"/>
      <c r="CG993" s="3"/>
    </row>
    <row r="994" spans="1:85" ht="12.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c r="BA994" s="3"/>
      <c r="BB994" s="3"/>
      <c r="BC994" s="3"/>
      <c r="BD994" s="3"/>
      <c r="BE994" s="3"/>
      <c r="BF994" s="3"/>
      <c r="BG994" s="3"/>
      <c r="BH994" s="3"/>
      <c r="BI994" s="3"/>
      <c r="BJ994" s="3"/>
      <c r="BK994" s="3"/>
      <c r="BL994" s="3"/>
      <c r="BM994" s="3"/>
      <c r="BN994" s="3"/>
      <c r="BO994" s="3"/>
      <c r="BP994" s="3"/>
      <c r="BQ994" s="3"/>
      <c r="BR994" s="3"/>
      <c r="BS994" s="3"/>
      <c r="BT994" s="3"/>
      <c r="BU994" s="3"/>
      <c r="BV994" s="3"/>
      <c r="BW994" s="3"/>
      <c r="BX994" s="3"/>
      <c r="BY994" s="3"/>
      <c r="BZ994" s="3"/>
      <c r="CA994" s="3"/>
      <c r="CB994" s="3"/>
      <c r="CC994" s="3"/>
      <c r="CD994" s="3"/>
      <c r="CE994" s="3"/>
      <c r="CF994" s="3"/>
      <c r="CG994" s="3"/>
    </row>
    <row r="995" spans="1:85" ht="12.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c r="BA995" s="3"/>
      <c r="BB995" s="3"/>
      <c r="BC995" s="3"/>
      <c r="BD995" s="3"/>
      <c r="BE995" s="3"/>
      <c r="BF995" s="3"/>
      <c r="BG995" s="3"/>
      <c r="BH995" s="3"/>
      <c r="BI995" s="3"/>
      <c r="BJ995" s="3"/>
      <c r="BK995" s="3"/>
      <c r="BL995" s="3"/>
      <c r="BM995" s="3"/>
      <c r="BN995" s="3"/>
      <c r="BO995" s="3"/>
      <c r="BP995" s="3"/>
      <c r="BQ995" s="3"/>
      <c r="BR995" s="3"/>
      <c r="BS995" s="3"/>
      <c r="BT995" s="3"/>
      <c r="BU995" s="3"/>
      <c r="BV995" s="3"/>
      <c r="BW995" s="3"/>
      <c r="BX995" s="3"/>
      <c r="BY995" s="3"/>
      <c r="BZ995" s="3"/>
      <c r="CA995" s="3"/>
      <c r="CB995" s="3"/>
      <c r="CC995" s="3"/>
      <c r="CD995" s="3"/>
      <c r="CE995" s="3"/>
      <c r="CF995" s="3"/>
      <c r="CG995" s="3"/>
    </row>
    <row r="996" spans="1:85" ht="12.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c r="BA996" s="3"/>
      <c r="BB996" s="3"/>
      <c r="BC996" s="3"/>
      <c r="BD996" s="3"/>
      <c r="BE996" s="3"/>
      <c r="BF996" s="3"/>
      <c r="BG996" s="3"/>
      <c r="BH996" s="3"/>
      <c r="BI996" s="3"/>
      <c r="BJ996" s="3"/>
      <c r="BK996" s="3"/>
      <c r="BL996" s="3"/>
      <c r="BM996" s="3"/>
      <c r="BN996" s="3"/>
      <c r="BO996" s="3"/>
      <c r="BP996" s="3"/>
      <c r="BQ996" s="3"/>
      <c r="BR996" s="3"/>
      <c r="BS996" s="3"/>
      <c r="BT996" s="3"/>
      <c r="BU996" s="3"/>
      <c r="BV996" s="3"/>
      <c r="BW996" s="3"/>
      <c r="BX996" s="3"/>
      <c r="BY996" s="3"/>
      <c r="BZ996" s="3"/>
      <c r="CA996" s="3"/>
      <c r="CB996" s="3"/>
      <c r="CC996" s="3"/>
      <c r="CD996" s="3"/>
      <c r="CE996" s="3"/>
      <c r="CF996" s="3"/>
      <c r="CG996" s="3"/>
    </row>
    <row r="997" spans="1:85" ht="12.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c r="BA997" s="3"/>
      <c r="BB997" s="3"/>
      <c r="BC997" s="3"/>
      <c r="BD997" s="3"/>
      <c r="BE997" s="3"/>
      <c r="BF997" s="3"/>
      <c r="BG997" s="3"/>
      <c r="BH997" s="3"/>
      <c r="BI997" s="3"/>
      <c r="BJ997" s="3"/>
      <c r="BK997" s="3"/>
      <c r="BL997" s="3"/>
      <c r="BM997" s="3"/>
      <c r="BN997" s="3"/>
      <c r="BO997" s="3"/>
      <c r="BP997" s="3"/>
      <c r="BQ997" s="3"/>
      <c r="BR997" s="3"/>
      <c r="BS997" s="3"/>
      <c r="BT997" s="3"/>
      <c r="BU997" s="3"/>
      <c r="BV997" s="3"/>
      <c r="BW997" s="3"/>
      <c r="BX997" s="3"/>
      <c r="BY997" s="3"/>
      <c r="BZ997" s="3"/>
      <c r="CA997" s="3"/>
      <c r="CB997" s="3"/>
      <c r="CC997" s="3"/>
      <c r="CD997" s="3"/>
      <c r="CE997" s="3"/>
      <c r="CF997" s="3"/>
      <c r="CG997" s="3"/>
    </row>
    <row r="998" spans="1:85" ht="12.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c r="BA998" s="3"/>
      <c r="BB998" s="3"/>
      <c r="BC998" s="3"/>
      <c r="BD998" s="3"/>
      <c r="BE998" s="3"/>
      <c r="BF998" s="3"/>
      <c r="BG998" s="3"/>
      <c r="BH998" s="3"/>
      <c r="BI998" s="3"/>
      <c r="BJ998" s="3"/>
      <c r="BK998" s="3"/>
      <c r="BL998" s="3"/>
      <c r="BM998" s="3"/>
      <c r="BN998" s="3"/>
      <c r="BO998" s="3"/>
      <c r="BP998" s="3"/>
      <c r="BQ998" s="3"/>
      <c r="BR998" s="3"/>
      <c r="BS998" s="3"/>
      <c r="BT998" s="3"/>
      <c r="BU998" s="3"/>
      <c r="BV998" s="3"/>
      <c r="BW998" s="3"/>
      <c r="BX998" s="3"/>
      <c r="BY998" s="3"/>
      <c r="BZ998" s="3"/>
      <c r="CA998" s="3"/>
      <c r="CB998" s="3"/>
      <c r="CC998" s="3"/>
      <c r="CD998" s="3"/>
      <c r="CE998" s="3"/>
      <c r="CF998" s="3"/>
      <c r="CG998" s="3"/>
    </row>
    <row r="999" spans="1:85" ht="12.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c r="BA999" s="3"/>
      <c r="BB999" s="3"/>
      <c r="BC999" s="3"/>
      <c r="BD999" s="3"/>
      <c r="BE999" s="3"/>
      <c r="BF999" s="3"/>
      <c r="BG999" s="3"/>
      <c r="BH999" s="3"/>
      <c r="BI999" s="3"/>
      <c r="BJ999" s="3"/>
      <c r="BK999" s="3"/>
      <c r="BL999" s="3"/>
      <c r="BM999" s="3"/>
      <c r="BN999" s="3"/>
      <c r="BO999" s="3"/>
      <c r="BP999" s="3"/>
      <c r="BQ999" s="3"/>
      <c r="BR999" s="3"/>
      <c r="BS999" s="3"/>
      <c r="BT999" s="3"/>
      <c r="BU999" s="3"/>
      <c r="BV999" s="3"/>
      <c r="BW999" s="3"/>
      <c r="BX999" s="3"/>
      <c r="BY999" s="3"/>
      <c r="BZ999" s="3"/>
      <c r="CA999" s="3"/>
      <c r="CB999" s="3"/>
      <c r="CC999" s="3"/>
      <c r="CD999" s="3"/>
      <c r="CE999" s="3"/>
      <c r="CF999" s="3"/>
      <c r="CG999" s="3"/>
    </row>
    <row r="1000" spans="1:85" ht="12.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c r="BA1000" s="3"/>
      <c r="BB1000" s="3"/>
      <c r="BC1000" s="3"/>
      <c r="BD1000" s="3"/>
      <c r="BE1000" s="3"/>
      <c r="BF1000" s="3"/>
      <c r="BG1000" s="3"/>
      <c r="BH1000" s="3"/>
      <c r="BI1000" s="3"/>
      <c r="BJ1000" s="3"/>
      <c r="BK1000" s="3"/>
      <c r="BL1000" s="3"/>
      <c r="BM1000" s="3"/>
      <c r="BN1000" s="3"/>
      <c r="BO1000" s="3"/>
      <c r="BP1000" s="3"/>
      <c r="BQ1000" s="3"/>
      <c r="BR1000" s="3"/>
      <c r="BS1000" s="3"/>
      <c r="BT1000" s="3"/>
      <c r="BU1000" s="3"/>
      <c r="BV1000" s="3"/>
      <c r="BW1000" s="3"/>
      <c r="BX1000" s="3"/>
      <c r="BY1000" s="3"/>
      <c r="BZ1000" s="3"/>
      <c r="CA1000" s="3"/>
      <c r="CB1000" s="3"/>
      <c r="CC1000" s="3"/>
      <c r="CD1000" s="3"/>
      <c r="CE1000" s="3"/>
      <c r="CF1000" s="3"/>
      <c r="CG1000" s="3"/>
    </row>
  </sheetData>
  <mergeCells count="35">
    <mergeCell ref="E7:E10"/>
    <mergeCell ref="B7:B10"/>
    <mergeCell ref="A7:A10"/>
    <mergeCell ref="A4:A6"/>
    <mergeCell ref="B4:B6"/>
    <mergeCell ref="C4:C6"/>
    <mergeCell ref="D4:D6"/>
    <mergeCell ref="E4:E6"/>
    <mergeCell ref="E11:E14"/>
    <mergeCell ref="E15:E16"/>
    <mergeCell ref="E17:E20"/>
    <mergeCell ref="E21:E23"/>
    <mergeCell ref="E24:E25"/>
    <mergeCell ref="D24:D25"/>
    <mergeCell ref="C7:C10"/>
    <mergeCell ref="C11:C14"/>
    <mergeCell ref="C15:C16"/>
    <mergeCell ref="C17:C20"/>
    <mergeCell ref="C21:C23"/>
    <mergeCell ref="C24:C25"/>
    <mergeCell ref="D7:D10"/>
    <mergeCell ref="D11:D14"/>
    <mergeCell ref="D15:D16"/>
    <mergeCell ref="D17:D20"/>
    <mergeCell ref="D21:D23"/>
    <mergeCell ref="A24:A25"/>
    <mergeCell ref="A21:A23"/>
    <mergeCell ref="A17:A20"/>
    <mergeCell ref="A15:A16"/>
    <mergeCell ref="A11:A14"/>
    <mergeCell ref="B11:B14"/>
    <mergeCell ref="B15:B16"/>
    <mergeCell ref="B17:B20"/>
    <mergeCell ref="B21:B23"/>
    <mergeCell ref="B24:B25"/>
  </mergeCells>
  <dataValidations count="2">
    <dataValidation type="list" allowBlank="1" showErrorMessage="1" sqref="B4">
      <formula1>$BA$41:$BA$44</formula1>
    </dataValidation>
    <dataValidation type="list" allowBlank="1" showErrorMessage="1" sqref="A4">
      <formula1>$BB$2:$BB$30</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1215"/>
  <sheetViews>
    <sheetView topLeftCell="A30" workbookViewId="0">
      <selection activeCell="C233" sqref="C233"/>
    </sheetView>
  </sheetViews>
  <sheetFormatPr defaultColWidth="17.28515625" defaultRowHeight="15" customHeight="1"/>
  <cols>
    <col min="1" max="1" width="11.42578125" customWidth="1"/>
    <col min="2" max="2" width="32" customWidth="1"/>
    <col min="3" max="3" width="16.42578125" customWidth="1"/>
    <col min="4" max="4" width="26.28515625" customWidth="1"/>
    <col min="5" max="5" width="13.140625" customWidth="1"/>
    <col min="6" max="6" width="13.7109375" customWidth="1"/>
    <col min="7" max="7" width="38.5703125" customWidth="1"/>
    <col min="8" max="8" width="19.28515625" customWidth="1"/>
    <col min="9" max="9" width="18" customWidth="1"/>
    <col min="10" max="10" width="15.42578125" customWidth="1"/>
    <col min="11" max="11" width="17.28515625" customWidth="1"/>
    <col min="12" max="12" width="12.28515625" customWidth="1"/>
    <col min="13" max="84" width="11.42578125" customWidth="1"/>
  </cols>
  <sheetData>
    <row r="1" spans="1:84" ht="15" customHeight="1" thickBot="1">
      <c r="A1" s="60" t="s">
        <v>670</v>
      </c>
      <c r="B1" s="60"/>
      <c r="C1" s="60"/>
      <c r="D1" s="60"/>
      <c r="E1" s="60"/>
      <c r="F1" s="60"/>
      <c r="G1" s="3"/>
      <c r="H1" s="3"/>
      <c r="I1" s="60"/>
      <c r="J1" s="3"/>
      <c r="K1" s="85" t="s">
        <v>528</v>
      </c>
      <c r="L1" s="17" t="s">
        <v>529</v>
      </c>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1" t="s">
        <v>0</v>
      </c>
      <c r="BB1" s="2" t="s">
        <v>1</v>
      </c>
      <c r="BC1" s="3"/>
      <c r="BD1" s="4" t="s">
        <v>2</v>
      </c>
      <c r="BE1" s="5"/>
      <c r="BF1" s="5"/>
      <c r="BG1" s="3"/>
      <c r="BH1" s="3" t="s">
        <v>3</v>
      </c>
      <c r="BI1" s="3"/>
      <c r="BJ1" s="3"/>
      <c r="BK1" s="3"/>
      <c r="BL1" s="3"/>
      <c r="BM1" s="4" t="s">
        <v>4</v>
      </c>
      <c r="BN1" s="3"/>
      <c r="BO1" s="3" t="s">
        <v>5</v>
      </c>
      <c r="BP1" s="3"/>
      <c r="BQ1" s="3"/>
      <c r="BR1" s="3"/>
      <c r="BS1" s="3"/>
      <c r="BT1" s="3"/>
      <c r="BU1" s="4" t="s">
        <v>6</v>
      </c>
      <c r="BV1" s="3"/>
      <c r="BW1" s="3"/>
      <c r="BX1" s="3"/>
      <c r="BY1" s="3"/>
      <c r="BZ1" s="3" t="s">
        <v>7</v>
      </c>
      <c r="CA1" s="3"/>
      <c r="CB1" s="3"/>
      <c r="CC1" s="3" t="s">
        <v>8</v>
      </c>
      <c r="CD1" s="3"/>
      <c r="CE1" s="3"/>
      <c r="CF1" s="3"/>
    </row>
    <row r="2" spans="1:84" ht="13.5" customHeight="1" thickBot="1">
      <c r="A2" s="49"/>
      <c r="B2" s="49"/>
      <c r="C2" s="49"/>
      <c r="D2" s="49"/>
      <c r="E2" s="49"/>
      <c r="F2" s="49"/>
      <c r="G2" s="92"/>
      <c r="H2" s="93"/>
      <c r="I2" s="49"/>
      <c r="J2" s="3"/>
      <c r="K2" s="66" t="s">
        <v>647</v>
      </c>
      <c r="L2" s="20">
        <v>2016</v>
      </c>
      <c r="M2" s="3"/>
      <c r="N2" s="3"/>
      <c r="O2" s="3"/>
      <c r="P2" s="10"/>
      <c r="Q2" s="11"/>
      <c r="R2" s="10"/>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6" t="s">
        <v>9</v>
      </c>
      <c r="BB2" s="6" t="s">
        <v>10</v>
      </c>
      <c r="BC2" s="3"/>
      <c r="BD2" s="3" t="s">
        <v>11</v>
      </c>
      <c r="BE2" s="5"/>
      <c r="BF2" s="5"/>
      <c r="BG2" s="3"/>
      <c r="BH2" s="3" t="s">
        <v>12</v>
      </c>
      <c r="BI2" s="3"/>
      <c r="BJ2" s="3"/>
      <c r="BK2" s="3"/>
      <c r="BL2" s="3"/>
      <c r="BM2" s="7" t="s">
        <v>13</v>
      </c>
      <c r="BN2" s="3"/>
      <c r="BO2" s="3" t="s">
        <v>14</v>
      </c>
      <c r="BP2" s="3"/>
      <c r="BQ2" s="3"/>
      <c r="BR2" s="3"/>
      <c r="BS2" s="3"/>
      <c r="BT2" s="3"/>
      <c r="BU2" s="3" t="s">
        <v>15</v>
      </c>
      <c r="BV2" s="3"/>
      <c r="BW2" s="3"/>
      <c r="BX2" s="3"/>
      <c r="BY2" s="3"/>
      <c r="BZ2" s="3" t="s">
        <v>16</v>
      </c>
      <c r="CA2" s="3"/>
      <c r="CB2" s="3"/>
      <c r="CC2" s="3" t="s">
        <v>17</v>
      </c>
      <c r="CD2" s="3"/>
      <c r="CE2" s="3"/>
      <c r="CF2" s="3"/>
    </row>
    <row r="3" spans="1:84" ht="43.5" customHeight="1" thickBot="1">
      <c r="A3" s="70" t="s">
        <v>531</v>
      </c>
      <c r="B3" s="87" t="s">
        <v>648</v>
      </c>
      <c r="C3" s="70" t="s">
        <v>671</v>
      </c>
      <c r="D3" s="70" t="s">
        <v>672</v>
      </c>
      <c r="E3" s="70" t="s">
        <v>651</v>
      </c>
      <c r="F3" s="70" t="s">
        <v>673</v>
      </c>
      <c r="G3" s="69" t="s">
        <v>674</v>
      </c>
      <c r="H3" s="69" t="s">
        <v>675</v>
      </c>
      <c r="I3" s="70" t="s">
        <v>656</v>
      </c>
      <c r="J3" s="70" t="s">
        <v>676</v>
      </c>
      <c r="K3" s="70" t="s">
        <v>677</v>
      </c>
      <c r="L3" s="21" t="s">
        <v>612</v>
      </c>
      <c r="M3" s="3"/>
      <c r="N3" s="3"/>
      <c r="O3" s="3"/>
      <c r="P3" s="10"/>
      <c r="Q3" s="11"/>
      <c r="R3" s="10"/>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6" t="s">
        <v>18</v>
      </c>
      <c r="BB3" s="6" t="s">
        <v>19</v>
      </c>
      <c r="BC3" s="3"/>
      <c r="BD3" s="3" t="s">
        <v>20</v>
      </c>
      <c r="BE3" s="5"/>
      <c r="BF3" s="5"/>
      <c r="BG3" s="3"/>
      <c r="BH3" s="3" t="s">
        <v>21</v>
      </c>
      <c r="BI3" s="3"/>
      <c r="BJ3" s="3"/>
      <c r="BK3" s="3"/>
      <c r="BL3" s="3"/>
      <c r="BM3" s="7" t="s">
        <v>22</v>
      </c>
      <c r="BN3" s="3"/>
      <c r="BO3" s="3" t="s">
        <v>23</v>
      </c>
      <c r="BP3" s="3"/>
      <c r="BQ3" s="3"/>
      <c r="BR3" s="3"/>
      <c r="BS3" s="3"/>
      <c r="BT3" s="3"/>
      <c r="BU3" s="3" t="s">
        <v>24</v>
      </c>
      <c r="BV3" s="3"/>
      <c r="BW3" s="3"/>
      <c r="BX3" s="3"/>
      <c r="BY3" s="3"/>
      <c r="BZ3" s="3" t="s">
        <v>25</v>
      </c>
      <c r="CA3" s="3"/>
      <c r="CB3" s="3"/>
      <c r="CC3" s="3" t="s">
        <v>26</v>
      </c>
      <c r="CD3" s="3"/>
      <c r="CE3" s="3"/>
      <c r="CF3" s="3"/>
    </row>
    <row r="4" spans="1:84" ht="28.5" customHeight="1">
      <c r="A4" s="376" t="s">
        <v>172</v>
      </c>
      <c r="B4" s="378" t="s">
        <v>1069</v>
      </c>
      <c r="C4" s="373" t="s">
        <v>1406</v>
      </c>
      <c r="D4" s="378" t="s">
        <v>153</v>
      </c>
      <c r="E4" s="374">
        <v>2015</v>
      </c>
      <c r="F4" s="373" t="s">
        <v>1407</v>
      </c>
      <c r="G4" s="375" t="s">
        <v>1469</v>
      </c>
      <c r="H4" s="377" t="s">
        <v>231</v>
      </c>
      <c r="I4" s="369" t="s">
        <v>308</v>
      </c>
      <c r="J4" s="371">
        <v>0.28282828282828282</v>
      </c>
      <c r="K4" s="372">
        <v>0.28282828282828282</v>
      </c>
      <c r="L4" s="370"/>
      <c r="M4" s="3"/>
      <c r="N4" s="3"/>
      <c r="O4" s="3"/>
      <c r="P4" s="11"/>
      <c r="Q4" s="11"/>
      <c r="R4" s="11"/>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6" t="s">
        <v>27</v>
      </c>
      <c r="BB4" s="6" t="s">
        <v>28</v>
      </c>
      <c r="BC4" s="3"/>
      <c r="BD4" s="3" t="s">
        <v>29</v>
      </c>
      <c r="BE4" s="5"/>
      <c r="BF4" s="5"/>
      <c r="BG4" s="3"/>
      <c r="BH4" s="3" t="s">
        <v>30</v>
      </c>
      <c r="BI4" s="3"/>
      <c r="BJ4" s="3"/>
      <c r="BK4" s="3"/>
      <c r="BL4" s="3"/>
      <c r="BM4" s="7" t="s">
        <v>31</v>
      </c>
      <c r="BN4" s="3"/>
      <c r="BO4" s="3" t="s">
        <v>32</v>
      </c>
      <c r="BP4" s="3"/>
      <c r="BQ4" s="3"/>
      <c r="BR4" s="3"/>
      <c r="BS4" s="3"/>
      <c r="BT4" s="3"/>
      <c r="BU4" s="3" t="s">
        <v>33</v>
      </c>
      <c r="BV4" s="3"/>
      <c r="BW4" s="3"/>
      <c r="BX4" s="3"/>
      <c r="BY4" s="3"/>
      <c r="BZ4" s="3" t="s">
        <v>34</v>
      </c>
      <c r="CA4" s="3"/>
      <c r="CB4" s="3"/>
      <c r="CC4" s="3" t="s">
        <v>35</v>
      </c>
      <c r="CD4" s="3"/>
      <c r="CE4" s="3"/>
      <c r="CF4" s="3"/>
    </row>
    <row r="5" spans="1:84" ht="28.5" customHeight="1">
      <c r="A5" s="376" t="s">
        <v>172</v>
      </c>
      <c r="B5" s="378" t="s">
        <v>1069</v>
      </c>
      <c r="C5" s="373" t="s">
        <v>1406</v>
      </c>
      <c r="D5" s="378" t="s">
        <v>153</v>
      </c>
      <c r="E5" s="374">
        <v>2015</v>
      </c>
      <c r="F5" s="373" t="s">
        <v>1407</v>
      </c>
      <c r="G5" s="375" t="s">
        <v>1469</v>
      </c>
      <c r="H5" s="377" t="s">
        <v>237</v>
      </c>
      <c r="I5" s="369" t="s">
        <v>308</v>
      </c>
      <c r="J5" s="371">
        <v>0.2413151364764268</v>
      </c>
      <c r="K5" s="372">
        <v>0.2413151364764268</v>
      </c>
      <c r="L5" s="370"/>
      <c r="M5" s="3"/>
      <c r="N5" s="3"/>
      <c r="O5" s="3"/>
      <c r="P5" s="11"/>
      <c r="Q5" s="11"/>
      <c r="R5" s="11"/>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6" t="s">
        <v>36</v>
      </c>
      <c r="BB5" s="6" t="s">
        <v>37</v>
      </c>
      <c r="BC5" s="3"/>
      <c r="BD5" s="3" t="s">
        <v>38</v>
      </c>
      <c r="BE5" s="5"/>
      <c r="BF5" s="5"/>
      <c r="BG5" s="3"/>
      <c r="BH5" s="3" t="s">
        <v>39</v>
      </c>
      <c r="BI5" s="3"/>
      <c r="BJ5" s="3"/>
      <c r="BK5" s="3"/>
      <c r="BL5" s="3"/>
      <c r="BM5" s="5" t="s">
        <v>40</v>
      </c>
      <c r="BN5" s="3"/>
      <c r="BO5" s="3"/>
      <c r="BP5" s="3"/>
      <c r="BQ5" s="3"/>
      <c r="BR5" s="3"/>
      <c r="BS5" s="3"/>
      <c r="BT5" s="3"/>
      <c r="BU5" s="3" t="s">
        <v>41</v>
      </c>
      <c r="BV5" s="3"/>
      <c r="BW5" s="3"/>
      <c r="BX5" s="3"/>
      <c r="BY5" s="3"/>
      <c r="BZ5" s="3" t="s">
        <v>42</v>
      </c>
      <c r="CA5" s="3"/>
      <c r="CB5" s="3"/>
      <c r="CC5" s="3" t="s">
        <v>43</v>
      </c>
      <c r="CD5" s="3"/>
      <c r="CE5" s="3"/>
      <c r="CF5" s="3"/>
    </row>
    <row r="6" spans="1:84" ht="28.5" customHeight="1">
      <c r="A6" s="376" t="s">
        <v>172</v>
      </c>
      <c r="B6" s="378" t="s">
        <v>1069</v>
      </c>
      <c r="C6" s="373" t="s">
        <v>1406</v>
      </c>
      <c r="D6" s="378" t="s">
        <v>153</v>
      </c>
      <c r="E6" s="374">
        <v>2015</v>
      </c>
      <c r="F6" s="373" t="s">
        <v>1407</v>
      </c>
      <c r="G6" s="375" t="s">
        <v>1408</v>
      </c>
      <c r="H6" s="377" t="s">
        <v>243</v>
      </c>
      <c r="I6" s="369" t="s">
        <v>308</v>
      </c>
      <c r="J6" s="371">
        <v>0.38461538461538469</v>
      </c>
      <c r="K6" s="372">
        <v>0.38461538461538469</v>
      </c>
      <c r="L6" s="370"/>
      <c r="M6" s="3"/>
      <c r="N6" s="3"/>
      <c r="O6" s="3"/>
      <c r="P6" s="11"/>
      <c r="Q6" s="11"/>
      <c r="R6" s="11"/>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6" t="s">
        <v>44</v>
      </c>
      <c r="BB6" s="6" t="s">
        <v>45</v>
      </c>
      <c r="BC6" s="3"/>
      <c r="BD6" s="3" t="s">
        <v>46</v>
      </c>
      <c r="BE6" s="5"/>
      <c r="BF6" s="5"/>
      <c r="BG6" s="3"/>
      <c r="BH6" s="3" t="s">
        <v>47</v>
      </c>
      <c r="BI6" s="3"/>
      <c r="BJ6" s="3"/>
      <c r="BK6" s="3"/>
      <c r="BL6" s="3"/>
      <c r="BM6" s="7" t="s">
        <v>48</v>
      </c>
      <c r="BN6" s="3"/>
      <c r="BO6" s="3"/>
      <c r="BP6" s="3"/>
      <c r="BQ6" s="3"/>
      <c r="BR6" s="3"/>
      <c r="BS6" s="3"/>
      <c r="BT6" s="3"/>
      <c r="BU6" s="3" t="s">
        <v>49</v>
      </c>
      <c r="BV6" s="3"/>
      <c r="BW6" s="3"/>
      <c r="BX6" s="3"/>
      <c r="BY6" s="3"/>
      <c r="BZ6" s="3" t="s">
        <v>50</v>
      </c>
      <c r="CA6" s="3"/>
      <c r="CB6" s="3"/>
      <c r="CC6" s="3" t="s">
        <v>51</v>
      </c>
      <c r="CD6" s="3"/>
      <c r="CE6" s="3"/>
      <c r="CF6" s="3"/>
    </row>
    <row r="7" spans="1:84" ht="12.75" customHeight="1">
      <c r="A7" s="376" t="s">
        <v>172</v>
      </c>
      <c r="B7" s="378" t="s">
        <v>1069</v>
      </c>
      <c r="C7" s="373" t="s">
        <v>1406</v>
      </c>
      <c r="D7" s="378" t="s">
        <v>153</v>
      </c>
      <c r="E7" s="374">
        <v>2015</v>
      </c>
      <c r="F7" s="373" t="s">
        <v>1407</v>
      </c>
      <c r="G7" s="375" t="s">
        <v>211</v>
      </c>
      <c r="H7" s="377" t="s">
        <v>20</v>
      </c>
      <c r="I7" s="369" t="s">
        <v>308</v>
      </c>
      <c r="J7" s="371">
        <v>0.36363636363636365</v>
      </c>
      <c r="K7" s="372">
        <v>0.36363636363636365</v>
      </c>
      <c r="L7" s="370"/>
      <c r="M7" s="3"/>
      <c r="N7" s="3"/>
      <c r="O7" s="3"/>
      <c r="P7" s="11"/>
      <c r="Q7" s="11"/>
      <c r="R7" s="11"/>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6" t="s">
        <v>52</v>
      </c>
      <c r="BB7" s="6" t="s">
        <v>53</v>
      </c>
      <c r="BC7" s="3"/>
      <c r="BD7" s="3" t="s">
        <v>54</v>
      </c>
      <c r="BE7" s="5"/>
      <c r="BF7" s="5"/>
      <c r="BG7" s="3"/>
      <c r="BH7" s="3" t="s">
        <v>55</v>
      </c>
      <c r="BI7" s="3"/>
      <c r="BJ7" s="3"/>
      <c r="BK7" s="3"/>
      <c r="BL7" s="3"/>
      <c r="BM7" s="7" t="s">
        <v>56</v>
      </c>
      <c r="BN7" s="3"/>
      <c r="BO7" s="3" t="s">
        <v>57</v>
      </c>
      <c r="BP7" s="3"/>
      <c r="BQ7" s="3"/>
      <c r="BR7" s="3"/>
      <c r="BS7" s="3"/>
      <c r="BT7" s="3"/>
      <c r="BU7" s="3" t="s">
        <v>58</v>
      </c>
      <c r="BV7" s="3"/>
      <c r="BW7" s="3"/>
      <c r="BX7" s="3"/>
      <c r="BY7" s="3"/>
      <c r="BZ7" s="3" t="s">
        <v>59</v>
      </c>
      <c r="CA7" s="3"/>
      <c r="CB7" s="3"/>
      <c r="CC7" s="3" t="s">
        <v>60</v>
      </c>
      <c r="CD7" s="3"/>
      <c r="CE7" s="3"/>
      <c r="CF7" s="3"/>
    </row>
    <row r="8" spans="1:84" ht="12.75" customHeight="1">
      <c r="A8" s="376" t="s">
        <v>172</v>
      </c>
      <c r="B8" s="378" t="s">
        <v>1069</v>
      </c>
      <c r="C8" s="373" t="s">
        <v>1406</v>
      </c>
      <c r="D8" s="378" t="s">
        <v>153</v>
      </c>
      <c r="E8" s="374">
        <v>2014</v>
      </c>
      <c r="F8" s="373" t="s">
        <v>1409</v>
      </c>
      <c r="G8" s="375" t="s">
        <v>211</v>
      </c>
      <c r="H8" s="377" t="s">
        <v>237</v>
      </c>
      <c r="I8" s="369" t="s">
        <v>311</v>
      </c>
      <c r="J8" s="371">
        <v>0.18181818181818182</v>
      </c>
      <c r="K8" s="372">
        <v>1</v>
      </c>
      <c r="L8" s="370"/>
      <c r="M8" s="3"/>
      <c r="N8" s="3"/>
      <c r="O8" s="3"/>
      <c r="P8" s="11"/>
      <c r="Q8" s="11"/>
      <c r="R8" s="11"/>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6" t="s">
        <v>61</v>
      </c>
      <c r="BB8" s="6" t="s">
        <v>62</v>
      </c>
      <c r="BC8" s="3"/>
      <c r="BD8" s="3" t="s">
        <v>63</v>
      </c>
      <c r="BE8" s="5"/>
      <c r="BF8" s="5"/>
      <c r="BG8" s="3"/>
      <c r="BH8" s="3" t="s">
        <v>64</v>
      </c>
      <c r="BI8" s="3"/>
      <c r="BJ8" s="3"/>
      <c r="BK8" s="3"/>
      <c r="BL8" s="3"/>
      <c r="BM8" s="7" t="s">
        <v>65</v>
      </c>
      <c r="BN8" s="3"/>
      <c r="BO8" s="3" t="s">
        <v>66</v>
      </c>
      <c r="BP8" s="3"/>
      <c r="BQ8" s="3"/>
      <c r="BR8" s="3"/>
      <c r="BS8" s="3"/>
      <c r="BT8" s="3"/>
      <c r="BU8" s="3" t="s">
        <v>67</v>
      </c>
      <c r="BV8" s="3"/>
      <c r="BW8" s="3"/>
      <c r="BX8" s="3"/>
      <c r="BY8" s="3"/>
      <c r="BZ8" s="3" t="s">
        <v>68</v>
      </c>
      <c r="CA8" s="3"/>
      <c r="CB8" s="3"/>
      <c r="CC8" s="3" t="s">
        <v>69</v>
      </c>
      <c r="CD8" s="3"/>
      <c r="CE8" s="3"/>
      <c r="CF8" s="3"/>
    </row>
    <row r="9" spans="1:84" ht="12.75" customHeight="1">
      <c r="A9" s="376" t="s">
        <v>172</v>
      </c>
      <c r="B9" s="378" t="s">
        <v>1069</v>
      </c>
      <c r="C9" s="373" t="s">
        <v>1406</v>
      </c>
      <c r="D9" s="378" t="s">
        <v>153</v>
      </c>
      <c r="E9" s="374">
        <v>2014</v>
      </c>
      <c r="F9" s="373" t="s">
        <v>1409</v>
      </c>
      <c r="G9" s="375" t="s">
        <v>1470</v>
      </c>
      <c r="H9" s="377" t="s">
        <v>243</v>
      </c>
      <c r="I9" s="369" t="s">
        <v>311</v>
      </c>
      <c r="J9" s="371">
        <v>9.0909090909090912E-2</v>
      </c>
      <c r="K9" s="372">
        <v>1</v>
      </c>
      <c r="L9" s="370"/>
      <c r="M9" s="3"/>
      <c r="N9" s="3"/>
      <c r="O9" s="3"/>
      <c r="P9" s="11"/>
      <c r="Q9" s="11"/>
      <c r="R9" s="11"/>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6" t="s">
        <v>70</v>
      </c>
      <c r="BB9" s="6" t="s">
        <v>71</v>
      </c>
      <c r="BC9" s="3"/>
      <c r="BD9" s="3" t="s">
        <v>72</v>
      </c>
      <c r="BE9" s="5"/>
      <c r="BF9" s="5"/>
      <c r="BG9" s="3"/>
      <c r="BH9" s="3" t="s">
        <v>73</v>
      </c>
      <c r="BI9" s="3"/>
      <c r="BJ9" s="3"/>
      <c r="BK9" s="3"/>
      <c r="BL9" s="3"/>
      <c r="BM9" s="7" t="s">
        <v>74</v>
      </c>
      <c r="BN9" s="3"/>
      <c r="BO9" s="3" t="s">
        <v>75</v>
      </c>
      <c r="BP9" s="3"/>
      <c r="BQ9" s="3"/>
      <c r="BR9" s="3"/>
      <c r="BS9" s="3"/>
      <c r="BT9" s="3"/>
      <c r="BU9" s="3" t="s">
        <v>76</v>
      </c>
      <c r="BV9" s="3"/>
      <c r="BW9" s="3"/>
      <c r="BX9" s="3"/>
      <c r="BY9" s="3"/>
      <c r="BZ9" s="3" t="s">
        <v>77</v>
      </c>
      <c r="CA9" s="3"/>
      <c r="CB9" s="3"/>
      <c r="CC9" s="3" t="s">
        <v>78</v>
      </c>
      <c r="CD9" s="3"/>
      <c r="CE9" s="3"/>
      <c r="CF9" s="3"/>
    </row>
    <row r="10" spans="1:84" ht="12.75" customHeight="1">
      <c r="A10" s="376" t="s">
        <v>172</v>
      </c>
      <c r="B10" s="378" t="s">
        <v>1069</v>
      </c>
      <c r="C10" s="373" t="s">
        <v>1406</v>
      </c>
      <c r="D10" s="378" t="s">
        <v>153</v>
      </c>
      <c r="E10" s="374">
        <v>2015</v>
      </c>
      <c r="F10" s="373" t="s">
        <v>1407</v>
      </c>
      <c r="G10" s="375" t="s">
        <v>1075</v>
      </c>
      <c r="H10" s="377" t="s">
        <v>20</v>
      </c>
      <c r="I10" s="369" t="s">
        <v>308</v>
      </c>
      <c r="J10" s="371">
        <v>0.35384615384615387</v>
      </c>
      <c r="K10" s="372">
        <v>0.35384615384615387</v>
      </c>
      <c r="L10" s="370"/>
      <c r="M10" s="3"/>
      <c r="N10" s="3"/>
      <c r="O10" s="3"/>
      <c r="P10" s="11"/>
      <c r="Q10" s="11"/>
      <c r="R10" s="11"/>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6" t="s">
        <v>79</v>
      </c>
      <c r="BB10" s="6" t="s">
        <v>80</v>
      </c>
      <c r="BC10" s="3"/>
      <c r="BD10" s="3"/>
      <c r="BE10" s="5"/>
      <c r="BF10" s="5"/>
      <c r="BG10" s="3"/>
      <c r="BH10" s="3"/>
      <c r="BI10" s="3"/>
      <c r="BJ10" s="3"/>
      <c r="BK10" s="3"/>
      <c r="BL10" s="3"/>
      <c r="BM10" s="7" t="s">
        <v>81</v>
      </c>
      <c r="BN10" s="3"/>
      <c r="BO10" s="3" t="s">
        <v>66</v>
      </c>
      <c r="BP10" s="3"/>
      <c r="BQ10" s="3"/>
      <c r="BR10" s="3"/>
      <c r="BS10" s="3"/>
      <c r="BT10" s="3"/>
      <c r="BU10" s="3" t="s">
        <v>82</v>
      </c>
      <c r="BV10" s="3"/>
      <c r="BW10" s="3"/>
      <c r="BX10" s="3"/>
      <c r="BY10" s="3"/>
      <c r="BZ10" s="3" t="s">
        <v>83</v>
      </c>
      <c r="CA10" s="3"/>
      <c r="CB10" s="3"/>
      <c r="CC10" s="3" t="s">
        <v>84</v>
      </c>
      <c r="CD10" s="3"/>
      <c r="CE10" s="3"/>
      <c r="CF10" s="3"/>
    </row>
    <row r="11" spans="1:84" s="363" customFormat="1" ht="12.75" customHeight="1">
      <c r="A11" s="376" t="s">
        <v>172</v>
      </c>
      <c r="B11" s="378" t="s">
        <v>1069</v>
      </c>
      <c r="C11" s="373" t="s">
        <v>1406</v>
      </c>
      <c r="D11" s="378" t="s">
        <v>153</v>
      </c>
      <c r="E11" s="374">
        <v>2015</v>
      </c>
      <c r="F11" s="373" t="s">
        <v>1407</v>
      </c>
      <c r="G11" s="375" t="s">
        <v>1075</v>
      </c>
      <c r="H11" s="377" t="s">
        <v>38</v>
      </c>
      <c r="I11" s="369" t="s">
        <v>308</v>
      </c>
      <c r="J11" s="371">
        <v>0.35384615384615387</v>
      </c>
      <c r="K11" s="372">
        <v>0.35384615384615387</v>
      </c>
      <c r="L11" s="370"/>
      <c r="M11" s="8"/>
      <c r="N11" s="8"/>
      <c r="O11" s="8"/>
      <c r="P11" s="11"/>
      <c r="Q11" s="11"/>
      <c r="R11" s="11"/>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6"/>
      <c r="BB11" s="6"/>
      <c r="BC11" s="8"/>
      <c r="BD11" s="8"/>
      <c r="BE11" s="5"/>
      <c r="BF11" s="5"/>
      <c r="BG11" s="8"/>
      <c r="BH11" s="8"/>
      <c r="BI11" s="8"/>
      <c r="BJ11" s="8"/>
      <c r="BK11" s="8"/>
      <c r="BL11" s="8"/>
      <c r="BM11" s="7"/>
      <c r="BN11" s="8"/>
      <c r="BO11" s="8"/>
      <c r="BP11" s="8"/>
      <c r="BQ11" s="8"/>
      <c r="BR11" s="8"/>
      <c r="BS11" s="8"/>
      <c r="BT11" s="8"/>
      <c r="BU11" s="8"/>
      <c r="BV11" s="8"/>
      <c r="BW11" s="8"/>
      <c r="BX11" s="8"/>
      <c r="BY11" s="8"/>
      <c r="BZ11" s="8"/>
      <c r="CA11" s="8"/>
      <c r="CB11" s="8"/>
      <c r="CC11" s="8"/>
      <c r="CD11" s="8"/>
      <c r="CE11" s="8"/>
      <c r="CF11" s="8"/>
    </row>
    <row r="12" spans="1:84" s="363" customFormat="1" ht="12.75" customHeight="1">
      <c r="A12" s="376" t="s">
        <v>172</v>
      </c>
      <c r="B12" s="378" t="s">
        <v>1069</v>
      </c>
      <c r="C12" s="373" t="s">
        <v>1406</v>
      </c>
      <c r="D12" s="378" t="s">
        <v>153</v>
      </c>
      <c r="E12" s="374">
        <v>2015</v>
      </c>
      <c r="F12" s="373" t="s">
        <v>1407</v>
      </c>
      <c r="G12" s="375" t="s">
        <v>1075</v>
      </c>
      <c r="H12" s="377" t="s">
        <v>231</v>
      </c>
      <c r="I12" s="369" t="s">
        <v>308</v>
      </c>
      <c r="J12" s="371">
        <v>0.23214285714285715</v>
      </c>
      <c r="K12" s="372">
        <v>0.23214285714285715</v>
      </c>
      <c r="L12" s="370"/>
      <c r="M12" s="8"/>
      <c r="N12" s="8"/>
      <c r="O12" s="8"/>
      <c r="P12" s="11"/>
      <c r="Q12" s="11"/>
      <c r="R12" s="11"/>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6"/>
      <c r="BB12" s="6"/>
      <c r="BC12" s="8"/>
      <c r="BD12" s="8"/>
      <c r="BE12" s="5"/>
      <c r="BF12" s="5"/>
      <c r="BG12" s="8"/>
      <c r="BH12" s="8"/>
      <c r="BI12" s="8"/>
      <c r="BJ12" s="8"/>
      <c r="BK12" s="8"/>
      <c r="BL12" s="8"/>
      <c r="BM12" s="7"/>
      <c r="BN12" s="8"/>
      <c r="BO12" s="8"/>
      <c r="BP12" s="8"/>
      <c r="BQ12" s="8"/>
      <c r="BR12" s="8"/>
      <c r="BS12" s="8"/>
      <c r="BT12" s="8"/>
      <c r="BU12" s="8"/>
      <c r="BV12" s="8"/>
      <c r="BW12" s="8"/>
      <c r="BX12" s="8"/>
      <c r="BY12" s="8"/>
      <c r="BZ12" s="8"/>
      <c r="CA12" s="8"/>
      <c r="CB12" s="8"/>
      <c r="CC12" s="8"/>
      <c r="CD12" s="8"/>
      <c r="CE12" s="8"/>
      <c r="CF12" s="8"/>
    </row>
    <row r="13" spans="1:84" s="363" customFormat="1" ht="12.75" customHeight="1">
      <c r="A13" s="376" t="s">
        <v>172</v>
      </c>
      <c r="B13" s="378" t="s">
        <v>1069</v>
      </c>
      <c r="C13" s="373" t="s">
        <v>1406</v>
      </c>
      <c r="D13" s="378" t="s">
        <v>153</v>
      </c>
      <c r="E13" s="374">
        <v>2015</v>
      </c>
      <c r="F13" s="373" t="s">
        <v>1407</v>
      </c>
      <c r="G13" s="375" t="s">
        <v>1075</v>
      </c>
      <c r="H13" s="377" t="s">
        <v>237</v>
      </c>
      <c r="I13" s="369" t="s">
        <v>308</v>
      </c>
      <c r="J13" s="371">
        <v>0.23214285714285718</v>
      </c>
      <c r="K13" s="372">
        <v>0.23214285714285718</v>
      </c>
      <c r="L13" s="370"/>
      <c r="M13" s="8"/>
      <c r="N13" s="8"/>
      <c r="O13" s="8"/>
      <c r="P13" s="11"/>
      <c r="Q13" s="11"/>
      <c r="R13" s="11"/>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6"/>
      <c r="BB13" s="6"/>
      <c r="BC13" s="8"/>
      <c r="BD13" s="8"/>
      <c r="BE13" s="5"/>
      <c r="BF13" s="5"/>
      <c r="BG13" s="8"/>
      <c r="BH13" s="8"/>
      <c r="BI13" s="8"/>
      <c r="BJ13" s="8"/>
      <c r="BK13" s="8"/>
      <c r="BL13" s="8"/>
      <c r="BM13" s="7"/>
      <c r="BN13" s="8"/>
      <c r="BO13" s="8"/>
      <c r="BP13" s="8"/>
      <c r="BQ13" s="8"/>
      <c r="BR13" s="8"/>
      <c r="BS13" s="8"/>
      <c r="BT13" s="8"/>
      <c r="BU13" s="8"/>
      <c r="BV13" s="8"/>
      <c r="BW13" s="8"/>
      <c r="BX13" s="8"/>
      <c r="BY13" s="8"/>
      <c r="BZ13" s="8"/>
      <c r="CA13" s="8"/>
      <c r="CB13" s="8"/>
      <c r="CC13" s="8"/>
      <c r="CD13" s="8"/>
      <c r="CE13" s="8"/>
      <c r="CF13" s="8"/>
    </row>
    <row r="14" spans="1:84" s="363" customFormat="1" ht="12.75" customHeight="1">
      <c r="A14" s="376" t="s">
        <v>172</v>
      </c>
      <c r="B14" s="378" t="s">
        <v>1069</v>
      </c>
      <c r="C14" s="373" t="s">
        <v>1406</v>
      </c>
      <c r="D14" s="378" t="s">
        <v>153</v>
      </c>
      <c r="E14" s="374">
        <v>2015</v>
      </c>
      <c r="F14" s="373" t="s">
        <v>1407</v>
      </c>
      <c r="G14" s="375" t="s">
        <v>1075</v>
      </c>
      <c r="H14" s="377" t="s">
        <v>243</v>
      </c>
      <c r="I14" s="369" t="s">
        <v>308</v>
      </c>
      <c r="J14" s="371">
        <v>0.23214285714285715</v>
      </c>
      <c r="K14" s="372">
        <v>0.23214285714285715</v>
      </c>
      <c r="L14" s="370"/>
      <c r="M14" s="8"/>
      <c r="N14" s="8"/>
      <c r="O14" s="8"/>
      <c r="P14" s="11"/>
      <c r="Q14" s="11"/>
      <c r="R14" s="11"/>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6"/>
      <c r="BB14" s="6"/>
      <c r="BC14" s="8"/>
      <c r="BD14" s="8"/>
      <c r="BE14" s="5"/>
      <c r="BF14" s="5"/>
      <c r="BG14" s="8"/>
      <c r="BH14" s="8"/>
      <c r="BI14" s="8"/>
      <c r="BJ14" s="8"/>
      <c r="BK14" s="8"/>
      <c r="BL14" s="8"/>
      <c r="BM14" s="7"/>
      <c r="BN14" s="8"/>
      <c r="BO14" s="8"/>
      <c r="BP14" s="8"/>
      <c r="BQ14" s="8"/>
      <c r="BR14" s="8"/>
      <c r="BS14" s="8"/>
      <c r="BT14" s="8"/>
      <c r="BU14" s="8"/>
      <c r="BV14" s="8"/>
      <c r="BW14" s="8"/>
      <c r="BX14" s="8"/>
      <c r="BY14" s="8"/>
      <c r="BZ14" s="8"/>
      <c r="CA14" s="8"/>
      <c r="CB14" s="8"/>
      <c r="CC14" s="8"/>
      <c r="CD14" s="8"/>
      <c r="CE14" s="8"/>
      <c r="CF14" s="8"/>
    </row>
    <row r="15" spans="1:84" s="363" customFormat="1" ht="12.75" customHeight="1">
      <c r="A15" s="376" t="s">
        <v>172</v>
      </c>
      <c r="B15" s="378" t="s">
        <v>1069</v>
      </c>
      <c r="C15" s="373" t="s">
        <v>1406</v>
      </c>
      <c r="D15" s="378" t="s">
        <v>153</v>
      </c>
      <c r="E15" s="374">
        <v>2015</v>
      </c>
      <c r="F15" s="373" t="s">
        <v>1407</v>
      </c>
      <c r="G15" s="375" t="s">
        <v>1075</v>
      </c>
      <c r="H15" s="377" t="s">
        <v>249</v>
      </c>
      <c r="I15" s="369" t="s">
        <v>308</v>
      </c>
      <c r="J15" s="371">
        <v>0.23214285714285715</v>
      </c>
      <c r="K15" s="372">
        <v>0.23214285714285715</v>
      </c>
      <c r="L15" s="370"/>
      <c r="M15" s="8"/>
      <c r="N15" s="8"/>
      <c r="O15" s="8"/>
      <c r="P15" s="11"/>
      <c r="Q15" s="11"/>
      <c r="R15" s="11"/>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6"/>
      <c r="BB15" s="6"/>
      <c r="BC15" s="8"/>
      <c r="BD15" s="8"/>
      <c r="BE15" s="5"/>
      <c r="BF15" s="5"/>
      <c r="BG15" s="8"/>
      <c r="BH15" s="8"/>
      <c r="BI15" s="8"/>
      <c r="BJ15" s="8"/>
      <c r="BK15" s="8"/>
      <c r="BL15" s="8"/>
      <c r="BM15" s="7"/>
      <c r="BN15" s="8"/>
      <c r="BO15" s="8"/>
      <c r="BP15" s="8"/>
      <c r="BQ15" s="8"/>
      <c r="BR15" s="8"/>
      <c r="BS15" s="8"/>
      <c r="BT15" s="8"/>
      <c r="BU15" s="8"/>
      <c r="BV15" s="8"/>
      <c r="BW15" s="8"/>
      <c r="BX15" s="8"/>
      <c r="BY15" s="8"/>
      <c r="BZ15" s="8"/>
      <c r="CA15" s="8"/>
      <c r="CB15" s="8"/>
      <c r="CC15" s="8"/>
      <c r="CD15" s="8"/>
      <c r="CE15" s="8"/>
      <c r="CF15" s="8"/>
    </row>
    <row r="16" spans="1:84" s="363" customFormat="1" ht="12.75" customHeight="1">
      <c r="A16" s="376" t="s">
        <v>172</v>
      </c>
      <c r="B16" s="378" t="s">
        <v>1069</v>
      </c>
      <c r="C16" s="373" t="s">
        <v>1406</v>
      </c>
      <c r="D16" s="378" t="s">
        <v>153</v>
      </c>
      <c r="E16" s="374">
        <v>2015</v>
      </c>
      <c r="F16" s="373" t="s">
        <v>1407</v>
      </c>
      <c r="G16" s="375" t="s">
        <v>1077</v>
      </c>
      <c r="H16" s="377" t="s">
        <v>20</v>
      </c>
      <c r="I16" s="369" t="s">
        <v>308</v>
      </c>
      <c r="J16" s="371">
        <v>0.28282828282828282</v>
      </c>
      <c r="K16" s="372">
        <v>0.28282828282828282</v>
      </c>
      <c r="L16" s="370"/>
      <c r="M16" s="8"/>
      <c r="N16" s="8"/>
      <c r="O16" s="8"/>
      <c r="P16" s="11"/>
      <c r="Q16" s="11"/>
      <c r="R16" s="11"/>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6"/>
      <c r="BB16" s="6"/>
      <c r="BC16" s="8"/>
      <c r="BD16" s="8"/>
      <c r="BE16" s="5"/>
      <c r="BF16" s="5"/>
      <c r="BG16" s="8"/>
      <c r="BH16" s="8"/>
      <c r="BI16" s="8"/>
      <c r="BJ16" s="8"/>
      <c r="BK16" s="8"/>
      <c r="BL16" s="8"/>
      <c r="BM16" s="7"/>
      <c r="BN16" s="8"/>
      <c r="BO16" s="8"/>
      <c r="BP16" s="8"/>
      <c r="BQ16" s="8"/>
      <c r="BR16" s="8"/>
      <c r="BS16" s="8"/>
      <c r="BT16" s="8"/>
      <c r="BU16" s="8"/>
      <c r="BV16" s="8"/>
      <c r="BW16" s="8"/>
      <c r="BX16" s="8"/>
      <c r="BY16" s="8"/>
      <c r="BZ16" s="8"/>
      <c r="CA16" s="8"/>
      <c r="CB16" s="8"/>
      <c r="CC16" s="8"/>
      <c r="CD16" s="8"/>
      <c r="CE16" s="8"/>
      <c r="CF16" s="8"/>
    </row>
    <row r="17" spans="1:84" s="363" customFormat="1" ht="12.75" customHeight="1">
      <c r="A17" s="376" t="s">
        <v>172</v>
      </c>
      <c r="B17" s="378" t="s">
        <v>1069</v>
      </c>
      <c r="C17" s="373" t="s">
        <v>1406</v>
      </c>
      <c r="D17" s="378" t="s">
        <v>153</v>
      </c>
      <c r="E17" s="374">
        <v>2015</v>
      </c>
      <c r="F17" s="373" t="s">
        <v>1407</v>
      </c>
      <c r="G17" s="375" t="s">
        <v>1077</v>
      </c>
      <c r="H17" s="377" t="s">
        <v>38</v>
      </c>
      <c r="I17" s="369" t="s">
        <v>308</v>
      </c>
      <c r="J17" s="371">
        <v>0.28282828282828282</v>
      </c>
      <c r="K17" s="372">
        <v>0.28282828282828282</v>
      </c>
      <c r="L17" s="370"/>
      <c r="M17" s="8"/>
      <c r="N17" s="8"/>
      <c r="O17" s="8"/>
      <c r="P17" s="11"/>
      <c r="Q17" s="11"/>
      <c r="R17" s="11"/>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6"/>
      <c r="BB17" s="6"/>
      <c r="BC17" s="8"/>
      <c r="BD17" s="8"/>
      <c r="BE17" s="5"/>
      <c r="BF17" s="5"/>
      <c r="BG17" s="8"/>
      <c r="BH17" s="8"/>
      <c r="BI17" s="8"/>
      <c r="BJ17" s="8"/>
      <c r="BK17" s="8"/>
      <c r="BL17" s="8"/>
      <c r="BM17" s="7"/>
      <c r="BN17" s="8"/>
      <c r="BO17" s="8"/>
      <c r="BP17" s="8"/>
      <c r="BQ17" s="8"/>
      <c r="BR17" s="8"/>
      <c r="BS17" s="8"/>
      <c r="BT17" s="8"/>
      <c r="BU17" s="8"/>
      <c r="BV17" s="8"/>
      <c r="BW17" s="8"/>
      <c r="BX17" s="8"/>
      <c r="BY17" s="8"/>
      <c r="BZ17" s="8"/>
      <c r="CA17" s="8"/>
      <c r="CB17" s="8"/>
      <c r="CC17" s="8"/>
      <c r="CD17" s="8"/>
      <c r="CE17" s="8"/>
      <c r="CF17" s="8"/>
    </row>
    <row r="18" spans="1:84" s="363" customFormat="1" ht="12.75" customHeight="1">
      <c r="A18" s="376" t="s">
        <v>172</v>
      </c>
      <c r="B18" s="378" t="s">
        <v>1069</v>
      </c>
      <c r="C18" s="373" t="s">
        <v>1406</v>
      </c>
      <c r="D18" s="378" t="s">
        <v>153</v>
      </c>
      <c r="E18" s="374">
        <v>2015</v>
      </c>
      <c r="F18" s="373" t="s">
        <v>1407</v>
      </c>
      <c r="G18" s="375" t="s">
        <v>1410</v>
      </c>
      <c r="H18" s="377" t="s">
        <v>20</v>
      </c>
      <c r="I18" s="369" t="s">
        <v>308</v>
      </c>
      <c r="J18" s="371">
        <v>0.19354838709677419</v>
      </c>
      <c r="K18" s="372">
        <v>0.19354838709677419</v>
      </c>
      <c r="L18" s="370"/>
      <c r="M18" s="8"/>
      <c r="N18" s="8"/>
      <c r="O18" s="8"/>
      <c r="P18" s="11"/>
      <c r="Q18" s="11"/>
      <c r="R18" s="11"/>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6"/>
      <c r="BB18" s="6"/>
      <c r="BC18" s="8"/>
      <c r="BD18" s="8"/>
      <c r="BE18" s="5"/>
      <c r="BF18" s="5"/>
      <c r="BG18" s="8"/>
      <c r="BH18" s="8"/>
      <c r="BI18" s="8"/>
      <c r="BJ18" s="8"/>
      <c r="BK18" s="8"/>
      <c r="BL18" s="8"/>
      <c r="BM18" s="7"/>
      <c r="BN18" s="8"/>
      <c r="BO18" s="8"/>
      <c r="BP18" s="8"/>
      <c r="BQ18" s="8"/>
      <c r="BR18" s="8"/>
      <c r="BS18" s="8"/>
      <c r="BT18" s="8"/>
      <c r="BU18" s="8"/>
      <c r="BV18" s="8"/>
      <c r="BW18" s="8"/>
      <c r="BX18" s="8"/>
      <c r="BY18" s="8"/>
      <c r="BZ18" s="8"/>
      <c r="CA18" s="8"/>
      <c r="CB18" s="8"/>
      <c r="CC18" s="8"/>
      <c r="CD18" s="8"/>
      <c r="CE18" s="8"/>
      <c r="CF18" s="8"/>
    </row>
    <row r="19" spans="1:84" s="363" customFormat="1" ht="12.75" customHeight="1">
      <c r="A19" s="376" t="s">
        <v>172</v>
      </c>
      <c r="B19" s="378" t="s">
        <v>1069</v>
      </c>
      <c r="C19" s="373" t="s">
        <v>1406</v>
      </c>
      <c r="D19" s="378" t="s">
        <v>153</v>
      </c>
      <c r="E19" s="374">
        <v>2015</v>
      </c>
      <c r="F19" s="373" t="s">
        <v>1407</v>
      </c>
      <c r="G19" s="375" t="s">
        <v>1410</v>
      </c>
      <c r="H19" s="377" t="s">
        <v>231</v>
      </c>
      <c r="I19" s="369" t="s">
        <v>308</v>
      </c>
      <c r="J19" s="371">
        <v>0.1077998601817637</v>
      </c>
      <c r="K19" s="372">
        <v>0.1077998601817637</v>
      </c>
      <c r="L19" s="370"/>
      <c r="M19" s="8"/>
      <c r="N19" s="8"/>
      <c r="O19" s="8"/>
      <c r="P19" s="11"/>
      <c r="Q19" s="11"/>
      <c r="R19" s="11"/>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6"/>
      <c r="BB19" s="6"/>
      <c r="BC19" s="8"/>
      <c r="BD19" s="8"/>
      <c r="BE19" s="5"/>
      <c r="BF19" s="5"/>
      <c r="BG19" s="8"/>
      <c r="BH19" s="8"/>
      <c r="BI19" s="8"/>
      <c r="BJ19" s="8"/>
      <c r="BK19" s="8"/>
      <c r="BL19" s="8"/>
      <c r="BM19" s="7"/>
      <c r="BN19" s="8"/>
      <c r="BO19" s="8"/>
      <c r="BP19" s="8"/>
      <c r="BQ19" s="8"/>
      <c r="BR19" s="8"/>
      <c r="BS19" s="8"/>
      <c r="BT19" s="8"/>
      <c r="BU19" s="8"/>
      <c r="BV19" s="8"/>
      <c r="BW19" s="8"/>
      <c r="BX19" s="8"/>
      <c r="BY19" s="8"/>
      <c r="BZ19" s="8"/>
      <c r="CA19" s="8"/>
      <c r="CB19" s="8"/>
      <c r="CC19" s="8"/>
      <c r="CD19" s="8"/>
      <c r="CE19" s="8"/>
      <c r="CF19" s="8"/>
    </row>
    <row r="20" spans="1:84" s="363" customFormat="1" ht="12.75" customHeight="1">
      <c r="A20" s="376" t="s">
        <v>172</v>
      </c>
      <c r="B20" s="378" t="s">
        <v>1069</v>
      </c>
      <c r="C20" s="373" t="s">
        <v>1406</v>
      </c>
      <c r="D20" s="378" t="s">
        <v>153</v>
      </c>
      <c r="E20" s="374">
        <v>2014</v>
      </c>
      <c r="F20" s="373" t="s">
        <v>1409</v>
      </c>
      <c r="G20" s="375" t="s">
        <v>204</v>
      </c>
      <c r="H20" s="377" t="s">
        <v>237</v>
      </c>
      <c r="I20" s="369" t="s">
        <v>311</v>
      </c>
      <c r="J20" s="371">
        <v>0.13368983957219252</v>
      </c>
      <c r="K20" s="372">
        <v>1</v>
      </c>
      <c r="L20" s="370"/>
      <c r="M20" s="8"/>
      <c r="N20" s="8"/>
      <c r="O20" s="8"/>
      <c r="P20" s="11"/>
      <c r="Q20" s="11"/>
      <c r="R20" s="11"/>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6"/>
      <c r="BB20" s="6"/>
      <c r="BC20" s="8"/>
      <c r="BD20" s="8"/>
      <c r="BE20" s="5"/>
      <c r="BF20" s="5"/>
      <c r="BG20" s="8"/>
      <c r="BH20" s="8"/>
      <c r="BI20" s="8"/>
      <c r="BJ20" s="8"/>
      <c r="BK20" s="8"/>
      <c r="BL20" s="8"/>
      <c r="BM20" s="7"/>
      <c r="BN20" s="8"/>
      <c r="BO20" s="8"/>
      <c r="BP20" s="8"/>
      <c r="BQ20" s="8"/>
      <c r="BR20" s="8"/>
      <c r="BS20" s="8"/>
      <c r="BT20" s="8"/>
      <c r="BU20" s="8"/>
      <c r="BV20" s="8"/>
      <c r="BW20" s="8"/>
      <c r="BX20" s="8"/>
      <c r="BY20" s="8"/>
      <c r="BZ20" s="8"/>
      <c r="CA20" s="8"/>
      <c r="CB20" s="8"/>
      <c r="CC20" s="8"/>
      <c r="CD20" s="8"/>
      <c r="CE20" s="8"/>
      <c r="CF20" s="8"/>
    </row>
    <row r="21" spans="1:84" s="363" customFormat="1" ht="12.75" customHeight="1">
      <c r="A21" s="376" t="s">
        <v>172</v>
      </c>
      <c r="B21" s="378" t="s">
        <v>1069</v>
      </c>
      <c r="C21" s="373" t="s">
        <v>1406</v>
      </c>
      <c r="D21" s="378" t="s">
        <v>153</v>
      </c>
      <c r="E21" s="374">
        <v>2014</v>
      </c>
      <c r="F21" s="373" t="s">
        <v>1409</v>
      </c>
      <c r="G21" s="375" t="s">
        <v>204</v>
      </c>
      <c r="H21" s="377" t="s">
        <v>243</v>
      </c>
      <c r="I21" s="369" t="s">
        <v>311</v>
      </c>
      <c r="J21" s="371">
        <v>0.15718016959275172</v>
      </c>
      <c r="K21" s="372">
        <v>1</v>
      </c>
      <c r="L21" s="370"/>
      <c r="M21" s="8"/>
      <c r="N21" s="8"/>
      <c r="O21" s="8"/>
      <c r="P21" s="11"/>
      <c r="Q21" s="11"/>
      <c r="R21" s="11"/>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6"/>
      <c r="BB21" s="6"/>
      <c r="BC21" s="8"/>
      <c r="BD21" s="8"/>
      <c r="BE21" s="5"/>
      <c r="BF21" s="5"/>
      <c r="BG21" s="8"/>
      <c r="BH21" s="8"/>
      <c r="BI21" s="8"/>
      <c r="BJ21" s="8"/>
      <c r="BK21" s="8"/>
      <c r="BL21" s="8"/>
      <c r="BM21" s="7"/>
      <c r="BN21" s="8"/>
      <c r="BO21" s="8"/>
      <c r="BP21" s="8"/>
      <c r="BQ21" s="8"/>
      <c r="BR21" s="8"/>
      <c r="BS21" s="8"/>
      <c r="BT21" s="8"/>
      <c r="BU21" s="8"/>
      <c r="BV21" s="8"/>
      <c r="BW21" s="8"/>
      <c r="BX21" s="8"/>
      <c r="BY21" s="8"/>
      <c r="BZ21" s="8"/>
      <c r="CA21" s="8"/>
      <c r="CB21" s="8"/>
      <c r="CC21" s="8"/>
      <c r="CD21" s="8"/>
      <c r="CE21" s="8"/>
      <c r="CF21" s="8"/>
    </row>
    <row r="22" spans="1:84" s="363" customFormat="1" ht="12.75" customHeight="1">
      <c r="A22" s="376" t="s">
        <v>172</v>
      </c>
      <c r="B22" s="378" t="s">
        <v>1069</v>
      </c>
      <c r="C22" s="373" t="s">
        <v>1406</v>
      </c>
      <c r="D22" s="378" t="s">
        <v>153</v>
      </c>
      <c r="E22" s="374">
        <v>2014</v>
      </c>
      <c r="F22" s="373" t="s">
        <v>1409</v>
      </c>
      <c r="G22" s="375" t="s">
        <v>204</v>
      </c>
      <c r="H22" s="377" t="s">
        <v>249</v>
      </c>
      <c r="I22" s="369" t="s">
        <v>311</v>
      </c>
      <c r="J22" s="371">
        <v>0.17910447761194032</v>
      </c>
      <c r="K22" s="372">
        <v>1</v>
      </c>
      <c r="L22" s="370"/>
      <c r="M22" s="8"/>
      <c r="N22" s="8"/>
      <c r="O22" s="8"/>
      <c r="P22" s="11"/>
      <c r="Q22" s="11"/>
      <c r="R22" s="11"/>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6"/>
      <c r="BB22" s="6"/>
      <c r="BC22" s="8"/>
      <c r="BD22" s="8"/>
      <c r="BE22" s="5"/>
      <c r="BF22" s="5"/>
      <c r="BG22" s="8"/>
      <c r="BH22" s="8"/>
      <c r="BI22" s="8"/>
      <c r="BJ22" s="8"/>
      <c r="BK22" s="8"/>
      <c r="BL22" s="8"/>
      <c r="BM22" s="7"/>
      <c r="BN22" s="8"/>
      <c r="BO22" s="8"/>
      <c r="BP22" s="8"/>
      <c r="BQ22" s="8"/>
      <c r="BR22" s="8"/>
      <c r="BS22" s="8"/>
      <c r="BT22" s="8"/>
      <c r="BU22" s="8"/>
      <c r="BV22" s="8"/>
      <c r="BW22" s="8"/>
      <c r="BX22" s="8"/>
      <c r="BY22" s="8"/>
      <c r="BZ22" s="8"/>
      <c r="CA22" s="8"/>
      <c r="CB22" s="8"/>
      <c r="CC22" s="8"/>
      <c r="CD22" s="8"/>
      <c r="CE22" s="8"/>
      <c r="CF22" s="8"/>
    </row>
    <row r="23" spans="1:84" s="363" customFormat="1" ht="12.75" customHeight="1">
      <c r="A23" s="376" t="s">
        <v>172</v>
      </c>
      <c r="B23" s="378" t="s">
        <v>1069</v>
      </c>
      <c r="C23" s="373" t="s">
        <v>1406</v>
      </c>
      <c r="D23" s="378" t="s">
        <v>153</v>
      </c>
      <c r="E23" s="374">
        <v>2014</v>
      </c>
      <c r="F23" s="373" t="s">
        <v>1409</v>
      </c>
      <c r="G23" s="375" t="s">
        <v>1411</v>
      </c>
      <c r="H23" s="377" t="s">
        <v>249</v>
      </c>
      <c r="I23" s="369" t="s">
        <v>308</v>
      </c>
      <c r="J23" s="371">
        <v>1</v>
      </c>
      <c r="K23" s="372">
        <v>1</v>
      </c>
      <c r="L23" s="370"/>
      <c r="M23" s="8"/>
      <c r="N23" s="8"/>
      <c r="O23" s="8"/>
      <c r="P23" s="11"/>
      <c r="Q23" s="11"/>
      <c r="R23" s="11"/>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6"/>
      <c r="BB23" s="6"/>
      <c r="BC23" s="8"/>
      <c r="BD23" s="8"/>
      <c r="BE23" s="5"/>
      <c r="BF23" s="5"/>
      <c r="BG23" s="8"/>
      <c r="BH23" s="8"/>
      <c r="BI23" s="8"/>
      <c r="BJ23" s="8"/>
      <c r="BK23" s="8"/>
      <c r="BL23" s="8"/>
      <c r="BM23" s="7"/>
      <c r="BN23" s="8"/>
      <c r="BO23" s="8"/>
      <c r="BP23" s="8"/>
      <c r="BQ23" s="8"/>
      <c r="BR23" s="8"/>
      <c r="BS23" s="8"/>
      <c r="BT23" s="8"/>
      <c r="BU23" s="8"/>
      <c r="BV23" s="8"/>
      <c r="BW23" s="8"/>
      <c r="BX23" s="8"/>
      <c r="BY23" s="8"/>
      <c r="BZ23" s="8"/>
      <c r="CA23" s="8"/>
      <c r="CB23" s="8"/>
      <c r="CC23" s="8"/>
      <c r="CD23" s="8"/>
      <c r="CE23" s="8"/>
      <c r="CF23" s="8"/>
    </row>
    <row r="24" spans="1:84" s="363" customFormat="1" ht="12.75" customHeight="1">
      <c r="A24" s="376" t="s">
        <v>172</v>
      </c>
      <c r="B24" s="378" t="s">
        <v>1069</v>
      </c>
      <c r="C24" s="373" t="s">
        <v>1412</v>
      </c>
      <c r="D24" s="378" t="s">
        <v>219</v>
      </c>
      <c r="E24" s="374">
        <v>2015</v>
      </c>
      <c r="F24" s="373" t="s">
        <v>1407</v>
      </c>
      <c r="G24" s="375" t="s">
        <v>1469</v>
      </c>
      <c r="H24" s="377" t="s">
        <v>231</v>
      </c>
      <c r="I24" s="369" t="s">
        <v>308</v>
      </c>
      <c r="J24" s="371">
        <v>0.25252525252525254</v>
      </c>
      <c r="K24" s="372">
        <v>0.25252525252525254</v>
      </c>
      <c r="L24" s="370"/>
      <c r="M24" s="8"/>
      <c r="N24" s="8"/>
      <c r="O24" s="8"/>
      <c r="P24" s="11"/>
      <c r="Q24" s="11"/>
      <c r="R24" s="11"/>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6"/>
      <c r="BB24" s="6"/>
      <c r="BC24" s="8"/>
      <c r="BD24" s="8"/>
      <c r="BE24" s="5"/>
      <c r="BF24" s="5"/>
      <c r="BG24" s="8"/>
      <c r="BH24" s="8"/>
      <c r="BI24" s="8"/>
      <c r="BJ24" s="8"/>
      <c r="BK24" s="8"/>
      <c r="BL24" s="8"/>
      <c r="BM24" s="7"/>
      <c r="BN24" s="8"/>
      <c r="BO24" s="8"/>
      <c r="BP24" s="8"/>
      <c r="BQ24" s="8"/>
      <c r="BR24" s="8"/>
      <c r="BS24" s="8"/>
      <c r="BT24" s="8"/>
      <c r="BU24" s="8"/>
      <c r="BV24" s="8"/>
      <c r="BW24" s="8"/>
      <c r="BX24" s="8"/>
      <c r="BY24" s="8"/>
      <c r="BZ24" s="8"/>
      <c r="CA24" s="8"/>
      <c r="CB24" s="8"/>
      <c r="CC24" s="8"/>
      <c r="CD24" s="8"/>
      <c r="CE24" s="8"/>
      <c r="CF24" s="8"/>
    </row>
    <row r="25" spans="1:84" s="363" customFormat="1" ht="12.75" customHeight="1">
      <c r="A25" s="376" t="s">
        <v>172</v>
      </c>
      <c r="B25" s="378" t="s">
        <v>1069</v>
      </c>
      <c r="C25" s="373" t="s">
        <v>1412</v>
      </c>
      <c r="D25" s="378" t="s">
        <v>219</v>
      </c>
      <c r="E25" s="374">
        <v>2015</v>
      </c>
      <c r="F25" s="373" t="s">
        <v>1407</v>
      </c>
      <c r="G25" s="375" t="s">
        <v>1469</v>
      </c>
      <c r="H25" s="377" t="s">
        <v>237</v>
      </c>
      <c r="I25" s="369" t="s">
        <v>308</v>
      </c>
      <c r="J25" s="371">
        <v>0.19292803970223324</v>
      </c>
      <c r="K25" s="372">
        <v>0.19292803970223324</v>
      </c>
      <c r="L25" s="370"/>
      <c r="M25" s="8"/>
      <c r="N25" s="8"/>
      <c r="O25" s="8"/>
      <c r="P25" s="11"/>
      <c r="Q25" s="11"/>
      <c r="R25" s="11"/>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6"/>
      <c r="BB25" s="6"/>
      <c r="BC25" s="8"/>
      <c r="BD25" s="8"/>
      <c r="BE25" s="5"/>
      <c r="BF25" s="5"/>
      <c r="BG25" s="8"/>
      <c r="BH25" s="8"/>
      <c r="BI25" s="8"/>
      <c r="BJ25" s="8"/>
      <c r="BK25" s="8"/>
      <c r="BL25" s="8"/>
      <c r="BM25" s="7"/>
      <c r="BN25" s="8"/>
      <c r="BO25" s="8"/>
      <c r="BP25" s="8"/>
      <c r="BQ25" s="8"/>
      <c r="BR25" s="8"/>
      <c r="BS25" s="8"/>
      <c r="BT25" s="8"/>
      <c r="BU25" s="8"/>
      <c r="BV25" s="8"/>
      <c r="BW25" s="8"/>
      <c r="BX25" s="8"/>
      <c r="BY25" s="8"/>
      <c r="BZ25" s="8"/>
      <c r="CA25" s="8"/>
      <c r="CB25" s="8"/>
      <c r="CC25" s="8"/>
      <c r="CD25" s="8"/>
      <c r="CE25" s="8"/>
      <c r="CF25" s="8"/>
    </row>
    <row r="26" spans="1:84" s="363" customFormat="1" ht="12.75" customHeight="1">
      <c r="A26" s="376" t="s">
        <v>172</v>
      </c>
      <c r="B26" s="378" t="s">
        <v>1069</v>
      </c>
      <c r="C26" s="373" t="s">
        <v>1412</v>
      </c>
      <c r="D26" s="378" t="s">
        <v>219</v>
      </c>
      <c r="E26" s="374">
        <v>2015</v>
      </c>
      <c r="F26" s="373" t="s">
        <v>1407</v>
      </c>
      <c r="G26" s="375" t="s">
        <v>1408</v>
      </c>
      <c r="H26" s="377" t="s">
        <v>243</v>
      </c>
      <c r="I26" s="369" t="s">
        <v>308</v>
      </c>
      <c r="J26" s="371">
        <v>0.38461538461538469</v>
      </c>
      <c r="K26" s="372">
        <v>0.38461538461538469</v>
      </c>
      <c r="L26" s="370"/>
      <c r="M26" s="8"/>
      <c r="N26" s="8"/>
      <c r="O26" s="8"/>
      <c r="P26" s="11"/>
      <c r="Q26" s="11"/>
      <c r="R26" s="11"/>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6"/>
      <c r="BB26" s="6"/>
      <c r="BC26" s="8"/>
      <c r="BD26" s="8"/>
      <c r="BE26" s="5"/>
      <c r="BF26" s="5"/>
      <c r="BG26" s="8"/>
      <c r="BH26" s="8"/>
      <c r="BI26" s="8"/>
      <c r="BJ26" s="8"/>
      <c r="BK26" s="8"/>
      <c r="BL26" s="8"/>
      <c r="BM26" s="7"/>
      <c r="BN26" s="8"/>
      <c r="BO26" s="8"/>
      <c r="BP26" s="8"/>
      <c r="BQ26" s="8"/>
      <c r="BR26" s="8"/>
      <c r="BS26" s="8"/>
      <c r="BT26" s="8"/>
      <c r="BU26" s="8"/>
      <c r="BV26" s="8"/>
      <c r="BW26" s="8"/>
      <c r="BX26" s="8"/>
      <c r="BY26" s="8"/>
      <c r="BZ26" s="8"/>
      <c r="CA26" s="8"/>
      <c r="CB26" s="8"/>
      <c r="CC26" s="8"/>
      <c r="CD26" s="8"/>
      <c r="CE26" s="8"/>
      <c r="CF26" s="8"/>
    </row>
    <row r="27" spans="1:84" s="363" customFormat="1" ht="12.75" customHeight="1">
      <c r="A27" s="376" t="s">
        <v>172</v>
      </c>
      <c r="B27" s="378" t="s">
        <v>1069</v>
      </c>
      <c r="C27" s="373" t="s">
        <v>1412</v>
      </c>
      <c r="D27" s="378" t="s">
        <v>219</v>
      </c>
      <c r="E27" s="374">
        <v>2015</v>
      </c>
      <c r="F27" s="373" t="s">
        <v>1407</v>
      </c>
      <c r="G27" s="375" t="s">
        <v>211</v>
      </c>
      <c r="H27" s="377" t="s">
        <v>20</v>
      </c>
      <c r="I27" s="369" t="s">
        <v>308</v>
      </c>
      <c r="J27" s="371">
        <v>0.27272727272727271</v>
      </c>
      <c r="K27" s="372">
        <v>0.27272727272727271</v>
      </c>
      <c r="L27" s="370"/>
      <c r="M27" s="8"/>
      <c r="N27" s="8"/>
      <c r="O27" s="8"/>
      <c r="P27" s="11"/>
      <c r="Q27" s="11"/>
      <c r="R27" s="11"/>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6"/>
      <c r="BB27" s="6"/>
      <c r="BC27" s="8"/>
      <c r="BD27" s="8"/>
      <c r="BE27" s="5"/>
      <c r="BF27" s="5"/>
      <c r="BG27" s="8"/>
      <c r="BH27" s="8"/>
      <c r="BI27" s="8"/>
      <c r="BJ27" s="8"/>
      <c r="BK27" s="8"/>
      <c r="BL27" s="8"/>
      <c r="BM27" s="7"/>
      <c r="BN27" s="8"/>
      <c r="BO27" s="8"/>
      <c r="BP27" s="8"/>
      <c r="BQ27" s="8"/>
      <c r="BR27" s="8"/>
      <c r="BS27" s="8"/>
      <c r="BT27" s="8"/>
      <c r="BU27" s="8"/>
      <c r="BV27" s="8"/>
      <c r="BW27" s="8"/>
      <c r="BX27" s="8"/>
      <c r="BY27" s="8"/>
      <c r="BZ27" s="8"/>
      <c r="CA27" s="8"/>
      <c r="CB27" s="8"/>
      <c r="CC27" s="8"/>
      <c r="CD27" s="8"/>
      <c r="CE27" s="8"/>
      <c r="CF27" s="8"/>
    </row>
    <row r="28" spans="1:84" s="363" customFormat="1" ht="12.75" customHeight="1">
      <c r="A28" s="376" t="s">
        <v>172</v>
      </c>
      <c r="B28" s="378" t="s">
        <v>1069</v>
      </c>
      <c r="C28" s="373" t="s">
        <v>1412</v>
      </c>
      <c r="D28" s="378" t="s">
        <v>219</v>
      </c>
      <c r="E28" s="374">
        <v>2015</v>
      </c>
      <c r="F28" s="373" t="s">
        <v>1409</v>
      </c>
      <c r="G28" s="375" t="s">
        <v>211</v>
      </c>
      <c r="H28" s="377" t="s">
        <v>237</v>
      </c>
      <c r="I28" s="369" t="s">
        <v>311</v>
      </c>
      <c r="J28" s="371">
        <v>0.15384615384615385</v>
      </c>
      <c r="K28" s="372">
        <v>1</v>
      </c>
      <c r="L28" s="370"/>
      <c r="M28" s="8"/>
      <c r="N28" s="8"/>
      <c r="O28" s="8"/>
      <c r="P28" s="11"/>
      <c r="Q28" s="11"/>
      <c r="R28" s="11"/>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6"/>
      <c r="BB28" s="6"/>
      <c r="BC28" s="8"/>
      <c r="BD28" s="8"/>
      <c r="BE28" s="5"/>
      <c r="BF28" s="5"/>
      <c r="BG28" s="8"/>
      <c r="BH28" s="8"/>
      <c r="BI28" s="8"/>
      <c r="BJ28" s="8"/>
      <c r="BK28" s="8"/>
      <c r="BL28" s="8"/>
      <c r="BM28" s="7"/>
      <c r="BN28" s="8"/>
      <c r="BO28" s="8"/>
      <c r="BP28" s="8"/>
      <c r="BQ28" s="8"/>
      <c r="BR28" s="8"/>
      <c r="BS28" s="8"/>
      <c r="BT28" s="8"/>
      <c r="BU28" s="8"/>
      <c r="BV28" s="8"/>
      <c r="BW28" s="8"/>
      <c r="BX28" s="8"/>
      <c r="BY28" s="8"/>
      <c r="BZ28" s="8"/>
      <c r="CA28" s="8"/>
      <c r="CB28" s="8"/>
      <c r="CC28" s="8"/>
      <c r="CD28" s="8"/>
      <c r="CE28" s="8"/>
      <c r="CF28" s="8"/>
    </row>
    <row r="29" spans="1:84" s="363" customFormat="1" ht="12.75" customHeight="1">
      <c r="A29" s="376" t="s">
        <v>172</v>
      </c>
      <c r="B29" s="378" t="s">
        <v>1069</v>
      </c>
      <c r="C29" s="373" t="s">
        <v>1412</v>
      </c>
      <c r="D29" s="378" t="s">
        <v>219</v>
      </c>
      <c r="E29" s="374">
        <v>2015</v>
      </c>
      <c r="F29" s="373" t="s">
        <v>1409</v>
      </c>
      <c r="G29" s="375" t="s">
        <v>1470</v>
      </c>
      <c r="H29" s="377" t="s">
        <v>243</v>
      </c>
      <c r="I29" s="369" t="s">
        <v>311</v>
      </c>
      <c r="J29" s="371">
        <v>0.41666666666666674</v>
      </c>
      <c r="K29" s="372">
        <v>1</v>
      </c>
      <c r="L29" s="370"/>
      <c r="M29" s="8"/>
      <c r="N29" s="8"/>
      <c r="O29" s="8"/>
      <c r="P29" s="11"/>
      <c r="Q29" s="11"/>
      <c r="R29" s="11"/>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6"/>
      <c r="BB29" s="6"/>
      <c r="BC29" s="8"/>
      <c r="BD29" s="8"/>
      <c r="BE29" s="5"/>
      <c r="BF29" s="5"/>
      <c r="BG29" s="8"/>
      <c r="BH29" s="8"/>
      <c r="BI29" s="8"/>
      <c r="BJ29" s="8"/>
      <c r="BK29" s="8"/>
      <c r="BL29" s="8"/>
      <c r="BM29" s="7"/>
      <c r="BN29" s="8"/>
      <c r="BO29" s="8"/>
      <c r="BP29" s="8"/>
      <c r="BQ29" s="8"/>
      <c r="BR29" s="8"/>
      <c r="BS29" s="8"/>
      <c r="BT29" s="8"/>
      <c r="BU29" s="8"/>
      <c r="BV29" s="8"/>
      <c r="BW29" s="8"/>
      <c r="BX29" s="8"/>
      <c r="BY29" s="8"/>
      <c r="BZ29" s="8"/>
      <c r="CA29" s="8"/>
      <c r="CB29" s="8"/>
      <c r="CC29" s="8"/>
      <c r="CD29" s="8"/>
      <c r="CE29" s="8"/>
      <c r="CF29" s="8"/>
    </row>
    <row r="30" spans="1:84" s="363" customFormat="1" ht="12.75" customHeight="1">
      <c r="A30" s="376" t="s">
        <v>172</v>
      </c>
      <c r="B30" s="378" t="s">
        <v>1069</v>
      </c>
      <c r="C30" s="373" t="s">
        <v>1412</v>
      </c>
      <c r="D30" s="378" t="s">
        <v>219</v>
      </c>
      <c r="E30" s="374">
        <v>2015</v>
      </c>
      <c r="F30" s="373" t="s">
        <v>1407</v>
      </c>
      <c r="G30" s="375" t="s">
        <v>1077</v>
      </c>
      <c r="H30" s="377" t="s">
        <v>20</v>
      </c>
      <c r="I30" s="369" t="s">
        <v>308</v>
      </c>
      <c r="J30" s="371">
        <v>0.25252525252525254</v>
      </c>
      <c r="K30" s="372">
        <v>0.25252525252525254</v>
      </c>
      <c r="L30" s="370"/>
      <c r="M30" s="8"/>
      <c r="N30" s="8"/>
      <c r="O30" s="8"/>
      <c r="P30" s="11"/>
      <c r="Q30" s="11"/>
      <c r="R30" s="11"/>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6"/>
      <c r="BB30" s="6"/>
      <c r="BC30" s="8"/>
      <c r="BD30" s="8"/>
      <c r="BE30" s="5"/>
      <c r="BF30" s="5"/>
      <c r="BG30" s="8"/>
      <c r="BH30" s="8"/>
      <c r="BI30" s="8"/>
      <c r="BJ30" s="8"/>
      <c r="BK30" s="8"/>
      <c r="BL30" s="8"/>
      <c r="BM30" s="7"/>
      <c r="BN30" s="8"/>
      <c r="BO30" s="8"/>
      <c r="BP30" s="8"/>
      <c r="BQ30" s="8"/>
      <c r="BR30" s="8"/>
      <c r="BS30" s="8"/>
      <c r="BT30" s="8"/>
      <c r="BU30" s="8"/>
      <c r="BV30" s="8"/>
      <c r="BW30" s="8"/>
      <c r="BX30" s="8"/>
      <c r="BY30" s="8"/>
      <c r="BZ30" s="8"/>
      <c r="CA30" s="8"/>
      <c r="CB30" s="8"/>
      <c r="CC30" s="8"/>
      <c r="CD30" s="8"/>
      <c r="CE30" s="8"/>
      <c r="CF30" s="8"/>
    </row>
    <row r="31" spans="1:84" s="363" customFormat="1" ht="12.75" customHeight="1">
      <c r="A31" s="376" t="s">
        <v>172</v>
      </c>
      <c r="B31" s="378" t="s">
        <v>1069</v>
      </c>
      <c r="C31" s="373" t="s">
        <v>1412</v>
      </c>
      <c r="D31" s="378" t="s">
        <v>219</v>
      </c>
      <c r="E31" s="374">
        <v>2015</v>
      </c>
      <c r="F31" s="373" t="s">
        <v>1407</v>
      </c>
      <c r="G31" s="375" t="s">
        <v>1077</v>
      </c>
      <c r="H31" s="377" t="s">
        <v>38</v>
      </c>
      <c r="I31" s="369" t="s">
        <v>308</v>
      </c>
      <c r="J31" s="371">
        <v>0.25252525252525254</v>
      </c>
      <c r="K31" s="372">
        <v>0.25252525252525254</v>
      </c>
      <c r="L31" s="370"/>
      <c r="M31" s="8"/>
      <c r="N31" s="8"/>
      <c r="O31" s="8"/>
      <c r="P31" s="11"/>
      <c r="Q31" s="11"/>
      <c r="R31" s="11"/>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6"/>
      <c r="BB31" s="6"/>
      <c r="BC31" s="8"/>
      <c r="BD31" s="8"/>
      <c r="BE31" s="5"/>
      <c r="BF31" s="5"/>
      <c r="BG31" s="8"/>
      <c r="BH31" s="8"/>
      <c r="BI31" s="8"/>
      <c r="BJ31" s="8"/>
      <c r="BK31" s="8"/>
      <c r="BL31" s="8"/>
      <c r="BM31" s="7"/>
      <c r="BN31" s="8"/>
      <c r="BO31" s="8"/>
      <c r="BP31" s="8"/>
      <c r="BQ31" s="8"/>
      <c r="BR31" s="8"/>
      <c r="BS31" s="8"/>
      <c r="BT31" s="8"/>
      <c r="BU31" s="8"/>
      <c r="BV31" s="8"/>
      <c r="BW31" s="8"/>
      <c r="BX31" s="8"/>
      <c r="BY31" s="8"/>
      <c r="BZ31" s="8"/>
      <c r="CA31" s="8"/>
      <c r="CB31" s="8"/>
      <c r="CC31" s="8"/>
      <c r="CD31" s="8"/>
      <c r="CE31" s="8"/>
      <c r="CF31" s="8"/>
    </row>
    <row r="32" spans="1:84" s="363" customFormat="1" ht="12.75" customHeight="1">
      <c r="A32" s="376" t="s">
        <v>172</v>
      </c>
      <c r="B32" s="378" t="s">
        <v>1069</v>
      </c>
      <c r="C32" s="373" t="s">
        <v>1412</v>
      </c>
      <c r="D32" s="378" t="s">
        <v>219</v>
      </c>
      <c r="E32" s="374">
        <v>2015</v>
      </c>
      <c r="F32" s="373" t="s">
        <v>1407</v>
      </c>
      <c r="G32" s="375" t="s">
        <v>1410</v>
      </c>
      <c r="H32" s="377" t="s">
        <v>20</v>
      </c>
      <c r="I32" s="369" t="s">
        <v>308</v>
      </c>
      <c r="J32" s="371">
        <v>0.12903225806451613</v>
      </c>
      <c r="K32" s="372">
        <v>0.12903225806451613</v>
      </c>
      <c r="L32" s="370"/>
      <c r="M32" s="8"/>
      <c r="N32" s="8"/>
      <c r="O32" s="8"/>
      <c r="P32" s="11"/>
      <c r="Q32" s="11"/>
      <c r="R32" s="11"/>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6"/>
      <c r="BB32" s="6"/>
      <c r="BC32" s="8"/>
      <c r="BD32" s="8"/>
      <c r="BE32" s="5"/>
      <c r="BF32" s="5"/>
      <c r="BG32" s="8"/>
      <c r="BH32" s="8"/>
      <c r="BI32" s="8"/>
      <c r="BJ32" s="8"/>
      <c r="BK32" s="8"/>
      <c r="BL32" s="8"/>
      <c r="BM32" s="7"/>
      <c r="BN32" s="8"/>
      <c r="BO32" s="8"/>
      <c r="BP32" s="8"/>
      <c r="BQ32" s="8"/>
      <c r="BR32" s="8"/>
      <c r="BS32" s="8"/>
      <c r="BT32" s="8"/>
      <c r="BU32" s="8"/>
      <c r="BV32" s="8"/>
      <c r="BW32" s="8"/>
      <c r="BX32" s="8"/>
      <c r="BY32" s="8"/>
      <c r="BZ32" s="8"/>
      <c r="CA32" s="8"/>
      <c r="CB32" s="8"/>
      <c r="CC32" s="8"/>
      <c r="CD32" s="8"/>
      <c r="CE32" s="8"/>
      <c r="CF32" s="8"/>
    </row>
    <row r="33" spans="1:84" s="363" customFormat="1" ht="12.75" customHeight="1">
      <c r="A33" s="376" t="s">
        <v>172</v>
      </c>
      <c r="B33" s="378" t="s">
        <v>1069</v>
      </c>
      <c r="C33" s="373" t="s">
        <v>1412</v>
      </c>
      <c r="D33" s="378" t="s">
        <v>219</v>
      </c>
      <c r="E33" s="374">
        <v>2015</v>
      </c>
      <c r="F33" s="373" t="s">
        <v>1407</v>
      </c>
      <c r="G33" s="375" t="s">
        <v>1410</v>
      </c>
      <c r="H33" s="377" t="s">
        <v>231</v>
      </c>
      <c r="I33" s="369" t="s">
        <v>308</v>
      </c>
      <c r="J33" s="371">
        <v>0.14152601617896735</v>
      </c>
      <c r="K33" s="372">
        <v>0.14152601617896735</v>
      </c>
      <c r="L33" s="370"/>
      <c r="M33" s="8"/>
      <c r="N33" s="8"/>
      <c r="O33" s="8"/>
      <c r="P33" s="11"/>
      <c r="Q33" s="11"/>
      <c r="R33" s="11"/>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6"/>
      <c r="BB33" s="6"/>
      <c r="BC33" s="8"/>
      <c r="BD33" s="8"/>
      <c r="BE33" s="5"/>
      <c r="BF33" s="5"/>
      <c r="BG33" s="8"/>
      <c r="BH33" s="8"/>
      <c r="BI33" s="8"/>
      <c r="BJ33" s="8"/>
      <c r="BK33" s="8"/>
      <c r="BL33" s="8"/>
      <c r="BM33" s="7"/>
      <c r="BN33" s="8"/>
      <c r="BO33" s="8"/>
      <c r="BP33" s="8"/>
      <c r="BQ33" s="8"/>
      <c r="BR33" s="8"/>
      <c r="BS33" s="8"/>
      <c r="BT33" s="8"/>
      <c r="BU33" s="8"/>
      <c r="BV33" s="8"/>
      <c r="BW33" s="8"/>
      <c r="BX33" s="8"/>
      <c r="BY33" s="8"/>
      <c r="BZ33" s="8"/>
      <c r="CA33" s="8"/>
      <c r="CB33" s="8"/>
      <c r="CC33" s="8"/>
      <c r="CD33" s="8"/>
      <c r="CE33" s="8"/>
      <c r="CF33" s="8"/>
    </row>
    <row r="34" spans="1:84" s="363" customFormat="1" ht="12.75" customHeight="1">
      <c r="A34" s="376" t="s">
        <v>172</v>
      </c>
      <c r="B34" s="378" t="s">
        <v>1069</v>
      </c>
      <c r="C34" s="373" t="s">
        <v>1412</v>
      </c>
      <c r="D34" s="378" t="s">
        <v>219</v>
      </c>
      <c r="E34" s="374">
        <v>2015</v>
      </c>
      <c r="F34" s="373" t="s">
        <v>1409</v>
      </c>
      <c r="G34" s="375" t="s">
        <v>204</v>
      </c>
      <c r="H34" s="377" t="s">
        <v>237</v>
      </c>
      <c r="I34" s="369" t="s">
        <v>311</v>
      </c>
      <c r="J34" s="371">
        <v>0.15263157894736842</v>
      </c>
      <c r="K34" s="372">
        <v>1</v>
      </c>
      <c r="L34" s="370"/>
      <c r="M34" s="8"/>
      <c r="N34" s="8"/>
      <c r="O34" s="8"/>
      <c r="P34" s="11"/>
      <c r="Q34" s="11"/>
      <c r="R34" s="11"/>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6"/>
      <c r="BB34" s="6"/>
      <c r="BC34" s="8"/>
      <c r="BD34" s="8"/>
      <c r="BE34" s="5"/>
      <c r="BF34" s="5"/>
      <c r="BG34" s="8"/>
      <c r="BH34" s="8"/>
      <c r="BI34" s="8"/>
      <c r="BJ34" s="8"/>
      <c r="BK34" s="8"/>
      <c r="BL34" s="8"/>
      <c r="BM34" s="7"/>
      <c r="BN34" s="8"/>
      <c r="BO34" s="8"/>
      <c r="BP34" s="8"/>
      <c r="BQ34" s="8"/>
      <c r="BR34" s="8"/>
      <c r="BS34" s="8"/>
      <c r="BT34" s="8"/>
      <c r="BU34" s="8"/>
      <c r="BV34" s="8"/>
      <c r="BW34" s="8"/>
      <c r="BX34" s="8"/>
      <c r="BY34" s="8"/>
      <c r="BZ34" s="8"/>
      <c r="CA34" s="8"/>
      <c r="CB34" s="8"/>
      <c r="CC34" s="8"/>
      <c r="CD34" s="8"/>
      <c r="CE34" s="8"/>
      <c r="CF34" s="8"/>
    </row>
    <row r="35" spans="1:84" s="363" customFormat="1" ht="12.75" customHeight="1">
      <c r="A35" s="376" t="s">
        <v>172</v>
      </c>
      <c r="B35" s="378" t="s">
        <v>1069</v>
      </c>
      <c r="C35" s="373" t="s">
        <v>1412</v>
      </c>
      <c r="D35" s="378" t="s">
        <v>219</v>
      </c>
      <c r="E35" s="374">
        <v>2015</v>
      </c>
      <c r="F35" s="373" t="s">
        <v>1409</v>
      </c>
      <c r="G35" s="375" t="s">
        <v>204</v>
      </c>
      <c r="H35" s="377" t="s">
        <v>243</v>
      </c>
      <c r="I35" s="369" t="s">
        <v>311</v>
      </c>
      <c r="J35" s="371">
        <v>0.25022883295194503</v>
      </c>
      <c r="K35" s="372">
        <v>1</v>
      </c>
      <c r="L35" s="370"/>
      <c r="M35" s="8"/>
      <c r="N35" s="8"/>
      <c r="O35" s="8"/>
      <c r="P35" s="11"/>
      <c r="Q35" s="11"/>
      <c r="R35" s="11"/>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6"/>
      <c r="BB35" s="6"/>
      <c r="BC35" s="8"/>
      <c r="BD35" s="8"/>
      <c r="BE35" s="5"/>
      <c r="BF35" s="5"/>
      <c r="BG35" s="8"/>
      <c r="BH35" s="8"/>
      <c r="BI35" s="8"/>
      <c r="BJ35" s="8"/>
      <c r="BK35" s="8"/>
      <c r="BL35" s="8"/>
      <c r="BM35" s="7"/>
      <c r="BN35" s="8"/>
      <c r="BO35" s="8"/>
      <c r="BP35" s="8"/>
      <c r="BQ35" s="8"/>
      <c r="BR35" s="8"/>
      <c r="BS35" s="8"/>
      <c r="BT35" s="8"/>
      <c r="BU35" s="8"/>
      <c r="BV35" s="8"/>
      <c r="BW35" s="8"/>
      <c r="BX35" s="8"/>
      <c r="BY35" s="8"/>
      <c r="BZ35" s="8"/>
      <c r="CA35" s="8"/>
      <c r="CB35" s="8"/>
      <c r="CC35" s="8"/>
      <c r="CD35" s="8"/>
      <c r="CE35" s="8"/>
      <c r="CF35" s="8"/>
    </row>
    <row r="36" spans="1:84" s="363" customFormat="1" ht="12.75" customHeight="1">
      <c r="A36" s="376" t="s">
        <v>172</v>
      </c>
      <c r="B36" s="378" t="s">
        <v>1069</v>
      </c>
      <c r="C36" s="373" t="s">
        <v>1412</v>
      </c>
      <c r="D36" s="378" t="s">
        <v>219</v>
      </c>
      <c r="E36" s="374">
        <v>2015</v>
      </c>
      <c r="F36" s="373" t="s">
        <v>1409</v>
      </c>
      <c r="G36" s="375" t="s">
        <v>204</v>
      </c>
      <c r="H36" s="377" t="s">
        <v>249</v>
      </c>
      <c r="I36" s="369" t="s">
        <v>311</v>
      </c>
      <c r="J36" s="371">
        <v>0.34782608695652173</v>
      </c>
      <c r="K36" s="372">
        <v>1</v>
      </c>
      <c r="L36" s="370"/>
      <c r="M36" s="8"/>
      <c r="N36" s="8"/>
      <c r="O36" s="8"/>
      <c r="P36" s="11"/>
      <c r="Q36" s="11"/>
      <c r="R36" s="11"/>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6"/>
      <c r="BB36" s="6"/>
      <c r="BC36" s="8"/>
      <c r="BD36" s="8"/>
      <c r="BE36" s="5"/>
      <c r="BF36" s="5"/>
      <c r="BG36" s="8"/>
      <c r="BH36" s="8"/>
      <c r="BI36" s="8"/>
      <c r="BJ36" s="8"/>
      <c r="BK36" s="8"/>
      <c r="BL36" s="8"/>
      <c r="BM36" s="7"/>
      <c r="BN36" s="8"/>
      <c r="BO36" s="8"/>
      <c r="BP36" s="8"/>
      <c r="BQ36" s="8"/>
      <c r="BR36" s="8"/>
      <c r="BS36" s="8"/>
      <c r="BT36" s="8"/>
      <c r="BU36" s="8"/>
      <c r="BV36" s="8"/>
      <c r="BW36" s="8"/>
      <c r="BX36" s="8"/>
      <c r="BY36" s="8"/>
      <c r="BZ36" s="8"/>
      <c r="CA36" s="8"/>
      <c r="CB36" s="8"/>
      <c r="CC36" s="8"/>
      <c r="CD36" s="8"/>
      <c r="CE36" s="8"/>
      <c r="CF36" s="8"/>
    </row>
    <row r="37" spans="1:84" s="363" customFormat="1" ht="12.75" customHeight="1">
      <c r="A37" s="376" t="s">
        <v>172</v>
      </c>
      <c r="B37" s="378" t="s">
        <v>1069</v>
      </c>
      <c r="C37" s="373" t="s">
        <v>1412</v>
      </c>
      <c r="D37" s="378" t="s">
        <v>219</v>
      </c>
      <c r="E37" s="374">
        <v>2015</v>
      </c>
      <c r="F37" s="373" t="s">
        <v>1409</v>
      </c>
      <c r="G37" s="375" t="s">
        <v>1411</v>
      </c>
      <c r="H37" s="377" t="s">
        <v>249</v>
      </c>
      <c r="I37" s="369" t="s">
        <v>308</v>
      </c>
      <c r="J37" s="371">
        <v>1</v>
      </c>
      <c r="K37" s="372">
        <v>1</v>
      </c>
      <c r="L37" s="370"/>
      <c r="M37" s="8"/>
      <c r="N37" s="8"/>
      <c r="O37" s="8"/>
      <c r="P37" s="11"/>
      <c r="Q37" s="11"/>
      <c r="R37" s="11"/>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6"/>
      <c r="BB37" s="6"/>
      <c r="BC37" s="8"/>
      <c r="BD37" s="8"/>
      <c r="BE37" s="5"/>
      <c r="BF37" s="5"/>
      <c r="BG37" s="8"/>
      <c r="BH37" s="8"/>
      <c r="BI37" s="8"/>
      <c r="BJ37" s="8"/>
      <c r="BK37" s="8"/>
      <c r="BL37" s="8"/>
      <c r="BM37" s="7"/>
      <c r="BN37" s="8"/>
      <c r="BO37" s="8"/>
      <c r="BP37" s="8"/>
      <c r="BQ37" s="8"/>
      <c r="BR37" s="8"/>
      <c r="BS37" s="8"/>
      <c r="BT37" s="8"/>
      <c r="BU37" s="8"/>
      <c r="BV37" s="8"/>
      <c r="BW37" s="8"/>
      <c r="BX37" s="8"/>
      <c r="BY37" s="8"/>
      <c r="BZ37" s="8"/>
      <c r="CA37" s="8"/>
      <c r="CB37" s="8"/>
      <c r="CC37" s="8"/>
      <c r="CD37" s="8"/>
      <c r="CE37" s="8"/>
      <c r="CF37" s="8"/>
    </row>
    <row r="38" spans="1:84" s="363" customFormat="1" ht="12.75" customHeight="1">
      <c r="A38" s="376" t="s">
        <v>172</v>
      </c>
      <c r="B38" s="378" t="s">
        <v>1069</v>
      </c>
      <c r="C38" s="373" t="s">
        <v>1412</v>
      </c>
      <c r="D38" s="378" t="s">
        <v>59</v>
      </c>
      <c r="E38" s="374">
        <v>2015</v>
      </c>
      <c r="F38" s="373" t="s">
        <v>1407</v>
      </c>
      <c r="G38" s="375" t="s">
        <v>1469</v>
      </c>
      <c r="H38" s="377" t="s">
        <v>231</v>
      </c>
      <c r="I38" s="369" t="s">
        <v>308</v>
      </c>
      <c r="J38" s="371">
        <v>0.24242424242424243</v>
      </c>
      <c r="K38" s="372">
        <v>0.24242424242424243</v>
      </c>
      <c r="L38" s="370"/>
      <c r="M38" s="8"/>
      <c r="N38" s="8"/>
      <c r="O38" s="8"/>
      <c r="P38" s="11"/>
      <c r="Q38" s="11"/>
      <c r="R38" s="11"/>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6"/>
      <c r="BB38" s="6"/>
      <c r="BC38" s="8"/>
      <c r="BD38" s="8"/>
      <c r="BE38" s="5"/>
      <c r="BF38" s="5"/>
      <c r="BG38" s="8"/>
      <c r="BH38" s="8"/>
      <c r="BI38" s="8"/>
      <c r="BJ38" s="8"/>
      <c r="BK38" s="8"/>
      <c r="BL38" s="8"/>
      <c r="BM38" s="7"/>
      <c r="BN38" s="8"/>
      <c r="BO38" s="8"/>
      <c r="BP38" s="8"/>
      <c r="BQ38" s="8"/>
      <c r="BR38" s="8"/>
      <c r="BS38" s="8"/>
      <c r="BT38" s="8"/>
      <c r="BU38" s="8"/>
      <c r="BV38" s="8"/>
      <c r="BW38" s="8"/>
      <c r="BX38" s="8"/>
      <c r="BY38" s="8"/>
      <c r="BZ38" s="8"/>
      <c r="CA38" s="8"/>
      <c r="CB38" s="8"/>
      <c r="CC38" s="8"/>
      <c r="CD38" s="8"/>
      <c r="CE38" s="8"/>
      <c r="CF38" s="8"/>
    </row>
    <row r="39" spans="1:84" s="363" customFormat="1" ht="12.75" customHeight="1">
      <c r="A39" s="376" t="s">
        <v>172</v>
      </c>
      <c r="B39" s="378" t="s">
        <v>1069</v>
      </c>
      <c r="C39" s="373" t="s">
        <v>1412</v>
      </c>
      <c r="D39" s="378" t="s">
        <v>59</v>
      </c>
      <c r="E39" s="374">
        <v>2015</v>
      </c>
      <c r="F39" s="373" t="s">
        <v>1407</v>
      </c>
      <c r="G39" s="375" t="s">
        <v>1469</v>
      </c>
      <c r="H39" s="377" t="s">
        <v>237</v>
      </c>
      <c r="I39" s="369" t="s">
        <v>308</v>
      </c>
      <c r="J39" s="371">
        <v>0.19292803970223324</v>
      </c>
      <c r="K39" s="372">
        <v>0.19292803970223324</v>
      </c>
      <c r="L39" s="370"/>
      <c r="M39" s="8"/>
      <c r="N39" s="8"/>
      <c r="O39" s="8"/>
      <c r="P39" s="11"/>
      <c r="Q39" s="11"/>
      <c r="R39" s="11"/>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6"/>
      <c r="BB39" s="6"/>
      <c r="BC39" s="8"/>
      <c r="BD39" s="8"/>
      <c r="BE39" s="5"/>
      <c r="BF39" s="5"/>
      <c r="BG39" s="8"/>
      <c r="BH39" s="8"/>
      <c r="BI39" s="8"/>
      <c r="BJ39" s="8"/>
      <c r="BK39" s="8"/>
      <c r="BL39" s="8"/>
      <c r="BM39" s="7"/>
      <c r="BN39" s="8"/>
      <c r="BO39" s="8"/>
      <c r="BP39" s="8"/>
      <c r="BQ39" s="8"/>
      <c r="BR39" s="8"/>
      <c r="BS39" s="8"/>
      <c r="BT39" s="8"/>
      <c r="BU39" s="8"/>
      <c r="BV39" s="8"/>
      <c r="BW39" s="8"/>
      <c r="BX39" s="8"/>
      <c r="BY39" s="8"/>
      <c r="BZ39" s="8"/>
      <c r="CA39" s="8"/>
      <c r="CB39" s="8"/>
      <c r="CC39" s="8"/>
      <c r="CD39" s="8"/>
      <c r="CE39" s="8"/>
      <c r="CF39" s="8"/>
    </row>
    <row r="40" spans="1:84" s="363" customFormat="1" ht="12.75" customHeight="1">
      <c r="A40" s="376" t="s">
        <v>172</v>
      </c>
      <c r="B40" s="378" t="s">
        <v>1069</v>
      </c>
      <c r="C40" s="373" t="s">
        <v>1412</v>
      </c>
      <c r="D40" s="378" t="s">
        <v>59</v>
      </c>
      <c r="E40" s="374">
        <v>2015</v>
      </c>
      <c r="F40" s="373" t="s">
        <v>1407</v>
      </c>
      <c r="G40" s="375" t="s">
        <v>1408</v>
      </c>
      <c r="H40" s="377" t="s">
        <v>243</v>
      </c>
      <c r="I40" s="369" t="s">
        <v>308</v>
      </c>
      <c r="J40" s="371">
        <v>0.38461538461538469</v>
      </c>
      <c r="K40" s="372">
        <v>0.38461538461538469</v>
      </c>
      <c r="L40" s="370"/>
      <c r="M40" s="8"/>
      <c r="N40" s="8"/>
      <c r="O40" s="8"/>
      <c r="P40" s="11"/>
      <c r="Q40" s="11"/>
      <c r="R40" s="11"/>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6"/>
      <c r="BB40" s="6"/>
      <c r="BC40" s="8"/>
      <c r="BD40" s="8"/>
      <c r="BE40" s="5"/>
      <c r="BF40" s="5"/>
      <c r="BG40" s="8"/>
      <c r="BH40" s="8"/>
      <c r="BI40" s="8"/>
      <c r="BJ40" s="8"/>
      <c r="BK40" s="8"/>
      <c r="BL40" s="8"/>
      <c r="BM40" s="7"/>
      <c r="BN40" s="8"/>
      <c r="BO40" s="8"/>
      <c r="BP40" s="8"/>
      <c r="BQ40" s="8"/>
      <c r="BR40" s="8"/>
      <c r="BS40" s="8"/>
      <c r="BT40" s="8"/>
      <c r="BU40" s="8"/>
      <c r="BV40" s="8"/>
      <c r="BW40" s="8"/>
      <c r="BX40" s="8"/>
      <c r="BY40" s="8"/>
      <c r="BZ40" s="8"/>
      <c r="CA40" s="8"/>
      <c r="CB40" s="8"/>
      <c r="CC40" s="8"/>
      <c r="CD40" s="8"/>
      <c r="CE40" s="8"/>
      <c r="CF40" s="8"/>
    </row>
    <row r="41" spans="1:84" s="363" customFormat="1" ht="12.75" customHeight="1">
      <c r="A41" s="376" t="s">
        <v>172</v>
      </c>
      <c r="B41" s="378" t="s">
        <v>1069</v>
      </c>
      <c r="C41" s="373" t="s">
        <v>1412</v>
      </c>
      <c r="D41" s="378" t="s">
        <v>59</v>
      </c>
      <c r="E41" s="374">
        <v>2015</v>
      </c>
      <c r="F41" s="373" t="s">
        <v>1407</v>
      </c>
      <c r="G41" s="375" t="s">
        <v>211</v>
      </c>
      <c r="H41" s="377" t="s">
        <v>20</v>
      </c>
      <c r="I41" s="369" t="s">
        <v>308</v>
      </c>
      <c r="J41" s="371">
        <v>0.27272727272727271</v>
      </c>
      <c r="K41" s="372">
        <v>0.27272727272727271</v>
      </c>
      <c r="L41" s="370"/>
      <c r="M41" s="8"/>
      <c r="N41" s="8"/>
      <c r="O41" s="8"/>
      <c r="P41" s="11"/>
      <c r="Q41" s="11"/>
      <c r="R41" s="11"/>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6"/>
      <c r="BB41" s="6"/>
      <c r="BC41" s="8"/>
      <c r="BD41" s="8"/>
      <c r="BE41" s="5"/>
      <c r="BF41" s="5"/>
      <c r="BG41" s="8"/>
      <c r="BH41" s="8"/>
      <c r="BI41" s="8"/>
      <c r="BJ41" s="8"/>
      <c r="BK41" s="8"/>
      <c r="BL41" s="8"/>
      <c r="BM41" s="7"/>
      <c r="BN41" s="8"/>
      <c r="BO41" s="8"/>
      <c r="BP41" s="8"/>
      <c r="BQ41" s="8"/>
      <c r="BR41" s="8"/>
      <c r="BS41" s="8"/>
      <c r="BT41" s="8"/>
      <c r="BU41" s="8"/>
      <c r="BV41" s="8"/>
      <c r="BW41" s="8"/>
      <c r="BX41" s="8"/>
      <c r="BY41" s="8"/>
      <c r="BZ41" s="8"/>
      <c r="CA41" s="8"/>
      <c r="CB41" s="8"/>
      <c r="CC41" s="8"/>
      <c r="CD41" s="8"/>
      <c r="CE41" s="8"/>
      <c r="CF41" s="8"/>
    </row>
    <row r="42" spans="1:84" s="363" customFormat="1" ht="12.75" customHeight="1">
      <c r="A42" s="376" t="s">
        <v>172</v>
      </c>
      <c r="B42" s="378" t="s">
        <v>1069</v>
      </c>
      <c r="C42" s="373" t="s">
        <v>1412</v>
      </c>
      <c r="D42" s="378" t="s">
        <v>59</v>
      </c>
      <c r="E42" s="374">
        <v>2015</v>
      </c>
      <c r="F42" s="373" t="s">
        <v>1409</v>
      </c>
      <c r="G42" s="375" t="s">
        <v>211</v>
      </c>
      <c r="H42" s="377" t="s">
        <v>237</v>
      </c>
      <c r="I42" s="369" t="s">
        <v>311</v>
      </c>
      <c r="J42" s="371">
        <v>0.15384615384615385</v>
      </c>
      <c r="K42" s="372">
        <v>1</v>
      </c>
      <c r="L42" s="370"/>
      <c r="M42" s="8"/>
      <c r="N42" s="8"/>
      <c r="O42" s="8"/>
      <c r="P42" s="11"/>
      <c r="Q42" s="11"/>
      <c r="R42" s="11"/>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6"/>
      <c r="BB42" s="6"/>
      <c r="BC42" s="8"/>
      <c r="BD42" s="8"/>
      <c r="BE42" s="5"/>
      <c r="BF42" s="5"/>
      <c r="BG42" s="8"/>
      <c r="BH42" s="8"/>
      <c r="BI42" s="8"/>
      <c r="BJ42" s="8"/>
      <c r="BK42" s="8"/>
      <c r="BL42" s="8"/>
      <c r="BM42" s="7"/>
      <c r="BN42" s="8"/>
      <c r="BO42" s="8"/>
      <c r="BP42" s="8"/>
      <c r="BQ42" s="8"/>
      <c r="BR42" s="8"/>
      <c r="BS42" s="8"/>
      <c r="BT42" s="8"/>
      <c r="BU42" s="8"/>
      <c r="BV42" s="8"/>
      <c r="BW42" s="8"/>
      <c r="BX42" s="8"/>
      <c r="BY42" s="8"/>
      <c r="BZ42" s="8"/>
      <c r="CA42" s="8"/>
      <c r="CB42" s="8"/>
      <c r="CC42" s="8"/>
      <c r="CD42" s="8"/>
      <c r="CE42" s="8"/>
      <c r="CF42" s="8"/>
    </row>
    <row r="43" spans="1:84" s="363" customFormat="1" ht="12.75" customHeight="1">
      <c r="A43" s="376" t="s">
        <v>172</v>
      </c>
      <c r="B43" s="378" t="s">
        <v>1069</v>
      </c>
      <c r="C43" s="373" t="s">
        <v>1412</v>
      </c>
      <c r="D43" s="378" t="s">
        <v>59</v>
      </c>
      <c r="E43" s="374">
        <v>2015</v>
      </c>
      <c r="F43" s="373" t="s">
        <v>1409</v>
      </c>
      <c r="G43" s="375" t="s">
        <v>1470</v>
      </c>
      <c r="H43" s="377" t="s">
        <v>243</v>
      </c>
      <c r="I43" s="369" t="s">
        <v>311</v>
      </c>
      <c r="J43" s="371">
        <v>0.41666666666666674</v>
      </c>
      <c r="K43" s="372">
        <v>1</v>
      </c>
      <c r="L43" s="370"/>
      <c r="M43" s="8"/>
      <c r="N43" s="8"/>
      <c r="O43" s="8"/>
      <c r="P43" s="11"/>
      <c r="Q43" s="11"/>
      <c r="R43" s="11"/>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6"/>
      <c r="BB43" s="6"/>
      <c r="BC43" s="8"/>
      <c r="BD43" s="8"/>
      <c r="BE43" s="5"/>
      <c r="BF43" s="5"/>
      <c r="BG43" s="8"/>
      <c r="BH43" s="8"/>
      <c r="BI43" s="8"/>
      <c r="BJ43" s="8"/>
      <c r="BK43" s="8"/>
      <c r="BL43" s="8"/>
      <c r="BM43" s="7"/>
      <c r="BN43" s="8"/>
      <c r="BO43" s="8"/>
      <c r="BP43" s="8"/>
      <c r="BQ43" s="8"/>
      <c r="BR43" s="8"/>
      <c r="BS43" s="8"/>
      <c r="BT43" s="8"/>
      <c r="BU43" s="8"/>
      <c r="BV43" s="8"/>
      <c r="BW43" s="8"/>
      <c r="BX43" s="8"/>
      <c r="BY43" s="8"/>
      <c r="BZ43" s="8"/>
      <c r="CA43" s="8"/>
      <c r="CB43" s="8"/>
      <c r="CC43" s="8"/>
      <c r="CD43" s="8"/>
      <c r="CE43" s="8"/>
      <c r="CF43" s="8"/>
    </row>
    <row r="44" spans="1:84" s="363" customFormat="1" ht="12.75" customHeight="1">
      <c r="A44" s="376" t="s">
        <v>172</v>
      </c>
      <c r="B44" s="378" t="s">
        <v>1069</v>
      </c>
      <c r="C44" s="373" t="s">
        <v>1412</v>
      </c>
      <c r="D44" s="378" t="s">
        <v>59</v>
      </c>
      <c r="E44" s="374">
        <v>2015</v>
      </c>
      <c r="F44" s="373" t="s">
        <v>1407</v>
      </c>
      <c r="G44" s="375" t="s">
        <v>1077</v>
      </c>
      <c r="H44" s="377" t="s">
        <v>20</v>
      </c>
      <c r="I44" s="369" t="s">
        <v>308</v>
      </c>
      <c r="J44" s="371">
        <v>0.24242424242424243</v>
      </c>
      <c r="K44" s="372">
        <v>0.24242424242424243</v>
      </c>
      <c r="L44" s="370"/>
      <c r="M44" s="8"/>
      <c r="N44" s="8"/>
      <c r="O44" s="8"/>
      <c r="P44" s="11"/>
      <c r="Q44" s="11"/>
      <c r="R44" s="11"/>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6"/>
      <c r="BB44" s="6"/>
      <c r="BC44" s="8"/>
      <c r="BD44" s="8"/>
      <c r="BE44" s="5"/>
      <c r="BF44" s="5"/>
      <c r="BG44" s="8"/>
      <c r="BH44" s="8"/>
      <c r="BI44" s="8"/>
      <c r="BJ44" s="8"/>
      <c r="BK44" s="8"/>
      <c r="BL44" s="8"/>
      <c r="BM44" s="7"/>
      <c r="BN44" s="8"/>
      <c r="BO44" s="8"/>
      <c r="BP44" s="8"/>
      <c r="BQ44" s="8"/>
      <c r="BR44" s="8"/>
      <c r="BS44" s="8"/>
      <c r="BT44" s="8"/>
      <c r="BU44" s="8"/>
      <c r="BV44" s="8"/>
      <c r="BW44" s="8"/>
      <c r="BX44" s="8"/>
      <c r="BY44" s="8"/>
      <c r="BZ44" s="8"/>
      <c r="CA44" s="8"/>
      <c r="CB44" s="8"/>
      <c r="CC44" s="8"/>
      <c r="CD44" s="8"/>
      <c r="CE44" s="8"/>
      <c r="CF44" s="8"/>
    </row>
    <row r="45" spans="1:84" s="363" customFormat="1" ht="12.75" customHeight="1">
      <c r="A45" s="376" t="s">
        <v>172</v>
      </c>
      <c r="B45" s="378" t="s">
        <v>1069</v>
      </c>
      <c r="C45" s="373" t="s">
        <v>1412</v>
      </c>
      <c r="D45" s="378" t="s">
        <v>59</v>
      </c>
      <c r="E45" s="374">
        <v>2015</v>
      </c>
      <c r="F45" s="373" t="s">
        <v>1407</v>
      </c>
      <c r="G45" s="375" t="s">
        <v>1077</v>
      </c>
      <c r="H45" s="377" t="s">
        <v>38</v>
      </c>
      <c r="I45" s="369" t="s">
        <v>308</v>
      </c>
      <c r="J45" s="371">
        <v>0.24242424242424243</v>
      </c>
      <c r="K45" s="372">
        <v>0.24242424242424243</v>
      </c>
      <c r="L45" s="370"/>
      <c r="M45" s="8"/>
      <c r="N45" s="8"/>
      <c r="O45" s="8"/>
      <c r="P45" s="11"/>
      <c r="Q45" s="11"/>
      <c r="R45" s="11"/>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6"/>
      <c r="BB45" s="6"/>
      <c r="BC45" s="8"/>
      <c r="BD45" s="8"/>
      <c r="BE45" s="5"/>
      <c r="BF45" s="5"/>
      <c r="BG45" s="8"/>
      <c r="BH45" s="8"/>
      <c r="BI45" s="8"/>
      <c r="BJ45" s="8"/>
      <c r="BK45" s="8"/>
      <c r="BL45" s="8"/>
      <c r="BM45" s="7"/>
      <c r="BN45" s="8"/>
      <c r="BO45" s="8"/>
      <c r="BP45" s="8"/>
      <c r="BQ45" s="8"/>
      <c r="BR45" s="8"/>
      <c r="BS45" s="8"/>
      <c r="BT45" s="8"/>
      <c r="BU45" s="8"/>
      <c r="BV45" s="8"/>
      <c r="BW45" s="8"/>
      <c r="BX45" s="8"/>
      <c r="BY45" s="8"/>
      <c r="BZ45" s="8"/>
      <c r="CA45" s="8"/>
      <c r="CB45" s="8"/>
      <c r="CC45" s="8"/>
      <c r="CD45" s="8"/>
      <c r="CE45" s="8"/>
      <c r="CF45" s="8"/>
    </row>
    <row r="46" spans="1:84" s="363" customFormat="1" ht="12.75" customHeight="1">
      <c r="A46" s="376" t="s">
        <v>172</v>
      </c>
      <c r="B46" s="378" t="s">
        <v>1069</v>
      </c>
      <c r="C46" s="373" t="s">
        <v>1412</v>
      </c>
      <c r="D46" s="378" t="s">
        <v>59</v>
      </c>
      <c r="E46" s="374">
        <v>2015</v>
      </c>
      <c r="F46" s="373" t="s">
        <v>1407</v>
      </c>
      <c r="G46" s="375" t="s">
        <v>1410</v>
      </c>
      <c r="H46" s="377" t="s">
        <v>20</v>
      </c>
      <c r="I46" s="369" t="s">
        <v>308</v>
      </c>
      <c r="J46" s="371">
        <v>0.12903225806451613</v>
      </c>
      <c r="K46" s="372">
        <v>0.12903225806451613</v>
      </c>
      <c r="L46" s="370"/>
      <c r="M46" s="8"/>
      <c r="N46" s="8"/>
      <c r="O46" s="8"/>
      <c r="P46" s="11"/>
      <c r="Q46" s="11"/>
      <c r="R46" s="11"/>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6"/>
      <c r="BB46" s="6"/>
      <c r="BC46" s="8"/>
      <c r="BD46" s="8"/>
      <c r="BE46" s="5"/>
      <c r="BF46" s="5"/>
      <c r="BG46" s="8"/>
      <c r="BH46" s="8"/>
      <c r="BI46" s="8"/>
      <c r="BJ46" s="8"/>
      <c r="BK46" s="8"/>
      <c r="BL46" s="8"/>
      <c r="BM46" s="7"/>
      <c r="BN46" s="8"/>
      <c r="BO46" s="8"/>
      <c r="BP46" s="8"/>
      <c r="BQ46" s="8"/>
      <c r="BR46" s="8"/>
      <c r="BS46" s="8"/>
      <c r="BT46" s="8"/>
      <c r="BU46" s="8"/>
      <c r="BV46" s="8"/>
      <c r="BW46" s="8"/>
      <c r="BX46" s="8"/>
      <c r="BY46" s="8"/>
      <c r="BZ46" s="8"/>
      <c r="CA46" s="8"/>
      <c r="CB46" s="8"/>
      <c r="CC46" s="8"/>
      <c r="CD46" s="8"/>
      <c r="CE46" s="8"/>
      <c r="CF46" s="8"/>
    </row>
    <row r="47" spans="1:84" s="363" customFormat="1" ht="12.75" customHeight="1">
      <c r="A47" s="376" t="s">
        <v>172</v>
      </c>
      <c r="B47" s="378" t="s">
        <v>1069</v>
      </c>
      <c r="C47" s="373" t="s">
        <v>1412</v>
      </c>
      <c r="D47" s="378" t="s">
        <v>59</v>
      </c>
      <c r="E47" s="374">
        <v>2015</v>
      </c>
      <c r="F47" s="373" t="s">
        <v>1407</v>
      </c>
      <c r="G47" s="375" t="s">
        <v>1410</v>
      </c>
      <c r="H47" s="377" t="s">
        <v>231</v>
      </c>
      <c r="I47" s="369" t="s">
        <v>308</v>
      </c>
      <c r="J47" s="371">
        <v>0.14152601617896735</v>
      </c>
      <c r="K47" s="372">
        <v>0.14152601617896735</v>
      </c>
      <c r="L47" s="370"/>
      <c r="M47" s="8"/>
      <c r="N47" s="8"/>
      <c r="O47" s="8"/>
      <c r="P47" s="11"/>
      <c r="Q47" s="11"/>
      <c r="R47" s="11"/>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6"/>
      <c r="BB47" s="6"/>
      <c r="BC47" s="8"/>
      <c r="BD47" s="8"/>
      <c r="BE47" s="5"/>
      <c r="BF47" s="5"/>
      <c r="BG47" s="8"/>
      <c r="BH47" s="8"/>
      <c r="BI47" s="8"/>
      <c r="BJ47" s="8"/>
      <c r="BK47" s="8"/>
      <c r="BL47" s="8"/>
      <c r="BM47" s="7"/>
      <c r="BN47" s="8"/>
      <c r="BO47" s="8"/>
      <c r="BP47" s="8"/>
      <c r="BQ47" s="8"/>
      <c r="BR47" s="8"/>
      <c r="BS47" s="8"/>
      <c r="BT47" s="8"/>
      <c r="BU47" s="8"/>
      <c r="BV47" s="8"/>
      <c r="BW47" s="8"/>
      <c r="BX47" s="8"/>
      <c r="BY47" s="8"/>
      <c r="BZ47" s="8"/>
      <c r="CA47" s="8"/>
      <c r="CB47" s="8"/>
      <c r="CC47" s="8"/>
      <c r="CD47" s="8"/>
      <c r="CE47" s="8"/>
      <c r="CF47" s="8"/>
    </row>
    <row r="48" spans="1:84" s="363" customFormat="1" ht="12.75" customHeight="1">
      <c r="A48" s="376" t="s">
        <v>172</v>
      </c>
      <c r="B48" s="378" t="s">
        <v>1069</v>
      </c>
      <c r="C48" s="373" t="s">
        <v>1412</v>
      </c>
      <c r="D48" s="378" t="s">
        <v>59</v>
      </c>
      <c r="E48" s="374">
        <v>2015</v>
      </c>
      <c r="F48" s="373" t="s">
        <v>1409</v>
      </c>
      <c r="G48" s="375" t="s">
        <v>204</v>
      </c>
      <c r="H48" s="377" t="s">
        <v>237</v>
      </c>
      <c r="I48" s="369" t="s">
        <v>311</v>
      </c>
      <c r="J48" s="371">
        <v>0.15263157894736842</v>
      </c>
      <c r="K48" s="372">
        <v>1</v>
      </c>
      <c r="L48" s="370"/>
      <c r="M48" s="8"/>
      <c r="N48" s="8"/>
      <c r="O48" s="8"/>
      <c r="P48" s="11"/>
      <c r="Q48" s="11"/>
      <c r="R48" s="11"/>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6"/>
      <c r="BB48" s="6"/>
      <c r="BC48" s="8"/>
      <c r="BD48" s="8"/>
      <c r="BE48" s="5"/>
      <c r="BF48" s="5"/>
      <c r="BG48" s="8"/>
      <c r="BH48" s="8"/>
      <c r="BI48" s="8"/>
      <c r="BJ48" s="8"/>
      <c r="BK48" s="8"/>
      <c r="BL48" s="8"/>
      <c r="BM48" s="7"/>
      <c r="BN48" s="8"/>
      <c r="BO48" s="8"/>
      <c r="BP48" s="8"/>
      <c r="BQ48" s="8"/>
      <c r="BR48" s="8"/>
      <c r="BS48" s="8"/>
      <c r="BT48" s="8"/>
      <c r="BU48" s="8"/>
      <c r="BV48" s="8"/>
      <c r="BW48" s="8"/>
      <c r="BX48" s="8"/>
      <c r="BY48" s="8"/>
      <c r="BZ48" s="8"/>
      <c r="CA48" s="8"/>
      <c r="CB48" s="8"/>
      <c r="CC48" s="8"/>
      <c r="CD48" s="8"/>
      <c r="CE48" s="8"/>
      <c r="CF48" s="8"/>
    </row>
    <row r="49" spans="1:84" s="363" customFormat="1" ht="12.75" customHeight="1">
      <c r="A49" s="376" t="s">
        <v>172</v>
      </c>
      <c r="B49" s="378" t="s">
        <v>1069</v>
      </c>
      <c r="C49" s="373" t="s">
        <v>1412</v>
      </c>
      <c r="D49" s="378" t="s">
        <v>59</v>
      </c>
      <c r="E49" s="374">
        <v>2015</v>
      </c>
      <c r="F49" s="373" t="s">
        <v>1409</v>
      </c>
      <c r="G49" s="375" t="s">
        <v>204</v>
      </c>
      <c r="H49" s="377" t="s">
        <v>243</v>
      </c>
      <c r="I49" s="369" t="s">
        <v>311</v>
      </c>
      <c r="J49" s="371">
        <v>0.25022883295194503</v>
      </c>
      <c r="K49" s="372">
        <v>1</v>
      </c>
      <c r="L49" s="370"/>
      <c r="M49" s="8"/>
      <c r="N49" s="8"/>
      <c r="O49" s="8"/>
      <c r="P49" s="11"/>
      <c r="Q49" s="11"/>
      <c r="R49" s="11"/>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6"/>
      <c r="BB49" s="6"/>
      <c r="BC49" s="8"/>
      <c r="BD49" s="8"/>
      <c r="BE49" s="5"/>
      <c r="BF49" s="5"/>
      <c r="BG49" s="8"/>
      <c r="BH49" s="8"/>
      <c r="BI49" s="8"/>
      <c r="BJ49" s="8"/>
      <c r="BK49" s="8"/>
      <c r="BL49" s="8"/>
      <c r="BM49" s="7"/>
      <c r="BN49" s="8"/>
      <c r="BO49" s="8"/>
      <c r="BP49" s="8"/>
      <c r="BQ49" s="8"/>
      <c r="BR49" s="8"/>
      <c r="BS49" s="8"/>
      <c r="BT49" s="8"/>
      <c r="BU49" s="8"/>
      <c r="BV49" s="8"/>
      <c r="BW49" s="8"/>
      <c r="BX49" s="8"/>
      <c r="BY49" s="8"/>
      <c r="BZ49" s="8"/>
      <c r="CA49" s="8"/>
      <c r="CB49" s="8"/>
      <c r="CC49" s="8"/>
      <c r="CD49" s="8"/>
      <c r="CE49" s="8"/>
      <c r="CF49" s="8"/>
    </row>
    <row r="50" spans="1:84" s="363" customFormat="1" ht="12.75" customHeight="1">
      <c r="A50" s="376" t="s">
        <v>172</v>
      </c>
      <c r="B50" s="378" t="s">
        <v>1069</v>
      </c>
      <c r="C50" s="373" t="s">
        <v>1412</v>
      </c>
      <c r="D50" s="378" t="s">
        <v>59</v>
      </c>
      <c r="E50" s="374">
        <v>2015</v>
      </c>
      <c r="F50" s="373" t="s">
        <v>1409</v>
      </c>
      <c r="G50" s="375" t="s">
        <v>204</v>
      </c>
      <c r="H50" s="377" t="s">
        <v>249</v>
      </c>
      <c r="I50" s="369" t="s">
        <v>311</v>
      </c>
      <c r="J50" s="371">
        <v>0.34782608695652173</v>
      </c>
      <c r="K50" s="372">
        <v>1</v>
      </c>
      <c r="L50" s="370"/>
      <c r="M50" s="8"/>
      <c r="N50" s="8"/>
      <c r="O50" s="8"/>
      <c r="P50" s="11"/>
      <c r="Q50" s="11"/>
      <c r="R50" s="11"/>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6"/>
      <c r="BB50" s="6"/>
      <c r="BC50" s="8"/>
      <c r="BD50" s="8"/>
      <c r="BE50" s="5"/>
      <c r="BF50" s="5"/>
      <c r="BG50" s="8"/>
      <c r="BH50" s="8"/>
      <c r="BI50" s="8"/>
      <c r="BJ50" s="8"/>
      <c r="BK50" s="8"/>
      <c r="BL50" s="8"/>
      <c r="BM50" s="7"/>
      <c r="BN50" s="8"/>
      <c r="BO50" s="8"/>
      <c r="BP50" s="8"/>
      <c r="BQ50" s="8"/>
      <c r="BR50" s="8"/>
      <c r="BS50" s="8"/>
      <c r="BT50" s="8"/>
      <c r="BU50" s="8"/>
      <c r="BV50" s="8"/>
      <c r="BW50" s="8"/>
      <c r="BX50" s="8"/>
      <c r="BY50" s="8"/>
      <c r="BZ50" s="8"/>
      <c r="CA50" s="8"/>
      <c r="CB50" s="8"/>
      <c r="CC50" s="8"/>
      <c r="CD50" s="8"/>
      <c r="CE50" s="8"/>
      <c r="CF50" s="8"/>
    </row>
    <row r="51" spans="1:84" s="363" customFormat="1" ht="12.75" customHeight="1">
      <c r="A51" s="376" t="s">
        <v>172</v>
      </c>
      <c r="B51" s="378" t="s">
        <v>1069</v>
      </c>
      <c r="C51" s="373" t="s">
        <v>1412</v>
      </c>
      <c r="D51" s="378" t="s">
        <v>59</v>
      </c>
      <c r="E51" s="374">
        <v>2015</v>
      </c>
      <c r="F51" s="373" t="s">
        <v>1409</v>
      </c>
      <c r="G51" s="375" t="s">
        <v>1411</v>
      </c>
      <c r="H51" s="377" t="s">
        <v>249</v>
      </c>
      <c r="I51" s="369" t="s">
        <v>308</v>
      </c>
      <c r="J51" s="371">
        <v>1</v>
      </c>
      <c r="K51" s="372">
        <v>1</v>
      </c>
      <c r="L51" s="370"/>
      <c r="M51" s="8"/>
      <c r="N51" s="8"/>
      <c r="O51" s="8"/>
      <c r="P51" s="11"/>
      <c r="Q51" s="11"/>
      <c r="R51" s="11"/>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6"/>
      <c r="BB51" s="6"/>
      <c r="BC51" s="8"/>
      <c r="BD51" s="8"/>
      <c r="BE51" s="5"/>
      <c r="BF51" s="5"/>
      <c r="BG51" s="8"/>
      <c r="BH51" s="8"/>
      <c r="BI51" s="8"/>
      <c r="BJ51" s="8"/>
      <c r="BK51" s="8"/>
      <c r="BL51" s="8"/>
      <c r="BM51" s="7"/>
      <c r="BN51" s="8"/>
      <c r="BO51" s="8"/>
      <c r="BP51" s="8"/>
      <c r="BQ51" s="8"/>
      <c r="BR51" s="8"/>
      <c r="BS51" s="8"/>
      <c r="BT51" s="8"/>
      <c r="BU51" s="8"/>
      <c r="BV51" s="8"/>
      <c r="BW51" s="8"/>
      <c r="BX51" s="8"/>
      <c r="BY51" s="8"/>
      <c r="BZ51" s="8"/>
      <c r="CA51" s="8"/>
      <c r="CB51" s="8"/>
      <c r="CC51" s="8"/>
      <c r="CD51" s="8"/>
      <c r="CE51" s="8"/>
      <c r="CF51" s="8"/>
    </row>
    <row r="52" spans="1:84" s="363" customFormat="1" ht="12.75" customHeight="1">
      <c r="A52" s="376" t="s">
        <v>172</v>
      </c>
      <c r="B52" s="378" t="s">
        <v>1069</v>
      </c>
      <c r="C52" s="373" t="s">
        <v>1413</v>
      </c>
      <c r="D52" s="378" t="s">
        <v>287</v>
      </c>
      <c r="E52" s="374">
        <v>2015</v>
      </c>
      <c r="F52" s="373" t="s">
        <v>1407</v>
      </c>
      <c r="G52" s="375" t="s">
        <v>1469</v>
      </c>
      <c r="H52" s="377" t="s">
        <v>231</v>
      </c>
      <c r="I52" s="369" t="s">
        <v>308</v>
      </c>
      <c r="J52" s="371">
        <v>0.27777777777777779</v>
      </c>
      <c r="K52" s="372">
        <v>0.27777777777777779</v>
      </c>
      <c r="L52" s="370"/>
      <c r="M52" s="8"/>
      <c r="N52" s="8"/>
      <c r="O52" s="8"/>
      <c r="P52" s="11"/>
      <c r="Q52" s="11"/>
      <c r="R52" s="11"/>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6"/>
      <c r="BB52" s="6"/>
      <c r="BC52" s="8"/>
      <c r="BD52" s="8"/>
      <c r="BE52" s="5"/>
      <c r="BF52" s="5"/>
      <c r="BG52" s="8"/>
      <c r="BH52" s="8"/>
      <c r="BI52" s="8"/>
      <c r="BJ52" s="8"/>
      <c r="BK52" s="8"/>
      <c r="BL52" s="8"/>
      <c r="BM52" s="7"/>
      <c r="BN52" s="8"/>
      <c r="BO52" s="8"/>
      <c r="BP52" s="8"/>
      <c r="BQ52" s="8"/>
      <c r="BR52" s="8"/>
      <c r="BS52" s="8"/>
      <c r="BT52" s="8"/>
      <c r="BU52" s="8"/>
      <c r="BV52" s="8"/>
      <c r="BW52" s="8"/>
      <c r="BX52" s="8"/>
      <c r="BY52" s="8"/>
      <c r="BZ52" s="8"/>
      <c r="CA52" s="8"/>
      <c r="CB52" s="8"/>
      <c r="CC52" s="8"/>
      <c r="CD52" s="8"/>
      <c r="CE52" s="8"/>
      <c r="CF52" s="8"/>
    </row>
    <row r="53" spans="1:84" s="363" customFormat="1" ht="12.75" customHeight="1">
      <c r="A53" s="376" t="s">
        <v>172</v>
      </c>
      <c r="B53" s="378" t="s">
        <v>1069</v>
      </c>
      <c r="C53" s="373" t="s">
        <v>1413</v>
      </c>
      <c r="D53" s="378" t="s">
        <v>287</v>
      </c>
      <c r="E53" s="374">
        <v>2015</v>
      </c>
      <c r="F53" s="373" t="s">
        <v>1407</v>
      </c>
      <c r="G53" s="375" t="s">
        <v>1469</v>
      </c>
      <c r="H53" s="377" t="s">
        <v>237</v>
      </c>
      <c r="I53" s="369" t="s">
        <v>308</v>
      </c>
      <c r="J53" s="371">
        <v>0.19292803970223324</v>
      </c>
      <c r="K53" s="372">
        <v>0.19292803970223324</v>
      </c>
      <c r="L53" s="370"/>
      <c r="M53" s="8"/>
      <c r="N53" s="8"/>
      <c r="O53" s="8"/>
      <c r="P53" s="11"/>
      <c r="Q53" s="11"/>
      <c r="R53" s="11"/>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6"/>
      <c r="BB53" s="6"/>
      <c r="BC53" s="8"/>
      <c r="BD53" s="8"/>
      <c r="BE53" s="5"/>
      <c r="BF53" s="5"/>
      <c r="BG53" s="8"/>
      <c r="BH53" s="8"/>
      <c r="BI53" s="8"/>
      <c r="BJ53" s="8"/>
      <c r="BK53" s="8"/>
      <c r="BL53" s="8"/>
      <c r="BM53" s="7"/>
      <c r="BN53" s="8"/>
      <c r="BO53" s="8"/>
      <c r="BP53" s="8"/>
      <c r="BQ53" s="8"/>
      <c r="BR53" s="8"/>
      <c r="BS53" s="8"/>
      <c r="BT53" s="8"/>
      <c r="BU53" s="8"/>
      <c r="BV53" s="8"/>
      <c r="BW53" s="8"/>
      <c r="BX53" s="8"/>
      <c r="BY53" s="8"/>
      <c r="BZ53" s="8"/>
      <c r="CA53" s="8"/>
      <c r="CB53" s="8"/>
      <c r="CC53" s="8"/>
      <c r="CD53" s="8"/>
      <c r="CE53" s="8"/>
      <c r="CF53" s="8"/>
    </row>
    <row r="54" spans="1:84" s="363" customFormat="1" ht="12.75" customHeight="1">
      <c r="A54" s="376" t="s">
        <v>172</v>
      </c>
      <c r="B54" s="378" t="s">
        <v>1069</v>
      </c>
      <c r="C54" s="373" t="s">
        <v>1413</v>
      </c>
      <c r="D54" s="378" t="s">
        <v>287</v>
      </c>
      <c r="E54" s="374">
        <v>2015</v>
      </c>
      <c r="F54" s="373" t="s">
        <v>1407</v>
      </c>
      <c r="G54" s="375" t="s">
        <v>1408</v>
      </c>
      <c r="H54" s="377" t="s">
        <v>243</v>
      </c>
      <c r="I54" s="369" t="s">
        <v>308</v>
      </c>
      <c r="J54" s="371">
        <v>0.38461538461538469</v>
      </c>
      <c r="K54" s="372">
        <v>0.38461538461538469</v>
      </c>
      <c r="L54" s="370"/>
      <c r="M54" s="8"/>
      <c r="N54" s="8"/>
      <c r="O54" s="8"/>
      <c r="P54" s="11"/>
      <c r="Q54" s="11"/>
      <c r="R54" s="11"/>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6"/>
      <c r="BB54" s="6"/>
      <c r="BC54" s="8"/>
      <c r="BD54" s="8"/>
      <c r="BE54" s="5"/>
      <c r="BF54" s="5"/>
      <c r="BG54" s="8"/>
      <c r="BH54" s="8"/>
      <c r="BI54" s="8"/>
      <c r="BJ54" s="8"/>
      <c r="BK54" s="8"/>
      <c r="BL54" s="8"/>
      <c r="BM54" s="7"/>
      <c r="BN54" s="8"/>
      <c r="BO54" s="8"/>
      <c r="BP54" s="8"/>
      <c r="BQ54" s="8"/>
      <c r="BR54" s="8"/>
      <c r="BS54" s="8"/>
      <c r="BT54" s="8"/>
      <c r="BU54" s="8"/>
      <c r="BV54" s="8"/>
      <c r="BW54" s="8"/>
      <c r="BX54" s="8"/>
      <c r="BY54" s="8"/>
      <c r="BZ54" s="8"/>
      <c r="CA54" s="8"/>
      <c r="CB54" s="8"/>
      <c r="CC54" s="8"/>
      <c r="CD54" s="8"/>
      <c r="CE54" s="8"/>
      <c r="CF54" s="8"/>
    </row>
    <row r="55" spans="1:84" s="363" customFormat="1" ht="12.75" customHeight="1">
      <c r="A55" s="376" t="s">
        <v>172</v>
      </c>
      <c r="B55" s="378" t="s">
        <v>1069</v>
      </c>
      <c r="C55" s="373" t="s">
        <v>1413</v>
      </c>
      <c r="D55" s="378" t="s">
        <v>287</v>
      </c>
      <c r="E55" s="374">
        <v>2015</v>
      </c>
      <c r="F55" s="373" t="s">
        <v>1407</v>
      </c>
      <c r="G55" s="375" t="s">
        <v>211</v>
      </c>
      <c r="H55" s="377" t="s">
        <v>20</v>
      </c>
      <c r="I55" s="369" t="s">
        <v>308</v>
      </c>
      <c r="J55" s="371">
        <v>0.36363636363636365</v>
      </c>
      <c r="K55" s="372">
        <v>0.36363636363636365</v>
      </c>
      <c r="L55" s="370"/>
      <c r="M55" s="8"/>
      <c r="N55" s="8"/>
      <c r="O55" s="8"/>
      <c r="P55" s="11"/>
      <c r="Q55" s="11"/>
      <c r="R55" s="11"/>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6"/>
      <c r="BB55" s="6"/>
      <c r="BC55" s="8"/>
      <c r="BD55" s="8"/>
      <c r="BE55" s="5"/>
      <c r="BF55" s="5"/>
      <c r="BG55" s="8"/>
      <c r="BH55" s="8"/>
      <c r="BI55" s="8"/>
      <c r="BJ55" s="8"/>
      <c r="BK55" s="8"/>
      <c r="BL55" s="8"/>
      <c r="BM55" s="7"/>
      <c r="BN55" s="8"/>
      <c r="BO55" s="8"/>
      <c r="BP55" s="8"/>
      <c r="BQ55" s="8"/>
      <c r="BR55" s="8"/>
      <c r="BS55" s="8"/>
      <c r="BT55" s="8"/>
      <c r="BU55" s="8"/>
      <c r="BV55" s="8"/>
      <c r="BW55" s="8"/>
      <c r="BX55" s="8"/>
      <c r="BY55" s="8"/>
      <c r="BZ55" s="8"/>
      <c r="CA55" s="8"/>
      <c r="CB55" s="8"/>
      <c r="CC55" s="8"/>
      <c r="CD55" s="8"/>
      <c r="CE55" s="8"/>
      <c r="CF55" s="8"/>
    </row>
    <row r="56" spans="1:84" s="363" customFormat="1" ht="12.75" customHeight="1">
      <c r="A56" s="376" t="s">
        <v>172</v>
      </c>
      <c r="B56" s="378" t="s">
        <v>1069</v>
      </c>
      <c r="C56" s="373" t="s">
        <v>1413</v>
      </c>
      <c r="D56" s="378" t="s">
        <v>287</v>
      </c>
      <c r="E56" s="374">
        <v>2015</v>
      </c>
      <c r="F56" s="373" t="s">
        <v>1409</v>
      </c>
      <c r="G56" s="375" t="s">
        <v>211</v>
      </c>
      <c r="H56" s="377" t="s">
        <v>237</v>
      </c>
      <c r="I56" s="369" t="s">
        <v>311</v>
      </c>
      <c r="J56" s="371">
        <v>0.15384615384615385</v>
      </c>
      <c r="K56" s="372">
        <v>1</v>
      </c>
      <c r="L56" s="370"/>
      <c r="M56" s="8"/>
      <c r="N56" s="8"/>
      <c r="O56" s="8"/>
      <c r="P56" s="11"/>
      <c r="Q56" s="11"/>
      <c r="R56" s="11"/>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6"/>
      <c r="BB56" s="6"/>
      <c r="BC56" s="8"/>
      <c r="BD56" s="8"/>
      <c r="BE56" s="5"/>
      <c r="BF56" s="5"/>
      <c r="BG56" s="8"/>
      <c r="BH56" s="8"/>
      <c r="BI56" s="8"/>
      <c r="BJ56" s="8"/>
      <c r="BK56" s="8"/>
      <c r="BL56" s="8"/>
      <c r="BM56" s="7"/>
      <c r="BN56" s="8"/>
      <c r="BO56" s="8"/>
      <c r="BP56" s="8"/>
      <c r="BQ56" s="8"/>
      <c r="BR56" s="8"/>
      <c r="BS56" s="8"/>
      <c r="BT56" s="8"/>
      <c r="BU56" s="8"/>
      <c r="BV56" s="8"/>
      <c r="BW56" s="8"/>
      <c r="BX56" s="8"/>
      <c r="BY56" s="8"/>
      <c r="BZ56" s="8"/>
      <c r="CA56" s="8"/>
      <c r="CB56" s="8"/>
      <c r="CC56" s="8"/>
      <c r="CD56" s="8"/>
      <c r="CE56" s="8"/>
      <c r="CF56" s="8"/>
    </row>
    <row r="57" spans="1:84" s="363" customFormat="1" ht="12.75" customHeight="1">
      <c r="A57" s="376" t="s">
        <v>172</v>
      </c>
      <c r="B57" s="378" t="s">
        <v>1069</v>
      </c>
      <c r="C57" s="373" t="s">
        <v>1413</v>
      </c>
      <c r="D57" s="378" t="s">
        <v>287</v>
      </c>
      <c r="E57" s="374">
        <v>2015</v>
      </c>
      <c r="F57" s="373" t="s">
        <v>1409</v>
      </c>
      <c r="G57" s="375" t="s">
        <v>1470</v>
      </c>
      <c r="H57" s="377" t="s">
        <v>243</v>
      </c>
      <c r="I57" s="369" t="s">
        <v>311</v>
      </c>
      <c r="J57" s="371">
        <v>0.41666666666666674</v>
      </c>
      <c r="K57" s="372">
        <v>1</v>
      </c>
      <c r="L57" s="370"/>
      <c r="M57" s="8"/>
      <c r="N57" s="8"/>
      <c r="O57" s="8"/>
      <c r="P57" s="11"/>
      <c r="Q57" s="11"/>
      <c r="R57" s="11"/>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6"/>
      <c r="BB57" s="6"/>
      <c r="BC57" s="8"/>
      <c r="BD57" s="8"/>
      <c r="BE57" s="5"/>
      <c r="BF57" s="5"/>
      <c r="BG57" s="8"/>
      <c r="BH57" s="8"/>
      <c r="BI57" s="8"/>
      <c r="BJ57" s="8"/>
      <c r="BK57" s="8"/>
      <c r="BL57" s="8"/>
      <c r="BM57" s="7"/>
      <c r="BN57" s="8"/>
      <c r="BO57" s="8"/>
      <c r="BP57" s="8"/>
      <c r="BQ57" s="8"/>
      <c r="BR57" s="8"/>
      <c r="BS57" s="8"/>
      <c r="BT57" s="8"/>
      <c r="BU57" s="8"/>
      <c r="BV57" s="8"/>
      <c r="BW57" s="8"/>
      <c r="BX57" s="8"/>
      <c r="BY57" s="8"/>
      <c r="BZ57" s="8"/>
      <c r="CA57" s="8"/>
      <c r="CB57" s="8"/>
      <c r="CC57" s="8"/>
      <c r="CD57" s="8"/>
      <c r="CE57" s="8"/>
      <c r="CF57" s="8"/>
    </row>
    <row r="58" spans="1:84" s="363" customFormat="1" ht="12.75" customHeight="1">
      <c r="A58" s="376" t="s">
        <v>172</v>
      </c>
      <c r="B58" s="378" t="s">
        <v>1069</v>
      </c>
      <c r="C58" s="373" t="s">
        <v>1413</v>
      </c>
      <c r="D58" s="378" t="s">
        <v>287</v>
      </c>
      <c r="E58" s="374">
        <v>2015</v>
      </c>
      <c r="F58" s="373" t="s">
        <v>1407</v>
      </c>
      <c r="G58" s="375" t="s">
        <v>1077</v>
      </c>
      <c r="H58" s="377" t="s">
        <v>20</v>
      </c>
      <c r="I58" s="369" t="s">
        <v>308</v>
      </c>
      <c r="J58" s="371">
        <v>0.27777777777777779</v>
      </c>
      <c r="K58" s="372">
        <v>0.27777777777777779</v>
      </c>
      <c r="L58" s="370"/>
      <c r="M58" s="8"/>
      <c r="N58" s="8"/>
      <c r="O58" s="8"/>
      <c r="P58" s="11"/>
      <c r="Q58" s="11"/>
      <c r="R58" s="11"/>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6"/>
      <c r="BB58" s="6"/>
      <c r="BC58" s="8"/>
      <c r="BD58" s="8"/>
      <c r="BE58" s="5"/>
      <c r="BF58" s="5"/>
      <c r="BG58" s="8"/>
      <c r="BH58" s="8"/>
      <c r="BI58" s="8"/>
      <c r="BJ58" s="8"/>
      <c r="BK58" s="8"/>
      <c r="BL58" s="8"/>
      <c r="BM58" s="7"/>
      <c r="BN58" s="8"/>
      <c r="BO58" s="8"/>
      <c r="BP58" s="8"/>
      <c r="BQ58" s="8"/>
      <c r="BR58" s="8"/>
      <c r="BS58" s="8"/>
      <c r="BT58" s="8"/>
      <c r="BU58" s="8"/>
      <c r="BV58" s="8"/>
      <c r="BW58" s="8"/>
      <c r="BX58" s="8"/>
      <c r="BY58" s="8"/>
      <c r="BZ58" s="8"/>
      <c r="CA58" s="8"/>
      <c r="CB58" s="8"/>
      <c r="CC58" s="8"/>
      <c r="CD58" s="8"/>
      <c r="CE58" s="8"/>
      <c r="CF58" s="8"/>
    </row>
    <row r="59" spans="1:84" s="363" customFormat="1" ht="12.75" customHeight="1">
      <c r="A59" s="376" t="s">
        <v>172</v>
      </c>
      <c r="B59" s="378" t="s">
        <v>1069</v>
      </c>
      <c r="C59" s="373" t="s">
        <v>1413</v>
      </c>
      <c r="D59" s="378" t="s">
        <v>287</v>
      </c>
      <c r="E59" s="374">
        <v>2015</v>
      </c>
      <c r="F59" s="373" t="s">
        <v>1407</v>
      </c>
      <c r="G59" s="375" t="s">
        <v>1077</v>
      </c>
      <c r="H59" s="377" t="s">
        <v>38</v>
      </c>
      <c r="I59" s="369" t="s">
        <v>308</v>
      </c>
      <c r="J59" s="371">
        <v>0.27777777777777779</v>
      </c>
      <c r="K59" s="372">
        <v>0.27777777777777779</v>
      </c>
      <c r="L59" s="370"/>
      <c r="M59" s="8"/>
      <c r="N59" s="8"/>
      <c r="O59" s="8"/>
      <c r="P59" s="11"/>
      <c r="Q59" s="11"/>
      <c r="R59" s="11"/>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6"/>
      <c r="BB59" s="6"/>
      <c r="BC59" s="8"/>
      <c r="BD59" s="8"/>
      <c r="BE59" s="5"/>
      <c r="BF59" s="5"/>
      <c r="BG59" s="8"/>
      <c r="BH59" s="8"/>
      <c r="BI59" s="8"/>
      <c r="BJ59" s="8"/>
      <c r="BK59" s="8"/>
      <c r="BL59" s="8"/>
      <c r="BM59" s="7"/>
      <c r="BN59" s="8"/>
      <c r="BO59" s="8"/>
      <c r="BP59" s="8"/>
      <c r="BQ59" s="8"/>
      <c r="BR59" s="8"/>
      <c r="BS59" s="8"/>
      <c r="BT59" s="8"/>
      <c r="BU59" s="8"/>
      <c r="BV59" s="8"/>
      <c r="BW59" s="8"/>
      <c r="BX59" s="8"/>
      <c r="BY59" s="8"/>
      <c r="BZ59" s="8"/>
      <c r="CA59" s="8"/>
      <c r="CB59" s="8"/>
      <c r="CC59" s="8"/>
      <c r="CD59" s="8"/>
      <c r="CE59" s="8"/>
      <c r="CF59" s="8"/>
    </row>
    <row r="60" spans="1:84" s="363" customFormat="1" ht="12.75" customHeight="1">
      <c r="A60" s="376" t="s">
        <v>172</v>
      </c>
      <c r="B60" s="378" t="s">
        <v>1069</v>
      </c>
      <c r="C60" s="373" t="s">
        <v>1413</v>
      </c>
      <c r="D60" s="378" t="s">
        <v>287</v>
      </c>
      <c r="E60" s="374">
        <v>2015</v>
      </c>
      <c r="F60" s="373" t="s">
        <v>1407</v>
      </c>
      <c r="G60" s="375" t="s">
        <v>1410</v>
      </c>
      <c r="H60" s="377" t="s">
        <v>20</v>
      </c>
      <c r="I60" s="369" t="s">
        <v>308</v>
      </c>
      <c r="J60" s="371">
        <v>0.12903225806451613</v>
      </c>
      <c r="K60" s="372">
        <v>0.12903225806451613</v>
      </c>
      <c r="L60" s="370"/>
      <c r="M60" s="8"/>
      <c r="N60" s="8"/>
      <c r="O60" s="8"/>
      <c r="P60" s="11"/>
      <c r="Q60" s="11"/>
      <c r="R60" s="11"/>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6"/>
      <c r="BB60" s="6"/>
      <c r="BC60" s="8"/>
      <c r="BD60" s="8"/>
      <c r="BE60" s="5"/>
      <c r="BF60" s="5"/>
      <c r="BG60" s="8"/>
      <c r="BH60" s="8"/>
      <c r="BI60" s="8"/>
      <c r="BJ60" s="8"/>
      <c r="BK60" s="8"/>
      <c r="BL60" s="8"/>
      <c r="BM60" s="7"/>
      <c r="BN60" s="8"/>
      <c r="BO60" s="8"/>
      <c r="BP60" s="8"/>
      <c r="BQ60" s="8"/>
      <c r="BR60" s="8"/>
      <c r="BS60" s="8"/>
      <c r="BT60" s="8"/>
      <c r="BU60" s="8"/>
      <c r="BV60" s="8"/>
      <c r="BW60" s="8"/>
      <c r="BX60" s="8"/>
      <c r="BY60" s="8"/>
      <c r="BZ60" s="8"/>
      <c r="CA60" s="8"/>
      <c r="CB60" s="8"/>
      <c r="CC60" s="8"/>
      <c r="CD60" s="8"/>
      <c r="CE60" s="8"/>
      <c r="CF60" s="8"/>
    </row>
    <row r="61" spans="1:84" s="363" customFormat="1" ht="12.75" customHeight="1">
      <c r="A61" s="376" t="s">
        <v>172</v>
      </c>
      <c r="B61" s="378" t="s">
        <v>1069</v>
      </c>
      <c r="C61" s="373" t="s">
        <v>1413</v>
      </c>
      <c r="D61" s="378" t="s">
        <v>287</v>
      </c>
      <c r="E61" s="374">
        <v>2015</v>
      </c>
      <c r="F61" s="373" t="s">
        <v>1407</v>
      </c>
      <c r="G61" s="375" t="s">
        <v>1410</v>
      </c>
      <c r="H61" s="377" t="s">
        <v>231</v>
      </c>
      <c r="I61" s="369" t="s">
        <v>308</v>
      </c>
      <c r="J61" s="371">
        <v>0.14152601617896735</v>
      </c>
      <c r="K61" s="372">
        <v>0.14152601617896735</v>
      </c>
      <c r="L61" s="370"/>
      <c r="M61" s="8"/>
      <c r="N61" s="8"/>
      <c r="O61" s="8"/>
      <c r="P61" s="11"/>
      <c r="Q61" s="11"/>
      <c r="R61" s="11"/>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6"/>
      <c r="BB61" s="6"/>
      <c r="BC61" s="8"/>
      <c r="BD61" s="8"/>
      <c r="BE61" s="5"/>
      <c r="BF61" s="5"/>
      <c r="BG61" s="8"/>
      <c r="BH61" s="8"/>
      <c r="BI61" s="8"/>
      <c r="BJ61" s="8"/>
      <c r="BK61" s="8"/>
      <c r="BL61" s="8"/>
      <c r="BM61" s="7"/>
      <c r="BN61" s="8"/>
      <c r="BO61" s="8"/>
      <c r="BP61" s="8"/>
      <c r="BQ61" s="8"/>
      <c r="BR61" s="8"/>
      <c r="BS61" s="8"/>
      <c r="BT61" s="8"/>
      <c r="BU61" s="8"/>
      <c r="BV61" s="8"/>
      <c r="BW61" s="8"/>
      <c r="BX61" s="8"/>
      <c r="BY61" s="8"/>
      <c r="BZ61" s="8"/>
      <c r="CA61" s="8"/>
      <c r="CB61" s="8"/>
      <c r="CC61" s="8"/>
      <c r="CD61" s="8"/>
      <c r="CE61" s="8"/>
      <c r="CF61" s="8"/>
    </row>
    <row r="62" spans="1:84" s="363" customFormat="1" ht="12.75" customHeight="1">
      <c r="A62" s="376" t="s">
        <v>172</v>
      </c>
      <c r="B62" s="378" t="s">
        <v>1069</v>
      </c>
      <c r="C62" s="373" t="s">
        <v>1413</v>
      </c>
      <c r="D62" s="378" t="s">
        <v>287</v>
      </c>
      <c r="E62" s="374">
        <v>2015</v>
      </c>
      <c r="F62" s="373" t="s">
        <v>1409</v>
      </c>
      <c r="G62" s="375" t="s">
        <v>204</v>
      </c>
      <c r="H62" s="377" t="s">
        <v>237</v>
      </c>
      <c r="I62" s="369" t="s">
        <v>311</v>
      </c>
      <c r="J62" s="371">
        <v>0.15263157894736842</v>
      </c>
      <c r="K62" s="372">
        <v>1</v>
      </c>
      <c r="L62" s="370"/>
      <c r="M62" s="8"/>
      <c r="N62" s="8"/>
      <c r="O62" s="8"/>
      <c r="P62" s="11"/>
      <c r="Q62" s="11"/>
      <c r="R62" s="11"/>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6"/>
      <c r="BB62" s="6"/>
      <c r="BC62" s="8"/>
      <c r="BD62" s="8"/>
      <c r="BE62" s="5"/>
      <c r="BF62" s="5"/>
      <c r="BG62" s="8"/>
      <c r="BH62" s="8"/>
      <c r="BI62" s="8"/>
      <c r="BJ62" s="8"/>
      <c r="BK62" s="8"/>
      <c r="BL62" s="8"/>
      <c r="BM62" s="7"/>
      <c r="BN62" s="8"/>
      <c r="BO62" s="8"/>
      <c r="BP62" s="8"/>
      <c r="BQ62" s="8"/>
      <c r="BR62" s="8"/>
      <c r="BS62" s="8"/>
      <c r="BT62" s="8"/>
      <c r="BU62" s="8"/>
      <c r="BV62" s="8"/>
      <c r="BW62" s="8"/>
      <c r="BX62" s="8"/>
      <c r="BY62" s="8"/>
      <c r="BZ62" s="8"/>
      <c r="CA62" s="8"/>
      <c r="CB62" s="8"/>
      <c r="CC62" s="8"/>
      <c r="CD62" s="8"/>
      <c r="CE62" s="8"/>
      <c r="CF62" s="8"/>
    </row>
    <row r="63" spans="1:84" s="363" customFormat="1" ht="12.75" customHeight="1">
      <c r="A63" s="376" t="s">
        <v>172</v>
      </c>
      <c r="B63" s="378" t="s">
        <v>1069</v>
      </c>
      <c r="C63" s="373" t="s">
        <v>1413</v>
      </c>
      <c r="D63" s="378" t="s">
        <v>287</v>
      </c>
      <c r="E63" s="374">
        <v>2015</v>
      </c>
      <c r="F63" s="373" t="s">
        <v>1409</v>
      </c>
      <c r="G63" s="375" t="s">
        <v>204</v>
      </c>
      <c r="H63" s="377" t="s">
        <v>243</v>
      </c>
      <c r="I63" s="369" t="s">
        <v>311</v>
      </c>
      <c r="J63" s="371">
        <v>0.25022883295194503</v>
      </c>
      <c r="K63" s="372">
        <v>1</v>
      </c>
      <c r="L63" s="370"/>
      <c r="M63" s="8"/>
      <c r="N63" s="8"/>
      <c r="O63" s="8"/>
      <c r="P63" s="11"/>
      <c r="Q63" s="11"/>
      <c r="R63" s="11"/>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6"/>
      <c r="BB63" s="6"/>
      <c r="BC63" s="8"/>
      <c r="BD63" s="8"/>
      <c r="BE63" s="5"/>
      <c r="BF63" s="5"/>
      <c r="BG63" s="8"/>
      <c r="BH63" s="8"/>
      <c r="BI63" s="8"/>
      <c r="BJ63" s="8"/>
      <c r="BK63" s="8"/>
      <c r="BL63" s="8"/>
      <c r="BM63" s="7"/>
      <c r="BN63" s="8"/>
      <c r="BO63" s="8"/>
      <c r="BP63" s="8"/>
      <c r="BQ63" s="8"/>
      <c r="BR63" s="8"/>
      <c r="BS63" s="8"/>
      <c r="BT63" s="8"/>
      <c r="BU63" s="8"/>
      <c r="BV63" s="8"/>
      <c r="BW63" s="8"/>
      <c r="BX63" s="8"/>
      <c r="BY63" s="8"/>
      <c r="BZ63" s="8"/>
      <c r="CA63" s="8"/>
      <c r="CB63" s="8"/>
      <c r="CC63" s="8"/>
      <c r="CD63" s="8"/>
      <c r="CE63" s="8"/>
      <c r="CF63" s="8"/>
    </row>
    <row r="64" spans="1:84" s="363" customFormat="1" ht="12.75" customHeight="1">
      <c r="A64" s="376" t="s">
        <v>172</v>
      </c>
      <c r="B64" s="378" t="s">
        <v>1069</v>
      </c>
      <c r="C64" s="373" t="s">
        <v>1413</v>
      </c>
      <c r="D64" s="378" t="s">
        <v>287</v>
      </c>
      <c r="E64" s="374">
        <v>2015</v>
      </c>
      <c r="F64" s="373" t="s">
        <v>1409</v>
      </c>
      <c r="G64" s="375" t="s">
        <v>204</v>
      </c>
      <c r="H64" s="377" t="s">
        <v>249</v>
      </c>
      <c r="I64" s="369" t="s">
        <v>311</v>
      </c>
      <c r="J64" s="371">
        <v>0.34782608695652173</v>
      </c>
      <c r="K64" s="372">
        <v>1</v>
      </c>
      <c r="L64" s="370"/>
      <c r="M64" s="8"/>
      <c r="N64" s="8"/>
      <c r="O64" s="8"/>
      <c r="P64" s="11"/>
      <c r="Q64" s="11"/>
      <c r="R64" s="11"/>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6"/>
      <c r="BB64" s="6"/>
      <c r="BC64" s="8"/>
      <c r="BD64" s="8"/>
      <c r="BE64" s="5"/>
      <c r="BF64" s="5"/>
      <c r="BG64" s="8"/>
      <c r="BH64" s="8"/>
      <c r="BI64" s="8"/>
      <c r="BJ64" s="8"/>
      <c r="BK64" s="8"/>
      <c r="BL64" s="8"/>
      <c r="BM64" s="7"/>
      <c r="BN64" s="8"/>
      <c r="BO64" s="8"/>
      <c r="BP64" s="8"/>
      <c r="BQ64" s="8"/>
      <c r="BR64" s="8"/>
      <c r="BS64" s="8"/>
      <c r="BT64" s="8"/>
      <c r="BU64" s="8"/>
      <c r="BV64" s="8"/>
      <c r="BW64" s="8"/>
      <c r="BX64" s="8"/>
      <c r="BY64" s="8"/>
      <c r="BZ64" s="8"/>
      <c r="CA64" s="8"/>
      <c r="CB64" s="8"/>
      <c r="CC64" s="8"/>
      <c r="CD64" s="8"/>
      <c r="CE64" s="8"/>
      <c r="CF64" s="8"/>
    </row>
    <row r="65" spans="1:84" s="363" customFormat="1" ht="12.75" customHeight="1">
      <c r="A65" s="376" t="s">
        <v>172</v>
      </c>
      <c r="B65" s="378" t="s">
        <v>1069</v>
      </c>
      <c r="C65" s="373" t="s">
        <v>1413</v>
      </c>
      <c r="D65" s="378" t="s">
        <v>287</v>
      </c>
      <c r="E65" s="374">
        <v>2015</v>
      </c>
      <c r="F65" s="373" t="s">
        <v>1409</v>
      </c>
      <c r="G65" s="375" t="s">
        <v>1411</v>
      </c>
      <c r="H65" s="377" t="s">
        <v>249</v>
      </c>
      <c r="I65" s="369" t="s">
        <v>308</v>
      </c>
      <c r="J65" s="371">
        <v>1</v>
      </c>
      <c r="K65" s="372">
        <v>1</v>
      </c>
      <c r="L65" s="370"/>
      <c r="M65" s="8"/>
      <c r="N65" s="8"/>
      <c r="O65" s="8"/>
      <c r="P65" s="11"/>
      <c r="Q65" s="11"/>
      <c r="R65" s="11"/>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6"/>
      <c r="BB65" s="6"/>
      <c r="BC65" s="8"/>
      <c r="BD65" s="8"/>
      <c r="BE65" s="5"/>
      <c r="BF65" s="5"/>
      <c r="BG65" s="8"/>
      <c r="BH65" s="8"/>
      <c r="BI65" s="8"/>
      <c r="BJ65" s="8"/>
      <c r="BK65" s="8"/>
      <c r="BL65" s="8"/>
      <c r="BM65" s="7"/>
      <c r="BN65" s="8"/>
      <c r="BO65" s="8"/>
      <c r="BP65" s="8"/>
      <c r="BQ65" s="8"/>
      <c r="BR65" s="8"/>
      <c r="BS65" s="8"/>
      <c r="BT65" s="8"/>
      <c r="BU65" s="8"/>
      <c r="BV65" s="8"/>
      <c r="BW65" s="8"/>
      <c r="BX65" s="8"/>
      <c r="BY65" s="8"/>
      <c r="BZ65" s="8"/>
      <c r="CA65" s="8"/>
      <c r="CB65" s="8"/>
      <c r="CC65" s="8"/>
      <c r="CD65" s="8"/>
      <c r="CE65" s="8"/>
      <c r="CF65" s="8"/>
    </row>
    <row r="66" spans="1:84" s="363" customFormat="1" ht="12.75" customHeight="1">
      <c r="A66" s="376" t="s">
        <v>172</v>
      </c>
      <c r="B66" s="378" t="s">
        <v>1069</v>
      </c>
      <c r="C66" s="373" t="s">
        <v>1406</v>
      </c>
      <c r="D66" s="378" t="s">
        <v>268</v>
      </c>
      <c r="E66" s="374">
        <v>2015</v>
      </c>
      <c r="F66" s="373" t="s">
        <v>1407</v>
      </c>
      <c r="G66" s="375" t="s">
        <v>1469</v>
      </c>
      <c r="H66" s="377" t="s">
        <v>231</v>
      </c>
      <c r="I66" s="369" t="s">
        <v>308</v>
      </c>
      <c r="J66" s="371">
        <v>0.25252525252525254</v>
      </c>
      <c r="K66" s="372">
        <v>0.25252525252525254</v>
      </c>
      <c r="L66" s="370"/>
      <c r="M66" s="8"/>
      <c r="N66" s="8"/>
      <c r="O66" s="8"/>
      <c r="P66" s="11"/>
      <c r="Q66" s="11"/>
      <c r="R66" s="11"/>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6"/>
      <c r="BB66" s="6"/>
      <c r="BC66" s="8"/>
      <c r="BD66" s="8"/>
      <c r="BE66" s="5"/>
      <c r="BF66" s="5"/>
      <c r="BG66" s="8"/>
      <c r="BH66" s="8"/>
      <c r="BI66" s="8"/>
      <c r="BJ66" s="8"/>
      <c r="BK66" s="8"/>
      <c r="BL66" s="8"/>
      <c r="BM66" s="7"/>
      <c r="BN66" s="8"/>
      <c r="BO66" s="8"/>
      <c r="BP66" s="8"/>
      <c r="BQ66" s="8"/>
      <c r="BR66" s="8"/>
      <c r="BS66" s="8"/>
      <c r="BT66" s="8"/>
      <c r="BU66" s="8"/>
      <c r="BV66" s="8"/>
      <c r="BW66" s="8"/>
      <c r="BX66" s="8"/>
      <c r="BY66" s="8"/>
      <c r="BZ66" s="8"/>
      <c r="CA66" s="8"/>
      <c r="CB66" s="8"/>
      <c r="CC66" s="8"/>
      <c r="CD66" s="8"/>
      <c r="CE66" s="8"/>
      <c r="CF66" s="8"/>
    </row>
    <row r="67" spans="1:84" s="363" customFormat="1" ht="12.75" customHeight="1">
      <c r="A67" s="376" t="s">
        <v>172</v>
      </c>
      <c r="B67" s="378" t="s">
        <v>1069</v>
      </c>
      <c r="C67" s="373" t="s">
        <v>1406</v>
      </c>
      <c r="D67" s="378" t="s">
        <v>268</v>
      </c>
      <c r="E67" s="374">
        <v>2015</v>
      </c>
      <c r="F67" s="373" t="s">
        <v>1407</v>
      </c>
      <c r="G67" s="375" t="s">
        <v>1469</v>
      </c>
      <c r="H67" s="377" t="s">
        <v>237</v>
      </c>
      <c r="I67" s="369" t="s">
        <v>308</v>
      </c>
      <c r="J67" s="371">
        <v>0.19292803970223324</v>
      </c>
      <c r="K67" s="372">
        <v>0.19292803970223324</v>
      </c>
      <c r="L67" s="370"/>
      <c r="M67" s="8"/>
      <c r="N67" s="8"/>
      <c r="O67" s="8"/>
      <c r="P67" s="11"/>
      <c r="Q67" s="11"/>
      <c r="R67" s="11"/>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6"/>
      <c r="BB67" s="6"/>
      <c r="BC67" s="8"/>
      <c r="BD67" s="8"/>
      <c r="BE67" s="5"/>
      <c r="BF67" s="5"/>
      <c r="BG67" s="8"/>
      <c r="BH67" s="8"/>
      <c r="BI67" s="8"/>
      <c r="BJ67" s="8"/>
      <c r="BK67" s="8"/>
      <c r="BL67" s="8"/>
      <c r="BM67" s="7"/>
      <c r="BN67" s="8"/>
      <c r="BO67" s="8"/>
      <c r="BP67" s="8"/>
      <c r="BQ67" s="8"/>
      <c r="BR67" s="8"/>
      <c r="BS67" s="8"/>
      <c r="BT67" s="8"/>
      <c r="BU67" s="8"/>
      <c r="BV67" s="8"/>
      <c r="BW67" s="8"/>
      <c r="BX67" s="8"/>
      <c r="BY67" s="8"/>
      <c r="BZ67" s="8"/>
      <c r="CA67" s="8"/>
      <c r="CB67" s="8"/>
      <c r="CC67" s="8"/>
      <c r="CD67" s="8"/>
      <c r="CE67" s="8"/>
      <c r="CF67" s="8"/>
    </row>
    <row r="68" spans="1:84" s="363" customFormat="1" ht="12.75" customHeight="1">
      <c r="A68" s="376" t="s">
        <v>172</v>
      </c>
      <c r="B68" s="378" t="s">
        <v>1069</v>
      </c>
      <c r="C68" s="373" t="s">
        <v>1406</v>
      </c>
      <c r="D68" s="378" t="s">
        <v>268</v>
      </c>
      <c r="E68" s="374">
        <v>2015</v>
      </c>
      <c r="F68" s="373" t="s">
        <v>1407</v>
      </c>
      <c r="G68" s="375" t="s">
        <v>1408</v>
      </c>
      <c r="H68" s="377" t="s">
        <v>243</v>
      </c>
      <c r="I68" s="369" t="s">
        <v>308</v>
      </c>
      <c r="J68" s="371">
        <v>0.38461538461538469</v>
      </c>
      <c r="K68" s="372">
        <v>0.38461538461538469</v>
      </c>
      <c r="L68" s="370"/>
      <c r="M68" s="8"/>
      <c r="N68" s="8"/>
      <c r="O68" s="8"/>
      <c r="P68" s="11"/>
      <c r="Q68" s="11"/>
      <c r="R68" s="11"/>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6"/>
      <c r="BB68" s="6"/>
      <c r="BC68" s="8"/>
      <c r="BD68" s="8"/>
      <c r="BE68" s="5"/>
      <c r="BF68" s="5"/>
      <c r="BG68" s="8"/>
      <c r="BH68" s="8"/>
      <c r="BI68" s="8"/>
      <c r="BJ68" s="8"/>
      <c r="BK68" s="8"/>
      <c r="BL68" s="8"/>
      <c r="BM68" s="7"/>
      <c r="BN68" s="8"/>
      <c r="BO68" s="8"/>
      <c r="BP68" s="8"/>
      <c r="BQ68" s="8"/>
      <c r="BR68" s="8"/>
      <c r="BS68" s="8"/>
      <c r="BT68" s="8"/>
      <c r="BU68" s="8"/>
      <c r="BV68" s="8"/>
      <c r="BW68" s="8"/>
      <c r="BX68" s="8"/>
      <c r="BY68" s="8"/>
      <c r="BZ68" s="8"/>
      <c r="CA68" s="8"/>
      <c r="CB68" s="8"/>
      <c r="CC68" s="8"/>
      <c r="CD68" s="8"/>
      <c r="CE68" s="8"/>
      <c r="CF68" s="8"/>
    </row>
    <row r="69" spans="1:84" s="363" customFormat="1" ht="12.75" customHeight="1">
      <c r="A69" s="376" t="s">
        <v>172</v>
      </c>
      <c r="B69" s="378" t="s">
        <v>1069</v>
      </c>
      <c r="C69" s="373" t="s">
        <v>1406</v>
      </c>
      <c r="D69" s="378" t="s">
        <v>268</v>
      </c>
      <c r="E69" s="374">
        <v>2015</v>
      </c>
      <c r="F69" s="373" t="s">
        <v>1407</v>
      </c>
      <c r="G69" s="375" t="s">
        <v>211</v>
      </c>
      <c r="H69" s="377" t="s">
        <v>20</v>
      </c>
      <c r="I69" s="369" t="s">
        <v>308</v>
      </c>
      <c r="J69" s="371">
        <v>0.27272727272727271</v>
      </c>
      <c r="K69" s="372">
        <v>0.27272727272727271</v>
      </c>
      <c r="L69" s="370"/>
      <c r="M69" s="8"/>
      <c r="N69" s="8"/>
      <c r="O69" s="8"/>
      <c r="P69" s="11"/>
      <c r="Q69" s="11"/>
      <c r="R69" s="11"/>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6"/>
      <c r="BB69" s="6"/>
      <c r="BC69" s="8"/>
      <c r="BD69" s="8"/>
      <c r="BE69" s="5"/>
      <c r="BF69" s="5"/>
      <c r="BG69" s="8"/>
      <c r="BH69" s="8"/>
      <c r="BI69" s="8"/>
      <c r="BJ69" s="8"/>
      <c r="BK69" s="8"/>
      <c r="BL69" s="8"/>
      <c r="BM69" s="7"/>
      <c r="BN69" s="8"/>
      <c r="BO69" s="8"/>
      <c r="BP69" s="8"/>
      <c r="BQ69" s="8"/>
      <c r="BR69" s="8"/>
      <c r="BS69" s="8"/>
      <c r="BT69" s="8"/>
      <c r="BU69" s="8"/>
      <c r="BV69" s="8"/>
      <c r="BW69" s="8"/>
      <c r="BX69" s="8"/>
      <c r="BY69" s="8"/>
      <c r="BZ69" s="8"/>
      <c r="CA69" s="8"/>
      <c r="CB69" s="8"/>
      <c r="CC69" s="8"/>
      <c r="CD69" s="8"/>
      <c r="CE69" s="8"/>
      <c r="CF69" s="8"/>
    </row>
    <row r="70" spans="1:84" s="363" customFormat="1" ht="12.75" customHeight="1">
      <c r="A70" s="376" t="s">
        <v>172</v>
      </c>
      <c r="B70" s="378" t="s">
        <v>1069</v>
      </c>
      <c r="C70" s="373" t="s">
        <v>1406</v>
      </c>
      <c r="D70" s="378" t="s">
        <v>268</v>
      </c>
      <c r="E70" s="374">
        <v>2014</v>
      </c>
      <c r="F70" s="373" t="s">
        <v>1409</v>
      </c>
      <c r="G70" s="375" t="s">
        <v>211</v>
      </c>
      <c r="H70" s="377" t="s">
        <v>237</v>
      </c>
      <c r="I70" s="369" t="s">
        <v>311</v>
      </c>
      <c r="J70" s="371">
        <v>0.18181818181818182</v>
      </c>
      <c r="K70" s="372">
        <v>1</v>
      </c>
      <c r="L70" s="370"/>
      <c r="M70" s="8"/>
      <c r="N70" s="8"/>
      <c r="O70" s="8"/>
      <c r="P70" s="11"/>
      <c r="Q70" s="11"/>
      <c r="R70" s="11"/>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6"/>
      <c r="BB70" s="6"/>
      <c r="BC70" s="8"/>
      <c r="BD70" s="8"/>
      <c r="BE70" s="5"/>
      <c r="BF70" s="5"/>
      <c r="BG70" s="8"/>
      <c r="BH70" s="8"/>
      <c r="BI70" s="8"/>
      <c r="BJ70" s="8"/>
      <c r="BK70" s="8"/>
      <c r="BL70" s="8"/>
      <c r="BM70" s="7"/>
      <c r="BN70" s="8"/>
      <c r="BO70" s="8"/>
      <c r="BP70" s="8"/>
      <c r="BQ70" s="8"/>
      <c r="BR70" s="8"/>
      <c r="BS70" s="8"/>
      <c r="BT70" s="8"/>
      <c r="BU70" s="8"/>
      <c r="BV70" s="8"/>
      <c r="BW70" s="8"/>
      <c r="BX70" s="8"/>
      <c r="BY70" s="8"/>
      <c r="BZ70" s="8"/>
      <c r="CA70" s="8"/>
      <c r="CB70" s="8"/>
      <c r="CC70" s="8"/>
      <c r="CD70" s="8"/>
      <c r="CE70" s="8"/>
      <c r="CF70" s="8"/>
    </row>
    <row r="71" spans="1:84" s="363" customFormat="1" ht="12.75" customHeight="1">
      <c r="A71" s="376" t="s">
        <v>172</v>
      </c>
      <c r="B71" s="378" t="s">
        <v>1069</v>
      </c>
      <c r="C71" s="373" t="s">
        <v>1406</v>
      </c>
      <c r="D71" s="378" t="s">
        <v>268</v>
      </c>
      <c r="E71" s="374">
        <v>2014</v>
      </c>
      <c r="F71" s="373" t="s">
        <v>1409</v>
      </c>
      <c r="G71" s="375" t="s">
        <v>1470</v>
      </c>
      <c r="H71" s="377" t="s">
        <v>243</v>
      </c>
      <c r="I71" s="369" t="s">
        <v>311</v>
      </c>
      <c r="J71" s="371">
        <v>0.40909090909090901</v>
      </c>
      <c r="K71" s="372">
        <v>1</v>
      </c>
      <c r="L71" s="370"/>
      <c r="M71" s="8"/>
      <c r="N71" s="8"/>
      <c r="O71" s="8"/>
      <c r="P71" s="11"/>
      <c r="Q71" s="11"/>
      <c r="R71" s="11"/>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6"/>
      <c r="BB71" s="6"/>
      <c r="BC71" s="8"/>
      <c r="BD71" s="8"/>
      <c r="BE71" s="5"/>
      <c r="BF71" s="5"/>
      <c r="BG71" s="8"/>
      <c r="BH71" s="8"/>
      <c r="BI71" s="8"/>
      <c r="BJ71" s="8"/>
      <c r="BK71" s="8"/>
      <c r="BL71" s="8"/>
      <c r="BM71" s="7"/>
      <c r="BN71" s="8"/>
      <c r="BO71" s="8"/>
      <c r="BP71" s="8"/>
      <c r="BQ71" s="8"/>
      <c r="BR71" s="8"/>
      <c r="BS71" s="8"/>
      <c r="BT71" s="8"/>
      <c r="BU71" s="8"/>
      <c r="BV71" s="8"/>
      <c r="BW71" s="8"/>
      <c r="BX71" s="8"/>
      <c r="BY71" s="8"/>
      <c r="BZ71" s="8"/>
      <c r="CA71" s="8"/>
      <c r="CB71" s="8"/>
      <c r="CC71" s="8"/>
      <c r="CD71" s="8"/>
      <c r="CE71" s="8"/>
      <c r="CF71" s="8"/>
    </row>
    <row r="72" spans="1:84" s="363" customFormat="1" ht="12.75" customHeight="1">
      <c r="A72" s="376" t="s">
        <v>172</v>
      </c>
      <c r="B72" s="378" t="s">
        <v>1069</v>
      </c>
      <c r="C72" s="373" t="s">
        <v>1406</v>
      </c>
      <c r="D72" s="378" t="s">
        <v>268</v>
      </c>
      <c r="E72" s="374">
        <v>2015</v>
      </c>
      <c r="F72" s="373" t="s">
        <v>1407</v>
      </c>
      <c r="G72" s="375" t="s">
        <v>1075</v>
      </c>
      <c r="H72" s="377" t="s">
        <v>20</v>
      </c>
      <c r="I72" s="369" t="s">
        <v>308</v>
      </c>
      <c r="J72" s="371">
        <v>0.36153846153846153</v>
      </c>
      <c r="K72" s="372">
        <v>0.36153846153846153</v>
      </c>
      <c r="L72" s="370"/>
      <c r="M72" s="8"/>
      <c r="N72" s="8"/>
      <c r="O72" s="8"/>
      <c r="P72" s="11"/>
      <c r="Q72" s="11"/>
      <c r="R72" s="11"/>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6"/>
      <c r="BB72" s="6"/>
      <c r="BC72" s="8"/>
      <c r="BD72" s="8"/>
      <c r="BE72" s="5"/>
      <c r="BF72" s="5"/>
      <c r="BG72" s="8"/>
      <c r="BH72" s="8"/>
      <c r="BI72" s="8"/>
      <c r="BJ72" s="8"/>
      <c r="BK72" s="8"/>
      <c r="BL72" s="8"/>
      <c r="BM72" s="7"/>
      <c r="BN72" s="8"/>
      <c r="BO72" s="8"/>
      <c r="BP72" s="8"/>
      <c r="BQ72" s="8"/>
      <c r="BR72" s="8"/>
      <c r="BS72" s="8"/>
      <c r="BT72" s="8"/>
      <c r="BU72" s="8"/>
      <c r="BV72" s="8"/>
      <c r="BW72" s="8"/>
      <c r="BX72" s="8"/>
      <c r="BY72" s="8"/>
      <c r="BZ72" s="8"/>
      <c r="CA72" s="8"/>
      <c r="CB72" s="8"/>
      <c r="CC72" s="8"/>
      <c r="CD72" s="8"/>
      <c r="CE72" s="8"/>
      <c r="CF72" s="8"/>
    </row>
    <row r="73" spans="1:84" s="363" customFormat="1" ht="12.75" customHeight="1">
      <c r="A73" s="376" t="s">
        <v>172</v>
      </c>
      <c r="B73" s="378" t="s">
        <v>1069</v>
      </c>
      <c r="C73" s="373" t="s">
        <v>1406</v>
      </c>
      <c r="D73" s="378" t="s">
        <v>268</v>
      </c>
      <c r="E73" s="374">
        <v>2015</v>
      </c>
      <c r="F73" s="373" t="s">
        <v>1407</v>
      </c>
      <c r="G73" s="375" t="s">
        <v>1075</v>
      </c>
      <c r="H73" s="377" t="s">
        <v>38</v>
      </c>
      <c r="I73" s="369" t="s">
        <v>308</v>
      </c>
      <c r="J73" s="371">
        <v>0.36153846153846153</v>
      </c>
      <c r="K73" s="372">
        <v>0.36153846153846153</v>
      </c>
      <c r="L73" s="370"/>
      <c r="M73" s="8"/>
      <c r="N73" s="8"/>
      <c r="O73" s="8"/>
      <c r="P73" s="11"/>
      <c r="Q73" s="11"/>
      <c r="R73" s="11"/>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6"/>
      <c r="BB73" s="6"/>
      <c r="BC73" s="8"/>
      <c r="BD73" s="8"/>
      <c r="BE73" s="5"/>
      <c r="BF73" s="5"/>
      <c r="BG73" s="8"/>
      <c r="BH73" s="8"/>
      <c r="BI73" s="8"/>
      <c r="BJ73" s="8"/>
      <c r="BK73" s="8"/>
      <c r="BL73" s="8"/>
      <c r="BM73" s="7"/>
      <c r="BN73" s="8"/>
      <c r="BO73" s="8"/>
      <c r="BP73" s="8"/>
      <c r="BQ73" s="8"/>
      <c r="BR73" s="8"/>
      <c r="BS73" s="8"/>
      <c r="BT73" s="8"/>
      <c r="BU73" s="8"/>
      <c r="BV73" s="8"/>
      <c r="BW73" s="8"/>
      <c r="BX73" s="8"/>
      <c r="BY73" s="8"/>
      <c r="BZ73" s="8"/>
      <c r="CA73" s="8"/>
      <c r="CB73" s="8"/>
      <c r="CC73" s="8"/>
      <c r="CD73" s="8"/>
      <c r="CE73" s="8"/>
      <c r="CF73" s="8"/>
    </row>
    <row r="74" spans="1:84" s="363" customFormat="1" ht="12.75" customHeight="1">
      <c r="A74" s="376" t="s">
        <v>172</v>
      </c>
      <c r="B74" s="378" t="s">
        <v>1069</v>
      </c>
      <c r="C74" s="373" t="s">
        <v>1406</v>
      </c>
      <c r="D74" s="378" t="s">
        <v>268</v>
      </c>
      <c r="E74" s="374">
        <v>2015</v>
      </c>
      <c r="F74" s="373" t="s">
        <v>1407</v>
      </c>
      <c r="G74" s="375" t="s">
        <v>1075</v>
      </c>
      <c r="H74" s="377" t="s">
        <v>231</v>
      </c>
      <c r="I74" s="369" t="s">
        <v>308</v>
      </c>
      <c r="J74" s="371">
        <v>0.23214285714285715</v>
      </c>
      <c r="K74" s="372">
        <v>0.23214285714285715</v>
      </c>
      <c r="L74" s="370"/>
      <c r="M74" s="8"/>
      <c r="N74" s="8"/>
      <c r="O74" s="8"/>
      <c r="P74" s="11"/>
      <c r="Q74" s="11"/>
      <c r="R74" s="11"/>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6"/>
      <c r="BB74" s="6"/>
      <c r="BC74" s="8"/>
      <c r="BD74" s="8"/>
      <c r="BE74" s="5"/>
      <c r="BF74" s="5"/>
      <c r="BG74" s="8"/>
      <c r="BH74" s="8"/>
      <c r="BI74" s="8"/>
      <c r="BJ74" s="8"/>
      <c r="BK74" s="8"/>
      <c r="BL74" s="8"/>
      <c r="BM74" s="7"/>
      <c r="BN74" s="8"/>
      <c r="BO74" s="8"/>
      <c r="BP74" s="8"/>
      <c r="BQ74" s="8"/>
      <c r="BR74" s="8"/>
      <c r="BS74" s="8"/>
      <c r="BT74" s="8"/>
      <c r="BU74" s="8"/>
      <c r="BV74" s="8"/>
      <c r="BW74" s="8"/>
      <c r="BX74" s="8"/>
      <c r="BY74" s="8"/>
      <c r="BZ74" s="8"/>
      <c r="CA74" s="8"/>
      <c r="CB74" s="8"/>
      <c r="CC74" s="8"/>
      <c r="CD74" s="8"/>
      <c r="CE74" s="8"/>
      <c r="CF74" s="8"/>
    </row>
    <row r="75" spans="1:84" s="363" customFormat="1" ht="12.75" customHeight="1">
      <c r="A75" s="376" t="s">
        <v>172</v>
      </c>
      <c r="B75" s="378" t="s">
        <v>1069</v>
      </c>
      <c r="C75" s="373" t="s">
        <v>1406</v>
      </c>
      <c r="D75" s="378" t="s">
        <v>268</v>
      </c>
      <c r="E75" s="374">
        <v>2015</v>
      </c>
      <c r="F75" s="373" t="s">
        <v>1407</v>
      </c>
      <c r="G75" s="375" t="s">
        <v>1075</v>
      </c>
      <c r="H75" s="377" t="s">
        <v>237</v>
      </c>
      <c r="I75" s="369" t="s">
        <v>308</v>
      </c>
      <c r="J75" s="371">
        <v>0.23214285714285718</v>
      </c>
      <c r="K75" s="372">
        <v>0.23214285714285718</v>
      </c>
      <c r="L75" s="370"/>
      <c r="M75" s="8"/>
      <c r="N75" s="8"/>
      <c r="O75" s="8"/>
      <c r="P75" s="11"/>
      <c r="Q75" s="11"/>
      <c r="R75" s="11"/>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6"/>
      <c r="BB75" s="6"/>
      <c r="BC75" s="8"/>
      <c r="BD75" s="8"/>
      <c r="BE75" s="5"/>
      <c r="BF75" s="5"/>
      <c r="BG75" s="8"/>
      <c r="BH75" s="8"/>
      <c r="BI75" s="8"/>
      <c r="BJ75" s="8"/>
      <c r="BK75" s="8"/>
      <c r="BL75" s="8"/>
      <c r="BM75" s="7"/>
      <c r="BN75" s="8"/>
      <c r="BO75" s="8"/>
      <c r="BP75" s="8"/>
      <c r="BQ75" s="8"/>
      <c r="BR75" s="8"/>
      <c r="BS75" s="8"/>
      <c r="BT75" s="8"/>
      <c r="BU75" s="8"/>
      <c r="BV75" s="8"/>
      <c r="BW75" s="8"/>
      <c r="BX75" s="8"/>
      <c r="BY75" s="8"/>
      <c r="BZ75" s="8"/>
      <c r="CA75" s="8"/>
      <c r="CB75" s="8"/>
      <c r="CC75" s="8"/>
      <c r="CD75" s="8"/>
      <c r="CE75" s="8"/>
      <c r="CF75" s="8"/>
    </row>
    <row r="76" spans="1:84" s="363" customFormat="1" ht="12.75" customHeight="1">
      <c r="A76" s="376" t="s">
        <v>172</v>
      </c>
      <c r="B76" s="378" t="s">
        <v>1069</v>
      </c>
      <c r="C76" s="373" t="s">
        <v>1406</v>
      </c>
      <c r="D76" s="378" t="s">
        <v>268</v>
      </c>
      <c r="E76" s="374">
        <v>2015</v>
      </c>
      <c r="F76" s="373" t="s">
        <v>1407</v>
      </c>
      <c r="G76" s="375" t="s">
        <v>1075</v>
      </c>
      <c r="H76" s="377" t="s">
        <v>243</v>
      </c>
      <c r="I76" s="369" t="s">
        <v>308</v>
      </c>
      <c r="J76" s="371">
        <v>0.23214285714285715</v>
      </c>
      <c r="K76" s="372">
        <v>0.23214285714285715</v>
      </c>
      <c r="L76" s="370"/>
      <c r="M76" s="8"/>
      <c r="N76" s="8"/>
      <c r="O76" s="8"/>
      <c r="P76" s="11"/>
      <c r="Q76" s="11"/>
      <c r="R76" s="11"/>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6"/>
      <c r="BB76" s="6"/>
      <c r="BC76" s="8"/>
      <c r="BD76" s="8"/>
      <c r="BE76" s="5"/>
      <c r="BF76" s="5"/>
      <c r="BG76" s="8"/>
      <c r="BH76" s="8"/>
      <c r="BI76" s="8"/>
      <c r="BJ76" s="8"/>
      <c r="BK76" s="8"/>
      <c r="BL76" s="8"/>
      <c r="BM76" s="7"/>
      <c r="BN76" s="8"/>
      <c r="BO76" s="8"/>
      <c r="BP76" s="8"/>
      <c r="BQ76" s="8"/>
      <c r="BR76" s="8"/>
      <c r="BS76" s="8"/>
      <c r="BT76" s="8"/>
      <c r="BU76" s="8"/>
      <c r="BV76" s="8"/>
      <c r="BW76" s="8"/>
      <c r="BX76" s="8"/>
      <c r="BY76" s="8"/>
      <c r="BZ76" s="8"/>
      <c r="CA76" s="8"/>
      <c r="CB76" s="8"/>
      <c r="CC76" s="8"/>
      <c r="CD76" s="8"/>
      <c r="CE76" s="8"/>
      <c r="CF76" s="8"/>
    </row>
    <row r="77" spans="1:84" s="363" customFormat="1" ht="12.75" customHeight="1">
      <c r="A77" s="376" t="s">
        <v>172</v>
      </c>
      <c r="B77" s="378" t="s">
        <v>1069</v>
      </c>
      <c r="C77" s="373" t="s">
        <v>1406</v>
      </c>
      <c r="D77" s="378" t="s">
        <v>268</v>
      </c>
      <c r="E77" s="374">
        <v>2015</v>
      </c>
      <c r="F77" s="373" t="s">
        <v>1407</v>
      </c>
      <c r="G77" s="375" t="s">
        <v>1075</v>
      </c>
      <c r="H77" s="377" t="s">
        <v>249</v>
      </c>
      <c r="I77" s="369" t="s">
        <v>308</v>
      </c>
      <c r="J77" s="371">
        <v>0.23214285714285715</v>
      </c>
      <c r="K77" s="372">
        <v>0.23214285714285715</v>
      </c>
      <c r="L77" s="370"/>
      <c r="M77" s="8"/>
      <c r="N77" s="8"/>
      <c r="O77" s="8"/>
      <c r="P77" s="11"/>
      <c r="Q77" s="11"/>
      <c r="R77" s="11"/>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6"/>
      <c r="BB77" s="6"/>
      <c r="BC77" s="8"/>
      <c r="BD77" s="8"/>
      <c r="BE77" s="5"/>
      <c r="BF77" s="5"/>
      <c r="BG77" s="8"/>
      <c r="BH77" s="8"/>
      <c r="BI77" s="8"/>
      <c r="BJ77" s="8"/>
      <c r="BK77" s="8"/>
      <c r="BL77" s="8"/>
      <c r="BM77" s="7"/>
      <c r="BN77" s="8"/>
      <c r="BO77" s="8"/>
      <c r="BP77" s="8"/>
      <c r="BQ77" s="8"/>
      <c r="BR77" s="8"/>
      <c r="BS77" s="8"/>
      <c r="BT77" s="8"/>
      <c r="BU77" s="8"/>
      <c r="BV77" s="8"/>
      <c r="BW77" s="8"/>
      <c r="BX77" s="8"/>
      <c r="BY77" s="8"/>
      <c r="BZ77" s="8"/>
      <c r="CA77" s="8"/>
      <c r="CB77" s="8"/>
      <c r="CC77" s="8"/>
      <c r="CD77" s="8"/>
      <c r="CE77" s="8"/>
      <c r="CF77" s="8"/>
    </row>
    <row r="78" spans="1:84" s="363" customFormat="1" ht="12.75" customHeight="1">
      <c r="A78" s="376" t="s">
        <v>172</v>
      </c>
      <c r="B78" s="378" t="s">
        <v>1069</v>
      </c>
      <c r="C78" s="373" t="s">
        <v>1406</v>
      </c>
      <c r="D78" s="378" t="s">
        <v>268</v>
      </c>
      <c r="E78" s="374">
        <v>2015</v>
      </c>
      <c r="F78" s="373" t="s">
        <v>1407</v>
      </c>
      <c r="G78" s="375" t="s">
        <v>1077</v>
      </c>
      <c r="H78" s="377" t="s">
        <v>20</v>
      </c>
      <c r="I78" s="369" t="s">
        <v>308</v>
      </c>
      <c r="J78" s="371">
        <v>0.25252525252525254</v>
      </c>
      <c r="K78" s="372">
        <v>0.25252525252525254</v>
      </c>
      <c r="L78" s="370"/>
      <c r="M78" s="8"/>
      <c r="N78" s="8"/>
      <c r="O78" s="8"/>
      <c r="P78" s="11"/>
      <c r="Q78" s="11"/>
      <c r="R78" s="11"/>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6"/>
      <c r="BB78" s="6"/>
      <c r="BC78" s="8"/>
      <c r="BD78" s="8"/>
      <c r="BE78" s="5"/>
      <c r="BF78" s="5"/>
      <c r="BG78" s="8"/>
      <c r="BH78" s="8"/>
      <c r="BI78" s="8"/>
      <c r="BJ78" s="8"/>
      <c r="BK78" s="8"/>
      <c r="BL78" s="8"/>
      <c r="BM78" s="7"/>
      <c r="BN78" s="8"/>
      <c r="BO78" s="8"/>
      <c r="BP78" s="8"/>
      <c r="BQ78" s="8"/>
      <c r="BR78" s="8"/>
      <c r="BS78" s="8"/>
      <c r="BT78" s="8"/>
      <c r="BU78" s="8"/>
      <c r="BV78" s="8"/>
      <c r="BW78" s="8"/>
      <c r="BX78" s="8"/>
      <c r="BY78" s="8"/>
      <c r="BZ78" s="8"/>
      <c r="CA78" s="8"/>
      <c r="CB78" s="8"/>
      <c r="CC78" s="8"/>
      <c r="CD78" s="8"/>
      <c r="CE78" s="8"/>
      <c r="CF78" s="8"/>
    </row>
    <row r="79" spans="1:84" s="363" customFormat="1" ht="12.75" customHeight="1">
      <c r="A79" s="376" t="s">
        <v>172</v>
      </c>
      <c r="B79" s="378" t="s">
        <v>1069</v>
      </c>
      <c r="C79" s="373" t="s">
        <v>1406</v>
      </c>
      <c r="D79" s="378" t="s">
        <v>268</v>
      </c>
      <c r="E79" s="374">
        <v>2015</v>
      </c>
      <c r="F79" s="373" t="s">
        <v>1407</v>
      </c>
      <c r="G79" s="375" t="s">
        <v>1077</v>
      </c>
      <c r="H79" s="377" t="s">
        <v>38</v>
      </c>
      <c r="I79" s="369" t="s">
        <v>308</v>
      </c>
      <c r="J79" s="371">
        <v>0.25252525252525254</v>
      </c>
      <c r="K79" s="372">
        <v>0.25252525252525254</v>
      </c>
      <c r="L79" s="370"/>
      <c r="M79" s="8"/>
      <c r="N79" s="8"/>
      <c r="O79" s="8"/>
      <c r="P79" s="11"/>
      <c r="Q79" s="11"/>
      <c r="R79" s="11"/>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6"/>
      <c r="BB79" s="6"/>
      <c r="BC79" s="8"/>
      <c r="BD79" s="8"/>
      <c r="BE79" s="5"/>
      <c r="BF79" s="5"/>
      <c r="BG79" s="8"/>
      <c r="BH79" s="8"/>
      <c r="BI79" s="8"/>
      <c r="BJ79" s="8"/>
      <c r="BK79" s="8"/>
      <c r="BL79" s="8"/>
      <c r="BM79" s="7"/>
      <c r="BN79" s="8"/>
      <c r="BO79" s="8"/>
      <c r="BP79" s="8"/>
      <c r="BQ79" s="8"/>
      <c r="BR79" s="8"/>
      <c r="BS79" s="8"/>
      <c r="BT79" s="8"/>
      <c r="BU79" s="8"/>
      <c r="BV79" s="8"/>
      <c r="BW79" s="8"/>
      <c r="BX79" s="8"/>
      <c r="BY79" s="8"/>
      <c r="BZ79" s="8"/>
      <c r="CA79" s="8"/>
      <c r="CB79" s="8"/>
      <c r="CC79" s="8"/>
      <c r="CD79" s="8"/>
      <c r="CE79" s="8"/>
      <c r="CF79" s="8"/>
    </row>
    <row r="80" spans="1:84" s="363" customFormat="1" ht="12.75" customHeight="1">
      <c r="A80" s="376" t="s">
        <v>172</v>
      </c>
      <c r="B80" s="378" t="s">
        <v>1069</v>
      </c>
      <c r="C80" s="373" t="s">
        <v>1406</v>
      </c>
      <c r="D80" s="378" t="s">
        <v>268</v>
      </c>
      <c r="E80" s="374">
        <v>2015</v>
      </c>
      <c r="F80" s="373" t="s">
        <v>1407</v>
      </c>
      <c r="G80" s="375" t="s">
        <v>1410</v>
      </c>
      <c r="H80" s="377" t="s">
        <v>20</v>
      </c>
      <c r="I80" s="369" t="s">
        <v>308</v>
      </c>
      <c r="J80" s="371">
        <v>0.12903225806451613</v>
      </c>
      <c r="K80" s="372">
        <v>0.12903225806451613</v>
      </c>
      <c r="L80" s="370"/>
      <c r="M80" s="8"/>
      <c r="N80" s="8"/>
      <c r="O80" s="8"/>
      <c r="P80" s="11"/>
      <c r="Q80" s="11"/>
      <c r="R80" s="11"/>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6"/>
      <c r="BB80" s="6"/>
      <c r="BC80" s="8"/>
      <c r="BD80" s="8"/>
      <c r="BE80" s="5"/>
      <c r="BF80" s="5"/>
      <c r="BG80" s="8"/>
      <c r="BH80" s="8"/>
      <c r="BI80" s="8"/>
      <c r="BJ80" s="8"/>
      <c r="BK80" s="8"/>
      <c r="BL80" s="8"/>
      <c r="BM80" s="7"/>
      <c r="BN80" s="8"/>
      <c r="BO80" s="8"/>
      <c r="BP80" s="8"/>
      <c r="BQ80" s="8"/>
      <c r="BR80" s="8"/>
      <c r="BS80" s="8"/>
      <c r="BT80" s="8"/>
      <c r="BU80" s="8"/>
      <c r="BV80" s="8"/>
      <c r="BW80" s="8"/>
      <c r="BX80" s="8"/>
      <c r="BY80" s="8"/>
      <c r="BZ80" s="8"/>
      <c r="CA80" s="8"/>
      <c r="CB80" s="8"/>
      <c r="CC80" s="8"/>
      <c r="CD80" s="8"/>
      <c r="CE80" s="8"/>
      <c r="CF80" s="8"/>
    </row>
    <row r="81" spans="1:84" s="363" customFormat="1" ht="12.75" customHeight="1">
      <c r="A81" s="376" t="s">
        <v>172</v>
      </c>
      <c r="B81" s="378" t="s">
        <v>1069</v>
      </c>
      <c r="C81" s="373" t="s">
        <v>1406</v>
      </c>
      <c r="D81" s="378" t="s">
        <v>268</v>
      </c>
      <c r="E81" s="374">
        <v>2015</v>
      </c>
      <c r="F81" s="373" t="s">
        <v>1407</v>
      </c>
      <c r="G81" s="375" t="s">
        <v>1410</v>
      </c>
      <c r="H81" s="377" t="s">
        <v>231</v>
      </c>
      <c r="I81" s="369" t="s">
        <v>308</v>
      </c>
      <c r="J81" s="371">
        <v>0.12759412763407571</v>
      </c>
      <c r="K81" s="372">
        <v>0.12759412763407571</v>
      </c>
      <c r="L81" s="370"/>
      <c r="M81" s="8"/>
      <c r="N81" s="8"/>
      <c r="O81" s="8"/>
      <c r="P81" s="11"/>
      <c r="Q81" s="11"/>
      <c r="R81" s="11"/>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6"/>
      <c r="BB81" s="6"/>
      <c r="BC81" s="8"/>
      <c r="BD81" s="8"/>
      <c r="BE81" s="5"/>
      <c r="BF81" s="5"/>
      <c r="BG81" s="8"/>
      <c r="BH81" s="8"/>
      <c r="BI81" s="8"/>
      <c r="BJ81" s="8"/>
      <c r="BK81" s="8"/>
      <c r="BL81" s="8"/>
      <c r="BM81" s="7"/>
      <c r="BN81" s="8"/>
      <c r="BO81" s="8"/>
      <c r="BP81" s="8"/>
      <c r="BQ81" s="8"/>
      <c r="BR81" s="8"/>
      <c r="BS81" s="8"/>
      <c r="BT81" s="8"/>
      <c r="BU81" s="8"/>
      <c r="BV81" s="8"/>
      <c r="BW81" s="8"/>
      <c r="BX81" s="8"/>
      <c r="BY81" s="8"/>
      <c r="BZ81" s="8"/>
      <c r="CA81" s="8"/>
      <c r="CB81" s="8"/>
      <c r="CC81" s="8"/>
      <c r="CD81" s="8"/>
      <c r="CE81" s="8"/>
      <c r="CF81" s="8"/>
    </row>
    <row r="82" spans="1:84" s="363" customFormat="1" ht="12.75" customHeight="1">
      <c r="A82" s="376" t="s">
        <v>172</v>
      </c>
      <c r="B82" s="378" t="s">
        <v>1069</v>
      </c>
      <c r="C82" s="373" t="s">
        <v>1406</v>
      </c>
      <c r="D82" s="378" t="s">
        <v>268</v>
      </c>
      <c r="E82" s="374">
        <v>2014</v>
      </c>
      <c r="F82" s="373" t="s">
        <v>1409</v>
      </c>
      <c r="G82" s="375" t="s">
        <v>204</v>
      </c>
      <c r="H82" s="377" t="s">
        <v>237</v>
      </c>
      <c r="I82" s="369" t="s">
        <v>311</v>
      </c>
      <c r="J82" s="371">
        <v>0.17112299465240638</v>
      </c>
      <c r="K82" s="372">
        <v>1</v>
      </c>
      <c r="L82" s="370"/>
      <c r="M82" s="8"/>
      <c r="N82" s="8"/>
      <c r="O82" s="8"/>
      <c r="P82" s="11"/>
      <c r="Q82" s="11"/>
      <c r="R82" s="11"/>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6"/>
      <c r="BB82" s="6"/>
      <c r="BC82" s="8"/>
      <c r="BD82" s="8"/>
      <c r="BE82" s="5"/>
      <c r="BF82" s="5"/>
      <c r="BG82" s="8"/>
      <c r="BH82" s="8"/>
      <c r="BI82" s="8"/>
      <c r="BJ82" s="8"/>
      <c r="BK82" s="8"/>
      <c r="BL82" s="8"/>
      <c r="BM82" s="7"/>
      <c r="BN82" s="8"/>
      <c r="BO82" s="8"/>
      <c r="BP82" s="8"/>
      <c r="BQ82" s="8"/>
      <c r="BR82" s="8"/>
      <c r="BS82" s="8"/>
      <c r="BT82" s="8"/>
      <c r="BU82" s="8"/>
      <c r="BV82" s="8"/>
      <c r="BW82" s="8"/>
      <c r="BX82" s="8"/>
      <c r="BY82" s="8"/>
      <c r="BZ82" s="8"/>
      <c r="CA82" s="8"/>
      <c r="CB82" s="8"/>
      <c r="CC82" s="8"/>
      <c r="CD82" s="8"/>
      <c r="CE82" s="8"/>
      <c r="CF82" s="8"/>
    </row>
    <row r="83" spans="1:84" s="363" customFormat="1" ht="12.75" customHeight="1">
      <c r="A83" s="376" t="s">
        <v>172</v>
      </c>
      <c r="B83" s="378" t="s">
        <v>1069</v>
      </c>
      <c r="C83" s="373" t="s">
        <v>1406</v>
      </c>
      <c r="D83" s="378" t="s">
        <v>268</v>
      </c>
      <c r="E83" s="374">
        <v>2014</v>
      </c>
      <c r="F83" s="373" t="s">
        <v>1409</v>
      </c>
      <c r="G83" s="375" t="s">
        <v>204</v>
      </c>
      <c r="H83" s="377" t="s">
        <v>243</v>
      </c>
      <c r="I83" s="369" t="s">
        <v>311</v>
      </c>
      <c r="J83" s="371">
        <v>0.29105165670816119</v>
      </c>
      <c r="K83" s="372">
        <v>1</v>
      </c>
      <c r="L83" s="370"/>
      <c r="M83" s="8"/>
      <c r="N83" s="8"/>
      <c r="O83" s="8"/>
      <c r="P83" s="11"/>
      <c r="Q83" s="11"/>
      <c r="R83" s="11"/>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6"/>
      <c r="BB83" s="6"/>
      <c r="BC83" s="8"/>
      <c r="BD83" s="8"/>
      <c r="BE83" s="5"/>
      <c r="BF83" s="5"/>
      <c r="BG83" s="8"/>
      <c r="BH83" s="8"/>
      <c r="BI83" s="8"/>
      <c r="BJ83" s="8"/>
      <c r="BK83" s="8"/>
      <c r="BL83" s="8"/>
      <c r="BM83" s="7"/>
      <c r="BN83" s="8"/>
      <c r="BO83" s="8"/>
      <c r="BP83" s="8"/>
      <c r="BQ83" s="8"/>
      <c r="BR83" s="8"/>
      <c r="BS83" s="8"/>
      <c r="BT83" s="8"/>
      <c r="BU83" s="8"/>
      <c r="BV83" s="8"/>
      <c r="BW83" s="8"/>
      <c r="BX83" s="8"/>
      <c r="BY83" s="8"/>
      <c r="BZ83" s="8"/>
      <c r="CA83" s="8"/>
      <c r="CB83" s="8"/>
      <c r="CC83" s="8"/>
      <c r="CD83" s="8"/>
      <c r="CE83" s="8"/>
      <c r="CF83" s="8"/>
    </row>
    <row r="84" spans="1:84" s="363" customFormat="1" ht="12.75" customHeight="1">
      <c r="A84" s="376" t="s">
        <v>172</v>
      </c>
      <c r="B84" s="378" t="s">
        <v>1069</v>
      </c>
      <c r="C84" s="373" t="s">
        <v>1406</v>
      </c>
      <c r="D84" s="378" t="s">
        <v>268</v>
      </c>
      <c r="E84" s="374">
        <v>2014</v>
      </c>
      <c r="F84" s="373" t="s">
        <v>1409</v>
      </c>
      <c r="G84" s="375" t="s">
        <v>204</v>
      </c>
      <c r="H84" s="377" t="s">
        <v>249</v>
      </c>
      <c r="I84" s="369" t="s">
        <v>311</v>
      </c>
      <c r="J84" s="371">
        <v>0.40298507462686567</v>
      </c>
      <c r="K84" s="372">
        <v>1</v>
      </c>
      <c r="L84" s="370"/>
      <c r="M84" s="8"/>
      <c r="N84" s="8"/>
      <c r="O84" s="8"/>
      <c r="P84" s="11"/>
      <c r="Q84" s="11"/>
      <c r="R84" s="11"/>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6"/>
      <c r="BB84" s="6"/>
      <c r="BC84" s="8"/>
      <c r="BD84" s="8"/>
      <c r="BE84" s="5"/>
      <c r="BF84" s="5"/>
      <c r="BG84" s="8"/>
      <c r="BH84" s="8"/>
      <c r="BI84" s="8"/>
      <c r="BJ84" s="8"/>
      <c r="BK84" s="8"/>
      <c r="BL84" s="8"/>
      <c r="BM84" s="7"/>
      <c r="BN84" s="8"/>
      <c r="BO84" s="8"/>
      <c r="BP84" s="8"/>
      <c r="BQ84" s="8"/>
      <c r="BR84" s="8"/>
      <c r="BS84" s="8"/>
      <c r="BT84" s="8"/>
      <c r="BU84" s="8"/>
      <c r="BV84" s="8"/>
      <c r="BW84" s="8"/>
      <c r="BX84" s="8"/>
      <c r="BY84" s="8"/>
      <c r="BZ84" s="8"/>
      <c r="CA84" s="8"/>
      <c r="CB84" s="8"/>
      <c r="CC84" s="8"/>
      <c r="CD84" s="8"/>
      <c r="CE84" s="8"/>
      <c r="CF84" s="8"/>
    </row>
    <row r="85" spans="1:84" s="363" customFormat="1" ht="12.75" customHeight="1">
      <c r="A85" s="376" t="s">
        <v>172</v>
      </c>
      <c r="B85" s="378" t="s">
        <v>1069</v>
      </c>
      <c r="C85" s="373" t="s">
        <v>1406</v>
      </c>
      <c r="D85" s="378" t="s">
        <v>268</v>
      </c>
      <c r="E85" s="374">
        <v>2014</v>
      </c>
      <c r="F85" s="373" t="s">
        <v>1409</v>
      </c>
      <c r="G85" s="375" t="s">
        <v>1411</v>
      </c>
      <c r="H85" s="377" t="s">
        <v>249</v>
      </c>
      <c r="I85" s="369" t="s">
        <v>308</v>
      </c>
      <c r="J85" s="371">
        <v>1</v>
      </c>
      <c r="K85" s="372">
        <v>1</v>
      </c>
      <c r="L85" s="370"/>
      <c r="M85" s="8"/>
      <c r="N85" s="8"/>
      <c r="O85" s="8"/>
      <c r="P85" s="11"/>
      <c r="Q85" s="11"/>
      <c r="R85" s="11"/>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6"/>
      <c r="BB85" s="6"/>
      <c r="BC85" s="8"/>
      <c r="BD85" s="8"/>
      <c r="BE85" s="5"/>
      <c r="BF85" s="5"/>
      <c r="BG85" s="8"/>
      <c r="BH85" s="8"/>
      <c r="BI85" s="8"/>
      <c r="BJ85" s="8"/>
      <c r="BK85" s="8"/>
      <c r="BL85" s="8"/>
      <c r="BM85" s="7"/>
      <c r="BN85" s="8"/>
      <c r="BO85" s="8"/>
      <c r="BP85" s="8"/>
      <c r="BQ85" s="8"/>
      <c r="BR85" s="8"/>
      <c r="BS85" s="8"/>
      <c r="BT85" s="8"/>
      <c r="BU85" s="8"/>
      <c r="BV85" s="8"/>
      <c r="BW85" s="8"/>
      <c r="BX85" s="8"/>
      <c r="BY85" s="8"/>
      <c r="BZ85" s="8"/>
      <c r="CA85" s="8"/>
      <c r="CB85" s="8"/>
      <c r="CC85" s="8"/>
      <c r="CD85" s="8"/>
      <c r="CE85" s="8"/>
      <c r="CF85" s="8"/>
    </row>
    <row r="86" spans="1:84" s="363" customFormat="1" ht="12.75" customHeight="1">
      <c r="A86" s="376" t="s">
        <v>172</v>
      </c>
      <c r="B86" s="378" t="s">
        <v>1069</v>
      </c>
      <c r="C86" s="373" t="s">
        <v>1413</v>
      </c>
      <c r="D86" s="378" t="s">
        <v>279</v>
      </c>
      <c r="E86" s="374">
        <v>2015</v>
      </c>
      <c r="F86" s="373" t="s">
        <v>1407</v>
      </c>
      <c r="G86" s="375" t="s">
        <v>1469</v>
      </c>
      <c r="H86" s="377" t="s">
        <v>231</v>
      </c>
      <c r="I86" s="369" t="s">
        <v>308</v>
      </c>
      <c r="J86" s="371">
        <v>0.27777777777777779</v>
      </c>
      <c r="K86" s="372">
        <v>0.27777777777777779</v>
      </c>
      <c r="L86" s="370"/>
      <c r="M86" s="8"/>
      <c r="N86" s="8"/>
      <c r="O86" s="8"/>
      <c r="P86" s="11"/>
      <c r="Q86" s="11"/>
      <c r="R86" s="11"/>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6"/>
      <c r="BB86" s="6"/>
      <c r="BC86" s="8"/>
      <c r="BD86" s="8"/>
      <c r="BE86" s="5"/>
      <c r="BF86" s="5"/>
      <c r="BG86" s="8"/>
      <c r="BH86" s="8"/>
      <c r="BI86" s="8"/>
      <c r="BJ86" s="8"/>
      <c r="BK86" s="8"/>
      <c r="BL86" s="8"/>
      <c r="BM86" s="7"/>
      <c r="BN86" s="8"/>
      <c r="BO86" s="8"/>
      <c r="BP86" s="8"/>
      <c r="BQ86" s="8"/>
      <c r="BR86" s="8"/>
      <c r="BS86" s="8"/>
      <c r="BT86" s="8"/>
      <c r="BU86" s="8"/>
      <c r="BV86" s="8"/>
      <c r="BW86" s="8"/>
      <c r="BX86" s="8"/>
      <c r="BY86" s="8"/>
      <c r="BZ86" s="8"/>
      <c r="CA86" s="8"/>
      <c r="CB86" s="8"/>
      <c r="CC86" s="8"/>
      <c r="CD86" s="8"/>
      <c r="CE86" s="8"/>
      <c r="CF86" s="8"/>
    </row>
    <row r="87" spans="1:84" s="363" customFormat="1" ht="12.75" customHeight="1">
      <c r="A87" s="376" t="s">
        <v>172</v>
      </c>
      <c r="B87" s="378" t="s">
        <v>1069</v>
      </c>
      <c r="C87" s="373" t="s">
        <v>1413</v>
      </c>
      <c r="D87" s="378" t="s">
        <v>279</v>
      </c>
      <c r="E87" s="374">
        <v>2015</v>
      </c>
      <c r="F87" s="373" t="s">
        <v>1407</v>
      </c>
      <c r="G87" s="375" t="s">
        <v>1469</v>
      </c>
      <c r="H87" s="377" t="s">
        <v>237</v>
      </c>
      <c r="I87" s="369" t="s">
        <v>308</v>
      </c>
      <c r="J87" s="371">
        <v>0.19292803970223324</v>
      </c>
      <c r="K87" s="372">
        <v>0.19292803970223324</v>
      </c>
      <c r="L87" s="370"/>
      <c r="M87" s="8"/>
      <c r="N87" s="8"/>
      <c r="O87" s="8"/>
      <c r="P87" s="11"/>
      <c r="Q87" s="11"/>
      <c r="R87" s="11"/>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6"/>
      <c r="BB87" s="6"/>
      <c r="BC87" s="8"/>
      <c r="BD87" s="8"/>
      <c r="BE87" s="5"/>
      <c r="BF87" s="5"/>
      <c r="BG87" s="8"/>
      <c r="BH87" s="8"/>
      <c r="BI87" s="8"/>
      <c r="BJ87" s="8"/>
      <c r="BK87" s="8"/>
      <c r="BL87" s="8"/>
      <c r="BM87" s="7"/>
      <c r="BN87" s="8"/>
      <c r="BO87" s="8"/>
      <c r="BP87" s="8"/>
      <c r="BQ87" s="8"/>
      <c r="BR87" s="8"/>
      <c r="BS87" s="8"/>
      <c r="BT87" s="8"/>
      <c r="BU87" s="8"/>
      <c r="BV87" s="8"/>
      <c r="BW87" s="8"/>
      <c r="BX87" s="8"/>
      <c r="BY87" s="8"/>
      <c r="BZ87" s="8"/>
      <c r="CA87" s="8"/>
      <c r="CB87" s="8"/>
      <c r="CC87" s="8"/>
      <c r="CD87" s="8"/>
      <c r="CE87" s="8"/>
      <c r="CF87" s="8"/>
    </row>
    <row r="88" spans="1:84" s="363" customFormat="1" ht="12.75" customHeight="1">
      <c r="A88" s="376" t="s">
        <v>172</v>
      </c>
      <c r="B88" s="378" t="s">
        <v>1069</v>
      </c>
      <c r="C88" s="373" t="s">
        <v>1413</v>
      </c>
      <c r="D88" s="378" t="s">
        <v>279</v>
      </c>
      <c r="E88" s="374">
        <v>2015</v>
      </c>
      <c r="F88" s="373" t="s">
        <v>1407</v>
      </c>
      <c r="G88" s="375" t="s">
        <v>1408</v>
      </c>
      <c r="H88" s="377" t="s">
        <v>243</v>
      </c>
      <c r="I88" s="369" t="s">
        <v>308</v>
      </c>
      <c r="J88" s="371">
        <v>0.38461538461538469</v>
      </c>
      <c r="K88" s="372">
        <v>0.38461538461538469</v>
      </c>
      <c r="L88" s="370"/>
      <c r="M88" s="8"/>
      <c r="N88" s="8"/>
      <c r="O88" s="8"/>
      <c r="P88" s="11"/>
      <c r="Q88" s="11"/>
      <c r="R88" s="11"/>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6"/>
      <c r="BB88" s="6"/>
      <c r="BC88" s="8"/>
      <c r="BD88" s="8"/>
      <c r="BE88" s="5"/>
      <c r="BF88" s="5"/>
      <c r="BG88" s="8"/>
      <c r="BH88" s="8"/>
      <c r="BI88" s="8"/>
      <c r="BJ88" s="8"/>
      <c r="BK88" s="8"/>
      <c r="BL88" s="8"/>
      <c r="BM88" s="7"/>
      <c r="BN88" s="8"/>
      <c r="BO88" s="8"/>
      <c r="BP88" s="8"/>
      <c r="BQ88" s="8"/>
      <c r="BR88" s="8"/>
      <c r="BS88" s="8"/>
      <c r="BT88" s="8"/>
      <c r="BU88" s="8"/>
      <c r="BV88" s="8"/>
      <c r="BW88" s="8"/>
      <c r="BX88" s="8"/>
      <c r="BY88" s="8"/>
      <c r="BZ88" s="8"/>
      <c r="CA88" s="8"/>
      <c r="CB88" s="8"/>
      <c r="CC88" s="8"/>
      <c r="CD88" s="8"/>
      <c r="CE88" s="8"/>
      <c r="CF88" s="8"/>
    </row>
    <row r="89" spans="1:84" s="363" customFormat="1" ht="12.75" customHeight="1">
      <c r="A89" s="376" t="s">
        <v>172</v>
      </c>
      <c r="B89" s="378" t="s">
        <v>1069</v>
      </c>
      <c r="C89" s="373" t="s">
        <v>1413</v>
      </c>
      <c r="D89" s="378" t="s">
        <v>279</v>
      </c>
      <c r="E89" s="374">
        <v>2015</v>
      </c>
      <c r="F89" s="373" t="s">
        <v>1407</v>
      </c>
      <c r="G89" s="375" t="s">
        <v>211</v>
      </c>
      <c r="H89" s="377" t="s">
        <v>20</v>
      </c>
      <c r="I89" s="369" t="s">
        <v>308</v>
      </c>
      <c r="J89" s="371">
        <v>0.36363636363636365</v>
      </c>
      <c r="K89" s="372">
        <v>0.36363636363636365</v>
      </c>
      <c r="L89" s="370"/>
      <c r="M89" s="8"/>
      <c r="N89" s="8"/>
      <c r="O89" s="8"/>
      <c r="P89" s="11"/>
      <c r="Q89" s="11"/>
      <c r="R89" s="11"/>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6"/>
      <c r="BB89" s="6"/>
      <c r="BC89" s="8"/>
      <c r="BD89" s="8"/>
      <c r="BE89" s="5"/>
      <c r="BF89" s="5"/>
      <c r="BG89" s="8"/>
      <c r="BH89" s="8"/>
      <c r="BI89" s="8"/>
      <c r="BJ89" s="8"/>
      <c r="BK89" s="8"/>
      <c r="BL89" s="8"/>
      <c r="BM89" s="7"/>
      <c r="BN89" s="8"/>
      <c r="BO89" s="8"/>
      <c r="BP89" s="8"/>
      <c r="BQ89" s="8"/>
      <c r="BR89" s="8"/>
      <c r="BS89" s="8"/>
      <c r="BT89" s="8"/>
      <c r="BU89" s="8"/>
      <c r="BV89" s="8"/>
      <c r="BW89" s="8"/>
      <c r="BX89" s="8"/>
      <c r="BY89" s="8"/>
      <c r="BZ89" s="8"/>
      <c r="CA89" s="8"/>
      <c r="CB89" s="8"/>
      <c r="CC89" s="8"/>
      <c r="CD89" s="8"/>
      <c r="CE89" s="8"/>
      <c r="CF89" s="8"/>
    </row>
    <row r="90" spans="1:84" s="363" customFormat="1" ht="12.75" customHeight="1">
      <c r="A90" s="376" t="s">
        <v>172</v>
      </c>
      <c r="B90" s="378" t="s">
        <v>1069</v>
      </c>
      <c r="C90" s="373" t="s">
        <v>1413</v>
      </c>
      <c r="D90" s="378" t="s">
        <v>279</v>
      </c>
      <c r="E90" s="374">
        <v>2015</v>
      </c>
      <c r="F90" s="373" t="s">
        <v>1409</v>
      </c>
      <c r="G90" s="375" t="s">
        <v>211</v>
      </c>
      <c r="H90" s="377" t="s">
        <v>237</v>
      </c>
      <c r="I90" s="369" t="s">
        <v>311</v>
      </c>
      <c r="J90" s="371">
        <v>0.15384615384615385</v>
      </c>
      <c r="K90" s="372">
        <v>1</v>
      </c>
      <c r="L90" s="370"/>
      <c r="M90" s="8"/>
      <c r="N90" s="8"/>
      <c r="O90" s="8"/>
      <c r="P90" s="11"/>
      <c r="Q90" s="11"/>
      <c r="R90" s="11"/>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6"/>
      <c r="BB90" s="6"/>
      <c r="BC90" s="8"/>
      <c r="BD90" s="8"/>
      <c r="BE90" s="5"/>
      <c r="BF90" s="5"/>
      <c r="BG90" s="8"/>
      <c r="BH90" s="8"/>
      <c r="BI90" s="8"/>
      <c r="BJ90" s="8"/>
      <c r="BK90" s="8"/>
      <c r="BL90" s="8"/>
      <c r="BM90" s="7"/>
      <c r="BN90" s="8"/>
      <c r="BO90" s="8"/>
      <c r="BP90" s="8"/>
      <c r="BQ90" s="8"/>
      <c r="BR90" s="8"/>
      <c r="BS90" s="8"/>
      <c r="BT90" s="8"/>
      <c r="BU90" s="8"/>
      <c r="BV90" s="8"/>
      <c r="BW90" s="8"/>
      <c r="BX90" s="8"/>
      <c r="BY90" s="8"/>
      <c r="BZ90" s="8"/>
      <c r="CA90" s="8"/>
      <c r="CB90" s="8"/>
      <c r="CC90" s="8"/>
      <c r="CD90" s="8"/>
      <c r="CE90" s="8"/>
      <c r="CF90" s="8"/>
    </row>
    <row r="91" spans="1:84" s="363" customFormat="1" ht="12.75" customHeight="1">
      <c r="A91" s="376" t="s">
        <v>172</v>
      </c>
      <c r="B91" s="378" t="s">
        <v>1069</v>
      </c>
      <c r="C91" s="373" t="s">
        <v>1413</v>
      </c>
      <c r="D91" s="378" t="s">
        <v>279</v>
      </c>
      <c r="E91" s="374">
        <v>2015</v>
      </c>
      <c r="F91" s="373" t="s">
        <v>1409</v>
      </c>
      <c r="G91" s="375" t="s">
        <v>1470</v>
      </c>
      <c r="H91" s="377" t="s">
        <v>243</v>
      </c>
      <c r="I91" s="369" t="s">
        <v>311</v>
      </c>
      <c r="J91" s="371">
        <v>0.41666666666666674</v>
      </c>
      <c r="K91" s="372">
        <v>1</v>
      </c>
      <c r="L91" s="370"/>
      <c r="M91" s="8"/>
      <c r="N91" s="8"/>
      <c r="O91" s="8"/>
      <c r="P91" s="11"/>
      <c r="Q91" s="11"/>
      <c r="R91" s="11"/>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6"/>
      <c r="BB91" s="6"/>
      <c r="BC91" s="8"/>
      <c r="BD91" s="8"/>
      <c r="BE91" s="5"/>
      <c r="BF91" s="5"/>
      <c r="BG91" s="8"/>
      <c r="BH91" s="8"/>
      <c r="BI91" s="8"/>
      <c r="BJ91" s="8"/>
      <c r="BK91" s="8"/>
      <c r="BL91" s="8"/>
      <c r="BM91" s="7"/>
      <c r="BN91" s="8"/>
      <c r="BO91" s="8"/>
      <c r="BP91" s="8"/>
      <c r="BQ91" s="8"/>
      <c r="BR91" s="8"/>
      <c r="BS91" s="8"/>
      <c r="BT91" s="8"/>
      <c r="BU91" s="8"/>
      <c r="BV91" s="8"/>
      <c r="BW91" s="8"/>
      <c r="BX91" s="8"/>
      <c r="BY91" s="8"/>
      <c r="BZ91" s="8"/>
      <c r="CA91" s="8"/>
      <c r="CB91" s="8"/>
      <c r="CC91" s="8"/>
      <c r="CD91" s="8"/>
      <c r="CE91" s="8"/>
      <c r="CF91" s="8"/>
    </row>
    <row r="92" spans="1:84" s="363" customFormat="1" ht="12.75" customHeight="1">
      <c r="A92" s="376" t="s">
        <v>172</v>
      </c>
      <c r="B92" s="378" t="s">
        <v>1069</v>
      </c>
      <c r="C92" s="373" t="s">
        <v>1413</v>
      </c>
      <c r="D92" s="378" t="s">
        <v>279</v>
      </c>
      <c r="E92" s="374">
        <v>2015</v>
      </c>
      <c r="F92" s="373" t="s">
        <v>1407</v>
      </c>
      <c r="G92" s="375" t="s">
        <v>1077</v>
      </c>
      <c r="H92" s="377" t="s">
        <v>20</v>
      </c>
      <c r="I92" s="369" t="s">
        <v>308</v>
      </c>
      <c r="J92" s="371">
        <v>0.27777777777777779</v>
      </c>
      <c r="K92" s="372">
        <v>0.27777777777777779</v>
      </c>
      <c r="L92" s="370"/>
      <c r="M92" s="8"/>
      <c r="N92" s="8"/>
      <c r="O92" s="8"/>
      <c r="P92" s="11"/>
      <c r="Q92" s="11"/>
      <c r="R92" s="11"/>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6"/>
      <c r="BB92" s="6"/>
      <c r="BC92" s="8"/>
      <c r="BD92" s="8"/>
      <c r="BE92" s="5"/>
      <c r="BF92" s="5"/>
      <c r="BG92" s="8"/>
      <c r="BH92" s="8"/>
      <c r="BI92" s="8"/>
      <c r="BJ92" s="8"/>
      <c r="BK92" s="8"/>
      <c r="BL92" s="8"/>
      <c r="BM92" s="7"/>
      <c r="BN92" s="8"/>
      <c r="BO92" s="8"/>
      <c r="BP92" s="8"/>
      <c r="BQ92" s="8"/>
      <c r="BR92" s="8"/>
      <c r="BS92" s="8"/>
      <c r="BT92" s="8"/>
      <c r="BU92" s="8"/>
      <c r="BV92" s="8"/>
      <c r="BW92" s="8"/>
      <c r="BX92" s="8"/>
      <c r="BY92" s="8"/>
      <c r="BZ92" s="8"/>
      <c r="CA92" s="8"/>
      <c r="CB92" s="8"/>
      <c r="CC92" s="8"/>
      <c r="CD92" s="8"/>
      <c r="CE92" s="8"/>
      <c r="CF92" s="8"/>
    </row>
    <row r="93" spans="1:84" s="363" customFormat="1" ht="12.75" customHeight="1">
      <c r="A93" s="376" t="s">
        <v>172</v>
      </c>
      <c r="B93" s="378" t="s">
        <v>1069</v>
      </c>
      <c r="C93" s="373" t="s">
        <v>1413</v>
      </c>
      <c r="D93" s="378" t="s">
        <v>279</v>
      </c>
      <c r="E93" s="374">
        <v>2015</v>
      </c>
      <c r="F93" s="373" t="s">
        <v>1407</v>
      </c>
      <c r="G93" s="375" t="s">
        <v>1077</v>
      </c>
      <c r="H93" s="377" t="s">
        <v>38</v>
      </c>
      <c r="I93" s="369" t="s">
        <v>308</v>
      </c>
      <c r="J93" s="371">
        <v>0.27777777777777779</v>
      </c>
      <c r="K93" s="372">
        <v>0.27777777777777779</v>
      </c>
      <c r="L93" s="370"/>
      <c r="M93" s="8"/>
      <c r="N93" s="8"/>
      <c r="O93" s="8"/>
      <c r="P93" s="11"/>
      <c r="Q93" s="11"/>
      <c r="R93" s="11"/>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6"/>
      <c r="BB93" s="6"/>
      <c r="BC93" s="8"/>
      <c r="BD93" s="8"/>
      <c r="BE93" s="5"/>
      <c r="BF93" s="5"/>
      <c r="BG93" s="8"/>
      <c r="BH93" s="8"/>
      <c r="BI93" s="8"/>
      <c r="BJ93" s="8"/>
      <c r="BK93" s="8"/>
      <c r="BL93" s="8"/>
      <c r="BM93" s="7"/>
      <c r="BN93" s="8"/>
      <c r="BO93" s="8"/>
      <c r="BP93" s="8"/>
      <c r="BQ93" s="8"/>
      <c r="BR93" s="8"/>
      <c r="BS93" s="8"/>
      <c r="BT93" s="8"/>
      <c r="BU93" s="8"/>
      <c r="BV93" s="8"/>
      <c r="BW93" s="8"/>
      <c r="BX93" s="8"/>
      <c r="BY93" s="8"/>
      <c r="BZ93" s="8"/>
      <c r="CA93" s="8"/>
      <c r="CB93" s="8"/>
      <c r="CC93" s="8"/>
      <c r="CD93" s="8"/>
      <c r="CE93" s="8"/>
      <c r="CF93" s="8"/>
    </row>
    <row r="94" spans="1:84" s="363" customFormat="1" ht="12.75" customHeight="1">
      <c r="A94" s="376" t="s">
        <v>172</v>
      </c>
      <c r="B94" s="378" t="s">
        <v>1069</v>
      </c>
      <c r="C94" s="373" t="s">
        <v>1413</v>
      </c>
      <c r="D94" s="378" t="s">
        <v>279</v>
      </c>
      <c r="E94" s="374">
        <v>2015</v>
      </c>
      <c r="F94" s="373" t="s">
        <v>1407</v>
      </c>
      <c r="G94" s="375" t="s">
        <v>1410</v>
      </c>
      <c r="H94" s="377" t="s">
        <v>20</v>
      </c>
      <c r="I94" s="369" t="s">
        <v>308</v>
      </c>
      <c r="J94" s="371">
        <v>0.12903225806451613</v>
      </c>
      <c r="K94" s="372">
        <v>0.12903225806451613</v>
      </c>
      <c r="L94" s="370"/>
      <c r="M94" s="8"/>
      <c r="N94" s="8"/>
      <c r="O94" s="8"/>
      <c r="P94" s="11"/>
      <c r="Q94" s="11"/>
      <c r="R94" s="11"/>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6"/>
      <c r="BB94" s="6"/>
      <c r="BC94" s="8"/>
      <c r="BD94" s="8"/>
      <c r="BE94" s="5"/>
      <c r="BF94" s="5"/>
      <c r="BG94" s="8"/>
      <c r="BH94" s="8"/>
      <c r="BI94" s="8"/>
      <c r="BJ94" s="8"/>
      <c r="BK94" s="8"/>
      <c r="BL94" s="8"/>
      <c r="BM94" s="7"/>
      <c r="BN94" s="8"/>
      <c r="BO94" s="8"/>
      <c r="BP94" s="8"/>
      <c r="BQ94" s="8"/>
      <c r="BR94" s="8"/>
      <c r="BS94" s="8"/>
      <c r="BT94" s="8"/>
      <c r="BU94" s="8"/>
      <c r="BV94" s="8"/>
      <c r="BW94" s="8"/>
      <c r="BX94" s="8"/>
      <c r="BY94" s="8"/>
      <c r="BZ94" s="8"/>
      <c r="CA94" s="8"/>
      <c r="CB94" s="8"/>
      <c r="CC94" s="8"/>
      <c r="CD94" s="8"/>
      <c r="CE94" s="8"/>
      <c r="CF94" s="8"/>
    </row>
    <row r="95" spans="1:84" s="363" customFormat="1" ht="12.75" customHeight="1">
      <c r="A95" s="376" t="s">
        <v>172</v>
      </c>
      <c r="B95" s="378" t="s">
        <v>1069</v>
      </c>
      <c r="C95" s="373" t="s">
        <v>1413</v>
      </c>
      <c r="D95" s="378" t="s">
        <v>279</v>
      </c>
      <c r="E95" s="374">
        <v>2015</v>
      </c>
      <c r="F95" s="373" t="s">
        <v>1407</v>
      </c>
      <c r="G95" s="375" t="s">
        <v>1410</v>
      </c>
      <c r="H95" s="377" t="s">
        <v>231</v>
      </c>
      <c r="I95" s="369" t="s">
        <v>308</v>
      </c>
      <c r="J95" s="371">
        <v>0.14152601617896735</v>
      </c>
      <c r="K95" s="372">
        <v>0.14152601617896735</v>
      </c>
      <c r="L95" s="370"/>
      <c r="M95" s="8"/>
      <c r="N95" s="8"/>
      <c r="O95" s="8"/>
      <c r="P95" s="11"/>
      <c r="Q95" s="11"/>
      <c r="R95" s="11"/>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6"/>
      <c r="BB95" s="6"/>
      <c r="BC95" s="8"/>
      <c r="BD95" s="8"/>
      <c r="BE95" s="5"/>
      <c r="BF95" s="5"/>
      <c r="BG95" s="8"/>
      <c r="BH95" s="8"/>
      <c r="BI95" s="8"/>
      <c r="BJ95" s="8"/>
      <c r="BK95" s="8"/>
      <c r="BL95" s="8"/>
      <c r="BM95" s="7"/>
      <c r="BN95" s="8"/>
      <c r="BO95" s="8"/>
      <c r="BP95" s="8"/>
      <c r="BQ95" s="8"/>
      <c r="BR95" s="8"/>
      <c r="BS95" s="8"/>
      <c r="BT95" s="8"/>
      <c r="BU95" s="8"/>
      <c r="BV95" s="8"/>
      <c r="BW95" s="8"/>
      <c r="BX95" s="8"/>
      <c r="BY95" s="8"/>
      <c r="BZ95" s="8"/>
      <c r="CA95" s="8"/>
      <c r="CB95" s="8"/>
      <c r="CC95" s="8"/>
      <c r="CD95" s="8"/>
      <c r="CE95" s="8"/>
      <c r="CF95" s="8"/>
    </row>
    <row r="96" spans="1:84" s="363" customFormat="1" ht="12.75" customHeight="1">
      <c r="A96" s="376" t="s">
        <v>172</v>
      </c>
      <c r="B96" s="378" t="s">
        <v>1069</v>
      </c>
      <c r="C96" s="373" t="s">
        <v>1413</v>
      </c>
      <c r="D96" s="378" t="s">
        <v>279</v>
      </c>
      <c r="E96" s="374">
        <v>2015</v>
      </c>
      <c r="F96" s="373" t="s">
        <v>1409</v>
      </c>
      <c r="G96" s="375" t="s">
        <v>204</v>
      </c>
      <c r="H96" s="377" t="s">
        <v>237</v>
      </c>
      <c r="I96" s="369" t="s">
        <v>311</v>
      </c>
      <c r="J96" s="371">
        <v>0.15263157894736842</v>
      </c>
      <c r="K96" s="372">
        <v>1</v>
      </c>
      <c r="L96" s="370"/>
      <c r="M96" s="8"/>
      <c r="N96" s="8"/>
      <c r="O96" s="8"/>
      <c r="P96" s="11"/>
      <c r="Q96" s="11"/>
      <c r="R96" s="11"/>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6"/>
      <c r="BB96" s="6"/>
      <c r="BC96" s="8"/>
      <c r="BD96" s="8"/>
      <c r="BE96" s="5"/>
      <c r="BF96" s="5"/>
      <c r="BG96" s="8"/>
      <c r="BH96" s="8"/>
      <c r="BI96" s="8"/>
      <c r="BJ96" s="8"/>
      <c r="BK96" s="8"/>
      <c r="BL96" s="8"/>
      <c r="BM96" s="7"/>
      <c r="BN96" s="8"/>
      <c r="BO96" s="8"/>
      <c r="BP96" s="8"/>
      <c r="BQ96" s="8"/>
      <c r="BR96" s="8"/>
      <c r="BS96" s="8"/>
      <c r="BT96" s="8"/>
      <c r="BU96" s="8"/>
      <c r="BV96" s="8"/>
      <c r="BW96" s="8"/>
      <c r="BX96" s="8"/>
      <c r="BY96" s="8"/>
      <c r="BZ96" s="8"/>
      <c r="CA96" s="8"/>
      <c r="CB96" s="8"/>
      <c r="CC96" s="8"/>
      <c r="CD96" s="8"/>
      <c r="CE96" s="8"/>
      <c r="CF96" s="8"/>
    </row>
    <row r="97" spans="1:84" s="363" customFormat="1" ht="12.75" customHeight="1">
      <c r="A97" s="376" t="s">
        <v>172</v>
      </c>
      <c r="B97" s="378" t="s">
        <v>1069</v>
      </c>
      <c r="C97" s="373" t="s">
        <v>1413</v>
      </c>
      <c r="D97" s="378" t="s">
        <v>279</v>
      </c>
      <c r="E97" s="374">
        <v>2015</v>
      </c>
      <c r="F97" s="373" t="s">
        <v>1409</v>
      </c>
      <c r="G97" s="375" t="s">
        <v>204</v>
      </c>
      <c r="H97" s="377" t="s">
        <v>243</v>
      </c>
      <c r="I97" s="369" t="s">
        <v>311</v>
      </c>
      <c r="J97" s="371">
        <v>0.25022883295194503</v>
      </c>
      <c r="K97" s="372">
        <v>1</v>
      </c>
      <c r="L97" s="370"/>
      <c r="M97" s="8"/>
      <c r="N97" s="8"/>
      <c r="O97" s="8"/>
      <c r="P97" s="11"/>
      <c r="Q97" s="11"/>
      <c r="R97" s="11"/>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6"/>
      <c r="BB97" s="6"/>
      <c r="BC97" s="8"/>
      <c r="BD97" s="8"/>
      <c r="BE97" s="5"/>
      <c r="BF97" s="5"/>
      <c r="BG97" s="8"/>
      <c r="BH97" s="8"/>
      <c r="BI97" s="8"/>
      <c r="BJ97" s="8"/>
      <c r="BK97" s="8"/>
      <c r="BL97" s="8"/>
      <c r="BM97" s="7"/>
      <c r="BN97" s="8"/>
      <c r="BO97" s="8"/>
      <c r="BP97" s="8"/>
      <c r="BQ97" s="8"/>
      <c r="BR97" s="8"/>
      <c r="BS97" s="8"/>
      <c r="BT97" s="8"/>
      <c r="BU97" s="8"/>
      <c r="BV97" s="8"/>
      <c r="BW97" s="8"/>
      <c r="BX97" s="8"/>
      <c r="BY97" s="8"/>
      <c r="BZ97" s="8"/>
      <c r="CA97" s="8"/>
      <c r="CB97" s="8"/>
      <c r="CC97" s="8"/>
      <c r="CD97" s="8"/>
      <c r="CE97" s="8"/>
      <c r="CF97" s="8"/>
    </row>
    <row r="98" spans="1:84" s="363" customFormat="1" ht="12.75" customHeight="1">
      <c r="A98" s="376" t="s">
        <v>172</v>
      </c>
      <c r="B98" s="378" t="s">
        <v>1069</v>
      </c>
      <c r="C98" s="373" t="s">
        <v>1413</v>
      </c>
      <c r="D98" s="378" t="s">
        <v>279</v>
      </c>
      <c r="E98" s="374">
        <v>2015</v>
      </c>
      <c r="F98" s="373" t="s">
        <v>1409</v>
      </c>
      <c r="G98" s="375" t="s">
        <v>204</v>
      </c>
      <c r="H98" s="377" t="s">
        <v>249</v>
      </c>
      <c r="I98" s="369" t="s">
        <v>311</v>
      </c>
      <c r="J98" s="371">
        <v>0.34782608695652173</v>
      </c>
      <c r="K98" s="372">
        <v>1</v>
      </c>
      <c r="L98" s="370"/>
      <c r="M98" s="8"/>
      <c r="N98" s="8"/>
      <c r="O98" s="8"/>
      <c r="P98" s="11"/>
      <c r="Q98" s="11"/>
      <c r="R98" s="11"/>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6"/>
      <c r="BB98" s="6"/>
      <c r="BC98" s="8"/>
      <c r="BD98" s="8"/>
      <c r="BE98" s="5"/>
      <c r="BF98" s="5"/>
      <c r="BG98" s="8"/>
      <c r="BH98" s="8"/>
      <c r="BI98" s="8"/>
      <c r="BJ98" s="8"/>
      <c r="BK98" s="8"/>
      <c r="BL98" s="8"/>
      <c r="BM98" s="7"/>
      <c r="BN98" s="8"/>
      <c r="BO98" s="8"/>
      <c r="BP98" s="8"/>
      <c r="BQ98" s="8"/>
      <c r="BR98" s="8"/>
      <c r="BS98" s="8"/>
      <c r="BT98" s="8"/>
      <c r="BU98" s="8"/>
      <c r="BV98" s="8"/>
      <c r="BW98" s="8"/>
      <c r="BX98" s="8"/>
      <c r="BY98" s="8"/>
      <c r="BZ98" s="8"/>
      <c r="CA98" s="8"/>
      <c r="CB98" s="8"/>
      <c r="CC98" s="8"/>
      <c r="CD98" s="8"/>
      <c r="CE98" s="8"/>
      <c r="CF98" s="8"/>
    </row>
    <row r="99" spans="1:84" s="363" customFormat="1" ht="12.75" customHeight="1">
      <c r="A99" s="376" t="s">
        <v>172</v>
      </c>
      <c r="B99" s="378" t="s">
        <v>1069</v>
      </c>
      <c r="C99" s="373" t="s">
        <v>1413</v>
      </c>
      <c r="D99" s="378" t="s">
        <v>279</v>
      </c>
      <c r="E99" s="374">
        <v>2015</v>
      </c>
      <c r="F99" s="373" t="s">
        <v>1409</v>
      </c>
      <c r="G99" s="375" t="s">
        <v>1411</v>
      </c>
      <c r="H99" s="377" t="s">
        <v>249</v>
      </c>
      <c r="I99" s="369" t="s">
        <v>308</v>
      </c>
      <c r="J99" s="371">
        <v>1</v>
      </c>
      <c r="K99" s="372">
        <v>1</v>
      </c>
      <c r="L99" s="370"/>
      <c r="M99" s="8"/>
      <c r="N99" s="8"/>
      <c r="O99" s="8"/>
      <c r="P99" s="11"/>
      <c r="Q99" s="11"/>
      <c r="R99" s="11"/>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6"/>
      <c r="BB99" s="6"/>
      <c r="BC99" s="8"/>
      <c r="BD99" s="8"/>
      <c r="BE99" s="5"/>
      <c r="BF99" s="5"/>
      <c r="BG99" s="8"/>
      <c r="BH99" s="8"/>
      <c r="BI99" s="8"/>
      <c r="BJ99" s="8"/>
      <c r="BK99" s="8"/>
      <c r="BL99" s="8"/>
      <c r="BM99" s="7"/>
      <c r="BN99" s="8"/>
      <c r="BO99" s="8"/>
      <c r="BP99" s="8"/>
      <c r="BQ99" s="8"/>
      <c r="BR99" s="8"/>
      <c r="BS99" s="8"/>
      <c r="BT99" s="8"/>
      <c r="BU99" s="8"/>
      <c r="BV99" s="8"/>
      <c r="BW99" s="8"/>
      <c r="BX99" s="8"/>
      <c r="BY99" s="8"/>
      <c r="BZ99" s="8"/>
      <c r="CA99" s="8"/>
      <c r="CB99" s="8"/>
      <c r="CC99" s="8"/>
      <c r="CD99" s="8"/>
      <c r="CE99" s="8"/>
      <c r="CF99" s="8"/>
    </row>
    <row r="100" spans="1:84" s="363" customFormat="1" ht="12.75" customHeight="1">
      <c r="A100" s="376" t="s">
        <v>172</v>
      </c>
      <c r="B100" s="378" t="s">
        <v>1069</v>
      </c>
      <c r="C100" s="373" t="s">
        <v>1413</v>
      </c>
      <c r="D100" s="378" t="s">
        <v>1414</v>
      </c>
      <c r="E100" s="374">
        <v>2015</v>
      </c>
      <c r="F100" s="373" t="s">
        <v>1407</v>
      </c>
      <c r="G100" s="375" t="s">
        <v>1469</v>
      </c>
      <c r="H100" s="377" t="s">
        <v>231</v>
      </c>
      <c r="I100" s="369" t="s">
        <v>308</v>
      </c>
      <c r="J100" s="371">
        <v>0.27777777777777779</v>
      </c>
      <c r="K100" s="372">
        <v>0.27777777777777779</v>
      </c>
      <c r="L100" s="370"/>
      <c r="M100" s="8"/>
      <c r="N100" s="8"/>
      <c r="O100" s="8"/>
      <c r="P100" s="11"/>
      <c r="Q100" s="11"/>
      <c r="R100" s="11"/>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6"/>
      <c r="BB100" s="6"/>
      <c r="BC100" s="8"/>
      <c r="BD100" s="8"/>
      <c r="BE100" s="5"/>
      <c r="BF100" s="5"/>
      <c r="BG100" s="8"/>
      <c r="BH100" s="8"/>
      <c r="BI100" s="8"/>
      <c r="BJ100" s="8"/>
      <c r="BK100" s="8"/>
      <c r="BL100" s="8"/>
      <c r="BM100" s="7"/>
      <c r="BN100" s="8"/>
      <c r="BO100" s="8"/>
      <c r="BP100" s="8"/>
      <c r="BQ100" s="8"/>
      <c r="BR100" s="8"/>
      <c r="BS100" s="8"/>
      <c r="BT100" s="8"/>
      <c r="BU100" s="8"/>
      <c r="BV100" s="8"/>
      <c r="BW100" s="8"/>
      <c r="BX100" s="8"/>
      <c r="BY100" s="8"/>
      <c r="BZ100" s="8"/>
      <c r="CA100" s="8"/>
      <c r="CB100" s="8"/>
      <c r="CC100" s="8"/>
      <c r="CD100" s="8"/>
      <c r="CE100" s="8"/>
      <c r="CF100" s="8"/>
    </row>
    <row r="101" spans="1:84" s="363" customFormat="1" ht="12.75" customHeight="1">
      <c r="A101" s="376" t="s">
        <v>172</v>
      </c>
      <c r="B101" s="378" t="s">
        <v>1069</v>
      </c>
      <c r="C101" s="373" t="s">
        <v>1413</v>
      </c>
      <c r="D101" s="378" t="s">
        <v>1414</v>
      </c>
      <c r="E101" s="374">
        <v>2015</v>
      </c>
      <c r="F101" s="373" t="s">
        <v>1407</v>
      </c>
      <c r="G101" s="375" t="s">
        <v>1469</v>
      </c>
      <c r="H101" s="377" t="s">
        <v>237</v>
      </c>
      <c r="I101" s="369" t="s">
        <v>308</v>
      </c>
      <c r="J101" s="371">
        <v>0.19292803970223324</v>
      </c>
      <c r="K101" s="372">
        <v>0.19292803970223324</v>
      </c>
      <c r="L101" s="370"/>
      <c r="M101" s="8"/>
      <c r="N101" s="8"/>
      <c r="O101" s="8"/>
      <c r="P101" s="11"/>
      <c r="Q101" s="11"/>
      <c r="R101" s="11"/>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6"/>
      <c r="BB101" s="6"/>
      <c r="BC101" s="8"/>
      <c r="BD101" s="8"/>
      <c r="BE101" s="5"/>
      <c r="BF101" s="5"/>
      <c r="BG101" s="8"/>
      <c r="BH101" s="8"/>
      <c r="BI101" s="8"/>
      <c r="BJ101" s="8"/>
      <c r="BK101" s="8"/>
      <c r="BL101" s="8"/>
      <c r="BM101" s="7"/>
      <c r="BN101" s="8"/>
      <c r="BO101" s="8"/>
      <c r="BP101" s="8"/>
      <c r="BQ101" s="8"/>
      <c r="BR101" s="8"/>
      <c r="BS101" s="8"/>
      <c r="BT101" s="8"/>
      <c r="BU101" s="8"/>
      <c r="BV101" s="8"/>
      <c r="BW101" s="8"/>
      <c r="BX101" s="8"/>
      <c r="BY101" s="8"/>
      <c r="BZ101" s="8"/>
      <c r="CA101" s="8"/>
      <c r="CB101" s="8"/>
      <c r="CC101" s="8"/>
      <c r="CD101" s="8"/>
      <c r="CE101" s="8"/>
      <c r="CF101" s="8"/>
    </row>
    <row r="102" spans="1:84" s="363" customFormat="1" ht="12.75" customHeight="1">
      <c r="A102" s="376" t="s">
        <v>172</v>
      </c>
      <c r="B102" s="378" t="s">
        <v>1069</v>
      </c>
      <c r="C102" s="373" t="s">
        <v>1413</v>
      </c>
      <c r="D102" s="378" t="s">
        <v>1414</v>
      </c>
      <c r="E102" s="374">
        <v>2015</v>
      </c>
      <c r="F102" s="373" t="s">
        <v>1407</v>
      </c>
      <c r="G102" s="375" t="s">
        <v>1408</v>
      </c>
      <c r="H102" s="377" t="s">
        <v>243</v>
      </c>
      <c r="I102" s="369" t="s">
        <v>308</v>
      </c>
      <c r="J102" s="371">
        <v>0.38461538461538469</v>
      </c>
      <c r="K102" s="372">
        <v>0.38461538461538469</v>
      </c>
      <c r="L102" s="370"/>
      <c r="M102" s="8"/>
      <c r="N102" s="8"/>
      <c r="O102" s="8"/>
      <c r="P102" s="11"/>
      <c r="Q102" s="11"/>
      <c r="R102" s="11"/>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6"/>
      <c r="BB102" s="6"/>
      <c r="BC102" s="8"/>
      <c r="BD102" s="8"/>
      <c r="BE102" s="5"/>
      <c r="BF102" s="5"/>
      <c r="BG102" s="8"/>
      <c r="BH102" s="8"/>
      <c r="BI102" s="8"/>
      <c r="BJ102" s="8"/>
      <c r="BK102" s="8"/>
      <c r="BL102" s="8"/>
      <c r="BM102" s="7"/>
      <c r="BN102" s="8"/>
      <c r="BO102" s="8"/>
      <c r="BP102" s="8"/>
      <c r="BQ102" s="8"/>
      <c r="BR102" s="8"/>
      <c r="BS102" s="8"/>
      <c r="BT102" s="8"/>
      <c r="BU102" s="8"/>
      <c r="BV102" s="8"/>
      <c r="BW102" s="8"/>
      <c r="BX102" s="8"/>
      <c r="BY102" s="8"/>
      <c r="BZ102" s="8"/>
      <c r="CA102" s="8"/>
      <c r="CB102" s="8"/>
      <c r="CC102" s="8"/>
      <c r="CD102" s="8"/>
      <c r="CE102" s="8"/>
      <c r="CF102" s="8"/>
    </row>
    <row r="103" spans="1:84" s="363" customFormat="1" ht="12.75" customHeight="1">
      <c r="A103" s="376" t="s">
        <v>172</v>
      </c>
      <c r="B103" s="378" t="s">
        <v>1069</v>
      </c>
      <c r="C103" s="373" t="s">
        <v>1413</v>
      </c>
      <c r="D103" s="378" t="s">
        <v>1414</v>
      </c>
      <c r="E103" s="374">
        <v>2015</v>
      </c>
      <c r="F103" s="373" t="s">
        <v>1407</v>
      </c>
      <c r="G103" s="375" t="s">
        <v>211</v>
      </c>
      <c r="H103" s="377" t="s">
        <v>20</v>
      </c>
      <c r="I103" s="369" t="s">
        <v>308</v>
      </c>
      <c r="J103" s="371">
        <v>0.36363636363636365</v>
      </c>
      <c r="K103" s="372">
        <v>0.36363636363636365</v>
      </c>
      <c r="L103" s="370"/>
      <c r="M103" s="8"/>
      <c r="N103" s="8"/>
      <c r="O103" s="8"/>
      <c r="P103" s="11"/>
      <c r="Q103" s="11"/>
      <c r="R103" s="11"/>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6"/>
      <c r="BB103" s="6"/>
      <c r="BC103" s="8"/>
      <c r="BD103" s="8"/>
      <c r="BE103" s="5"/>
      <c r="BF103" s="5"/>
      <c r="BG103" s="8"/>
      <c r="BH103" s="8"/>
      <c r="BI103" s="8"/>
      <c r="BJ103" s="8"/>
      <c r="BK103" s="8"/>
      <c r="BL103" s="8"/>
      <c r="BM103" s="7"/>
      <c r="BN103" s="8"/>
      <c r="BO103" s="8"/>
      <c r="BP103" s="8"/>
      <c r="BQ103" s="8"/>
      <c r="BR103" s="8"/>
      <c r="BS103" s="8"/>
      <c r="BT103" s="8"/>
      <c r="BU103" s="8"/>
      <c r="BV103" s="8"/>
      <c r="BW103" s="8"/>
      <c r="BX103" s="8"/>
      <c r="BY103" s="8"/>
      <c r="BZ103" s="8"/>
      <c r="CA103" s="8"/>
      <c r="CB103" s="8"/>
      <c r="CC103" s="8"/>
      <c r="CD103" s="8"/>
      <c r="CE103" s="8"/>
      <c r="CF103" s="8"/>
    </row>
    <row r="104" spans="1:84" s="363" customFormat="1" ht="12.75" customHeight="1">
      <c r="A104" s="376" t="s">
        <v>172</v>
      </c>
      <c r="B104" s="378" t="s">
        <v>1069</v>
      </c>
      <c r="C104" s="373" t="s">
        <v>1413</v>
      </c>
      <c r="D104" s="378" t="s">
        <v>1414</v>
      </c>
      <c r="E104" s="374">
        <v>2015</v>
      </c>
      <c r="F104" s="373" t="s">
        <v>1409</v>
      </c>
      <c r="G104" s="375" t="s">
        <v>211</v>
      </c>
      <c r="H104" s="377" t="s">
        <v>237</v>
      </c>
      <c r="I104" s="369" t="s">
        <v>311</v>
      </c>
      <c r="J104" s="371">
        <v>0.15384615384615385</v>
      </c>
      <c r="K104" s="372">
        <v>1</v>
      </c>
      <c r="L104" s="370"/>
      <c r="M104" s="8"/>
      <c r="N104" s="8"/>
      <c r="O104" s="8"/>
      <c r="P104" s="11"/>
      <c r="Q104" s="11"/>
      <c r="R104" s="11"/>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6"/>
      <c r="BB104" s="6"/>
      <c r="BC104" s="8"/>
      <c r="BD104" s="8"/>
      <c r="BE104" s="5"/>
      <c r="BF104" s="5"/>
      <c r="BG104" s="8"/>
      <c r="BH104" s="8"/>
      <c r="BI104" s="8"/>
      <c r="BJ104" s="8"/>
      <c r="BK104" s="8"/>
      <c r="BL104" s="8"/>
      <c r="BM104" s="7"/>
      <c r="BN104" s="8"/>
      <c r="BO104" s="8"/>
      <c r="BP104" s="8"/>
      <c r="BQ104" s="8"/>
      <c r="BR104" s="8"/>
      <c r="BS104" s="8"/>
      <c r="BT104" s="8"/>
      <c r="BU104" s="8"/>
      <c r="BV104" s="8"/>
      <c r="BW104" s="8"/>
      <c r="BX104" s="8"/>
      <c r="BY104" s="8"/>
      <c r="BZ104" s="8"/>
      <c r="CA104" s="8"/>
      <c r="CB104" s="8"/>
      <c r="CC104" s="8"/>
      <c r="CD104" s="8"/>
      <c r="CE104" s="8"/>
      <c r="CF104" s="8"/>
    </row>
    <row r="105" spans="1:84" s="363" customFormat="1" ht="12.75" customHeight="1">
      <c r="A105" s="376" t="s">
        <v>172</v>
      </c>
      <c r="B105" s="378" t="s">
        <v>1069</v>
      </c>
      <c r="C105" s="373" t="s">
        <v>1413</v>
      </c>
      <c r="D105" s="378" t="s">
        <v>1414</v>
      </c>
      <c r="E105" s="374">
        <v>2015</v>
      </c>
      <c r="F105" s="373" t="s">
        <v>1409</v>
      </c>
      <c r="G105" s="375" t="s">
        <v>1470</v>
      </c>
      <c r="H105" s="377" t="s">
        <v>243</v>
      </c>
      <c r="I105" s="369" t="s">
        <v>311</v>
      </c>
      <c r="J105" s="371">
        <v>0.41666666666666674</v>
      </c>
      <c r="K105" s="372">
        <v>1</v>
      </c>
      <c r="L105" s="370"/>
      <c r="M105" s="8"/>
      <c r="N105" s="8"/>
      <c r="O105" s="8"/>
      <c r="P105" s="11"/>
      <c r="Q105" s="11"/>
      <c r="R105" s="11"/>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6"/>
      <c r="BB105" s="6"/>
      <c r="BC105" s="8"/>
      <c r="BD105" s="8"/>
      <c r="BE105" s="5"/>
      <c r="BF105" s="5"/>
      <c r="BG105" s="8"/>
      <c r="BH105" s="8"/>
      <c r="BI105" s="8"/>
      <c r="BJ105" s="8"/>
      <c r="BK105" s="8"/>
      <c r="BL105" s="8"/>
      <c r="BM105" s="7"/>
      <c r="BN105" s="8"/>
      <c r="BO105" s="8"/>
      <c r="BP105" s="8"/>
      <c r="BQ105" s="8"/>
      <c r="BR105" s="8"/>
      <c r="BS105" s="8"/>
      <c r="BT105" s="8"/>
      <c r="BU105" s="8"/>
      <c r="BV105" s="8"/>
      <c r="BW105" s="8"/>
      <c r="BX105" s="8"/>
      <c r="BY105" s="8"/>
      <c r="BZ105" s="8"/>
      <c r="CA105" s="8"/>
      <c r="CB105" s="8"/>
      <c r="CC105" s="8"/>
      <c r="CD105" s="8"/>
      <c r="CE105" s="8"/>
      <c r="CF105" s="8"/>
    </row>
    <row r="106" spans="1:84" s="363" customFormat="1" ht="12.75" customHeight="1">
      <c r="A106" s="376" t="s">
        <v>172</v>
      </c>
      <c r="B106" s="378" t="s">
        <v>1069</v>
      </c>
      <c r="C106" s="373" t="s">
        <v>1413</v>
      </c>
      <c r="D106" s="378" t="s">
        <v>1414</v>
      </c>
      <c r="E106" s="374">
        <v>2015</v>
      </c>
      <c r="F106" s="373" t="s">
        <v>1407</v>
      </c>
      <c r="G106" s="375" t="s">
        <v>1077</v>
      </c>
      <c r="H106" s="377" t="s">
        <v>20</v>
      </c>
      <c r="I106" s="369" t="s">
        <v>308</v>
      </c>
      <c r="J106" s="371">
        <v>0.27777777777777779</v>
      </c>
      <c r="K106" s="372">
        <v>0.27777777777777779</v>
      </c>
      <c r="L106" s="370"/>
      <c r="M106" s="8"/>
      <c r="N106" s="8"/>
      <c r="O106" s="8"/>
      <c r="P106" s="11"/>
      <c r="Q106" s="11"/>
      <c r="R106" s="11"/>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6"/>
      <c r="BB106" s="6"/>
      <c r="BC106" s="8"/>
      <c r="BD106" s="8"/>
      <c r="BE106" s="5"/>
      <c r="BF106" s="5"/>
      <c r="BG106" s="8"/>
      <c r="BH106" s="8"/>
      <c r="BI106" s="8"/>
      <c r="BJ106" s="8"/>
      <c r="BK106" s="8"/>
      <c r="BL106" s="8"/>
      <c r="BM106" s="7"/>
      <c r="BN106" s="8"/>
      <c r="BO106" s="8"/>
      <c r="BP106" s="8"/>
      <c r="BQ106" s="8"/>
      <c r="BR106" s="8"/>
      <c r="BS106" s="8"/>
      <c r="BT106" s="8"/>
      <c r="BU106" s="8"/>
      <c r="BV106" s="8"/>
      <c r="BW106" s="8"/>
      <c r="BX106" s="8"/>
      <c r="BY106" s="8"/>
      <c r="BZ106" s="8"/>
      <c r="CA106" s="8"/>
      <c r="CB106" s="8"/>
      <c r="CC106" s="8"/>
      <c r="CD106" s="8"/>
      <c r="CE106" s="8"/>
      <c r="CF106" s="8"/>
    </row>
    <row r="107" spans="1:84" s="363" customFormat="1" ht="12.75" customHeight="1">
      <c r="A107" s="376" t="s">
        <v>172</v>
      </c>
      <c r="B107" s="378" t="s">
        <v>1069</v>
      </c>
      <c r="C107" s="373" t="s">
        <v>1413</v>
      </c>
      <c r="D107" s="378" t="s">
        <v>1414</v>
      </c>
      <c r="E107" s="374">
        <v>2015</v>
      </c>
      <c r="F107" s="373" t="s">
        <v>1407</v>
      </c>
      <c r="G107" s="375" t="s">
        <v>1077</v>
      </c>
      <c r="H107" s="377" t="s">
        <v>38</v>
      </c>
      <c r="I107" s="369" t="s">
        <v>308</v>
      </c>
      <c r="J107" s="371">
        <v>0.27777777777777779</v>
      </c>
      <c r="K107" s="372">
        <v>0.27777777777777779</v>
      </c>
      <c r="L107" s="370"/>
      <c r="M107" s="8"/>
      <c r="N107" s="8"/>
      <c r="O107" s="8"/>
      <c r="P107" s="11"/>
      <c r="Q107" s="11"/>
      <c r="R107" s="11"/>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6"/>
      <c r="BB107" s="6"/>
      <c r="BC107" s="8"/>
      <c r="BD107" s="8"/>
      <c r="BE107" s="5"/>
      <c r="BF107" s="5"/>
      <c r="BG107" s="8"/>
      <c r="BH107" s="8"/>
      <c r="BI107" s="8"/>
      <c r="BJ107" s="8"/>
      <c r="BK107" s="8"/>
      <c r="BL107" s="8"/>
      <c r="BM107" s="7"/>
      <c r="BN107" s="8"/>
      <c r="BO107" s="8"/>
      <c r="BP107" s="8"/>
      <c r="BQ107" s="8"/>
      <c r="BR107" s="8"/>
      <c r="BS107" s="8"/>
      <c r="BT107" s="8"/>
      <c r="BU107" s="8"/>
      <c r="BV107" s="8"/>
      <c r="BW107" s="8"/>
      <c r="BX107" s="8"/>
      <c r="BY107" s="8"/>
      <c r="BZ107" s="8"/>
      <c r="CA107" s="8"/>
      <c r="CB107" s="8"/>
      <c r="CC107" s="8"/>
      <c r="CD107" s="8"/>
      <c r="CE107" s="8"/>
      <c r="CF107" s="8"/>
    </row>
    <row r="108" spans="1:84" s="363" customFormat="1" ht="12.75" customHeight="1">
      <c r="A108" s="376" t="s">
        <v>172</v>
      </c>
      <c r="B108" s="378" t="s">
        <v>1069</v>
      </c>
      <c r="C108" s="373" t="s">
        <v>1413</v>
      </c>
      <c r="D108" s="378" t="s">
        <v>1414</v>
      </c>
      <c r="E108" s="374">
        <v>2015</v>
      </c>
      <c r="F108" s="373" t="s">
        <v>1407</v>
      </c>
      <c r="G108" s="375" t="s">
        <v>1410</v>
      </c>
      <c r="H108" s="377" t="s">
        <v>20</v>
      </c>
      <c r="I108" s="369" t="s">
        <v>308</v>
      </c>
      <c r="J108" s="371">
        <v>0.12903225806451613</v>
      </c>
      <c r="K108" s="372">
        <v>0.12903225806451613</v>
      </c>
      <c r="L108" s="370"/>
      <c r="M108" s="8"/>
      <c r="N108" s="8"/>
      <c r="O108" s="8"/>
      <c r="P108" s="11"/>
      <c r="Q108" s="11"/>
      <c r="R108" s="11"/>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6"/>
      <c r="BB108" s="6"/>
      <c r="BC108" s="8"/>
      <c r="BD108" s="8"/>
      <c r="BE108" s="5"/>
      <c r="BF108" s="5"/>
      <c r="BG108" s="8"/>
      <c r="BH108" s="8"/>
      <c r="BI108" s="8"/>
      <c r="BJ108" s="8"/>
      <c r="BK108" s="8"/>
      <c r="BL108" s="8"/>
      <c r="BM108" s="7"/>
      <c r="BN108" s="8"/>
      <c r="BO108" s="8"/>
      <c r="BP108" s="8"/>
      <c r="BQ108" s="8"/>
      <c r="BR108" s="8"/>
      <c r="BS108" s="8"/>
      <c r="BT108" s="8"/>
      <c r="BU108" s="8"/>
      <c r="BV108" s="8"/>
      <c r="BW108" s="8"/>
      <c r="BX108" s="8"/>
      <c r="BY108" s="8"/>
      <c r="BZ108" s="8"/>
      <c r="CA108" s="8"/>
      <c r="CB108" s="8"/>
      <c r="CC108" s="8"/>
      <c r="CD108" s="8"/>
      <c r="CE108" s="8"/>
      <c r="CF108" s="8"/>
    </row>
    <row r="109" spans="1:84" s="363" customFormat="1" ht="12.75" customHeight="1">
      <c r="A109" s="376" t="s">
        <v>172</v>
      </c>
      <c r="B109" s="378" t="s">
        <v>1069</v>
      </c>
      <c r="C109" s="373" t="s">
        <v>1413</v>
      </c>
      <c r="D109" s="378" t="s">
        <v>1414</v>
      </c>
      <c r="E109" s="374">
        <v>2015</v>
      </c>
      <c r="F109" s="373" t="s">
        <v>1407</v>
      </c>
      <c r="G109" s="375" t="s">
        <v>1410</v>
      </c>
      <c r="H109" s="377" t="s">
        <v>231</v>
      </c>
      <c r="I109" s="369" t="s">
        <v>308</v>
      </c>
      <c r="J109" s="371">
        <v>0.14152601617896735</v>
      </c>
      <c r="K109" s="372">
        <v>0.14152601617896735</v>
      </c>
      <c r="L109" s="370"/>
      <c r="M109" s="8"/>
      <c r="N109" s="8"/>
      <c r="O109" s="8"/>
      <c r="P109" s="11"/>
      <c r="Q109" s="11"/>
      <c r="R109" s="11"/>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6"/>
      <c r="BB109" s="6"/>
      <c r="BC109" s="8"/>
      <c r="BD109" s="8"/>
      <c r="BE109" s="5"/>
      <c r="BF109" s="5"/>
      <c r="BG109" s="8"/>
      <c r="BH109" s="8"/>
      <c r="BI109" s="8"/>
      <c r="BJ109" s="8"/>
      <c r="BK109" s="8"/>
      <c r="BL109" s="8"/>
      <c r="BM109" s="7"/>
      <c r="BN109" s="8"/>
      <c r="BO109" s="8"/>
      <c r="BP109" s="8"/>
      <c r="BQ109" s="8"/>
      <c r="BR109" s="8"/>
      <c r="BS109" s="8"/>
      <c r="BT109" s="8"/>
      <c r="BU109" s="8"/>
      <c r="BV109" s="8"/>
      <c r="BW109" s="8"/>
      <c r="BX109" s="8"/>
      <c r="BY109" s="8"/>
      <c r="BZ109" s="8"/>
      <c r="CA109" s="8"/>
      <c r="CB109" s="8"/>
      <c r="CC109" s="8"/>
      <c r="CD109" s="8"/>
      <c r="CE109" s="8"/>
      <c r="CF109" s="8"/>
    </row>
    <row r="110" spans="1:84" s="363" customFormat="1" ht="12.75" customHeight="1">
      <c r="A110" s="376" t="s">
        <v>172</v>
      </c>
      <c r="B110" s="378" t="s">
        <v>1069</v>
      </c>
      <c r="C110" s="373" t="s">
        <v>1413</v>
      </c>
      <c r="D110" s="378" t="s">
        <v>1414</v>
      </c>
      <c r="E110" s="374">
        <v>2015</v>
      </c>
      <c r="F110" s="373" t="s">
        <v>1409</v>
      </c>
      <c r="G110" s="375" t="s">
        <v>204</v>
      </c>
      <c r="H110" s="377" t="s">
        <v>237</v>
      </c>
      <c r="I110" s="369" t="s">
        <v>311</v>
      </c>
      <c r="J110" s="371">
        <v>0.15263157894736842</v>
      </c>
      <c r="K110" s="372">
        <v>1</v>
      </c>
      <c r="L110" s="370"/>
      <c r="M110" s="8"/>
      <c r="N110" s="8"/>
      <c r="O110" s="8"/>
      <c r="P110" s="11"/>
      <c r="Q110" s="11"/>
      <c r="R110" s="11"/>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6"/>
      <c r="BB110" s="6"/>
      <c r="BC110" s="8"/>
      <c r="BD110" s="8"/>
      <c r="BE110" s="5"/>
      <c r="BF110" s="5"/>
      <c r="BG110" s="8"/>
      <c r="BH110" s="8"/>
      <c r="BI110" s="8"/>
      <c r="BJ110" s="8"/>
      <c r="BK110" s="8"/>
      <c r="BL110" s="8"/>
      <c r="BM110" s="7"/>
      <c r="BN110" s="8"/>
      <c r="BO110" s="8"/>
      <c r="BP110" s="8"/>
      <c r="BQ110" s="8"/>
      <c r="BR110" s="8"/>
      <c r="BS110" s="8"/>
      <c r="BT110" s="8"/>
      <c r="BU110" s="8"/>
      <c r="BV110" s="8"/>
      <c r="BW110" s="8"/>
      <c r="BX110" s="8"/>
      <c r="BY110" s="8"/>
      <c r="BZ110" s="8"/>
      <c r="CA110" s="8"/>
      <c r="CB110" s="8"/>
      <c r="CC110" s="8"/>
      <c r="CD110" s="8"/>
      <c r="CE110" s="8"/>
      <c r="CF110" s="8"/>
    </row>
    <row r="111" spans="1:84" s="363" customFormat="1" ht="12.75" customHeight="1">
      <c r="A111" s="376" t="s">
        <v>172</v>
      </c>
      <c r="B111" s="378" t="s">
        <v>1069</v>
      </c>
      <c r="C111" s="373" t="s">
        <v>1413</v>
      </c>
      <c r="D111" s="378" t="s">
        <v>1414</v>
      </c>
      <c r="E111" s="374">
        <v>2015</v>
      </c>
      <c r="F111" s="373" t="s">
        <v>1409</v>
      </c>
      <c r="G111" s="375" t="s">
        <v>204</v>
      </c>
      <c r="H111" s="377" t="s">
        <v>243</v>
      </c>
      <c r="I111" s="369" t="s">
        <v>311</v>
      </c>
      <c r="J111" s="371">
        <v>0.25022883295194503</v>
      </c>
      <c r="K111" s="372">
        <v>1</v>
      </c>
      <c r="L111" s="370"/>
      <c r="M111" s="8"/>
      <c r="N111" s="8"/>
      <c r="O111" s="8"/>
      <c r="P111" s="11"/>
      <c r="Q111" s="11"/>
      <c r="R111" s="11"/>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6"/>
      <c r="BB111" s="6"/>
      <c r="BC111" s="8"/>
      <c r="BD111" s="8"/>
      <c r="BE111" s="5"/>
      <c r="BF111" s="5"/>
      <c r="BG111" s="8"/>
      <c r="BH111" s="8"/>
      <c r="BI111" s="8"/>
      <c r="BJ111" s="8"/>
      <c r="BK111" s="8"/>
      <c r="BL111" s="8"/>
      <c r="BM111" s="7"/>
      <c r="BN111" s="8"/>
      <c r="BO111" s="8"/>
      <c r="BP111" s="8"/>
      <c r="BQ111" s="8"/>
      <c r="BR111" s="8"/>
      <c r="BS111" s="8"/>
      <c r="BT111" s="8"/>
      <c r="BU111" s="8"/>
      <c r="BV111" s="8"/>
      <c r="BW111" s="8"/>
      <c r="BX111" s="8"/>
      <c r="BY111" s="8"/>
      <c r="BZ111" s="8"/>
      <c r="CA111" s="8"/>
      <c r="CB111" s="8"/>
      <c r="CC111" s="8"/>
      <c r="CD111" s="8"/>
      <c r="CE111" s="8"/>
      <c r="CF111" s="8"/>
    </row>
    <row r="112" spans="1:84" s="363" customFormat="1" ht="12.75" customHeight="1">
      <c r="A112" s="376" t="s">
        <v>172</v>
      </c>
      <c r="B112" s="378" t="s">
        <v>1069</v>
      </c>
      <c r="C112" s="373" t="s">
        <v>1413</v>
      </c>
      <c r="D112" s="378" t="s">
        <v>1414</v>
      </c>
      <c r="E112" s="374">
        <v>2015</v>
      </c>
      <c r="F112" s="373" t="s">
        <v>1409</v>
      </c>
      <c r="G112" s="375" t="s">
        <v>204</v>
      </c>
      <c r="H112" s="377" t="s">
        <v>249</v>
      </c>
      <c r="I112" s="369" t="s">
        <v>311</v>
      </c>
      <c r="J112" s="371">
        <v>0.34782608695652173</v>
      </c>
      <c r="K112" s="372">
        <v>1</v>
      </c>
      <c r="L112" s="370"/>
      <c r="M112" s="8"/>
      <c r="N112" s="8"/>
      <c r="O112" s="8"/>
      <c r="P112" s="11"/>
      <c r="Q112" s="11"/>
      <c r="R112" s="11"/>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6"/>
      <c r="BB112" s="6"/>
      <c r="BC112" s="8"/>
      <c r="BD112" s="8"/>
      <c r="BE112" s="5"/>
      <c r="BF112" s="5"/>
      <c r="BG112" s="8"/>
      <c r="BH112" s="8"/>
      <c r="BI112" s="8"/>
      <c r="BJ112" s="8"/>
      <c r="BK112" s="8"/>
      <c r="BL112" s="8"/>
      <c r="BM112" s="7"/>
      <c r="BN112" s="8"/>
      <c r="BO112" s="8"/>
      <c r="BP112" s="8"/>
      <c r="BQ112" s="8"/>
      <c r="BR112" s="8"/>
      <c r="BS112" s="8"/>
      <c r="BT112" s="8"/>
      <c r="BU112" s="8"/>
      <c r="BV112" s="8"/>
      <c r="BW112" s="8"/>
      <c r="BX112" s="8"/>
      <c r="BY112" s="8"/>
      <c r="BZ112" s="8"/>
      <c r="CA112" s="8"/>
      <c r="CB112" s="8"/>
      <c r="CC112" s="8"/>
      <c r="CD112" s="8"/>
      <c r="CE112" s="8"/>
      <c r="CF112" s="8"/>
    </row>
    <row r="113" spans="1:84" s="363" customFormat="1" ht="12.75" customHeight="1">
      <c r="A113" s="376" t="s">
        <v>172</v>
      </c>
      <c r="B113" s="378" t="s">
        <v>1069</v>
      </c>
      <c r="C113" s="373" t="s">
        <v>1413</v>
      </c>
      <c r="D113" s="378" t="s">
        <v>1414</v>
      </c>
      <c r="E113" s="374">
        <v>2015</v>
      </c>
      <c r="F113" s="373" t="s">
        <v>1409</v>
      </c>
      <c r="G113" s="375" t="s">
        <v>1411</v>
      </c>
      <c r="H113" s="377" t="s">
        <v>249</v>
      </c>
      <c r="I113" s="369" t="s">
        <v>308</v>
      </c>
      <c r="J113" s="371">
        <v>1</v>
      </c>
      <c r="K113" s="372">
        <v>1</v>
      </c>
      <c r="L113" s="370"/>
      <c r="M113" s="8"/>
      <c r="N113" s="8"/>
      <c r="O113" s="8"/>
      <c r="P113" s="11"/>
      <c r="Q113" s="11"/>
      <c r="R113" s="11"/>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6"/>
      <c r="BB113" s="6"/>
      <c r="BC113" s="8"/>
      <c r="BD113" s="8"/>
      <c r="BE113" s="5"/>
      <c r="BF113" s="5"/>
      <c r="BG113" s="8"/>
      <c r="BH113" s="8"/>
      <c r="BI113" s="8"/>
      <c r="BJ113" s="8"/>
      <c r="BK113" s="8"/>
      <c r="BL113" s="8"/>
      <c r="BM113" s="7"/>
      <c r="BN113" s="8"/>
      <c r="BO113" s="8"/>
      <c r="BP113" s="8"/>
      <c r="BQ113" s="8"/>
      <c r="BR113" s="8"/>
      <c r="BS113" s="8"/>
      <c r="BT113" s="8"/>
      <c r="BU113" s="8"/>
      <c r="BV113" s="8"/>
      <c r="BW113" s="8"/>
      <c r="BX113" s="8"/>
      <c r="BY113" s="8"/>
      <c r="BZ113" s="8"/>
      <c r="CA113" s="8"/>
      <c r="CB113" s="8"/>
      <c r="CC113" s="8"/>
      <c r="CD113" s="8"/>
      <c r="CE113" s="8"/>
      <c r="CF113" s="8"/>
    </row>
    <row r="114" spans="1:84" s="363" customFormat="1" ht="12.75" customHeight="1">
      <c r="A114" s="376" t="s">
        <v>172</v>
      </c>
      <c r="B114" s="378" t="s">
        <v>1069</v>
      </c>
      <c r="C114" s="373" t="s">
        <v>1412</v>
      </c>
      <c r="D114" s="378" t="s">
        <v>251</v>
      </c>
      <c r="E114" s="374">
        <v>2015</v>
      </c>
      <c r="F114" s="373" t="s">
        <v>1407</v>
      </c>
      <c r="G114" s="375" t="s">
        <v>1469</v>
      </c>
      <c r="H114" s="377" t="s">
        <v>231</v>
      </c>
      <c r="I114" s="369" t="s">
        <v>308</v>
      </c>
      <c r="J114" s="371">
        <v>0.24242424242424243</v>
      </c>
      <c r="K114" s="372">
        <v>0.24242424242424243</v>
      </c>
      <c r="L114" s="370"/>
      <c r="M114" s="8"/>
      <c r="N114" s="8"/>
      <c r="O114" s="8"/>
      <c r="P114" s="11"/>
      <c r="Q114" s="11"/>
      <c r="R114" s="11"/>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6"/>
      <c r="BB114" s="6"/>
      <c r="BC114" s="8"/>
      <c r="BD114" s="8"/>
      <c r="BE114" s="5"/>
      <c r="BF114" s="5"/>
      <c r="BG114" s="8"/>
      <c r="BH114" s="8"/>
      <c r="BI114" s="8"/>
      <c r="BJ114" s="8"/>
      <c r="BK114" s="8"/>
      <c r="BL114" s="8"/>
      <c r="BM114" s="7"/>
      <c r="BN114" s="8"/>
      <c r="BO114" s="8"/>
      <c r="BP114" s="8"/>
      <c r="BQ114" s="8"/>
      <c r="BR114" s="8"/>
      <c r="BS114" s="8"/>
      <c r="BT114" s="8"/>
      <c r="BU114" s="8"/>
      <c r="BV114" s="8"/>
      <c r="BW114" s="8"/>
      <c r="BX114" s="8"/>
      <c r="BY114" s="8"/>
      <c r="BZ114" s="8"/>
      <c r="CA114" s="8"/>
      <c r="CB114" s="8"/>
      <c r="CC114" s="8"/>
      <c r="CD114" s="8"/>
      <c r="CE114" s="8"/>
      <c r="CF114" s="8"/>
    </row>
    <row r="115" spans="1:84" s="363" customFormat="1" ht="12.75" customHeight="1">
      <c r="A115" s="376" t="s">
        <v>172</v>
      </c>
      <c r="B115" s="378" t="s">
        <v>1069</v>
      </c>
      <c r="C115" s="373" t="s">
        <v>1412</v>
      </c>
      <c r="D115" s="378" t="s">
        <v>251</v>
      </c>
      <c r="E115" s="374">
        <v>2015</v>
      </c>
      <c r="F115" s="373" t="s">
        <v>1407</v>
      </c>
      <c r="G115" s="375" t="s">
        <v>1469</v>
      </c>
      <c r="H115" s="377" t="s">
        <v>237</v>
      </c>
      <c r="I115" s="369" t="s">
        <v>308</v>
      </c>
      <c r="J115" s="371">
        <v>0.19292803970223324</v>
      </c>
      <c r="K115" s="372">
        <v>0.19292803970223324</v>
      </c>
      <c r="L115" s="370"/>
      <c r="M115" s="8"/>
      <c r="N115" s="8"/>
      <c r="O115" s="8"/>
      <c r="P115" s="11"/>
      <c r="Q115" s="11"/>
      <c r="R115" s="11"/>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6"/>
      <c r="BB115" s="6"/>
      <c r="BC115" s="8"/>
      <c r="BD115" s="8"/>
      <c r="BE115" s="5"/>
      <c r="BF115" s="5"/>
      <c r="BG115" s="8"/>
      <c r="BH115" s="8"/>
      <c r="BI115" s="8"/>
      <c r="BJ115" s="8"/>
      <c r="BK115" s="8"/>
      <c r="BL115" s="8"/>
      <c r="BM115" s="7"/>
      <c r="BN115" s="8"/>
      <c r="BO115" s="8"/>
      <c r="BP115" s="8"/>
      <c r="BQ115" s="8"/>
      <c r="BR115" s="8"/>
      <c r="BS115" s="8"/>
      <c r="BT115" s="8"/>
      <c r="BU115" s="8"/>
      <c r="BV115" s="8"/>
      <c r="BW115" s="8"/>
      <c r="BX115" s="8"/>
      <c r="BY115" s="8"/>
      <c r="BZ115" s="8"/>
      <c r="CA115" s="8"/>
      <c r="CB115" s="8"/>
      <c r="CC115" s="8"/>
      <c r="CD115" s="8"/>
      <c r="CE115" s="8"/>
      <c r="CF115" s="8"/>
    </row>
    <row r="116" spans="1:84" s="363" customFormat="1" ht="12.75" customHeight="1">
      <c r="A116" s="376" t="s">
        <v>172</v>
      </c>
      <c r="B116" s="378" t="s">
        <v>1069</v>
      </c>
      <c r="C116" s="373" t="s">
        <v>1412</v>
      </c>
      <c r="D116" s="378" t="s">
        <v>251</v>
      </c>
      <c r="E116" s="374">
        <v>2015</v>
      </c>
      <c r="F116" s="373" t="s">
        <v>1407</v>
      </c>
      <c r="G116" s="375" t="s">
        <v>1408</v>
      </c>
      <c r="H116" s="377" t="s">
        <v>243</v>
      </c>
      <c r="I116" s="369" t="s">
        <v>308</v>
      </c>
      <c r="J116" s="371">
        <v>0.38461538461538469</v>
      </c>
      <c r="K116" s="372">
        <v>0.38461538461538469</v>
      </c>
      <c r="L116" s="370"/>
      <c r="M116" s="8"/>
      <c r="N116" s="8"/>
      <c r="O116" s="8"/>
      <c r="P116" s="11"/>
      <c r="Q116" s="11"/>
      <c r="R116" s="11"/>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6"/>
      <c r="BB116" s="6"/>
      <c r="BC116" s="8"/>
      <c r="BD116" s="8"/>
      <c r="BE116" s="5"/>
      <c r="BF116" s="5"/>
      <c r="BG116" s="8"/>
      <c r="BH116" s="8"/>
      <c r="BI116" s="8"/>
      <c r="BJ116" s="8"/>
      <c r="BK116" s="8"/>
      <c r="BL116" s="8"/>
      <c r="BM116" s="7"/>
      <c r="BN116" s="8"/>
      <c r="BO116" s="8"/>
      <c r="BP116" s="8"/>
      <c r="BQ116" s="8"/>
      <c r="BR116" s="8"/>
      <c r="BS116" s="8"/>
      <c r="BT116" s="8"/>
      <c r="BU116" s="8"/>
      <c r="BV116" s="8"/>
      <c r="BW116" s="8"/>
      <c r="BX116" s="8"/>
      <c r="BY116" s="8"/>
      <c r="BZ116" s="8"/>
      <c r="CA116" s="8"/>
      <c r="CB116" s="8"/>
      <c r="CC116" s="8"/>
      <c r="CD116" s="8"/>
      <c r="CE116" s="8"/>
      <c r="CF116" s="8"/>
    </row>
    <row r="117" spans="1:84" s="363" customFormat="1" ht="12.75" customHeight="1">
      <c r="A117" s="376" t="s">
        <v>172</v>
      </c>
      <c r="B117" s="378" t="s">
        <v>1069</v>
      </c>
      <c r="C117" s="373" t="s">
        <v>1412</v>
      </c>
      <c r="D117" s="378" t="s">
        <v>251</v>
      </c>
      <c r="E117" s="374">
        <v>2015</v>
      </c>
      <c r="F117" s="373" t="s">
        <v>1407</v>
      </c>
      <c r="G117" s="375" t="s">
        <v>211</v>
      </c>
      <c r="H117" s="377" t="s">
        <v>20</v>
      </c>
      <c r="I117" s="369" t="s">
        <v>308</v>
      </c>
      <c r="J117" s="371">
        <v>0.27272727272727271</v>
      </c>
      <c r="K117" s="372">
        <v>0.27272727272727271</v>
      </c>
      <c r="L117" s="370"/>
      <c r="M117" s="8"/>
      <c r="N117" s="8"/>
      <c r="O117" s="8"/>
      <c r="P117" s="11"/>
      <c r="Q117" s="11"/>
      <c r="R117" s="11"/>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6"/>
      <c r="BB117" s="6"/>
      <c r="BC117" s="8"/>
      <c r="BD117" s="8"/>
      <c r="BE117" s="5"/>
      <c r="BF117" s="5"/>
      <c r="BG117" s="8"/>
      <c r="BH117" s="8"/>
      <c r="BI117" s="8"/>
      <c r="BJ117" s="8"/>
      <c r="BK117" s="8"/>
      <c r="BL117" s="8"/>
      <c r="BM117" s="7"/>
      <c r="BN117" s="8"/>
      <c r="BO117" s="8"/>
      <c r="BP117" s="8"/>
      <c r="BQ117" s="8"/>
      <c r="BR117" s="8"/>
      <c r="BS117" s="8"/>
      <c r="BT117" s="8"/>
      <c r="BU117" s="8"/>
      <c r="BV117" s="8"/>
      <c r="BW117" s="8"/>
      <c r="BX117" s="8"/>
      <c r="BY117" s="8"/>
      <c r="BZ117" s="8"/>
      <c r="CA117" s="8"/>
      <c r="CB117" s="8"/>
      <c r="CC117" s="8"/>
      <c r="CD117" s="8"/>
      <c r="CE117" s="8"/>
      <c r="CF117" s="8"/>
    </row>
    <row r="118" spans="1:84" s="363" customFormat="1" ht="12.75" customHeight="1">
      <c r="A118" s="376" t="s">
        <v>172</v>
      </c>
      <c r="B118" s="378" t="s">
        <v>1069</v>
      </c>
      <c r="C118" s="373" t="s">
        <v>1412</v>
      </c>
      <c r="D118" s="378" t="s">
        <v>251</v>
      </c>
      <c r="E118" s="374">
        <v>2015</v>
      </c>
      <c r="F118" s="373" t="s">
        <v>1409</v>
      </c>
      <c r="G118" s="375" t="s">
        <v>211</v>
      </c>
      <c r="H118" s="377" t="s">
        <v>237</v>
      </c>
      <c r="I118" s="369" t="s">
        <v>311</v>
      </c>
      <c r="J118" s="371">
        <v>0.15384615384615385</v>
      </c>
      <c r="K118" s="372">
        <v>1</v>
      </c>
      <c r="L118" s="370"/>
      <c r="M118" s="8"/>
      <c r="N118" s="8"/>
      <c r="O118" s="8"/>
      <c r="P118" s="11"/>
      <c r="Q118" s="11"/>
      <c r="R118" s="11"/>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6"/>
      <c r="BB118" s="6"/>
      <c r="BC118" s="8"/>
      <c r="BD118" s="8"/>
      <c r="BE118" s="5"/>
      <c r="BF118" s="5"/>
      <c r="BG118" s="8"/>
      <c r="BH118" s="8"/>
      <c r="BI118" s="8"/>
      <c r="BJ118" s="8"/>
      <c r="BK118" s="8"/>
      <c r="BL118" s="8"/>
      <c r="BM118" s="7"/>
      <c r="BN118" s="8"/>
      <c r="BO118" s="8"/>
      <c r="BP118" s="8"/>
      <c r="BQ118" s="8"/>
      <c r="BR118" s="8"/>
      <c r="BS118" s="8"/>
      <c r="BT118" s="8"/>
      <c r="BU118" s="8"/>
      <c r="BV118" s="8"/>
      <c r="BW118" s="8"/>
      <c r="BX118" s="8"/>
      <c r="BY118" s="8"/>
      <c r="BZ118" s="8"/>
      <c r="CA118" s="8"/>
      <c r="CB118" s="8"/>
      <c r="CC118" s="8"/>
      <c r="CD118" s="8"/>
      <c r="CE118" s="8"/>
      <c r="CF118" s="8"/>
    </row>
    <row r="119" spans="1:84" s="363" customFormat="1" ht="12.75" customHeight="1">
      <c r="A119" s="376" t="s">
        <v>172</v>
      </c>
      <c r="B119" s="378" t="s">
        <v>1069</v>
      </c>
      <c r="C119" s="373" t="s">
        <v>1412</v>
      </c>
      <c r="D119" s="378" t="s">
        <v>251</v>
      </c>
      <c r="E119" s="374">
        <v>2015</v>
      </c>
      <c r="F119" s="373" t="s">
        <v>1409</v>
      </c>
      <c r="G119" s="375" t="s">
        <v>1470</v>
      </c>
      <c r="H119" s="377" t="s">
        <v>243</v>
      </c>
      <c r="I119" s="369" t="s">
        <v>311</v>
      </c>
      <c r="J119" s="371">
        <v>0.41666666666666674</v>
      </c>
      <c r="K119" s="372">
        <v>1</v>
      </c>
      <c r="L119" s="370"/>
      <c r="M119" s="8"/>
      <c r="N119" s="8"/>
      <c r="O119" s="8"/>
      <c r="P119" s="11"/>
      <c r="Q119" s="11"/>
      <c r="R119" s="11"/>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6"/>
      <c r="BB119" s="6"/>
      <c r="BC119" s="8"/>
      <c r="BD119" s="8"/>
      <c r="BE119" s="5"/>
      <c r="BF119" s="5"/>
      <c r="BG119" s="8"/>
      <c r="BH119" s="8"/>
      <c r="BI119" s="8"/>
      <c r="BJ119" s="8"/>
      <c r="BK119" s="8"/>
      <c r="BL119" s="8"/>
      <c r="BM119" s="7"/>
      <c r="BN119" s="8"/>
      <c r="BO119" s="8"/>
      <c r="BP119" s="8"/>
      <c r="BQ119" s="8"/>
      <c r="BR119" s="8"/>
      <c r="BS119" s="8"/>
      <c r="BT119" s="8"/>
      <c r="BU119" s="8"/>
      <c r="BV119" s="8"/>
      <c r="BW119" s="8"/>
      <c r="BX119" s="8"/>
      <c r="BY119" s="8"/>
      <c r="BZ119" s="8"/>
      <c r="CA119" s="8"/>
      <c r="CB119" s="8"/>
      <c r="CC119" s="8"/>
      <c r="CD119" s="8"/>
      <c r="CE119" s="8"/>
      <c r="CF119" s="8"/>
    </row>
    <row r="120" spans="1:84" s="363" customFormat="1" ht="12.75" customHeight="1">
      <c r="A120" s="376" t="s">
        <v>172</v>
      </c>
      <c r="B120" s="378" t="s">
        <v>1069</v>
      </c>
      <c r="C120" s="373" t="s">
        <v>1412</v>
      </c>
      <c r="D120" s="378" t="s">
        <v>251</v>
      </c>
      <c r="E120" s="374">
        <v>2015</v>
      </c>
      <c r="F120" s="373" t="s">
        <v>1407</v>
      </c>
      <c r="G120" s="375" t="s">
        <v>1077</v>
      </c>
      <c r="H120" s="377" t="s">
        <v>20</v>
      </c>
      <c r="I120" s="369" t="s">
        <v>308</v>
      </c>
      <c r="J120" s="371">
        <v>0.24242424242424243</v>
      </c>
      <c r="K120" s="372">
        <v>0.24242424242424243</v>
      </c>
      <c r="L120" s="370"/>
      <c r="M120" s="8"/>
      <c r="N120" s="8"/>
      <c r="O120" s="8"/>
      <c r="P120" s="11"/>
      <c r="Q120" s="11"/>
      <c r="R120" s="11"/>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6"/>
      <c r="BB120" s="6"/>
      <c r="BC120" s="8"/>
      <c r="BD120" s="8"/>
      <c r="BE120" s="5"/>
      <c r="BF120" s="5"/>
      <c r="BG120" s="8"/>
      <c r="BH120" s="8"/>
      <c r="BI120" s="8"/>
      <c r="BJ120" s="8"/>
      <c r="BK120" s="8"/>
      <c r="BL120" s="8"/>
      <c r="BM120" s="7"/>
      <c r="BN120" s="8"/>
      <c r="BO120" s="8"/>
      <c r="BP120" s="8"/>
      <c r="BQ120" s="8"/>
      <c r="BR120" s="8"/>
      <c r="BS120" s="8"/>
      <c r="BT120" s="8"/>
      <c r="BU120" s="8"/>
      <c r="BV120" s="8"/>
      <c r="BW120" s="8"/>
      <c r="BX120" s="8"/>
      <c r="BY120" s="8"/>
      <c r="BZ120" s="8"/>
      <c r="CA120" s="8"/>
      <c r="CB120" s="8"/>
      <c r="CC120" s="8"/>
      <c r="CD120" s="8"/>
      <c r="CE120" s="8"/>
      <c r="CF120" s="8"/>
    </row>
    <row r="121" spans="1:84" s="363" customFormat="1" ht="12.75" customHeight="1">
      <c r="A121" s="376" t="s">
        <v>172</v>
      </c>
      <c r="B121" s="378" t="s">
        <v>1069</v>
      </c>
      <c r="C121" s="373" t="s">
        <v>1412</v>
      </c>
      <c r="D121" s="378" t="s">
        <v>251</v>
      </c>
      <c r="E121" s="374">
        <v>2015</v>
      </c>
      <c r="F121" s="373" t="s">
        <v>1407</v>
      </c>
      <c r="G121" s="375" t="s">
        <v>1077</v>
      </c>
      <c r="H121" s="377" t="s">
        <v>38</v>
      </c>
      <c r="I121" s="369" t="s">
        <v>308</v>
      </c>
      <c r="J121" s="371">
        <v>0.24242424242424243</v>
      </c>
      <c r="K121" s="372">
        <v>0.24242424242424243</v>
      </c>
      <c r="L121" s="370"/>
      <c r="M121" s="8"/>
      <c r="N121" s="8"/>
      <c r="O121" s="8"/>
      <c r="P121" s="11"/>
      <c r="Q121" s="11"/>
      <c r="R121" s="11"/>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6"/>
      <c r="BB121" s="6"/>
      <c r="BC121" s="8"/>
      <c r="BD121" s="8"/>
      <c r="BE121" s="5"/>
      <c r="BF121" s="5"/>
      <c r="BG121" s="8"/>
      <c r="BH121" s="8"/>
      <c r="BI121" s="8"/>
      <c r="BJ121" s="8"/>
      <c r="BK121" s="8"/>
      <c r="BL121" s="8"/>
      <c r="BM121" s="7"/>
      <c r="BN121" s="8"/>
      <c r="BO121" s="8"/>
      <c r="BP121" s="8"/>
      <c r="BQ121" s="8"/>
      <c r="BR121" s="8"/>
      <c r="BS121" s="8"/>
      <c r="BT121" s="8"/>
      <c r="BU121" s="8"/>
      <c r="BV121" s="8"/>
      <c r="BW121" s="8"/>
      <c r="BX121" s="8"/>
      <c r="BY121" s="8"/>
      <c r="BZ121" s="8"/>
      <c r="CA121" s="8"/>
      <c r="CB121" s="8"/>
      <c r="CC121" s="8"/>
      <c r="CD121" s="8"/>
      <c r="CE121" s="8"/>
      <c r="CF121" s="8"/>
    </row>
    <row r="122" spans="1:84" s="363" customFormat="1" ht="12.75" customHeight="1">
      <c r="A122" s="376" t="s">
        <v>172</v>
      </c>
      <c r="B122" s="378" t="s">
        <v>1069</v>
      </c>
      <c r="C122" s="373" t="s">
        <v>1412</v>
      </c>
      <c r="D122" s="378" t="s">
        <v>251</v>
      </c>
      <c r="E122" s="374">
        <v>2015</v>
      </c>
      <c r="F122" s="373" t="s">
        <v>1407</v>
      </c>
      <c r="G122" s="375" t="s">
        <v>1410</v>
      </c>
      <c r="H122" s="377" t="s">
        <v>20</v>
      </c>
      <c r="I122" s="369" t="s">
        <v>308</v>
      </c>
      <c r="J122" s="371">
        <v>0.12903225806451613</v>
      </c>
      <c r="K122" s="372">
        <v>0.12903225806451613</v>
      </c>
      <c r="L122" s="370"/>
      <c r="M122" s="8"/>
      <c r="N122" s="8"/>
      <c r="O122" s="8"/>
      <c r="P122" s="11"/>
      <c r="Q122" s="11"/>
      <c r="R122" s="11"/>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6"/>
      <c r="BB122" s="6"/>
      <c r="BC122" s="8"/>
      <c r="BD122" s="8"/>
      <c r="BE122" s="5"/>
      <c r="BF122" s="5"/>
      <c r="BG122" s="8"/>
      <c r="BH122" s="8"/>
      <c r="BI122" s="8"/>
      <c r="BJ122" s="8"/>
      <c r="BK122" s="8"/>
      <c r="BL122" s="8"/>
      <c r="BM122" s="7"/>
      <c r="BN122" s="8"/>
      <c r="BO122" s="8"/>
      <c r="BP122" s="8"/>
      <c r="BQ122" s="8"/>
      <c r="BR122" s="8"/>
      <c r="BS122" s="8"/>
      <c r="BT122" s="8"/>
      <c r="BU122" s="8"/>
      <c r="BV122" s="8"/>
      <c r="BW122" s="8"/>
      <c r="BX122" s="8"/>
      <c r="BY122" s="8"/>
      <c r="BZ122" s="8"/>
      <c r="CA122" s="8"/>
      <c r="CB122" s="8"/>
      <c r="CC122" s="8"/>
      <c r="CD122" s="8"/>
      <c r="CE122" s="8"/>
      <c r="CF122" s="8"/>
    </row>
    <row r="123" spans="1:84" s="363" customFormat="1" ht="12.75" customHeight="1">
      <c r="A123" s="376" t="s">
        <v>172</v>
      </c>
      <c r="B123" s="378" t="s">
        <v>1069</v>
      </c>
      <c r="C123" s="373" t="s">
        <v>1412</v>
      </c>
      <c r="D123" s="378" t="s">
        <v>251</v>
      </c>
      <c r="E123" s="374">
        <v>2015</v>
      </c>
      <c r="F123" s="373" t="s">
        <v>1407</v>
      </c>
      <c r="G123" s="375" t="s">
        <v>1410</v>
      </c>
      <c r="H123" s="377" t="s">
        <v>231</v>
      </c>
      <c r="I123" s="369" t="s">
        <v>308</v>
      </c>
      <c r="J123" s="371">
        <v>0.14152601617896735</v>
      </c>
      <c r="K123" s="372">
        <v>0.14152601617896735</v>
      </c>
      <c r="L123" s="370"/>
      <c r="M123" s="8"/>
      <c r="N123" s="8"/>
      <c r="O123" s="8"/>
      <c r="P123" s="11"/>
      <c r="Q123" s="11"/>
      <c r="R123" s="11"/>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6"/>
      <c r="BB123" s="6"/>
      <c r="BC123" s="8"/>
      <c r="BD123" s="8"/>
      <c r="BE123" s="5"/>
      <c r="BF123" s="5"/>
      <c r="BG123" s="8"/>
      <c r="BH123" s="8"/>
      <c r="BI123" s="8"/>
      <c r="BJ123" s="8"/>
      <c r="BK123" s="8"/>
      <c r="BL123" s="8"/>
      <c r="BM123" s="7"/>
      <c r="BN123" s="8"/>
      <c r="BO123" s="8"/>
      <c r="BP123" s="8"/>
      <c r="BQ123" s="8"/>
      <c r="BR123" s="8"/>
      <c r="BS123" s="8"/>
      <c r="BT123" s="8"/>
      <c r="BU123" s="8"/>
      <c r="BV123" s="8"/>
      <c r="BW123" s="8"/>
      <c r="BX123" s="8"/>
      <c r="BY123" s="8"/>
      <c r="BZ123" s="8"/>
      <c r="CA123" s="8"/>
      <c r="CB123" s="8"/>
      <c r="CC123" s="8"/>
      <c r="CD123" s="8"/>
      <c r="CE123" s="8"/>
      <c r="CF123" s="8"/>
    </row>
    <row r="124" spans="1:84" s="363" customFormat="1" ht="12.75" customHeight="1">
      <c r="A124" s="376" t="s">
        <v>172</v>
      </c>
      <c r="B124" s="378" t="s">
        <v>1069</v>
      </c>
      <c r="C124" s="373" t="s">
        <v>1412</v>
      </c>
      <c r="D124" s="378" t="s">
        <v>251</v>
      </c>
      <c r="E124" s="374">
        <v>2015</v>
      </c>
      <c r="F124" s="373" t="s">
        <v>1409</v>
      </c>
      <c r="G124" s="375" t="s">
        <v>204</v>
      </c>
      <c r="H124" s="377" t="s">
        <v>237</v>
      </c>
      <c r="I124" s="369" t="s">
        <v>311</v>
      </c>
      <c r="J124" s="371">
        <v>0.15263157894736842</v>
      </c>
      <c r="K124" s="372">
        <v>1</v>
      </c>
      <c r="L124" s="370"/>
      <c r="M124" s="8"/>
      <c r="N124" s="8"/>
      <c r="O124" s="8"/>
      <c r="P124" s="11"/>
      <c r="Q124" s="11"/>
      <c r="R124" s="11"/>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6"/>
      <c r="BB124" s="6"/>
      <c r="BC124" s="8"/>
      <c r="BD124" s="8"/>
      <c r="BE124" s="5"/>
      <c r="BF124" s="5"/>
      <c r="BG124" s="8"/>
      <c r="BH124" s="8"/>
      <c r="BI124" s="8"/>
      <c r="BJ124" s="8"/>
      <c r="BK124" s="8"/>
      <c r="BL124" s="8"/>
      <c r="BM124" s="7"/>
      <c r="BN124" s="8"/>
      <c r="BO124" s="8"/>
      <c r="BP124" s="8"/>
      <c r="BQ124" s="8"/>
      <c r="BR124" s="8"/>
      <c r="BS124" s="8"/>
      <c r="BT124" s="8"/>
      <c r="BU124" s="8"/>
      <c r="BV124" s="8"/>
      <c r="BW124" s="8"/>
      <c r="BX124" s="8"/>
      <c r="BY124" s="8"/>
      <c r="BZ124" s="8"/>
      <c r="CA124" s="8"/>
      <c r="CB124" s="8"/>
      <c r="CC124" s="8"/>
      <c r="CD124" s="8"/>
      <c r="CE124" s="8"/>
      <c r="CF124" s="8"/>
    </row>
    <row r="125" spans="1:84" s="363" customFormat="1" ht="12.75" customHeight="1">
      <c r="A125" s="376" t="s">
        <v>172</v>
      </c>
      <c r="B125" s="378" t="s">
        <v>1069</v>
      </c>
      <c r="C125" s="373" t="s">
        <v>1412</v>
      </c>
      <c r="D125" s="378" t="s">
        <v>251</v>
      </c>
      <c r="E125" s="374">
        <v>2015</v>
      </c>
      <c r="F125" s="373" t="s">
        <v>1409</v>
      </c>
      <c r="G125" s="375" t="s">
        <v>204</v>
      </c>
      <c r="H125" s="377" t="s">
        <v>243</v>
      </c>
      <c r="I125" s="369" t="s">
        <v>311</v>
      </c>
      <c r="J125" s="371">
        <v>0.25022883295194503</v>
      </c>
      <c r="K125" s="372">
        <v>1</v>
      </c>
      <c r="L125" s="370"/>
      <c r="M125" s="8"/>
      <c r="N125" s="8"/>
      <c r="O125" s="8"/>
      <c r="P125" s="11"/>
      <c r="Q125" s="11"/>
      <c r="R125" s="11"/>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6"/>
      <c r="BB125" s="6"/>
      <c r="BC125" s="8"/>
      <c r="BD125" s="8"/>
      <c r="BE125" s="5"/>
      <c r="BF125" s="5"/>
      <c r="BG125" s="8"/>
      <c r="BH125" s="8"/>
      <c r="BI125" s="8"/>
      <c r="BJ125" s="8"/>
      <c r="BK125" s="8"/>
      <c r="BL125" s="8"/>
      <c r="BM125" s="7"/>
      <c r="BN125" s="8"/>
      <c r="BO125" s="8"/>
      <c r="BP125" s="8"/>
      <c r="BQ125" s="8"/>
      <c r="BR125" s="8"/>
      <c r="BS125" s="8"/>
      <c r="BT125" s="8"/>
      <c r="BU125" s="8"/>
      <c r="BV125" s="8"/>
      <c r="BW125" s="8"/>
      <c r="BX125" s="8"/>
      <c r="BY125" s="8"/>
      <c r="BZ125" s="8"/>
      <c r="CA125" s="8"/>
      <c r="CB125" s="8"/>
      <c r="CC125" s="8"/>
      <c r="CD125" s="8"/>
      <c r="CE125" s="8"/>
      <c r="CF125" s="8"/>
    </row>
    <row r="126" spans="1:84" s="363" customFormat="1" ht="12.75" customHeight="1">
      <c r="A126" s="376" t="s">
        <v>172</v>
      </c>
      <c r="B126" s="378" t="s">
        <v>1069</v>
      </c>
      <c r="C126" s="373" t="s">
        <v>1412</v>
      </c>
      <c r="D126" s="378" t="s">
        <v>251</v>
      </c>
      <c r="E126" s="374">
        <v>2015</v>
      </c>
      <c r="F126" s="373" t="s">
        <v>1409</v>
      </c>
      <c r="G126" s="375" t="s">
        <v>204</v>
      </c>
      <c r="H126" s="377" t="s">
        <v>249</v>
      </c>
      <c r="I126" s="369" t="s">
        <v>311</v>
      </c>
      <c r="J126" s="371">
        <v>0.34782608695652173</v>
      </c>
      <c r="K126" s="372">
        <v>1</v>
      </c>
      <c r="L126" s="370"/>
      <c r="M126" s="8"/>
      <c r="N126" s="8"/>
      <c r="O126" s="8"/>
      <c r="P126" s="11"/>
      <c r="Q126" s="11"/>
      <c r="R126" s="11"/>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6"/>
      <c r="BB126" s="6"/>
      <c r="BC126" s="8"/>
      <c r="BD126" s="8"/>
      <c r="BE126" s="5"/>
      <c r="BF126" s="5"/>
      <c r="BG126" s="8"/>
      <c r="BH126" s="8"/>
      <c r="BI126" s="8"/>
      <c r="BJ126" s="8"/>
      <c r="BK126" s="8"/>
      <c r="BL126" s="8"/>
      <c r="BM126" s="7"/>
      <c r="BN126" s="8"/>
      <c r="BO126" s="8"/>
      <c r="BP126" s="8"/>
      <c r="BQ126" s="8"/>
      <c r="BR126" s="8"/>
      <c r="BS126" s="8"/>
      <c r="BT126" s="8"/>
      <c r="BU126" s="8"/>
      <c r="BV126" s="8"/>
      <c r="BW126" s="8"/>
      <c r="BX126" s="8"/>
      <c r="BY126" s="8"/>
      <c r="BZ126" s="8"/>
      <c r="CA126" s="8"/>
      <c r="CB126" s="8"/>
      <c r="CC126" s="8"/>
      <c r="CD126" s="8"/>
      <c r="CE126" s="8"/>
      <c r="CF126" s="8"/>
    </row>
    <row r="127" spans="1:84" s="363" customFormat="1" ht="12.75" customHeight="1">
      <c r="A127" s="376" t="s">
        <v>172</v>
      </c>
      <c r="B127" s="378" t="s">
        <v>1069</v>
      </c>
      <c r="C127" s="373" t="s">
        <v>1412</v>
      </c>
      <c r="D127" s="378" t="s">
        <v>251</v>
      </c>
      <c r="E127" s="374">
        <v>2015</v>
      </c>
      <c r="F127" s="373" t="s">
        <v>1409</v>
      </c>
      <c r="G127" s="375" t="s">
        <v>1411</v>
      </c>
      <c r="H127" s="377" t="s">
        <v>249</v>
      </c>
      <c r="I127" s="369" t="s">
        <v>308</v>
      </c>
      <c r="J127" s="371">
        <v>1</v>
      </c>
      <c r="K127" s="372">
        <v>1</v>
      </c>
      <c r="L127" s="370"/>
      <c r="M127" s="8"/>
      <c r="N127" s="8"/>
      <c r="O127" s="8"/>
      <c r="P127" s="11"/>
      <c r="Q127" s="11"/>
      <c r="R127" s="11"/>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6"/>
      <c r="BB127" s="6"/>
      <c r="BC127" s="8"/>
      <c r="BD127" s="8"/>
      <c r="BE127" s="5"/>
      <c r="BF127" s="5"/>
      <c r="BG127" s="8"/>
      <c r="BH127" s="8"/>
      <c r="BI127" s="8"/>
      <c r="BJ127" s="8"/>
      <c r="BK127" s="8"/>
      <c r="BL127" s="8"/>
      <c r="BM127" s="7"/>
      <c r="BN127" s="8"/>
      <c r="BO127" s="8"/>
      <c r="BP127" s="8"/>
      <c r="BQ127" s="8"/>
      <c r="BR127" s="8"/>
      <c r="BS127" s="8"/>
      <c r="BT127" s="8"/>
      <c r="BU127" s="8"/>
      <c r="BV127" s="8"/>
      <c r="BW127" s="8"/>
      <c r="BX127" s="8"/>
      <c r="BY127" s="8"/>
      <c r="BZ127" s="8"/>
      <c r="CA127" s="8"/>
      <c r="CB127" s="8"/>
      <c r="CC127" s="8"/>
      <c r="CD127" s="8"/>
      <c r="CE127" s="8"/>
      <c r="CF127" s="8"/>
    </row>
    <row r="128" spans="1:84" s="363" customFormat="1" ht="12.75" customHeight="1">
      <c r="A128" s="376" t="s">
        <v>172</v>
      </c>
      <c r="B128" s="378" t="s">
        <v>1069</v>
      </c>
      <c r="C128" s="373" t="s">
        <v>102</v>
      </c>
      <c r="D128" s="378" t="s">
        <v>34</v>
      </c>
      <c r="E128" s="374">
        <v>2015</v>
      </c>
      <c r="F128" s="373" t="s">
        <v>1407</v>
      </c>
      <c r="G128" s="375" t="s">
        <v>1469</v>
      </c>
      <c r="H128" s="377" t="s">
        <v>231</v>
      </c>
      <c r="I128" s="369" t="s">
        <v>308</v>
      </c>
      <c r="J128" s="371">
        <v>0.25757575757575757</v>
      </c>
      <c r="K128" s="372">
        <v>0.25757575757575757</v>
      </c>
      <c r="L128" s="370"/>
      <c r="M128" s="8"/>
      <c r="N128" s="8"/>
      <c r="O128" s="8"/>
      <c r="P128" s="11"/>
      <c r="Q128" s="11"/>
      <c r="R128" s="11"/>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6"/>
      <c r="BB128" s="6"/>
      <c r="BC128" s="8"/>
      <c r="BD128" s="8"/>
      <c r="BE128" s="5"/>
      <c r="BF128" s="5"/>
      <c r="BG128" s="8"/>
      <c r="BH128" s="8"/>
      <c r="BI128" s="8"/>
      <c r="BJ128" s="8"/>
      <c r="BK128" s="8"/>
      <c r="BL128" s="8"/>
      <c r="BM128" s="7"/>
      <c r="BN128" s="8"/>
      <c r="BO128" s="8"/>
      <c r="BP128" s="8"/>
      <c r="BQ128" s="8"/>
      <c r="BR128" s="8"/>
      <c r="BS128" s="8"/>
      <c r="BT128" s="8"/>
      <c r="BU128" s="8"/>
      <c r="BV128" s="8"/>
      <c r="BW128" s="8"/>
      <c r="BX128" s="8"/>
      <c r="BY128" s="8"/>
      <c r="BZ128" s="8"/>
      <c r="CA128" s="8"/>
      <c r="CB128" s="8"/>
      <c r="CC128" s="8"/>
      <c r="CD128" s="8"/>
      <c r="CE128" s="8"/>
      <c r="CF128" s="8"/>
    </row>
    <row r="129" spans="1:84" s="363" customFormat="1" ht="12.75" customHeight="1">
      <c r="A129" s="376" t="s">
        <v>172</v>
      </c>
      <c r="B129" s="378" t="s">
        <v>1069</v>
      </c>
      <c r="C129" s="373" t="s">
        <v>102</v>
      </c>
      <c r="D129" s="378" t="s">
        <v>34</v>
      </c>
      <c r="E129" s="374">
        <v>2015</v>
      </c>
      <c r="F129" s="373" t="s">
        <v>1407</v>
      </c>
      <c r="G129" s="375" t="s">
        <v>1469</v>
      </c>
      <c r="H129" s="377" t="s">
        <v>237</v>
      </c>
      <c r="I129" s="369" t="s">
        <v>308</v>
      </c>
      <c r="J129" s="371">
        <v>0.19292803970223324</v>
      </c>
      <c r="K129" s="372">
        <v>0.19292803970223324</v>
      </c>
      <c r="L129" s="370"/>
      <c r="M129" s="8"/>
      <c r="N129" s="8"/>
      <c r="O129" s="8"/>
      <c r="P129" s="11"/>
      <c r="Q129" s="11"/>
      <c r="R129" s="11"/>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6"/>
      <c r="BB129" s="6"/>
      <c r="BC129" s="8"/>
      <c r="BD129" s="8"/>
      <c r="BE129" s="5"/>
      <c r="BF129" s="5"/>
      <c r="BG129" s="8"/>
      <c r="BH129" s="8"/>
      <c r="BI129" s="8"/>
      <c r="BJ129" s="8"/>
      <c r="BK129" s="8"/>
      <c r="BL129" s="8"/>
      <c r="BM129" s="7"/>
      <c r="BN129" s="8"/>
      <c r="BO129" s="8"/>
      <c r="BP129" s="8"/>
      <c r="BQ129" s="8"/>
      <c r="BR129" s="8"/>
      <c r="BS129" s="8"/>
      <c r="BT129" s="8"/>
      <c r="BU129" s="8"/>
      <c r="BV129" s="8"/>
      <c r="BW129" s="8"/>
      <c r="BX129" s="8"/>
      <c r="BY129" s="8"/>
      <c r="BZ129" s="8"/>
      <c r="CA129" s="8"/>
      <c r="CB129" s="8"/>
      <c r="CC129" s="8"/>
      <c r="CD129" s="8"/>
      <c r="CE129" s="8"/>
      <c r="CF129" s="8"/>
    </row>
    <row r="130" spans="1:84" s="363" customFormat="1" ht="12.75" customHeight="1">
      <c r="A130" s="376" t="s">
        <v>172</v>
      </c>
      <c r="B130" s="378" t="s">
        <v>1069</v>
      </c>
      <c r="C130" s="373" t="s">
        <v>102</v>
      </c>
      <c r="D130" s="378" t="s">
        <v>34</v>
      </c>
      <c r="E130" s="374">
        <v>2015</v>
      </c>
      <c r="F130" s="373" t="s">
        <v>1407</v>
      </c>
      <c r="G130" s="375" t="s">
        <v>1408</v>
      </c>
      <c r="H130" s="377" t="s">
        <v>243</v>
      </c>
      <c r="I130" s="369" t="s">
        <v>308</v>
      </c>
      <c r="J130" s="371">
        <v>0.38461538461538469</v>
      </c>
      <c r="K130" s="372">
        <v>0.38461538461538469</v>
      </c>
      <c r="L130" s="370"/>
      <c r="M130" s="8"/>
      <c r="N130" s="8"/>
      <c r="O130" s="8"/>
      <c r="P130" s="11"/>
      <c r="Q130" s="11"/>
      <c r="R130" s="11"/>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6"/>
      <c r="BB130" s="6"/>
      <c r="BC130" s="8"/>
      <c r="BD130" s="8"/>
      <c r="BE130" s="5"/>
      <c r="BF130" s="5"/>
      <c r="BG130" s="8"/>
      <c r="BH130" s="8"/>
      <c r="BI130" s="8"/>
      <c r="BJ130" s="8"/>
      <c r="BK130" s="8"/>
      <c r="BL130" s="8"/>
      <c r="BM130" s="7"/>
      <c r="BN130" s="8"/>
      <c r="BO130" s="8"/>
      <c r="BP130" s="8"/>
      <c r="BQ130" s="8"/>
      <c r="BR130" s="8"/>
      <c r="BS130" s="8"/>
      <c r="BT130" s="8"/>
      <c r="BU130" s="8"/>
      <c r="BV130" s="8"/>
      <c r="BW130" s="8"/>
      <c r="BX130" s="8"/>
      <c r="BY130" s="8"/>
      <c r="BZ130" s="8"/>
      <c r="CA130" s="8"/>
      <c r="CB130" s="8"/>
      <c r="CC130" s="8"/>
      <c r="CD130" s="8"/>
      <c r="CE130" s="8"/>
      <c r="CF130" s="8"/>
    </row>
    <row r="131" spans="1:84" s="363" customFormat="1" ht="12.75" customHeight="1">
      <c r="A131" s="376" t="s">
        <v>172</v>
      </c>
      <c r="B131" s="378" t="s">
        <v>1069</v>
      </c>
      <c r="C131" s="373" t="s">
        <v>102</v>
      </c>
      <c r="D131" s="378" t="s">
        <v>34</v>
      </c>
      <c r="E131" s="374">
        <v>2015</v>
      </c>
      <c r="F131" s="373" t="s">
        <v>1407</v>
      </c>
      <c r="G131" s="375" t="s">
        <v>211</v>
      </c>
      <c r="H131" s="377" t="s">
        <v>20</v>
      </c>
      <c r="I131" s="369" t="s">
        <v>308</v>
      </c>
      <c r="J131" s="371">
        <v>0.27272727272727271</v>
      </c>
      <c r="K131" s="372">
        <v>0.27272727272727271</v>
      </c>
      <c r="L131" s="370"/>
      <c r="M131" s="8"/>
      <c r="N131" s="8"/>
      <c r="O131" s="8"/>
      <c r="P131" s="11"/>
      <c r="Q131" s="11"/>
      <c r="R131" s="11"/>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6"/>
      <c r="BB131" s="6"/>
      <c r="BC131" s="8"/>
      <c r="BD131" s="8"/>
      <c r="BE131" s="5"/>
      <c r="BF131" s="5"/>
      <c r="BG131" s="8"/>
      <c r="BH131" s="8"/>
      <c r="BI131" s="8"/>
      <c r="BJ131" s="8"/>
      <c r="BK131" s="8"/>
      <c r="BL131" s="8"/>
      <c r="BM131" s="7"/>
      <c r="BN131" s="8"/>
      <c r="BO131" s="8"/>
      <c r="BP131" s="8"/>
      <c r="BQ131" s="8"/>
      <c r="BR131" s="8"/>
      <c r="BS131" s="8"/>
      <c r="BT131" s="8"/>
      <c r="BU131" s="8"/>
      <c r="BV131" s="8"/>
      <c r="BW131" s="8"/>
      <c r="BX131" s="8"/>
      <c r="BY131" s="8"/>
      <c r="BZ131" s="8"/>
      <c r="CA131" s="8"/>
      <c r="CB131" s="8"/>
      <c r="CC131" s="8"/>
      <c r="CD131" s="8"/>
      <c r="CE131" s="8"/>
      <c r="CF131" s="8"/>
    </row>
    <row r="132" spans="1:84" s="363" customFormat="1" ht="12.75" customHeight="1">
      <c r="A132" s="376" t="s">
        <v>172</v>
      </c>
      <c r="B132" s="378" t="s">
        <v>1069</v>
      </c>
      <c r="C132" s="373" t="s">
        <v>102</v>
      </c>
      <c r="D132" s="378" t="s">
        <v>34</v>
      </c>
      <c r="E132" s="374">
        <v>2015</v>
      </c>
      <c r="F132" s="373" t="s">
        <v>1409</v>
      </c>
      <c r="G132" s="375" t="s">
        <v>211</v>
      </c>
      <c r="H132" s="377" t="s">
        <v>237</v>
      </c>
      <c r="I132" s="369" t="s">
        <v>311</v>
      </c>
      <c r="J132" s="371">
        <v>0.15384615384615385</v>
      </c>
      <c r="K132" s="372">
        <v>1</v>
      </c>
      <c r="L132" s="370"/>
      <c r="M132" s="8"/>
      <c r="N132" s="8"/>
      <c r="O132" s="8"/>
      <c r="P132" s="11"/>
      <c r="Q132" s="11"/>
      <c r="R132" s="11"/>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6"/>
      <c r="BB132" s="6"/>
      <c r="BC132" s="8"/>
      <c r="BD132" s="8"/>
      <c r="BE132" s="5"/>
      <c r="BF132" s="5"/>
      <c r="BG132" s="8"/>
      <c r="BH132" s="8"/>
      <c r="BI132" s="8"/>
      <c r="BJ132" s="8"/>
      <c r="BK132" s="8"/>
      <c r="BL132" s="8"/>
      <c r="BM132" s="7"/>
      <c r="BN132" s="8"/>
      <c r="BO132" s="8"/>
      <c r="BP132" s="8"/>
      <c r="BQ132" s="8"/>
      <c r="BR132" s="8"/>
      <c r="BS132" s="8"/>
      <c r="BT132" s="8"/>
      <c r="BU132" s="8"/>
      <c r="BV132" s="8"/>
      <c r="BW132" s="8"/>
      <c r="BX132" s="8"/>
      <c r="BY132" s="8"/>
      <c r="BZ132" s="8"/>
      <c r="CA132" s="8"/>
      <c r="CB132" s="8"/>
      <c r="CC132" s="8"/>
      <c r="CD132" s="8"/>
      <c r="CE132" s="8"/>
      <c r="CF132" s="8"/>
    </row>
    <row r="133" spans="1:84" s="363" customFormat="1" ht="12.75" customHeight="1">
      <c r="A133" s="376" t="s">
        <v>172</v>
      </c>
      <c r="B133" s="378" t="s">
        <v>1069</v>
      </c>
      <c r="C133" s="373" t="s">
        <v>102</v>
      </c>
      <c r="D133" s="378" t="s">
        <v>34</v>
      </c>
      <c r="E133" s="374">
        <v>2015</v>
      </c>
      <c r="F133" s="373" t="s">
        <v>1409</v>
      </c>
      <c r="G133" s="375" t="s">
        <v>1470</v>
      </c>
      <c r="H133" s="377" t="s">
        <v>243</v>
      </c>
      <c r="I133" s="369" t="s">
        <v>311</v>
      </c>
      <c r="J133" s="371">
        <v>0.375</v>
      </c>
      <c r="K133" s="372">
        <v>1</v>
      </c>
      <c r="L133" s="370"/>
      <c r="M133" s="8"/>
      <c r="N133" s="8"/>
      <c r="O133" s="8"/>
      <c r="P133" s="11"/>
      <c r="Q133" s="11"/>
      <c r="R133" s="11"/>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6"/>
      <c r="BB133" s="6"/>
      <c r="BC133" s="8"/>
      <c r="BD133" s="8"/>
      <c r="BE133" s="5"/>
      <c r="BF133" s="5"/>
      <c r="BG133" s="8"/>
      <c r="BH133" s="8"/>
      <c r="BI133" s="8"/>
      <c r="BJ133" s="8"/>
      <c r="BK133" s="8"/>
      <c r="BL133" s="8"/>
      <c r="BM133" s="7"/>
      <c r="BN133" s="8"/>
      <c r="BO133" s="8"/>
      <c r="BP133" s="8"/>
      <c r="BQ133" s="8"/>
      <c r="BR133" s="8"/>
      <c r="BS133" s="8"/>
      <c r="BT133" s="8"/>
      <c r="BU133" s="8"/>
      <c r="BV133" s="8"/>
      <c r="BW133" s="8"/>
      <c r="BX133" s="8"/>
      <c r="BY133" s="8"/>
      <c r="BZ133" s="8"/>
      <c r="CA133" s="8"/>
      <c r="CB133" s="8"/>
      <c r="CC133" s="8"/>
      <c r="CD133" s="8"/>
      <c r="CE133" s="8"/>
      <c r="CF133" s="8"/>
    </row>
    <row r="134" spans="1:84" s="363" customFormat="1" ht="12.75" customHeight="1">
      <c r="A134" s="376" t="s">
        <v>172</v>
      </c>
      <c r="B134" s="378" t="s">
        <v>1069</v>
      </c>
      <c r="C134" s="373" t="s">
        <v>102</v>
      </c>
      <c r="D134" s="378" t="s">
        <v>34</v>
      </c>
      <c r="E134" s="374">
        <v>2015</v>
      </c>
      <c r="F134" s="373" t="s">
        <v>1407</v>
      </c>
      <c r="G134" s="375" t="s">
        <v>1077</v>
      </c>
      <c r="H134" s="377" t="s">
        <v>20</v>
      </c>
      <c r="I134" s="369" t="s">
        <v>308</v>
      </c>
      <c r="J134" s="371">
        <v>0.25757575757575757</v>
      </c>
      <c r="K134" s="372">
        <v>0.25757575757575757</v>
      </c>
      <c r="L134" s="370"/>
      <c r="M134" s="8"/>
      <c r="N134" s="8"/>
      <c r="O134" s="8"/>
      <c r="P134" s="11"/>
      <c r="Q134" s="11"/>
      <c r="R134" s="11"/>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6"/>
      <c r="BB134" s="6"/>
      <c r="BC134" s="8"/>
      <c r="BD134" s="8"/>
      <c r="BE134" s="5"/>
      <c r="BF134" s="5"/>
      <c r="BG134" s="8"/>
      <c r="BH134" s="8"/>
      <c r="BI134" s="8"/>
      <c r="BJ134" s="8"/>
      <c r="BK134" s="8"/>
      <c r="BL134" s="8"/>
      <c r="BM134" s="7"/>
      <c r="BN134" s="8"/>
      <c r="BO134" s="8"/>
      <c r="BP134" s="8"/>
      <c r="BQ134" s="8"/>
      <c r="BR134" s="8"/>
      <c r="BS134" s="8"/>
      <c r="BT134" s="8"/>
      <c r="BU134" s="8"/>
      <c r="BV134" s="8"/>
      <c r="BW134" s="8"/>
      <c r="BX134" s="8"/>
      <c r="BY134" s="8"/>
      <c r="BZ134" s="8"/>
      <c r="CA134" s="8"/>
      <c r="CB134" s="8"/>
      <c r="CC134" s="8"/>
      <c r="CD134" s="8"/>
      <c r="CE134" s="8"/>
      <c r="CF134" s="8"/>
    </row>
    <row r="135" spans="1:84" s="363" customFormat="1" ht="12.75" customHeight="1">
      <c r="A135" s="376" t="s">
        <v>172</v>
      </c>
      <c r="B135" s="378" t="s">
        <v>1069</v>
      </c>
      <c r="C135" s="373" t="s">
        <v>102</v>
      </c>
      <c r="D135" s="378" t="s">
        <v>34</v>
      </c>
      <c r="E135" s="374">
        <v>2015</v>
      </c>
      <c r="F135" s="373" t="s">
        <v>1407</v>
      </c>
      <c r="G135" s="375" t="s">
        <v>1077</v>
      </c>
      <c r="H135" s="377" t="s">
        <v>38</v>
      </c>
      <c r="I135" s="369" t="s">
        <v>308</v>
      </c>
      <c r="J135" s="371">
        <v>0.25757575757575757</v>
      </c>
      <c r="K135" s="372">
        <v>0.25757575757575757</v>
      </c>
      <c r="L135" s="370"/>
      <c r="M135" s="8"/>
      <c r="N135" s="8"/>
      <c r="O135" s="8"/>
      <c r="P135" s="11"/>
      <c r="Q135" s="11"/>
      <c r="R135" s="11"/>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6"/>
      <c r="BB135" s="6"/>
      <c r="BC135" s="8"/>
      <c r="BD135" s="8"/>
      <c r="BE135" s="5"/>
      <c r="BF135" s="5"/>
      <c r="BG135" s="8"/>
      <c r="BH135" s="8"/>
      <c r="BI135" s="8"/>
      <c r="BJ135" s="8"/>
      <c r="BK135" s="8"/>
      <c r="BL135" s="8"/>
      <c r="BM135" s="7"/>
      <c r="BN135" s="8"/>
      <c r="BO135" s="8"/>
      <c r="BP135" s="8"/>
      <c r="BQ135" s="8"/>
      <c r="BR135" s="8"/>
      <c r="BS135" s="8"/>
      <c r="BT135" s="8"/>
      <c r="BU135" s="8"/>
      <c r="BV135" s="8"/>
      <c r="BW135" s="8"/>
      <c r="BX135" s="8"/>
      <c r="BY135" s="8"/>
      <c r="BZ135" s="8"/>
      <c r="CA135" s="8"/>
      <c r="CB135" s="8"/>
      <c r="CC135" s="8"/>
      <c r="CD135" s="8"/>
      <c r="CE135" s="8"/>
      <c r="CF135" s="8"/>
    </row>
    <row r="136" spans="1:84" s="363" customFormat="1" ht="12.75" customHeight="1">
      <c r="A136" s="376" t="s">
        <v>172</v>
      </c>
      <c r="B136" s="378" t="s">
        <v>1069</v>
      </c>
      <c r="C136" s="373" t="s">
        <v>102</v>
      </c>
      <c r="D136" s="378" t="s">
        <v>34</v>
      </c>
      <c r="E136" s="374">
        <v>2015</v>
      </c>
      <c r="F136" s="373" t="s">
        <v>1407</v>
      </c>
      <c r="G136" s="375" t="s">
        <v>1410</v>
      </c>
      <c r="H136" s="377" t="s">
        <v>20</v>
      </c>
      <c r="I136" s="369" t="s">
        <v>308</v>
      </c>
      <c r="J136" s="371">
        <v>0.12903225806451613</v>
      </c>
      <c r="K136" s="372">
        <v>0.12903225806451613</v>
      </c>
      <c r="L136" s="370"/>
      <c r="M136" s="8"/>
      <c r="N136" s="8"/>
      <c r="O136" s="8"/>
      <c r="P136" s="11"/>
      <c r="Q136" s="11"/>
      <c r="R136" s="11"/>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6"/>
      <c r="BB136" s="6"/>
      <c r="BC136" s="8"/>
      <c r="BD136" s="8"/>
      <c r="BE136" s="5"/>
      <c r="BF136" s="5"/>
      <c r="BG136" s="8"/>
      <c r="BH136" s="8"/>
      <c r="BI136" s="8"/>
      <c r="BJ136" s="8"/>
      <c r="BK136" s="8"/>
      <c r="BL136" s="8"/>
      <c r="BM136" s="7"/>
      <c r="BN136" s="8"/>
      <c r="BO136" s="8"/>
      <c r="BP136" s="8"/>
      <c r="BQ136" s="8"/>
      <c r="BR136" s="8"/>
      <c r="BS136" s="8"/>
      <c r="BT136" s="8"/>
      <c r="BU136" s="8"/>
      <c r="BV136" s="8"/>
      <c r="BW136" s="8"/>
      <c r="BX136" s="8"/>
      <c r="BY136" s="8"/>
      <c r="BZ136" s="8"/>
      <c r="CA136" s="8"/>
      <c r="CB136" s="8"/>
      <c r="CC136" s="8"/>
      <c r="CD136" s="8"/>
      <c r="CE136" s="8"/>
      <c r="CF136" s="8"/>
    </row>
    <row r="137" spans="1:84" s="363" customFormat="1" ht="12.75" customHeight="1">
      <c r="A137" s="376" t="s">
        <v>172</v>
      </c>
      <c r="B137" s="378" t="s">
        <v>1069</v>
      </c>
      <c r="C137" s="373" t="s">
        <v>102</v>
      </c>
      <c r="D137" s="378" t="s">
        <v>34</v>
      </c>
      <c r="E137" s="374">
        <v>2015</v>
      </c>
      <c r="F137" s="373" t="s">
        <v>1407</v>
      </c>
      <c r="G137" s="375" t="s">
        <v>1410</v>
      </c>
      <c r="H137" s="377" t="s">
        <v>231</v>
      </c>
      <c r="I137" s="369" t="s">
        <v>308</v>
      </c>
      <c r="J137" s="371">
        <v>0.14152601617896735</v>
      </c>
      <c r="K137" s="372">
        <v>0.14152601617896735</v>
      </c>
      <c r="L137" s="370"/>
      <c r="M137" s="8"/>
      <c r="N137" s="8"/>
      <c r="O137" s="8"/>
      <c r="P137" s="11"/>
      <c r="Q137" s="11"/>
      <c r="R137" s="11"/>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6"/>
      <c r="BB137" s="6"/>
      <c r="BC137" s="8"/>
      <c r="BD137" s="8"/>
      <c r="BE137" s="5"/>
      <c r="BF137" s="5"/>
      <c r="BG137" s="8"/>
      <c r="BH137" s="8"/>
      <c r="BI137" s="8"/>
      <c r="BJ137" s="8"/>
      <c r="BK137" s="8"/>
      <c r="BL137" s="8"/>
      <c r="BM137" s="7"/>
      <c r="BN137" s="8"/>
      <c r="BO137" s="8"/>
      <c r="BP137" s="8"/>
      <c r="BQ137" s="8"/>
      <c r="BR137" s="8"/>
      <c r="BS137" s="8"/>
      <c r="BT137" s="8"/>
      <c r="BU137" s="8"/>
      <c r="BV137" s="8"/>
      <c r="BW137" s="8"/>
      <c r="BX137" s="8"/>
      <c r="BY137" s="8"/>
      <c r="BZ137" s="8"/>
      <c r="CA137" s="8"/>
      <c r="CB137" s="8"/>
      <c r="CC137" s="8"/>
      <c r="CD137" s="8"/>
      <c r="CE137" s="8"/>
      <c r="CF137" s="8"/>
    </row>
    <row r="138" spans="1:84" s="363" customFormat="1" ht="12.75" customHeight="1">
      <c r="A138" s="376" t="s">
        <v>172</v>
      </c>
      <c r="B138" s="378" t="s">
        <v>1069</v>
      </c>
      <c r="C138" s="373" t="s">
        <v>102</v>
      </c>
      <c r="D138" s="378" t="s">
        <v>34</v>
      </c>
      <c r="E138" s="374">
        <v>2015</v>
      </c>
      <c r="F138" s="373" t="s">
        <v>1409</v>
      </c>
      <c r="G138" s="375" t="s">
        <v>204</v>
      </c>
      <c r="H138" s="377" t="s">
        <v>237</v>
      </c>
      <c r="I138" s="369" t="s">
        <v>311</v>
      </c>
      <c r="J138" s="371">
        <v>0.15263157894736842</v>
      </c>
      <c r="K138" s="372">
        <v>1</v>
      </c>
      <c r="L138" s="370"/>
      <c r="M138" s="8"/>
      <c r="N138" s="8"/>
      <c r="O138" s="8"/>
      <c r="P138" s="11"/>
      <c r="Q138" s="11"/>
      <c r="R138" s="11"/>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6"/>
      <c r="BB138" s="6"/>
      <c r="BC138" s="8"/>
      <c r="BD138" s="8"/>
      <c r="BE138" s="5"/>
      <c r="BF138" s="5"/>
      <c r="BG138" s="8"/>
      <c r="BH138" s="8"/>
      <c r="BI138" s="8"/>
      <c r="BJ138" s="8"/>
      <c r="BK138" s="8"/>
      <c r="BL138" s="8"/>
      <c r="BM138" s="7"/>
      <c r="BN138" s="8"/>
      <c r="BO138" s="8"/>
      <c r="BP138" s="8"/>
      <c r="BQ138" s="8"/>
      <c r="BR138" s="8"/>
      <c r="BS138" s="8"/>
      <c r="BT138" s="8"/>
      <c r="BU138" s="8"/>
      <c r="BV138" s="8"/>
      <c r="BW138" s="8"/>
      <c r="BX138" s="8"/>
      <c r="BY138" s="8"/>
      <c r="BZ138" s="8"/>
      <c r="CA138" s="8"/>
      <c r="CB138" s="8"/>
      <c r="CC138" s="8"/>
      <c r="CD138" s="8"/>
      <c r="CE138" s="8"/>
      <c r="CF138" s="8"/>
    </row>
    <row r="139" spans="1:84" s="363" customFormat="1" ht="12.75" customHeight="1">
      <c r="A139" s="376" t="s">
        <v>172</v>
      </c>
      <c r="B139" s="378" t="s">
        <v>1069</v>
      </c>
      <c r="C139" s="373" t="s">
        <v>102</v>
      </c>
      <c r="D139" s="378" t="s">
        <v>34</v>
      </c>
      <c r="E139" s="374">
        <v>2015</v>
      </c>
      <c r="F139" s="373" t="s">
        <v>1409</v>
      </c>
      <c r="G139" s="375" t="s">
        <v>204</v>
      </c>
      <c r="H139" s="377" t="s">
        <v>243</v>
      </c>
      <c r="I139" s="369" t="s">
        <v>311</v>
      </c>
      <c r="J139" s="371">
        <v>0.25022883295194503</v>
      </c>
      <c r="K139" s="372">
        <v>1</v>
      </c>
      <c r="L139" s="370"/>
      <c r="M139" s="8"/>
      <c r="N139" s="8"/>
      <c r="O139" s="8"/>
      <c r="P139" s="11"/>
      <c r="Q139" s="11"/>
      <c r="R139" s="11"/>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6"/>
      <c r="BB139" s="6"/>
      <c r="BC139" s="8"/>
      <c r="BD139" s="8"/>
      <c r="BE139" s="5"/>
      <c r="BF139" s="5"/>
      <c r="BG139" s="8"/>
      <c r="BH139" s="8"/>
      <c r="BI139" s="8"/>
      <c r="BJ139" s="8"/>
      <c r="BK139" s="8"/>
      <c r="BL139" s="8"/>
      <c r="BM139" s="7"/>
      <c r="BN139" s="8"/>
      <c r="BO139" s="8"/>
      <c r="BP139" s="8"/>
      <c r="BQ139" s="8"/>
      <c r="BR139" s="8"/>
      <c r="BS139" s="8"/>
      <c r="BT139" s="8"/>
      <c r="BU139" s="8"/>
      <c r="BV139" s="8"/>
      <c r="BW139" s="8"/>
      <c r="BX139" s="8"/>
      <c r="BY139" s="8"/>
      <c r="BZ139" s="8"/>
      <c r="CA139" s="8"/>
      <c r="CB139" s="8"/>
      <c r="CC139" s="8"/>
      <c r="CD139" s="8"/>
      <c r="CE139" s="8"/>
      <c r="CF139" s="8"/>
    </row>
    <row r="140" spans="1:84" s="363" customFormat="1" ht="12.75" customHeight="1">
      <c r="A140" s="376" t="s">
        <v>172</v>
      </c>
      <c r="B140" s="378" t="s">
        <v>1069</v>
      </c>
      <c r="C140" s="373" t="s">
        <v>102</v>
      </c>
      <c r="D140" s="378" t="s">
        <v>34</v>
      </c>
      <c r="E140" s="374">
        <v>2015</v>
      </c>
      <c r="F140" s="373" t="s">
        <v>1409</v>
      </c>
      <c r="G140" s="375" t="s">
        <v>204</v>
      </c>
      <c r="H140" s="377" t="s">
        <v>249</v>
      </c>
      <c r="I140" s="369" t="s">
        <v>311</v>
      </c>
      <c r="J140" s="371">
        <v>0.34782608695652173</v>
      </c>
      <c r="K140" s="372">
        <v>1</v>
      </c>
      <c r="L140" s="370"/>
      <c r="M140" s="8"/>
      <c r="N140" s="8"/>
      <c r="O140" s="8"/>
      <c r="P140" s="11"/>
      <c r="Q140" s="11"/>
      <c r="R140" s="11"/>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6"/>
      <c r="BB140" s="6"/>
      <c r="BC140" s="8"/>
      <c r="BD140" s="8"/>
      <c r="BE140" s="5"/>
      <c r="BF140" s="5"/>
      <c r="BG140" s="8"/>
      <c r="BH140" s="8"/>
      <c r="BI140" s="8"/>
      <c r="BJ140" s="8"/>
      <c r="BK140" s="8"/>
      <c r="BL140" s="8"/>
      <c r="BM140" s="7"/>
      <c r="BN140" s="8"/>
      <c r="BO140" s="8"/>
      <c r="BP140" s="8"/>
      <c r="BQ140" s="8"/>
      <c r="BR140" s="8"/>
      <c r="BS140" s="8"/>
      <c r="BT140" s="8"/>
      <c r="BU140" s="8"/>
      <c r="BV140" s="8"/>
      <c r="BW140" s="8"/>
      <c r="BX140" s="8"/>
      <c r="BY140" s="8"/>
      <c r="BZ140" s="8"/>
      <c r="CA140" s="8"/>
      <c r="CB140" s="8"/>
      <c r="CC140" s="8"/>
      <c r="CD140" s="8"/>
      <c r="CE140" s="8"/>
      <c r="CF140" s="8"/>
    </row>
    <row r="141" spans="1:84" s="363" customFormat="1" ht="12.75" customHeight="1">
      <c r="A141" s="376" t="s">
        <v>172</v>
      </c>
      <c r="B141" s="378" t="s">
        <v>1069</v>
      </c>
      <c r="C141" s="373" t="s">
        <v>102</v>
      </c>
      <c r="D141" s="378" t="s">
        <v>34</v>
      </c>
      <c r="E141" s="374">
        <v>2015</v>
      </c>
      <c r="F141" s="373" t="s">
        <v>1409</v>
      </c>
      <c r="G141" s="375" t="s">
        <v>1411</v>
      </c>
      <c r="H141" s="377" t="s">
        <v>249</v>
      </c>
      <c r="I141" s="369" t="s">
        <v>308</v>
      </c>
      <c r="J141" s="371">
        <v>1</v>
      </c>
      <c r="K141" s="372">
        <v>1</v>
      </c>
      <c r="L141" s="370"/>
      <c r="M141" s="8"/>
      <c r="N141" s="8"/>
      <c r="O141" s="8"/>
      <c r="P141" s="11"/>
      <c r="Q141" s="11"/>
      <c r="R141" s="11"/>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6"/>
      <c r="BB141" s="6"/>
      <c r="BC141" s="8"/>
      <c r="BD141" s="8"/>
      <c r="BE141" s="5"/>
      <c r="BF141" s="5"/>
      <c r="BG141" s="8"/>
      <c r="BH141" s="8"/>
      <c r="BI141" s="8"/>
      <c r="BJ141" s="8"/>
      <c r="BK141" s="8"/>
      <c r="BL141" s="8"/>
      <c r="BM141" s="7"/>
      <c r="BN141" s="8"/>
      <c r="BO141" s="8"/>
      <c r="BP141" s="8"/>
      <c r="BQ141" s="8"/>
      <c r="BR141" s="8"/>
      <c r="BS141" s="8"/>
      <c r="BT141" s="8"/>
      <c r="BU141" s="8"/>
      <c r="BV141" s="8"/>
      <c r="BW141" s="8"/>
      <c r="BX141" s="8"/>
      <c r="BY141" s="8"/>
      <c r="BZ141" s="8"/>
      <c r="CA141" s="8"/>
      <c r="CB141" s="8"/>
      <c r="CC141" s="8"/>
      <c r="CD141" s="8"/>
      <c r="CE141" s="8"/>
      <c r="CF141" s="8"/>
    </row>
    <row r="142" spans="1:84" s="363" customFormat="1" ht="12.75" customHeight="1">
      <c r="A142" s="376" t="s">
        <v>172</v>
      </c>
      <c r="B142" s="378" t="s">
        <v>1069</v>
      </c>
      <c r="C142" s="373" t="s">
        <v>1412</v>
      </c>
      <c r="D142" s="378" t="s">
        <v>126</v>
      </c>
      <c r="E142" s="374">
        <v>2015</v>
      </c>
      <c r="F142" s="373" t="s">
        <v>1407</v>
      </c>
      <c r="G142" s="375" t="s">
        <v>1469</v>
      </c>
      <c r="H142" s="377" t="s">
        <v>231</v>
      </c>
      <c r="I142" s="369" t="s">
        <v>308</v>
      </c>
      <c r="J142" s="371">
        <v>0.24242424242424243</v>
      </c>
      <c r="K142" s="372">
        <v>0.24242424242424243</v>
      </c>
      <c r="L142" s="370"/>
      <c r="M142" s="8"/>
      <c r="N142" s="8"/>
      <c r="O142" s="8"/>
      <c r="P142" s="11"/>
      <c r="Q142" s="11"/>
      <c r="R142" s="11"/>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6"/>
      <c r="BB142" s="6"/>
      <c r="BC142" s="8"/>
      <c r="BD142" s="8"/>
      <c r="BE142" s="5"/>
      <c r="BF142" s="5"/>
      <c r="BG142" s="8"/>
      <c r="BH142" s="8"/>
      <c r="BI142" s="8"/>
      <c r="BJ142" s="8"/>
      <c r="BK142" s="8"/>
      <c r="BL142" s="8"/>
      <c r="BM142" s="7"/>
      <c r="BN142" s="8"/>
      <c r="BO142" s="8"/>
      <c r="BP142" s="8"/>
      <c r="BQ142" s="8"/>
      <c r="BR142" s="8"/>
      <c r="BS142" s="8"/>
      <c r="BT142" s="8"/>
      <c r="BU142" s="8"/>
      <c r="BV142" s="8"/>
      <c r="BW142" s="8"/>
      <c r="BX142" s="8"/>
      <c r="BY142" s="8"/>
      <c r="BZ142" s="8"/>
      <c r="CA142" s="8"/>
      <c r="CB142" s="8"/>
      <c r="CC142" s="8"/>
      <c r="CD142" s="8"/>
      <c r="CE142" s="8"/>
      <c r="CF142" s="8"/>
    </row>
    <row r="143" spans="1:84" s="363" customFormat="1" ht="12.75" customHeight="1">
      <c r="A143" s="376" t="s">
        <v>172</v>
      </c>
      <c r="B143" s="378" t="s">
        <v>1069</v>
      </c>
      <c r="C143" s="373" t="s">
        <v>1412</v>
      </c>
      <c r="D143" s="378" t="s">
        <v>126</v>
      </c>
      <c r="E143" s="374">
        <v>2015</v>
      </c>
      <c r="F143" s="373" t="s">
        <v>1407</v>
      </c>
      <c r="G143" s="375" t="s">
        <v>1469</v>
      </c>
      <c r="H143" s="377" t="s">
        <v>237</v>
      </c>
      <c r="I143" s="369" t="s">
        <v>308</v>
      </c>
      <c r="J143" s="371">
        <v>0.19292803970223324</v>
      </c>
      <c r="K143" s="372">
        <v>0.19292803970223324</v>
      </c>
      <c r="L143" s="370"/>
      <c r="M143" s="8"/>
      <c r="N143" s="8"/>
      <c r="O143" s="8"/>
      <c r="P143" s="11"/>
      <c r="Q143" s="11"/>
      <c r="R143" s="11"/>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6"/>
      <c r="BB143" s="6"/>
      <c r="BC143" s="8"/>
      <c r="BD143" s="8"/>
      <c r="BE143" s="5"/>
      <c r="BF143" s="5"/>
      <c r="BG143" s="8"/>
      <c r="BH143" s="8"/>
      <c r="BI143" s="8"/>
      <c r="BJ143" s="8"/>
      <c r="BK143" s="8"/>
      <c r="BL143" s="8"/>
      <c r="BM143" s="7"/>
      <c r="BN143" s="8"/>
      <c r="BO143" s="8"/>
      <c r="BP143" s="8"/>
      <c r="BQ143" s="8"/>
      <c r="BR143" s="8"/>
      <c r="BS143" s="8"/>
      <c r="BT143" s="8"/>
      <c r="BU143" s="8"/>
      <c r="BV143" s="8"/>
      <c r="BW143" s="8"/>
      <c r="BX143" s="8"/>
      <c r="BY143" s="8"/>
      <c r="BZ143" s="8"/>
      <c r="CA143" s="8"/>
      <c r="CB143" s="8"/>
      <c r="CC143" s="8"/>
      <c r="CD143" s="8"/>
      <c r="CE143" s="8"/>
      <c r="CF143" s="8"/>
    </row>
    <row r="144" spans="1:84" s="363" customFormat="1" ht="12.75" customHeight="1">
      <c r="A144" s="376" t="s">
        <v>172</v>
      </c>
      <c r="B144" s="378" t="s">
        <v>1069</v>
      </c>
      <c r="C144" s="373" t="s">
        <v>1412</v>
      </c>
      <c r="D144" s="378" t="s">
        <v>126</v>
      </c>
      <c r="E144" s="374">
        <v>2015</v>
      </c>
      <c r="F144" s="373" t="s">
        <v>1407</v>
      </c>
      <c r="G144" s="375" t="s">
        <v>1408</v>
      </c>
      <c r="H144" s="377" t="s">
        <v>243</v>
      </c>
      <c r="I144" s="369" t="s">
        <v>308</v>
      </c>
      <c r="J144" s="371">
        <v>0.38461538461538469</v>
      </c>
      <c r="K144" s="372">
        <v>0.38461538461538469</v>
      </c>
      <c r="L144" s="370"/>
      <c r="M144" s="8"/>
      <c r="N144" s="8"/>
      <c r="O144" s="8"/>
      <c r="P144" s="11"/>
      <c r="Q144" s="11"/>
      <c r="R144" s="11"/>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6"/>
      <c r="BB144" s="6"/>
      <c r="BC144" s="8"/>
      <c r="BD144" s="8"/>
      <c r="BE144" s="5"/>
      <c r="BF144" s="5"/>
      <c r="BG144" s="8"/>
      <c r="BH144" s="8"/>
      <c r="BI144" s="8"/>
      <c r="BJ144" s="8"/>
      <c r="BK144" s="8"/>
      <c r="BL144" s="8"/>
      <c r="BM144" s="7"/>
      <c r="BN144" s="8"/>
      <c r="BO144" s="8"/>
      <c r="BP144" s="8"/>
      <c r="BQ144" s="8"/>
      <c r="BR144" s="8"/>
      <c r="BS144" s="8"/>
      <c r="BT144" s="8"/>
      <c r="BU144" s="8"/>
      <c r="BV144" s="8"/>
      <c r="BW144" s="8"/>
      <c r="BX144" s="8"/>
      <c r="BY144" s="8"/>
      <c r="BZ144" s="8"/>
      <c r="CA144" s="8"/>
      <c r="CB144" s="8"/>
      <c r="CC144" s="8"/>
      <c r="CD144" s="8"/>
      <c r="CE144" s="8"/>
      <c r="CF144" s="8"/>
    </row>
    <row r="145" spans="1:84" s="363" customFormat="1" ht="12.75" customHeight="1">
      <c r="A145" s="376" t="s">
        <v>172</v>
      </c>
      <c r="B145" s="378" t="s">
        <v>1069</v>
      </c>
      <c r="C145" s="373" t="s">
        <v>1412</v>
      </c>
      <c r="D145" s="378" t="s">
        <v>126</v>
      </c>
      <c r="E145" s="374">
        <v>2015</v>
      </c>
      <c r="F145" s="373" t="s">
        <v>1407</v>
      </c>
      <c r="G145" s="375" t="s">
        <v>211</v>
      </c>
      <c r="H145" s="377" t="s">
        <v>20</v>
      </c>
      <c r="I145" s="369" t="s">
        <v>308</v>
      </c>
      <c r="J145" s="371">
        <v>0.27272727272727271</v>
      </c>
      <c r="K145" s="372">
        <v>0.27272727272727271</v>
      </c>
      <c r="L145" s="370"/>
      <c r="M145" s="8"/>
      <c r="N145" s="8"/>
      <c r="O145" s="8"/>
      <c r="P145" s="11"/>
      <c r="Q145" s="11"/>
      <c r="R145" s="11"/>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6"/>
      <c r="BB145" s="6"/>
      <c r="BC145" s="8"/>
      <c r="BD145" s="8"/>
      <c r="BE145" s="5"/>
      <c r="BF145" s="5"/>
      <c r="BG145" s="8"/>
      <c r="BH145" s="8"/>
      <c r="BI145" s="8"/>
      <c r="BJ145" s="8"/>
      <c r="BK145" s="8"/>
      <c r="BL145" s="8"/>
      <c r="BM145" s="7"/>
      <c r="BN145" s="8"/>
      <c r="BO145" s="8"/>
      <c r="BP145" s="8"/>
      <c r="BQ145" s="8"/>
      <c r="BR145" s="8"/>
      <c r="BS145" s="8"/>
      <c r="BT145" s="8"/>
      <c r="BU145" s="8"/>
      <c r="BV145" s="8"/>
      <c r="BW145" s="8"/>
      <c r="BX145" s="8"/>
      <c r="BY145" s="8"/>
      <c r="BZ145" s="8"/>
      <c r="CA145" s="8"/>
      <c r="CB145" s="8"/>
      <c r="CC145" s="8"/>
      <c r="CD145" s="8"/>
      <c r="CE145" s="8"/>
      <c r="CF145" s="8"/>
    </row>
    <row r="146" spans="1:84" s="363" customFormat="1" ht="12.75" customHeight="1">
      <c r="A146" s="376" t="s">
        <v>172</v>
      </c>
      <c r="B146" s="378" t="s">
        <v>1069</v>
      </c>
      <c r="C146" s="373" t="s">
        <v>1412</v>
      </c>
      <c r="D146" s="378" t="s">
        <v>126</v>
      </c>
      <c r="E146" s="374">
        <v>2015</v>
      </c>
      <c r="F146" s="373" t="s">
        <v>1409</v>
      </c>
      <c r="G146" s="375" t="s">
        <v>211</v>
      </c>
      <c r="H146" s="377" t="s">
        <v>237</v>
      </c>
      <c r="I146" s="369" t="s">
        <v>311</v>
      </c>
      <c r="J146" s="371">
        <v>0.15384615384615385</v>
      </c>
      <c r="K146" s="372">
        <v>1</v>
      </c>
      <c r="L146" s="370"/>
      <c r="M146" s="8"/>
      <c r="N146" s="8"/>
      <c r="O146" s="8"/>
      <c r="P146" s="11"/>
      <c r="Q146" s="11"/>
      <c r="R146" s="11"/>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6"/>
      <c r="BB146" s="6"/>
      <c r="BC146" s="8"/>
      <c r="BD146" s="8"/>
      <c r="BE146" s="5"/>
      <c r="BF146" s="5"/>
      <c r="BG146" s="8"/>
      <c r="BH146" s="8"/>
      <c r="BI146" s="8"/>
      <c r="BJ146" s="8"/>
      <c r="BK146" s="8"/>
      <c r="BL146" s="8"/>
      <c r="BM146" s="7"/>
      <c r="BN146" s="8"/>
      <c r="BO146" s="8"/>
      <c r="BP146" s="8"/>
      <c r="BQ146" s="8"/>
      <c r="BR146" s="8"/>
      <c r="BS146" s="8"/>
      <c r="BT146" s="8"/>
      <c r="BU146" s="8"/>
      <c r="BV146" s="8"/>
      <c r="BW146" s="8"/>
      <c r="BX146" s="8"/>
      <c r="BY146" s="8"/>
      <c r="BZ146" s="8"/>
      <c r="CA146" s="8"/>
      <c r="CB146" s="8"/>
      <c r="CC146" s="8"/>
      <c r="CD146" s="8"/>
      <c r="CE146" s="8"/>
      <c r="CF146" s="8"/>
    </row>
    <row r="147" spans="1:84" s="363" customFormat="1" ht="12.75" customHeight="1">
      <c r="A147" s="376" t="s">
        <v>172</v>
      </c>
      <c r="B147" s="378" t="s">
        <v>1069</v>
      </c>
      <c r="C147" s="373" t="s">
        <v>1412</v>
      </c>
      <c r="D147" s="378" t="s">
        <v>126</v>
      </c>
      <c r="E147" s="374">
        <v>2015</v>
      </c>
      <c r="F147" s="373" t="s">
        <v>1409</v>
      </c>
      <c r="G147" s="375" t="s">
        <v>1470</v>
      </c>
      <c r="H147" s="377" t="s">
        <v>243</v>
      </c>
      <c r="I147" s="369" t="s">
        <v>311</v>
      </c>
      <c r="J147" s="371">
        <v>0.41666666666666674</v>
      </c>
      <c r="K147" s="372">
        <v>1</v>
      </c>
      <c r="L147" s="370"/>
      <c r="M147" s="8"/>
      <c r="N147" s="8"/>
      <c r="O147" s="8"/>
      <c r="P147" s="11"/>
      <c r="Q147" s="11"/>
      <c r="R147" s="11"/>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6"/>
      <c r="BB147" s="6"/>
      <c r="BC147" s="8"/>
      <c r="BD147" s="8"/>
      <c r="BE147" s="5"/>
      <c r="BF147" s="5"/>
      <c r="BG147" s="8"/>
      <c r="BH147" s="8"/>
      <c r="BI147" s="8"/>
      <c r="BJ147" s="8"/>
      <c r="BK147" s="8"/>
      <c r="BL147" s="8"/>
      <c r="BM147" s="7"/>
      <c r="BN147" s="8"/>
      <c r="BO147" s="8"/>
      <c r="BP147" s="8"/>
      <c r="BQ147" s="8"/>
      <c r="BR147" s="8"/>
      <c r="BS147" s="8"/>
      <c r="BT147" s="8"/>
      <c r="BU147" s="8"/>
      <c r="BV147" s="8"/>
      <c r="BW147" s="8"/>
      <c r="BX147" s="8"/>
      <c r="BY147" s="8"/>
      <c r="BZ147" s="8"/>
      <c r="CA147" s="8"/>
      <c r="CB147" s="8"/>
      <c r="CC147" s="8"/>
      <c r="CD147" s="8"/>
      <c r="CE147" s="8"/>
      <c r="CF147" s="8"/>
    </row>
    <row r="148" spans="1:84" s="363" customFormat="1" ht="12.75" customHeight="1">
      <c r="A148" s="376" t="s">
        <v>172</v>
      </c>
      <c r="B148" s="378" t="s">
        <v>1069</v>
      </c>
      <c r="C148" s="373" t="s">
        <v>1412</v>
      </c>
      <c r="D148" s="378" t="s">
        <v>126</v>
      </c>
      <c r="E148" s="374">
        <v>2015</v>
      </c>
      <c r="F148" s="373" t="s">
        <v>1407</v>
      </c>
      <c r="G148" s="375" t="s">
        <v>1077</v>
      </c>
      <c r="H148" s="377" t="s">
        <v>20</v>
      </c>
      <c r="I148" s="369" t="s">
        <v>308</v>
      </c>
      <c r="J148" s="371">
        <v>0.24242424242424243</v>
      </c>
      <c r="K148" s="372">
        <v>0.24242424242424243</v>
      </c>
      <c r="L148" s="370"/>
      <c r="M148" s="8"/>
      <c r="N148" s="8"/>
      <c r="O148" s="8"/>
      <c r="P148" s="11"/>
      <c r="Q148" s="11"/>
      <c r="R148" s="11"/>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6"/>
      <c r="BB148" s="6"/>
      <c r="BC148" s="8"/>
      <c r="BD148" s="8"/>
      <c r="BE148" s="5"/>
      <c r="BF148" s="5"/>
      <c r="BG148" s="8"/>
      <c r="BH148" s="8"/>
      <c r="BI148" s="8"/>
      <c r="BJ148" s="8"/>
      <c r="BK148" s="8"/>
      <c r="BL148" s="8"/>
      <c r="BM148" s="7"/>
      <c r="BN148" s="8"/>
      <c r="BO148" s="8"/>
      <c r="BP148" s="8"/>
      <c r="BQ148" s="8"/>
      <c r="BR148" s="8"/>
      <c r="BS148" s="8"/>
      <c r="BT148" s="8"/>
      <c r="BU148" s="8"/>
      <c r="BV148" s="8"/>
      <c r="BW148" s="8"/>
      <c r="BX148" s="8"/>
      <c r="BY148" s="8"/>
      <c r="BZ148" s="8"/>
      <c r="CA148" s="8"/>
      <c r="CB148" s="8"/>
      <c r="CC148" s="8"/>
      <c r="CD148" s="8"/>
      <c r="CE148" s="8"/>
      <c r="CF148" s="8"/>
    </row>
    <row r="149" spans="1:84" s="363" customFormat="1" ht="12.75" customHeight="1">
      <c r="A149" s="376" t="s">
        <v>172</v>
      </c>
      <c r="B149" s="378" t="s">
        <v>1069</v>
      </c>
      <c r="C149" s="373" t="s">
        <v>1412</v>
      </c>
      <c r="D149" s="378" t="s">
        <v>126</v>
      </c>
      <c r="E149" s="374">
        <v>2015</v>
      </c>
      <c r="F149" s="373" t="s">
        <v>1407</v>
      </c>
      <c r="G149" s="375" t="s">
        <v>1077</v>
      </c>
      <c r="H149" s="377" t="s">
        <v>38</v>
      </c>
      <c r="I149" s="369" t="s">
        <v>308</v>
      </c>
      <c r="J149" s="371">
        <v>0.24242424242424243</v>
      </c>
      <c r="K149" s="372">
        <v>0.24242424242424243</v>
      </c>
      <c r="L149" s="370"/>
      <c r="M149" s="8"/>
      <c r="N149" s="8"/>
      <c r="O149" s="8"/>
      <c r="P149" s="11"/>
      <c r="Q149" s="11"/>
      <c r="R149" s="11"/>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6"/>
      <c r="BB149" s="6"/>
      <c r="BC149" s="8"/>
      <c r="BD149" s="8"/>
      <c r="BE149" s="5"/>
      <c r="BF149" s="5"/>
      <c r="BG149" s="8"/>
      <c r="BH149" s="8"/>
      <c r="BI149" s="8"/>
      <c r="BJ149" s="8"/>
      <c r="BK149" s="8"/>
      <c r="BL149" s="8"/>
      <c r="BM149" s="7"/>
      <c r="BN149" s="8"/>
      <c r="BO149" s="8"/>
      <c r="BP149" s="8"/>
      <c r="BQ149" s="8"/>
      <c r="BR149" s="8"/>
      <c r="BS149" s="8"/>
      <c r="BT149" s="8"/>
      <c r="BU149" s="8"/>
      <c r="BV149" s="8"/>
      <c r="BW149" s="8"/>
      <c r="BX149" s="8"/>
      <c r="BY149" s="8"/>
      <c r="BZ149" s="8"/>
      <c r="CA149" s="8"/>
      <c r="CB149" s="8"/>
      <c r="CC149" s="8"/>
      <c r="CD149" s="8"/>
      <c r="CE149" s="8"/>
      <c r="CF149" s="8"/>
    </row>
    <row r="150" spans="1:84" s="363" customFormat="1" ht="12.75" customHeight="1">
      <c r="A150" s="376" t="s">
        <v>172</v>
      </c>
      <c r="B150" s="378" t="s">
        <v>1069</v>
      </c>
      <c r="C150" s="373" t="s">
        <v>1412</v>
      </c>
      <c r="D150" s="378" t="s">
        <v>126</v>
      </c>
      <c r="E150" s="374">
        <v>2015</v>
      </c>
      <c r="F150" s="373" t="s">
        <v>1407</v>
      </c>
      <c r="G150" s="375" t="s">
        <v>1410</v>
      </c>
      <c r="H150" s="377" t="s">
        <v>20</v>
      </c>
      <c r="I150" s="369" t="s">
        <v>308</v>
      </c>
      <c r="J150" s="371">
        <v>0.12903225806451613</v>
      </c>
      <c r="K150" s="372">
        <v>0.12903225806451613</v>
      </c>
      <c r="L150" s="370"/>
      <c r="M150" s="8"/>
      <c r="N150" s="8"/>
      <c r="O150" s="8"/>
      <c r="P150" s="11"/>
      <c r="Q150" s="11"/>
      <c r="R150" s="11"/>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6"/>
      <c r="BB150" s="6"/>
      <c r="BC150" s="8"/>
      <c r="BD150" s="8"/>
      <c r="BE150" s="5"/>
      <c r="BF150" s="5"/>
      <c r="BG150" s="8"/>
      <c r="BH150" s="8"/>
      <c r="BI150" s="8"/>
      <c r="BJ150" s="8"/>
      <c r="BK150" s="8"/>
      <c r="BL150" s="8"/>
      <c r="BM150" s="7"/>
      <c r="BN150" s="8"/>
      <c r="BO150" s="8"/>
      <c r="BP150" s="8"/>
      <c r="BQ150" s="8"/>
      <c r="BR150" s="8"/>
      <c r="BS150" s="8"/>
      <c r="BT150" s="8"/>
      <c r="BU150" s="8"/>
      <c r="BV150" s="8"/>
      <c r="BW150" s="8"/>
      <c r="BX150" s="8"/>
      <c r="BY150" s="8"/>
      <c r="BZ150" s="8"/>
      <c r="CA150" s="8"/>
      <c r="CB150" s="8"/>
      <c r="CC150" s="8"/>
      <c r="CD150" s="8"/>
      <c r="CE150" s="8"/>
      <c r="CF150" s="8"/>
    </row>
    <row r="151" spans="1:84" s="363" customFormat="1" ht="12.75" customHeight="1">
      <c r="A151" s="376" t="s">
        <v>172</v>
      </c>
      <c r="B151" s="378" t="s">
        <v>1069</v>
      </c>
      <c r="C151" s="373" t="s">
        <v>1412</v>
      </c>
      <c r="D151" s="378" t="s">
        <v>126</v>
      </c>
      <c r="E151" s="374">
        <v>2015</v>
      </c>
      <c r="F151" s="373" t="s">
        <v>1407</v>
      </c>
      <c r="G151" s="375" t="s">
        <v>1410</v>
      </c>
      <c r="H151" s="377" t="s">
        <v>231</v>
      </c>
      <c r="I151" s="369" t="s">
        <v>308</v>
      </c>
      <c r="J151" s="371">
        <v>0.14152601617896735</v>
      </c>
      <c r="K151" s="372">
        <v>0.14152601617896735</v>
      </c>
      <c r="L151" s="370"/>
      <c r="M151" s="8"/>
      <c r="N151" s="8"/>
      <c r="O151" s="8"/>
      <c r="P151" s="11"/>
      <c r="Q151" s="11"/>
      <c r="R151" s="11"/>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6"/>
      <c r="BB151" s="6"/>
      <c r="BC151" s="8"/>
      <c r="BD151" s="8"/>
      <c r="BE151" s="5"/>
      <c r="BF151" s="5"/>
      <c r="BG151" s="8"/>
      <c r="BH151" s="8"/>
      <c r="BI151" s="8"/>
      <c r="BJ151" s="8"/>
      <c r="BK151" s="8"/>
      <c r="BL151" s="8"/>
      <c r="BM151" s="7"/>
      <c r="BN151" s="8"/>
      <c r="BO151" s="8"/>
      <c r="BP151" s="8"/>
      <c r="BQ151" s="8"/>
      <c r="BR151" s="8"/>
      <c r="BS151" s="8"/>
      <c r="BT151" s="8"/>
      <c r="BU151" s="8"/>
      <c r="BV151" s="8"/>
      <c r="BW151" s="8"/>
      <c r="BX151" s="8"/>
      <c r="BY151" s="8"/>
      <c r="BZ151" s="8"/>
      <c r="CA151" s="8"/>
      <c r="CB151" s="8"/>
      <c r="CC151" s="8"/>
      <c r="CD151" s="8"/>
      <c r="CE151" s="8"/>
      <c r="CF151" s="8"/>
    </row>
    <row r="152" spans="1:84" s="363" customFormat="1" ht="12.75" customHeight="1">
      <c r="A152" s="376" t="s">
        <v>172</v>
      </c>
      <c r="B152" s="378" t="s">
        <v>1069</v>
      </c>
      <c r="C152" s="373" t="s">
        <v>1412</v>
      </c>
      <c r="D152" s="378" t="s">
        <v>126</v>
      </c>
      <c r="E152" s="374">
        <v>2015</v>
      </c>
      <c r="F152" s="373" t="s">
        <v>1409</v>
      </c>
      <c r="G152" s="375" t="s">
        <v>204</v>
      </c>
      <c r="H152" s="377" t="s">
        <v>237</v>
      </c>
      <c r="I152" s="369" t="s">
        <v>311</v>
      </c>
      <c r="J152" s="371">
        <v>0.15263157894736842</v>
      </c>
      <c r="K152" s="372">
        <v>1</v>
      </c>
      <c r="L152" s="370"/>
      <c r="M152" s="8"/>
      <c r="N152" s="8"/>
      <c r="O152" s="8"/>
      <c r="P152" s="11"/>
      <c r="Q152" s="11"/>
      <c r="R152" s="11"/>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6"/>
      <c r="BB152" s="6"/>
      <c r="BC152" s="8"/>
      <c r="BD152" s="8"/>
      <c r="BE152" s="5"/>
      <c r="BF152" s="5"/>
      <c r="BG152" s="8"/>
      <c r="BH152" s="8"/>
      <c r="BI152" s="8"/>
      <c r="BJ152" s="8"/>
      <c r="BK152" s="8"/>
      <c r="BL152" s="8"/>
      <c r="BM152" s="7"/>
      <c r="BN152" s="8"/>
      <c r="BO152" s="8"/>
      <c r="BP152" s="8"/>
      <c r="BQ152" s="8"/>
      <c r="BR152" s="8"/>
      <c r="BS152" s="8"/>
      <c r="BT152" s="8"/>
      <c r="BU152" s="8"/>
      <c r="BV152" s="8"/>
      <c r="BW152" s="8"/>
      <c r="BX152" s="8"/>
      <c r="BY152" s="8"/>
      <c r="BZ152" s="8"/>
      <c r="CA152" s="8"/>
      <c r="CB152" s="8"/>
      <c r="CC152" s="8"/>
      <c r="CD152" s="8"/>
      <c r="CE152" s="8"/>
      <c r="CF152" s="8"/>
    </row>
    <row r="153" spans="1:84" s="363" customFormat="1" ht="12.75" customHeight="1">
      <c r="A153" s="376" t="s">
        <v>172</v>
      </c>
      <c r="B153" s="378" t="s">
        <v>1069</v>
      </c>
      <c r="C153" s="373" t="s">
        <v>1412</v>
      </c>
      <c r="D153" s="378" t="s">
        <v>126</v>
      </c>
      <c r="E153" s="374">
        <v>2015</v>
      </c>
      <c r="F153" s="373" t="s">
        <v>1409</v>
      </c>
      <c r="G153" s="375" t="s">
        <v>204</v>
      </c>
      <c r="H153" s="377" t="s">
        <v>243</v>
      </c>
      <c r="I153" s="369" t="s">
        <v>311</v>
      </c>
      <c r="J153" s="371">
        <v>0.25022883295194503</v>
      </c>
      <c r="K153" s="372">
        <v>1</v>
      </c>
      <c r="L153" s="370"/>
      <c r="M153" s="8"/>
      <c r="N153" s="8"/>
      <c r="O153" s="8"/>
      <c r="P153" s="11"/>
      <c r="Q153" s="11"/>
      <c r="R153" s="11"/>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6"/>
      <c r="BB153" s="6"/>
      <c r="BC153" s="8"/>
      <c r="BD153" s="8"/>
      <c r="BE153" s="5"/>
      <c r="BF153" s="5"/>
      <c r="BG153" s="8"/>
      <c r="BH153" s="8"/>
      <c r="BI153" s="8"/>
      <c r="BJ153" s="8"/>
      <c r="BK153" s="8"/>
      <c r="BL153" s="8"/>
      <c r="BM153" s="7"/>
      <c r="BN153" s="8"/>
      <c r="BO153" s="8"/>
      <c r="BP153" s="8"/>
      <c r="BQ153" s="8"/>
      <c r="BR153" s="8"/>
      <c r="BS153" s="8"/>
      <c r="BT153" s="8"/>
      <c r="BU153" s="8"/>
      <c r="BV153" s="8"/>
      <c r="BW153" s="8"/>
      <c r="BX153" s="8"/>
      <c r="BY153" s="8"/>
      <c r="BZ153" s="8"/>
      <c r="CA153" s="8"/>
      <c r="CB153" s="8"/>
      <c r="CC153" s="8"/>
      <c r="CD153" s="8"/>
      <c r="CE153" s="8"/>
      <c r="CF153" s="8"/>
    </row>
    <row r="154" spans="1:84" s="363" customFormat="1" ht="12.75" customHeight="1">
      <c r="A154" s="376" t="s">
        <v>172</v>
      </c>
      <c r="B154" s="378" t="s">
        <v>1069</v>
      </c>
      <c r="C154" s="373" t="s">
        <v>1412</v>
      </c>
      <c r="D154" s="378" t="s">
        <v>126</v>
      </c>
      <c r="E154" s="374">
        <v>2015</v>
      </c>
      <c r="F154" s="373" t="s">
        <v>1409</v>
      </c>
      <c r="G154" s="375" t="s">
        <v>204</v>
      </c>
      <c r="H154" s="377" t="s">
        <v>249</v>
      </c>
      <c r="I154" s="369" t="s">
        <v>311</v>
      </c>
      <c r="J154" s="371">
        <v>0.34782608695652173</v>
      </c>
      <c r="K154" s="372">
        <v>1</v>
      </c>
      <c r="L154" s="370"/>
      <c r="M154" s="8"/>
      <c r="N154" s="8"/>
      <c r="O154" s="8"/>
      <c r="P154" s="11"/>
      <c r="Q154" s="11"/>
      <c r="R154" s="11"/>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6"/>
      <c r="BB154" s="6"/>
      <c r="BC154" s="8"/>
      <c r="BD154" s="8"/>
      <c r="BE154" s="5"/>
      <c r="BF154" s="5"/>
      <c r="BG154" s="8"/>
      <c r="BH154" s="8"/>
      <c r="BI154" s="8"/>
      <c r="BJ154" s="8"/>
      <c r="BK154" s="8"/>
      <c r="BL154" s="8"/>
      <c r="BM154" s="7"/>
      <c r="BN154" s="8"/>
      <c r="BO154" s="8"/>
      <c r="BP154" s="8"/>
      <c r="BQ154" s="8"/>
      <c r="BR154" s="8"/>
      <c r="BS154" s="8"/>
      <c r="BT154" s="8"/>
      <c r="BU154" s="8"/>
      <c r="BV154" s="8"/>
      <c r="BW154" s="8"/>
      <c r="BX154" s="8"/>
      <c r="BY154" s="8"/>
      <c r="BZ154" s="8"/>
      <c r="CA154" s="8"/>
      <c r="CB154" s="8"/>
      <c r="CC154" s="8"/>
      <c r="CD154" s="8"/>
      <c r="CE154" s="8"/>
      <c r="CF154" s="8"/>
    </row>
    <row r="155" spans="1:84" s="363" customFormat="1" ht="12.75" customHeight="1">
      <c r="A155" s="376" t="s">
        <v>172</v>
      </c>
      <c r="B155" s="378" t="s">
        <v>1069</v>
      </c>
      <c r="C155" s="373" t="s">
        <v>1412</v>
      </c>
      <c r="D155" s="378" t="s">
        <v>126</v>
      </c>
      <c r="E155" s="374">
        <v>2015</v>
      </c>
      <c r="F155" s="373" t="s">
        <v>1409</v>
      </c>
      <c r="G155" s="375" t="s">
        <v>1411</v>
      </c>
      <c r="H155" s="377" t="s">
        <v>249</v>
      </c>
      <c r="I155" s="369" t="s">
        <v>308</v>
      </c>
      <c r="J155" s="371">
        <v>1</v>
      </c>
      <c r="K155" s="372">
        <v>1</v>
      </c>
      <c r="L155" s="370"/>
      <c r="M155" s="8"/>
      <c r="N155" s="8"/>
      <c r="O155" s="8"/>
      <c r="P155" s="11"/>
      <c r="Q155" s="11"/>
      <c r="R155" s="11"/>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6"/>
      <c r="BB155" s="6"/>
      <c r="BC155" s="8"/>
      <c r="BD155" s="8"/>
      <c r="BE155" s="5"/>
      <c r="BF155" s="5"/>
      <c r="BG155" s="8"/>
      <c r="BH155" s="8"/>
      <c r="BI155" s="8"/>
      <c r="BJ155" s="8"/>
      <c r="BK155" s="8"/>
      <c r="BL155" s="8"/>
      <c r="BM155" s="7"/>
      <c r="BN155" s="8"/>
      <c r="BO155" s="8"/>
      <c r="BP155" s="8"/>
      <c r="BQ155" s="8"/>
      <c r="BR155" s="8"/>
      <c r="BS155" s="8"/>
      <c r="BT155" s="8"/>
      <c r="BU155" s="8"/>
      <c r="BV155" s="8"/>
      <c r="BW155" s="8"/>
      <c r="BX155" s="8"/>
      <c r="BY155" s="8"/>
      <c r="BZ155" s="8"/>
      <c r="CA155" s="8"/>
      <c r="CB155" s="8"/>
      <c r="CC155" s="8"/>
      <c r="CD155" s="8"/>
      <c r="CE155" s="8"/>
      <c r="CF155" s="8"/>
    </row>
    <row r="156" spans="1:84" s="363" customFormat="1" ht="12.75" customHeight="1">
      <c r="A156" s="376" t="s">
        <v>172</v>
      </c>
      <c r="B156" s="378" t="s">
        <v>1069</v>
      </c>
      <c r="C156" s="373" t="s">
        <v>1406</v>
      </c>
      <c r="D156" s="378" t="s">
        <v>263</v>
      </c>
      <c r="E156" s="374">
        <v>2015</v>
      </c>
      <c r="F156" s="373" t="s">
        <v>1407</v>
      </c>
      <c r="G156" s="375" t="s">
        <v>1469</v>
      </c>
      <c r="H156" s="377" t="s">
        <v>231</v>
      </c>
      <c r="I156" s="369" t="s">
        <v>308</v>
      </c>
      <c r="J156" s="371">
        <v>1</v>
      </c>
      <c r="K156" s="372">
        <v>1</v>
      </c>
      <c r="L156" s="370"/>
      <c r="M156" s="8"/>
      <c r="N156" s="8"/>
      <c r="O156" s="8"/>
      <c r="P156" s="11"/>
      <c r="Q156" s="11"/>
      <c r="R156" s="11"/>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6"/>
      <c r="BB156" s="6"/>
      <c r="BC156" s="8"/>
      <c r="BD156" s="8"/>
      <c r="BE156" s="5"/>
      <c r="BF156" s="5"/>
      <c r="BG156" s="8"/>
      <c r="BH156" s="8"/>
      <c r="BI156" s="8"/>
      <c r="BJ156" s="8"/>
      <c r="BK156" s="8"/>
      <c r="BL156" s="8"/>
      <c r="BM156" s="7"/>
      <c r="BN156" s="8"/>
      <c r="BO156" s="8"/>
      <c r="BP156" s="8"/>
      <c r="BQ156" s="8"/>
      <c r="BR156" s="8"/>
      <c r="BS156" s="8"/>
      <c r="BT156" s="8"/>
      <c r="BU156" s="8"/>
      <c r="BV156" s="8"/>
      <c r="BW156" s="8"/>
      <c r="BX156" s="8"/>
      <c r="BY156" s="8"/>
      <c r="BZ156" s="8"/>
      <c r="CA156" s="8"/>
      <c r="CB156" s="8"/>
      <c r="CC156" s="8"/>
      <c r="CD156" s="8"/>
      <c r="CE156" s="8"/>
      <c r="CF156" s="8"/>
    </row>
    <row r="157" spans="1:84" s="363" customFormat="1" ht="12.75" customHeight="1">
      <c r="A157" s="376" t="s">
        <v>172</v>
      </c>
      <c r="B157" s="378" t="s">
        <v>1069</v>
      </c>
      <c r="C157" s="373" t="s">
        <v>1406</v>
      </c>
      <c r="D157" s="378" t="s">
        <v>263</v>
      </c>
      <c r="E157" s="374">
        <v>2015</v>
      </c>
      <c r="F157" s="373" t="s">
        <v>1407</v>
      </c>
      <c r="G157" s="375" t="s">
        <v>1469</v>
      </c>
      <c r="H157" s="377" t="s">
        <v>237</v>
      </c>
      <c r="I157" s="369" t="s">
        <v>308</v>
      </c>
      <c r="J157" s="371">
        <v>1</v>
      </c>
      <c r="K157" s="372">
        <v>1</v>
      </c>
      <c r="L157" s="370"/>
      <c r="M157" s="8"/>
      <c r="N157" s="8"/>
      <c r="O157" s="8"/>
      <c r="P157" s="11"/>
      <c r="Q157" s="11"/>
      <c r="R157" s="11"/>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6"/>
      <c r="BB157" s="6"/>
      <c r="BC157" s="8"/>
      <c r="BD157" s="8"/>
      <c r="BE157" s="5"/>
      <c r="BF157" s="5"/>
      <c r="BG157" s="8"/>
      <c r="BH157" s="8"/>
      <c r="BI157" s="8"/>
      <c r="BJ157" s="8"/>
      <c r="BK157" s="8"/>
      <c r="BL157" s="8"/>
      <c r="BM157" s="7"/>
      <c r="BN157" s="8"/>
      <c r="BO157" s="8"/>
      <c r="BP157" s="8"/>
      <c r="BQ157" s="8"/>
      <c r="BR157" s="8"/>
      <c r="BS157" s="8"/>
      <c r="BT157" s="8"/>
      <c r="BU157" s="8"/>
      <c r="BV157" s="8"/>
      <c r="BW157" s="8"/>
      <c r="BX157" s="8"/>
      <c r="BY157" s="8"/>
      <c r="BZ157" s="8"/>
      <c r="CA157" s="8"/>
      <c r="CB157" s="8"/>
      <c r="CC157" s="8"/>
      <c r="CD157" s="8"/>
      <c r="CE157" s="8"/>
      <c r="CF157" s="8"/>
    </row>
    <row r="158" spans="1:84" s="363" customFormat="1" ht="12.75" customHeight="1">
      <c r="A158" s="376" t="s">
        <v>172</v>
      </c>
      <c r="B158" s="378" t="s">
        <v>1069</v>
      </c>
      <c r="C158" s="373" t="s">
        <v>1406</v>
      </c>
      <c r="D158" s="378" t="s">
        <v>263</v>
      </c>
      <c r="E158" s="374">
        <v>2015</v>
      </c>
      <c r="F158" s="373" t="s">
        <v>1407</v>
      </c>
      <c r="G158" s="375" t="s">
        <v>1408</v>
      </c>
      <c r="H158" s="377" t="s">
        <v>243</v>
      </c>
      <c r="I158" s="369" t="s">
        <v>308</v>
      </c>
      <c r="J158" s="371">
        <v>1</v>
      </c>
      <c r="K158" s="372">
        <v>1</v>
      </c>
      <c r="L158" s="370"/>
      <c r="M158" s="8"/>
      <c r="N158" s="8"/>
      <c r="O158" s="8"/>
      <c r="P158" s="11"/>
      <c r="Q158" s="11"/>
      <c r="R158" s="11"/>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6"/>
      <c r="BB158" s="6"/>
      <c r="BC158" s="8"/>
      <c r="BD158" s="8"/>
      <c r="BE158" s="5"/>
      <c r="BF158" s="5"/>
      <c r="BG158" s="8"/>
      <c r="BH158" s="8"/>
      <c r="BI158" s="8"/>
      <c r="BJ158" s="8"/>
      <c r="BK158" s="8"/>
      <c r="BL158" s="8"/>
      <c r="BM158" s="7"/>
      <c r="BN158" s="8"/>
      <c r="BO158" s="8"/>
      <c r="BP158" s="8"/>
      <c r="BQ158" s="8"/>
      <c r="BR158" s="8"/>
      <c r="BS158" s="8"/>
      <c r="BT158" s="8"/>
      <c r="BU158" s="8"/>
      <c r="BV158" s="8"/>
      <c r="BW158" s="8"/>
      <c r="BX158" s="8"/>
      <c r="BY158" s="8"/>
      <c r="BZ158" s="8"/>
      <c r="CA158" s="8"/>
      <c r="CB158" s="8"/>
      <c r="CC158" s="8"/>
      <c r="CD158" s="8"/>
      <c r="CE158" s="8"/>
      <c r="CF158" s="8"/>
    </row>
    <row r="159" spans="1:84" s="363" customFormat="1" ht="12.75" customHeight="1">
      <c r="A159" s="376" t="s">
        <v>172</v>
      </c>
      <c r="B159" s="378" t="s">
        <v>1069</v>
      </c>
      <c r="C159" s="373" t="s">
        <v>1406</v>
      </c>
      <c r="D159" s="378" t="s">
        <v>263</v>
      </c>
      <c r="E159" s="374">
        <v>2015</v>
      </c>
      <c r="F159" s="373" t="s">
        <v>1407</v>
      </c>
      <c r="G159" s="375" t="s">
        <v>211</v>
      </c>
      <c r="H159" s="377" t="s">
        <v>20</v>
      </c>
      <c r="I159" s="369" t="s">
        <v>308</v>
      </c>
      <c r="J159" s="371">
        <v>1</v>
      </c>
      <c r="K159" s="372">
        <v>1</v>
      </c>
      <c r="L159" s="370"/>
      <c r="M159" s="8"/>
      <c r="N159" s="8"/>
      <c r="O159" s="8"/>
      <c r="P159" s="11"/>
      <c r="Q159" s="11"/>
      <c r="R159" s="11"/>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6"/>
      <c r="BB159" s="6"/>
      <c r="BC159" s="8"/>
      <c r="BD159" s="8"/>
      <c r="BE159" s="5"/>
      <c r="BF159" s="5"/>
      <c r="BG159" s="8"/>
      <c r="BH159" s="8"/>
      <c r="BI159" s="8"/>
      <c r="BJ159" s="8"/>
      <c r="BK159" s="8"/>
      <c r="BL159" s="8"/>
      <c r="BM159" s="7"/>
      <c r="BN159" s="8"/>
      <c r="BO159" s="8"/>
      <c r="BP159" s="8"/>
      <c r="BQ159" s="8"/>
      <c r="BR159" s="8"/>
      <c r="BS159" s="8"/>
      <c r="BT159" s="8"/>
      <c r="BU159" s="8"/>
      <c r="BV159" s="8"/>
      <c r="BW159" s="8"/>
      <c r="BX159" s="8"/>
      <c r="BY159" s="8"/>
      <c r="BZ159" s="8"/>
      <c r="CA159" s="8"/>
      <c r="CB159" s="8"/>
      <c r="CC159" s="8"/>
      <c r="CD159" s="8"/>
      <c r="CE159" s="8"/>
      <c r="CF159" s="8"/>
    </row>
    <row r="160" spans="1:84" s="363" customFormat="1" ht="12.75" customHeight="1">
      <c r="A160" s="376" t="s">
        <v>172</v>
      </c>
      <c r="B160" s="378" t="s">
        <v>1069</v>
      </c>
      <c r="C160" s="373" t="s">
        <v>1406</v>
      </c>
      <c r="D160" s="378" t="s">
        <v>263</v>
      </c>
      <c r="E160" s="374">
        <v>2015</v>
      </c>
      <c r="F160" s="373" t="s">
        <v>1409</v>
      </c>
      <c r="G160" s="375" t="s">
        <v>211</v>
      </c>
      <c r="H160" s="377" t="s">
        <v>237</v>
      </c>
      <c r="I160" s="369" t="s">
        <v>311</v>
      </c>
      <c r="J160" s="371">
        <v>1</v>
      </c>
      <c r="K160" s="372">
        <v>1</v>
      </c>
      <c r="L160" s="370"/>
      <c r="M160" s="8"/>
      <c r="N160" s="8"/>
      <c r="O160" s="8"/>
      <c r="P160" s="11"/>
      <c r="Q160" s="11"/>
      <c r="R160" s="11"/>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6"/>
      <c r="BB160" s="6"/>
      <c r="BC160" s="8"/>
      <c r="BD160" s="8"/>
      <c r="BE160" s="5"/>
      <c r="BF160" s="5"/>
      <c r="BG160" s="8"/>
      <c r="BH160" s="8"/>
      <c r="BI160" s="8"/>
      <c r="BJ160" s="8"/>
      <c r="BK160" s="8"/>
      <c r="BL160" s="8"/>
      <c r="BM160" s="7"/>
      <c r="BN160" s="8"/>
      <c r="BO160" s="8"/>
      <c r="BP160" s="8"/>
      <c r="BQ160" s="8"/>
      <c r="BR160" s="8"/>
      <c r="BS160" s="8"/>
      <c r="BT160" s="8"/>
      <c r="BU160" s="8"/>
      <c r="BV160" s="8"/>
      <c r="BW160" s="8"/>
      <c r="BX160" s="8"/>
      <c r="BY160" s="8"/>
      <c r="BZ160" s="8"/>
      <c r="CA160" s="8"/>
      <c r="CB160" s="8"/>
      <c r="CC160" s="8"/>
      <c r="CD160" s="8"/>
      <c r="CE160" s="8"/>
      <c r="CF160" s="8"/>
    </row>
    <row r="161" spans="1:84" s="363" customFormat="1" ht="12.75" customHeight="1">
      <c r="A161" s="376" t="s">
        <v>172</v>
      </c>
      <c r="B161" s="378" t="s">
        <v>1069</v>
      </c>
      <c r="C161" s="373" t="s">
        <v>1406</v>
      </c>
      <c r="D161" s="378" t="s">
        <v>263</v>
      </c>
      <c r="E161" s="374">
        <v>2015</v>
      </c>
      <c r="F161" s="373" t="s">
        <v>1409</v>
      </c>
      <c r="G161" s="375" t="s">
        <v>1470</v>
      </c>
      <c r="H161" s="377" t="s">
        <v>243</v>
      </c>
      <c r="I161" s="369" t="s">
        <v>311</v>
      </c>
      <c r="J161" s="371">
        <v>1</v>
      </c>
      <c r="K161" s="372">
        <v>1</v>
      </c>
      <c r="L161" s="370"/>
      <c r="M161" s="8"/>
      <c r="N161" s="8"/>
      <c r="O161" s="8"/>
      <c r="P161" s="11"/>
      <c r="Q161" s="11"/>
      <c r="R161" s="11"/>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6"/>
      <c r="BB161" s="6"/>
      <c r="BC161" s="8"/>
      <c r="BD161" s="8"/>
      <c r="BE161" s="5"/>
      <c r="BF161" s="5"/>
      <c r="BG161" s="8"/>
      <c r="BH161" s="8"/>
      <c r="BI161" s="8"/>
      <c r="BJ161" s="8"/>
      <c r="BK161" s="8"/>
      <c r="BL161" s="8"/>
      <c r="BM161" s="7"/>
      <c r="BN161" s="8"/>
      <c r="BO161" s="8"/>
      <c r="BP161" s="8"/>
      <c r="BQ161" s="8"/>
      <c r="BR161" s="8"/>
      <c r="BS161" s="8"/>
      <c r="BT161" s="8"/>
      <c r="BU161" s="8"/>
      <c r="BV161" s="8"/>
      <c r="BW161" s="8"/>
      <c r="BX161" s="8"/>
      <c r="BY161" s="8"/>
      <c r="BZ161" s="8"/>
      <c r="CA161" s="8"/>
      <c r="CB161" s="8"/>
      <c r="CC161" s="8"/>
      <c r="CD161" s="8"/>
      <c r="CE161" s="8"/>
      <c r="CF161" s="8"/>
    </row>
    <row r="162" spans="1:84" s="363" customFormat="1" ht="12.75" customHeight="1">
      <c r="A162" s="376" t="s">
        <v>172</v>
      </c>
      <c r="B162" s="378" t="s">
        <v>1069</v>
      </c>
      <c r="C162" s="373" t="s">
        <v>1406</v>
      </c>
      <c r="D162" s="378" t="s">
        <v>263</v>
      </c>
      <c r="E162" s="374">
        <v>2015</v>
      </c>
      <c r="F162" s="373" t="s">
        <v>1407</v>
      </c>
      <c r="G162" s="375" t="s">
        <v>1075</v>
      </c>
      <c r="H162" s="377" t="s">
        <v>20</v>
      </c>
      <c r="I162" s="369" t="s">
        <v>308</v>
      </c>
      <c r="J162" s="371">
        <v>1</v>
      </c>
      <c r="K162" s="372">
        <v>1</v>
      </c>
      <c r="L162" s="370"/>
      <c r="M162" s="8"/>
      <c r="N162" s="8"/>
      <c r="O162" s="8"/>
      <c r="P162" s="11"/>
      <c r="Q162" s="11"/>
      <c r="R162" s="11"/>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6"/>
      <c r="BB162" s="6"/>
      <c r="BC162" s="8"/>
      <c r="BD162" s="8"/>
      <c r="BE162" s="5"/>
      <c r="BF162" s="5"/>
      <c r="BG162" s="8"/>
      <c r="BH162" s="8"/>
      <c r="BI162" s="8"/>
      <c r="BJ162" s="8"/>
      <c r="BK162" s="8"/>
      <c r="BL162" s="8"/>
      <c r="BM162" s="7"/>
      <c r="BN162" s="8"/>
      <c r="BO162" s="8"/>
      <c r="BP162" s="8"/>
      <c r="BQ162" s="8"/>
      <c r="BR162" s="8"/>
      <c r="BS162" s="8"/>
      <c r="BT162" s="8"/>
      <c r="BU162" s="8"/>
      <c r="BV162" s="8"/>
      <c r="BW162" s="8"/>
      <c r="BX162" s="8"/>
      <c r="BY162" s="8"/>
      <c r="BZ162" s="8"/>
      <c r="CA162" s="8"/>
      <c r="CB162" s="8"/>
      <c r="CC162" s="8"/>
      <c r="CD162" s="8"/>
      <c r="CE162" s="8"/>
      <c r="CF162" s="8"/>
    </row>
    <row r="163" spans="1:84" s="363" customFormat="1" ht="12.75" customHeight="1">
      <c r="A163" s="376" t="s">
        <v>172</v>
      </c>
      <c r="B163" s="378" t="s">
        <v>1069</v>
      </c>
      <c r="C163" s="373" t="s">
        <v>1406</v>
      </c>
      <c r="D163" s="378" t="s">
        <v>263</v>
      </c>
      <c r="E163" s="374">
        <v>2015</v>
      </c>
      <c r="F163" s="373" t="s">
        <v>1407</v>
      </c>
      <c r="G163" s="375" t="s">
        <v>1075</v>
      </c>
      <c r="H163" s="377" t="s">
        <v>38</v>
      </c>
      <c r="I163" s="369" t="s">
        <v>308</v>
      </c>
      <c r="J163" s="371">
        <v>1</v>
      </c>
      <c r="K163" s="372">
        <v>1</v>
      </c>
      <c r="L163" s="370"/>
      <c r="M163" s="8"/>
      <c r="N163" s="8"/>
      <c r="O163" s="8"/>
      <c r="P163" s="11"/>
      <c r="Q163" s="11"/>
      <c r="R163" s="11"/>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6"/>
      <c r="BB163" s="6"/>
      <c r="BC163" s="8"/>
      <c r="BD163" s="8"/>
      <c r="BE163" s="5"/>
      <c r="BF163" s="5"/>
      <c r="BG163" s="8"/>
      <c r="BH163" s="8"/>
      <c r="BI163" s="8"/>
      <c r="BJ163" s="8"/>
      <c r="BK163" s="8"/>
      <c r="BL163" s="8"/>
      <c r="BM163" s="7"/>
      <c r="BN163" s="8"/>
      <c r="BO163" s="8"/>
      <c r="BP163" s="8"/>
      <c r="BQ163" s="8"/>
      <c r="BR163" s="8"/>
      <c r="BS163" s="8"/>
      <c r="BT163" s="8"/>
      <c r="BU163" s="8"/>
      <c r="BV163" s="8"/>
      <c r="BW163" s="8"/>
      <c r="BX163" s="8"/>
      <c r="BY163" s="8"/>
      <c r="BZ163" s="8"/>
      <c r="CA163" s="8"/>
      <c r="CB163" s="8"/>
      <c r="CC163" s="8"/>
      <c r="CD163" s="8"/>
      <c r="CE163" s="8"/>
      <c r="CF163" s="8"/>
    </row>
    <row r="164" spans="1:84" s="363" customFormat="1" ht="12.75" customHeight="1">
      <c r="A164" s="376" t="s">
        <v>172</v>
      </c>
      <c r="B164" s="378" t="s">
        <v>1069</v>
      </c>
      <c r="C164" s="373" t="s">
        <v>1406</v>
      </c>
      <c r="D164" s="378" t="s">
        <v>263</v>
      </c>
      <c r="E164" s="374">
        <v>2015</v>
      </c>
      <c r="F164" s="373" t="s">
        <v>1407</v>
      </c>
      <c r="G164" s="375" t="s">
        <v>1075</v>
      </c>
      <c r="H164" s="377" t="s">
        <v>231</v>
      </c>
      <c r="I164" s="369" t="s">
        <v>308</v>
      </c>
      <c r="J164" s="371">
        <v>1</v>
      </c>
      <c r="K164" s="372">
        <v>1</v>
      </c>
      <c r="L164" s="370"/>
      <c r="M164" s="8"/>
      <c r="N164" s="8"/>
      <c r="O164" s="8"/>
      <c r="P164" s="11"/>
      <c r="Q164" s="11"/>
      <c r="R164" s="11"/>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6"/>
      <c r="BB164" s="6"/>
      <c r="BC164" s="8"/>
      <c r="BD164" s="8"/>
      <c r="BE164" s="5"/>
      <c r="BF164" s="5"/>
      <c r="BG164" s="8"/>
      <c r="BH164" s="8"/>
      <c r="BI164" s="8"/>
      <c r="BJ164" s="8"/>
      <c r="BK164" s="8"/>
      <c r="BL164" s="8"/>
      <c r="BM164" s="7"/>
      <c r="BN164" s="8"/>
      <c r="BO164" s="8"/>
      <c r="BP164" s="8"/>
      <c r="BQ164" s="8"/>
      <c r="BR164" s="8"/>
      <c r="BS164" s="8"/>
      <c r="BT164" s="8"/>
      <c r="BU164" s="8"/>
      <c r="BV164" s="8"/>
      <c r="BW164" s="8"/>
      <c r="BX164" s="8"/>
      <c r="BY164" s="8"/>
      <c r="BZ164" s="8"/>
      <c r="CA164" s="8"/>
      <c r="CB164" s="8"/>
      <c r="CC164" s="8"/>
      <c r="CD164" s="8"/>
      <c r="CE164" s="8"/>
      <c r="CF164" s="8"/>
    </row>
    <row r="165" spans="1:84" s="363" customFormat="1" ht="12.75" customHeight="1">
      <c r="A165" s="376" t="s">
        <v>172</v>
      </c>
      <c r="B165" s="378" t="s">
        <v>1069</v>
      </c>
      <c r="C165" s="373" t="s">
        <v>1406</v>
      </c>
      <c r="D165" s="378" t="s">
        <v>263</v>
      </c>
      <c r="E165" s="374">
        <v>2015</v>
      </c>
      <c r="F165" s="373" t="s">
        <v>1407</v>
      </c>
      <c r="G165" s="375" t="s">
        <v>1075</v>
      </c>
      <c r="H165" s="377" t="s">
        <v>237</v>
      </c>
      <c r="I165" s="369" t="s">
        <v>308</v>
      </c>
      <c r="J165" s="371">
        <v>1</v>
      </c>
      <c r="K165" s="372">
        <v>1</v>
      </c>
      <c r="L165" s="370"/>
      <c r="M165" s="8"/>
      <c r="N165" s="8"/>
      <c r="O165" s="8"/>
      <c r="P165" s="11"/>
      <c r="Q165" s="11"/>
      <c r="R165" s="11"/>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6"/>
      <c r="BB165" s="6"/>
      <c r="BC165" s="8"/>
      <c r="BD165" s="8"/>
      <c r="BE165" s="5"/>
      <c r="BF165" s="5"/>
      <c r="BG165" s="8"/>
      <c r="BH165" s="8"/>
      <c r="BI165" s="8"/>
      <c r="BJ165" s="8"/>
      <c r="BK165" s="8"/>
      <c r="BL165" s="8"/>
      <c r="BM165" s="7"/>
      <c r="BN165" s="8"/>
      <c r="BO165" s="8"/>
      <c r="BP165" s="8"/>
      <c r="BQ165" s="8"/>
      <c r="BR165" s="8"/>
      <c r="BS165" s="8"/>
      <c r="BT165" s="8"/>
      <c r="BU165" s="8"/>
      <c r="BV165" s="8"/>
      <c r="BW165" s="8"/>
      <c r="BX165" s="8"/>
      <c r="BY165" s="8"/>
      <c r="BZ165" s="8"/>
      <c r="CA165" s="8"/>
      <c r="CB165" s="8"/>
      <c r="CC165" s="8"/>
      <c r="CD165" s="8"/>
      <c r="CE165" s="8"/>
      <c r="CF165" s="8"/>
    </row>
    <row r="166" spans="1:84" s="363" customFormat="1" ht="12.75" customHeight="1">
      <c r="A166" s="376" t="s">
        <v>172</v>
      </c>
      <c r="B166" s="378" t="s">
        <v>1069</v>
      </c>
      <c r="C166" s="373" t="s">
        <v>1406</v>
      </c>
      <c r="D166" s="378" t="s">
        <v>263</v>
      </c>
      <c r="E166" s="374">
        <v>2015</v>
      </c>
      <c r="F166" s="373" t="s">
        <v>1407</v>
      </c>
      <c r="G166" s="375" t="s">
        <v>1075</v>
      </c>
      <c r="H166" s="377" t="s">
        <v>243</v>
      </c>
      <c r="I166" s="369" t="s">
        <v>308</v>
      </c>
      <c r="J166" s="371">
        <v>1</v>
      </c>
      <c r="K166" s="372">
        <v>1</v>
      </c>
      <c r="L166" s="370"/>
      <c r="M166" s="8"/>
      <c r="N166" s="8"/>
      <c r="O166" s="8"/>
      <c r="P166" s="11"/>
      <c r="Q166" s="11"/>
      <c r="R166" s="11"/>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6"/>
      <c r="BB166" s="6"/>
      <c r="BC166" s="8"/>
      <c r="BD166" s="8"/>
      <c r="BE166" s="5"/>
      <c r="BF166" s="5"/>
      <c r="BG166" s="8"/>
      <c r="BH166" s="8"/>
      <c r="BI166" s="8"/>
      <c r="BJ166" s="8"/>
      <c r="BK166" s="8"/>
      <c r="BL166" s="8"/>
      <c r="BM166" s="7"/>
      <c r="BN166" s="8"/>
      <c r="BO166" s="8"/>
      <c r="BP166" s="8"/>
      <c r="BQ166" s="8"/>
      <c r="BR166" s="8"/>
      <c r="BS166" s="8"/>
      <c r="BT166" s="8"/>
      <c r="BU166" s="8"/>
      <c r="BV166" s="8"/>
      <c r="BW166" s="8"/>
      <c r="BX166" s="8"/>
      <c r="BY166" s="8"/>
      <c r="BZ166" s="8"/>
      <c r="CA166" s="8"/>
      <c r="CB166" s="8"/>
      <c r="CC166" s="8"/>
      <c r="CD166" s="8"/>
      <c r="CE166" s="8"/>
      <c r="CF166" s="8"/>
    </row>
    <row r="167" spans="1:84" s="363" customFormat="1" ht="12.75" customHeight="1">
      <c r="A167" s="376" t="s">
        <v>172</v>
      </c>
      <c r="B167" s="378" t="s">
        <v>1069</v>
      </c>
      <c r="C167" s="373" t="s">
        <v>1406</v>
      </c>
      <c r="D167" s="378" t="s">
        <v>263</v>
      </c>
      <c r="E167" s="374">
        <v>2015</v>
      </c>
      <c r="F167" s="373" t="s">
        <v>1407</v>
      </c>
      <c r="G167" s="375" t="s">
        <v>1075</v>
      </c>
      <c r="H167" s="377" t="s">
        <v>249</v>
      </c>
      <c r="I167" s="369" t="s">
        <v>308</v>
      </c>
      <c r="J167" s="371">
        <v>1</v>
      </c>
      <c r="K167" s="372">
        <v>1</v>
      </c>
      <c r="L167" s="370"/>
      <c r="M167" s="8"/>
      <c r="N167" s="8"/>
      <c r="O167" s="8"/>
      <c r="P167" s="11"/>
      <c r="Q167" s="11"/>
      <c r="R167" s="11"/>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6"/>
      <c r="BB167" s="6"/>
      <c r="BC167" s="8"/>
      <c r="BD167" s="8"/>
      <c r="BE167" s="5"/>
      <c r="BF167" s="5"/>
      <c r="BG167" s="8"/>
      <c r="BH167" s="8"/>
      <c r="BI167" s="8"/>
      <c r="BJ167" s="8"/>
      <c r="BK167" s="8"/>
      <c r="BL167" s="8"/>
      <c r="BM167" s="7"/>
      <c r="BN167" s="8"/>
      <c r="BO167" s="8"/>
      <c r="BP167" s="8"/>
      <c r="BQ167" s="8"/>
      <c r="BR167" s="8"/>
      <c r="BS167" s="8"/>
      <c r="BT167" s="8"/>
      <c r="BU167" s="8"/>
      <c r="BV167" s="8"/>
      <c r="BW167" s="8"/>
      <c r="BX167" s="8"/>
      <c r="BY167" s="8"/>
      <c r="BZ167" s="8"/>
      <c r="CA167" s="8"/>
      <c r="CB167" s="8"/>
      <c r="CC167" s="8"/>
      <c r="CD167" s="8"/>
      <c r="CE167" s="8"/>
      <c r="CF167" s="8"/>
    </row>
    <row r="168" spans="1:84" s="363" customFormat="1" ht="12.75" customHeight="1">
      <c r="A168" s="376" t="s">
        <v>172</v>
      </c>
      <c r="B168" s="378" t="s">
        <v>1069</v>
      </c>
      <c r="C168" s="373" t="s">
        <v>1406</v>
      </c>
      <c r="D168" s="378" t="s">
        <v>263</v>
      </c>
      <c r="E168" s="374">
        <v>2015</v>
      </c>
      <c r="F168" s="373" t="s">
        <v>1407</v>
      </c>
      <c r="G168" s="375" t="s">
        <v>1077</v>
      </c>
      <c r="H168" s="377" t="s">
        <v>20</v>
      </c>
      <c r="I168" s="369" t="s">
        <v>308</v>
      </c>
      <c r="J168" s="371">
        <v>1</v>
      </c>
      <c r="K168" s="372">
        <v>1</v>
      </c>
      <c r="L168" s="370"/>
      <c r="M168" s="8"/>
      <c r="N168" s="8"/>
      <c r="O168" s="8"/>
      <c r="P168" s="11"/>
      <c r="Q168" s="11"/>
      <c r="R168" s="11"/>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6"/>
      <c r="BB168" s="6"/>
      <c r="BC168" s="8"/>
      <c r="BD168" s="8"/>
      <c r="BE168" s="5"/>
      <c r="BF168" s="5"/>
      <c r="BG168" s="8"/>
      <c r="BH168" s="8"/>
      <c r="BI168" s="8"/>
      <c r="BJ168" s="8"/>
      <c r="BK168" s="8"/>
      <c r="BL168" s="8"/>
      <c r="BM168" s="7"/>
      <c r="BN168" s="8"/>
      <c r="BO168" s="8"/>
      <c r="BP168" s="8"/>
      <c r="BQ168" s="8"/>
      <c r="BR168" s="8"/>
      <c r="BS168" s="8"/>
      <c r="BT168" s="8"/>
      <c r="BU168" s="8"/>
      <c r="BV168" s="8"/>
      <c r="BW168" s="8"/>
      <c r="BX168" s="8"/>
      <c r="BY168" s="8"/>
      <c r="BZ168" s="8"/>
      <c r="CA168" s="8"/>
      <c r="CB168" s="8"/>
      <c r="CC168" s="8"/>
      <c r="CD168" s="8"/>
      <c r="CE168" s="8"/>
      <c r="CF168" s="8"/>
    </row>
    <row r="169" spans="1:84" s="363" customFormat="1" ht="12.75" customHeight="1">
      <c r="A169" s="376" t="s">
        <v>172</v>
      </c>
      <c r="B169" s="378" t="s">
        <v>1069</v>
      </c>
      <c r="C169" s="373" t="s">
        <v>1406</v>
      </c>
      <c r="D169" s="378" t="s">
        <v>263</v>
      </c>
      <c r="E169" s="374">
        <v>2015</v>
      </c>
      <c r="F169" s="373" t="s">
        <v>1407</v>
      </c>
      <c r="G169" s="375" t="s">
        <v>1077</v>
      </c>
      <c r="H169" s="377" t="s">
        <v>38</v>
      </c>
      <c r="I169" s="369" t="s">
        <v>308</v>
      </c>
      <c r="J169" s="371">
        <v>1</v>
      </c>
      <c r="K169" s="372">
        <v>1</v>
      </c>
      <c r="L169" s="370"/>
      <c r="M169" s="8"/>
      <c r="N169" s="8"/>
      <c r="O169" s="8"/>
      <c r="P169" s="11"/>
      <c r="Q169" s="11"/>
      <c r="R169" s="11"/>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6"/>
      <c r="BB169" s="6"/>
      <c r="BC169" s="8"/>
      <c r="BD169" s="8"/>
      <c r="BE169" s="5"/>
      <c r="BF169" s="5"/>
      <c r="BG169" s="8"/>
      <c r="BH169" s="8"/>
      <c r="BI169" s="8"/>
      <c r="BJ169" s="8"/>
      <c r="BK169" s="8"/>
      <c r="BL169" s="8"/>
      <c r="BM169" s="7"/>
      <c r="BN169" s="8"/>
      <c r="BO169" s="8"/>
      <c r="BP169" s="8"/>
      <c r="BQ169" s="8"/>
      <c r="BR169" s="8"/>
      <c r="BS169" s="8"/>
      <c r="BT169" s="8"/>
      <c r="BU169" s="8"/>
      <c r="BV169" s="8"/>
      <c r="BW169" s="8"/>
      <c r="BX169" s="8"/>
      <c r="BY169" s="8"/>
      <c r="BZ169" s="8"/>
      <c r="CA169" s="8"/>
      <c r="CB169" s="8"/>
      <c r="CC169" s="8"/>
      <c r="CD169" s="8"/>
      <c r="CE169" s="8"/>
      <c r="CF169" s="8"/>
    </row>
    <row r="170" spans="1:84" s="363" customFormat="1" ht="12.75" customHeight="1">
      <c r="A170" s="376" t="s">
        <v>172</v>
      </c>
      <c r="B170" s="378" t="s">
        <v>1069</v>
      </c>
      <c r="C170" s="373" t="s">
        <v>1406</v>
      </c>
      <c r="D170" s="378" t="s">
        <v>263</v>
      </c>
      <c r="E170" s="374">
        <v>2015</v>
      </c>
      <c r="F170" s="373" t="s">
        <v>1407</v>
      </c>
      <c r="G170" s="375" t="s">
        <v>1410</v>
      </c>
      <c r="H170" s="377" t="s">
        <v>20</v>
      </c>
      <c r="I170" s="369" t="s">
        <v>308</v>
      </c>
      <c r="J170" s="371">
        <v>1</v>
      </c>
      <c r="K170" s="372">
        <v>1</v>
      </c>
      <c r="L170" s="370"/>
      <c r="M170" s="8"/>
      <c r="N170" s="8"/>
      <c r="O170" s="8"/>
      <c r="P170" s="11"/>
      <c r="Q170" s="11"/>
      <c r="R170" s="11"/>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6"/>
      <c r="BB170" s="6"/>
      <c r="BC170" s="8"/>
      <c r="BD170" s="8"/>
      <c r="BE170" s="5"/>
      <c r="BF170" s="5"/>
      <c r="BG170" s="8"/>
      <c r="BH170" s="8"/>
      <c r="BI170" s="8"/>
      <c r="BJ170" s="8"/>
      <c r="BK170" s="8"/>
      <c r="BL170" s="8"/>
      <c r="BM170" s="7"/>
      <c r="BN170" s="8"/>
      <c r="BO170" s="8"/>
      <c r="BP170" s="8"/>
      <c r="BQ170" s="8"/>
      <c r="BR170" s="8"/>
      <c r="BS170" s="8"/>
      <c r="BT170" s="8"/>
      <c r="BU170" s="8"/>
      <c r="BV170" s="8"/>
      <c r="BW170" s="8"/>
      <c r="BX170" s="8"/>
      <c r="BY170" s="8"/>
      <c r="BZ170" s="8"/>
      <c r="CA170" s="8"/>
      <c r="CB170" s="8"/>
      <c r="CC170" s="8"/>
      <c r="CD170" s="8"/>
      <c r="CE170" s="8"/>
      <c r="CF170" s="8"/>
    </row>
    <row r="171" spans="1:84" s="363" customFormat="1" ht="12.75" customHeight="1">
      <c r="A171" s="376" t="s">
        <v>172</v>
      </c>
      <c r="B171" s="378" t="s">
        <v>1069</v>
      </c>
      <c r="C171" s="373" t="s">
        <v>1406</v>
      </c>
      <c r="D171" s="378" t="s">
        <v>263</v>
      </c>
      <c r="E171" s="374">
        <v>2015</v>
      </c>
      <c r="F171" s="373" t="s">
        <v>1407</v>
      </c>
      <c r="G171" s="375" t="s">
        <v>1410</v>
      </c>
      <c r="H171" s="377" t="s">
        <v>231</v>
      </c>
      <c r="I171" s="369" t="s">
        <v>308</v>
      </c>
      <c r="J171" s="371">
        <v>1</v>
      </c>
      <c r="K171" s="372">
        <v>1</v>
      </c>
      <c r="L171" s="370"/>
      <c r="M171" s="8"/>
      <c r="N171" s="8"/>
      <c r="O171" s="8"/>
      <c r="P171" s="11"/>
      <c r="Q171" s="11"/>
      <c r="R171" s="11"/>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6"/>
      <c r="BB171" s="6"/>
      <c r="BC171" s="8"/>
      <c r="BD171" s="8"/>
      <c r="BE171" s="5"/>
      <c r="BF171" s="5"/>
      <c r="BG171" s="8"/>
      <c r="BH171" s="8"/>
      <c r="BI171" s="8"/>
      <c r="BJ171" s="8"/>
      <c r="BK171" s="8"/>
      <c r="BL171" s="8"/>
      <c r="BM171" s="7"/>
      <c r="BN171" s="8"/>
      <c r="BO171" s="8"/>
      <c r="BP171" s="8"/>
      <c r="BQ171" s="8"/>
      <c r="BR171" s="8"/>
      <c r="BS171" s="8"/>
      <c r="BT171" s="8"/>
      <c r="BU171" s="8"/>
      <c r="BV171" s="8"/>
      <c r="BW171" s="8"/>
      <c r="BX171" s="8"/>
      <c r="BY171" s="8"/>
      <c r="BZ171" s="8"/>
      <c r="CA171" s="8"/>
      <c r="CB171" s="8"/>
      <c r="CC171" s="8"/>
      <c r="CD171" s="8"/>
      <c r="CE171" s="8"/>
      <c r="CF171" s="8"/>
    </row>
    <row r="172" spans="1:84" s="363" customFormat="1" ht="12.75" customHeight="1">
      <c r="A172" s="376" t="s">
        <v>172</v>
      </c>
      <c r="B172" s="378" t="s">
        <v>1069</v>
      </c>
      <c r="C172" s="373" t="s">
        <v>1406</v>
      </c>
      <c r="D172" s="378" t="s">
        <v>263</v>
      </c>
      <c r="E172" s="374">
        <v>2015</v>
      </c>
      <c r="F172" s="373" t="s">
        <v>1409</v>
      </c>
      <c r="G172" s="375" t="s">
        <v>204</v>
      </c>
      <c r="H172" s="377" t="s">
        <v>237</v>
      </c>
      <c r="I172" s="369" t="s">
        <v>311</v>
      </c>
      <c r="J172" s="371">
        <v>1</v>
      </c>
      <c r="K172" s="372">
        <v>1</v>
      </c>
      <c r="L172" s="370"/>
      <c r="M172" s="8"/>
      <c r="N172" s="8"/>
      <c r="O172" s="8"/>
      <c r="P172" s="11"/>
      <c r="Q172" s="11"/>
      <c r="R172" s="11"/>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6"/>
      <c r="BB172" s="6"/>
      <c r="BC172" s="8"/>
      <c r="BD172" s="8"/>
      <c r="BE172" s="5"/>
      <c r="BF172" s="5"/>
      <c r="BG172" s="8"/>
      <c r="BH172" s="8"/>
      <c r="BI172" s="8"/>
      <c r="BJ172" s="8"/>
      <c r="BK172" s="8"/>
      <c r="BL172" s="8"/>
      <c r="BM172" s="7"/>
      <c r="BN172" s="8"/>
      <c r="BO172" s="8"/>
      <c r="BP172" s="8"/>
      <c r="BQ172" s="8"/>
      <c r="BR172" s="8"/>
      <c r="BS172" s="8"/>
      <c r="BT172" s="8"/>
      <c r="BU172" s="8"/>
      <c r="BV172" s="8"/>
      <c r="BW172" s="8"/>
      <c r="BX172" s="8"/>
      <c r="BY172" s="8"/>
      <c r="BZ172" s="8"/>
      <c r="CA172" s="8"/>
      <c r="CB172" s="8"/>
      <c r="CC172" s="8"/>
      <c r="CD172" s="8"/>
      <c r="CE172" s="8"/>
      <c r="CF172" s="8"/>
    </row>
    <row r="173" spans="1:84" s="363" customFormat="1" ht="12.75" customHeight="1">
      <c r="A173" s="376" t="s">
        <v>172</v>
      </c>
      <c r="B173" s="378" t="s">
        <v>1069</v>
      </c>
      <c r="C173" s="373" t="s">
        <v>1406</v>
      </c>
      <c r="D173" s="378" t="s">
        <v>263</v>
      </c>
      <c r="E173" s="374">
        <v>2015</v>
      </c>
      <c r="F173" s="373" t="s">
        <v>1409</v>
      </c>
      <c r="G173" s="375" t="s">
        <v>204</v>
      </c>
      <c r="H173" s="377" t="s">
        <v>243</v>
      </c>
      <c r="I173" s="369" t="s">
        <v>311</v>
      </c>
      <c r="J173" s="371">
        <v>1</v>
      </c>
      <c r="K173" s="372">
        <v>1</v>
      </c>
      <c r="L173" s="370"/>
      <c r="M173" s="8"/>
      <c r="N173" s="8"/>
      <c r="O173" s="8"/>
      <c r="P173" s="11"/>
      <c r="Q173" s="11"/>
      <c r="R173" s="11"/>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6"/>
      <c r="BB173" s="6"/>
      <c r="BC173" s="8"/>
      <c r="BD173" s="8"/>
      <c r="BE173" s="5"/>
      <c r="BF173" s="5"/>
      <c r="BG173" s="8"/>
      <c r="BH173" s="8"/>
      <c r="BI173" s="8"/>
      <c r="BJ173" s="8"/>
      <c r="BK173" s="8"/>
      <c r="BL173" s="8"/>
      <c r="BM173" s="7"/>
      <c r="BN173" s="8"/>
      <c r="BO173" s="8"/>
      <c r="BP173" s="8"/>
      <c r="BQ173" s="8"/>
      <c r="BR173" s="8"/>
      <c r="BS173" s="8"/>
      <c r="BT173" s="8"/>
      <c r="BU173" s="8"/>
      <c r="BV173" s="8"/>
      <c r="BW173" s="8"/>
      <c r="BX173" s="8"/>
      <c r="BY173" s="8"/>
      <c r="BZ173" s="8"/>
      <c r="CA173" s="8"/>
      <c r="CB173" s="8"/>
      <c r="CC173" s="8"/>
      <c r="CD173" s="8"/>
      <c r="CE173" s="8"/>
      <c r="CF173" s="8"/>
    </row>
    <row r="174" spans="1:84" s="363" customFormat="1" ht="12.75" customHeight="1">
      <c r="A174" s="376" t="s">
        <v>172</v>
      </c>
      <c r="B174" s="378" t="s">
        <v>1069</v>
      </c>
      <c r="C174" s="373" t="s">
        <v>1406</v>
      </c>
      <c r="D174" s="378" t="s">
        <v>263</v>
      </c>
      <c r="E174" s="374">
        <v>2015</v>
      </c>
      <c r="F174" s="373" t="s">
        <v>1409</v>
      </c>
      <c r="G174" s="375" t="s">
        <v>204</v>
      </c>
      <c r="H174" s="377" t="s">
        <v>249</v>
      </c>
      <c r="I174" s="369" t="s">
        <v>311</v>
      </c>
      <c r="J174" s="371">
        <v>1</v>
      </c>
      <c r="K174" s="372">
        <v>1</v>
      </c>
      <c r="L174" s="370"/>
      <c r="M174" s="8"/>
      <c r="N174" s="8"/>
      <c r="O174" s="8"/>
      <c r="P174" s="11"/>
      <c r="Q174" s="11"/>
      <c r="R174" s="11"/>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6"/>
      <c r="BB174" s="6"/>
      <c r="BC174" s="8"/>
      <c r="BD174" s="8"/>
      <c r="BE174" s="5"/>
      <c r="BF174" s="5"/>
      <c r="BG174" s="8"/>
      <c r="BH174" s="8"/>
      <c r="BI174" s="8"/>
      <c r="BJ174" s="8"/>
      <c r="BK174" s="8"/>
      <c r="BL174" s="8"/>
      <c r="BM174" s="7"/>
      <c r="BN174" s="8"/>
      <c r="BO174" s="8"/>
      <c r="BP174" s="8"/>
      <c r="BQ174" s="8"/>
      <c r="BR174" s="8"/>
      <c r="BS174" s="8"/>
      <c r="BT174" s="8"/>
      <c r="BU174" s="8"/>
      <c r="BV174" s="8"/>
      <c r="BW174" s="8"/>
      <c r="BX174" s="8"/>
      <c r="BY174" s="8"/>
      <c r="BZ174" s="8"/>
      <c r="CA174" s="8"/>
      <c r="CB174" s="8"/>
      <c r="CC174" s="8"/>
      <c r="CD174" s="8"/>
      <c r="CE174" s="8"/>
      <c r="CF174" s="8"/>
    </row>
    <row r="175" spans="1:84" s="363" customFormat="1" ht="12.75" customHeight="1">
      <c r="A175" s="376" t="s">
        <v>172</v>
      </c>
      <c r="B175" s="378" t="s">
        <v>1069</v>
      </c>
      <c r="C175" s="373" t="s">
        <v>1406</v>
      </c>
      <c r="D175" s="378" t="s">
        <v>263</v>
      </c>
      <c r="E175" s="374">
        <v>2015</v>
      </c>
      <c r="F175" s="373" t="s">
        <v>1409</v>
      </c>
      <c r="G175" s="375" t="s">
        <v>1411</v>
      </c>
      <c r="H175" s="377" t="s">
        <v>249</v>
      </c>
      <c r="I175" s="369" t="s">
        <v>308</v>
      </c>
      <c r="J175" s="371">
        <v>1</v>
      </c>
      <c r="K175" s="372">
        <v>1</v>
      </c>
      <c r="L175" s="370"/>
      <c r="M175" s="8"/>
      <c r="N175" s="8"/>
      <c r="O175" s="8"/>
      <c r="P175" s="11"/>
      <c r="Q175" s="11"/>
      <c r="R175" s="11"/>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6"/>
      <c r="BB175" s="6"/>
      <c r="BC175" s="8"/>
      <c r="BD175" s="8"/>
      <c r="BE175" s="5"/>
      <c r="BF175" s="5"/>
      <c r="BG175" s="8"/>
      <c r="BH175" s="8"/>
      <c r="BI175" s="8"/>
      <c r="BJ175" s="8"/>
      <c r="BK175" s="8"/>
      <c r="BL175" s="8"/>
      <c r="BM175" s="7"/>
      <c r="BN175" s="8"/>
      <c r="BO175" s="8"/>
      <c r="BP175" s="8"/>
      <c r="BQ175" s="8"/>
      <c r="BR175" s="8"/>
      <c r="BS175" s="8"/>
      <c r="BT175" s="8"/>
      <c r="BU175" s="8"/>
      <c r="BV175" s="8"/>
      <c r="BW175" s="8"/>
      <c r="BX175" s="8"/>
      <c r="BY175" s="8"/>
      <c r="BZ175" s="8"/>
      <c r="CA175" s="8"/>
      <c r="CB175" s="8"/>
      <c r="CC175" s="8"/>
      <c r="CD175" s="8"/>
      <c r="CE175" s="8"/>
      <c r="CF175" s="8"/>
    </row>
    <row r="176" spans="1:84" s="363" customFormat="1" ht="12.75" customHeight="1">
      <c r="A176" s="376" t="s">
        <v>172</v>
      </c>
      <c r="B176" s="378" t="s">
        <v>1069</v>
      </c>
      <c r="C176" s="373" t="s">
        <v>1412</v>
      </c>
      <c r="D176" s="378" t="s">
        <v>257</v>
      </c>
      <c r="E176" s="374">
        <v>2015</v>
      </c>
      <c r="F176" s="373" t="s">
        <v>1407</v>
      </c>
      <c r="G176" s="375" t="s">
        <v>1469</v>
      </c>
      <c r="H176" s="377" t="s">
        <v>231</v>
      </c>
      <c r="I176" s="369" t="s">
        <v>308</v>
      </c>
      <c r="J176" s="371">
        <v>0.24242424242424243</v>
      </c>
      <c r="K176" s="372">
        <v>0.24242424242424243</v>
      </c>
      <c r="L176" s="370"/>
      <c r="M176" s="8"/>
      <c r="N176" s="8"/>
      <c r="O176" s="8"/>
      <c r="P176" s="11"/>
      <c r="Q176" s="11"/>
      <c r="R176" s="11"/>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6"/>
      <c r="BB176" s="6"/>
      <c r="BC176" s="8"/>
      <c r="BD176" s="8"/>
      <c r="BE176" s="5"/>
      <c r="BF176" s="5"/>
      <c r="BG176" s="8"/>
      <c r="BH176" s="8"/>
      <c r="BI176" s="8"/>
      <c r="BJ176" s="8"/>
      <c r="BK176" s="8"/>
      <c r="BL176" s="8"/>
      <c r="BM176" s="7"/>
      <c r="BN176" s="8"/>
      <c r="BO176" s="8"/>
      <c r="BP176" s="8"/>
      <c r="BQ176" s="8"/>
      <c r="BR176" s="8"/>
      <c r="BS176" s="8"/>
      <c r="BT176" s="8"/>
      <c r="BU176" s="8"/>
      <c r="BV176" s="8"/>
      <c r="BW176" s="8"/>
      <c r="BX176" s="8"/>
      <c r="BY176" s="8"/>
      <c r="BZ176" s="8"/>
      <c r="CA176" s="8"/>
      <c r="CB176" s="8"/>
      <c r="CC176" s="8"/>
      <c r="CD176" s="8"/>
      <c r="CE176" s="8"/>
      <c r="CF176" s="8"/>
    </row>
    <row r="177" spans="1:84" s="363" customFormat="1" ht="12.75" customHeight="1">
      <c r="A177" s="376" t="s">
        <v>172</v>
      </c>
      <c r="B177" s="378" t="s">
        <v>1069</v>
      </c>
      <c r="C177" s="373" t="s">
        <v>1412</v>
      </c>
      <c r="D177" s="378" t="s">
        <v>257</v>
      </c>
      <c r="E177" s="374">
        <v>2015</v>
      </c>
      <c r="F177" s="373" t="s">
        <v>1407</v>
      </c>
      <c r="G177" s="375" t="s">
        <v>1469</v>
      </c>
      <c r="H177" s="377" t="s">
        <v>237</v>
      </c>
      <c r="I177" s="369" t="s">
        <v>308</v>
      </c>
      <c r="J177" s="371">
        <v>0.19292803970223324</v>
      </c>
      <c r="K177" s="372">
        <v>0.19292803970223324</v>
      </c>
      <c r="L177" s="370"/>
      <c r="M177" s="8"/>
      <c r="N177" s="8"/>
      <c r="O177" s="8"/>
      <c r="P177" s="11"/>
      <c r="Q177" s="11"/>
      <c r="R177" s="11"/>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6"/>
      <c r="BB177" s="6"/>
      <c r="BC177" s="8"/>
      <c r="BD177" s="8"/>
      <c r="BE177" s="5"/>
      <c r="BF177" s="5"/>
      <c r="BG177" s="8"/>
      <c r="BH177" s="8"/>
      <c r="BI177" s="8"/>
      <c r="BJ177" s="8"/>
      <c r="BK177" s="8"/>
      <c r="BL177" s="8"/>
      <c r="BM177" s="7"/>
      <c r="BN177" s="8"/>
      <c r="BO177" s="8"/>
      <c r="BP177" s="8"/>
      <c r="BQ177" s="8"/>
      <c r="BR177" s="8"/>
      <c r="BS177" s="8"/>
      <c r="BT177" s="8"/>
      <c r="BU177" s="8"/>
      <c r="BV177" s="8"/>
      <c r="BW177" s="8"/>
      <c r="BX177" s="8"/>
      <c r="BY177" s="8"/>
      <c r="BZ177" s="8"/>
      <c r="CA177" s="8"/>
      <c r="CB177" s="8"/>
      <c r="CC177" s="8"/>
      <c r="CD177" s="8"/>
      <c r="CE177" s="8"/>
      <c r="CF177" s="8"/>
    </row>
    <row r="178" spans="1:84" s="363" customFormat="1" ht="12.75" customHeight="1">
      <c r="A178" s="376" t="s">
        <v>172</v>
      </c>
      <c r="B178" s="378" t="s">
        <v>1069</v>
      </c>
      <c r="C178" s="373" t="s">
        <v>1412</v>
      </c>
      <c r="D178" s="378" t="s">
        <v>257</v>
      </c>
      <c r="E178" s="374">
        <v>2015</v>
      </c>
      <c r="F178" s="373" t="s">
        <v>1407</v>
      </c>
      <c r="G178" s="375" t="s">
        <v>1408</v>
      </c>
      <c r="H178" s="377" t="s">
        <v>243</v>
      </c>
      <c r="I178" s="369" t="s">
        <v>308</v>
      </c>
      <c r="J178" s="371">
        <v>0.38461538461538469</v>
      </c>
      <c r="K178" s="372">
        <v>0.38461538461538469</v>
      </c>
      <c r="L178" s="370"/>
      <c r="M178" s="8"/>
      <c r="N178" s="8"/>
      <c r="O178" s="8"/>
      <c r="P178" s="11"/>
      <c r="Q178" s="11"/>
      <c r="R178" s="11"/>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6"/>
      <c r="BB178" s="6"/>
      <c r="BC178" s="8"/>
      <c r="BD178" s="8"/>
      <c r="BE178" s="5"/>
      <c r="BF178" s="5"/>
      <c r="BG178" s="8"/>
      <c r="BH178" s="8"/>
      <c r="BI178" s="8"/>
      <c r="BJ178" s="8"/>
      <c r="BK178" s="8"/>
      <c r="BL178" s="8"/>
      <c r="BM178" s="7"/>
      <c r="BN178" s="8"/>
      <c r="BO178" s="8"/>
      <c r="BP178" s="8"/>
      <c r="BQ178" s="8"/>
      <c r="BR178" s="8"/>
      <c r="BS178" s="8"/>
      <c r="BT178" s="8"/>
      <c r="BU178" s="8"/>
      <c r="BV178" s="8"/>
      <c r="BW178" s="8"/>
      <c r="BX178" s="8"/>
      <c r="BY178" s="8"/>
      <c r="BZ178" s="8"/>
      <c r="CA178" s="8"/>
      <c r="CB178" s="8"/>
      <c r="CC178" s="8"/>
      <c r="CD178" s="8"/>
      <c r="CE178" s="8"/>
      <c r="CF178" s="8"/>
    </row>
    <row r="179" spans="1:84" s="363" customFormat="1" ht="12.75" customHeight="1">
      <c r="A179" s="376" t="s">
        <v>172</v>
      </c>
      <c r="B179" s="378" t="s">
        <v>1069</v>
      </c>
      <c r="C179" s="373" t="s">
        <v>1412</v>
      </c>
      <c r="D179" s="378" t="s">
        <v>257</v>
      </c>
      <c r="E179" s="374">
        <v>2015</v>
      </c>
      <c r="F179" s="373" t="s">
        <v>1407</v>
      </c>
      <c r="G179" s="375" t="s">
        <v>211</v>
      </c>
      <c r="H179" s="377" t="s">
        <v>20</v>
      </c>
      <c r="I179" s="369" t="s">
        <v>308</v>
      </c>
      <c r="J179" s="371">
        <v>0.27272727272727271</v>
      </c>
      <c r="K179" s="372">
        <v>0.27272727272727271</v>
      </c>
      <c r="L179" s="370"/>
      <c r="M179" s="8"/>
      <c r="N179" s="8"/>
      <c r="O179" s="8"/>
      <c r="P179" s="11"/>
      <c r="Q179" s="11"/>
      <c r="R179" s="11"/>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6"/>
      <c r="BB179" s="6"/>
      <c r="BC179" s="8"/>
      <c r="BD179" s="8"/>
      <c r="BE179" s="5"/>
      <c r="BF179" s="5"/>
      <c r="BG179" s="8"/>
      <c r="BH179" s="8"/>
      <c r="BI179" s="8"/>
      <c r="BJ179" s="8"/>
      <c r="BK179" s="8"/>
      <c r="BL179" s="8"/>
      <c r="BM179" s="7"/>
      <c r="BN179" s="8"/>
      <c r="BO179" s="8"/>
      <c r="BP179" s="8"/>
      <c r="BQ179" s="8"/>
      <c r="BR179" s="8"/>
      <c r="BS179" s="8"/>
      <c r="BT179" s="8"/>
      <c r="BU179" s="8"/>
      <c r="BV179" s="8"/>
      <c r="BW179" s="8"/>
      <c r="BX179" s="8"/>
      <c r="BY179" s="8"/>
      <c r="BZ179" s="8"/>
      <c r="CA179" s="8"/>
      <c r="CB179" s="8"/>
      <c r="CC179" s="8"/>
      <c r="CD179" s="8"/>
      <c r="CE179" s="8"/>
      <c r="CF179" s="8"/>
    </row>
    <row r="180" spans="1:84" s="363" customFormat="1" ht="12.75" customHeight="1">
      <c r="A180" s="376" t="s">
        <v>172</v>
      </c>
      <c r="B180" s="378" t="s">
        <v>1069</v>
      </c>
      <c r="C180" s="373" t="s">
        <v>1412</v>
      </c>
      <c r="D180" s="378" t="s">
        <v>257</v>
      </c>
      <c r="E180" s="374">
        <v>2015</v>
      </c>
      <c r="F180" s="373" t="s">
        <v>1409</v>
      </c>
      <c r="G180" s="375" t="s">
        <v>211</v>
      </c>
      <c r="H180" s="377" t="s">
        <v>237</v>
      </c>
      <c r="I180" s="369" t="s">
        <v>311</v>
      </c>
      <c r="J180" s="371">
        <v>0.15384615384615385</v>
      </c>
      <c r="K180" s="372">
        <v>1</v>
      </c>
      <c r="L180" s="370"/>
      <c r="M180" s="8"/>
      <c r="N180" s="8"/>
      <c r="O180" s="8"/>
      <c r="P180" s="11"/>
      <c r="Q180" s="11"/>
      <c r="R180" s="11"/>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6"/>
      <c r="BB180" s="6"/>
      <c r="BC180" s="8"/>
      <c r="BD180" s="8"/>
      <c r="BE180" s="5"/>
      <c r="BF180" s="5"/>
      <c r="BG180" s="8"/>
      <c r="BH180" s="8"/>
      <c r="BI180" s="8"/>
      <c r="BJ180" s="8"/>
      <c r="BK180" s="8"/>
      <c r="BL180" s="8"/>
      <c r="BM180" s="7"/>
      <c r="BN180" s="8"/>
      <c r="BO180" s="8"/>
      <c r="BP180" s="8"/>
      <c r="BQ180" s="8"/>
      <c r="BR180" s="8"/>
      <c r="BS180" s="8"/>
      <c r="BT180" s="8"/>
      <c r="BU180" s="8"/>
      <c r="BV180" s="8"/>
      <c r="BW180" s="8"/>
      <c r="BX180" s="8"/>
      <c r="BY180" s="8"/>
      <c r="BZ180" s="8"/>
      <c r="CA180" s="8"/>
      <c r="CB180" s="8"/>
      <c r="CC180" s="8"/>
      <c r="CD180" s="8"/>
      <c r="CE180" s="8"/>
      <c r="CF180" s="8"/>
    </row>
    <row r="181" spans="1:84" s="363" customFormat="1" ht="12.75" customHeight="1">
      <c r="A181" s="376" t="s">
        <v>172</v>
      </c>
      <c r="B181" s="378" t="s">
        <v>1069</v>
      </c>
      <c r="C181" s="373" t="s">
        <v>1412</v>
      </c>
      <c r="D181" s="378" t="s">
        <v>257</v>
      </c>
      <c r="E181" s="374">
        <v>2015</v>
      </c>
      <c r="F181" s="373" t="s">
        <v>1409</v>
      </c>
      <c r="G181" s="375" t="s">
        <v>1470</v>
      </c>
      <c r="H181" s="377" t="s">
        <v>243</v>
      </c>
      <c r="I181" s="369" t="s">
        <v>311</v>
      </c>
      <c r="J181" s="371">
        <v>0.41666666666666674</v>
      </c>
      <c r="K181" s="372">
        <v>1</v>
      </c>
      <c r="L181" s="370"/>
      <c r="M181" s="8"/>
      <c r="N181" s="8"/>
      <c r="O181" s="8"/>
      <c r="P181" s="11"/>
      <c r="Q181" s="11"/>
      <c r="R181" s="11"/>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6"/>
      <c r="BB181" s="6"/>
      <c r="BC181" s="8"/>
      <c r="BD181" s="8"/>
      <c r="BE181" s="5"/>
      <c r="BF181" s="5"/>
      <c r="BG181" s="8"/>
      <c r="BH181" s="8"/>
      <c r="BI181" s="8"/>
      <c r="BJ181" s="8"/>
      <c r="BK181" s="8"/>
      <c r="BL181" s="8"/>
      <c r="BM181" s="7"/>
      <c r="BN181" s="8"/>
      <c r="BO181" s="8"/>
      <c r="BP181" s="8"/>
      <c r="BQ181" s="8"/>
      <c r="BR181" s="8"/>
      <c r="BS181" s="8"/>
      <c r="BT181" s="8"/>
      <c r="BU181" s="8"/>
      <c r="BV181" s="8"/>
      <c r="BW181" s="8"/>
      <c r="BX181" s="8"/>
      <c r="BY181" s="8"/>
      <c r="BZ181" s="8"/>
      <c r="CA181" s="8"/>
      <c r="CB181" s="8"/>
      <c r="CC181" s="8"/>
      <c r="CD181" s="8"/>
      <c r="CE181" s="8"/>
      <c r="CF181" s="8"/>
    </row>
    <row r="182" spans="1:84" s="363" customFormat="1" ht="12.75" customHeight="1">
      <c r="A182" s="376" t="s">
        <v>172</v>
      </c>
      <c r="B182" s="378" t="s">
        <v>1069</v>
      </c>
      <c r="C182" s="373" t="s">
        <v>1412</v>
      </c>
      <c r="D182" s="378" t="s">
        <v>257</v>
      </c>
      <c r="E182" s="374">
        <v>2015</v>
      </c>
      <c r="F182" s="373" t="s">
        <v>1407</v>
      </c>
      <c r="G182" s="375" t="s">
        <v>1077</v>
      </c>
      <c r="H182" s="377" t="s">
        <v>20</v>
      </c>
      <c r="I182" s="369" t="s">
        <v>308</v>
      </c>
      <c r="J182" s="371">
        <v>0.24242424242424243</v>
      </c>
      <c r="K182" s="372">
        <v>0.24242424242424243</v>
      </c>
      <c r="L182" s="370"/>
      <c r="M182" s="8"/>
      <c r="N182" s="8"/>
      <c r="O182" s="8"/>
      <c r="P182" s="11"/>
      <c r="Q182" s="11"/>
      <c r="R182" s="11"/>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6"/>
      <c r="BB182" s="6"/>
      <c r="BC182" s="8"/>
      <c r="BD182" s="8"/>
      <c r="BE182" s="5"/>
      <c r="BF182" s="5"/>
      <c r="BG182" s="8"/>
      <c r="BH182" s="8"/>
      <c r="BI182" s="8"/>
      <c r="BJ182" s="8"/>
      <c r="BK182" s="8"/>
      <c r="BL182" s="8"/>
      <c r="BM182" s="7"/>
      <c r="BN182" s="8"/>
      <c r="BO182" s="8"/>
      <c r="BP182" s="8"/>
      <c r="BQ182" s="8"/>
      <c r="BR182" s="8"/>
      <c r="BS182" s="8"/>
      <c r="BT182" s="8"/>
      <c r="BU182" s="8"/>
      <c r="BV182" s="8"/>
      <c r="BW182" s="8"/>
      <c r="BX182" s="8"/>
      <c r="BY182" s="8"/>
      <c r="BZ182" s="8"/>
      <c r="CA182" s="8"/>
      <c r="CB182" s="8"/>
      <c r="CC182" s="8"/>
      <c r="CD182" s="8"/>
      <c r="CE182" s="8"/>
      <c r="CF182" s="8"/>
    </row>
    <row r="183" spans="1:84" s="363" customFormat="1" ht="12.75" customHeight="1">
      <c r="A183" s="376" t="s">
        <v>172</v>
      </c>
      <c r="B183" s="378" t="s">
        <v>1069</v>
      </c>
      <c r="C183" s="373" t="s">
        <v>1412</v>
      </c>
      <c r="D183" s="378" t="s">
        <v>257</v>
      </c>
      <c r="E183" s="374">
        <v>2015</v>
      </c>
      <c r="F183" s="373" t="s">
        <v>1407</v>
      </c>
      <c r="G183" s="375" t="s">
        <v>1077</v>
      </c>
      <c r="H183" s="377" t="s">
        <v>38</v>
      </c>
      <c r="I183" s="369" t="s">
        <v>308</v>
      </c>
      <c r="J183" s="371">
        <v>0.24242424242424243</v>
      </c>
      <c r="K183" s="372">
        <v>0.24242424242424243</v>
      </c>
      <c r="L183" s="370"/>
      <c r="M183" s="8"/>
      <c r="N183" s="8"/>
      <c r="O183" s="8"/>
      <c r="P183" s="11"/>
      <c r="Q183" s="11"/>
      <c r="R183" s="11"/>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6"/>
      <c r="BB183" s="6"/>
      <c r="BC183" s="8"/>
      <c r="BD183" s="8"/>
      <c r="BE183" s="5"/>
      <c r="BF183" s="5"/>
      <c r="BG183" s="8"/>
      <c r="BH183" s="8"/>
      <c r="BI183" s="8"/>
      <c r="BJ183" s="8"/>
      <c r="BK183" s="8"/>
      <c r="BL183" s="8"/>
      <c r="BM183" s="7"/>
      <c r="BN183" s="8"/>
      <c r="BO183" s="8"/>
      <c r="BP183" s="8"/>
      <c r="BQ183" s="8"/>
      <c r="BR183" s="8"/>
      <c r="BS183" s="8"/>
      <c r="BT183" s="8"/>
      <c r="BU183" s="8"/>
      <c r="BV183" s="8"/>
      <c r="BW183" s="8"/>
      <c r="BX183" s="8"/>
      <c r="BY183" s="8"/>
      <c r="BZ183" s="8"/>
      <c r="CA183" s="8"/>
      <c r="CB183" s="8"/>
      <c r="CC183" s="8"/>
      <c r="CD183" s="8"/>
      <c r="CE183" s="8"/>
      <c r="CF183" s="8"/>
    </row>
    <row r="184" spans="1:84" s="363" customFormat="1" ht="12.75" customHeight="1">
      <c r="A184" s="376" t="s">
        <v>172</v>
      </c>
      <c r="B184" s="378" t="s">
        <v>1069</v>
      </c>
      <c r="C184" s="373" t="s">
        <v>1412</v>
      </c>
      <c r="D184" s="378" t="s">
        <v>257</v>
      </c>
      <c r="E184" s="374">
        <v>2015</v>
      </c>
      <c r="F184" s="373" t="s">
        <v>1407</v>
      </c>
      <c r="G184" s="375" t="s">
        <v>1410</v>
      </c>
      <c r="H184" s="377" t="s">
        <v>20</v>
      </c>
      <c r="I184" s="369" t="s">
        <v>308</v>
      </c>
      <c r="J184" s="371">
        <v>0.12903225806451613</v>
      </c>
      <c r="K184" s="372">
        <v>0.12903225806451613</v>
      </c>
      <c r="L184" s="370"/>
      <c r="M184" s="8"/>
      <c r="N184" s="8"/>
      <c r="O184" s="8"/>
      <c r="P184" s="11"/>
      <c r="Q184" s="11"/>
      <c r="R184" s="11"/>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6"/>
      <c r="BB184" s="6"/>
      <c r="BC184" s="8"/>
      <c r="BD184" s="8"/>
      <c r="BE184" s="5"/>
      <c r="BF184" s="5"/>
      <c r="BG184" s="8"/>
      <c r="BH184" s="8"/>
      <c r="BI184" s="8"/>
      <c r="BJ184" s="8"/>
      <c r="BK184" s="8"/>
      <c r="BL184" s="8"/>
      <c r="BM184" s="7"/>
      <c r="BN184" s="8"/>
      <c r="BO184" s="8"/>
      <c r="BP184" s="8"/>
      <c r="BQ184" s="8"/>
      <c r="BR184" s="8"/>
      <c r="BS184" s="8"/>
      <c r="BT184" s="8"/>
      <c r="BU184" s="8"/>
      <c r="BV184" s="8"/>
      <c r="BW184" s="8"/>
      <c r="BX184" s="8"/>
      <c r="BY184" s="8"/>
      <c r="BZ184" s="8"/>
      <c r="CA184" s="8"/>
      <c r="CB184" s="8"/>
      <c r="CC184" s="8"/>
      <c r="CD184" s="8"/>
      <c r="CE184" s="8"/>
      <c r="CF184" s="8"/>
    </row>
    <row r="185" spans="1:84" s="363" customFormat="1" ht="12.75" customHeight="1">
      <c r="A185" s="376" t="s">
        <v>172</v>
      </c>
      <c r="B185" s="378" t="s">
        <v>1069</v>
      </c>
      <c r="C185" s="373" t="s">
        <v>1412</v>
      </c>
      <c r="D185" s="378" t="s">
        <v>257</v>
      </c>
      <c r="E185" s="374">
        <v>2015</v>
      </c>
      <c r="F185" s="373" t="s">
        <v>1407</v>
      </c>
      <c r="G185" s="375" t="s">
        <v>1410</v>
      </c>
      <c r="H185" s="377" t="s">
        <v>231</v>
      </c>
      <c r="I185" s="369" t="s">
        <v>308</v>
      </c>
      <c r="J185" s="371">
        <v>0.14152601617896735</v>
      </c>
      <c r="K185" s="372">
        <v>0.14152601617896735</v>
      </c>
      <c r="L185" s="370"/>
      <c r="M185" s="8"/>
      <c r="N185" s="8"/>
      <c r="O185" s="8"/>
      <c r="P185" s="11"/>
      <c r="Q185" s="11"/>
      <c r="R185" s="11"/>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6"/>
      <c r="BB185" s="6"/>
      <c r="BC185" s="8"/>
      <c r="BD185" s="8"/>
      <c r="BE185" s="5"/>
      <c r="BF185" s="5"/>
      <c r="BG185" s="8"/>
      <c r="BH185" s="8"/>
      <c r="BI185" s="8"/>
      <c r="BJ185" s="8"/>
      <c r="BK185" s="8"/>
      <c r="BL185" s="8"/>
      <c r="BM185" s="7"/>
      <c r="BN185" s="8"/>
      <c r="BO185" s="8"/>
      <c r="BP185" s="8"/>
      <c r="BQ185" s="8"/>
      <c r="BR185" s="8"/>
      <c r="BS185" s="8"/>
      <c r="BT185" s="8"/>
      <c r="BU185" s="8"/>
      <c r="BV185" s="8"/>
      <c r="BW185" s="8"/>
      <c r="BX185" s="8"/>
      <c r="BY185" s="8"/>
      <c r="BZ185" s="8"/>
      <c r="CA185" s="8"/>
      <c r="CB185" s="8"/>
      <c r="CC185" s="8"/>
      <c r="CD185" s="8"/>
      <c r="CE185" s="8"/>
      <c r="CF185" s="8"/>
    </row>
    <row r="186" spans="1:84" s="363" customFormat="1" ht="12.75" customHeight="1">
      <c r="A186" s="376" t="s">
        <v>172</v>
      </c>
      <c r="B186" s="378" t="s">
        <v>1069</v>
      </c>
      <c r="C186" s="373" t="s">
        <v>1412</v>
      </c>
      <c r="D186" s="378" t="s">
        <v>257</v>
      </c>
      <c r="E186" s="374">
        <v>2015</v>
      </c>
      <c r="F186" s="373" t="s">
        <v>1409</v>
      </c>
      <c r="G186" s="375" t="s">
        <v>204</v>
      </c>
      <c r="H186" s="377" t="s">
        <v>237</v>
      </c>
      <c r="I186" s="369" t="s">
        <v>311</v>
      </c>
      <c r="J186" s="371">
        <v>0.15263157894736842</v>
      </c>
      <c r="K186" s="372">
        <v>1</v>
      </c>
      <c r="L186" s="370"/>
      <c r="M186" s="8"/>
      <c r="N186" s="8"/>
      <c r="O186" s="8"/>
      <c r="P186" s="11"/>
      <c r="Q186" s="11"/>
      <c r="R186" s="11"/>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6"/>
      <c r="BB186" s="6"/>
      <c r="BC186" s="8"/>
      <c r="BD186" s="8"/>
      <c r="BE186" s="5"/>
      <c r="BF186" s="5"/>
      <c r="BG186" s="8"/>
      <c r="BH186" s="8"/>
      <c r="BI186" s="8"/>
      <c r="BJ186" s="8"/>
      <c r="BK186" s="8"/>
      <c r="BL186" s="8"/>
      <c r="BM186" s="7"/>
      <c r="BN186" s="8"/>
      <c r="BO186" s="8"/>
      <c r="BP186" s="8"/>
      <c r="BQ186" s="8"/>
      <c r="BR186" s="8"/>
      <c r="BS186" s="8"/>
      <c r="BT186" s="8"/>
      <c r="BU186" s="8"/>
      <c r="BV186" s="8"/>
      <c r="BW186" s="8"/>
      <c r="BX186" s="8"/>
      <c r="BY186" s="8"/>
      <c r="BZ186" s="8"/>
      <c r="CA186" s="8"/>
      <c r="CB186" s="8"/>
      <c r="CC186" s="8"/>
      <c r="CD186" s="8"/>
      <c r="CE186" s="8"/>
      <c r="CF186" s="8"/>
    </row>
    <row r="187" spans="1:84" s="363" customFormat="1" ht="12.75" customHeight="1">
      <c r="A187" s="376" t="s">
        <v>172</v>
      </c>
      <c r="B187" s="378" t="s">
        <v>1069</v>
      </c>
      <c r="C187" s="373" t="s">
        <v>1412</v>
      </c>
      <c r="D187" s="378" t="s">
        <v>257</v>
      </c>
      <c r="E187" s="374">
        <v>2015</v>
      </c>
      <c r="F187" s="373" t="s">
        <v>1409</v>
      </c>
      <c r="G187" s="375" t="s">
        <v>204</v>
      </c>
      <c r="H187" s="377" t="s">
        <v>243</v>
      </c>
      <c r="I187" s="369" t="s">
        <v>311</v>
      </c>
      <c r="J187" s="371">
        <v>0.25022883295194503</v>
      </c>
      <c r="K187" s="372">
        <v>1</v>
      </c>
      <c r="L187" s="370"/>
      <c r="M187" s="8"/>
      <c r="N187" s="8"/>
      <c r="O187" s="8"/>
      <c r="P187" s="11"/>
      <c r="Q187" s="11"/>
      <c r="R187" s="11"/>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6"/>
      <c r="BB187" s="6"/>
      <c r="BC187" s="8"/>
      <c r="BD187" s="8"/>
      <c r="BE187" s="5"/>
      <c r="BF187" s="5"/>
      <c r="BG187" s="8"/>
      <c r="BH187" s="8"/>
      <c r="BI187" s="8"/>
      <c r="BJ187" s="8"/>
      <c r="BK187" s="8"/>
      <c r="BL187" s="8"/>
      <c r="BM187" s="7"/>
      <c r="BN187" s="8"/>
      <c r="BO187" s="8"/>
      <c r="BP187" s="8"/>
      <c r="BQ187" s="8"/>
      <c r="BR187" s="8"/>
      <c r="BS187" s="8"/>
      <c r="BT187" s="8"/>
      <c r="BU187" s="8"/>
      <c r="BV187" s="8"/>
      <c r="BW187" s="8"/>
      <c r="BX187" s="8"/>
      <c r="BY187" s="8"/>
      <c r="BZ187" s="8"/>
      <c r="CA187" s="8"/>
      <c r="CB187" s="8"/>
      <c r="CC187" s="8"/>
      <c r="CD187" s="8"/>
      <c r="CE187" s="8"/>
      <c r="CF187" s="8"/>
    </row>
    <row r="188" spans="1:84" s="363" customFormat="1" ht="12.75" customHeight="1">
      <c r="A188" s="376" t="s">
        <v>172</v>
      </c>
      <c r="B188" s="378" t="s">
        <v>1069</v>
      </c>
      <c r="C188" s="373" t="s">
        <v>1412</v>
      </c>
      <c r="D188" s="378" t="s">
        <v>257</v>
      </c>
      <c r="E188" s="374">
        <v>2015</v>
      </c>
      <c r="F188" s="373" t="s">
        <v>1409</v>
      </c>
      <c r="G188" s="375" t="s">
        <v>204</v>
      </c>
      <c r="H188" s="377" t="s">
        <v>249</v>
      </c>
      <c r="I188" s="369" t="s">
        <v>311</v>
      </c>
      <c r="J188" s="371">
        <v>0.34782608695652173</v>
      </c>
      <c r="K188" s="372">
        <v>1</v>
      </c>
      <c r="L188" s="370"/>
      <c r="M188" s="8"/>
      <c r="N188" s="8"/>
      <c r="O188" s="8"/>
      <c r="P188" s="11"/>
      <c r="Q188" s="11"/>
      <c r="R188" s="11"/>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6"/>
      <c r="BB188" s="6"/>
      <c r="BC188" s="8"/>
      <c r="BD188" s="8"/>
      <c r="BE188" s="5"/>
      <c r="BF188" s="5"/>
      <c r="BG188" s="8"/>
      <c r="BH188" s="8"/>
      <c r="BI188" s="8"/>
      <c r="BJ188" s="8"/>
      <c r="BK188" s="8"/>
      <c r="BL188" s="8"/>
      <c r="BM188" s="7"/>
      <c r="BN188" s="8"/>
      <c r="BO188" s="8"/>
      <c r="BP188" s="8"/>
      <c r="BQ188" s="8"/>
      <c r="BR188" s="8"/>
      <c r="BS188" s="8"/>
      <c r="BT188" s="8"/>
      <c r="BU188" s="8"/>
      <c r="BV188" s="8"/>
      <c r="BW188" s="8"/>
      <c r="BX188" s="8"/>
      <c r="BY188" s="8"/>
      <c r="BZ188" s="8"/>
      <c r="CA188" s="8"/>
      <c r="CB188" s="8"/>
      <c r="CC188" s="8"/>
      <c r="CD188" s="8"/>
      <c r="CE188" s="8"/>
      <c r="CF188" s="8"/>
    </row>
    <row r="189" spans="1:84" s="363" customFormat="1" ht="12.75" customHeight="1">
      <c r="A189" s="376" t="s">
        <v>172</v>
      </c>
      <c r="B189" s="378" t="s">
        <v>1069</v>
      </c>
      <c r="C189" s="373" t="s">
        <v>1412</v>
      </c>
      <c r="D189" s="378" t="s">
        <v>257</v>
      </c>
      <c r="E189" s="374">
        <v>2015</v>
      </c>
      <c r="F189" s="373" t="s">
        <v>1409</v>
      </c>
      <c r="G189" s="375" t="s">
        <v>1411</v>
      </c>
      <c r="H189" s="377" t="s">
        <v>249</v>
      </c>
      <c r="I189" s="369" t="s">
        <v>308</v>
      </c>
      <c r="J189" s="371">
        <v>1</v>
      </c>
      <c r="K189" s="372">
        <v>1</v>
      </c>
      <c r="L189" s="370"/>
      <c r="M189" s="8"/>
      <c r="N189" s="8"/>
      <c r="O189" s="8"/>
      <c r="P189" s="11"/>
      <c r="Q189" s="11"/>
      <c r="R189" s="11"/>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6"/>
      <c r="BB189" s="6"/>
      <c r="BC189" s="8"/>
      <c r="BD189" s="8"/>
      <c r="BE189" s="5"/>
      <c r="BF189" s="5"/>
      <c r="BG189" s="8"/>
      <c r="BH189" s="8"/>
      <c r="BI189" s="8"/>
      <c r="BJ189" s="8"/>
      <c r="BK189" s="8"/>
      <c r="BL189" s="8"/>
      <c r="BM189" s="7"/>
      <c r="BN189" s="8"/>
      <c r="BO189" s="8"/>
      <c r="BP189" s="8"/>
      <c r="BQ189" s="8"/>
      <c r="BR189" s="8"/>
      <c r="BS189" s="8"/>
      <c r="BT189" s="8"/>
      <c r="BU189" s="8"/>
      <c r="BV189" s="8"/>
      <c r="BW189" s="8"/>
      <c r="BX189" s="8"/>
      <c r="BY189" s="8"/>
      <c r="BZ189" s="8"/>
      <c r="CA189" s="8"/>
      <c r="CB189" s="8"/>
      <c r="CC189" s="8"/>
      <c r="CD189" s="8"/>
      <c r="CE189" s="8"/>
      <c r="CF189" s="8"/>
    </row>
    <row r="190" spans="1:84" s="363" customFormat="1" ht="12.75" customHeight="1">
      <c r="A190" s="376" t="s">
        <v>172</v>
      </c>
      <c r="B190" s="378" t="s">
        <v>1069</v>
      </c>
      <c r="C190" s="373" t="s">
        <v>102</v>
      </c>
      <c r="D190" s="378" t="s">
        <v>1415</v>
      </c>
      <c r="E190" s="374">
        <v>2015</v>
      </c>
      <c r="F190" s="373" t="s">
        <v>1407</v>
      </c>
      <c r="G190" s="375" t="s">
        <v>1469</v>
      </c>
      <c r="H190" s="377" t="s">
        <v>231</v>
      </c>
      <c r="I190" s="369" t="s">
        <v>308</v>
      </c>
      <c r="J190" s="371">
        <v>0.25757575757575757</v>
      </c>
      <c r="K190" s="372">
        <v>0.25757575757575757</v>
      </c>
      <c r="L190" s="370"/>
      <c r="M190" s="8"/>
      <c r="N190" s="8"/>
      <c r="O190" s="8"/>
      <c r="P190" s="11"/>
      <c r="Q190" s="11"/>
      <c r="R190" s="11"/>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6"/>
      <c r="BB190" s="6"/>
      <c r="BC190" s="8"/>
      <c r="BD190" s="8"/>
      <c r="BE190" s="5"/>
      <c r="BF190" s="5"/>
      <c r="BG190" s="8"/>
      <c r="BH190" s="8"/>
      <c r="BI190" s="8"/>
      <c r="BJ190" s="8"/>
      <c r="BK190" s="8"/>
      <c r="BL190" s="8"/>
      <c r="BM190" s="7"/>
      <c r="BN190" s="8"/>
      <c r="BO190" s="8"/>
      <c r="BP190" s="8"/>
      <c r="BQ190" s="8"/>
      <c r="BR190" s="8"/>
      <c r="BS190" s="8"/>
      <c r="BT190" s="8"/>
      <c r="BU190" s="8"/>
      <c r="BV190" s="8"/>
      <c r="BW190" s="8"/>
      <c r="BX190" s="8"/>
      <c r="BY190" s="8"/>
      <c r="BZ190" s="8"/>
      <c r="CA190" s="8"/>
      <c r="CB190" s="8"/>
      <c r="CC190" s="8"/>
      <c r="CD190" s="8"/>
      <c r="CE190" s="8"/>
      <c r="CF190" s="8"/>
    </row>
    <row r="191" spans="1:84" s="363" customFormat="1" ht="12.75" customHeight="1">
      <c r="A191" s="376" t="s">
        <v>172</v>
      </c>
      <c r="B191" s="378" t="s">
        <v>1069</v>
      </c>
      <c r="C191" s="373" t="s">
        <v>102</v>
      </c>
      <c r="D191" s="378" t="s">
        <v>1415</v>
      </c>
      <c r="E191" s="374">
        <v>2015</v>
      </c>
      <c r="F191" s="373" t="s">
        <v>1407</v>
      </c>
      <c r="G191" s="375" t="s">
        <v>1469</v>
      </c>
      <c r="H191" s="377" t="s">
        <v>237</v>
      </c>
      <c r="I191" s="369" t="s">
        <v>308</v>
      </c>
      <c r="J191" s="371">
        <v>0.19292803970223324</v>
      </c>
      <c r="K191" s="372">
        <v>0.19292803970223324</v>
      </c>
      <c r="L191" s="370"/>
      <c r="M191" s="8"/>
      <c r="N191" s="8"/>
      <c r="O191" s="8"/>
      <c r="P191" s="11"/>
      <c r="Q191" s="11"/>
      <c r="R191" s="11"/>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6"/>
      <c r="BB191" s="6"/>
      <c r="BC191" s="8"/>
      <c r="BD191" s="8"/>
      <c r="BE191" s="5"/>
      <c r="BF191" s="5"/>
      <c r="BG191" s="8"/>
      <c r="BH191" s="8"/>
      <c r="BI191" s="8"/>
      <c r="BJ191" s="8"/>
      <c r="BK191" s="8"/>
      <c r="BL191" s="8"/>
      <c r="BM191" s="7"/>
      <c r="BN191" s="8"/>
      <c r="BO191" s="8"/>
      <c r="BP191" s="8"/>
      <c r="BQ191" s="8"/>
      <c r="BR191" s="8"/>
      <c r="BS191" s="8"/>
      <c r="BT191" s="8"/>
      <c r="BU191" s="8"/>
      <c r="BV191" s="8"/>
      <c r="BW191" s="8"/>
      <c r="BX191" s="8"/>
      <c r="BY191" s="8"/>
      <c r="BZ191" s="8"/>
      <c r="CA191" s="8"/>
      <c r="CB191" s="8"/>
      <c r="CC191" s="8"/>
      <c r="CD191" s="8"/>
      <c r="CE191" s="8"/>
      <c r="CF191" s="8"/>
    </row>
    <row r="192" spans="1:84" s="363" customFormat="1" ht="12.75" customHeight="1">
      <c r="A192" s="376" t="s">
        <v>172</v>
      </c>
      <c r="B192" s="378" t="s">
        <v>1069</v>
      </c>
      <c r="C192" s="373" t="s">
        <v>102</v>
      </c>
      <c r="D192" s="378" t="s">
        <v>1415</v>
      </c>
      <c r="E192" s="374">
        <v>2015</v>
      </c>
      <c r="F192" s="373" t="s">
        <v>1407</v>
      </c>
      <c r="G192" s="375" t="s">
        <v>1408</v>
      </c>
      <c r="H192" s="377" t="s">
        <v>243</v>
      </c>
      <c r="I192" s="369" t="s">
        <v>308</v>
      </c>
      <c r="J192" s="371">
        <v>0.38461538461538469</v>
      </c>
      <c r="K192" s="372">
        <v>0.38461538461538469</v>
      </c>
      <c r="L192" s="370"/>
      <c r="M192" s="8"/>
      <c r="N192" s="8"/>
      <c r="O192" s="8"/>
      <c r="P192" s="11"/>
      <c r="Q192" s="11"/>
      <c r="R192" s="11"/>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6"/>
      <c r="BB192" s="6"/>
      <c r="BC192" s="8"/>
      <c r="BD192" s="8"/>
      <c r="BE192" s="5"/>
      <c r="BF192" s="5"/>
      <c r="BG192" s="8"/>
      <c r="BH192" s="8"/>
      <c r="BI192" s="8"/>
      <c r="BJ192" s="8"/>
      <c r="BK192" s="8"/>
      <c r="BL192" s="8"/>
      <c r="BM192" s="7"/>
      <c r="BN192" s="8"/>
      <c r="BO192" s="8"/>
      <c r="BP192" s="8"/>
      <c r="BQ192" s="8"/>
      <c r="BR192" s="8"/>
      <c r="BS192" s="8"/>
      <c r="BT192" s="8"/>
      <c r="BU192" s="8"/>
      <c r="BV192" s="8"/>
      <c r="BW192" s="8"/>
      <c r="BX192" s="8"/>
      <c r="BY192" s="8"/>
      <c r="BZ192" s="8"/>
      <c r="CA192" s="8"/>
      <c r="CB192" s="8"/>
      <c r="CC192" s="8"/>
      <c r="CD192" s="8"/>
      <c r="CE192" s="8"/>
      <c r="CF192" s="8"/>
    </row>
    <row r="193" spans="1:84" s="363" customFormat="1" ht="12.75" customHeight="1">
      <c r="A193" s="376" t="s">
        <v>172</v>
      </c>
      <c r="B193" s="378" t="s">
        <v>1069</v>
      </c>
      <c r="C193" s="373" t="s">
        <v>102</v>
      </c>
      <c r="D193" s="378" t="s">
        <v>1415</v>
      </c>
      <c r="E193" s="374">
        <v>2015</v>
      </c>
      <c r="F193" s="373" t="s">
        <v>1407</v>
      </c>
      <c r="G193" s="375" t="s">
        <v>211</v>
      </c>
      <c r="H193" s="377" t="s">
        <v>20</v>
      </c>
      <c r="I193" s="369" t="s">
        <v>308</v>
      </c>
      <c r="J193" s="371">
        <v>0.27272727272727271</v>
      </c>
      <c r="K193" s="372">
        <v>0.27272727272727271</v>
      </c>
      <c r="L193" s="370"/>
      <c r="M193" s="8"/>
      <c r="N193" s="8"/>
      <c r="O193" s="8"/>
      <c r="P193" s="11"/>
      <c r="Q193" s="11"/>
      <c r="R193" s="11"/>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6"/>
      <c r="BB193" s="6"/>
      <c r="BC193" s="8"/>
      <c r="BD193" s="8"/>
      <c r="BE193" s="5"/>
      <c r="BF193" s="5"/>
      <c r="BG193" s="8"/>
      <c r="BH193" s="8"/>
      <c r="BI193" s="8"/>
      <c r="BJ193" s="8"/>
      <c r="BK193" s="8"/>
      <c r="BL193" s="8"/>
      <c r="BM193" s="7"/>
      <c r="BN193" s="8"/>
      <c r="BO193" s="8"/>
      <c r="BP193" s="8"/>
      <c r="BQ193" s="8"/>
      <c r="BR193" s="8"/>
      <c r="BS193" s="8"/>
      <c r="BT193" s="8"/>
      <c r="BU193" s="8"/>
      <c r="BV193" s="8"/>
      <c r="BW193" s="8"/>
      <c r="BX193" s="8"/>
      <c r="BY193" s="8"/>
      <c r="BZ193" s="8"/>
      <c r="CA193" s="8"/>
      <c r="CB193" s="8"/>
      <c r="CC193" s="8"/>
      <c r="CD193" s="8"/>
      <c r="CE193" s="8"/>
      <c r="CF193" s="8"/>
    </row>
    <row r="194" spans="1:84" s="363" customFormat="1" ht="12.75" customHeight="1">
      <c r="A194" s="376" t="s">
        <v>172</v>
      </c>
      <c r="B194" s="378" t="s">
        <v>1069</v>
      </c>
      <c r="C194" s="373" t="s">
        <v>102</v>
      </c>
      <c r="D194" s="378" t="s">
        <v>1415</v>
      </c>
      <c r="E194" s="374">
        <v>2015</v>
      </c>
      <c r="F194" s="373" t="s">
        <v>1409</v>
      </c>
      <c r="G194" s="375" t="s">
        <v>211</v>
      </c>
      <c r="H194" s="377" t="s">
        <v>237</v>
      </c>
      <c r="I194" s="369" t="s">
        <v>311</v>
      </c>
      <c r="J194" s="371">
        <v>0.15384615384615385</v>
      </c>
      <c r="K194" s="372">
        <v>1</v>
      </c>
      <c r="L194" s="370"/>
      <c r="M194" s="8"/>
      <c r="N194" s="8"/>
      <c r="O194" s="8"/>
      <c r="P194" s="11"/>
      <c r="Q194" s="11"/>
      <c r="R194" s="11"/>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6"/>
      <c r="BB194" s="6"/>
      <c r="BC194" s="8"/>
      <c r="BD194" s="8"/>
      <c r="BE194" s="5"/>
      <c r="BF194" s="5"/>
      <c r="BG194" s="8"/>
      <c r="BH194" s="8"/>
      <c r="BI194" s="8"/>
      <c r="BJ194" s="8"/>
      <c r="BK194" s="8"/>
      <c r="BL194" s="8"/>
      <c r="BM194" s="7"/>
      <c r="BN194" s="8"/>
      <c r="BO194" s="8"/>
      <c r="BP194" s="8"/>
      <c r="BQ194" s="8"/>
      <c r="BR194" s="8"/>
      <c r="BS194" s="8"/>
      <c r="BT194" s="8"/>
      <c r="BU194" s="8"/>
      <c r="BV194" s="8"/>
      <c r="BW194" s="8"/>
      <c r="BX194" s="8"/>
      <c r="BY194" s="8"/>
      <c r="BZ194" s="8"/>
      <c r="CA194" s="8"/>
      <c r="CB194" s="8"/>
      <c r="CC194" s="8"/>
      <c r="CD194" s="8"/>
      <c r="CE194" s="8"/>
      <c r="CF194" s="8"/>
    </row>
    <row r="195" spans="1:84" s="363" customFormat="1" ht="12.75" customHeight="1">
      <c r="A195" s="376" t="s">
        <v>172</v>
      </c>
      <c r="B195" s="378" t="s">
        <v>1069</v>
      </c>
      <c r="C195" s="373" t="s">
        <v>102</v>
      </c>
      <c r="D195" s="378" t="s">
        <v>1415</v>
      </c>
      <c r="E195" s="374">
        <v>2015</v>
      </c>
      <c r="F195" s="373" t="s">
        <v>1409</v>
      </c>
      <c r="G195" s="375" t="s">
        <v>1470</v>
      </c>
      <c r="H195" s="377" t="s">
        <v>243</v>
      </c>
      <c r="I195" s="369" t="s">
        <v>311</v>
      </c>
      <c r="J195" s="371">
        <v>0.41666666666666674</v>
      </c>
      <c r="K195" s="372">
        <v>1</v>
      </c>
      <c r="L195" s="370"/>
      <c r="M195" s="8"/>
      <c r="N195" s="8"/>
      <c r="O195" s="8"/>
      <c r="P195" s="11"/>
      <c r="Q195" s="11"/>
      <c r="R195" s="11"/>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6"/>
      <c r="BB195" s="6"/>
      <c r="BC195" s="8"/>
      <c r="BD195" s="8"/>
      <c r="BE195" s="5"/>
      <c r="BF195" s="5"/>
      <c r="BG195" s="8"/>
      <c r="BH195" s="8"/>
      <c r="BI195" s="8"/>
      <c r="BJ195" s="8"/>
      <c r="BK195" s="8"/>
      <c r="BL195" s="8"/>
      <c r="BM195" s="7"/>
      <c r="BN195" s="8"/>
      <c r="BO195" s="8"/>
      <c r="BP195" s="8"/>
      <c r="BQ195" s="8"/>
      <c r="BR195" s="8"/>
      <c r="BS195" s="8"/>
      <c r="BT195" s="8"/>
      <c r="BU195" s="8"/>
      <c r="BV195" s="8"/>
      <c r="BW195" s="8"/>
      <c r="BX195" s="8"/>
      <c r="BY195" s="8"/>
      <c r="BZ195" s="8"/>
      <c r="CA195" s="8"/>
      <c r="CB195" s="8"/>
      <c r="CC195" s="8"/>
      <c r="CD195" s="8"/>
      <c r="CE195" s="8"/>
      <c r="CF195" s="8"/>
    </row>
    <row r="196" spans="1:84" s="363" customFormat="1" ht="12.75" customHeight="1">
      <c r="A196" s="376" t="s">
        <v>172</v>
      </c>
      <c r="B196" s="378" t="s">
        <v>1069</v>
      </c>
      <c r="C196" s="373" t="s">
        <v>102</v>
      </c>
      <c r="D196" s="378" t="s">
        <v>1415</v>
      </c>
      <c r="E196" s="374">
        <v>2015</v>
      </c>
      <c r="F196" s="373" t="s">
        <v>1407</v>
      </c>
      <c r="G196" s="375" t="s">
        <v>1077</v>
      </c>
      <c r="H196" s="377" t="s">
        <v>20</v>
      </c>
      <c r="I196" s="369" t="s">
        <v>308</v>
      </c>
      <c r="J196" s="371">
        <v>0.25757575757575757</v>
      </c>
      <c r="K196" s="372">
        <v>0.25757575757575757</v>
      </c>
      <c r="L196" s="370"/>
      <c r="M196" s="8"/>
      <c r="N196" s="8"/>
      <c r="O196" s="8"/>
      <c r="P196" s="11"/>
      <c r="Q196" s="11"/>
      <c r="R196" s="11"/>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6"/>
      <c r="BB196" s="6"/>
      <c r="BC196" s="8"/>
      <c r="BD196" s="8"/>
      <c r="BE196" s="5"/>
      <c r="BF196" s="5"/>
      <c r="BG196" s="8"/>
      <c r="BH196" s="8"/>
      <c r="BI196" s="8"/>
      <c r="BJ196" s="8"/>
      <c r="BK196" s="8"/>
      <c r="BL196" s="8"/>
      <c r="BM196" s="7"/>
      <c r="BN196" s="8"/>
      <c r="BO196" s="8"/>
      <c r="BP196" s="8"/>
      <c r="BQ196" s="8"/>
      <c r="BR196" s="8"/>
      <c r="BS196" s="8"/>
      <c r="BT196" s="8"/>
      <c r="BU196" s="8"/>
      <c r="BV196" s="8"/>
      <c r="BW196" s="8"/>
      <c r="BX196" s="8"/>
      <c r="BY196" s="8"/>
      <c r="BZ196" s="8"/>
      <c r="CA196" s="8"/>
      <c r="CB196" s="8"/>
      <c r="CC196" s="8"/>
      <c r="CD196" s="8"/>
      <c r="CE196" s="8"/>
      <c r="CF196" s="8"/>
    </row>
    <row r="197" spans="1:84" s="363" customFormat="1" ht="12.75" customHeight="1">
      <c r="A197" s="376" t="s">
        <v>172</v>
      </c>
      <c r="B197" s="378" t="s">
        <v>1069</v>
      </c>
      <c r="C197" s="373" t="s">
        <v>102</v>
      </c>
      <c r="D197" s="378" t="s">
        <v>1415</v>
      </c>
      <c r="E197" s="374">
        <v>2015</v>
      </c>
      <c r="F197" s="373" t="s">
        <v>1407</v>
      </c>
      <c r="G197" s="375" t="s">
        <v>1077</v>
      </c>
      <c r="H197" s="377" t="s">
        <v>38</v>
      </c>
      <c r="I197" s="369" t="s">
        <v>308</v>
      </c>
      <c r="J197" s="371">
        <v>0.25757575757575757</v>
      </c>
      <c r="K197" s="372">
        <v>0.25757575757575757</v>
      </c>
      <c r="L197" s="370"/>
      <c r="M197" s="8"/>
      <c r="N197" s="8"/>
      <c r="O197" s="8"/>
      <c r="P197" s="11"/>
      <c r="Q197" s="11"/>
      <c r="R197" s="11"/>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6"/>
      <c r="BB197" s="6"/>
      <c r="BC197" s="8"/>
      <c r="BD197" s="8"/>
      <c r="BE197" s="5"/>
      <c r="BF197" s="5"/>
      <c r="BG197" s="8"/>
      <c r="BH197" s="8"/>
      <c r="BI197" s="8"/>
      <c r="BJ197" s="8"/>
      <c r="BK197" s="8"/>
      <c r="BL197" s="8"/>
      <c r="BM197" s="7"/>
      <c r="BN197" s="8"/>
      <c r="BO197" s="8"/>
      <c r="BP197" s="8"/>
      <c r="BQ197" s="8"/>
      <c r="BR197" s="8"/>
      <c r="BS197" s="8"/>
      <c r="BT197" s="8"/>
      <c r="BU197" s="8"/>
      <c r="BV197" s="8"/>
      <c r="BW197" s="8"/>
      <c r="BX197" s="8"/>
      <c r="BY197" s="8"/>
      <c r="BZ197" s="8"/>
      <c r="CA197" s="8"/>
      <c r="CB197" s="8"/>
      <c r="CC197" s="8"/>
      <c r="CD197" s="8"/>
      <c r="CE197" s="8"/>
      <c r="CF197" s="8"/>
    </row>
    <row r="198" spans="1:84" s="363" customFormat="1" ht="12.75" customHeight="1">
      <c r="A198" s="376" t="s">
        <v>172</v>
      </c>
      <c r="B198" s="378" t="s">
        <v>1069</v>
      </c>
      <c r="C198" s="373" t="s">
        <v>102</v>
      </c>
      <c r="D198" s="378" t="s">
        <v>1415</v>
      </c>
      <c r="E198" s="374">
        <v>2015</v>
      </c>
      <c r="F198" s="373" t="s">
        <v>1407</v>
      </c>
      <c r="G198" s="375" t="s">
        <v>1410</v>
      </c>
      <c r="H198" s="377" t="s">
        <v>20</v>
      </c>
      <c r="I198" s="369" t="s">
        <v>308</v>
      </c>
      <c r="J198" s="371">
        <v>0.12903225806451613</v>
      </c>
      <c r="K198" s="372">
        <v>0.12903225806451613</v>
      </c>
      <c r="L198" s="370"/>
      <c r="M198" s="8"/>
      <c r="N198" s="8"/>
      <c r="O198" s="8"/>
      <c r="P198" s="11"/>
      <c r="Q198" s="11"/>
      <c r="R198" s="11"/>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6"/>
      <c r="BB198" s="6"/>
      <c r="BC198" s="8"/>
      <c r="BD198" s="8"/>
      <c r="BE198" s="5"/>
      <c r="BF198" s="5"/>
      <c r="BG198" s="8"/>
      <c r="BH198" s="8"/>
      <c r="BI198" s="8"/>
      <c r="BJ198" s="8"/>
      <c r="BK198" s="8"/>
      <c r="BL198" s="8"/>
      <c r="BM198" s="7"/>
      <c r="BN198" s="8"/>
      <c r="BO198" s="8"/>
      <c r="BP198" s="8"/>
      <c r="BQ198" s="8"/>
      <c r="BR198" s="8"/>
      <c r="BS198" s="8"/>
      <c r="BT198" s="8"/>
      <c r="BU198" s="8"/>
      <c r="BV198" s="8"/>
      <c r="BW198" s="8"/>
      <c r="BX198" s="8"/>
      <c r="BY198" s="8"/>
      <c r="BZ198" s="8"/>
      <c r="CA198" s="8"/>
      <c r="CB198" s="8"/>
      <c r="CC198" s="8"/>
      <c r="CD198" s="8"/>
      <c r="CE198" s="8"/>
      <c r="CF198" s="8"/>
    </row>
    <row r="199" spans="1:84" s="363" customFormat="1" ht="12.75" customHeight="1">
      <c r="A199" s="376" t="s">
        <v>172</v>
      </c>
      <c r="B199" s="378" t="s">
        <v>1069</v>
      </c>
      <c r="C199" s="373" t="s">
        <v>102</v>
      </c>
      <c r="D199" s="378" t="s">
        <v>1415</v>
      </c>
      <c r="E199" s="374">
        <v>2015</v>
      </c>
      <c r="F199" s="373" t="s">
        <v>1407</v>
      </c>
      <c r="G199" s="375" t="s">
        <v>1410</v>
      </c>
      <c r="H199" s="377" t="s">
        <v>231</v>
      </c>
      <c r="I199" s="369" t="s">
        <v>308</v>
      </c>
      <c r="J199" s="371">
        <v>0.14152601617896735</v>
      </c>
      <c r="K199" s="372">
        <v>0.14152601617896735</v>
      </c>
      <c r="L199" s="370"/>
      <c r="M199" s="8"/>
      <c r="N199" s="8"/>
      <c r="O199" s="8"/>
      <c r="P199" s="11"/>
      <c r="Q199" s="11"/>
      <c r="R199" s="11"/>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6"/>
      <c r="BB199" s="6"/>
      <c r="BC199" s="8"/>
      <c r="BD199" s="8"/>
      <c r="BE199" s="5"/>
      <c r="BF199" s="5"/>
      <c r="BG199" s="8"/>
      <c r="BH199" s="8"/>
      <c r="BI199" s="8"/>
      <c r="BJ199" s="8"/>
      <c r="BK199" s="8"/>
      <c r="BL199" s="8"/>
      <c r="BM199" s="7"/>
      <c r="BN199" s="8"/>
      <c r="BO199" s="8"/>
      <c r="BP199" s="8"/>
      <c r="BQ199" s="8"/>
      <c r="BR199" s="8"/>
      <c r="BS199" s="8"/>
      <c r="BT199" s="8"/>
      <c r="BU199" s="8"/>
      <c r="BV199" s="8"/>
      <c r="BW199" s="8"/>
      <c r="BX199" s="8"/>
      <c r="BY199" s="8"/>
      <c r="BZ199" s="8"/>
      <c r="CA199" s="8"/>
      <c r="CB199" s="8"/>
      <c r="CC199" s="8"/>
      <c r="CD199" s="8"/>
      <c r="CE199" s="8"/>
      <c r="CF199" s="8"/>
    </row>
    <row r="200" spans="1:84" s="363" customFormat="1" ht="12.75" customHeight="1">
      <c r="A200" s="376" t="s">
        <v>172</v>
      </c>
      <c r="B200" s="378" t="s">
        <v>1069</v>
      </c>
      <c r="C200" s="373" t="s">
        <v>102</v>
      </c>
      <c r="D200" s="378" t="s">
        <v>1415</v>
      </c>
      <c r="E200" s="374">
        <v>2015</v>
      </c>
      <c r="F200" s="373" t="s">
        <v>1409</v>
      </c>
      <c r="G200" s="375" t="s">
        <v>204</v>
      </c>
      <c r="H200" s="377" t="s">
        <v>237</v>
      </c>
      <c r="I200" s="369" t="s">
        <v>311</v>
      </c>
      <c r="J200" s="371">
        <v>0.15263157894736842</v>
      </c>
      <c r="K200" s="372">
        <v>1</v>
      </c>
      <c r="L200" s="370"/>
      <c r="M200" s="8"/>
      <c r="N200" s="8"/>
      <c r="O200" s="8"/>
      <c r="P200" s="11"/>
      <c r="Q200" s="11"/>
      <c r="R200" s="11"/>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6"/>
      <c r="BB200" s="6"/>
      <c r="BC200" s="8"/>
      <c r="BD200" s="8"/>
      <c r="BE200" s="5"/>
      <c r="BF200" s="5"/>
      <c r="BG200" s="8"/>
      <c r="BH200" s="8"/>
      <c r="BI200" s="8"/>
      <c r="BJ200" s="8"/>
      <c r="BK200" s="8"/>
      <c r="BL200" s="8"/>
      <c r="BM200" s="7"/>
      <c r="BN200" s="8"/>
      <c r="BO200" s="8"/>
      <c r="BP200" s="8"/>
      <c r="BQ200" s="8"/>
      <c r="BR200" s="8"/>
      <c r="BS200" s="8"/>
      <c r="BT200" s="8"/>
      <c r="BU200" s="8"/>
      <c r="BV200" s="8"/>
      <c r="BW200" s="8"/>
      <c r="BX200" s="8"/>
      <c r="BY200" s="8"/>
      <c r="BZ200" s="8"/>
      <c r="CA200" s="8"/>
      <c r="CB200" s="8"/>
      <c r="CC200" s="8"/>
      <c r="CD200" s="8"/>
      <c r="CE200" s="8"/>
      <c r="CF200" s="8"/>
    </row>
    <row r="201" spans="1:84" s="363" customFormat="1" ht="12.75" customHeight="1">
      <c r="A201" s="376" t="s">
        <v>172</v>
      </c>
      <c r="B201" s="378" t="s">
        <v>1069</v>
      </c>
      <c r="C201" s="373" t="s">
        <v>102</v>
      </c>
      <c r="D201" s="378" t="s">
        <v>1415</v>
      </c>
      <c r="E201" s="374">
        <v>2015</v>
      </c>
      <c r="F201" s="373" t="s">
        <v>1409</v>
      </c>
      <c r="G201" s="375" t="s">
        <v>204</v>
      </c>
      <c r="H201" s="377" t="s">
        <v>243</v>
      </c>
      <c r="I201" s="369" t="s">
        <v>311</v>
      </c>
      <c r="J201" s="371">
        <v>0.25022883295194503</v>
      </c>
      <c r="K201" s="372">
        <v>1</v>
      </c>
      <c r="L201" s="370"/>
      <c r="M201" s="8"/>
      <c r="N201" s="8"/>
      <c r="O201" s="8"/>
      <c r="P201" s="11"/>
      <c r="Q201" s="11"/>
      <c r="R201" s="11"/>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6"/>
      <c r="BB201" s="6"/>
      <c r="BC201" s="8"/>
      <c r="BD201" s="8"/>
      <c r="BE201" s="5"/>
      <c r="BF201" s="5"/>
      <c r="BG201" s="8"/>
      <c r="BH201" s="8"/>
      <c r="BI201" s="8"/>
      <c r="BJ201" s="8"/>
      <c r="BK201" s="8"/>
      <c r="BL201" s="8"/>
      <c r="BM201" s="7"/>
      <c r="BN201" s="8"/>
      <c r="BO201" s="8"/>
      <c r="BP201" s="8"/>
      <c r="BQ201" s="8"/>
      <c r="BR201" s="8"/>
      <c r="BS201" s="8"/>
      <c r="BT201" s="8"/>
      <c r="BU201" s="8"/>
      <c r="BV201" s="8"/>
      <c r="BW201" s="8"/>
      <c r="BX201" s="8"/>
      <c r="BY201" s="8"/>
      <c r="BZ201" s="8"/>
      <c r="CA201" s="8"/>
      <c r="CB201" s="8"/>
      <c r="CC201" s="8"/>
      <c r="CD201" s="8"/>
      <c r="CE201" s="8"/>
      <c r="CF201" s="8"/>
    </row>
    <row r="202" spans="1:84" s="363" customFormat="1" ht="12.75" customHeight="1">
      <c r="A202" s="376" t="s">
        <v>172</v>
      </c>
      <c r="B202" s="378" t="s">
        <v>1069</v>
      </c>
      <c r="C202" s="373" t="s">
        <v>102</v>
      </c>
      <c r="D202" s="378" t="s">
        <v>1415</v>
      </c>
      <c r="E202" s="374">
        <v>2015</v>
      </c>
      <c r="F202" s="373" t="s">
        <v>1409</v>
      </c>
      <c r="G202" s="375" t="s">
        <v>204</v>
      </c>
      <c r="H202" s="377" t="s">
        <v>249</v>
      </c>
      <c r="I202" s="369" t="s">
        <v>311</v>
      </c>
      <c r="J202" s="371">
        <v>0.34782608695652173</v>
      </c>
      <c r="K202" s="372">
        <v>1</v>
      </c>
      <c r="L202" s="370"/>
      <c r="M202" s="8"/>
      <c r="N202" s="8"/>
      <c r="O202" s="8"/>
      <c r="P202" s="11"/>
      <c r="Q202" s="11"/>
      <c r="R202" s="11"/>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6"/>
      <c r="BB202" s="6"/>
      <c r="BC202" s="8"/>
      <c r="BD202" s="8"/>
      <c r="BE202" s="5"/>
      <c r="BF202" s="5"/>
      <c r="BG202" s="8"/>
      <c r="BH202" s="8"/>
      <c r="BI202" s="8"/>
      <c r="BJ202" s="8"/>
      <c r="BK202" s="8"/>
      <c r="BL202" s="8"/>
      <c r="BM202" s="7"/>
      <c r="BN202" s="8"/>
      <c r="BO202" s="8"/>
      <c r="BP202" s="8"/>
      <c r="BQ202" s="8"/>
      <c r="BR202" s="8"/>
      <c r="BS202" s="8"/>
      <c r="BT202" s="8"/>
      <c r="BU202" s="8"/>
      <c r="BV202" s="8"/>
      <c r="BW202" s="8"/>
      <c r="BX202" s="8"/>
      <c r="BY202" s="8"/>
      <c r="BZ202" s="8"/>
      <c r="CA202" s="8"/>
      <c r="CB202" s="8"/>
      <c r="CC202" s="8"/>
      <c r="CD202" s="8"/>
      <c r="CE202" s="8"/>
      <c r="CF202" s="8"/>
    </row>
    <row r="203" spans="1:84" s="363" customFormat="1" ht="12.75" customHeight="1">
      <c r="A203" s="376" t="s">
        <v>172</v>
      </c>
      <c r="B203" s="378" t="s">
        <v>1069</v>
      </c>
      <c r="C203" s="373" t="s">
        <v>102</v>
      </c>
      <c r="D203" s="378" t="s">
        <v>1415</v>
      </c>
      <c r="E203" s="374">
        <v>2015</v>
      </c>
      <c r="F203" s="373" t="s">
        <v>1409</v>
      </c>
      <c r="G203" s="375" t="s">
        <v>1411</v>
      </c>
      <c r="H203" s="377" t="s">
        <v>249</v>
      </c>
      <c r="I203" s="369" t="s">
        <v>308</v>
      </c>
      <c r="J203" s="371">
        <v>1</v>
      </c>
      <c r="K203" s="372">
        <v>1</v>
      </c>
      <c r="L203" s="370"/>
      <c r="M203" s="8"/>
      <c r="N203" s="8"/>
      <c r="O203" s="8"/>
      <c r="P203" s="11"/>
      <c r="Q203" s="11"/>
      <c r="R203" s="11"/>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6"/>
      <c r="BB203" s="6"/>
      <c r="BC203" s="8"/>
      <c r="BD203" s="8"/>
      <c r="BE203" s="5"/>
      <c r="BF203" s="5"/>
      <c r="BG203" s="8"/>
      <c r="BH203" s="8"/>
      <c r="BI203" s="8"/>
      <c r="BJ203" s="8"/>
      <c r="BK203" s="8"/>
      <c r="BL203" s="8"/>
      <c r="BM203" s="7"/>
      <c r="BN203" s="8"/>
      <c r="BO203" s="8"/>
      <c r="BP203" s="8"/>
      <c r="BQ203" s="8"/>
      <c r="BR203" s="8"/>
      <c r="BS203" s="8"/>
      <c r="BT203" s="8"/>
      <c r="BU203" s="8"/>
      <c r="BV203" s="8"/>
      <c r="BW203" s="8"/>
      <c r="BX203" s="8"/>
      <c r="BY203" s="8"/>
      <c r="BZ203" s="8"/>
      <c r="CA203" s="8"/>
      <c r="CB203" s="8"/>
      <c r="CC203" s="8"/>
      <c r="CD203" s="8"/>
      <c r="CE203" s="8"/>
      <c r="CF203" s="8"/>
    </row>
    <row r="204" spans="1:84" s="363" customFormat="1" ht="12.75" customHeight="1">
      <c r="A204" s="376" t="s">
        <v>172</v>
      </c>
      <c r="B204" s="378" t="s">
        <v>1069</v>
      </c>
      <c r="C204" s="373" t="s">
        <v>1412</v>
      </c>
      <c r="D204" s="378" t="s">
        <v>50</v>
      </c>
      <c r="E204" s="374">
        <v>2015</v>
      </c>
      <c r="F204" s="373" t="s">
        <v>1407</v>
      </c>
      <c r="G204" s="375" t="s">
        <v>1469</v>
      </c>
      <c r="H204" s="377" t="s">
        <v>231</v>
      </c>
      <c r="I204" s="369" t="s">
        <v>308</v>
      </c>
      <c r="J204" s="371">
        <v>0.24242424242424243</v>
      </c>
      <c r="K204" s="372">
        <v>0.24242424242424243</v>
      </c>
      <c r="L204" s="370"/>
      <c r="M204" s="8"/>
      <c r="N204" s="8"/>
      <c r="O204" s="8"/>
      <c r="P204" s="11"/>
      <c r="Q204" s="11"/>
      <c r="R204" s="11"/>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6"/>
      <c r="BB204" s="6"/>
      <c r="BC204" s="8"/>
      <c r="BD204" s="8"/>
      <c r="BE204" s="5"/>
      <c r="BF204" s="5"/>
      <c r="BG204" s="8"/>
      <c r="BH204" s="8"/>
      <c r="BI204" s="8"/>
      <c r="BJ204" s="8"/>
      <c r="BK204" s="8"/>
      <c r="BL204" s="8"/>
      <c r="BM204" s="7"/>
      <c r="BN204" s="8"/>
      <c r="BO204" s="8"/>
      <c r="BP204" s="8"/>
      <c r="BQ204" s="8"/>
      <c r="BR204" s="8"/>
      <c r="BS204" s="8"/>
      <c r="BT204" s="8"/>
      <c r="BU204" s="8"/>
      <c r="BV204" s="8"/>
      <c r="BW204" s="8"/>
      <c r="BX204" s="8"/>
      <c r="BY204" s="8"/>
      <c r="BZ204" s="8"/>
      <c r="CA204" s="8"/>
      <c r="CB204" s="8"/>
      <c r="CC204" s="8"/>
      <c r="CD204" s="8"/>
      <c r="CE204" s="8"/>
      <c r="CF204" s="8"/>
    </row>
    <row r="205" spans="1:84" s="363" customFormat="1" ht="12.75" customHeight="1">
      <c r="A205" s="376" t="s">
        <v>172</v>
      </c>
      <c r="B205" s="378" t="s">
        <v>1069</v>
      </c>
      <c r="C205" s="373" t="s">
        <v>1412</v>
      </c>
      <c r="D205" s="378" t="s">
        <v>50</v>
      </c>
      <c r="E205" s="374">
        <v>2015</v>
      </c>
      <c r="F205" s="373" t="s">
        <v>1407</v>
      </c>
      <c r="G205" s="375" t="s">
        <v>1469</v>
      </c>
      <c r="H205" s="377" t="s">
        <v>237</v>
      </c>
      <c r="I205" s="369" t="s">
        <v>308</v>
      </c>
      <c r="J205" s="371">
        <v>0.16873449131513649</v>
      </c>
      <c r="K205" s="372">
        <v>0.16873449131513649</v>
      </c>
      <c r="L205" s="370"/>
      <c r="M205" s="8"/>
      <c r="N205" s="8"/>
      <c r="O205" s="8"/>
      <c r="P205" s="11"/>
      <c r="Q205" s="11"/>
      <c r="R205" s="11"/>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6"/>
      <c r="BB205" s="6"/>
      <c r="BC205" s="8"/>
      <c r="BD205" s="8"/>
      <c r="BE205" s="5"/>
      <c r="BF205" s="5"/>
      <c r="BG205" s="8"/>
      <c r="BH205" s="8"/>
      <c r="BI205" s="8"/>
      <c r="BJ205" s="8"/>
      <c r="BK205" s="8"/>
      <c r="BL205" s="8"/>
      <c r="BM205" s="7"/>
      <c r="BN205" s="8"/>
      <c r="BO205" s="8"/>
      <c r="BP205" s="8"/>
      <c r="BQ205" s="8"/>
      <c r="BR205" s="8"/>
      <c r="BS205" s="8"/>
      <c r="BT205" s="8"/>
      <c r="BU205" s="8"/>
      <c r="BV205" s="8"/>
      <c r="BW205" s="8"/>
      <c r="BX205" s="8"/>
      <c r="BY205" s="8"/>
      <c r="BZ205" s="8"/>
      <c r="CA205" s="8"/>
      <c r="CB205" s="8"/>
      <c r="CC205" s="8"/>
      <c r="CD205" s="8"/>
      <c r="CE205" s="8"/>
      <c r="CF205" s="8"/>
    </row>
    <row r="206" spans="1:84" s="363" customFormat="1" ht="12.75" customHeight="1">
      <c r="A206" s="376" t="s">
        <v>172</v>
      </c>
      <c r="B206" s="378" t="s">
        <v>1069</v>
      </c>
      <c r="C206" s="373" t="s">
        <v>1412</v>
      </c>
      <c r="D206" s="378" t="s">
        <v>50</v>
      </c>
      <c r="E206" s="374">
        <v>2015</v>
      </c>
      <c r="F206" s="373" t="s">
        <v>1407</v>
      </c>
      <c r="G206" s="375" t="s">
        <v>1408</v>
      </c>
      <c r="H206" s="377" t="s">
        <v>243</v>
      </c>
      <c r="I206" s="369" t="s">
        <v>308</v>
      </c>
      <c r="J206" s="371">
        <v>0.38461538461538469</v>
      </c>
      <c r="K206" s="372">
        <v>0.38461538461538469</v>
      </c>
      <c r="L206" s="370"/>
      <c r="M206" s="8"/>
      <c r="N206" s="8"/>
      <c r="O206" s="8"/>
      <c r="P206" s="11"/>
      <c r="Q206" s="11"/>
      <c r="R206" s="11"/>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6"/>
      <c r="BB206" s="6"/>
      <c r="BC206" s="8"/>
      <c r="BD206" s="8"/>
      <c r="BE206" s="5"/>
      <c r="BF206" s="5"/>
      <c r="BG206" s="8"/>
      <c r="BH206" s="8"/>
      <c r="BI206" s="8"/>
      <c r="BJ206" s="8"/>
      <c r="BK206" s="8"/>
      <c r="BL206" s="8"/>
      <c r="BM206" s="7"/>
      <c r="BN206" s="8"/>
      <c r="BO206" s="8"/>
      <c r="BP206" s="8"/>
      <c r="BQ206" s="8"/>
      <c r="BR206" s="8"/>
      <c r="BS206" s="8"/>
      <c r="BT206" s="8"/>
      <c r="BU206" s="8"/>
      <c r="BV206" s="8"/>
      <c r="BW206" s="8"/>
      <c r="BX206" s="8"/>
      <c r="BY206" s="8"/>
      <c r="BZ206" s="8"/>
      <c r="CA206" s="8"/>
      <c r="CB206" s="8"/>
      <c r="CC206" s="8"/>
      <c r="CD206" s="8"/>
      <c r="CE206" s="8"/>
      <c r="CF206" s="8"/>
    </row>
    <row r="207" spans="1:84" s="363" customFormat="1" ht="12.75" customHeight="1">
      <c r="A207" s="376" t="s">
        <v>172</v>
      </c>
      <c r="B207" s="378" t="s">
        <v>1069</v>
      </c>
      <c r="C207" s="373" t="s">
        <v>1412</v>
      </c>
      <c r="D207" s="378" t="s">
        <v>50</v>
      </c>
      <c r="E207" s="374">
        <v>2015</v>
      </c>
      <c r="F207" s="373" t="s">
        <v>1407</v>
      </c>
      <c r="G207" s="375" t="s">
        <v>211</v>
      </c>
      <c r="H207" s="377" t="s">
        <v>20</v>
      </c>
      <c r="I207" s="369" t="s">
        <v>308</v>
      </c>
      <c r="J207" s="371">
        <v>0.27272727272727271</v>
      </c>
      <c r="K207" s="372">
        <v>0.27272727272727271</v>
      </c>
      <c r="L207" s="370"/>
      <c r="M207" s="8"/>
      <c r="N207" s="8"/>
      <c r="O207" s="8"/>
      <c r="P207" s="11"/>
      <c r="Q207" s="11"/>
      <c r="R207" s="11"/>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6"/>
      <c r="BB207" s="6"/>
      <c r="BC207" s="8"/>
      <c r="BD207" s="8"/>
      <c r="BE207" s="5"/>
      <c r="BF207" s="5"/>
      <c r="BG207" s="8"/>
      <c r="BH207" s="8"/>
      <c r="BI207" s="8"/>
      <c r="BJ207" s="8"/>
      <c r="BK207" s="8"/>
      <c r="BL207" s="8"/>
      <c r="BM207" s="7"/>
      <c r="BN207" s="8"/>
      <c r="BO207" s="8"/>
      <c r="BP207" s="8"/>
      <c r="BQ207" s="8"/>
      <c r="BR207" s="8"/>
      <c r="BS207" s="8"/>
      <c r="BT207" s="8"/>
      <c r="BU207" s="8"/>
      <c r="BV207" s="8"/>
      <c r="BW207" s="8"/>
      <c r="BX207" s="8"/>
      <c r="BY207" s="8"/>
      <c r="BZ207" s="8"/>
      <c r="CA207" s="8"/>
      <c r="CB207" s="8"/>
      <c r="CC207" s="8"/>
      <c r="CD207" s="8"/>
      <c r="CE207" s="8"/>
      <c r="CF207" s="8"/>
    </row>
    <row r="208" spans="1:84" s="363" customFormat="1" ht="12.75" customHeight="1">
      <c r="A208" s="376" t="s">
        <v>172</v>
      </c>
      <c r="B208" s="378" t="s">
        <v>1069</v>
      </c>
      <c r="C208" s="373" t="s">
        <v>1412</v>
      </c>
      <c r="D208" s="378" t="s">
        <v>50</v>
      </c>
      <c r="E208" s="374">
        <v>2015</v>
      </c>
      <c r="F208" s="373" t="s">
        <v>1409</v>
      </c>
      <c r="G208" s="375" t="s">
        <v>211</v>
      </c>
      <c r="H208" s="377" t="s">
        <v>237</v>
      </c>
      <c r="I208" s="369" t="s">
        <v>311</v>
      </c>
      <c r="J208" s="371">
        <v>0.15384615384615385</v>
      </c>
      <c r="K208" s="372">
        <v>1</v>
      </c>
      <c r="L208" s="370"/>
      <c r="M208" s="8"/>
      <c r="N208" s="8"/>
      <c r="O208" s="8"/>
      <c r="P208" s="11"/>
      <c r="Q208" s="11"/>
      <c r="R208" s="11"/>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6"/>
      <c r="BB208" s="6"/>
      <c r="BC208" s="8"/>
      <c r="BD208" s="8"/>
      <c r="BE208" s="5"/>
      <c r="BF208" s="5"/>
      <c r="BG208" s="8"/>
      <c r="BH208" s="8"/>
      <c r="BI208" s="8"/>
      <c r="BJ208" s="8"/>
      <c r="BK208" s="8"/>
      <c r="BL208" s="8"/>
      <c r="BM208" s="7"/>
      <c r="BN208" s="8"/>
      <c r="BO208" s="8"/>
      <c r="BP208" s="8"/>
      <c r="BQ208" s="8"/>
      <c r="BR208" s="8"/>
      <c r="BS208" s="8"/>
      <c r="BT208" s="8"/>
      <c r="BU208" s="8"/>
      <c r="BV208" s="8"/>
      <c r="BW208" s="8"/>
      <c r="BX208" s="8"/>
      <c r="BY208" s="8"/>
      <c r="BZ208" s="8"/>
      <c r="CA208" s="8"/>
      <c r="CB208" s="8"/>
      <c r="CC208" s="8"/>
      <c r="CD208" s="8"/>
      <c r="CE208" s="8"/>
      <c r="CF208" s="8"/>
    </row>
    <row r="209" spans="1:84" s="363" customFormat="1" ht="12.75" customHeight="1">
      <c r="A209" s="376" t="s">
        <v>172</v>
      </c>
      <c r="B209" s="378" t="s">
        <v>1069</v>
      </c>
      <c r="C209" s="373" t="s">
        <v>1412</v>
      </c>
      <c r="D209" s="378" t="s">
        <v>50</v>
      </c>
      <c r="E209" s="374">
        <v>2015</v>
      </c>
      <c r="F209" s="373" t="s">
        <v>1409</v>
      </c>
      <c r="G209" s="375" t="s">
        <v>1470</v>
      </c>
      <c r="H209" s="377" t="s">
        <v>243</v>
      </c>
      <c r="I209" s="369" t="s">
        <v>311</v>
      </c>
      <c r="J209" s="371">
        <v>0.41666666666666674</v>
      </c>
      <c r="K209" s="372">
        <v>1</v>
      </c>
      <c r="L209" s="370"/>
      <c r="M209" s="8"/>
      <c r="N209" s="8"/>
      <c r="O209" s="8"/>
      <c r="P209" s="11"/>
      <c r="Q209" s="11"/>
      <c r="R209" s="11"/>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6"/>
      <c r="BB209" s="6"/>
      <c r="BC209" s="8"/>
      <c r="BD209" s="8"/>
      <c r="BE209" s="5"/>
      <c r="BF209" s="5"/>
      <c r="BG209" s="8"/>
      <c r="BH209" s="8"/>
      <c r="BI209" s="8"/>
      <c r="BJ209" s="8"/>
      <c r="BK209" s="8"/>
      <c r="BL209" s="8"/>
      <c r="BM209" s="7"/>
      <c r="BN209" s="8"/>
      <c r="BO209" s="8"/>
      <c r="BP209" s="8"/>
      <c r="BQ209" s="8"/>
      <c r="BR209" s="8"/>
      <c r="BS209" s="8"/>
      <c r="BT209" s="8"/>
      <c r="BU209" s="8"/>
      <c r="BV209" s="8"/>
      <c r="BW209" s="8"/>
      <c r="BX209" s="8"/>
      <c r="BY209" s="8"/>
      <c r="BZ209" s="8"/>
      <c r="CA209" s="8"/>
      <c r="CB209" s="8"/>
      <c r="CC209" s="8"/>
      <c r="CD209" s="8"/>
      <c r="CE209" s="8"/>
      <c r="CF209" s="8"/>
    </row>
    <row r="210" spans="1:84" s="363" customFormat="1" ht="12.75" customHeight="1">
      <c r="A210" s="376" t="s">
        <v>172</v>
      </c>
      <c r="B210" s="378" t="s">
        <v>1069</v>
      </c>
      <c r="C210" s="373" t="s">
        <v>1412</v>
      </c>
      <c r="D210" s="378" t="s">
        <v>50</v>
      </c>
      <c r="E210" s="374">
        <v>2015</v>
      </c>
      <c r="F210" s="373" t="s">
        <v>1407</v>
      </c>
      <c r="G210" s="375" t="s">
        <v>1077</v>
      </c>
      <c r="H210" s="377" t="s">
        <v>20</v>
      </c>
      <c r="I210" s="369" t="s">
        <v>308</v>
      </c>
      <c r="J210" s="371">
        <v>0.24242424242424243</v>
      </c>
      <c r="K210" s="372">
        <v>0.24242424242424243</v>
      </c>
      <c r="L210" s="370"/>
      <c r="M210" s="8"/>
      <c r="N210" s="8"/>
      <c r="O210" s="8"/>
      <c r="P210" s="11"/>
      <c r="Q210" s="11"/>
      <c r="R210" s="11"/>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6"/>
      <c r="BB210" s="6"/>
      <c r="BC210" s="8"/>
      <c r="BD210" s="8"/>
      <c r="BE210" s="5"/>
      <c r="BF210" s="5"/>
      <c r="BG210" s="8"/>
      <c r="BH210" s="8"/>
      <c r="BI210" s="8"/>
      <c r="BJ210" s="8"/>
      <c r="BK210" s="8"/>
      <c r="BL210" s="8"/>
      <c r="BM210" s="7"/>
      <c r="BN210" s="8"/>
      <c r="BO210" s="8"/>
      <c r="BP210" s="8"/>
      <c r="BQ210" s="8"/>
      <c r="BR210" s="8"/>
      <c r="BS210" s="8"/>
      <c r="BT210" s="8"/>
      <c r="BU210" s="8"/>
      <c r="BV210" s="8"/>
      <c r="BW210" s="8"/>
      <c r="BX210" s="8"/>
      <c r="BY210" s="8"/>
      <c r="BZ210" s="8"/>
      <c r="CA210" s="8"/>
      <c r="CB210" s="8"/>
      <c r="CC210" s="8"/>
      <c r="CD210" s="8"/>
      <c r="CE210" s="8"/>
      <c r="CF210" s="8"/>
    </row>
    <row r="211" spans="1:84" s="363" customFormat="1" ht="12.75" customHeight="1">
      <c r="A211" s="376" t="s">
        <v>172</v>
      </c>
      <c r="B211" s="378" t="s">
        <v>1069</v>
      </c>
      <c r="C211" s="373" t="s">
        <v>1412</v>
      </c>
      <c r="D211" s="378" t="s">
        <v>50</v>
      </c>
      <c r="E211" s="374">
        <v>2015</v>
      </c>
      <c r="F211" s="373" t="s">
        <v>1407</v>
      </c>
      <c r="G211" s="375" t="s">
        <v>1077</v>
      </c>
      <c r="H211" s="377" t="s">
        <v>38</v>
      </c>
      <c r="I211" s="369" t="s">
        <v>308</v>
      </c>
      <c r="J211" s="371">
        <v>0.24242424242424243</v>
      </c>
      <c r="K211" s="372">
        <v>0.24242424242424243</v>
      </c>
      <c r="L211" s="370"/>
      <c r="M211" s="8"/>
      <c r="N211" s="8"/>
      <c r="O211" s="8"/>
      <c r="P211" s="11"/>
      <c r="Q211" s="11"/>
      <c r="R211" s="11"/>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6"/>
      <c r="BB211" s="6"/>
      <c r="BC211" s="8"/>
      <c r="BD211" s="8"/>
      <c r="BE211" s="5"/>
      <c r="BF211" s="5"/>
      <c r="BG211" s="8"/>
      <c r="BH211" s="8"/>
      <c r="BI211" s="8"/>
      <c r="BJ211" s="8"/>
      <c r="BK211" s="8"/>
      <c r="BL211" s="8"/>
      <c r="BM211" s="7"/>
      <c r="BN211" s="8"/>
      <c r="BO211" s="8"/>
      <c r="BP211" s="8"/>
      <c r="BQ211" s="8"/>
      <c r="BR211" s="8"/>
      <c r="BS211" s="8"/>
      <c r="BT211" s="8"/>
      <c r="BU211" s="8"/>
      <c r="BV211" s="8"/>
      <c r="BW211" s="8"/>
      <c r="BX211" s="8"/>
      <c r="BY211" s="8"/>
      <c r="BZ211" s="8"/>
      <c r="CA211" s="8"/>
      <c r="CB211" s="8"/>
      <c r="CC211" s="8"/>
      <c r="CD211" s="8"/>
      <c r="CE211" s="8"/>
      <c r="CF211" s="8"/>
    </row>
    <row r="212" spans="1:84" s="363" customFormat="1" ht="12.75" customHeight="1">
      <c r="A212" s="376" t="s">
        <v>172</v>
      </c>
      <c r="B212" s="378" t="s">
        <v>1069</v>
      </c>
      <c r="C212" s="373" t="s">
        <v>1412</v>
      </c>
      <c r="D212" s="378" t="s">
        <v>50</v>
      </c>
      <c r="E212" s="374">
        <v>2015</v>
      </c>
      <c r="F212" s="373" t="s">
        <v>1407</v>
      </c>
      <c r="G212" s="375" t="s">
        <v>1410</v>
      </c>
      <c r="H212" s="377" t="s">
        <v>20</v>
      </c>
      <c r="I212" s="369" t="s">
        <v>308</v>
      </c>
      <c r="J212" s="371">
        <v>9.6774193548387094E-2</v>
      </c>
      <c r="K212" s="372">
        <v>9.6774193548387094E-2</v>
      </c>
      <c r="L212" s="370"/>
      <c r="M212" s="8"/>
      <c r="N212" s="8"/>
      <c r="O212" s="8"/>
      <c r="P212" s="11"/>
      <c r="Q212" s="11"/>
      <c r="R212" s="11"/>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6"/>
      <c r="BB212" s="6"/>
      <c r="BC212" s="8"/>
      <c r="BD212" s="8"/>
      <c r="BE212" s="5"/>
      <c r="BF212" s="5"/>
      <c r="BG212" s="8"/>
      <c r="BH212" s="8"/>
      <c r="BI212" s="8"/>
      <c r="BJ212" s="8"/>
      <c r="BK212" s="8"/>
      <c r="BL212" s="8"/>
      <c r="BM212" s="7"/>
      <c r="BN212" s="8"/>
      <c r="BO212" s="8"/>
      <c r="BP212" s="8"/>
      <c r="BQ212" s="8"/>
      <c r="BR212" s="8"/>
      <c r="BS212" s="8"/>
      <c r="BT212" s="8"/>
      <c r="BU212" s="8"/>
      <c r="BV212" s="8"/>
      <c r="BW212" s="8"/>
      <c r="BX212" s="8"/>
      <c r="BY212" s="8"/>
      <c r="BZ212" s="8"/>
      <c r="CA212" s="8"/>
      <c r="CB212" s="8"/>
      <c r="CC212" s="8"/>
      <c r="CD212" s="8"/>
      <c r="CE212" s="8"/>
      <c r="CF212" s="8"/>
    </row>
    <row r="213" spans="1:84" s="363" customFormat="1" ht="12.75" customHeight="1">
      <c r="A213" s="376" t="s">
        <v>172</v>
      </c>
      <c r="B213" s="378" t="s">
        <v>1069</v>
      </c>
      <c r="C213" s="373" t="s">
        <v>1412</v>
      </c>
      <c r="D213" s="378" t="s">
        <v>50</v>
      </c>
      <c r="E213" s="374">
        <v>2015</v>
      </c>
      <c r="F213" s="373" t="s">
        <v>1407</v>
      </c>
      <c r="G213" s="375" t="s">
        <v>1410</v>
      </c>
      <c r="H213" s="377" t="s">
        <v>231</v>
      </c>
      <c r="I213" s="369" t="s">
        <v>308</v>
      </c>
      <c r="J213" s="371">
        <v>0.12634575052431837</v>
      </c>
      <c r="K213" s="372">
        <v>0.12634575052431837</v>
      </c>
      <c r="L213" s="370"/>
      <c r="M213" s="8"/>
      <c r="N213" s="8"/>
      <c r="O213" s="8"/>
      <c r="P213" s="11"/>
      <c r="Q213" s="11"/>
      <c r="R213" s="11"/>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6"/>
      <c r="BB213" s="6"/>
      <c r="BC213" s="8"/>
      <c r="BD213" s="8"/>
      <c r="BE213" s="5"/>
      <c r="BF213" s="5"/>
      <c r="BG213" s="8"/>
      <c r="BH213" s="8"/>
      <c r="BI213" s="8"/>
      <c r="BJ213" s="8"/>
      <c r="BK213" s="8"/>
      <c r="BL213" s="8"/>
      <c r="BM213" s="7"/>
      <c r="BN213" s="8"/>
      <c r="BO213" s="8"/>
      <c r="BP213" s="8"/>
      <c r="BQ213" s="8"/>
      <c r="BR213" s="8"/>
      <c r="BS213" s="8"/>
      <c r="BT213" s="8"/>
      <c r="BU213" s="8"/>
      <c r="BV213" s="8"/>
      <c r="BW213" s="8"/>
      <c r="BX213" s="8"/>
      <c r="BY213" s="8"/>
      <c r="BZ213" s="8"/>
      <c r="CA213" s="8"/>
      <c r="CB213" s="8"/>
      <c r="CC213" s="8"/>
      <c r="CD213" s="8"/>
      <c r="CE213" s="8"/>
      <c r="CF213" s="8"/>
    </row>
    <row r="214" spans="1:84" s="363" customFormat="1" ht="12.75" customHeight="1">
      <c r="A214" s="376" t="s">
        <v>172</v>
      </c>
      <c r="B214" s="378" t="s">
        <v>1069</v>
      </c>
      <c r="C214" s="373" t="s">
        <v>1412</v>
      </c>
      <c r="D214" s="378" t="s">
        <v>50</v>
      </c>
      <c r="E214" s="374">
        <v>2015</v>
      </c>
      <c r="F214" s="373" t="s">
        <v>1409</v>
      </c>
      <c r="G214" s="375" t="s">
        <v>204</v>
      </c>
      <c r="H214" s="377" t="s">
        <v>237</v>
      </c>
      <c r="I214" s="369" t="s">
        <v>311</v>
      </c>
      <c r="J214" s="371">
        <v>0.15263157894736842</v>
      </c>
      <c r="K214" s="372">
        <v>1</v>
      </c>
      <c r="L214" s="370"/>
      <c r="M214" s="8"/>
      <c r="N214" s="8"/>
      <c r="O214" s="8"/>
      <c r="P214" s="11"/>
      <c r="Q214" s="11"/>
      <c r="R214" s="11"/>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6"/>
      <c r="BB214" s="6"/>
      <c r="BC214" s="8"/>
      <c r="BD214" s="8"/>
      <c r="BE214" s="5"/>
      <c r="BF214" s="5"/>
      <c r="BG214" s="8"/>
      <c r="BH214" s="8"/>
      <c r="BI214" s="8"/>
      <c r="BJ214" s="8"/>
      <c r="BK214" s="8"/>
      <c r="BL214" s="8"/>
      <c r="BM214" s="7"/>
      <c r="BN214" s="8"/>
      <c r="BO214" s="8"/>
      <c r="BP214" s="8"/>
      <c r="BQ214" s="8"/>
      <c r="BR214" s="8"/>
      <c r="BS214" s="8"/>
      <c r="BT214" s="8"/>
      <c r="BU214" s="8"/>
      <c r="BV214" s="8"/>
      <c r="BW214" s="8"/>
      <c r="BX214" s="8"/>
      <c r="BY214" s="8"/>
      <c r="BZ214" s="8"/>
      <c r="CA214" s="8"/>
      <c r="CB214" s="8"/>
      <c r="CC214" s="8"/>
      <c r="CD214" s="8"/>
      <c r="CE214" s="8"/>
      <c r="CF214" s="8"/>
    </row>
    <row r="215" spans="1:84" s="363" customFormat="1" ht="12.75" customHeight="1">
      <c r="A215" s="376" t="s">
        <v>172</v>
      </c>
      <c r="B215" s="378" t="s">
        <v>1069</v>
      </c>
      <c r="C215" s="373" t="s">
        <v>1412</v>
      </c>
      <c r="D215" s="378" t="s">
        <v>50</v>
      </c>
      <c r="E215" s="374">
        <v>2015</v>
      </c>
      <c r="F215" s="373" t="s">
        <v>1409</v>
      </c>
      <c r="G215" s="375" t="s">
        <v>204</v>
      </c>
      <c r="H215" s="377" t="s">
        <v>243</v>
      </c>
      <c r="I215" s="369" t="s">
        <v>311</v>
      </c>
      <c r="J215" s="371">
        <v>0.25022883295194503</v>
      </c>
      <c r="K215" s="372">
        <v>1</v>
      </c>
      <c r="L215" s="370"/>
      <c r="M215" s="8"/>
      <c r="N215" s="8"/>
      <c r="O215" s="8"/>
      <c r="P215" s="11"/>
      <c r="Q215" s="11"/>
      <c r="R215" s="11"/>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6"/>
      <c r="BB215" s="6"/>
      <c r="BC215" s="8"/>
      <c r="BD215" s="8"/>
      <c r="BE215" s="5"/>
      <c r="BF215" s="5"/>
      <c r="BG215" s="8"/>
      <c r="BH215" s="8"/>
      <c r="BI215" s="8"/>
      <c r="BJ215" s="8"/>
      <c r="BK215" s="8"/>
      <c r="BL215" s="8"/>
      <c r="BM215" s="7"/>
      <c r="BN215" s="8"/>
      <c r="BO215" s="8"/>
      <c r="BP215" s="8"/>
      <c r="BQ215" s="8"/>
      <c r="BR215" s="8"/>
      <c r="BS215" s="8"/>
      <c r="BT215" s="8"/>
      <c r="BU215" s="8"/>
      <c r="BV215" s="8"/>
      <c r="BW215" s="8"/>
      <c r="BX215" s="8"/>
      <c r="BY215" s="8"/>
      <c r="BZ215" s="8"/>
      <c r="CA215" s="8"/>
      <c r="CB215" s="8"/>
      <c r="CC215" s="8"/>
      <c r="CD215" s="8"/>
      <c r="CE215" s="8"/>
      <c r="CF215" s="8"/>
    </row>
    <row r="216" spans="1:84" s="363" customFormat="1" ht="12.75" customHeight="1">
      <c r="A216" s="376" t="s">
        <v>172</v>
      </c>
      <c r="B216" s="378" t="s">
        <v>1069</v>
      </c>
      <c r="C216" s="373" t="s">
        <v>1412</v>
      </c>
      <c r="D216" s="378" t="s">
        <v>50</v>
      </c>
      <c r="E216" s="374">
        <v>2015</v>
      </c>
      <c r="F216" s="373" t="s">
        <v>1409</v>
      </c>
      <c r="G216" s="375" t="s">
        <v>204</v>
      </c>
      <c r="H216" s="377" t="s">
        <v>249</v>
      </c>
      <c r="I216" s="369" t="s">
        <v>311</v>
      </c>
      <c r="J216" s="371">
        <v>0.34782608695652173</v>
      </c>
      <c r="K216" s="372">
        <v>1</v>
      </c>
      <c r="L216" s="370"/>
      <c r="M216" s="8"/>
      <c r="N216" s="8"/>
      <c r="O216" s="8"/>
      <c r="P216" s="11"/>
      <c r="Q216" s="11"/>
      <c r="R216" s="11"/>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6"/>
      <c r="BB216" s="6"/>
      <c r="BC216" s="8"/>
      <c r="BD216" s="8"/>
      <c r="BE216" s="5"/>
      <c r="BF216" s="5"/>
      <c r="BG216" s="8"/>
      <c r="BH216" s="8"/>
      <c r="BI216" s="8"/>
      <c r="BJ216" s="8"/>
      <c r="BK216" s="8"/>
      <c r="BL216" s="8"/>
      <c r="BM216" s="7"/>
      <c r="BN216" s="8"/>
      <c r="BO216" s="8"/>
      <c r="BP216" s="8"/>
      <c r="BQ216" s="8"/>
      <c r="BR216" s="8"/>
      <c r="BS216" s="8"/>
      <c r="BT216" s="8"/>
      <c r="BU216" s="8"/>
      <c r="BV216" s="8"/>
      <c r="BW216" s="8"/>
      <c r="BX216" s="8"/>
      <c r="BY216" s="8"/>
      <c r="BZ216" s="8"/>
      <c r="CA216" s="8"/>
      <c r="CB216" s="8"/>
      <c r="CC216" s="8"/>
      <c r="CD216" s="8"/>
      <c r="CE216" s="8"/>
      <c r="CF216" s="8"/>
    </row>
    <row r="217" spans="1:84" s="363" customFormat="1" ht="12.75" customHeight="1">
      <c r="A217" s="376" t="s">
        <v>172</v>
      </c>
      <c r="B217" s="378" t="s">
        <v>1069</v>
      </c>
      <c r="C217" s="373" t="s">
        <v>1412</v>
      </c>
      <c r="D217" s="378" t="s">
        <v>50</v>
      </c>
      <c r="E217" s="374">
        <v>2015</v>
      </c>
      <c r="F217" s="373" t="s">
        <v>1409</v>
      </c>
      <c r="G217" s="375" t="s">
        <v>1411</v>
      </c>
      <c r="H217" s="377" t="s">
        <v>249</v>
      </c>
      <c r="I217" s="369" t="s">
        <v>308</v>
      </c>
      <c r="J217" s="371">
        <v>1</v>
      </c>
      <c r="K217" s="372">
        <v>1</v>
      </c>
      <c r="L217" s="370"/>
      <c r="M217" s="8"/>
      <c r="N217" s="8"/>
      <c r="O217" s="8"/>
      <c r="P217" s="11"/>
      <c r="Q217" s="11"/>
      <c r="R217" s="11"/>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6"/>
      <c r="BB217" s="6"/>
      <c r="BC217" s="8"/>
      <c r="BD217" s="8"/>
      <c r="BE217" s="5"/>
      <c r="BF217" s="5"/>
      <c r="BG217" s="8"/>
      <c r="BH217" s="8"/>
      <c r="BI217" s="8"/>
      <c r="BJ217" s="8"/>
      <c r="BK217" s="8"/>
      <c r="BL217" s="8"/>
      <c r="BM217" s="7"/>
      <c r="BN217" s="8"/>
      <c r="BO217" s="8"/>
      <c r="BP217" s="8"/>
      <c r="BQ217" s="8"/>
      <c r="BR217" s="8"/>
      <c r="BS217" s="8"/>
      <c r="BT217" s="8"/>
      <c r="BU217" s="8"/>
      <c r="BV217" s="8"/>
      <c r="BW217" s="8"/>
      <c r="BX217" s="8"/>
      <c r="BY217" s="8"/>
      <c r="BZ217" s="8"/>
      <c r="CA217" s="8"/>
      <c r="CB217" s="8"/>
      <c r="CC217" s="8"/>
      <c r="CD217" s="8"/>
      <c r="CE217" s="8"/>
      <c r="CF217" s="8"/>
    </row>
    <row r="218" spans="1:84" s="363" customFormat="1" ht="12.75" customHeight="1">
      <c r="A218" s="376" t="s">
        <v>172</v>
      </c>
      <c r="B218" s="378" t="s">
        <v>1069</v>
      </c>
      <c r="C218" s="373" t="s">
        <v>1412</v>
      </c>
      <c r="D218" s="378" t="s">
        <v>245</v>
      </c>
      <c r="E218" s="374">
        <v>2015</v>
      </c>
      <c r="F218" s="373" t="s">
        <v>1407</v>
      </c>
      <c r="G218" s="375" t="s">
        <v>1469</v>
      </c>
      <c r="H218" s="377" t="s">
        <v>231</v>
      </c>
      <c r="I218" s="369" t="s">
        <v>308</v>
      </c>
      <c r="J218" s="371">
        <v>0.24242424242424243</v>
      </c>
      <c r="K218" s="372">
        <v>0.24242424242424243</v>
      </c>
      <c r="L218" s="370"/>
      <c r="M218" s="8"/>
      <c r="N218" s="8"/>
      <c r="O218" s="8"/>
      <c r="P218" s="11"/>
      <c r="Q218" s="11"/>
      <c r="R218" s="11"/>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6"/>
      <c r="BB218" s="6"/>
      <c r="BC218" s="8"/>
      <c r="BD218" s="8"/>
      <c r="BE218" s="5"/>
      <c r="BF218" s="5"/>
      <c r="BG218" s="8"/>
      <c r="BH218" s="8"/>
      <c r="BI218" s="8"/>
      <c r="BJ218" s="8"/>
      <c r="BK218" s="8"/>
      <c r="BL218" s="8"/>
      <c r="BM218" s="7"/>
      <c r="BN218" s="8"/>
      <c r="BO218" s="8"/>
      <c r="BP218" s="8"/>
      <c r="BQ218" s="8"/>
      <c r="BR218" s="8"/>
      <c r="BS218" s="8"/>
      <c r="BT218" s="8"/>
      <c r="BU218" s="8"/>
      <c r="BV218" s="8"/>
      <c r="BW218" s="8"/>
      <c r="BX218" s="8"/>
      <c r="BY218" s="8"/>
      <c r="BZ218" s="8"/>
      <c r="CA218" s="8"/>
      <c r="CB218" s="8"/>
      <c r="CC218" s="8"/>
      <c r="CD218" s="8"/>
      <c r="CE218" s="8"/>
      <c r="CF218" s="8"/>
    </row>
    <row r="219" spans="1:84" s="363" customFormat="1" ht="12.75" customHeight="1">
      <c r="A219" s="376" t="s">
        <v>172</v>
      </c>
      <c r="B219" s="378" t="s">
        <v>1069</v>
      </c>
      <c r="C219" s="373" t="s">
        <v>1412</v>
      </c>
      <c r="D219" s="378" t="s">
        <v>245</v>
      </c>
      <c r="E219" s="374">
        <v>2015</v>
      </c>
      <c r="F219" s="373" t="s">
        <v>1407</v>
      </c>
      <c r="G219" s="375" t="s">
        <v>1469</v>
      </c>
      <c r="H219" s="377" t="s">
        <v>237</v>
      </c>
      <c r="I219" s="369" t="s">
        <v>308</v>
      </c>
      <c r="J219" s="371">
        <v>0.19292803970223324</v>
      </c>
      <c r="K219" s="372">
        <v>0.19292803970223324</v>
      </c>
      <c r="L219" s="370"/>
      <c r="M219" s="8"/>
      <c r="N219" s="8"/>
      <c r="O219" s="8"/>
      <c r="P219" s="11"/>
      <c r="Q219" s="11"/>
      <c r="R219" s="11"/>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6"/>
      <c r="BB219" s="6"/>
      <c r="BC219" s="8"/>
      <c r="BD219" s="8"/>
      <c r="BE219" s="5"/>
      <c r="BF219" s="5"/>
      <c r="BG219" s="8"/>
      <c r="BH219" s="8"/>
      <c r="BI219" s="8"/>
      <c r="BJ219" s="8"/>
      <c r="BK219" s="8"/>
      <c r="BL219" s="8"/>
      <c r="BM219" s="7"/>
      <c r="BN219" s="8"/>
      <c r="BO219" s="8"/>
      <c r="BP219" s="8"/>
      <c r="BQ219" s="8"/>
      <c r="BR219" s="8"/>
      <c r="BS219" s="8"/>
      <c r="BT219" s="8"/>
      <c r="BU219" s="8"/>
      <c r="BV219" s="8"/>
      <c r="BW219" s="8"/>
      <c r="BX219" s="8"/>
      <c r="BY219" s="8"/>
      <c r="BZ219" s="8"/>
      <c r="CA219" s="8"/>
      <c r="CB219" s="8"/>
      <c r="CC219" s="8"/>
      <c r="CD219" s="8"/>
      <c r="CE219" s="8"/>
      <c r="CF219" s="8"/>
    </row>
    <row r="220" spans="1:84" s="363" customFormat="1" ht="12.75" customHeight="1">
      <c r="A220" s="420" t="s">
        <v>172</v>
      </c>
      <c r="B220" s="378" t="s">
        <v>1069</v>
      </c>
      <c r="C220" s="408" t="s">
        <v>1412</v>
      </c>
      <c r="D220" s="378" t="s">
        <v>245</v>
      </c>
      <c r="E220" s="374">
        <v>2015</v>
      </c>
      <c r="F220" s="408" t="s">
        <v>1407</v>
      </c>
      <c r="G220" s="375" t="s">
        <v>1408</v>
      </c>
      <c r="H220" s="377" t="s">
        <v>243</v>
      </c>
      <c r="I220" s="369" t="s">
        <v>308</v>
      </c>
      <c r="J220" s="371">
        <v>0.38461538461538469</v>
      </c>
      <c r="K220" s="372">
        <v>0.38461538461538469</v>
      </c>
      <c r="L220" s="370"/>
      <c r="M220" s="8"/>
      <c r="N220" s="8"/>
      <c r="O220" s="8"/>
      <c r="P220" s="11"/>
      <c r="Q220" s="11"/>
      <c r="R220" s="11"/>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6"/>
      <c r="BB220" s="6"/>
      <c r="BC220" s="8"/>
      <c r="BD220" s="8"/>
      <c r="BE220" s="5"/>
      <c r="BF220" s="5"/>
      <c r="BG220" s="8"/>
      <c r="BH220" s="8"/>
      <c r="BI220" s="8"/>
      <c r="BJ220" s="8"/>
      <c r="BK220" s="8"/>
      <c r="BL220" s="8"/>
      <c r="BM220" s="7"/>
      <c r="BN220" s="8"/>
      <c r="BO220" s="8"/>
      <c r="BP220" s="8"/>
      <c r="BQ220" s="8"/>
      <c r="BR220" s="8"/>
      <c r="BS220" s="8"/>
      <c r="BT220" s="8"/>
      <c r="BU220" s="8"/>
      <c r="BV220" s="8"/>
      <c r="BW220" s="8"/>
      <c r="BX220" s="8"/>
      <c r="BY220" s="8"/>
      <c r="BZ220" s="8"/>
      <c r="CA220" s="8"/>
      <c r="CB220" s="8"/>
      <c r="CC220" s="8"/>
      <c r="CD220" s="8"/>
      <c r="CE220" s="8"/>
      <c r="CF220" s="8"/>
    </row>
    <row r="221" spans="1:84" s="363" customFormat="1" ht="12.75" customHeight="1">
      <c r="A221" s="420" t="s">
        <v>172</v>
      </c>
      <c r="B221" s="378" t="s">
        <v>1069</v>
      </c>
      <c r="C221" s="408" t="s">
        <v>1412</v>
      </c>
      <c r="D221" s="378" t="s">
        <v>245</v>
      </c>
      <c r="E221" s="374">
        <v>2015</v>
      </c>
      <c r="F221" s="408" t="s">
        <v>1407</v>
      </c>
      <c r="G221" s="375" t="s">
        <v>211</v>
      </c>
      <c r="H221" s="377" t="s">
        <v>20</v>
      </c>
      <c r="I221" s="369" t="s">
        <v>308</v>
      </c>
      <c r="J221" s="371">
        <v>0.27272727272727271</v>
      </c>
      <c r="K221" s="372">
        <v>0.27272727272727271</v>
      </c>
      <c r="L221" s="370"/>
      <c r="M221" s="8"/>
      <c r="N221" s="8"/>
      <c r="O221" s="8"/>
      <c r="P221" s="11"/>
      <c r="Q221" s="11"/>
      <c r="R221" s="11"/>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6"/>
      <c r="BB221" s="6"/>
      <c r="BC221" s="8"/>
      <c r="BD221" s="8"/>
      <c r="BE221" s="5"/>
      <c r="BF221" s="5"/>
      <c r="BG221" s="8"/>
      <c r="BH221" s="8"/>
      <c r="BI221" s="8"/>
      <c r="BJ221" s="8"/>
      <c r="BK221" s="8"/>
      <c r="BL221" s="8"/>
      <c r="BM221" s="7"/>
      <c r="BN221" s="8"/>
      <c r="BO221" s="8"/>
      <c r="BP221" s="8"/>
      <c r="BQ221" s="8"/>
      <c r="BR221" s="8"/>
      <c r="BS221" s="8"/>
      <c r="BT221" s="8"/>
      <c r="BU221" s="8"/>
      <c r="BV221" s="8"/>
      <c r="BW221" s="8"/>
      <c r="BX221" s="8"/>
      <c r="BY221" s="8"/>
      <c r="BZ221" s="8"/>
      <c r="CA221" s="8"/>
      <c r="CB221" s="8"/>
      <c r="CC221" s="8"/>
      <c r="CD221" s="8"/>
      <c r="CE221" s="8"/>
      <c r="CF221" s="8"/>
    </row>
    <row r="222" spans="1:84" s="363" customFormat="1" ht="12.75" customHeight="1">
      <c r="A222" s="420" t="s">
        <v>172</v>
      </c>
      <c r="B222" s="378" t="s">
        <v>1069</v>
      </c>
      <c r="C222" s="408" t="s">
        <v>1412</v>
      </c>
      <c r="D222" s="378" t="s">
        <v>245</v>
      </c>
      <c r="E222" s="374">
        <v>2015</v>
      </c>
      <c r="F222" s="408" t="s">
        <v>1409</v>
      </c>
      <c r="G222" s="375" t="s">
        <v>211</v>
      </c>
      <c r="H222" s="377" t="s">
        <v>237</v>
      </c>
      <c r="I222" s="369" t="s">
        <v>311</v>
      </c>
      <c r="J222" s="371">
        <v>0.15384615384615385</v>
      </c>
      <c r="K222" s="372">
        <v>1</v>
      </c>
      <c r="L222" s="370"/>
      <c r="M222" s="8"/>
      <c r="N222" s="8"/>
      <c r="O222" s="8"/>
      <c r="P222" s="11"/>
      <c r="Q222" s="11"/>
      <c r="R222" s="11"/>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6"/>
      <c r="BB222" s="6"/>
      <c r="BC222" s="8"/>
      <c r="BD222" s="8"/>
      <c r="BE222" s="5"/>
      <c r="BF222" s="5"/>
      <c r="BG222" s="8"/>
      <c r="BH222" s="8"/>
      <c r="BI222" s="8"/>
      <c r="BJ222" s="8"/>
      <c r="BK222" s="8"/>
      <c r="BL222" s="8"/>
      <c r="BM222" s="7"/>
      <c r="BN222" s="8"/>
      <c r="BO222" s="8"/>
      <c r="BP222" s="8"/>
      <c r="BQ222" s="8"/>
      <c r="BR222" s="8"/>
      <c r="BS222" s="8"/>
      <c r="BT222" s="8"/>
      <c r="BU222" s="8"/>
      <c r="BV222" s="8"/>
      <c r="BW222" s="8"/>
      <c r="BX222" s="8"/>
      <c r="BY222" s="8"/>
      <c r="BZ222" s="8"/>
      <c r="CA222" s="8"/>
      <c r="CB222" s="8"/>
      <c r="CC222" s="8"/>
      <c r="CD222" s="8"/>
      <c r="CE222" s="8"/>
      <c r="CF222" s="8"/>
    </row>
    <row r="223" spans="1:84" s="363" customFormat="1" ht="12.75" customHeight="1">
      <c r="A223" s="420" t="s">
        <v>172</v>
      </c>
      <c r="B223" s="378" t="s">
        <v>1069</v>
      </c>
      <c r="C223" s="408" t="s">
        <v>1412</v>
      </c>
      <c r="D223" s="378" t="s">
        <v>245</v>
      </c>
      <c r="E223" s="374">
        <v>2015</v>
      </c>
      <c r="F223" s="408" t="s">
        <v>1409</v>
      </c>
      <c r="G223" s="375" t="s">
        <v>1470</v>
      </c>
      <c r="H223" s="377" t="s">
        <v>243</v>
      </c>
      <c r="I223" s="369" t="s">
        <v>311</v>
      </c>
      <c r="J223" s="371">
        <v>0.41666666666666674</v>
      </c>
      <c r="K223" s="372">
        <v>1</v>
      </c>
      <c r="L223" s="370"/>
      <c r="M223" s="8"/>
      <c r="N223" s="8"/>
      <c r="O223" s="8"/>
      <c r="P223" s="11"/>
      <c r="Q223" s="11"/>
      <c r="R223" s="11"/>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6"/>
      <c r="BB223" s="6"/>
      <c r="BC223" s="8"/>
      <c r="BD223" s="8"/>
      <c r="BE223" s="5"/>
      <c r="BF223" s="5"/>
      <c r="BG223" s="8"/>
      <c r="BH223" s="8"/>
      <c r="BI223" s="8"/>
      <c r="BJ223" s="8"/>
      <c r="BK223" s="8"/>
      <c r="BL223" s="8"/>
      <c r="BM223" s="7"/>
      <c r="BN223" s="8"/>
      <c r="BO223" s="8"/>
      <c r="BP223" s="8"/>
      <c r="BQ223" s="8"/>
      <c r="BR223" s="8"/>
      <c r="BS223" s="8"/>
      <c r="BT223" s="8"/>
      <c r="BU223" s="8"/>
      <c r="BV223" s="8"/>
      <c r="BW223" s="8"/>
      <c r="BX223" s="8"/>
      <c r="BY223" s="8"/>
      <c r="BZ223" s="8"/>
      <c r="CA223" s="8"/>
      <c r="CB223" s="8"/>
      <c r="CC223" s="8"/>
      <c r="CD223" s="8"/>
      <c r="CE223" s="8"/>
      <c r="CF223" s="8"/>
    </row>
    <row r="224" spans="1:84" s="363" customFormat="1" ht="12.75" customHeight="1">
      <c r="A224" s="420" t="s">
        <v>172</v>
      </c>
      <c r="B224" s="378" t="s">
        <v>1069</v>
      </c>
      <c r="C224" s="408" t="s">
        <v>1412</v>
      </c>
      <c r="D224" s="378" t="s">
        <v>245</v>
      </c>
      <c r="E224" s="374">
        <v>2015</v>
      </c>
      <c r="F224" s="408" t="s">
        <v>1407</v>
      </c>
      <c r="G224" s="375" t="s">
        <v>1077</v>
      </c>
      <c r="H224" s="377" t="s">
        <v>20</v>
      </c>
      <c r="I224" s="369" t="s">
        <v>308</v>
      </c>
      <c r="J224" s="371">
        <v>0.24242424242424243</v>
      </c>
      <c r="K224" s="372">
        <v>0.24242424242424243</v>
      </c>
      <c r="L224" s="370"/>
      <c r="M224" s="8"/>
      <c r="N224" s="8"/>
      <c r="O224" s="8"/>
      <c r="P224" s="11"/>
      <c r="Q224" s="11"/>
      <c r="R224" s="11"/>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6"/>
      <c r="BB224" s="6"/>
      <c r="BC224" s="8"/>
      <c r="BD224" s="8"/>
      <c r="BE224" s="5"/>
      <c r="BF224" s="5"/>
      <c r="BG224" s="8"/>
      <c r="BH224" s="8"/>
      <c r="BI224" s="8"/>
      <c r="BJ224" s="8"/>
      <c r="BK224" s="8"/>
      <c r="BL224" s="8"/>
      <c r="BM224" s="7"/>
      <c r="BN224" s="8"/>
      <c r="BO224" s="8"/>
      <c r="BP224" s="8"/>
      <c r="BQ224" s="8"/>
      <c r="BR224" s="8"/>
      <c r="BS224" s="8"/>
      <c r="BT224" s="8"/>
      <c r="BU224" s="8"/>
      <c r="BV224" s="8"/>
      <c r="BW224" s="8"/>
      <c r="BX224" s="8"/>
      <c r="BY224" s="8"/>
      <c r="BZ224" s="8"/>
      <c r="CA224" s="8"/>
      <c r="CB224" s="8"/>
      <c r="CC224" s="8"/>
      <c r="CD224" s="8"/>
      <c r="CE224" s="8"/>
      <c r="CF224" s="8"/>
    </row>
    <row r="225" spans="1:84" s="363" customFormat="1" ht="12.75" customHeight="1">
      <c r="A225" s="420" t="s">
        <v>172</v>
      </c>
      <c r="B225" s="378" t="s">
        <v>1069</v>
      </c>
      <c r="C225" s="408" t="s">
        <v>1412</v>
      </c>
      <c r="D225" s="378" t="s">
        <v>245</v>
      </c>
      <c r="E225" s="374">
        <v>2015</v>
      </c>
      <c r="F225" s="408" t="s">
        <v>1407</v>
      </c>
      <c r="G225" s="375" t="s">
        <v>1077</v>
      </c>
      <c r="H225" s="377" t="s">
        <v>38</v>
      </c>
      <c r="I225" s="369" t="s">
        <v>308</v>
      </c>
      <c r="J225" s="371">
        <v>0.24242424242424243</v>
      </c>
      <c r="K225" s="372">
        <v>0.24242424242424243</v>
      </c>
      <c r="L225" s="370"/>
      <c r="M225" s="8"/>
      <c r="N225" s="8"/>
      <c r="O225" s="8"/>
      <c r="P225" s="11"/>
      <c r="Q225" s="11"/>
      <c r="R225" s="11"/>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6"/>
      <c r="BB225" s="6"/>
      <c r="BC225" s="8"/>
      <c r="BD225" s="8"/>
      <c r="BE225" s="5"/>
      <c r="BF225" s="5"/>
      <c r="BG225" s="8"/>
      <c r="BH225" s="8"/>
      <c r="BI225" s="8"/>
      <c r="BJ225" s="8"/>
      <c r="BK225" s="8"/>
      <c r="BL225" s="8"/>
      <c r="BM225" s="7"/>
      <c r="BN225" s="8"/>
      <c r="BO225" s="8"/>
      <c r="BP225" s="8"/>
      <c r="BQ225" s="8"/>
      <c r="BR225" s="8"/>
      <c r="BS225" s="8"/>
      <c r="BT225" s="8"/>
      <c r="BU225" s="8"/>
      <c r="BV225" s="8"/>
      <c r="BW225" s="8"/>
      <c r="BX225" s="8"/>
      <c r="BY225" s="8"/>
      <c r="BZ225" s="8"/>
      <c r="CA225" s="8"/>
      <c r="CB225" s="8"/>
      <c r="CC225" s="8"/>
      <c r="CD225" s="8"/>
      <c r="CE225" s="8"/>
      <c r="CF225" s="8"/>
    </row>
    <row r="226" spans="1:84" ht="12.75" customHeight="1">
      <c r="A226" s="420" t="s">
        <v>172</v>
      </c>
      <c r="B226" s="378" t="s">
        <v>1069</v>
      </c>
      <c r="C226" s="408" t="s">
        <v>1412</v>
      </c>
      <c r="D226" s="378" t="s">
        <v>245</v>
      </c>
      <c r="E226" s="374">
        <v>2015</v>
      </c>
      <c r="F226" s="408" t="s">
        <v>1407</v>
      </c>
      <c r="G226" s="375" t="s">
        <v>1410</v>
      </c>
      <c r="H226" s="377" t="s">
        <v>20</v>
      </c>
      <c r="I226" s="369" t="s">
        <v>308</v>
      </c>
      <c r="J226" s="371">
        <v>0.12903225806451613</v>
      </c>
      <c r="K226" s="372">
        <v>0.12903225806451613</v>
      </c>
      <c r="L226" s="370"/>
      <c r="M226" s="3"/>
      <c r="N226" s="3"/>
      <c r="O226" s="3"/>
      <c r="P226" s="11"/>
      <c r="Q226" s="11"/>
      <c r="R226" s="11"/>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6" t="s">
        <v>85</v>
      </c>
      <c r="BB226" s="6" t="s">
        <v>86</v>
      </c>
      <c r="BC226" s="3"/>
      <c r="BD226" s="3"/>
      <c r="BE226" s="5"/>
      <c r="BF226" s="5"/>
      <c r="BG226" s="3"/>
      <c r="BH226" s="3"/>
      <c r="BI226" s="3"/>
      <c r="BJ226" s="3"/>
      <c r="BK226" s="3"/>
      <c r="BL226" s="3"/>
      <c r="BM226" s="7" t="s">
        <v>87</v>
      </c>
      <c r="BN226" s="3"/>
      <c r="BO226" s="3" t="s">
        <v>88</v>
      </c>
      <c r="BP226" s="3"/>
      <c r="BQ226" s="3"/>
      <c r="BR226" s="3"/>
      <c r="BS226" s="3"/>
      <c r="BT226" s="3"/>
      <c r="BU226" s="3" t="s">
        <v>89</v>
      </c>
      <c r="BV226" s="3"/>
      <c r="BW226" s="3"/>
      <c r="BX226" s="3"/>
      <c r="BY226" s="3"/>
      <c r="BZ226" s="3" t="s">
        <v>90</v>
      </c>
      <c r="CA226" s="3"/>
      <c r="CB226" s="3"/>
      <c r="CC226" s="3"/>
      <c r="CD226" s="3"/>
      <c r="CE226" s="3"/>
      <c r="CF226" s="3"/>
    </row>
    <row r="227" spans="1:84" ht="12.75" customHeight="1">
      <c r="A227" s="420" t="s">
        <v>172</v>
      </c>
      <c r="B227" s="378" t="s">
        <v>1069</v>
      </c>
      <c r="C227" s="408" t="s">
        <v>1412</v>
      </c>
      <c r="D227" s="378" t="s">
        <v>245</v>
      </c>
      <c r="E227" s="374">
        <v>2015</v>
      </c>
      <c r="F227" s="408" t="s">
        <v>1407</v>
      </c>
      <c r="G227" s="375" t="s">
        <v>1410</v>
      </c>
      <c r="H227" s="377" t="s">
        <v>231</v>
      </c>
      <c r="I227" s="369" t="s">
        <v>308</v>
      </c>
      <c r="J227" s="371">
        <v>0.14152601617896735</v>
      </c>
      <c r="K227" s="372">
        <v>0.14152601617896735</v>
      </c>
      <c r="L227" s="370"/>
      <c r="M227" s="3"/>
      <c r="N227" s="3"/>
      <c r="O227" s="3"/>
      <c r="P227" s="11"/>
      <c r="Q227" s="11"/>
      <c r="R227" s="11"/>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6" t="s">
        <v>91</v>
      </c>
      <c r="BB227" s="6" t="s">
        <v>92</v>
      </c>
      <c r="BC227" s="3"/>
      <c r="BD227" s="4" t="s">
        <v>93</v>
      </c>
      <c r="BE227" s="5"/>
      <c r="BF227" s="5"/>
      <c r="BG227" s="3"/>
      <c r="BH227" s="4" t="s">
        <v>94</v>
      </c>
      <c r="BI227" s="3"/>
      <c r="BJ227" s="3"/>
      <c r="BK227" s="4" t="s">
        <v>95</v>
      </c>
      <c r="BL227" s="3"/>
      <c r="BM227" s="7" t="s">
        <v>96</v>
      </c>
      <c r="BN227" s="3"/>
      <c r="BO227" s="3" t="s">
        <v>97</v>
      </c>
      <c r="BP227" s="3"/>
      <c r="BQ227" s="3"/>
      <c r="BR227" s="3"/>
      <c r="BS227" s="3"/>
      <c r="BT227" s="3"/>
      <c r="BU227" s="3" t="s">
        <v>98</v>
      </c>
      <c r="BV227" s="3"/>
      <c r="BW227" s="3"/>
      <c r="BX227" s="3"/>
      <c r="BY227" s="3"/>
      <c r="BZ227" s="3" t="s">
        <v>99</v>
      </c>
      <c r="CA227" s="3"/>
      <c r="CB227" s="3"/>
      <c r="CC227" s="3"/>
      <c r="CD227" s="3"/>
      <c r="CE227" s="3"/>
      <c r="CF227" s="3"/>
    </row>
    <row r="228" spans="1:84" ht="12.75" customHeight="1">
      <c r="A228" s="420" t="s">
        <v>172</v>
      </c>
      <c r="B228" s="378" t="s">
        <v>1069</v>
      </c>
      <c r="C228" s="408" t="s">
        <v>1412</v>
      </c>
      <c r="D228" s="378" t="s">
        <v>245</v>
      </c>
      <c r="E228" s="374">
        <v>2015</v>
      </c>
      <c r="F228" s="408" t="s">
        <v>1409</v>
      </c>
      <c r="G228" s="375" t="s">
        <v>204</v>
      </c>
      <c r="H228" s="377" t="s">
        <v>237</v>
      </c>
      <c r="I228" s="369" t="s">
        <v>311</v>
      </c>
      <c r="J228" s="371">
        <v>0.15263157894736842</v>
      </c>
      <c r="K228" s="372">
        <v>1</v>
      </c>
      <c r="L228" s="370"/>
      <c r="M228" s="3"/>
      <c r="N228" s="3"/>
      <c r="O228" s="3"/>
      <c r="P228" s="11"/>
      <c r="Q228" s="11"/>
      <c r="R228" s="11"/>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91" t="s">
        <v>100</v>
      </c>
      <c r="BB228" s="91" t="s">
        <v>101</v>
      </c>
      <c r="BC228" s="3"/>
      <c r="BD228" s="3" t="s">
        <v>102</v>
      </c>
      <c r="BE228" s="5"/>
      <c r="BF228" s="5"/>
      <c r="BG228" s="3"/>
      <c r="BH228" s="3" t="s">
        <v>103</v>
      </c>
      <c r="BI228" s="3"/>
      <c r="BJ228" s="3"/>
      <c r="BK228" s="3" t="s">
        <v>103</v>
      </c>
      <c r="BL228" s="3"/>
      <c r="BM228" s="7" t="s">
        <v>104</v>
      </c>
      <c r="BN228" s="3"/>
      <c r="BO228" s="3" t="s">
        <v>105</v>
      </c>
      <c r="BP228" s="3"/>
      <c r="BQ228" s="3"/>
      <c r="BR228" s="3"/>
      <c r="BS228" s="3"/>
      <c r="BT228" s="3"/>
      <c r="BU228" s="3" t="s">
        <v>106</v>
      </c>
      <c r="BV228" s="3"/>
      <c r="BW228" s="3"/>
      <c r="BX228" s="3"/>
      <c r="BY228" s="3"/>
      <c r="BZ228" s="3" t="s">
        <v>107</v>
      </c>
      <c r="CA228" s="3"/>
      <c r="CB228" s="3"/>
      <c r="CC228" s="3"/>
      <c r="CD228" s="3"/>
      <c r="CE228" s="3"/>
      <c r="CF228" s="3"/>
    </row>
    <row r="229" spans="1:84" ht="12.75" customHeight="1">
      <c r="A229" s="420" t="s">
        <v>172</v>
      </c>
      <c r="B229" s="378" t="s">
        <v>1069</v>
      </c>
      <c r="C229" s="408" t="s">
        <v>1412</v>
      </c>
      <c r="D229" s="378" t="s">
        <v>245</v>
      </c>
      <c r="E229" s="374">
        <v>2015</v>
      </c>
      <c r="F229" s="408" t="s">
        <v>1409</v>
      </c>
      <c r="G229" s="375" t="s">
        <v>204</v>
      </c>
      <c r="H229" s="377" t="s">
        <v>243</v>
      </c>
      <c r="I229" s="369" t="s">
        <v>311</v>
      </c>
      <c r="J229" s="371">
        <v>0.25022883295194503</v>
      </c>
      <c r="K229" s="372">
        <v>1</v>
      </c>
      <c r="L229" s="370"/>
      <c r="M229" s="3"/>
      <c r="N229" s="3"/>
      <c r="O229" s="3"/>
      <c r="P229" s="11"/>
      <c r="Q229" s="11"/>
      <c r="R229" s="11"/>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6" t="s">
        <v>108</v>
      </c>
      <c r="BB229" s="6" t="s">
        <v>109</v>
      </c>
      <c r="BC229" s="3"/>
      <c r="BD229" s="3" t="s">
        <v>110</v>
      </c>
      <c r="BE229" s="5"/>
      <c r="BF229" s="5"/>
      <c r="BG229" s="3"/>
      <c r="BH229" s="3" t="s">
        <v>111</v>
      </c>
      <c r="BI229" s="3"/>
      <c r="BJ229" s="3"/>
      <c r="BK229" s="8" t="s">
        <v>112</v>
      </c>
      <c r="BL229" s="3"/>
      <c r="BM229" s="7" t="s">
        <v>113</v>
      </c>
      <c r="BN229" s="3"/>
      <c r="BO229" s="3" t="s">
        <v>114</v>
      </c>
      <c r="BP229" s="3"/>
      <c r="BQ229" s="3"/>
      <c r="BR229" s="3"/>
      <c r="BS229" s="3"/>
      <c r="BT229" s="3"/>
      <c r="BU229" s="3" t="s">
        <v>115</v>
      </c>
      <c r="BV229" s="3"/>
      <c r="BW229" s="3"/>
      <c r="BX229" s="3"/>
      <c r="BY229" s="3"/>
      <c r="BZ229" s="3" t="s">
        <v>116</v>
      </c>
      <c r="CA229" s="3"/>
      <c r="CB229" s="3"/>
      <c r="CC229" s="3"/>
      <c r="CD229" s="3"/>
      <c r="CE229" s="3"/>
      <c r="CF229" s="3"/>
    </row>
    <row r="230" spans="1:84" ht="12.75" customHeight="1">
      <c r="A230" s="420" t="s">
        <v>172</v>
      </c>
      <c r="B230" s="378" t="s">
        <v>1069</v>
      </c>
      <c r="C230" s="408" t="s">
        <v>1412</v>
      </c>
      <c r="D230" s="378" t="s">
        <v>245</v>
      </c>
      <c r="E230" s="374">
        <v>2015</v>
      </c>
      <c r="F230" s="408" t="s">
        <v>1409</v>
      </c>
      <c r="G230" s="375" t="s">
        <v>204</v>
      </c>
      <c r="H230" s="377" t="s">
        <v>249</v>
      </c>
      <c r="I230" s="369" t="s">
        <v>311</v>
      </c>
      <c r="J230" s="371">
        <v>0.34782608695652173</v>
      </c>
      <c r="K230" s="372">
        <v>1</v>
      </c>
      <c r="L230" s="370"/>
      <c r="M230" s="3"/>
      <c r="N230" s="3"/>
      <c r="O230" s="3"/>
      <c r="P230" s="11"/>
      <c r="Q230" s="11"/>
      <c r="R230" s="11"/>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6" t="s">
        <v>117</v>
      </c>
      <c r="BB230" s="6" t="s">
        <v>118</v>
      </c>
      <c r="BC230" s="3"/>
      <c r="BD230" s="3" t="s">
        <v>59</v>
      </c>
      <c r="BE230" s="5"/>
      <c r="BF230" s="5"/>
      <c r="BG230" s="3"/>
      <c r="BH230" s="3" t="s">
        <v>119</v>
      </c>
      <c r="BI230" s="3"/>
      <c r="BJ230" s="3"/>
      <c r="BK230" s="3"/>
      <c r="BL230" s="3"/>
      <c r="BM230" s="7" t="s">
        <v>120</v>
      </c>
      <c r="BN230" s="3"/>
      <c r="BO230" s="3" t="s">
        <v>121</v>
      </c>
      <c r="BP230" s="3"/>
      <c r="BQ230" s="3"/>
      <c r="BR230" s="3"/>
      <c r="BS230" s="3"/>
      <c r="BT230" s="3"/>
      <c r="BU230" s="3" t="s">
        <v>122</v>
      </c>
      <c r="BV230" s="3"/>
      <c r="BW230" s="3"/>
      <c r="BX230" s="3"/>
      <c r="BY230" s="3"/>
      <c r="BZ230" s="3" t="s">
        <v>123</v>
      </c>
      <c r="CA230" s="3"/>
      <c r="CB230" s="3"/>
      <c r="CC230" s="3"/>
      <c r="CD230" s="3"/>
      <c r="CE230" s="3"/>
      <c r="CF230" s="3"/>
    </row>
    <row r="231" spans="1:84" ht="12.75" customHeight="1">
      <c r="A231" s="420" t="s">
        <v>172</v>
      </c>
      <c r="B231" s="378" t="s">
        <v>1069</v>
      </c>
      <c r="C231" s="408" t="s">
        <v>1412</v>
      </c>
      <c r="D231" s="378" t="s">
        <v>245</v>
      </c>
      <c r="E231" s="374">
        <v>2015</v>
      </c>
      <c r="F231" s="408" t="s">
        <v>1409</v>
      </c>
      <c r="G231" s="375" t="s">
        <v>1411</v>
      </c>
      <c r="H231" s="377" t="s">
        <v>249</v>
      </c>
      <c r="I231" s="369" t="s">
        <v>308</v>
      </c>
      <c r="J231" s="371">
        <v>1</v>
      </c>
      <c r="K231" s="372">
        <v>1</v>
      </c>
      <c r="L231" s="370"/>
      <c r="M231" s="3"/>
      <c r="N231" s="3"/>
      <c r="O231" s="3"/>
      <c r="P231" s="11"/>
      <c r="Q231" s="11"/>
      <c r="R231" s="11"/>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6" t="s">
        <v>124</v>
      </c>
      <c r="BB231" s="6" t="s">
        <v>125</v>
      </c>
      <c r="BC231" s="3"/>
      <c r="BD231" s="3" t="s">
        <v>126</v>
      </c>
      <c r="BE231" s="5"/>
      <c r="BF231" s="5"/>
      <c r="BG231" s="3"/>
      <c r="BH231" s="3"/>
      <c r="BI231" s="3"/>
      <c r="BJ231" s="3"/>
      <c r="BK231" s="3"/>
      <c r="BL231" s="3"/>
      <c r="BM231" s="7" t="s">
        <v>127</v>
      </c>
      <c r="BN231" s="3"/>
      <c r="BO231" s="3" t="s">
        <v>128</v>
      </c>
      <c r="BP231" s="3"/>
      <c r="BQ231" s="3"/>
      <c r="BR231" s="3"/>
      <c r="BS231" s="3"/>
      <c r="BT231" s="3"/>
      <c r="BU231" s="3" t="s">
        <v>129</v>
      </c>
      <c r="BV231" s="3"/>
      <c r="BW231" s="3"/>
      <c r="BX231" s="3"/>
      <c r="BY231" s="3"/>
      <c r="BZ231" s="3" t="s">
        <v>130</v>
      </c>
      <c r="CA231" s="3"/>
      <c r="CB231" s="3"/>
      <c r="CC231" s="3"/>
      <c r="CD231" s="3"/>
      <c r="CE231" s="3"/>
      <c r="CF231" s="3"/>
    </row>
    <row r="232" spans="1:84" ht="12.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6" t="s">
        <v>131</v>
      </c>
      <c r="BB232" s="6" t="s">
        <v>132</v>
      </c>
      <c r="BC232" s="3"/>
      <c r="BD232" s="3" t="s">
        <v>90</v>
      </c>
      <c r="BE232" s="5"/>
      <c r="BF232" s="5"/>
      <c r="BG232" s="3"/>
      <c r="BH232" s="3"/>
      <c r="BI232" s="3"/>
      <c r="BJ232" s="3"/>
      <c r="BK232" s="3"/>
      <c r="BL232" s="3"/>
      <c r="BM232" s="7" t="s">
        <v>133</v>
      </c>
      <c r="BN232" s="3"/>
      <c r="BO232" s="3" t="s">
        <v>134</v>
      </c>
      <c r="BP232" s="3"/>
      <c r="BQ232" s="3"/>
      <c r="BR232" s="3"/>
      <c r="BS232" s="3"/>
      <c r="BT232" s="3"/>
      <c r="BU232" s="3" t="s">
        <v>135</v>
      </c>
      <c r="BV232" s="3"/>
      <c r="BW232" s="3"/>
      <c r="BX232" s="3"/>
      <c r="BY232" s="3"/>
      <c r="BZ232" s="3" t="s">
        <v>136</v>
      </c>
      <c r="CA232" s="3"/>
      <c r="CB232" s="3"/>
      <c r="CC232" s="3"/>
      <c r="CD232" s="3"/>
      <c r="CE232" s="3"/>
      <c r="CF232" s="3"/>
    </row>
    <row r="233" spans="1:84" ht="12.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6" t="s">
        <v>137</v>
      </c>
      <c r="BB233" s="6" t="s">
        <v>138</v>
      </c>
      <c r="BC233" s="3"/>
      <c r="BD233" s="3" t="s">
        <v>139</v>
      </c>
      <c r="BE233" s="5"/>
      <c r="BF233" s="5"/>
      <c r="BG233" s="3"/>
      <c r="BH233" s="3"/>
      <c r="BI233" s="3"/>
      <c r="BJ233" s="3"/>
      <c r="BK233" s="3"/>
      <c r="BL233" s="3"/>
      <c r="BM233" s="7" t="s">
        <v>140</v>
      </c>
      <c r="BN233" s="3"/>
      <c r="BO233" s="3" t="s">
        <v>141</v>
      </c>
      <c r="BP233" s="3"/>
      <c r="BQ233" s="3"/>
      <c r="BR233" s="3"/>
      <c r="BS233" s="3"/>
      <c r="BT233" s="3"/>
      <c r="BU233" s="3" t="s">
        <v>142</v>
      </c>
      <c r="BV233" s="3"/>
      <c r="BW233" s="3"/>
      <c r="BX233" s="3"/>
      <c r="BY233" s="3"/>
      <c r="BZ233" s="3" t="s">
        <v>143</v>
      </c>
      <c r="CA233" s="3"/>
      <c r="CB233" s="3"/>
      <c r="CC233" s="3"/>
      <c r="CD233" s="3"/>
      <c r="CE233" s="3"/>
      <c r="CF233" s="3"/>
    </row>
    <row r="234" spans="1:84" ht="12.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6" t="s">
        <v>144</v>
      </c>
      <c r="BB234" s="6" t="s">
        <v>145</v>
      </c>
      <c r="BC234" s="3"/>
      <c r="BD234" s="3" t="s">
        <v>146</v>
      </c>
      <c r="BE234" s="5"/>
      <c r="BF234" s="5"/>
      <c r="BG234" s="3"/>
      <c r="BH234" s="3"/>
      <c r="BI234" s="3"/>
      <c r="BJ234" s="3"/>
      <c r="BK234" s="3"/>
      <c r="BL234" s="3"/>
      <c r="BM234" s="7" t="s">
        <v>147</v>
      </c>
      <c r="BN234" s="3"/>
      <c r="BO234" s="3" t="s">
        <v>148</v>
      </c>
      <c r="BP234" s="3"/>
      <c r="BQ234" s="3"/>
      <c r="BR234" s="3"/>
      <c r="BS234" s="3"/>
      <c r="BT234" s="3"/>
      <c r="BU234" s="3" t="s">
        <v>149</v>
      </c>
      <c r="BV234" s="3"/>
      <c r="BW234" s="3"/>
      <c r="BX234" s="3"/>
      <c r="BY234" s="3"/>
      <c r="BZ234" s="3" t="s">
        <v>150</v>
      </c>
      <c r="CA234" s="3"/>
      <c r="CB234" s="3"/>
      <c r="CC234" s="3"/>
      <c r="CD234" s="3"/>
      <c r="CE234" s="3"/>
      <c r="CF234" s="3"/>
    </row>
    <row r="235" spans="1:84" ht="12.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6" t="s">
        <v>151</v>
      </c>
      <c r="BB235" s="6" t="s">
        <v>152</v>
      </c>
      <c r="BC235" s="3"/>
      <c r="BD235" s="3" t="s">
        <v>153</v>
      </c>
      <c r="BE235" s="5"/>
      <c r="BF235" s="5"/>
      <c r="BG235" s="3"/>
      <c r="BH235" s="3"/>
      <c r="BI235" s="3"/>
      <c r="BJ235" s="3"/>
      <c r="BK235" s="3"/>
      <c r="BL235" s="3"/>
      <c r="BM235" s="7" t="s">
        <v>154</v>
      </c>
      <c r="BN235" s="3"/>
      <c r="BO235" s="3" t="s">
        <v>155</v>
      </c>
      <c r="BP235" s="3"/>
      <c r="BQ235" s="3"/>
      <c r="BR235" s="3"/>
      <c r="BS235" s="3"/>
      <c r="BT235" s="3"/>
      <c r="BU235" s="3" t="s">
        <v>156</v>
      </c>
      <c r="BV235" s="3"/>
      <c r="BW235" s="3"/>
      <c r="BX235" s="3"/>
      <c r="BY235" s="3"/>
      <c r="BZ235" s="3" t="s">
        <v>157</v>
      </c>
      <c r="CA235" s="3"/>
      <c r="CB235" s="3"/>
      <c r="CC235" s="3"/>
      <c r="CD235" s="3"/>
      <c r="CE235" s="3"/>
      <c r="CF235" s="3"/>
    </row>
    <row r="236" spans="1:84" ht="12.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6" t="s">
        <v>158</v>
      </c>
      <c r="BB236" s="6" t="s">
        <v>159</v>
      </c>
      <c r="BC236" s="3"/>
      <c r="BD236" s="3" t="s">
        <v>160</v>
      </c>
      <c r="BE236" s="5"/>
      <c r="BF236" s="5"/>
      <c r="BG236" s="3"/>
      <c r="BH236" s="24" t="s">
        <v>570</v>
      </c>
      <c r="BI236" s="8" t="s">
        <v>571</v>
      </c>
      <c r="BJ236" s="3"/>
      <c r="BK236" s="3"/>
      <c r="BL236" s="3"/>
      <c r="BM236" s="7" t="s">
        <v>161</v>
      </c>
      <c r="BN236" s="3"/>
      <c r="BO236" s="3" t="s">
        <v>162</v>
      </c>
      <c r="BP236" s="3"/>
      <c r="BQ236" s="3"/>
      <c r="BR236" s="3"/>
      <c r="BS236" s="3"/>
      <c r="BT236" s="3"/>
      <c r="BU236" s="3" t="s">
        <v>163</v>
      </c>
      <c r="BV236" s="3"/>
      <c r="BW236" s="3"/>
      <c r="BX236" s="3"/>
      <c r="BY236" s="3"/>
      <c r="BZ236" s="3" t="s">
        <v>164</v>
      </c>
      <c r="CA236" s="3"/>
      <c r="CB236" s="3"/>
      <c r="CC236" s="3"/>
      <c r="CD236" s="3"/>
      <c r="CE236" s="3"/>
      <c r="CF236" s="3"/>
    </row>
    <row r="237" spans="1:84" ht="12.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6" t="s">
        <v>165</v>
      </c>
      <c r="BB237" s="6" t="s">
        <v>166</v>
      </c>
      <c r="BC237" s="3"/>
      <c r="BD237" s="3" t="s">
        <v>23</v>
      </c>
      <c r="BE237" s="5"/>
      <c r="BF237" s="5"/>
      <c r="BG237" s="3"/>
      <c r="BH237" s="3"/>
      <c r="BI237" s="3"/>
      <c r="BJ237" s="3"/>
      <c r="BK237" s="3"/>
      <c r="BL237" s="3"/>
      <c r="BM237" s="7" t="s">
        <v>167</v>
      </c>
      <c r="BN237" s="3"/>
      <c r="BO237" s="3" t="s">
        <v>168</v>
      </c>
      <c r="BP237" s="3"/>
      <c r="BQ237" s="3"/>
      <c r="BR237" s="3"/>
      <c r="BS237" s="3"/>
      <c r="BT237" s="3"/>
      <c r="BU237" s="3" t="s">
        <v>169</v>
      </c>
      <c r="BV237" s="3"/>
      <c r="BW237" s="3"/>
      <c r="BX237" s="3"/>
      <c r="BY237" s="3"/>
      <c r="BZ237" s="3" t="s">
        <v>170</v>
      </c>
      <c r="CA237" s="3"/>
      <c r="CB237" s="3"/>
      <c r="CC237" s="3"/>
      <c r="CD237" s="3"/>
      <c r="CE237" s="3"/>
      <c r="CF237" s="3"/>
    </row>
    <row r="238" spans="1:84" ht="12.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6" t="s">
        <v>171</v>
      </c>
      <c r="BB238" s="6" t="s">
        <v>172</v>
      </c>
      <c r="BC238" s="3"/>
      <c r="BD238" s="3" t="s">
        <v>173</v>
      </c>
      <c r="BE238" s="5"/>
      <c r="BF238" s="5"/>
      <c r="BG238" s="3"/>
      <c r="BH238" s="3"/>
      <c r="BI238" s="3"/>
      <c r="BJ238" s="3"/>
      <c r="BK238" s="3"/>
      <c r="BL238" s="3"/>
      <c r="BM238" s="7" t="s">
        <v>174</v>
      </c>
      <c r="BN238" s="3"/>
      <c r="BO238" s="3" t="s">
        <v>175</v>
      </c>
      <c r="BP238" s="3"/>
      <c r="BQ238" s="3"/>
      <c r="BR238" s="3"/>
      <c r="BS238" s="3"/>
      <c r="BT238" s="3"/>
      <c r="BU238" s="3" t="s">
        <v>176</v>
      </c>
      <c r="BV238" s="3"/>
      <c r="BW238" s="3"/>
      <c r="BX238" s="3"/>
      <c r="BY238" s="3"/>
      <c r="BZ238" s="3" t="s">
        <v>177</v>
      </c>
      <c r="CA238" s="3"/>
      <c r="CB238" s="3"/>
      <c r="CC238" s="3"/>
      <c r="CD238" s="3"/>
      <c r="CE238" s="3"/>
      <c r="CF238" s="3"/>
    </row>
    <row r="239" spans="1:84" ht="12.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6" t="s">
        <v>178</v>
      </c>
      <c r="BB239" s="6" t="s">
        <v>179</v>
      </c>
      <c r="BC239" s="3"/>
      <c r="BD239" s="3"/>
      <c r="BE239" s="5"/>
      <c r="BF239" s="5"/>
      <c r="BG239" s="3"/>
      <c r="BH239" s="3"/>
      <c r="BI239" s="3"/>
      <c r="BJ239" s="3"/>
      <c r="BK239" s="3"/>
      <c r="BL239" s="3"/>
      <c r="BM239" s="7" t="s">
        <v>180</v>
      </c>
      <c r="BN239" s="3"/>
      <c r="BO239" s="3" t="s">
        <v>181</v>
      </c>
      <c r="BP239" s="3"/>
      <c r="BQ239" s="3"/>
      <c r="BR239" s="3"/>
      <c r="BS239" s="3"/>
      <c r="BT239" s="3"/>
      <c r="BU239" s="3" t="s">
        <v>182</v>
      </c>
      <c r="BV239" s="3"/>
      <c r="BW239" s="3"/>
      <c r="BX239" s="3"/>
      <c r="BY239" s="3"/>
      <c r="BZ239" s="3"/>
      <c r="CA239" s="3"/>
      <c r="CB239" s="3"/>
      <c r="CC239" s="3"/>
      <c r="CD239" s="3"/>
      <c r="CE239" s="3"/>
      <c r="CF239" s="3"/>
    </row>
    <row r="240" spans="1:84" ht="12.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6" t="s">
        <v>183</v>
      </c>
      <c r="BB240" s="6" t="s">
        <v>184</v>
      </c>
      <c r="BC240" s="3"/>
      <c r="BD240" s="3"/>
      <c r="BE240" s="5"/>
      <c r="BF240" s="5"/>
      <c r="BG240" s="3"/>
      <c r="BH240" s="3"/>
      <c r="BI240" s="3"/>
      <c r="BJ240" s="3"/>
      <c r="BK240" s="3"/>
      <c r="BL240" s="3"/>
      <c r="BM240" s="7" t="s">
        <v>185</v>
      </c>
      <c r="BN240" s="3"/>
      <c r="BO240" s="3" t="s">
        <v>186</v>
      </c>
      <c r="BP240" s="3"/>
      <c r="BQ240" s="3"/>
      <c r="BR240" s="3"/>
      <c r="BS240" s="3"/>
      <c r="BT240" s="3"/>
      <c r="BU240" s="3" t="s">
        <v>187</v>
      </c>
      <c r="BV240" s="3"/>
      <c r="BW240" s="3"/>
      <c r="BX240" s="3"/>
      <c r="BY240" s="3"/>
      <c r="BZ240" s="3"/>
      <c r="CA240" s="3"/>
      <c r="CB240" s="3"/>
      <c r="CC240" s="3"/>
      <c r="CD240" s="3"/>
      <c r="CE240" s="3"/>
      <c r="CF240" s="3"/>
    </row>
    <row r="241" spans="1:84" ht="12.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6" t="s">
        <v>188</v>
      </c>
      <c r="BB241" s="6" t="s">
        <v>189</v>
      </c>
      <c r="BC241" s="3"/>
      <c r="BD241" s="4" t="s">
        <v>190</v>
      </c>
      <c r="BE241" s="5"/>
      <c r="BF241" s="5"/>
      <c r="BG241" s="3"/>
      <c r="BH241" s="4" t="s">
        <v>191</v>
      </c>
      <c r="BI241" s="3"/>
      <c r="BJ241" s="3"/>
      <c r="BK241" s="3"/>
      <c r="BL241" s="3"/>
      <c r="BM241" s="7" t="s">
        <v>192</v>
      </c>
      <c r="BN241" s="3"/>
      <c r="BO241" s="3" t="s">
        <v>193</v>
      </c>
      <c r="BP241" s="3"/>
      <c r="BQ241" s="3"/>
      <c r="BR241" s="3"/>
      <c r="BS241" s="3"/>
      <c r="BT241" s="3"/>
      <c r="BU241" s="3" t="s">
        <v>194</v>
      </c>
      <c r="BV241" s="3"/>
      <c r="BW241" s="3"/>
      <c r="BX241" s="3"/>
      <c r="BY241" s="3"/>
      <c r="BZ241" s="3" t="s">
        <v>195</v>
      </c>
      <c r="CA241" s="3"/>
      <c r="CB241" s="3"/>
      <c r="CC241" s="3"/>
      <c r="CD241" s="10" t="s">
        <v>196</v>
      </c>
      <c r="CE241" s="11"/>
      <c r="CF241" s="10" t="s">
        <v>197</v>
      </c>
    </row>
    <row r="242" spans="1:84" ht="12.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6" t="s">
        <v>198</v>
      </c>
      <c r="BB242" s="6" t="s">
        <v>199</v>
      </c>
      <c r="BC242" s="3"/>
      <c r="BD242" s="3" t="s">
        <v>200</v>
      </c>
      <c r="BE242" s="5"/>
      <c r="BF242" s="5"/>
      <c r="BG242" s="3"/>
      <c r="BH242" s="3" t="s">
        <v>201</v>
      </c>
      <c r="BI242" s="3"/>
      <c r="BJ242" s="3"/>
      <c r="BK242" s="3"/>
      <c r="BL242" s="3"/>
      <c r="BM242" s="7" t="s">
        <v>202</v>
      </c>
      <c r="BN242" s="3"/>
      <c r="BO242" s="3"/>
      <c r="BP242" s="3"/>
      <c r="BQ242" s="3"/>
      <c r="BR242" s="3"/>
      <c r="BS242" s="3"/>
      <c r="BT242" s="3"/>
      <c r="BU242" s="3" t="s">
        <v>203</v>
      </c>
      <c r="BV242" s="3"/>
      <c r="BW242" s="3"/>
      <c r="BX242" s="3"/>
      <c r="BY242" s="3"/>
      <c r="BZ242" s="3" t="s">
        <v>16</v>
      </c>
      <c r="CA242" s="3"/>
      <c r="CB242" s="3"/>
      <c r="CC242" s="3"/>
      <c r="CD242" s="11" t="s">
        <v>204</v>
      </c>
      <c r="CE242" s="11"/>
      <c r="CF242" s="11" t="s">
        <v>20</v>
      </c>
    </row>
    <row r="243" spans="1:84" ht="12.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6" t="s">
        <v>205</v>
      </c>
      <c r="BB243" s="6" t="s">
        <v>206</v>
      </c>
      <c r="BC243" s="3"/>
      <c r="BD243" s="3" t="s">
        <v>207</v>
      </c>
      <c r="BE243" s="5"/>
      <c r="BF243" s="5"/>
      <c r="BG243" s="3"/>
      <c r="BH243" s="3" t="s">
        <v>208</v>
      </c>
      <c r="BI243" s="3"/>
      <c r="BJ243" s="3"/>
      <c r="BK243" s="3"/>
      <c r="BL243" s="3"/>
      <c r="BM243" s="7" t="s">
        <v>209</v>
      </c>
      <c r="BN243" s="3"/>
      <c r="BO243" s="3"/>
      <c r="BP243" s="3"/>
      <c r="BQ243" s="3"/>
      <c r="BR243" s="3"/>
      <c r="BS243" s="3"/>
      <c r="BT243" s="3"/>
      <c r="BU243" s="3" t="s">
        <v>210</v>
      </c>
      <c r="BV243" s="3"/>
      <c r="BW243" s="3"/>
      <c r="BX243" s="3"/>
      <c r="BY243" s="3"/>
      <c r="BZ243" s="3" t="s">
        <v>25</v>
      </c>
      <c r="CA243" s="3"/>
      <c r="CB243" s="3"/>
      <c r="CC243" s="3"/>
      <c r="CD243" s="11" t="s">
        <v>211</v>
      </c>
      <c r="CE243" s="11"/>
      <c r="CF243" s="11" t="s">
        <v>212</v>
      </c>
    </row>
    <row r="244" spans="1:84" ht="12.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6" t="s">
        <v>213</v>
      </c>
      <c r="BB244" s="6" t="s">
        <v>214</v>
      </c>
      <c r="BC244" s="3"/>
      <c r="BD244" s="3" t="s">
        <v>34</v>
      </c>
      <c r="BE244" s="5"/>
      <c r="BF244" s="5"/>
      <c r="BG244" s="3"/>
      <c r="BH244" s="3" t="s">
        <v>215</v>
      </c>
      <c r="BI244" s="3"/>
      <c r="BJ244" s="3"/>
      <c r="BK244" s="3"/>
      <c r="BL244" s="3"/>
      <c r="BM244" s="7" t="s">
        <v>216</v>
      </c>
      <c r="BN244" s="3"/>
      <c r="BO244" s="3"/>
      <c r="BP244" s="3"/>
      <c r="BQ244" s="3"/>
      <c r="BR244" s="3"/>
      <c r="BS244" s="3"/>
      <c r="BT244" s="3"/>
      <c r="BU244" s="3" t="s">
        <v>217</v>
      </c>
      <c r="BV244" s="3"/>
      <c r="BW244" s="3"/>
      <c r="BX244" s="3"/>
      <c r="BY244" s="3"/>
      <c r="BZ244" s="3" t="s">
        <v>34</v>
      </c>
      <c r="CA244" s="3"/>
      <c r="CB244" s="3"/>
      <c r="CC244" s="3"/>
      <c r="CD244" s="11" t="s">
        <v>218</v>
      </c>
      <c r="CE244" s="11"/>
      <c r="CF244" s="11" t="s">
        <v>38</v>
      </c>
    </row>
    <row r="245" spans="1:84" ht="12.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t="s">
        <v>219</v>
      </c>
      <c r="BE245" s="3"/>
      <c r="BF245" s="3"/>
      <c r="BG245" s="3"/>
      <c r="BH245" s="3" t="s">
        <v>220</v>
      </c>
      <c r="BI245" s="3"/>
      <c r="BJ245" s="3"/>
      <c r="BK245" s="3"/>
      <c r="BL245" s="3"/>
      <c r="BM245" s="7" t="s">
        <v>221</v>
      </c>
      <c r="BN245" s="3"/>
      <c r="BO245" s="3"/>
      <c r="BP245" s="3"/>
      <c r="BQ245" s="3"/>
      <c r="BR245" s="3"/>
      <c r="BS245" s="3"/>
      <c r="BT245" s="3"/>
      <c r="BU245" s="3" t="s">
        <v>222</v>
      </c>
      <c r="BV245" s="3"/>
      <c r="BW245" s="3"/>
      <c r="BX245" s="3"/>
      <c r="BY245" s="3"/>
      <c r="BZ245" s="3" t="s">
        <v>223</v>
      </c>
      <c r="CA245" s="3"/>
      <c r="CB245" s="3"/>
      <c r="CC245" s="3"/>
      <c r="CD245" s="11" t="s">
        <v>224</v>
      </c>
      <c r="CE245" s="11"/>
      <c r="CF245" s="11" t="s">
        <v>225</v>
      </c>
    </row>
    <row r="246" spans="1:84" ht="12.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t="s">
        <v>226</v>
      </c>
      <c r="BE246" s="3"/>
      <c r="BF246" s="3"/>
      <c r="BG246" s="3"/>
      <c r="BH246" s="3" t="s">
        <v>227</v>
      </c>
      <c r="BI246" s="3"/>
      <c r="BJ246" s="3"/>
      <c r="BK246" s="3"/>
      <c r="BL246" s="3"/>
      <c r="BM246" s="7" t="s">
        <v>228</v>
      </c>
      <c r="BN246" s="3"/>
      <c r="BO246" s="3"/>
      <c r="BP246" s="3"/>
      <c r="BQ246" s="3"/>
      <c r="BR246" s="3"/>
      <c r="BS246" s="3"/>
      <c r="BT246" s="3"/>
      <c r="BU246" s="3" t="s">
        <v>229</v>
      </c>
      <c r="BV246" s="3"/>
      <c r="BW246" s="3"/>
      <c r="BX246" s="3"/>
      <c r="BY246" s="3"/>
      <c r="BZ246" s="3" t="s">
        <v>50</v>
      </c>
      <c r="CA246" s="3"/>
      <c r="CB246" s="3"/>
      <c r="CC246" s="3"/>
      <c r="CD246" s="11" t="s">
        <v>230</v>
      </c>
      <c r="CE246" s="11"/>
      <c r="CF246" s="11" t="s">
        <v>231</v>
      </c>
    </row>
    <row r="247" spans="1:84" ht="12.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4" t="s">
        <v>232</v>
      </c>
      <c r="BB247" s="3"/>
      <c r="BC247" s="3"/>
      <c r="BD247" s="3" t="s">
        <v>59</v>
      </c>
      <c r="BE247" s="3"/>
      <c r="BF247" s="3"/>
      <c r="BG247" s="3"/>
      <c r="BH247" s="3" t="s">
        <v>233</v>
      </c>
      <c r="BI247" s="3"/>
      <c r="BJ247" s="3"/>
      <c r="BK247" s="3"/>
      <c r="BL247" s="3"/>
      <c r="BM247" s="7" t="s">
        <v>234</v>
      </c>
      <c r="BN247" s="3"/>
      <c r="BO247" s="3"/>
      <c r="BP247" s="3"/>
      <c r="BQ247" s="3"/>
      <c r="BR247" s="3"/>
      <c r="BS247" s="3"/>
      <c r="BT247" s="3"/>
      <c r="BU247" s="3" t="s">
        <v>235</v>
      </c>
      <c r="BV247" s="3"/>
      <c r="BW247" s="3"/>
      <c r="BX247" s="3"/>
      <c r="BY247" s="3"/>
      <c r="BZ247" s="3" t="s">
        <v>59</v>
      </c>
      <c r="CA247" s="3"/>
      <c r="CB247" s="3"/>
      <c r="CC247" s="3"/>
      <c r="CD247" s="11" t="s">
        <v>236</v>
      </c>
      <c r="CE247" s="11"/>
      <c r="CF247" s="11" t="s">
        <v>237</v>
      </c>
    </row>
    <row r="248" spans="1:84" ht="12.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t="s">
        <v>238</v>
      </c>
      <c r="BB248" s="3"/>
      <c r="BC248" s="3"/>
      <c r="BD248" s="3" t="s">
        <v>126</v>
      </c>
      <c r="BE248" s="3"/>
      <c r="BF248" s="3"/>
      <c r="BG248" s="3"/>
      <c r="BH248" s="3"/>
      <c r="BI248" s="3"/>
      <c r="BJ248" s="3"/>
      <c r="BK248" s="3"/>
      <c r="BL248" s="3"/>
      <c r="BM248" s="7" t="s">
        <v>239</v>
      </c>
      <c r="BN248" s="3"/>
      <c r="BO248" s="3"/>
      <c r="BP248" s="3"/>
      <c r="BQ248" s="3"/>
      <c r="BR248" s="3"/>
      <c r="BS248" s="3"/>
      <c r="BT248" s="3"/>
      <c r="BU248" s="3" t="s">
        <v>240</v>
      </c>
      <c r="BV248" s="3"/>
      <c r="BW248" s="3"/>
      <c r="BX248" s="3"/>
      <c r="BY248" s="3"/>
      <c r="BZ248" s="3" t="s">
        <v>241</v>
      </c>
      <c r="CA248" s="3"/>
      <c r="CB248" s="3"/>
      <c r="CC248" s="3"/>
      <c r="CD248" s="11" t="s">
        <v>242</v>
      </c>
      <c r="CE248" s="11"/>
      <c r="CF248" s="11" t="s">
        <v>243</v>
      </c>
    </row>
    <row r="249" spans="1:84" ht="12.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t="s">
        <v>244</v>
      </c>
      <c r="BB249" s="3"/>
      <c r="BC249" s="3"/>
      <c r="BD249" s="3" t="s">
        <v>245</v>
      </c>
      <c r="BE249" s="3"/>
      <c r="BF249" s="3"/>
      <c r="BG249" s="3"/>
      <c r="BH249" s="3"/>
      <c r="BI249" s="3"/>
      <c r="BJ249" s="3"/>
      <c r="BK249" s="3"/>
      <c r="BL249" s="3"/>
      <c r="BM249" s="7" t="s">
        <v>246</v>
      </c>
      <c r="BN249" s="3"/>
      <c r="BO249" s="3"/>
      <c r="BP249" s="3"/>
      <c r="BQ249" s="3"/>
      <c r="BR249" s="3"/>
      <c r="BS249" s="3"/>
      <c r="BT249" s="3"/>
      <c r="BU249" s="3" t="s">
        <v>247</v>
      </c>
      <c r="BV249" s="3"/>
      <c r="BW249" s="3"/>
      <c r="BX249" s="3"/>
      <c r="BY249" s="3"/>
      <c r="BZ249" s="3" t="s">
        <v>90</v>
      </c>
      <c r="CA249" s="3"/>
      <c r="CB249" s="3"/>
      <c r="CC249" s="3"/>
      <c r="CD249" s="11" t="s">
        <v>248</v>
      </c>
      <c r="CE249" s="11"/>
      <c r="CF249" s="11" t="s">
        <v>249</v>
      </c>
    </row>
    <row r="250" spans="1:84" ht="12.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t="s">
        <v>250</v>
      </c>
      <c r="BB250" s="3"/>
      <c r="BC250" s="3"/>
      <c r="BD250" s="3" t="s">
        <v>251</v>
      </c>
      <c r="BE250" s="3"/>
      <c r="BF250" s="3"/>
      <c r="BG250" s="3"/>
      <c r="BH250" s="4" t="s">
        <v>252</v>
      </c>
      <c r="BI250" s="3"/>
      <c r="BJ250" s="3"/>
      <c r="BK250" s="3"/>
      <c r="BL250" s="3"/>
      <c r="BM250" s="7" t="s">
        <v>253</v>
      </c>
      <c r="BN250" s="3"/>
      <c r="BO250" s="3"/>
      <c r="BP250" s="3"/>
      <c r="BQ250" s="3"/>
      <c r="BR250" s="3"/>
      <c r="BS250" s="3"/>
      <c r="BT250" s="3"/>
      <c r="BU250" s="3" t="s">
        <v>254</v>
      </c>
      <c r="BV250" s="3"/>
      <c r="BW250" s="3"/>
      <c r="BX250" s="3"/>
      <c r="BY250" s="3"/>
      <c r="BZ250" s="3" t="s">
        <v>99</v>
      </c>
      <c r="CA250" s="3"/>
      <c r="CB250" s="3"/>
      <c r="CC250" s="3"/>
      <c r="CD250" s="11" t="s">
        <v>255</v>
      </c>
      <c r="CE250" s="11"/>
      <c r="CF250" s="11"/>
    </row>
    <row r="251" spans="1:84" ht="12.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t="s">
        <v>256</v>
      </c>
      <c r="BB251" s="3"/>
      <c r="BC251" s="3"/>
      <c r="BD251" s="3" t="s">
        <v>257</v>
      </c>
      <c r="BE251" s="3"/>
      <c r="BF251" s="3"/>
      <c r="BG251" s="3"/>
      <c r="BH251" s="3" t="s">
        <v>258</v>
      </c>
      <c r="BI251" s="3"/>
      <c r="BJ251" s="3"/>
      <c r="BK251" s="3"/>
      <c r="BL251" s="3"/>
      <c r="BM251" s="7" t="s">
        <v>259</v>
      </c>
      <c r="BN251" s="3"/>
      <c r="BO251" s="3"/>
      <c r="BP251" s="3"/>
      <c r="BQ251" s="3"/>
      <c r="BR251" s="3"/>
      <c r="BS251" s="3"/>
      <c r="BT251" s="3"/>
      <c r="BU251" s="3" t="s">
        <v>260</v>
      </c>
      <c r="BV251" s="3"/>
      <c r="BW251" s="3"/>
      <c r="BX251" s="3"/>
      <c r="BY251" s="3"/>
      <c r="BZ251" s="3" t="s">
        <v>107</v>
      </c>
      <c r="CA251" s="3"/>
      <c r="CB251" s="3"/>
      <c r="CC251" s="3"/>
      <c r="CD251" s="11" t="s">
        <v>261</v>
      </c>
      <c r="CE251" s="11"/>
      <c r="CF251" s="11"/>
    </row>
    <row r="252" spans="1:84" ht="12.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t="s">
        <v>262</v>
      </c>
      <c r="BB252" s="3"/>
      <c r="BC252" s="3"/>
      <c r="BD252" s="3" t="s">
        <v>263</v>
      </c>
      <c r="BE252" s="3"/>
      <c r="BF252" s="3"/>
      <c r="BG252" s="3"/>
      <c r="BH252" s="3" t="s">
        <v>264</v>
      </c>
      <c r="BI252" s="3"/>
      <c r="BJ252" s="3"/>
      <c r="BK252" s="3"/>
      <c r="BL252" s="3"/>
      <c r="BM252" s="7" t="s">
        <v>265</v>
      </c>
      <c r="BN252" s="3"/>
      <c r="BO252" s="3"/>
      <c r="BP252" s="3"/>
      <c r="BQ252" s="3"/>
      <c r="BR252" s="3"/>
      <c r="BS252" s="3"/>
      <c r="BT252" s="3"/>
      <c r="BU252" s="3" t="s">
        <v>266</v>
      </c>
      <c r="BV252" s="3"/>
      <c r="BW252" s="3"/>
      <c r="BX252" s="3"/>
      <c r="BY252" s="3"/>
      <c r="BZ252" s="3" t="s">
        <v>116</v>
      </c>
      <c r="CA252" s="3"/>
      <c r="CB252" s="3"/>
      <c r="CC252" s="3"/>
      <c r="CD252" s="11" t="s">
        <v>267</v>
      </c>
      <c r="CE252" s="11"/>
      <c r="CF252" s="11"/>
    </row>
    <row r="253" spans="1:84" ht="12.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t="s">
        <v>268</v>
      </c>
      <c r="BE253" s="3"/>
      <c r="BF253" s="3"/>
      <c r="BG253" s="3"/>
      <c r="BH253" s="3" t="s">
        <v>269</v>
      </c>
      <c r="BI253" s="3"/>
      <c r="BJ253" s="3"/>
      <c r="BK253" s="3"/>
      <c r="BL253" s="3"/>
      <c r="BM253" s="7" t="s">
        <v>270</v>
      </c>
      <c r="BN253" s="3"/>
      <c r="BO253" s="3"/>
      <c r="BP253" s="3"/>
      <c r="BQ253" s="3"/>
      <c r="BR253" s="3"/>
      <c r="BS253" s="3"/>
      <c r="BT253" s="3"/>
      <c r="BU253" s="3" t="s">
        <v>271</v>
      </c>
      <c r="BV253" s="3"/>
      <c r="BW253" s="3"/>
      <c r="BX253" s="3"/>
      <c r="BY253" s="3"/>
      <c r="BZ253" s="3" t="s">
        <v>123</v>
      </c>
      <c r="CA253" s="3"/>
      <c r="CB253" s="3"/>
      <c r="CC253" s="3"/>
      <c r="CD253" s="11" t="s">
        <v>272</v>
      </c>
      <c r="CE253" s="11"/>
      <c r="CF253" s="11"/>
    </row>
    <row r="254" spans="1:84" ht="12.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t="s">
        <v>273</v>
      </c>
      <c r="BE254" s="3"/>
      <c r="BF254" s="3"/>
      <c r="BG254" s="3"/>
      <c r="BH254" s="3" t="s">
        <v>274</v>
      </c>
      <c r="BI254" s="3"/>
      <c r="BJ254" s="3"/>
      <c r="BK254" s="3"/>
      <c r="BL254" s="3"/>
      <c r="BM254" s="7" t="s">
        <v>275</v>
      </c>
      <c r="BN254" s="3"/>
      <c r="BO254" s="3"/>
      <c r="BP254" s="3"/>
      <c r="BQ254" s="3"/>
      <c r="BR254" s="3"/>
      <c r="BS254" s="3"/>
      <c r="BT254" s="3"/>
      <c r="BU254" s="3" t="s">
        <v>276</v>
      </c>
      <c r="BV254" s="3"/>
      <c r="BW254" s="3"/>
      <c r="BX254" s="3"/>
      <c r="BY254" s="3"/>
      <c r="BZ254" s="3" t="s">
        <v>130</v>
      </c>
      <c r="CA254" s="3"/>
      <c r="CB254" s="3"/>
      <c r="CC254" s="3"/>
      <c r="CD254" s="11" t="s">
        <v>277</v>
      </c>
      <c r="CE254" s="11"/>
      <c r="CF254" s="11"/>
    </row>
    <row r="255" spans="1:84" ht="12.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t="s">
        <v>278</v>
      </c>
      <c r="BB255" s="3"/>
      <c r="BC255" s="3"/>
      <c r="BD255" s="3" t="s">
        <v>279</v>
      </c>
      <c r="BE255" s="3"/>
      <c r="BF255" s="3"/>
      <c r="BG255" s="3"/>
      <c r="BH255" s="3" t="s">
        <v>280</v>
      </c>
      <c r="BI255" s="3"/>
      <c r="BJ255" s="3"/>
      <c r="BK255" s="3"/>
      <c r="BL255" s="3"/>
      <c r="BM255" s="7" t="s">
        <v>281</v>
      </c>
      <c r="BN255" s="3"/>
      <c r="BO255" s="3"/>
      <c r="BP255" s="3"/>
      <c r="BQ255" s="3"/>
      <c r="BR255" s="3"/>
      <c r="BS255" s="3"/>
      <c r="BT255" s="3"/>
      <c r="BU255" s="3" t="s">
        <v>282</v>
      </c>
      <c r="BV255" s="3"/>
      <c r="BW255" s="3"/>
      <c r="BX255" s="3"/>
      <c r="BY255" s="3"/>
      <c r="BZ255" s="3" t="s">
        <v>136</v>
      </c>
      <c r="CA255" s="3"/>
      <c r="CB255" s="3"/>
      <c r="CC255" s="3"/>
      <c r="CD255" s="3"/>
      <c r="CE255" s="3"/>
      <c r="CF255" s="3"/>
    </row>
    <row r="256" spans="1:84" ht="12.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t="s">
        <v>283</v>
      </c>
      <c r="BB256" s="3"/>
      <c r="BC256" s="3"/>
      <c r="BD256" s="3" t="s">
        <v>170</v>
      </c>
      <c r="BE256" s="3"/>
      <c r="BF256" s="3"/>
      <c r="BG256" s="3"/>
      <c r="BH256" s="3" t="s">
        <v>284</v>
      </c>
      <c r="BI256" s="3"/>
      <c r="BJ256" s="3"/>
      <c r="BK256" s="3"/>
      <c r="BL256" s="3"/>
      <c r="BM256" s="7" t="s">
        <v>285</v>
      </c>
      <c r="BN256" s="3"/>
      <c r="BO256" s="3"/>
      <c r="BP256" s="3"/>
      <c r="BQ256" s="3"/>
      <c r="BR256" s="3"/>
      <c r="BS256" s="3"/>
      <c r="BT256" s="3"/>
      <c r="BU256" s="3" t="s">
        <v>286</v>
      </c>
      <c r="BV256" s="3"/>
      <c r="BW256" s="3"/>
      <c r="BX256" s="3"/>
      <c r="BY256" s="3"/>
      <c r="BZ256" s="3" t="s">
        <v>164</v>
      </c>
      <c r="CA256" s="3"/>
      <c r="CB256" s="3"/>
      <c r="CC256" s="3"/>
      <c r="CD256" s="3"/>
      <c r="CE256" s="3"/>
      <c r="CF256" s="3"/>
    </row>
    <row r="257" spans="1:84" ht="12.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t="s">
        <v>256</v>
      </c>
      <c r="BB257" s="3"/>
      <c r="BC257" s="3"/>
      <c r="BD257" s="3" t="s">
        <v>287</v>
      </c>
      <c r="BE257" s="3"/>
      <c r="BF257" s="3"/>
      <c r="BG257" s="3"/>
      <c r="BH257" s="3" t="s">
        <v>288</v>
      </c>
      <c r="BI257" s="3"/>
      <c r="BJ257" s="3"/>
      <c r="BK257" s="3"/>
      <c r="BL257" s="3"/>
      <c r="BM257" s="7" t="s">
        <v>289</v>
      </c>
      <c r="BN257" s="3"/>
      <c r="BO257" s="3"/>
      <c r="BP257" s="3"/>
      <c r="BQ257" s="3"/>
      <c r="BR257" s="3"/>
      <c r="BS257" s="3"/>
      <c r="BT257" s="3"/>
      <c r="BU257" s="3" t="s">
        <v>290</v>
      </c>
      <c r="BV257" s="3"/>
      <c r="BW257" s="3"/>
      <c r="BX257" s="3"/>
      <c r="BY257" s="3"/>
      <c r="BZ257" s="3" t="s">
        <v>170</v>
      </c>
      <c r="CA257" s="3"/>
      <c r="CB257" s="3"/>
      <c r="CC257" s="3"/>
      <c r="CD257" s="3"/>
      <c r="CE257" s="3"/>
      <c r="CF257" s="3"/>
    </row>
    <row r="258" spans="1:84" ht="12.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t="s">
        <v>262</v>
      </c>
      <c r="BB258" s="3"/>
      <c r="BC258" s="3"/>
      <c r="BD258" s="3" t="s">
        <v>291</v>
      </c>
      <c r="BE258" s="3"/>
      <c r="BF258" s="3"/>
      <c r="BG258" s="3"/>
      <c r="BH258" s="3" t="s">
        <v>292</v>
      </c>
      <c r="BI258" s="3"/>
      <c r="BJ258" s="3"/>
      <c r="BK258" s="3"/>
      <c r="BL258" s="3"/>
      <c r="BM258" s="7" t="s">
        <v>293</v>
      </c>
      <c r="BN258" s="3"/>
      <c r="BO258" s="3"/>
      <c r="BP258" s="3"/>
      <c r="BQ258" s="3"/>
      <c r="BR258" s="3"/>
      <c r="BS258" s="3"/>
      <c r="BT258" s="3"/>
      <c r="BU258" s="3" t="s">
        <v>294</v>
      </c>
      <c r="BV258" s="3"/>
      <c r="BW258" s="3"/>
      <c r="BX258" s="3"/>
      <c r="BY258" s="3"/>
      <c r="BZ258" s="3" t="s">
        <v>177</v>
      </c>
      <c r="CA258" s="3"/>
      <c r="CB258" s="3"/>
      <c r="CC258" s="3"/>
      <c r="CD258" s="3"/>
      <c r="CE258" s="3"/>
      <c r="CF258" s="3"/>
    </row>
    <row r="259" spans="1:84" ht="12.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t="s">
        <v>173</v>
      </c>
      <c r="BE259" s="3"/>
      <c r="BF259" s="3"/>
      <c r="BG259" s="3"/>
      <c r="BH259" s="3" t="s">
        <v>295</v>
      </c>
      <c r="BI259" s="3"/>
      <c r="BJ259" s="3"/>
      <c r="BK259" s="3"/>
      <c r="BL259" s="3"/>
      <c r="BM259" s="7" t="s">
        <v>296</v>
      </c>
      <c r="BN259" s="3"/>
      <c r="BO259" s="3"/>
      <c r="BP259" s="3"/>
      <c r="BQ259" s="3"/>
      <c r="BR259" s="3"/>
      <c r="BS259" s="3"/>
      <c r="BT259" s="3"/>
      <c r="BU259" s="3" t="s">
        <v>297</v>
      </c>
      <c r="BV259" s="3"/>
      <c r="BW259" s="3"/>
      <c r="BX259" s="3"/>
      <c r="BY259" s="3"/>
      <c r="BZ259" s="3"/>
      <c r="CA259" s="3"/>
      <c r="CB259" s="3"/>
      <c r="CC259" s="3"/>
      <c r="CD259" s="3"/>
      <c r="CE259" s="3"/>
      <c r="CF259" s="3"/>
    </row>
    <row r="260" spans="1:84" ht="12.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t="s">
        <v>298</v>
      </c>
      <c r="BI260" s="3"/>
      <c r="BJ260" s="3"/>
      <c r="BK260" s="3"/>
      <c r="BL260" s="3"/>
      <c r="BM260" s="7" t="s">
        <v>299</v>
      </c>
      <c r="BN260" s="3"/>
      <c r="BO260" s="3"/>
      <c r="BP260" s="3"/>
      <c r="BQ260" s="3"/>
      <c r="BR260" s="3"/>
      <c r="BS260" s="3"/>
      <c r="BT260" s="3"/>
      <c r="BU260" s="3"/>
      <c r="BV260" s="3"/>
      <c r="BW260" s="3"/>
      <c r="BX260" s="3"/>
      <c r="BY260" s="3"/>
      <c r="BZ260" s="3"/>
      <c r="CA260" s="3"/>
      <c r="CB260" s="3"/>
      <c r="CC260" s="3"/>
      <c r="CD260" s="3"/>
      <c r="CE260" s="3"/>
      <c r="CF260" s="3"/>
    </row>
    <row r="261" spans="1:84" ht="12.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4" t="s">
        <v>300</v>
      </c>
      <c r="BB261" s="3"/>
      <c r="BC261" s="3"/>
      <c r="BD261" s="3"/>
      <c r="BE261" s="3"/>
      <c r="BF261" s="3"/>
      <c r="BG261" s="3"/>
      <c r="BH261" s="3" t="s">
        <v>301</v>
      </c>
      <c r="BI261" s="3"/>
      <c r="BJ261" s="3"/>
      <c r="BK261" s="3"/>
      <c r="BL261" s="3"/>
      <c r="BM261" s="7" t="s">
        <v>302</v>
      </c>
      <c r="BN261" s="3"/>
      <c r="BO261" s="3"/>
      <c r="BP261" s="3"/>
      <c r="BQ261" s="3"/>
      <c r="BR261" s="3"/>
      <c r="BS261" s="3"/>
      <c r="BT261" s="3"/>
      <c r="BU261" s="3"/>
      <c r="BV261" s="3"/>
      <c r="BW261" s="3"/>
      <c r="BX261" s="3"/>
      <c r="BY261" s="3"/>
      <c r="BZ261" s="3"/>
      <c r="CA261" s="3"/>
      <c r="CB261" s="3"/>
      <c r="CC261" s="3"/>
      <c r="CD261" s="3"/>
      <c r="CE261" s="3"/>
      <c r="CF261" s="3"/>
    </row>
    <row r="262" spans="1:84" ht="12.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t="s">
        <v>303</v>
      </c>
      <c r="BB262" s="3"/>
      <c r="BC262" s="3"/>
      <c r="BD262" s="4" t="s">
        <v>304</v>
      </c>
      <c r="BE262" s="3"/>
      <c r="BF262" s="3"/>
      <c r="BG262" s="3"/>
      <c r="BH262" s="3" t="s">
        <v>305</v>
      </c>
      <c r="BI262" s="3"/>
      <c r="BJ262" s="3"/>
      <c r="BK262" s="3"/>
      <c r="BL262" s="3"/>
      <c r="BM262" s="7" t="s">
        <v>306</v>
      </c>
      <c r="BN262" s="3"/>
      <c r="BO262" s="3"/>
      <c r="BP262" s="3"/>
      <c r="BQ262" s="3"/>
      <c r="BR262" s="3"/>
      <c r="BS262" s="3"/>
      <c r="BT262" s="3"/>
      <c r="BU262" s="3"/>
      <c r="BV262" s="3"/>
      <c r="BW262" s="3"/>
      <c r="BX262" s="3"/>
      <c r="BY262" s="3"/>
      <c r="BZ262" s="3"/>
      <c r="CA262" s="3"/>
      <c r="CB262" s="3"/>
      <c r="CC262" s="3"/>
      <c r="CD262" s="3"/>
      <c r="CE262" s="3"/>
      <c r="CF262" s="3"/>
    </row>
    <row r="263" spans="1:84" ht="12.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t="s">
        <v>307</v>
      </c>
      <c r="BB263" s="3"/>
      <c r="BC263" s="3"/>
      <c r="BD263" s="3" t="s">
        <v>308</v>
      </c>
      <c r="BE263" s="3"/>
      <c r="BF263" s="3"/>
      <c r="BG263" s="3"/>
      <c r="BH263" s="3"/>
      <c r="BI263" s="3"/>
      <c r="BJ263" s="3"/>
      <c r="BK263" s="3"/>
      <c r="BL263" s="3"/>
      <c r="BM263" s="7" t="s">
        <v>309</v>
      </c>
      <c r="BN263" s="3"/>
      <c r="BO263" s="3"/>
      <c r="BP263" s="3"/>
      <c r="BQ263" s="3"/>
      <c r="BR263" s="3"/>
      <c r="BS263" s="3"/>
      <c r="BT263" s="3"/>
      <c r="BU263" s="3"/>
      <c r="BV263" s="3"/>
      <c r="BW263" s="3"/>
      <c r="BX263" s="3"/>
      <c r="BY263" s="3"/>
      <c r="BZ263" s="3"/>
      <c r="CA263" s="3"/>
      <c r="CB263" s="3"/>
      <c r="CC263" s="3"/>
      <c r="CD263" s="3"/>
      <c r="CE263" s="3"/>
      <c r="CF263" s="3"/>
    </row>
    <row r="264" spans="1:84" ht="12.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t="s">
        <v>310</v>
      </c>
      <c r="BB264" s="3"/>
      <c r="BC264" s="3"/>
      <c r="BD264" s="3" t="s">
        <v>311</v>
      </c>
      <c r="BE264" s="3"/>
      <c r="BF264" s="3"/>
      <c r="BG264" s="3"/>
      <c r="BH264" s="3"/>
      <c r="BI264" s="3"/>
      <c r="BJ264" s="3"/>
      <c r="BK264" s="3"/>
      <c r="BL264" s="3"/>
      <c r="BM264" s="7" t="s">
        <v>312</v>
      </c>
      <c r="BN264" s="3"/>
      <c r="BO264" s="3"/>
      <c r="BP264" s="3"/>
      <c r="BQ264" s="3"/>
      <c r="BR264" s="3"/>
      <c r="BS264" s="3"/>
      <c r="BT264" s="3"/>
      <c r="BU264" s="3"/>
      <c r="BV264" s="3"/>
      <c r="BW264" s="3"/>
      <c r="BX264" s="3"/>
      <c r="BY264" s="3"/>
      <c r="BZ264" s="3"/>
      <c r="CA264" s="3"/>
      <c r="CB264" s="3"/>
      <c r="CC264" s="3"/>
      <c r="CD264" s="3"/>
      <c r="CE264" s="3"/>
      <c r="CF264" s="3"/>
    </row>
    <row r="265" spans="1:84" ht="12.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t="s">
        <v>313</v>
      </c>
      <c r="BB265" s="3"/>
      <c r="BC265" s="3"/>
      <c r="BD265" s="3" t="s">
        <v>314</v>
      </c>
      <c r="BE265" s="3"/>
      <c r="BF265" s="3"/>
      <c r="BG265" s="3"/>
      <c r="BH265" s="3"/>
      <c r="BI265" s="3"/>
      <c r="BJ265" s="3"/>
      <c r="BK265" s="3"/>
      <c r="BL265" s="3"/>
      <c r="BM265" s="7" t="s">
        <v>315</v>
      </c>
      <c r="BN265" s="3"/>
      <c r="BO265" s="3"/>
      <c r="BP265" s="3"/>
      <c r="BQ265" s="3"/>
      <c r="BR265" s="3"/>
      <c r="BS265" s="3"/>
      <c r="BT265" s="3"/>
      <c r="BU265" s="3"/>
      <c r="BV265" s="3"/>
      <c r="BW265" s="3"/>
      <c r="BX265" s="3"/>
      <c r="BY265" s="3"/>
      <c r="BZ265" s="3"/>
      <c r="CA265" s="3"/>
      <c r="CB265" s="3"/>
      <c r="CC265" s="3"/>
      <c r="CD265" s="3"/>
      <c r="CE265" s="3"/>
      <c r="CF265" s="3"/>
    </row>
    <row r="266" spans="1:84" ht="12.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t="s">
        <v>316</v>
      </c>
      <c r="BB266" s="3"/>
      <c r="BC266" s="3"/>
      <c r="BD266" s="3"/>
      <c r="BE266" s="3"/>
      <c r="BF266" s="3"/>
      <c r="BG266" s="3"/>
      <c r="BH266" s="3"/>
      <c r="BI266" s="3"/>
      <c r="BJ266" s="3"/>
      <c r="BK266" s="3"/>
      <c r="BL266" s="3"/>
      <c r="BM266" s="7" t="s">
        <v>317</v>
      </c>
      <c r="BN266" s="3"/>
      <c r="BO266" s="3"/>
      <c r="BP266" s="3"/>
      <c r="BQ266" s="3"/>
      <c r="BR266" s="3"/>
      <c r="BS266" s="3"/>
      <c r="BT266" s="3"/>
      <c r="BU266" s="3"/>
      <c r="BV266" s="3"/>
      <c r="BW266" s="3"/>
      <c r="BX266" s="3"/>
      <c r="BY266" s="3"/>
      <c r="BZ266" s="3"/>
      <c r="CA266" s="3"/>
      <c r="CB266" s="3"/>
      <c r="CC266" s="3"/>
      <c r="CD266" s="3"/>
      <c r="CE266" s="3"/>
      <c r="CF266" s="3"/>
    </row>
    <row r="267" spans="1:84" ht="12.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t="s">
        <v>318</v>
      </c>
      <c r="BB267" s="3"/>
      <c r="BC267" s="3"/>
      <c r="BD267" s="3"/>
      <c r="BE267" s="3"/>
      <c r="BF267" s="3"/>
      <c r="BG267" s="3"/>
      <c r="BH267" s="3"/>
      <c r="BI267" s="3"/>
      <c r="BJ267" s="3"/>
      <c r="BK267" s="3"/>
      <c r="BL267" s="3"/>
      <c r="BM267" s="7" t="s">
        <v>319</v>
      </c>
      <c r="BN267" s="3"/>
      <c r="BO267" s="3"/>
      <c r="BP267" s="3"/>
      <c r="BQ267" s="3"/>
      <c r="BR267" s="3"/>
      <c r="BS267" s="3"/>
      <c r="BT267" s="3"/>
      <c r="BU267" s="3"/>
      <c r="BV267" s="3"/>
      <c r="BW267" s="3"/>
      <c r="BX267" s="3"/>
      <c r="BY267" s="3"/>
      <c r="BZ267" s="3"/>
      <c r="CA267" s="3"/>
      <c r="CB267" s="3"/>
      <c r="CC267" s="3"/>
      <c r="CD267" s="3"/>
      <c r="CE267" s="3"/>
      <c r="CF267" s="3"/>
    </row>
    <row r="268" spans="1:84" ht="12.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t="s">
        <v>320</v>
      </c>
      <c r="BB268" s="3"/>
      <c r="BC268" s="3"/>
      <c r="BD268" s="3"/>
      <c r="BE268" s="3"/>
      <c r="BF268" s="3"/>
      <c r="BG268" s="3"/>
      <c r="BH268" s="3"/>
      <c r="BI268" s="3"/>
      <c r="BJ268" s="3"/>
      <c r="BK268" s="3"/>
      <c r="BL268" s="3"/>
      <c r="BM268" s="7" t="s">
        <v>321</v>
      </c>
      <c r="BN268" s="3"/>
      <c r="BO268" s="3"/>
      <c r="BP268" s="3"/>
      <c r="BQ268" s="3"/>
      <c r="BR268" s="3"/>
      <c r="BS268" s="3"/>
      <c r="BT268" s="3"/>
      <c r="BU268" s="3"/>
      <c r="BV268" s="3"/>
      <c r="BW268" s="3"/>
      <c r="BX268" s="3"/>
      <c r="BY268" s="3"/>
      <c r="BZ268" s="3"/>
      <c r="CA268" s="3"/>
      <c r="CB268" s="3"/>
      <c r="CC268" s="3"/>
      <c r="CD268" s="3"/>
      <c r="CE268" s="3"/>
      <c r="CF268" s="3"/>
    </row>
    <row r="269" spans="1:84" ht="12.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t="s">
        <v>322</v>
      </c>
      <c r="BB269" s="3"/>
      <c r="BC269" s="3"/>
      <c r="BD269" s="3"/>
      <c r="BE269" s="3"/>
      <c r="BF269" s="3"/>
      <c r="BG269" s="3"/>
      <c r="BH269" s="3"/>
      <c r="BI269" s="3"/>
      <c r="BJ269" s="3"/>
      <c r="BK269" s="3"/>
      <c r="BL269" s="3"/>
      <c r="BM269" s="7" t="s">
        <v>323</v>
      </c>
      <c r="BN269" s="3"/>
      <c r="BO269" s="3"/>
      <c r="BP269" s="3"/>
      <c r="BQ269" s="3"/>
      <c r="BR269" s="3"/>
      <c r="BS269" s="3"/>
      <c r="BT269" s="3"/>
      <c r="BU269" s="3"/>
      <c r="BV269" s="3"/>
      <c r="BW269" s="3"/>
      <c r="BX269" s="3"/>
      <c r="BY269" s="3"/>
      <c r="BZ269" s="3"/>
      <c r="CA269" s="3"/>
      <c r="CB269" s="3"/>
      <c r="CC269" s="3"/>
      <c r="CD269" s="3"/>
      <c r="CE269" s="3"/>
      <c r="CF269" s="3"/>
    </row>
    <row r="270" spans="1:84" ht="12.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t="s">
        <v>324</v>
      </c>
      <c r="BB270" s="3"/>
      <c r="BC270" s="3"/>
      <c r="BD270" s="3"/>
      <c r="BE270" s="3"/>
      <c r="BF270" s="3"/>
      <c r="BG270" s="3"/>
      <c r="BH270" s="3"/>
      <c r="BI270" s="3"/>
      <c r="BJ270" s="3"/>
      <c r="BK270" s="3"/>
      <c r="BL270" s="3"/>
      <c r="BM270" s="7" t="s">
        <v>325</v>
      </c>
      <c r="BN270" s="3"/>
      <c r="BO270" s="3"/>
      <c r="BP270" s="3"/>
      <c r="BQ270" s="3"/>
      <c r="BR270" s="3"/>
      <c r="BS270" s="3"/>
      <c r="BT270" s="3"/>
      <c r="BU270" s="3"/>
      <c r="BV270" s="3"/>
      <c r="BW270" s="3"/>
      <c r="BX270" s="3"/>
      <c r="BY270" s="3"/>
      <c r="BZ270" s="3"/>
      <c r="CA270" s="3"/>
      <c r="CB270" s="3"/>
      <c r="CC270" s="3"/>
      <c r="CD270" s="3"/>
      <c r="CE270" s="3"/>
      <c r="CF270" s="3"/>
    </row>
    <row r="271" spans="1:84" ht="12.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t="s">
        <v>326</v>
      </c>
      <c r="BB271" s="3"/>
      <c r="BC271" s="3"/>
      <c r="BD271" s="3"/>
      <c r="BE271" s="3"/>
      <c r="BF271" s="3"/>
      <c r="BG271" s="3"/>
      <c r="BH271" s="3"/>
      <c r="BI271" s="3"/>
      <c r="BJ271" s="3"/>
      <c r="BK271" s="3"/>
      <c r="BL271" s="3"/>
      <c r="BM271" s="7" t="s">
        <v>327</v>
      </c>
      <c r="BN271" s="3"/>
      <c r="BO271" s="3"/>
      <c r="BP271" s="3"/>
      <c r="BQ271" s="3"/>
      <c r="BR271" s="3"/>
      <c r="BS271" s="3"/>
      <c r="BT271" s="3"/>
      <c r="BU271" s="3"/>
      <c r="BV271" s="3"/>
      <c r="BW271" s="3"/>
      <c r="BX271" s="3"/>
      <c r="BY271" s="3"/>
      <c r="BZ271" s="3"/>
      <c r="CA271" s="3"/>
      <c r="CB271" s="3"/>
      <c r="CC271" s="3"/>
      <c r="CD271" s="3"/>
      <c r="CE271" s="3"/>
      <c r="CF271" s="3"/>
    </row>
    <row r="272" spans="1:84" ht="12.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t="s">
        <v>328</v>
      </c>
      <c r="BB272" s="3"/>
      <c r="BC272" s="3"/>
      <c r="BD272" s="3"/>
      <c r="BE272" s="3"/>
      <c r="BF272" s="3"/>
      <c r="BG272" s="3"/>
      <c r="BH272" s="3"/>
      <c r="BI272" s="3"/>
      <c r="BJ272" s="3"/>
      <c r="BK272" s="3"/>
      <c r="BL272" s="3"/>
      <c r="BM272" s="7" t="s">
        <v>329</v>
      </c>
      <c r="BN272" s="3"/>
      <c r="BO272" s="3"/>
      <c r="BP272" s="3"/>
      <c r="BQ272" s="3"/>
      <c r="BR272" s="3"/>
      <c r="BS272" s="3"/>
      <c r="BT272" s="3"/>
      <c r="BU272" s="3"/>
      <c r="BV272" s="3"/>
      <c r="BW272" s="3"/>
      <c r="BX272" s="3"/>
      <c r="BY272" s="3"/>
      <c r="BZ272" s="3"/>
      <c r="CA272" s="3"/>
      <c r="CB272" s="3"/>
      <c r="CC272" s="3"/>
      <c r="CD272" s="3"/>
      <c r="CE272" s="3"/>
      <c r="CF272" s="3"/>
    </row>
    <row r="273" spans="1:84" ht="12.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t="s">
        <v>330</v>
      </c>
      <c r="BB273" s="3"/>
      <c r="BC273" s="3"/>
      <c r="BD273" s="3"/>
      <c r="BE273" s="3"/>
      <c r="BF273" s="3"/>
      <c r="BG273" s="3"/>
      <c r="BH273" s="3"/>
      <c r="BI273" s="3"/>
      <c r="BJ273" s="3"/>
      <c r="BK273" s="3"/>
      <c r="BL273" s="3"/>
      <c r="BM273" s="7" t="s">
        <v>331</v>
      </c>
      <c r="BN273" s="3"/>
      <c r="BO273" s="3"/>
      <c r="BP273" s="3"/>
      <c r="BQ273" s="3"/>
      <c r="BR273" s="3"/>
      <c r="BS273" s="3"/>
      <c r="BT273" s="3"/>
      <c r="BU273" s="3"/>
      <c r="BV273" s="3"/>
      <c r="BW273" s="3"/>
      <c r="BX273" s="3"/>
      <c r="BY273" s="3"/>
      <c r="BZ273" s="3"/>
      <c r="CA273" s="3"/>
      <c r="CB273" s="3"/>
      <c r="CC273" s="3"/>
      <c r="CD273" s="3"/>
      <c r="CE273" s="3"/>
      <c r="CF273" s="3"/>
    </row>
    <row r="274" spans="1:84" ht="12.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t="s">
        <v>332</v>
      </c>
      <c r="BB274" s="3"/>
      <c r="BC274" s="3"/>
      <c r="BD274" s="3"/>
      <c r="BE274" s="3"/>
      <c r="BF274" s="3"/>
      <c r="BG274" s="3"/>
      <c r="BH274" s="3"/>
      <c r="BI274" s="3"/>
      <c r="BJ274" s="3"/>
      <c r="BK274" s="3"/>
      <c r="BL274" s="3"/>
      <c r="BM274" s="7" t="s">
        <v>333</v>
      </c>
      <c r="BN274" s="3"/>
      <c r="BO274" s="3"/>
      <c r="BP274" s="3"/>
      <c r="BQ274" s="3"/>
      <c r="BR274" s="3"/>
      <c r="BS274" s="3"/>
      <c r="BT274" s="3"/>
      <c r="BU274" s="3"/>
      <c r="BV274" s="3"/>
      <c r="BW274" s="3"/>
      <c r="BX274" s="3"/>
      <c r="BY274" s="3"/>
      <c r="BZ274" s="3"/>
      <c r="CA274" s="3"/>
      <c r="CB274" s="3"/>
      <c r="CC274" s="3"/>
      <c r="CD274" s="3"/>
      <c r="CE274" s="3"/>
      <c r="CF274" s="3"/>
    </row>
    <row r="275" spans="1:84" ht="12.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7" t="s">
        <v>334</v>
      </c>
      <c r="BN275" s="3"/>
      <c r="BO275" s="3"/>
      <c r="BP275" s="3"/>
      <c r="BQ275" s="3"/>
      <c r="BR275" s="3"/>
      <c r="BS275" s="3"/>
      <c r="BT275" s="3"/>
      <c r="BU275" s="3"/>
      <c r="BV275" s="3"/>
      <c r="BW275" s="3"/>
      <c r="BX275" s="3"/>
      <c r="BY275" s="3"/>
      <c r="BZ275" s="3"/>
      <c r="CA275" s="3"/>
      <c r="CB275" s="3"/>
      <c r="CC275" s="3"/>
      <c r="CD275" s="3"/>
      <c r="CE275" s="3"/>
      <c r="CF275" s="3"/>
    </row>
    <row r="276" spans="1:84" ht="12.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7" t="s">
        <v>335</v>
      </c>
      <c r="BN276" s="3"/>
      <c r="BO276" s="3"/>
      <c r="BP276" s="3"/>
      <c r="BQ276" s="3"/>
      <c r="BR276" s="3"/>
      <c r="BS276" s="3"/>
      <c r="BT276" s="3"/>
      <c r="BU276" s="3"/>
      <c r="BV276" s="3"/>
      <c r="BW276" s="3"/>
      <c r="BX276" s="3"/>
      <c r="BY276" s="3"/>
      <c r="BZ276" s="3"/>
      <c r="CA276" s="3"/>
      <c r="CB276" s="3"/>
      <c r="CC276" s="3"/>
      <c r="CD276" s="3"/>
      <c r="CE276" s="3"/>
      <c r="CF276" s="3"/>
    </row>
    <row r="277" spans="1:84" ht="12.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25" t="s">
        <v>336</v>
      </c>
      <c r="BB277" s="3"/>
      <c r="BC277" s="3"/>
      <c r="BD277" s="3"/>
      <c r="BE277" s="3"/>
      <c r="BF277" s="3"/>
      <c r="BG277" s="3"/>
      <c r="BH277" s="3"/>
      <c r="BI277" s="3"/>
      <c r="BJ277" s="3"/>
      <c r="BK277" s="3"/>
      <c r="BL277" s="3"/>
      <c r="BM277" s="7" t="s">
        <v>337</v>
      </c>
      <c r="BN277" s="3"/>
      <c r="BO277" s="3"/>
      <c r="BP277" s="3"/>
      <c r="BQ277" s="3"/>
      <c r="BR277" s="3"/>
      <c r="BS277" s="3"/>
      <c r="BT277" s="3"/>
      <c r="BU277" s="3"/>
      <c r="BV277" s="3"/>
      <c r="BW277" s="3"/>
      <c r="BX277" s="3"/>
      <c r="BY277" s="3"/>
      <c r="BZ277" s="3"/>
      <c r="CA277" s="3"/>
      <c r="CB277" s="3"/>
      <c r="CC277" s="3"/>
      <c r="CD277" s="3"/>
      <c r="CE277" s="3"/>
      <c r="CF277" s="3"/>
    </row>
    <row r="278" spans="1:84" ht="12.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12" t="s">
        <v>338</v>
      </c>
      <c r="BB278" s="3"/>
      <c r="BC278" s="3"/>
      <c r="BD278" s="3"/>
      <c r="BE278" s="3"/>
      <c r="BF278" s="3"/>
      <c r="BG278" s="3"/>
      <c r="BH278" s="3"/>
      <c r="BI278" s="3"/>
      <c r="BJ278" s="3"/>
      <c r="BK278" s="3"/>
      <c r="BL278" s="3"/>
      <c r="BM278" s="5" t="s">
        <v>339</v>
      </c>
      <c r="BN278" s="3"/>
      <c r="BO278" s="3"/>
      <c r="BP278" s="3"/>
      <c r="BQ278" s="3"/>
      <c r="BR278" s="3"/>
      <c r="BS278" s="3"/>
      <c r="BT278" s="3"/>
      <c r="BU278" s="3"/>
      <c r="BV278" s="3"/>
      <c r="BW278" s="3"/>
      <c r="BX278" s="3"/>
      <c r="BY278" s="3"/>
      <c r="BZ278" s="3"/>
      <c r="CA278" s="3"/>
      <c r="CB278" s="3"/>
      <c r="CC278" s="3"/>
      <c r="CD278" s="3"/>
      <c r="CE278" s="3"/>
      <c r="CF278" s="3"/>
    </row>
    <row r="279" spans="1:84" ht="12.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13" t="s">
        <v>340</v>
      </c>
      <c r="BB279" s="3"/>
      <c r="BC279" s="3"/>
      <c r="BD279" s="3"/>
      <c r="BE279" s="3"/>
      <c r="BF279" s="3"/>
      <c r="BG279" s="3"/>
      <c r="BH279" s="3"/>
      <c r="BI279" s="3"/>
      <c r="BJ279" s="3"/>
      <c r="BK279" s="3"/>
      <c r="BL279" s="3"/>
      <c r="BM279" s="7" t="s">
        <v>341</v>
      </c>
      <c r="BN279" s="3"/>
      <c r="BO279" s="3"/>
      <c r="BP279" s="3"/>
      <c r="BQ279" s="3"/>
      <c r="BR279" s="3"/>
      <c r="BS279" s="3"/>
      <c r="BT279" s="3"/>
      <c r="BU279" s="3"/>
      <c r="BV279" s="3"/>
      <c r="BW279" s="3"/>
      <c r="BX279" s="3"/>
      <c r="BY279" s="3"/>
      <c r="BZ279" s="3"/>
      <c r="CA279" s="3"/>
      <c r="CB279" s="3"/>
      <c r="CC279" s="3"/>
      <c r="CD279" s="3"/>
      <c r="CE279" s="3"/>
      <c r="CF279" s="3"/>
    </row>
    <row r="280" spans="1:84" ht="25.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13" t="s">
        <v>342</v>
      </c>
      <c r="BB280" s="3"/>
      <c r="BC280" s="3"/>
      <c r="BD280" s="3"/>
      <c r="BE280" s="3"/>
      <c r="BF280" s="3"/>
      <c r="BG280" s="3"/>
      <c r="BH280" s="3"/>
      <c r="BI280" s="3"/>
      <c r="BJ280" s="3"/>
      <c r="BK280" s="3"/>
      <c r="BL280" s="3"/>
      <c r="BM280" s="7" t="s">
        <v>343</v>
      </c>
      <c r="BN280" s="3"/>
      <c r="BO280" s="3"/>
      <c r="BP280" s="3"/>
      <c r="BQ280" s="3"/>
      <c r="BR280" s="3"/>
      <c r="BS280" s="3"/>
      <c r="BT280" s="3"/>
      <c r="BU280" s="3"/>
      <c r="BV280" s="3"/>
      <c r="BW280" s="3"/>
      <c r="BX280" s="3"/>
      <c r="BY280" s="3"/>
      <c r="BZ280" s="3"/>
      <c r="CA280" s="3"/>
      <c r="CB280" s="3"/>
      <c r="CC280" s="3"/>
      <c r="CD280" s="3"/>
      <c r="CE280" s="3"/>
      <c r="CF280" s="3"/>
    </row>
    <row r="281" spans="1:84" ht="12.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13" t="s">
        <v>344</v>
      </c>
      <c r="BB281" s="3"/>
      <c r="BC281" s="3"/>
      <c r="BD281" s="3"/>
      <c r="BE281" s="3"/>
      <c r="BF281" s="3"/>
      <c r="BG281" s="3"/>
      <c r="BH281" s="3"/>
      <c r="BI281" s="3"/>
      <c r="BJ281" s="3"/>
      <c r="BK281" s="3"/>
      <c r="BL281" s="3"/>
      <c r="BM281" s="7" t="s">
        <v>345</v>
      </c>
      <c r="BN281" s="3"/>
      <c r="BO281" s="3"/>
      <c r="BP281" s="3"/>
      <c r="BQ281" s="3"/>
      <c r="BR281" s="3"/>
      <c r="BS281" s="3"/>
      <c r="BT281" s="3"/>
      <c r="BU281" s="3"/>
      <c r="BV281" s="3"/>
      <c r="BW281" s="3"/>
      <c r="BX281" s="3"/>
      <c r="BY281" s="3"/>
      <c r="BZ281" s="3"/>
      <c r="CA281" s="3"/>
      <c r="CB281" s="3"/>
      <c r="CC281" s="3"/>
      <c r="CD281" s="3"/>
      <c r="CE281" s="3"/>
      <c r="CF281" s="3"/>
    </row>
    <row r="282" spans="1:84" ht="12.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13" t="s">
        <v>346</v>
      </c>
      <c r="BB282" s="3"/>
      <c r="BC282" s="3"/>
      <c r="BD282" s="3"/>
      <c r="BE282" s="3"/>
      <c r="BF282" s="3"/>
      <c r="BG282" s="3"/>
      <c r="BH282" s="3"/>
      <c r="BI282" s="3"/>
      <c r="BJ282" s="3"/>
      <c r="BK282" s="3"/>
      <c r="BL282" s="3"/>
      <c r="BM282" s="7" t="s">
        <v>347</v>
      </c>
      <c r="BN282" s="3"/>
      <c r="BO282" s="3"/>
      <c r="BP282" s="3"/>
      <c r="BQ282" s="3"/>
      <c r="BR282" s="3"/>
      <c r="BS282" s="3"/>
      <c r="BT282" s="3"/>
      <c r="BU282" s="3"/>
      <c r="BV282" s="3"/>
      <c r="BW282" s="3"/>
      <c r="BX282" s="3"/>
      <c r="BY282" s="3"/>
      <c r="BZ282" s="3"/>
      <c r="CA282" s="3"/>
      <c r="CB282" s="3"/>
      <c r="CC282" s="3"/>
      <c r="CD282" s="3"/>
      <c r="CE282" s="3"/>
      <c r="CF282" s="3"/>
    </row>
    <row r="283" spans="1:84" ht="12.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13" t="s">
        <v>348</v>
      </c>
      <c r="BB283" s="3"/>
      <c r="BC283" s="3"/>
      <c r="BD283" s="3"/>
      <c r="BE283" s="3"/>
      <c r="BF283" s="3"/>
      <c r="BG283" s="3"/>
      <c r="BH283" s="3"/>
      <c r="BI283" s="3"/>
      <c r="BJ283" s="3"/>
      <c r="BK283" s="3"/>
      <c r="BL283" s="3"/>
      <c r="BM283" s="7" t="s">
        <v>349</v>
      </c>
      <c r="BN283" s="3"/>
      <c r="BO283" s="3"/>
      <c r="BP283" s="3"/>
      <c r="BQ283" s="3"/>
      <c r="BR283" s="3"/>
      <c r="BS283" s="3"/>
      <c r="BT283" s="3"/>
      <c r="BU283" s="3"/>
      <c r="BV283" s="3"/>
      <c r="BW283" s="3"/>
      <c r="BX283" s="3"/>
      <c r="BY283" s="3"/>
      <c r="BZ283" s="3"/>
      <c r="CA283" s="3"/>
      <c r="CB283" s="3"/>
      <c r="CC283" s="3"/>
      <c r="CD283" s="3"/>
      <c r="CE283" s="3"/>
      <c r="CF283" s="3"/>
    </row>
    <row r="284" spans="1:84" ht="12.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12" t="s">
        <v>350</v>
      </c>
      <c r="BB284" s="3"/>
      <c r="BC284" s="3"/>
      <c r="BD284" s="3"/>
      <c r="BE284" s="3"/>
      <c r="BF284" s="3"/>
      <c r="BG284" s="3"/>
      <c r="BH284" s="3"/>
      <c r="BI284" s="3"/>
      <c r="BJ284" s="3"/>
      <c r="BK284" s="3"/>
      <c r="BL284" s="3"/>
      <c r="BM284" s="7" t="s">
        <v>351</v>
      </c>
      <c r="BN284" s="3"/>
      <c r="BO284" s="3"/>
      <c r="BP284" s="3"/>
      <c r="BQ284" s="3"/>
      <c r="BR284" s="3"/>
      <c r="BS284" s="3"/>
      <c r="BT284" s="3"/>
      <c r="BU284" s="3"/>
      <c r="BV284" s="3"/>
      <c r="BW284" s="3"/>
      <c r="BX284" s="3"/>
      <c r="BY284" s="3"/>
      <c r="BZ284" s="3"/>
      <c r="CA284" s="3"/>
      <c r="CB284" s="3"/>
      <c r="CC284" s="3"/>
      <c r="CD284" s="3"/>
      <c r="CE284" s="3"/>
      <c r="CF284" s="3"/>
    </row>
    <row r="285" spans="1:84" ht="12.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8" t="s">
        <v>352</v>
      </c>
      <c r="BB285" s="3"/>
      <c r="BC285" s="3"/>
      <c r="BD285" s="3"/>
      <c r="BE285" s="3"/>
      <c r="BF285" s="3"/>
      <c r="BG285" s="3"/>
      <c r="BH285" s="3"/>
      <c r="BI285" s="3"/>
      <c r="BJ285" s="3"/>
      <c r="BK285" s="3"/>
      <c r="BL285" s="3"/>
      <c r="BM285" s="7" t="s">
        <v>353</v>
      </c>
      <c r="BN285" s="3"/>
      <c r="BO285" s="3"/>
      <c r="BP285" s="3"/>
      <c r="BQ285" s="3"/>
      <c r="BR285" s="3"/>
      <c r="BS285" s="3"/>
      <c r="BT285" s="3"/>
      <c r="BU285" s="3"/>
      <c r="BV285" s="3"/>
      <c r="BW285" s="3"/>
      <c r="BX285" s="3"/>
      <c r="BY285" s="3"/>
      <c r="BZ285" s="3"/>
      <c r="CA285" s="3"/>
      <c r="CB285" s="3"/>
      <c r="CC285" s="3"/>
      <c r="CD285" s="3"/>
      <c r="CE285" s="3"/>
      <c r="CF285" s="3"/>
    </row>
    <row r="286" spans="1:84" ht="12.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8" t="s">
        <v>354</v>
      </c>
      <c r="BB286" s="3"/>
      <c r="BC286" s="3"/>
      <c r="BD286" s="3"/>
      <c r="BE286" s="3"/>
      <c r="BF286" s="3"/>
      <c r="BG286" s="3"/>
      <c r="BH286" s="3"/>
      <c r="BI286" s="3"/>
      <c r="BJ286" s="3"/>
      <c r="BK286" s="3"/>
      <c r="BL286" s="3"/>
      <c r="BM286" s="7" t="s">
        <v>355</v>
      </c>
      <c r="BN286" s="3"/>
      <c r="BO286" s="3"/>
      <c r="BP286" s="3"/>
      <c r="BQ286" s="3"/>
      <c r="BR286" s="3"/>
      <c r="BS286" s="3"/>
      <c r="BT286" s="3"/>
      <c r="BU286" s="3"/>
      <c r="BV286" s="3"/>
      <c r="BW286" s="3"/>
      <c r="BX286" s="3"/>
      <c r="BY286" s="3"/>
      <c r="BZ286" s="3"/>
      <c r="CA286" s="3"/>
      <c r="CB286" s="3"/>
      <c r="CC286" s="3"/>
      <c r="CD286" s="3"/>
      <c r="CE286" s="3"/>
      <c r="CF286" s="3"/>
    </row>
    <row r="287" spans="1:84" ht="12.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8" t="s">
        <v>356</v>
      </c>
      <c r="BB287" s="3"/>
      <c r="BC287" s="3"/>
      <c r="BD287" s="3"/>
      <c r="BE287" s="3"/>
      <c r="BF287" s="3"/>
      <c r="BG287" s="3"/>
      <c r="BH287" s="3"/>
      <c r="BI287" s="3"/>
      <c r="BJ287" s="3"/>
      <c r="BK287" s="3"/>
      <c r="BL287" s="3"/>
      <c r="BM287" s="7" t="s">
        <v>357</v>
      </c>
      <c r="BN287" s="3"/>
      <c r="BO287" s="3"/>
      <c r="BP287" s="3"/>
      <c r="BQ287" s="3"/>
      <c r="BR287" s="3"/>
      <c r="BS287" s="3"/>
      <c r="BT287" s="3"/>
      <c r="BU287" s="3"/>
      <c r="BV287" s="3"/>
      <c r="BW287" s="3"/>
      <c r="BX287" s="3"/>
      <c r="BY287" s="3"/>
      <c r="BZ287" s="3"/>
      <c r="CA287" s="3"/>
      <c r="CB287" s="3"/>
      <c r="CC287" s="3"/>
      <c r="CD287" s="3"/>
      <c r="CE287" s="3"/>
      <c r="CF287" s="3"/>
    </row>
    <row r="288" spans="1:84" ht="12.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8" t="s">
        <v>358</v>
      </c>
      <c r="BB288" s="3"/>
      <c r="BC288" s="3"/>
      <c r="BD288" s="3"/>
      <c r="BE288" s="3"/>
      <c r="BF288" s="3"/>
      <c r="BG288" s="3"/>
      <c r="BH288" s="3"/>
      <c r="BI288" s="3"/>
      <c r="BJ288" s="3"/>
      <c r="BK288" s="3"/>
      <c r="BL288" s="3"/>
      <c r="BM288" s="7" t="s">
        <v>359</v>
      </c>
      <c r="BN288" s="3"/>
      <c r="BO288" s="3"/>
      <c r="BP288" s="3"/>
      <c r="BQ288" s="3"/>
      <c r="BR288" s="3"/>
      <c r="BS288" s="3"/>
      <c r="BT288" s="3"/>
      <c r="BU288" s="3"/>
      <c r="BV288" s="3"/>
      <c r="BW288" s="3"/>
      <c r="BX288" s="3"/>
      <c r="BY288" s="3"/>
      <c r="BZ288" s="3"/>
      <c r="CA288" s="3"/>
      <c r="CB288" s="3"/>
      <c r="CC288" s="3"/>
      <c r="CD288" s="3"/>
      <c r="CE288" s="3"/>
      <c r="CF288" s="3"/>
    </row>
    <row r="289" spans="1:84" ht="12.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8" t="s">
        <v>360</v>
      </c>
      <c r="BB289" s="3"/>
      <c r="BC289" s="3"/>
      <c r="BD289" s="3"/>
      <c r="BE289" s="3"/>
      <c r="BF289" s="3"/>
      <c r="BG289" s="3"/>
      <c r="BH289" s="3"/>
      <c r="BI289" s="3"/>
      <c r="BJ289" s="3"/>
      <c r="BK289" s="3"/>
      <c r="BL289" s="3"/>
      <c r="BM289" s="7" t="s">
        <v>361</v>
      </c>
      <c r="BN289" s="3"/>
      <c r="BO289" s="3"/>
      <c r="BP289" s="3"/>
      <c r="BQ289" s="3"/>
      <c r="BR289" s="3"/>
      <c r="BS289" s="3"/>
      <c r="BT289" s="3"/>
      <c r="BU289" s="3"/>
      <c r="BV289" s="3"/>
      <c r="BW289" s="3"/>
      <c r="BX289" s="3"/>
      <c r="BY289" s="3"/>
      <c r="BZ289" s="3"/>
      <c r="CA289" s="3"/>
      <c r="CB289" s="3"/>
      <c r="CC289" s="3"/>
      <c r="CD289" s="3"/>
      <c r="CE289" s="3"/>
      <c r="CF289" s="3"/>
    </row>
    <row r="290" spans="1:84" ht="12.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8" t="s">
        <v>362</v>
      </c>
      <c r="BB290" s="3"/>
      <c r="BC290" s="3"/>
      <c r="BD290" s="3"/>
      <c r="BE290" s="3"/>
      <c r="BF290" s="3"/>
      <c r="BG290" s="3"/>
      <c r="BH290" s="3"/>
      <c r="BI290" s="3"/>
      <c r="BJ290" s="3"/>
      <c r="BK290" s="3"/>
      <c r="BL290" s="3"/>
      <c r="BM290" s="7" t="s">
        <v>363</v>
      </c>
      <c r="BN290" s="3"/>
      <c r="BO290" s="3"/>
      <c r="BP290" s="3"/>
      <c r="BQ290" s="3"/>
      <c r="BR290" s="3"/>
      <c r="BS290" s="3"/>
      <c r="BT290" s="3"/>
      <c r="BU290" s="3"/>
      <c r="BV290" s="3"/>
      <c r="BW290" s="3"/>
      <c r="BX290" s="3"/>
      <c r="BY290" s="3"/>
      <c r="BZ290" s="3"/>
      <c r="CA290" s="3"/>
      <c r="CB290" s="3"/>
      <c r="CC290" s="3"/>
      <c r="CD290" s="3"/>
      <c r="CE290" s="3"/>
      <c r="CF290" s="3"/>
    </row>
    <row r="291" spans="1:84" ht="12.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8" t="s">
        <v>364</v>
      </c>
      <c r="BB291" s="3"/>
      <c r="BC291" s="3"/>
      <c r="BD291" s="3"/>
      <c r="BE291" s="3"/>
      <c r="BF291" s="3"/>
      <c r="BG291" s="3"/>
      <c r="BH291" s="3"/>
      <c r="BI291" s="3"/>
      <c r="BJ291" s="3"/>
      <c r="BK291" s="3"/>
      <c r="BL291" s="3"/>
      <c r="BM291" s="7" t="s">
        <v>365</v>
      </c>
      <c r="BN291" s="3"/>
      <c r="BO291" s="3"/>
      <c r="BP291" s="3"/>
      <c r="BQ291" s="3"/>
      <c r="BR291" s="3"/>
      <c r="BS291" s="3"/>
      <c r="BT291" s="3"/>
      <c r="BU291" s="3"/>
      <c r="BV291" s="3"/>
      <c r="BW291" s="3"/>
      <c r="BX291" s="3"/>
      <c r="BY291" s="3"/>
      <c r="BZ291" s="3"/>
      <c r="CA291" s="3"/>
      <c r="CB291" s="3"/>
      <c r="CC291" s="3"/>
      <c r="CD291" s="3"/>
      <c r="CE291" s="3"/>
      <c r="CF291" s="3"/>
    </row>
    <row r="292" spans="1:84" ht="12.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8" t="s">
        <v>366</v>
      </c>
      <c r="BB292" s="3"/>
      <c r="BC292" s="3"/>
      <c r="BD292" s="3"/>
      <c r="BE292" s="3"/>
      <c r="BF292" s="3"/>
      <c r="BG292" s="3"/>
      <c r="BH292" s="3"/>
      <c r="BI292" s="3"/>
      <c r="BJ292" s="3"/>
      <c r="BK292" s="3"/>
      <c r="BL292" s="3"/>
      <c r="BM292" s="7" t="s">
        <v>367</v>
      </c>
      <c r="BN292" s="3"/>
      <c r="BO292" s="3"/>
      <c r="BP292" s="3"/>
      <c r="BQ292" s="3"/>
      <c r="BR292" s="3"/>
      <c r="BS292" s="3"/>
      <c r="BT292" s="3"/>
      <c r="BU292" s="3"/>
      <c r="BV292" s="3"/>
      <c r="BW292" s="3"/>
      <c r="BX292" s="3"/>
      <c r="BY292" s="3"/>
      <c r="BZ292" s="3"/>
      <c r="CA292" s="3"/>
      <c r="CB292" s="3"/>
      <c r="CC292" s="3"/>
      <c r="CD292" s="3"/>
      <c r="CE292" s="3"/>
      <c r="CF292" s="3"/>
    </row>
    <row r="293" spans="1:84" ht="12.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8" t="s">
        <v>368</v>
      </c>
      <c r="BB293" s="3"/>
      <c r="BC293" s="3"/>
      <c r="BD293" s="3"/>
      <c r="BE293" s="3"/>
      <c r="BF293" s="3"/>
      <c r="BG293" s="3"/>
      <c r="BH293" s="3"/>
      <c r="BI293" s="3"/>
      <c r="BJ293" s="3"/>
      <c r="BK293" s="3"/>
      <c r="BL293" s="3"/>
      <c r="BM293" s="7" t="s">
        <v>369</v>
      </c>
      <c r="BN293" s="3"/>
      <c r="BO293" s="3"/>
      <c r="BP293" s="3"/>
      <c r="BQ293" s="3"/>
      <c r="BR293" s="3"/>
      <c r="BS293" s="3"/>
      <c r="BT293" s="3"/>
      <c r="BU293" s="3"/>
      <c r="BV293" s="3"/>
      <c r="BW293" s="3"/>
      <c r="BX293" s="3"/>
      <c r="BY293" s="3"/>
      <c r="BZ293" s="3"/>
      <c r="CA293" s="3"/>
      <c r="CB293" s="3"/>
      <c r="CC293" s="3"/>
      <c r="CD293" s="3"/>
      <c r="CE293" s="3"/>
      <c r="CF293" s="3"/>
    </row>
    <row r="294" spans="1:84" ht="12.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12" t="s">
        <v>370</v>
      </c>
      <c r="BB294" s="3"/>
      <c r="BC294" s="3"/>
      <c r="BD294" s="3"/>
      <c r="BE294" s="3"/>
      <c r="BF294" s="3"/>
      <c r="BG294" s="3"/>
      <c r="BH294" s="3"/>
      <c r="BI294" s="3"/>
      <c r="BJ294" s="3"/>
      <c r="BK294" s="3"/>
      <c r="BL294" s="3"/>
      <c r="BM294" s="7"/>
      <c r="BN294" s="3"/>
      <c r="BO294" s="3"/>
      <c r="BP294" s="3"/>
      <c r="BQ294" s="3"/>
      <c r="BR294" s="3"/>
      <c r="BS294" s="3"/>
      <c r="BT294" s="3"/>
      <c r="BU294" s="3"/>
      <c r="BV294" s="3"/>
      <c r="BW294" s="3"/>
      <c r="BX294" s="3"/>
      <c r="BY294" s="3"/>
      <c r="BZ294" s="3"/>
      <c r="CA294" s="3"/>
      <c r="CB294" s="3"/>
      <c r="CC294" s="3"/>
      <c r="CD294" s="3"/>
      <c r="CE294" s="3"/>
      <c r="CF294" s="3"/>
    </row>
    <row r="295" spans="1:84" ht="12.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8" t="s">
        <v>372</v>
      </c>
      <c r="BB295" s="3"/>
      <c r="BC295" s="3"/>
      <c r="BD295" s="3"/>
      <c r="BE295" s="3"/>
      <c r="BF295" s="3"/>
      <c r="BG295" s="3"/>
      <c r="BH295" s="3"/>
      <c r="BI295" s="3"/>
      <c r="BJ295" s="3"/>
      <c r="BK295" s="3"/>
      <c r="BL295" s="3"/>
      <c r="BM295" s="7"/>
      <c r="BN295" s="3"/>
      <c r="BO295" s="3"/>
      <c r="BP295" s="3"/>
      <c r="BQ295" s="3"/>
      <c r="BR295" s="3"/>
      <c r="BS295" s="3"/>
      <c r="BT295" s="3"/>
      <c r="BU295" s="3"/>
      <c r="BV295" s="3"/>
      <c r="BW295" s="3"/>
      <c r="BX295" s="3"/>
      <c r="BY295" s="3"/>
      <c r="BZ295" s="3"/>
      <c r="CA295" s="3"/>
      <c r="CB295" s="3"/>
      <c r="CC295" s="3"/>
      <c r="CD295" s="3"/>
      <c r="CE295" s="3"/>
      <c r="CF295" s="3"/>
    </row>
    <row r="296" spans="1:84" ht="12.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8" t="s">
        <v>374</v>
      </c>
      <c r="BB296" s="3"/>
      <c r="BC296" s="3"/>
      <c r="BD296" s="3"/>
      <c r="BE296" s="3"/>
      <c r="BF296" s="3"/>
      <c r="BG296" s="3"/>
      <c r="BH296" s="3"/>
      <c r="BI296" s="3"/>
      <c r="BJ296" s="3"/>
      <c r="BK296" s="3"/>
      <c r="BL296" s="3"/>
      <c r="BM296" s="7"/>
      <c r="BN296" s="3"/>
      <c r="BO296" s="3"/>
      <c r="BP296" s="3"/>
      <c r="BQ296" s="3"/>
      <c r="BR296" s="3"/>
      <c r="BS296" s="3"/>
      <c r="BT296" s="3"/>
      <c r="BU296" s="3"/>
      <c r="BV296" s="3"/>
      <c r="BW296" s="3"/>
      <c r="BX296" s="3"/>
      <c r="BY296" s="3"/>
      <c r="BZ296" s="3"/>
      <c r="CA296" s="3"/>
      <c r="CB296" s="3"/>
      <c r="CC296" s="3"/>
      <c r="CD296" s="3"/>
      <c r="CE296" s="3"/>
      <c r="CF296" s="3"/>
    </row>
    <row r="297" spans="1:84" ht="12.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8" t="s">
        <v>376</v>
      </c>
      <c r="BB297" s="3"/>
      <c r="BC297" s="3"/>
      <c r="BD297" s="3"/>
      <c r="BE297" s="3"/>
      <c r="BF297" s="3"/>
      <c r="BG297" s="3"/>
      <c r="BH297" s="3"/>
      <c r="BI297" s="3"/>
      <c r="BJ297" s="3"/>
      <c r="BK297" s="3"/>
      <c r="BL297" s="3"/>
      <c r="BM297" s="7"/>
      <c r="BN297" s="3"/>
      <c r="BO297" s="3"/>
      <c r="BP297" s="3"/>
      <c r="BQ297" s="3"/>
      <c r="BR297" s="3"/>
      <c r="BS297" s="3"/>
      <c r="BT297" s="3"/>
      <c r="BU297" s="3"/>
      <c r="BV297" s="3"/>
      <c r="BW297" s="3"/>
      <c r="BX297" s="3"/>
      <c r="BY297" s="3"/>
      <c r="BZ297" s="3"/>
      <c r="CA297" s="3"/>
      <c r="CB297" s="3"/>
      <c r="CC297" s="3"/>
      <c r="CD297" s="3"/>
      <c r="CE297" s="3"/>
      <c r="CF297" s="3"/>
    </row>
    <row r="298" spans="1:84" ht="12.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12" t="s">
        <v>378</v>
      </c>
      <c r="BB298" s="3"/>
      <c r="BC298" s="3"/>
      <c r="BD298" s="3"/>
      <c r="BE298" s="3"/>
      <c r="BF298" s="3"/>
      <c r="BG298" s="3"/>
      <c r="BH298" s="3"/>
      <c r="BI298" s="3"/>
      <c r="BJ298" s="3"/>
      <c r="BK298" s="3"/>
      <c r="BL298" s="3"/>
      <c r="BM298" s="5" t="s">
        <v>371</v>
      </c>
      <c r="BN298" s="3"/>
      <c r="BO298" s="3"/>
      <c r="BP298" s="3"/>
      <c r="BQ298" s="3"/>
      <c r="BR298" s="3"/>
      <c r="BS298" s="3"/>
      <c r="BT298" s="3"/>
      <c r="BU298" s="3"/>
      <c r="BV298" s="3"/>
      <c r="BW298" s="3"/>
      <c r="BX298" s="3"/>
      <c r="BY298" s="3"/>
      <c r="BZ298" s="3"/>
      <c r="CA298" s="3"/>
      <c r="CB298" s="3"/>
      <c r="CC298" s="3"/>
      <c r="CD298" s="3"/>
      <c r="CE298" s="3"/>
      <c r="CF298" s="3"/>
    </row>
    <row r="299" spans="1:84" ht="12.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8" t="s">
        <v>380</v>
      </c>
      <c r="BB299" s="3"/>
      <c r="BC299" s="3"/>
      <c r="BD299" s="3"/>
      <c r="BE299" s="3"/>
      <c r="BF299" s="3"/>
      <c r="BG299" s="3"/>
      <c r="BH299" s="3"/>
      <c r="BI299" s="3"/>
      <c r="BJ299" s="3"/>
      <c r="BK299" s="3"/>
      <c r="BL299" s="3"/>
      <c r="BM299" s="7" t="s">
        <v>373</v>
      </c>
      <c r="BN299" s="3"/>
      <c r="BO299" s="3"/>
      <c r="BP299" s="3"/>
      <c r="BQ299" s="3"/>
      <c r="BR299" s="3"/>
      <c r="BS299" s="3"/>
      <c r="BT299" s="3"/>
      <c r="BU299" s="3"/>
      <c r="BV299" s="3"/>
      <c r="BW299" s="3"/>
      <c r="BX299" s="3"/>
      <c r="BY299" s="3"/>
      <c r="BZ299" s="3"/>
      <c r="CA299" s="3"/>
      <c r="CB299" s="3"/>
      <c r="CC299" s="3"/>
      <c r="CD299" s="3"/>
      <c r="CE299" s="3"/>
      <c r="CF299" s="3"/>
    </row>
    <row r="300" spans="1:84" ht="12.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8" t="s">
        <v>382</v>
      </c>
      <c r="BB300" s="3"/>
      <c r="BC300" s="3"/>
      <c r="BD300" s="3"/>
      <c r="BE300" s="3"/>
      <c r="BF300" s="3"/>
      <c r="BG300" s="3"/>
      <c r="BH300" s="3"/>
      <c r="BI300" s="3"/>
      <c r="BJ300" s="3"/>
      <c r="BK300" s="3"/>
      <c r="BL300" s="3"/>
      <c r="BM300" s="7" t="s">
        <v>375</v>
      </c>
      <c r="BN300" s="3"/>
      <c r="BO300" s="3"/>
      <c r="BP300" s="3"/>
      <c r="BQ300" s="3"/>
      <c r="BR300" s="3"/>
      <c r="BS300" s="3"/>
      <c r="BT300" s="3"/>
      <c r="BU300" s="3"/>
      <c r="BV300" s="3"/>
      <c r="BW300" s="3"/>
      <c r="BX300" s="3"/>
      <c r="BY300" s="3"/>
      <c r="BZ300" s="3"/>
      <c r="CA300" s="3"/>
      <c r="CB300" s="3"/>
      <c r="CC300" s="3"/>
      <c r="CD300" s="3"/>
      <c r="CE300" s="3"/>
      <c r="CF300" s="3"/>
    </row>
    <row r="301" spans="1:84" ht="12.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8" t="s">
        <v>384</v>
      </c>
      <c r="BB301" s="3"/>
      <c r="BC301" s="3"/>
      <c r="BD301" s="3"/>
      <c r="BE301" s="3"/>
      <c r="BF301" s="3"/>
      <c r="BG301" s="3"/>
      <c r="BH301" s="3"/>
      <c r="BI301" s="3"/>
      <c r="BJ301" s="3"/>
      <c r="BK301" s="3"/>
      <c r="BL301" s="3"/>
      <c r="BM301" s="7" t="s">
        <v>377</v>
      </c>
      <c r="BN301" s="3"/>
      <c r="BO301" s="3"/>
      <c r="BP301" s="3"/>
      <c r="BQ301" s="3"/>
      <c r="BR301" s="3"/>
      <c r="BS301" s="3"/>
      <c r="BT301" s="3"/>
      <c r="BU301" s="3"/>
      <c r="BV301" s="3"/>
      <c r="BW301" s="3"/>
      <c r="BX301" s="3"/>
      <c r="BY301" s="3"/>
      <c r="BZ301" s="3"/>
      <c r="CA301" s="3"/>
      <c r="CB301" s="3"/>
      <c r="CC301" s="3"/>
      <c r="CD301" s="3"/>
      <c r="CE301" s="3"/>
      <c r="CF301" s="3"/>
    </row>
    <row r="302" spans="1:84" ht="12.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8" t="s">
        <v>386</v>
      </c>
      <c r="BB302" s="3"/>
      <c r="BC302" s="3"/>
      <c r="BD302" s="3"/>
      <c r="BE302" s="3"/>
      <c r="BF302" s="3"/>
      <c r="BG302" s="3"/>
      <c r="BH302" s="3"/>
      <c r="BI302" s="3"/>
      <c r="BJ302" s="3"/>
      <c r="BK302" s="3"/>
      <c r="BL302" s="3"/>
      <c r="BM302" s="7" t="s">
        <v>379</v>
      </c>
      <c r="BN302" s="3"/>
      <c r="BO302" s="3"/>
      <c r="BP302" s="3"/>
      <c r="BQ302" s="3"/>
      <c r="BR302" s="3"/>
      <c r="BS302" s="3"/>
      <c r="BT302" s="3"/>
      <c r="BU302" s="3"/>
      <c r="BV302" s="3"/>
      <c r="BW302" s="3"/>
      <c r="BX302" s="3"/>
      <c r="BY302" s="3"/>
      <c r="BZ302" s="3"/>
      <c r="CA302" s="3"/>
      <c r="CB302" s="3"/>
      <c r="CC302" s="3"/>
      <c r="CD302" s="3"/>
      <c r="CE302" s="3"/>
      <c r="CF302" s="3"/>
    </row>
    <row r="303" spans="1:84" ht="12.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8" t="s">
        <v>388</v>
      </c>
      <c r="BB303" s="3"/>
      <c r="BC303" s="3"/>
      <c r="BD303" s="3"/>
      <c r="BE303" s="3"/>
      <c r="BF303" s="3"/>
      <c r="BG303" s="3"/>
      <c r="BH303" s="3"/>
      <c r="BI303" s="3"/>
      <c r="BJ303" s="3"/>
      <c r="BK303" s="3"/>
      <c r="BL303" s="3"/>
      <c r="BM303" s="7" t="s">
        <v>381</v>
      </c>
      <c r="BN303" s="3"/>
      <c r="BO303" s="3"/>
      <c r="BP303" s="3"/>
      <c r="BQ303" s="3"/>
      <c r="BR303" s="3"/>
      <c r="BS303" s="3"/>
      <c r="BT303" s="3"/>
      <c r="BU303" s="3"/>
      <c r="BV303" s="3"/>
      <c r="BW303" s="3"/>
      <c r="BX303" s="3"/>
      <c r="BY303" s="3"/>
      <c r="BZ303" s="3"/>
      <c r="CA303" s="3"/>
      <c r="CB303" s="3"/>
      <c r="CC303" s="3"/>
      <c r="CD303" s="3"/>
      <c r="CE303" s="3"/>
      <c r="CF303" s="3"/>
    </row>
    <row r="304" spans="1:84" ht="12.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8" t="s">
        <v>390</v>
      </c>
      <c r="BB304" s="3"/>
      <c r="BC304" s="3"/>
      <c r="BD304" s="3"/>
      <c r="BE304" s="3"/>
      <c r="BF304" s="3"/>
      <c r="BG304" s="3"/>
      <c r="BH304" s="3"/>
      <c r="BI304" s="3"/>
      <c r="BJ304" s="3"/>
      <c r="BK304" s="3"/>
      <c r="BL304" s="3"/>
      <c r="BM304" s="7" t="s">
        <v>383</v>
      </c>
      <c r="BN304" s="3"/>
      <c r="BO304" s="3"/>
      <c r="BP304" s="3"/>
      <c r="BQ304" s="3"/>
      <c r="BR304" s="3"/>
      <c r="BS304" s="3"/>
      <c r="BT304" s="3"/>
      <c r="BU304" s="3"/>
      <c r="BV304" s="3"/>
      <c r="BW304" s="3"/>
      <c r="BX304" s="3"/>
      <c r="BY304" s="3"/>
      <c r="BZ304" s="3"/>
      <c r="CA304" s="3"/>
      <c r="CB304" s="3"/>
      <c r="CC304" s="3"/>
      <c r="CD304" s="3"/>
      <c r="CE304" s="3"/>
      <c r="CF304" s="3"/>
    </row>
    <row r="305" spans="1:84" ht="12.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8" t="s">
        <v>392</v>
      </c>
      <c r="BB305" s="3"/>
      <c r="BC305" s="3"/>
      <c r="BD305" s="3"/>
      <c r="BE305" s="3"/>
      <c r="BF305" s="3"/>
      <c r="BG305" s="3"/>
      <c r="BH305" s="3"/>
      <c r="BI305" s="3"/>
      <c r="BJ305" s="3"/>
      <c r="BK305" s="3"/>
      <c r="BL305" s="3"/>
      <c r="BM305" s="7" t="s">
        <v>385</v>
      </c>
      <c r="BN305" s="3"/>
      <c r="BO305" s="3"/>
      <c r="BP305" s="3"/>
      <c r="BQ305" s="3"/>
      <c r="BR305" s="3"/>
      <c r="BS305" s="3"/>
      <c r="BT305" s="3"/>
      <c r="BU305" s="3"/>
      <c r="BV305" s="3"/>
      <c r="BW305" s="3"/>
      <c r="BX305" s="3"/>
      <c r="BY305" s="3"/>
      <c r="BZ305" s="3"/>
      <c r="CA305" s="3"/>
      <c r="CB305" s="3"/>
      <c r="CC305" s="3"/>
      <c r="CD305" s="3"/>
      <c r="CE305" s="3"/>
      <c r="CF305" s="3"/>
    </row>
    <row r="306" spans="1:84" ht="12.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8" t="s">
        <v>394</v>
      </c>
      <c r="BB306" s="3"/>
      <c r="BC306" s="3"/>
      <c r="BD306" s="3"/>
      <c r="BE306" s="3"/>
      <c r="BF306" s="3"/>
      <c r="BG306" s="3"/>
      <c r="BH306" s="3"/>
      <c r="BI306" s="3"/>
      <c r="BJ306" s="3"/>
      <c r="BK306" s="3"/>
      <c r="BL306" s="3"/>
      <c r="BM306" s="7" t="s">
        <v>387</v>
      </c>
      <c r="BN306" s="3"/>
      <c r="BO306" s="3"/>
      <c r="BP306" s="3"/>
      <c r="BQ306" s="3"/>
      <c r="BR306" s="3"/>
      <c r="BS306" s="3"/>
      <c r="BT306" s="3"/>
      <c r="BU306" s="3"/>
      <c r="BV306" s="3"/>
      <c r="BW306" s="3"/>
      <c r="BX306" s="3"/>
      <c r="BY306" s="3"/>
      <c r="BZ306" s="3"/>
      <c r="CA306" s="3"/>
      <c r="CB306" s="3"/>
      <c r="CC306" s="3"/>
      <c r="CD306" s="3"/>
      <c r="CE306" s="3"/>
      <c r="CF306" s="3"/>
    </row>
    <row r="307" spans="1:84" ht="12.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8" t="s">
        <v>396</v>
      </c>
      <c r="BB307" s="3"/>
      <c r="BC307" s="3"/>
      <c r="BD307" s="3"/>
      <c r="BE307" s="3"/>
      <c r="BF307" s="3"/>
      <c r="BG307" s="3"/>
      <c r="BH307" s="3"/>
      <c r="BI307" s="3"/>
      <c r="BJ307" s="3"/>
      <c r="BK307" s="3"/>
      <c r="BL307" s="3"/>
      <c r="BM307" s="7" t="s">
        <v>389</v>
      </c>
      <c r="BN307" s="3"/>
      <c r="BO307" s="3"/>
      <c r="BP307" s="3"/>
      <c r="BQ307" s="3"/>
      <c r="BR307" s="3"/>
      <c r="BS307" s="3"/>
      <c r="BT307" s="3"/>
      <c r="BU307" s="3"/>
      <c r="BV307" s="3"/>
      <c r="BW307" s="3"/>
      <c r="BX307" s="3"/>
      <c r="BY307" s="3"/>
      <c r="BZ307" s="3"/>
      <c r="CA307" s="3"/>
      <c r="CB307" s="3"/>
      <c r="CC307" s="3"/>
      <c r="CD307" s="3"/>
      <c r="CE307" s="3"/>
      <c r="CF307" s="3"/>
    </row>
    <row r="308" spans="1:84" ht="12.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8" t="s">
        <v>398</v>
      </c>
      <c r="BB308" s="3"/>
      <c r="BC308" s="3"/>
      <c r="BD308" s="3"/>
      <c r="BE308" s="3"/>
      <c r="BF308" s="3"/>
      <c r="BG308" s="3"/>
      <c r="BH308" s="3"/>
      <c r="BI308" s="3"/>
      <c r="BJ308" s="3"/>
      <c r="BK308" s="3"/>
      <c r="BL308" s="3"/>
      <c r="BM308" s="7" t="s">
        <v>391</v>
      </c>
      <c r="BN308" s="3"/>
      <c r="BO308" s="3"/>
      <c r="BP308" s="3"/>
      <c r="BQ308" s="3"/>
      <c r="BR308" s="3"/>
      <c r="BS308" s="3"/>
      <c r="BT308" s="3"/>
      <c r="BU308" s="3"/>
      <c r="BV308" s="3"/>
      <c r="BW308" s="3"/>
      <c r="BX308" s="3"/>
      <c r="BY308" s="3"/>
      <c r="BZ308" s="3"/>
      <c r="CA308" s="3"/>
      <c r="CB308" s="3"/>
      <c r="CC308" s="3"/>
      <c r="CD308" s="3"/>
      <c r="CE308" s="3"/>
      <c r="CF308" s="3"/>
    </row>
    <row r="309" spans="1:84" ht="12.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8" t="s">
        <v>400</v>
      </c>
      <c r="BB309" s="3"/>
      <c r="BC309" s="3"/>
      <c r="BD309" s="3"/>
      <c r="BE309" s="3"/>
      <c r="BF309" s="3"/>
      <c r="BG309" s="3"/>
      <c r="BH309" s="3"/>
      <c r="BI309" s="3"/>
      <c r="BJ309" s="3"/>
      <c r="BK309" s="3"/>
      <c r="BL309" s="3"/>
      <c r="BM309" s="7" t="s">
        <v>393</v>
      </c>
      <c r="BN309" s="3"/>
      <c r="BO309" s="3"/>
      <c r="BP309" s="3"/>
      <c r="BQ309" s="3"/>
      <c r="BR309" s="3"/>
      <c r="BS309" s="3"/>
      <c r="BT309" s="3"/>
      <c r="BU309" s="3"/>
      <c r="BV309" s="3"/>
      <c r="BW309" s="3"/>
      <c r="BX309" s="3"/>
      <c r="BY309" s="3"/>
      <c r="BZ309" s="3"/>
      <c r="CA309" s="3"/>
      <c r="CB309" s="3"/>
      <c r="CC309" s="3"/>
      <c r="CD309" s="3"/>
      <c r="CE309" s="3"/>
      <c r="CF309" s="3"/>
    </row>
    <row r="310" spans="1:84" ht="12.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8" t="s">
        <v>402</v>
      </c>
      <c r="BB310" s="3"/>
      <c r="BC310" s="3"/>
      <c r="BD310" s="3"/>
      <c r="BE310" s="3"/>
      <c r="BF310" s="3"/>
      <c r="BG310" s="3"/>
      <c r="BH310" s="3"/>
      <c r="BI310" s="3"/>
      <c r="BJ310" s="3"/>
      <c r="BK310" s="3"/>
      <c r="BL310" s="3"/>
      <c r="BM310" s="5" t="s">
        <v>395</v>
      </c>
      <c r="BN310" s="3"/>
      <c r="BO310" s="3"/>
      <c r="BP310" s="3"/>
      <c r="BQ310" s="3"/>
      <c r="BR310" s="3"/>
      <c r="BS310" s="3"/>
      <c r="BT310" s="3"/>
      <c r="BU310" s="3"/>
      <c r="BV310" s="3"/>
      <c r="BW310" s="3"/>
      <c r="BX310" s="3"/>
      <c r="BY310" s="3"/>
      <c r="BZ310" s="3"/>
      <c r="CA310" s="3"/>
      <c r="CB310" s="3"/>
      <c r="CC310" s="3"/>
      <c r="CD310" s="3"/>
      <c r="CE310" s="3"/>
      <c r="CF310" s="3"/>
    </row>
    <row r="311" spans="1:84" ht="12.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8" t="s">
        <v>404</v>
      </c>
      <c r="BB311" s="3"/>
      <c r="BC311" s="3"/>
      <c r="BD311" s="3"/>
      <c r="BE311" s="3"/>
      <c r="BF311" s="3"/>
      <c r="BG311" s="3"/>
      <c r="BH311" s="3"/>
      <c r="BI311" s="3"/>
      <c r="BJ311" s="3"/>
      <c r="BK311" s="3"/>
      <c r="BL311" s="3"/>
      <c r="BM311" s="7" t="s">
        <v>397</v>
      </c>
      <c r="BN311" s="3"/>
      <c r="BO311" s="3"/>
      <c r="BP311" s="3"/>
      <c r="BQ311" s="3"/>
      <c r="BR311" s="3"/>
      <c r="BS311" s="3"/>
      <c r="BT311" s="3"/>
      <c r="BU311" s="3"/>
      <c r="BV311" s="3"/>
      <c r="BW311" s="3"/>
      <c r="BX311" s="3"/>
      <c r="BY311" s="3"/>
      <c r="BZ311" s="3"/>
      <c r="CA311" s="3"/>
      <c r="CB311" s="3"/>
      <c r="CC311" s="3"/>
      <c r="CD311" s="3"/>
      <c r="CE311" s="3"/>
      <c r="CF311" s="3"/>
    </row>
    <row r="312" spans="1:84" ht="12.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8" t="s">
        <v>406</v>
      </c>
      <c r="BB312" s="3"/>
      <c r="BC312" s="3"/>
      <c r="BD312" s="3"/>
      <c r="BE312" s="3"/>
      <c r="BF312" s="3"/>
      <c r="BG312" s="3"/>
      <c r="BH312" s="3"/>
      <c r="BI312" s="3"/>
      <c r="BJ312" s="3"/>
      <c r="BK312" s="3"/>
      <c r="BL312" s="3"/>
      <c r="BM312" s="7" t="s">
        <v>399</v>
      </c>
      <c r="BN312" s="3"/>
      <c r="BO312" s="3"/>
      <c r="BP312" s="3"/>
      <c r="BQ312" s="3"/>
      <c r="BR312" s="3"/>
      <c r="BS312" s="3"/>
      <c r="BT312" s="3"/>
      <c r="BU312" s="3"/>
      <c r="BV312" s="3"/>
      <c r="BW312" s="3"/>
      <c r="BX312" s="3"/>
      <c r="BY312" s="3"/>
      <c r="BZ312" s="3"/>
      <c r="CA312" s="3"/>
      <c r="CB312" s="3"/>
      <c r="CC312" s="3"/>
      <c r="CD312" s="3"/>
      <c r="CE312" s="3"/>
      <c r="CF312" s="3"/>
    </row>
    <row r="313" spans="1:84" ht="12.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8" t="s">
        <v>408</v>
      </c>
      <c r="BB313" s="3"/>
      <c r="BC313" s="3"/>
      <c r="BD313" s="3"/>
      <c r="BE313" s="3"/>
      <c r="BF313" s="3"/>
      <c r="BG313" s="3"/>
      <c r="BH313" s="3"/>
      <c r="BI313" s="3"/>
      <c r="BJ313" s="3"/>
      <c r="BK313" s="3"/>
      <c r="BL313" s="3"/>
      <c r="BM313" s="7" t="s">
        <v>401</v>
      </c>
      <c r="BN313" s="3"/>
      <c r="BO313" s="3"/>
      <c r="BP313" s="3"/>
      <c r="BQ313" s="3"/>
      <c r="BR313" s="3"/>
      <c r="BS313" s="3"/>
      <c r="BT313" s="3"/>
      <c r="BU313" s="3"/>
      <c r="BV313" s="3"/>
      <c r="BW313" s="3"/>
      <c r="BX313" s="3"/>
      <c r="BY313" s="3"/>
      <c r="BZ313" s="3"/>
      <c r="CA313" s="3"/>
      <c r="CB313" s="3"/>
      <c r="CC313" s="3"/>
      <c r="CD313" s="3"/>
      <c r="CE313" s="3"/>
      <c r="CF313" s="3"/>
    </row>
    <row r="314" spans="1:84" ht="12.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8" t="s">
        <v>410</v>
      </c>
      <c r="BB314" s="3"/>
      <c r="BC314" s="3"/>
      <c r="BD314" s="3"/>
      <c r="BE314" s="3"/>
      <c r="BF314" s="3"/>
      <c r="BG314" s="3"/>
      <c r="BH314" s="3"/>
      <c r="BI314" s="3"/>
      <c r="BJ314" s="3"/>
      <c r="BK314" s="3"/>
      <c r="BL314" s="3"/>
      <c r="BM314" s="7" t="s">
        <v>403</v>
      </c>
      <c r="BN314" s="3"/>
      <c r="BO314" s="3"/>
      <c r="BP314" s="3"/>
      <c r="BQ314" s="3"/>
      <c r="BR314" s="3"/>
      <c r="BS314" s="3"/>
      <c r="BT314" s="3"/>
      <c r="BU314" s="3"/>
      <c r="BV314" s="3"/>
      <c r="BW314" s="3"/>
      <c r="BX314" s="3"/>
      <c r="BY314" s="3"/>
      <c r="BZ314" s="3"/>
      <c r="CA314" s="3"/>
      <c r="CB314" s="3"/>
      <c r="CC314" s="3"/>
      <c r="CD314" s="3"/>
      <c r="CE314" s="3"/>
      <c r="CF314" s="3"/>
    </row>
    <row r="315" spans="1:84" ht="12.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8" t="s">
        <v>412</v>
      </c>
      <c r="BB315" s="3"/>
      <c r="BC315" s="3"/>
      <c r="BD315" s="3"/>
      <c r="BE315" s="3"/>
      <c r="BF315" s="3"/>
      <c r="BG315" s="3"/>
      <c r="BH315" s="3"/>
      <c r="BI315" s="3"/>
      <c r="BJ315" s="3"/>
      <c r="BK315" s="3"/>
      <c r="BL315" s="3"/>
      <c r="BM315" s="7" t="s">
        <v>405</v>
      </c>
      <c r="BN315" s="3"/>
      <c r="BO315" s="3"/>
      <c r="BP315" s="3"/>
      <c r="BQ315" s="3"/>
      <c r="BR315" s="3"/>
      <c r="BS315" s="3"/>
      <c r="BT315" s="3"/>
      <c r="BU315" s="3"/>
      <c r="BV315" s="3"/>
      <c r="BW315" s="3"/>
      <c r="BX315" s="3"/>
      <c r="BY315" s="3"/>
      <c r="BZ315" s="3"/>
      <c r="CA315" s="3"/>
      <c r="CB315" s="3"/>
      <c r="CC315" s="3"/>
      <c r="CD315" s="3"/>
      <c r="CE315" s="3"/>
      <c r="CF315" s="3"/>
    </row>
    <row r="316" spans="1:84" ht="12.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8" t="s">
        <v>414</v>
      </c>
      <c r="BB316" s="3"/>
      <c r="BC316" s="3"/>
      <c r="BD316" s="3"/>
      <c r="BE316" s="3"/>
      <c r="BF316" s="3"/>
      <c r="BG316" s="3"/>
      <c r="BH316" s="3"/>
      <c r="BI316" s="3"/>
      <c r="BJ316" s="3"/>
      <c r="BK316" s="3"/>
      <c r="BL316" s="3"/>
      <c r="BM316" s="7" t="s">
        <v>407</v>
      </c>
      <c r="BN316" s="3"/>
      <c r="BO316" s="3"/>
      <c r="BP316" s="3"/>
      <c r="BQ316" s="3"/>
      <c r="BR316" s="3"/>
      <c r="BS316" s="3"/>
      <c r="BT316" s="3"/>
      <c r="BU316" s="3"/>
      <c r="BV316" s="3"/>
      <c r="BW316" s="3"/>
      <c r="BX316" s="3"/>
      <c r="BY316" s="3"/>
      <c r="BZ316" s="3"/>
      <c r="CA316" s="3"/>
      <c r="CB316" s="3"/>
      <c r="CC316" s="3"/>
      <c r="CD316" s="3"/>
      <c r="CE316" s="3"/>
      <c r="CF316" s="3"/>
    </row>
    <row r="317" spans="1:84" ht="12.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8" t="s">
        <v>416</v>
      </c>
      <c r="BB317" s="3"/>
      <c r="BC317" s="3"/>
      <c r="BD317" s="3"/>
      <c r="BE317" s="3"/>
      <c r="BF317" s="3"/>
      <c r="BG317" s="3"/>
      <c r="BH317" s="3"/>
      <c r="BI317" s="3"/>
      <c r="BJ317" s="3"/>
      <c r="BK317" s="3"/>
      <c r="BL317" s="3"/>
      <c r="BM317" s="7" t="s">
        <v>409</v>
      </c>
      <c r="BN317" s="3"/>
      <c r="BO317" s="3"/>
      <c r="BP317" s="3"/>
      <c r="BQ317" s="3"/>
      <c r="BR317" s="3"/>
      <c r="BS317" s="3"/>
      <c r="BT317" s="3"/>
      <c r="BU317" s="3"/>
      <c r="BV317" s="3"/>
      <c r="BW317" s="3"/>
      <c r="BX317" s="3"/>
      <c r="BY317" s="3"/>
      <c r="BZ317" s="3"/>
      <c r="CA317" s="3"/>
      <c r="CB317" s="3"/>
      <c r="CC317" s="3"/>
      <c r="CD317" s="3"/>
      <c r="CE317" s="3"/>
      <c r="CF317" s="3"/>
    </row>
    <row r="318" spans="1:84" ht="12.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12" t="s">
        <v>418</v>
      </c>
      <c r="BB318" s="3"/>
      <c r="BC318" s="3"/>
      <c r="BD318" s="3"/>
      <c r="BE318" s="3"/>
      <c r="BF318" s="3"/>
      <c r="BG318" s="3"/>
      <c r="BH318" s="3"/>
      <c r="BI318" s="3"/>
      <c r="BJ318" s="3"/>
      <c r="BK318" s="3"/>
      <c r="BL318" s="3"/>
      <c r="BM318" s="7" t="s">
        <v>411</v>
      </c>
      <c r="BN318" s="3"/>
      <c r="BO318" s="3"/>
      <c r="BP318" s="3"/>
      <c r="BQ318" s="3"/>
      <c r="BR318" s="3"/>
      <c r="BS318" s="3"/>
      <c r="BT318" s="3"/>
      <c r="BU318" s="3"/>
      <c r="BV318" s="3"/>
      <c r="BW318" s="3"/>
      <c r="BX318" s="3"/>
      <c r="BY318" s="3"/>
      <c r="BZ318" s="3"/>
      <c r="CA318" s="3"/>
      <c r="CB318" s="3"/>
      <c r="CC318" s="3"/>
      <c r="CD318" s="3"/>
      <c r="CE318" s="3"/>
      <c r="CF318" s="3"/>
    </row>
    <row r="319" spans="1:84" ht="12.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8" t="s">
        <v>420</v>
      </c>
      <c r="BB319" s="3"/>
      <c r="BC319" s="3"/>
      <c r="BD319" s="3"/>
      <c r="BE319" s="3"/>
      <c r="BF319" s="3"/>
      <c r="BG319" s="3"/>
      <c r="BH319" s="3"/>
      <c r="BI319" s="3"/>
      <c r="BJ319" s="3"/>
      <c r="BK319" s="3"/>
      <c r="BL319" s="3"/>
      <c r="BM319" s="7" t="s">
        <v>413</v>
      </c>
      <c r="BN319" s="3"/>
      <c r="BO319" s="3"/>
      <c r="BP319" s="3"/>
      <c r="BQ319" s="3"/>
      <c r="BR319" s="3"/>
      <c r="BS319" s="3"/>
      <c r="BT319" s="3"/>
      <c r="BU319" s="3"/>
      <c r="BV319" s="3"/>
      <c r="BW319" s="3"/>
      <c r="BX319" s="3"/>
      <c r="BY319" s="3"/>
      <c r="BZ319" s="3"/>
      <c r="CA319" s="3"/>
      <c r="CB319" s="3"/>
      <c r="CC319" s="3"/>
      <c r="CD319" s="3"/>
      <c r="CE319" s="3"/>
      <c r="CF319" s="3"/>
    </row>
    <row r="320" spans="1:84" ht="12.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8" t="s">
        <v>422</v>
      </c>
      <c r="BB320" s="3"/>
      <c r="BC320" s="3"/>
      <c r="BD320" s="3"/>
      <c r="BE320" s="3"/>
      <c r="BF320" s="3"/>
      <c r="BG320" s="3"/>
      <c r="BH320" s="3"/>
      <c r="BI320" s="3"/>
      <c r="BJ320" s="3"/>
      <c r="BK320" s="3"/>
      <c r="BL320" s="3"/>
      <c r="BM320" s="7" t="s">
        <v>415</v>
      </c>
      <c r="BN320" s="3"/>
      <c r="BO320" s="3"/>
      <c r="BP320" s="3"/>
      <c r="BQ320" s="3"/>
      <c r="BR320" s="3"/>
      <c r="BS320" s="3"/>
      <c r="BT320" s="3"/>
      <c r="BU320" s="3"/>
      <c r="BV320" s="3"/>
      <c r="BW320" s="3"/>
      <c r="BX320" s="3"/>
      <c r="BY320" s="3"/>
      <c r="BZ320" s="3"/>
      <c r="CA320" s="3"/>
      <c r="CB320" s="3"/>
      <c r="CC320" s="3"/>
      <c r="CD320" s="3"/>
      <c r="CE320" s="3"/>
      <c r="CF320" s="3"/>
    </row>
    <row r="321" spans="1:84" ht="12.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8" t="s">
        <v>424</v>
      </c>
      <c r="BB321" s="3"/>
      <c r="BC321" s="3"/>
      <c r="BD321" s="3"/>
      <c r="BE321" s="3"/>
      <c r="BF321" s="3"/>
      <c r="BG321" s="3"/>
      <c r="BH321" s="3"/>
      <c r="BI321" s="3"/>
      <c r="BJ321" s="3"/>
      <c r="BK321" s="3"/>
      <c r="BL321" s="3"/>
      <c r="BM321" s="7" t="s">
        <v>417</v>
      </c>
      <c r="BN321" s="3"/>
      <c r="BO321" s="3"/>
      <c r="BP321" s="3"/>
      <c r="BQ321" s="3"/>
      <c r="BR321" s="3"/>
      <c r="BS321" s="3"/>
      <c r="BT321" s="3"/>
      <c r="BU321" s="3"/>
      <c r="BV321" s="3"/>
      <c r="BW321" s="3"/>
      <c r="BX321" s="3"/>
      <c r="BY321" s="3"/>
      <c r="BZ321" s="3"/>
      <c r="CA321" s="3"/>
      <c r="CB321" s="3"/>
      <c r="CC321" s="3"/>
      <c r="CD321" s="3"/>
      <c r="CE321" s="3"/>
      <c r="CF321" s="3"/>
    </row>
    <row r="322" spans="1:84" ht="12.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12" t="s">
        <v>426</v>
      </c>
      <c r="BB322" s="3"/>
      <c r="BC322" s="3"/>
      <c r="BD322" s="3"/>
      <c r="BE322" s="3"/>
      <c r="BF322" s="3"/>
      <c r="BG322" s="3"/>
      <c r="BH322" s="3"/>
      <c r="BI322" s="3"/>
      <c r="BJ322" s="3"/>
      <c r="BK322" s="3"/>
      <c r="BL322" s="3"/>
      <c r="BM322" s="7" t="s">
        <v>419</v>
      </c>
      <c r="BN322" s="3"/>
      <c r="BO322" s="3"/>
      <c r="BP322" s="3"/>
      <c r="BQ322" s="3"/>
      <c r="BR322" s="3"/>
      <c r="BS322" s="3"/>
      <c r="BT322" s="3"/>
      <c r="BU322" s="3"/>
      <c r="BV322" s="3"/>
      <c r="BW322" s="3"/>
      <c r="BX322" s="3"/>
      <c r="BY322" s="3"/>
      <c r="BZ322" s="3"/>
      <c r="CA322" s="3"/>
      <c r="CB322" s="3"/>
      <c r="CC322" s="3"/>
      <c r="CD322" s="3"/>
      <c r="CE322" s="3"/>
      <c r="CF322" s="3"/>
    </row>
    <row r="323" spans="1:84" ht="12.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8" t="s">
        <v>428</v>
      </c>
      <c r="BB323" s="3"/>
      <c r="BC323" s="3"/>
      <c r="BD323" s="3"/>
      <c r="BE323" s="3"/>
      <c r="BF323" s="3"/>
      <c r="BG323" s="3"/>
      <c r="BH323" s="3"/>
      <c r="BI323" s="3"/>
      <c r="BJ323" s="3"/>
      <c r="BK323" s="3"/>
      <c r="BL323" s="3"/>
      <c r="BM323" s="7" t="s">
        <v>421</v>
      </c>
      <c r="BN323" s="3"/>
      <c r="BO323" s="3"/>
      <c r="BP323" s="3"/>
      <c r="BQ323" s="3"/>
      <c r="BR323" s="3"/>
      <c r="BS323" s="3"/>
      <c r="BT323" s="3"/>
      <c r="BU323" s="3"/>
      <c r="BV323" s="3"/>
      <c r="BW323" s="3"/>
      <c r="BX323" s="3"/>
      <c r="BY323" s="3"/>
      <c r="BZ323" s="3"/>
      <c r="CA323" s="3"/>
      <c r="CB323" s="3"/>
      <c r="CC323" s="3"/>
      <c r="CD323" s="3"/>
      <c r="CE323" s="3"/>
      <c r="CF323" s="3"/>
    </row>
    <row r="324" spans="1:84" ht="12.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12" t="s">
        <v>430</v>
      </c>
      <c r="BB324" s="3"/>
      <c r="BC324" s="3"/>
      <c r="BD324" s="3"/>
      <c r="BE324" s="3"/>
      <c r="BF324" s="3"/>
      <c r="BG324" s="3"/>
      <c r="BH324" s="3"/>
      <c r="BI324" s="3"/>
      <c r="BJ324" s="3"/>
      <c r="BK324" s="3"/>
      <c r="BL324" s="3"/>
      <c r="BM324" s="7" t="s">
        <v>423</v>
      </c>
      <c r="BN324" s="3"/>
      <c r="BO324" s="3"/>
      <c r="BP324" s="3"/>
      <c r="BQ324" s="3"/>
      <c r="BR324" s="3"/>
      <c r="BS324" s="3"/>
      <c r="BT324" s="3"/>
      <c r="BU324" s="3"/>
      <c r="BV324" s="3"/>
      <c r="BW324" s="3"/>
      <c r="BX324" s="3"/>
      <c r="BY324" s="3"/>
      <c r="BZ324" s="3"/>
      <c r="CA324" s="3"/>
      <c r="CB324" s="3"/>
      <c r="CC324" s="3"/>
      <c r="CD324" s="3"/>
      <c r="CE324" s="3"/>
      <c r="CF324" s="3"/>
    </row>
    <row r="325" spans="1:84" ht="12.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8" t="s">
        <v>432</v>
      </c>
      <c r="BB325" s="3"/>
      <c r="BC325" s="3"/>
      <c r="BD325" s="3"/>
      <c r="BE325" s="3"/>
      <c r="BF325" s="3"/>
      <c r="BG325" s="3"/>
      <c r="BH325" s="3"/>
      <c r="BI325" s="3"/>
      <c r="BJ325" s="3"/>
      <c r="BK325" s="3"/>
      <c r="BL325" s="3"/>
      <c r="BM325" s="7" t="s">
        <v>425</v>
      </c>
      <c r="BN325" s="3"/>
      <c r="BO325" s="3"/>
      <c r="BP325" s="3"/>
      <c r="BQ325" s="3"/>
      <c r="BR325" s="3"/>
      <c r="BS325" s="3"/>
      <c r="BT325" s="3"/>
      <c r="BU325" s="3"/>
      <c r="BV325" s="3"/>
      <c r="BW325" s="3"/>
      <c r="BX325" s="3"/>
      <c r="BY325" s="3"/>
      <c r="BZ325" s="3"/>
      <c r="CA325" s="3"/>
      <c r="CB325" s="3"/>
      <c r="CC325" s="3"/>
      <c r="CD325" s="3"/>
      <c r="CE325" s="3"/>
      <c r="CF325" s="3"/>
    </row>
    <row r="326" spans="1:84" ht="12.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8" t="s">
        <v>434</v>
      </c>
      <c r="BB326" s="3"/>
      <c r="BC326" s="3"/>
      <c r="BD326" s="3"/>
      <c r="BE326" s="3"/>
      <c r="BF326" s="3"/>
      <c r="BG326" s="3"/>
      <c r="BH326" s="3"/>
      <c r="BI326" s="3"/>
      <c r="BJ326" s="3"/>
      <c r="BK326" s="3"/>
      <c r="BL326" s="3"/>
      <c r="BM326" s="7" t="s">
        <v>427</v>
      </c>
      <c r="BN326" s="3"/>
      <c r="BO326" s="3"/>
      <c r="BP326" s="3"/>
      <c r="BQ326" s="3"/>
      <c r="BR326" s="3"/>
      <c r="BS326" s="3"/>
      <c r="BT326" s="3"/>
      <c r="BU326" s="3"/>
      <c r="BV326" s="3"/>
      <c r="BW326" s="3"/>
      <c r="BX326" s="3"/>
      <c r="BY326" s="3"/>
      <c r="BZ326" s="3"/>
      <c r="CA326" s="3"/>
      <c r="CB326" s="3"/>
      <c r="CC326" s="3"/>
      <c r="CD326" s="3"/>
      <c r="CE326" s="3"/>
      <c r="CF326" s="3"/>
    </row>
    <row r="327" spans="1:84" ht="12.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8" t="s">
        <v>436</v>
      </c>
      <c r="BB327" s="3"/>
      <c r="BC327" s="3"/>
      <c r="BD327" s="3"/>
      <c r="BE327" s="3"/>
      <c r="BF327" s="3"/>
      <c r="BG327" s="3"/>
      <c r="BH327" s="3"/>
      <c r="BI327" s="3"/>
      <c r="BJ327" s="3"/>
      <c r="BK327" s="3"/>
      <c r="BL327" s="3"/>
      <c r="BM327" s="7" t="s">
        <v>429</v>
      </c>
      <c r="BN327" s="3"/>
      <c r="BO327" s="3"/>
      <c r="BP327" s="3"/>
      <c r="BQ327" s="3"/>
      <c r="BR327" s="3"/>
      <c r="BS327" s="3"/>
      <c r="BT327" s="3"/>
      <c r="BU327" s="3"/>
      <c r="BV327" s="3"/>
      <c r="BW327" s="3"/>
      <c r="BX327" s="3"/>
      <c r="BY327" s="3"/>
      <c r="BZ327" s="3"/>
      <c r="CA327" s="3"/>
      <c r="CB327" s="3"/>
      <c r="CC327" s="3"/>
      <c r="CD327" s="3"/>
      <c r="CE327" s="3"/>
      <c r="CF327" s="3"/>
    </row>
    <row r="328" spans="1:84" ht="12.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8" t="s">
        <v>438</v>
      </c>
      <c r="BB328" s="3"/>
      <c r="BC328" s="3"/>
      <c r="BD328" s="3"/>
      <c r="BE328" s="3"/>
      <c r="BF328" s="3"/>
      <c r="BG328" s="3"/>
      <c r="BH328" s="3"/>
      <c r="BI328" s="3"/>
      <c r="BJ328" s="3"/>
      <c r="BK328" s="3"/>
      <c r="BL328" s="3"/>
      <c r="BM328" s="7" t="s">
        <v>431</v>
      </c>
      <c r="BN328" s="3"/>
      <c r="BO328" s="3"/>
      <c r="BP328" s="3"/>
      <c r="BQ328" s="3"/>
      <c r="BR328" s="3"/>
      <c r="BS328" s="3"/>
      <c r="BT328" s="3"/>
      <c r="BU328" s="3"/>
      <c r="BV328" s="3"/>
      <c r="BW328" s="3"/>
      <c r="BX328" s="3"/>
      <c r="BY328" s="3"/>
      <c r="BZ328" s="3"/>
      <c r="CA328" s="3"/>
      <c r="CB328" s="3"/>
      <c r="CC328" s="3"/>
      <c r="CD328" s="3"/>
      <c r="CE328" s="3"/>
      <c r="CF328" s="3"/>
    </row>
    <row r="329" spans="1:84" ht="12.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12" t="s">
        <v>440</v>
      </c>
      <c r="BB329" s="3"/>
      <c r="BC329" s="3"/>
      <c r="BD329" s="3"/>
      <c r="BE329" s="3"/>
      <c r="BF329" s="3"/>
      <c r="BG329" s="3"/>
      <c r="BH329" s="3"/>
      <c r="BI329" s="3"/>
      <c r="BJ329" s="3"/>
      <c r="BK329" s="3"/>
      <c r="BL329" s="3"/>
      <c r="BM329" s="7" t="s">
        <v>433</v>
      </c>
      <c r="BN329" s="3"/>
      <c r="BO329" s="3"/>
      <c r="BP329" s="3"/>
      <c r="BQ329" s="3"/>
      <c r="BR329" s="3"/>
      <c r="BS329" s="3"/>
      <c r="BT329" s="3"/>
      <c r="BU329" s="3"/>
      <c r="BV329" s="3"/>
      <c r="BW329" s="3"/>
      <c r="BX329" s="3"/>
      <c r="BY329" s="3"/>
      <c r="BZ329" s="3"/>
      <c r="CA329" s="3"/>
      <c r="CB329" s="3"/>
      <c r="CC329" s="3"/>
      <c r="CD329" s="3"/>
      <c r="CE329" s="3"/>
      <c r="CF329" s="3"/>
    </row>
    <row r="330" spans="1:84" ht="12.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8" t="s">
        <v>442</v>
      </c>
      <c r="BB330" s="3"/>
      <c r="BC330" s="3"/>
      <c r="BD330" s="3"/>
      <c r="BE330" s="3"/>
      <c r="BF330" s="3"/>
      <c r="BG330" s="3"/>
      <c r="BH330" s="3"/>
      <c r="BI330" s="3"/>
      <c r="BJ330" s="3"/>
      <c r="BK330" s="3"/>
      <c r="BL330" s="3"/>
      <c r="BM330" s="7" t="s">
        <v>435</v>
      </c>
      <c r="BN330" s="3"/>
      <c r="BO330" s="3"/>
      <c r="BP330" s="3"/>
      <c r="BQ330" s="3"/>
      <c r="BR330" s="3"/>
      <c r="BS330" s="3"/>
      <c r="BT330" s="3"/>
      <c r="BU330" s="3"/>
      <c r="BV330" s="3"/>
      <c r="BW330" s="3"/>
      <c r="BX330" s="3"/>
      <c r="BY330" s="3"/>
      <c r="BZ330" s="3"/>
      <c r="CA330" s="3"/>
      <c r="CB330" s="3"/>
      <c r="CC330" s="3"/>
      <c r="CD330" s="3"/>
      <c r="CE330" s="3"/>
      <c r="CF330" s="3"/>
    </row>
    <row r="331" spans="1:84" ht="12.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8" t="s">
        <v>444</v>
      </c>
      <c r="BB331" s="3"/>
      <c r="BC331" s="3"/>
      <c r="BD331" s="3"/>
      <c r="BE331" s="3"/>
      <c r="BF331" s="3"/>
      <c r="BG331" s="3"/>
      <c r="BH331" s="3"/>
      <c r="BI331" s="3"/>
      <c r="BJ331" s="3"/>
      <c r="BK331" s="3"/>
      <c r="BL331" s="3"/>
      <c r="BM331" s="7" t="s">
        <v>437</v>
      </c>
      <c r="BN331" s="3"/>
      <c r="BO331" s="3"/>
      <c r="BP331" s="3"/>
      <c r="BQ331" s="3"/>
      <c r="BR331" s="3"/>
      <c r="BS331" s="3"/>
      <c r="BT331" s="3"/>
      <c r="BU331" s="3"/>
      <c r="BV331" s="3"/>
      <c r="BW331" s="3"/>
      <c r="BX331" s="3"/>
      <c r="BY331" s="3"/>
      <c r="BZ331" s="3"/>
      <c r="CA331" s="3"/>
      <c r="CB331" s="3"/>
      <c r="CC331" s="3"/>
      <c r="CD331" s="3"/>
      <c r="CE331" s="3"/>
      <c r="CF331" s="3"/>
    </row>
    <row r="332" spans="1:84" ht="12.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8" t="s">
        <v>446</v>
      </c>
      <c r="BB332" s="3"/>
      <c r="BC332" s="3"/>
      <c r="BD332" s="3"/>
      <c r="BE332" s="3"/>
      <c r="BF332" s="3"/>
      <c r="BG332" s="3"/>
      <c r="BH332" s="3"/>
      <c r="BI332" s="3"/>
      <c r="BJ332" s="3"/>
      <c r="BK332" s="3"/>
      <c r="BL332" s="3"/>
      <c r="BM332" s="7" t="s">
        <v>439</v>
      </c>
      <c r="BN332" s="3"/>
      <c r="BO332" s="3"/>
      <c r="BP332" s="3"/>
      <c r="BQ332" s="3"/>
      <c r="BR332" s="3"/>
      <c r="BS332" s="3"/>
      <c r="BT332" s="3"/>
      <c r="BU332" s="3"/>
      <c r="BV332" s="3"/>
      <c r="BW332" s="3"/>
      <c r="BX332" s="3"/>
      <c r="BY332" s="3"/>
      <c r="BZ332" s="3"/>
      <c r="CA332" s="3"/>
      <c r="CB332" s="3"/>
      <c r="CC332" s="3"/>
      <c r="CD332" s="3"/>
      <c r="CE332" s="3"/>
      <c r="CF332" s="3"/>
    </row>
    <row r="333" spans="1:84" ht="12.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8" t="s">
        <v>448</v>
      </c>
      <c r="BB333" s="3"/>
      <c r="BC333" s="3"/>
      <c r="BD333" s="3"/>
      <c r="BE333" s="3"/>
      <c r="BF333" s="3"/>
      <c r="BG333" s="3"/>
      <c r="BH333" s="3"/>
      <c r="BI333" s="3"/>
      <c r="BJ333" s="3"/>
      <c r="BK333" s="3"/>
      <c r="BL333" s="3"/>
      <c r="BM333" s="7" t="s">
        <v>441</v>
      </c>
      <c r="BN333" s="3"/>
      <c r="BO333" s="3"/>
      <c r="BP333" s="3"/>
      <c r="BQ333" s="3"/>
      <c r="BR333" s="3"/>
      <c r="BS333" s="3"/>
      <c r="BT333" s="3"/>
      <c r="BU333" s="3"/>
      <c r="BV333" s="3"/>
      <c r="BW333" s="3"/>
      <c r="BX333" s="3"/>
      <c r="BY333" s="3"/>
      <c r="BZ333" s="3"/>
      <c r="CA333" s="3"/>
      <c r="CB333" s="3"/>
      <c r="CC333" s="3"/>
      <c r="CD333" s="3"/>
      <c r="CE333" s="3"/>
      <c r="CF333" s="3"/>
    </row>
    <row r="334" spans="1:84" ht="12.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8" t="s">
        <v>450</v>
      </c>
      <c r="BB334" s="3"/>
      <c r="BC334" s="3"/>
      <c r="BD334" s="3"/>
      <c r="BE334" s="3"/>
      <c r="BF334" s="3"/>
      <c r="BG334" s="3"/>
      <c r="BH334" s="3"/>
      <c r="BI334" s="3"/>
      <c r="BJ334" s="3"/>
      <c r="BK334" s="3"/>
      <c r="BL334" s="3"/>
      <c r="BM334" s="7" t="s">
        <v>443</v>
      </c>
      <c r="BN334" s="3"/>
      <c r="BO334" s="3"/>
      <c r="BP334" s="3"/>
      <c r="BQ334" s="3"/>
      <c r="BR334" s="3"/>
      <c r="BS334" s="3"/>
      <c r="BT334" s="3"/>
      <c r="BU334" s="3"/>
      <c r="BV334" s="3"/>
      <c r="BW334" s="3"/>
      <c r="BX334" s="3"/>
      <c r="BY334" s="3"/>
      <c r="BZ334" s="3"/>
      <c r="CA334" s="3"/>
      <c r="CB334" s="3"/>
      <c r="CC334" s="3"/>
      <c r="CD334" s="3"/>
      <c r="CE334" s="3"/>
      <c r="CF334" s="3"/>
    </row>
    <row r="335" spans="1:84" ht="12.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8" t="s">
        <v>452</v>
      </c>
      <c r="BB335" s="3"/>
      <c r="BC335" s="3"/>
      <c r="BD335" s="3"/>
      <c r="BE335" s="3"/>
      <c r="BF335" s="3"/>
      <c r="BG335" s="3"/>
      <c r="BH335" s="3"/>
      <c r="BI335" s="3"/>
      <c r="BJ335" s="3"/>
      <c r="BK335" s="3"/>
      <c r="BL335" s="3"/>
      <c r="BM335" s="7" t="s">
        <v>445</v>
      </c>
      <c r="BN335" s="3"/>
      <c r="BO335" s="3"/>
      <c r="BP335" s="3"/>
      <c r="BQ335" s="3"/>
      <c r="BR335" s="3"/>
      <c r="BS335" s="3"/>
      <c r="BT335" s="3"/>
      <c r="BU335" s="3"/>
      <c r="BV335" s="3"/>
      <c r="BW335" s="3"/>
      <c r="BX335" s="3"/>
      <c r="BY335" s="3"/>
      <c r="BZ335" s="3"/>
      <c r="CA335" s="3"/>
      <c r="CB335" s="3"/>
      <c r="CC335" s="3"/>
      <c r="CD335" s="3"/>
      <c r="CE335" s="3"/>
      <c r="CF335" s="3"/>
    </row>
    <row r="336" spans="1:84" ht="12.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12" t="s">
        <v>454</v>
      </c>
      <c r="BB336" s="3"/>
      <c r="BC336" s="3"/>
      <c r="BD336" s="3"/>
      <c r="BE336" s="3"/>
      <c r="BF336" s="3"/>
      <c r="BG336" s="3"/>
      <c r="BH336" s="3"/>
      <c r="BI336" s="3"/>
      <c r="BJ336" s="3"/>
      <c r="BK336" s="3"/>
      <c r="BL336" s="3"/>
      <c r="BM336" s="7" t="s">
        <v>447</v>
      </c>
      <c r="BN336" s="3"/>
      <c r="BO336" s="3"/>
      <c r="BP336" s="3"/>
      <c r="BQ336" s="3"/>
      <c r="BR336" s="3"/>
      <c r="BS336" s="3"/>
      <c r="BT336" s="3"/>
      <c r="BU336" s="3"/>
      <c r="BV336" s="3"/>
      <c r="BW336" s="3"/>
      <c r="BX336" s="3"/>
      <c r="BY336" s="3"/>
      <c r="BZ336" s="3"/>
      <c r="CA336" s="3"/>
      <c r="CB336" s="3"/>
      <c r="CC336" s="3"/>
      <c r="CD336" s="3"/>
      <c r="CE336" s="3"/>
      <c r="CF336" s="3"/>
    </row>
    <row r="337" spans="1:84" ht="12.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8" t="s">
        <v>456</v>
      </c>
      <c r="BB337" s="3"/>
      <c r="BC337" s="3"/>
      <c r="BD337" s="3"/>
      <c r="BE337" s="3"/>
      <c r="BF337" s="3"/>
      <c r="BG337" s="3"/>
      <c r="BH337" s="3"/>
      <c r="BI337" s="3"/>
      <c r="BJ337" s="3"/>
      <c r="BK337" s="3"/>
      <c r="BL337" s="3"/>
      <c r="BM337" s="7" t="s">
        <v>449</v>
      </c>
      <c r="BN337" s="3"/>
      <c r="BO337" s="3"/>
      <c r="BP337" s="3"/>
      <c r="BQ337" s="3"/>
      <c r="BR337" s="3"/>
      <c r="BS337" s="3"/>
      <c r="BT337" s="3"/>
      <c r="BU337" s="3"/>
      <c r="BV337" s="3"/>
      <c r="BW337" s="3"/>
      <c r="BX337" s="3"/>
      <c r="BY337" s="3"/>
      <c r="BZ337" s="3"/>
      <c r="CA337" s="3"/>
      <c r="CB337" s="3"/>
      <c r="CC337" s="3"/>
      <c r="CD337" s="3"/>
      <c r="CE337" s="3"/>
      <c r="CF337" s="3"/>
    </row>
    <row r="338" spans="1:84" ht="12.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12" t="s">
        <v>458</v>
      </c>
      <c r="BB338" s="3"/>
      <c r="BC338" s="3"/>
      <c r="BD338" s="3"/>
      <c r="BE338" s="3"/>
      <c r="BF338" s="3"/>
      <c r="BG338" s="3"/>
      <c r="BH338" s="3"/>
      <c r="BI338" s="3"/>
      <c r="BJ338" s="3"/>
      <c r="BK338" s="3"/>
      <c r="BL338" s="3"/>
      <c r="BM338" s="7" t="s">
        <v>451</v>
      </c>
      <c r="BN338" s="3"/>
      <c r="BO338" s="3"/>
      <c r="BP338" s="3"/>
      <c r="BQ338" s="3"/>
      <c r="BR338" s="3"/>
      <c r="BS338" s="3"/>
      <c r="BT338" s="3"/>
      <c r="BU338" s="3"/>
      <c r="BV338" s="3"/>
      <c r="BW338" s="3"/>
      <c r="BX338" s="3"/>
      <c r="BY338" s="3"/>
      <c r="BZ338" s="3"/>
      <c r="CA338" s="3"/>
      <c r="CB338" s="3"/>
      <c r="CC338" s="3"/>
      <c r="CD338" s="3"/>
      <c r="CE338" s="3"/>
      <c r="CF338" s="3"/>
    </row>
    <row r="339" spans="1:84" ht="12.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8" t="s">
        <v>460</v>
      </c>
      <c r="BB339" s="3"/>
      <c r="BC339" s="3"/>
      <c r="BD339" s="3"/>
      <c r="BE339" s="3"/>
      <c r="BF339" s="3"/>
      <c r="BG339" s="3"/>
      <c r="BH339" s="3"/>
      <c r="BI339" s="3"/>
      <c r="BJ339" s="3"/>
      <c r="BK339" s="3"/>
      <c r="BL339" s="3"/>
      <c r="BM339" s="7" t="s">
        <v>453</v>
      </c>
      <c r="BN339" s="3"/>
      <c r="BO339" s="3"/>
      <c r="BP339" s="3"/>
      <c r="BQ339" s="3"/>
      <c r="BR339" s="3"/>
      <c r="BS339" s="3"/>
      <c r="BT339" s="3"/>
      <c r="BU339" s="3"/>
      <c r="BV339" s="3"/>
      <c r="BW339" s="3"/>
      <c r="BX339" s="3"/>
      <c r="BY339" s="3"/>
      <c r="BZ339" s="3"/>
      <c r="CA339" s="3"/>
      <c r="CB339" s="3"/>
      <c r="CC339" s="3"/>
      <c r="CD339" s="3"/>
      <c r="CE339" s="3"/>
      <c r="CF339" s="3"/>
    </row>
    <row r="340" spans="1:84" ht="12.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7" t="s">
        <v>455</v>
      </c>
      <c r="BN340" s="3"/>
      <c r="BO340" s="3"/>
      <c r="BP340" s="3"/>
      <c r="BQ340" s="3"/>
      <c r="BR340" s="3"/>
      <c r="BS340" s="3"/>
      <c r="BT340" s="3"/>
      <c r="BU340" s="3"/>
      <c r="BV340" s="3"/>
      <c r="BW340" s="3"/>
      <c r="BX340" s="3"/>
      <c r="BY340" s="3"/>
      <c r="BZ340" s="3"/>
      <c r="CA340" s="3"/>
      <c r="CB340" s="3"/>
      <c r="CC340" s="3"/>
      <c r="CD340" s="3"/>
      <c r="CE340" s="3"/>
      <c r="CF340" s="3"/>
    </row>
    <row r="341" spans="1:84" ht="12.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7" t="s">
        <v>457</v>
      </c>
      <c r="BN341" s="3"/>
      <c r="BO341" s="3"/>
      <c r="BP341" s="3"/>
      <c r="BQ341" s="3"/>
      <c r="BR341" s="3"/>
      <c r="BS341" s="3"/>
      <c r="BT341" s="3"/>
      <c r="BU341" s="3"/>
      <c r="BV341" s="3"/>
      <c r="BW341" s="3"/>
      <c r="BX341" s="3"/>
      <c r="BY341" s="3"/>
      <c r="BZ341" s="3"/>
      <c r="CA341" s="3"/>
      <c r="CB341" s="3"/>
      <c r="CC341" s="3"/>
      <c r="CD341" s="3"/>
      <c r="CE341" s="3"/>
      <c r="CF341" s="3"/>
    </row>
    <row r="342" spans="1:84" ht="12.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7" t="s">
        <v>459</v>
      </c>
      <c r="BN342" s="3"/>
      <c r="BO342" s="3"/>
      <c r="BP342" s="3"/>
      <c r="BQ342" s="3"/>
      <c r="BR342" s="3"/>
      <c r="BS342" s="3"/>
      <c r="BT342" s="3"/>
      <c r="BU342" s="3"/>
      <c r="BV342" s="3"/>
      <c r="BW342" s="3"/>
      <c r="BX342" s="3"/>
      <c r="BY342" s="3"/>
      <c r="BZ342" s="3"/>
      <c r="CA342" s="3"/>
      <c r="CB342" s="3"/>
      <c r="CC342" s="3"/>
      <c r="CD342" s="3"/>
      <c r="CE342" s="3"/>
      <c r="CF342" s="3"/>
    </row>
    <row r="343" spans="1:84" ht="12.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7" t="s">
        <v>461</v>
      </c>
      <c r="BN343" s="3"/>
      <c r="BO343" s="3"/>
      <c r="BP343" s="3"/>
      <c r="BQ343" s="3"/>
      <c r="BR343" s="3"/>
      <c r="BS343" s="3"/>
      <c r="BT343" s="3"/>
      <c r="BU343" s="3"/>
      <c r="BV343" s="3"/>
      <c r="BW343" s="3"/>
      <c r="BX343" s="3"/>
      <c r="BY343" s="3"/>
      <c r="BZ343" s="3"/>
      <c r="CA343" s="3"/>
      <c r="CB343" s="3"/>
      <c r="CC343" s="3"/>
      <c r="CD343" s="3"/>
      <c r="CE343" s="3"/>
      <c r="CF343" s="3"/>
    </row>
    <row r="344" spans="1:84" ht="12.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7" t="s">
        <v>462</v>
      </c>
      <c r="BN344" s="3"/>
      <c r="BO344" s="3"/>
      <c r="BP344" s="3"/>
      <c r="BQ344" s="3"/>
      <c r="BR344" s="3"/>
      <c r="BS344" s="3"/>
      <c r="BT344" s="3"/>
      <c r="BU344" s="3"/>
      <c r="BV344" s="3"/>
      <c r="BW344" s="3"/>
      <c r="BX344" s="3"/>
      <c r="BY344" s="3"/>
      <c r="BZ344" s="3"/>
      <c r="CA344" s="3"/>
      <c r="CB344" s="3"/>
      <c r="CC344" s="3"/>
      <c r="CD344" s="3"/>
      <c r="CE344" s="3"/>
      <c r="CF344" s="3"/>
    </row>
    <row r="345" spans="1:84" ht="12.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7" t="s">
        <v>463</v>
      </c>
      <c r="BN345" s="3"/>
      <c r="BO345" s="3"/>
      <c r="BP345" s="3"/>
      <c r="BQ345" s="3"/>
      <c r="BR345" s="3"/>
      <c r="BS345" s="3"/>
      <c r="BT345" s="3"/>
      <c r="BU345" s="3"/>
      <c r="BV345" s="3"/>
      <c r="BW345" s="3"/>
      <c r="BX345" s="3"/>
      <c r="BY345" s="3"/>
      <c r="BZ345" s="3"/>
      <c r="CA345" s="3"/>
      <c r="CB345" s="3"/>
      <c r="CC345" s="3"/>
      <c r="CD345" s="3"/>
      <c r="CE345" s="3"/>
      <c r="CF345" s="3"/>
    </row>
    <row r="346" spans="1:84" ht="12.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7" t="s">
        <v>464</v>
      </c>
      <c r="BN346" s="3"/>
      <c r="BO346" s="3"/>
      <c r="BP346" s="3"/>
      <c r="BQ346" s="3"/>
      <c r="BR346" s="3"/>
      <c r="BS346" s="3"/>
      <c r="BT346" s="3"/>
      <c r="BU346" s="3"/>
      <c r="BV346" s="3"/>
      <c r="BW346" s="3"/>
      <c r="BX346" s="3"/>
      <c r="BY346" s="3"/>
      <c r="BZ346" s="3"/>
      <c r="CA346" s="3"/>
      <c r="CB346" s="3"/>
      <c r="CC346" s="3"/>
      <c r="CD346" s="3"/>
      <c r="CE346" s="3"/>
      <c r="CF346" s="3"/>
    </row>
    <row r="347" spans="1:84" ht="12.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7" t="s">
        <v>465</v>
      </c>
      <c r="BN347" s="3"/>
      <c r="BO347" s="3"/>
      <c r="BP347" s="3"/>
      <c r="BQ347" s="3"/>
      <c r="BR347" s="3"/>
      <c r="BS347" s="3"/>
      <c r="BT347" s="3"/>
      <c r="BU347" s="3"/>
      <c r="BV347" s="3"/>
      <c r="BW347" s="3"/>
      <c r="BX347" s="3"/>
      <c r="BY347" s="3"/>
      <c r="BZ347" s="3"/>
      <c r="CA347" s="3"/>
      <c r="CB347" s="3"/>
      <c r="CC347" s="3"/>
      <c r="CD347" s="3"/>
      <c r="CE347" s="3"/>
      <c r="CF347" s="3"/>
    </row>
    <row r="348" spans="1:84" ht="12.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7" t="s">
        <v>466</v>
      </c>
      <c r="BN348" s="3"/>
      <c r="BO348" s="3"/>
      <c r="BP348" s="3"/>
      <c r="BQ348" s="3"/>
      <c r="BR348" s="3"/>
      <c r="BS348" s="3"/>
      <c r="BT348" s="3"/>
      <c r="BU348" s="3"/>
      <c r="BV348" s="3"/>
      <c r="BW348" s="3"/>
      <c r="BX348" s="3"/>
      <c r="BY348" s="3"/>
      <c r="BZ348" s="3"/>
      <c r="CA348" s="3"/>
      <c r="CB348" s="3"/>
      <c r="CC348" s="3"/>
      <c r="CD348" s="3"/>
      <c r="CE348" s="3"/>
      <c r="CF348" s="3"/>
    </row>
    <row r="349" spans="1:84" ht="12.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7" t="s">
        <v>467</v>
      </c>
      <c r="BN349" s="3"/>
      <c r="BO349" s="3"/>
      <c r="BP349" s="3"/>
      <c r="BQ349" s="3"/>
      <c r="BR349" s="3"/>
      <c r="BS349" s="3"/>
      <c r="BT349" s="3"/>
      <c r="BU349" s="3"/>
      <c r="BV349" s="3"/>
      <c r="BW349" s="3"/>
      <c r="BX349" s="3"/>
      <c r="BY349" s="3"/>
      <c r="BZ349" s="3"/>
      <c r="CA349" s="3"/>
      <c r="CB349" s="3"/>
      <c r="CC349" s="3"/>
      <c r="CD349" s="3"/>
      <c r="CE349" s="3"/>
      <c r="CF349" s="3"/>
    </row>
    <row r="350" spans="1:84" ht="12.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7" t="s">
        <v>468</v>
      </c>
      <c r="BN350" s="3"/>
      <c r="BO350" s="3"/>
      <c r="BP350" s="3"/>
      <c r="BQ350" s="3"/>
      <c r="BR350" s="3"/>
      <c r="BS350" s="3"/>
      <c r="BT350" s="3"/>
      <c r="BU350" s="3"/>
      <c r="BV350" s="3"/>
      <c r="BW350" s="3"/>
      <c r="BX350" s="3"/>
      <c r="BY350" s="3"/>
      <c r="BZ350" s="3"/>
      <c r="CA350" s="3"/>
      <c r="CB350" s="3"/>
      <c r="CC350" s="3"/>
      <c r="CD350" s="3"/>
      <c r="CE350" s="3"/>
      <c r="CF350" s="3"/>
    </row>
    <row r="351" spans="1:84" ht="12.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7" t="s">
        <v>469</v>
      </c>
      <c r="BN351" s="3"/>
      <c r="BO351" s="3"/>
      <c r="BP351" s="3"/>
      <c r="BQ351" s="3"/>
      <c r="BR351" s="3"/>
      <c r="BS351" s="3"/>
      <c r="BT351" s="3"/>
      <c r="BU351" s="3"/>
      <c r="BV351" s="3"/>
      <c r="BW351" s="3"/>
      <c r="BX351" s="3"/>
      <c r="BY351" s="3"/>
      <c r="BZ351" s="3"/>
      <c r="CA351" s="3"/>
      <c r="CB351" s="3"/>
      <c r="CC351" s="3"/>
      <c r="CD351" s="3"/>
      <c r="CE351" s="3"/>
      <c r="CF351" s="3"/>
    </row>
    <row r="352" spans="1:84" ht="12.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7" t="s">
        <v>470</v>
      </c>
      <c r="BN352" s="3"/>
      <c r="BO352" s="3"/>
      <c r="BP352" s="3"/>
      <c r="BQ352" s="3"/>
      <c r="BR352" s="3"/>
      <c r="BS352" s="3"/>
      <c r="BT352" s="3"/>
      <c r="BU352" s="3"/>
      <c r="BV352" s="3"/>
      <c r="BW352" s="3"/>
      <c r="BX352" s="3"/>
      <c r="BY352" s="3"/>
      <c r="BZ352" s="3"/>
      <c r="CA352" s="3"/>
      <c r="CB352" s="3"/>
      <c r="CC352" s="3"/>
      <c r="CD352" s="3"/>
      <c r="CE352" s="3"/>
      <c r="CF352" s="3"/>
    </row>
    <row r="353" spans="1:84" ht="12.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7" t="s">
        <v>471</v>
      </c>
      <c r="BN353" s="3"/>
      <c r="BO353" s="3"/>
      <c r="BP353" s="3"/>
      <c r="BQ353" s="3"/>
      <c r="BR353" s="3"/>
      <c r="BS353" s="3"/>
      <c r="BT353" s="3"/>
      <c r="BU353" s="3"/>
      <c r="BV353" s="3"/>
      <c r="BW353" s="3"/>
      <c r="BX353" s="3"/>
      <c r="BY353" s="3"/>
      <c r="BZ353" s="3"/>
      <c r="CA353" s="3"/>
      <c r="CB353" s="3"/>
      <c r="CC353" s="3"/>
      <c r="CD353" s="3"/>
      <c r="CE353" s="3"/>
      <c r="CF353" s="3"/>
    </row>
    <row r="354" spans="1:84" ht="12.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5" t="s">
        <v>472</v>
      </c>
      <c r="BN354" s="3"/>
      <c r="BO354" s="3"/>
      <c r="BP354" s="3"/>
      <c r="BQ354" s="3"/>
      <c r="BR354" s="3"/>
      <c r="BS354" s="3"/>
      <c r="BT354" s="3"/>
      <c r="BU354" s="3"/>
      <c r="BV354" s="3"/>
      <c r="BW354" s="3"/>
      <c r="BX354" s="3"/>
      <c r="BY354" s="3"/>
      <c r="BZ354" s="3"/>
      <c r="CA354" s="3"/>
      <c r="CB354" s="3"/>
      <c r="CC354" s="3"/>
      <c r="CD354" s="3"/>
      <c r="CE354" s="3"/>
      <c r="CF354" s="3"/>
    </row>
    <row r="355" spans="1:84" ht="12.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7" t="s">
        <v>473</v>
      </c>
      <c r="BN355" s="3"/>
      <c r="BO355" s="3"/>
      <c r="BP355" s="3"/>
      <c r="BQ355" s="3"/>
      <c r="BR355" s="3"/>
      <c r="BS355" s="3"/>
      <c r="BT355" s="3"/>
      <c r="BU355" s="3"/>
      <c r="BV355" s="3"/>
      <c r="BW355" s="3"/>
      <c r="BX355" s="3"/>
      <c r="BY355" s="3"/>
      <c r="BZ355" s="3"/>
      <c r="CA355" s="3"/>
      <c r="CB355" s="3"/>
      <c r="CC355" s="3"/>
      <c r="CD355" s="3"/>
      <c r="CE355" s="3"/>
      <c r="CF355" s="3"/>
    </row>
    <row r="356" spans="1:84" ht="12.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7" t="s">
        <v>474</v>
      </c>
      <c r="BN356" s="3"/>
      <c r="BO356" s="3"/>
      <c r="BP356" s="3"/>
      <c r="BQ356" s="3"/>
      <c r="BR356" s="3"/>
      <c r="BS356" s="3"/>
      <c r="BT356" s="3"/>
      <c r="BU356" s="3"/>
      <c r="BV356" s="3"/>
      <c r="BW356" s="3"/>
      <c r="BX356" s="3"/>
      <c r="BY356" s="3"/>
      <c r="BZ356" s="3"/>
      <c r="CA356" s="3"/>
      <c r="CB356" s="3"/>
      <c r="CC356" s="3"/>
      <c r="CD356" s="3"/>
      <c r="CE356" s="3"/>
      <c r="CF356" s="3"/>
    </row>
    <row r="357" spans="1:84" ht="12.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7" t="s">
        <v>475</v>
      </c>
      <c r="BN357" s="3"/>
      <c r="BO357" s="3"/>
      <c r="BP357" s="3"/>
      <c r="BQ357" s="3"/>
      <c r="BR357" s="3"/>
      <c r="BS357" s="3"/>
      <c r="BT357" s="3"/>
      <c r="BU357" s="3"/>
      <c r="BV357" s="3"/>
      <c r="BW357" s="3"/>
      <c r="BX357" s="3"/>
      <c r="BY357" s="3"/>
      <c r="BZ357" s="3"/>
      <c r="CA357" s="3"/>
      <c r="CB357" s="3"/>
      <c r="CC357" s="3"/>
      <c r="CD357" s="3"/>
      <c r="CE357" s="3"/>
      <c r="CF357" s="3"/>
    </row>
    <row r="358" spans="1:84" ht="12.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7" t="s">
        <v>476</v>
      </c>
      <c r="BN358" s="3"/>
      <c r="BO358" s="3"/>
      <c r="BP358" s="3"/>
      <c r="BQ358" s="3"/>
      <c r="BR358" s="3"/>
      <c r="BS358" s="3"/>
      <c r="BT358" s="3"/>
      <c r="BU358" s="3"/>
      <c r="BV358" s="3"/>
      <c r="BW358" s="3"/>
      <c r="BX358" s="3"/>
      <c r="BY358" s="3"/>
      <c r="BZ358" s="3"/>
      <c r="CA358" s="3"/>
      <c r="CB358" s="3"/>
      <c r="CC358" s="3"/>
      <c r="CD358" s="3"/>
      <c r="CE358" s="3"/>
      <c r="CF358" s="3"/>
    </row>
    <row r="359" spans="1:84" ht="12.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7" t="s">
        <v>477</v>
      </c>
      <c r="BN359" s="3"/>
      <c r="BO359" s="3"/>
      <c r="BP359" s="3"/>
      <c r="BQ359" s="3"/>
      <c r="BR359" s="3"/>
      <c r="BS359" s="3"/>
      <c r="BT359" s="3"/>
      <c r="BU359" s="3"/>
      <c r="BV359" s="3"/>
      <c r="BW359" s="3"/>
      <c r="BX359" s="3"/>
      <c r="BY359" s="3"/>
      <c r="BZ359" s="3"/>
      <c r="CA359" s="3"/>
      <c r="CB359" s="3"/>
      <c r="CC359" s="3"/>
      <c r="CD359" s="3"/>
      <c r="CE359" s="3"/>
      <c r="CF359" s="3"/>
    </row>
    <row r="360" spans="1:84" ht="12.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7" t="s">
        <v>478</v>
      </c>
      <c r="BN360" s="3"/>
      <c r="BO360" s="3"/>
      <c r="BP360" s="3"/>
      <c r="BQ360" s="3"/>
      <c r="BR360" s="3"/>
      <c r="BS360" s="3"/>
      <c r="BT360" s="3"/>
      <c r="BU360" s="3"/>
      <c r="BV360" s="3"/>
      <c r="BW360" s="3"/>
      <c r="BX360" s="3"/>
      <c r="BY360" s="3"/>
      <c r="BZ360" s="3"/>
      <c r="CA360" s="3"/>
      <c r="CB360" s="3"/>
      <c r="CC360" s="3"/>
      <c r="CD360" s="3"/>
      <c r="CE360" s="3"/>
      <c r="CF360" s="3"/>
    </row>
    <row r="361" spans="1:84" ht="12.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7" t="s">
        <v>479</v>
      </c>
      <c r="BN361" s="3"/>
      <c r="BO361" s="3"/>
      <c r="BP361" s="3"/>
      <c r="BQ361" s="3"/>
      <c r="BR361" s="3"/>
      <c r="BS361" s="3"/>
      <c r="BT361" s="3"/>
      <c r="BU361" s="3"/>
      <c r="BV361" s="3"/>
      <c r="BW361" s="3"/>
      <c r="BX361" s="3"/>
      <c r="BY361" s="3"/>
      <c r="BZ361" s="3"/>
      <c r="CA361" s="3"/>
      <c r="CB361" s="3"/>
      <c r="CC361" s="3"/>
      <c r="CD361" s="3"/>
      <c r="CE361" s="3"/>
      <c r="CF361" s="3"/>
    </row>
    <row r="362" spans="1:84" ht="12.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7" t="s">
        <v>480</v>
      </c>
      <c r="BN362" s="3"/>
      <c r="BO362" s="3"/>
      <c r="BP362" s="3"/>
      <c r="BQ362" s="3"/>
      <c r="BR362" s="3"/>
      <c r="BS362" s="3"/>
      <c r="BT362" s="3"/>
      <c r="BU362" s="3"/>
      <c r="BV362" s="3"/>
      <c r="BW362" s="3"/>
      <c r="BX362" s="3"/>
      <c r="BY362" s="3"/>
      <c r="BZ362" s="3"/>
      <c r="CA362" s="3"/>
      <c r="CB362" s="3"/>
      <c r="CC362" s="3"/>
      <c r="CD362" s="3"/>
      <c r="CE362" s="3"/>
      <c r="CF362" s="3"/>
    </row>
    <row r="363" spans="1:84" ht="12.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7" t="s">
        <v>481</v>
      </c>
      <c r="BN363" s="3"/>
      <c r="BO363" s="3"/>
      <c r="BP363" s="3"/>
      <c r="BQ363" s="3"/>
      <c r="BR363" s="3"/>
      <c r="BS363" s="3"/>
      <c r="BT363" s="3"/>
      <c r="BU363" s="3"/>
      <c r="BV363" s="3"/>
      <c r="BW363" s="3"/>
      <c r="BX363" s="3"/>
      <c r="BY363" s="3"/>
      <c r="BZ363" s="3"/>
      <c r="CA363" s="3"/>
      <c r="CB363" s="3"/>
      <c r="CC363" s="3"/>
      <c r="CD363" s="3"/>
      <c r="CE363" s="3"/>
      <c r="CF363" s="3"/>
    </row>
    <row r="364" spans="1:84" ht="12.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7" t="s">
        <v>482</v>
      </c>
      <c r="BN364" s="3"/>
      <c r="BO364" s="3"/>
      <c r="BP364" s="3"/>
      <c r="BQ364" s="3"/>
      <c r="BR364" s="3"/>
      <c r="BS364" s="3"/>
      <c r="BT364" s="3"/>
      <c r="BU364" s="3"/>
      <c r="BV364" s="3"/>
      <c r="BW364" s="3"/>
      <c r="BX364" s="3"/>
      <c r="BY364" s="3"/>
      <c r="BZ364" s="3"/>
      <c r="CA364" s="3"/>
      <c r="CB364" s="3"/>
      <c r="CC364" s="3"/>
      <c r="CD364" s="3"/>
      <c r="CE364" s="3"/>
      <c r="CF364" s="3"/>
    </row>
    <row r="365" spans="1:84" ht="12.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7" t="s">
        <v>483</v>
      </c>
      <c r="BN365" s="3"/>
      <c r="BO365" s="3"/>
      <c r="BP365" s="3"/>
      <c r="BQ365" s="3"/>
      <c r="BR365" s="3"/>
      <c r="BS365" s="3"/>
      <c r="BT365" s="3"/>
      <c r="BU365" s="3"/>
      <c r="BV365" s="3"/>
      <c r="BW365" s="3"/>
      <c r="BX365" s="3"/>
      <c r="BY365" s="3"/>
      <c r="BZ365" s="3"/>
      <c r="CA365" s="3"/>
      <c r="CB365" s="3"/>
      <c r="CC365" s="3"/>
      <c r="CD365" s="3"/>
      <c r="CE365" s="3"/>
      <c r="CF365" s="3"/>
    </row>
    <row r="366" spans="1:84" ht="12.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7" t="s">
        <v>484</v>
      </c>
      <c r="BN366" s="3"/>
      <c r="BO366" s="3"/>
      <c r="BP366" s="3"/>
      <c r="BQ366" s="3"/>
      <c r="BR366" s="3"/>
      <c r="BS366" s="3"/>
      <c r="BT366" s="3"/>
      <c r="BU366" s="3"/>
      <c r="BV366" s="3"/>
      <c r="BW366" s="3"/>
      <c r="BX366" s="3"/>
      <c r="BY366" s="3"/>
      <c r="BZ366" s="3"/>
      <c r="CA366" s="3"/>
      <c r="CB366" s="3"/>
      <c r="CC366" s="3"/>
      <c r="CD366" s="3"/>
      <c r="CE366" s="3"/>
      <c r="CF366" s="3"/>
    </row>
    <row r="367" spans="1:84" ht="12.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7" t="s">
        <v>485</v>
      </c>
      <c r="BN367" s="3"/>
      <c r="BO367" s="3"/>
      <c r="BP367" s="3"/>
      <c r="BQ367" s="3"/>
      <c r="BR367" s="3"/>
      <c r="BS367" s="3"/>
      <c r="BT367" s="3"/>
      <c r="BU367" s="3"/>
      <c r="BV367" s="3"/>
      <c r="BW367" s="3"/>
      <c r="BX367" s="3"/>
      <c r="BY367" s="3"/>
      <c r="BZ367" s="3"/>
      <c r="CA367" s="3"/>
      <c r="CB367" s="3"/>
      <c r="CC367" s="3"/>
      <c r="CD367" s="3"/>
      <c r="CE367" s="3"/>
      <c r="CF367" s="3"/>
    </row>
    <row r="368" spans="1:84" ht="12.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7" t="s">
        <v>486</v>
      </c>
      <c r="BN368" s="3"/>
      <c r="BO368" s="3"/>
      <c r="BP368" s="3"/>
      <c r="BQ368" s="3"/>
      <c r="BR368" s="3"/>
      <c r="BS368" s="3"/>
      <c r="BT368" s="3"/>
      <c r="BU368" s="3"/>
      <c r="BV368" s="3"/>
      <c r="BW368" s="3"/>
      <c r="BX368" s="3"/>
      <c r="BY368" s="3"/>
      <c r="BZ368" s="3"/>
      <c r="CA368" s="3"/>
      <c r="CB368" s="3"/>
      <c r="CC368" s="3"/>
      <c r="CD368" s="3"/>
      <c r="CE368" s="3"/>
      <c r="CF368" s="3"/>
    </row>
    <row r="369" spans="1:84" ht="12.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7" t="s">
        <v>487</v>
      </c>
      <c r="BN369" s="3"/>
      <c r="BO369" s="3"/>
      <c r="BP369" s="3"/>
      <c r="BQ369" s="3"/>
      <c r="BR369" s="3"/>
      <c r="BS369" s="3"/>
      <c r="BT369" s="3"/>
      <c r="BU369" s="3"/>
      <c r="BV369" s="3"/>
      <c r="BW369" s="3"/>
      <c r="BX369" s="3"/>
      <c r="BY369" s="3"/>
      <c r="BZ369" s="3"/>
      <c r="CA369" s="3"/>
      <c r="CB369" s="3"/>
      <c r="CC369" s="3"/>
      <c r="CD369" s="3"/>
      <c r="CE369" s="3"/>
      <c r="CF369" s="3"/>
    </row>
    <row r="370" spans="1:84" ht="12.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7" t="s">
        <v>488</v>
      </c>
      <c r="BN370" s="3"/>
      <c r="BO370" s="3"/>
      <c r="BP370" s="3"/>
      <c r="BQ370" s="3"/>
      <c r="BR370" s="3"/>
      <c r="BS370" s="3"/>
      <c r="BT370" s="3"/>
      <c r="BU370" s="3"/>
      <c r="BV370" s="3"/>
      <c r="BW370" s="3"/>
      <c r="BX370" s="3"/>
      <c r="BY370" s="3"/>
      <c r="BZ370" s="3"/>
      <c r="CA370" s="3"/>
      <c r="CB370" s="3"/>
      <c r="CC370" s="3"/>
      <c r="CD370" s="3"/>
      <c r="CE370" s="3"/>
      <c r="CF370" s="3"/>
    </row>
    <row r="371" spans="1:84" ht="12.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7" t="s">
        <v>489</v>
      </c>
      <c r="BN371" s="3"/>
      <c r="BO371" s="3"/>
      <c r="BP371" s="3"/>
      <c r="BQ371" s="3"/>
      <c r="BR371" s="3"/>
      <c r="BS371" s="3"/>
      <c r="BT371" s="3"/>
      <c r="BU371" s="3"/>
      <c r="BV371" s="3"/>
      <c r="BW371" s="3"/>
      <c r="BX371" s="3"/>
      <c r="BY371" s="3"/>
      <c r="BZ371" s="3"/>
      <c r="CA371" s="3"/>
      <c r="CB371" s="3"/>
      <c r="CC371" s="3"/>
      <c r="CD371" s="3"/>
      <c r="CE371" s="3"/>
      <c r="CF371" s="3"/>
    </row>
    <row r="372" spans="1:84" ht="12.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7" t="s">
        <v>490</v>
      </c>
      <c r="BN372" s="3"/>
      <c r="BO372" s="3"/>
      <c r="BP372" s="3"/>
      <c r="BQ372" s="3"/>
      <c r="BR372" s="3"/>
      <c r="BS372" s="3"/>
      <c r="BT372" s="3"/>
      <c r="BU372" s="3"/>
      <c r="BV372" s="3"/>
      <c r="BW372" s="3"/>
      <c r="BX372" s="3"/>
      <c r="BY372" s="3"/>
      <c r="BZ372" s="3"/>
      <c r="CA372" s="3"/>
      <c r="CB372" s="3"/>
      <c r="CC372" s="3"/>
      <c r="CD372" s="3"/>
      <c r="CE372" s="3"/>
      <c r="CF372" s="3"/>
    </row>
    <row r="373" spans="1:84" ht="12.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7" t="s">
        <v>491</v>
      </c>
      <c r="BN373" s="3"/>
      <c r="BO373" s="3"/>
      <c r="BP373" s="3"/>
      <c r="BQ373" s="3"/>
      <c r="BR373" s="3"/>
      <c r="BS373" s="3"/>
      <c r="BT373" s="3"/>
      <c r="BU373" s="3"/>
      <c r="BV373" s="3"/>
      <c r="BW373" s="3"/>
      <c r="BX373" s="3"/>
      <c r="BY373" s="3"/>
      <c r="BZ373" s="3"/>
      <c r="CA373" s="3"/>
      <c r="CB373" s="3"/>
      <c r="CC373" s="3"/>
      <c r="CD373" s="3"/>
      <c r="CE373" s="3"/>
      <c r="CF373" s="3"/>
    </row>
    <row r="374" spans="1:84" ht="12.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7" t="s">
        <v>492</v>
      </c>
      <c r="BN374" s="3"/>
      <c r="BO374" s="3"/>
      <c r="BP374" s="3"/>
      <c r="BQ374" s="3"/>
      <c r="BR374" s="3"/>
      <c r="BS374" s="3"/>
      <c r="BT374" s="3"/>
      <c r="BU374" s="3"/>
      <c r="BV374" s="3"/>
      <c r="BW374" s="3"/>
      <c r="BX374" s="3"/>
      <c r="BY374" s="3"/>
      <c r="BZ374" s="3"/>
      <c r="CA374" s="3"/>
      <c r="CB374" s="3"/>
      <c r="CC374" s="3"/>
      <c r="CD374" s="3"/>
      <c r="CE374" s="3"/>
      <c r="CF374" s="3"/>
    </row>
    <row r="375" spans="1:84" ht="12.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7" t="s">
        <v>493</v>
      </c>
      <c r="BN375" s="3"/>
      <c r="BO375" s="3"/>
      <c r="BP375" s="3"/>
      <c r="BQ375" s="3"/>
      <c r="BR375" s="3"/>
      <c r="BS375" s="3"/>
      <c r="BT375" s="3"/>
      <c r="BU375" s="3"/>
      <c r="BV375" s="3"/>
      <c r="BW375" s="3"/>
      <c r="BX375" s="3"/>
      <c r="BY375" s="3"/>
      <c r="BZ375" s="3"/>
      <c r="CA375" s="3"/>
      <c r="CB375" s="3"/>
      <c r="CC375" s="3"/>
      <c r="CD375" s="3"/>
      <c r="CE375" s="3"/>
      <c r="CF375" s="3"/>
    </row>
    <row r="376" spans="1:84" ht="12.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7" t="s">
        <v>494</v>
      </c>
      <c r="BN376" s="3"/>
      <c r="BO376" s="3"/>
      <c r="BP376" s="3"/>
      <c r="BQ376" s="3"/>
      <c r="BR376" s="3"/>
      <c r="BS376" s="3"/>
      <c r="BT376" s="3"/>
      <c r="BU376" s="3"/>
      <c r="BV376" s="3"/>
      <c r="BW376" s="3"/>
      <c r="BX376" s="3"/>
      <c r="BY376" s="3"/>
      <c r="BZ376" s="3"/>
      <c r="CA376" s="3"/>
      <c r="CB376" s="3"/>
      <c r="CC376" s="3"/>
      <c r="CD376" s="3"/>
      <c r="CE376" s="3"/>
      <c r="CF376" s="3"/>
    </row>
    <row r="377" spans="1:84" ht="12.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5" t="s">
        <v>495</v>
      </c>
      <c r="BN377" s="3"/>
      <c r="BO377" s="3"/>
      <c r="BP377" s="3"/>
      <c r="BQ377" s="3"/>
      <c r="BR377" s="3"/>
      <c r="BS377" s="3"/>
      <c r="BT377" s="3"/>
      <c r="BU377" s="3"/>
      <c r="BV377" s="3"/>
      <c r="BW377" s="3"/>
      <c r="BX377" s="3"/>
      <c r="BY377" s="3"/>
      <c r="BZ377" s="3"/>
      <c r="CA377" s="3"/>
      <c r="CB377" s="3"/>
      <c r="CC377" s="3"/>
      <c r="CD377" s="3"/>
      <c r="CE377" s="3"/>
      <c r="CF377" s="3"/>
    </row>
    <row r="378" spans="1:84" ht="12.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7" t="s">
        <v>496</v>
      </c>
      <c r="BN378" s="3"/>
      <c r="BO378" s="3"/>
      <c r="BP378" s="3"/>
      <c r="BQ378" s="3"/>
      <c r="BR378" s="3"/>
      <c r="BS378" s="3"/>
      <c r="BT378" s="3"/>
      <c r="BU378" s="3"/>
      <c r="BV378" s="3"/>
      <c r="BW378" s="3"/>
      <c r="BX378" s="3"/>
      <c r="BY378" s="3"/>
      <c r="BZ378" s="3"/>
      <c r="CA378" s="3"/>
      <c r="CB378" s="3"/>
      <c r="CC378" s="3"/>
      <c r="CD378" s="3"/>
      <c r="CE378" s="3"/>
      <c r="CF378" s="3"/>
    </row>
    <row r="379" spans="1:84" ht="12.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5" t="s">
        <v>497</v>
      </c>
      <c r="BN379" s="3"/>
      <c r="BO379" s="3"/>
      <c r="BP379" s="3"/>
      <c r="BQ379" s="3"/>
      <c r="BR379" s="3"/>
      <c r="BS379" s="3"/>
      <c r="BT379" s="3"/>
      <c r="BU379" s="3"/>
      <c r="BV379" s="3"/>
      <c r="BW379" s="3"/>
      <c r="BX379" s="3"/>
      <c r="BY379" s="3"/>
      <c r="BZ379" s="3"/>
      <c r="CA379" s="3"/>
      <c r="CB379" s="3"/>
      <c r="CC379" s="3"/>
      <c r="CD379" s="3"/>
      <c r="CE379" s="3"/>
      <c r="CF379" s="3"/>
    </row>
    <row r="380" spans="1:84" ht="12.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7" t="s">
        <v>498</v>
      </c>
      <c r="BN380" s="3"/>
      <c r="BO380" s="3"/>
      <c r="BP380" s="3"/>
      <c r="BQ380" s="3"/>
      <c r="BR380" s="3"/>
      <c r="BS380" s="3"/>
      <c r="BT380" s="3"/>
      <c r="BU380" s="3"/>
      <c r="BV380" s="3"/>
      <c r="BW380" s="3"/>
      <c r="BX380" s="3"/>
      <c r="BY380" s="3"/>
      <c r="BZ380" s="3"/>
      <c r="CA380" s="3"/>
      <c r="CB380" s="3"/>
      <c r="CC380" s="3"/>
      <c r="CD380" s="3"/>
      <c r="CE380" s="3"/>
      <c r="CF380" s="3"/>
    </row>
    <row r="381" spans="1:84" ht="12.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7" t="s">
        <v>499</v>
      </c>
      <c r="BN381" s="3"/>
      <c r="BO381" s="3"/>
      <c r="BP381" s="3"/>
      <c r="BQ381" s="3"/>
      <c r="BR381" s="3"/>
      <c r="BS381" s="3"/>
      <c r="BT381" s="3"/>
      <c r="BU381" s="3"/>
      <c r="BV381" s="3"/>
      <c r="BW381" s="3"/>
      <c r="BX381" s="3"/>
      <c r="BY381" s="3"/>
      <c r="BZ381" s="3"/>
      <c r="CA381" s="3"/>
      <c r="CB381" s="3"/>
      <c r="CC381" s="3"/>
      <c r="CD381" s="3"/>
      <c r="CE381" s="3"/>
      <c r="CF381" s="3"/>
    </row>
    <row r="382" spans="1:84" ht="12.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7" t="s">
        <v>500</v>
      </c>
      <c r="BN382" s="3"/>
      <c r="BO382" s="3"/>
      <c r="BP382" s="3"/>
      <c r="BQ382" s="3"/>
      <c r="BR382" s="3"/>
      <c r="BS382" s="3"/>
      <c r="BT382" s="3"/>
      <c r="BU382" s="3"/>
      <c r="BV382" s="3"/>
      <c r="BW382" s="3"/>
      <c r="BX382" s="3"/>
      <c r="BY382" s="3"/>
      <c r="BZ382" s="3"/>
      <c r="CA382" s="3"/>
      <c r="CB382" s="3"/>
      <c r="CC382" s="3"/>
      <c r="CD382" s="3"/>
      <c r="CE382" s="3"/>
      <c r="CF382" s="3"/>
    </row>
    <row r="383" spans="1:84" ht="12.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7" t="s">
        <v>501</v>
      </c>
      <c r="BN383" s="3"/>
      <c r="BO383" s="3"/>
      <c r="BP383" s="3"/>
      <c r="BQ383" s="3"/>
      <c r="BR383" s="3"/>
      <c r="BS383" s="3"/>
      <c r="BT383" s="3"/>
      <c r="BU383" s="3"/>
      <c r="BV383" s="3"/>
      <c r="BW383" s="3"/>
      <c r="BX383" s="3"/>
      <c r="BY383" s="3"/>
      <c r="BZ383" s="3"/>
      <c r="CA383" s="3"/>
      <c r="CB383" s="3"/>
      <c r="CC383" s="3"/>
      <c r="CD383" s="3"/>
      <c r="CE383" s="3"/>
      <c r="CF383" s="3"/>
    </row>
    <row r="384" spans="1:84" ht="12.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7" t="s">
        <v>502</v>
      </c>
      <c r="BN384" s="3"/>
      <c r="BO384" s="3"/>
      <c r="BP384" s="3"/>
      <c r="BQ384" s="3"/>
      <c r="BR384" s="3"/>
      <c r="BS384" s="3"/>
      <c r="BT384" s="3"/>
      <c r="BU384" s="3"/>
      <c r="BV384" s="3"/>
      <c r="BW384" s="3"/>
      <c r="BX384" s="3"/>
      <c r="BY384" s="3"/>
      <c r="BZ384" s="3"/>
      <c r="CA384" s="3"/>
      <c r="CB384" s="3"/>
      <c r="CC384" s="3"/>
      <c r="CD384" s="3"/>
      <c r="CE384" s="3"/>
      <c r="CF384" s="3"/>
    </row>
    <row r="385" spans="1:84" ht="12.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7" t="s">
        <v>503</v>
      </c>
      <c r="BN385" s="3"/>
      <c r="BO385" s="3"/>
      <c r="BP385" s="3"/>
      <c r="BQ385" s="3"/>
      <c r="BR385" s="3"/>
      <c r="BS385" s="3"/>
      <c r="BT385" s="3"/>
      <c r="BU385" s="3"/>
      <c r="BV385" s="3"/>
      <c r="BW385" s="3"/>
      <c r="BX385" s="3"/>
      <c r="BY385" s="3"/>
      <c r="BZ385" s="3"/>
      <c r="CA385" s="3"/>
      <c r="CB385" s="3"/>
      <c r="CC385" s="3"/>
      <c r="CD385" s="3"/>
      <c r="CE385" s="3"/>
      <c r="CF385" s="3"/>
    </row>
    <row r="386" spans="1:84" ht="12.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7" t="s">
        <v>504</v>
      </c>
      <c r="BN386" s="3"/>
      <c r="BO386" s="3"/>
      <c r="BP386" s="3"/>
      <c r="BQ386" s="3"/>
      <c r="BR386" s="3"/>
      <c r="BS386" s="3"/>
      <c r="BT386" s="3"/>
      <c r="BU386" s="3"/>
      <c r="BV386" s="3"/>
      <c r="BW386" s="3"/>
      <c r="BX386" s="3"/>
      <c r="BY386" s="3"/>
      <c r="BZ386" s="3"/>
      <c r="CA386" s="3"/>
      <c r="CB386" s="3"/>
      <c r="CC386" s="3"/>
      <c r="CD386" s="3"/>
      <c r="CE386" s="3"/>
      <c r="CF386" s="3"/>
    </row>
    <row r="387" spans="1:84" ht="12.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5" t="s">
        <v>505</v>
      </c>
      <c r="BN387" s="3"/>
      <c r="BO387" s="3"/>
      <c r="BP387" s="3"/>
      <c r="BQ387" s="3"/>
      <c r="BR387" s="3"/>
      <c r="BS387" s="3"/>
      <c r="BT387" s="3"/>
      <c r="BU387" s="3"/>
      <c r="BV387" s="3"/>
      <c r="BW387" s="3"/>
      <c r="BX387" s="3"/>
      <c r="BY387" s="3"/>
      <c r="BZ387" s="3"/>
      <c r="CA387" s="3"/>
      <c r="CB387" s="3"/>
      <c r="CC387" s="3"/>
      <c r="CD387" s="3"/>
      <c r="CE387" s="3"/>
      <c r="CF387" s="3"/>
    </row>
    <row r="388" spans="1:84" ht="12.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7" t="s">
        <v>506</v>
      </c>
      <c r="BN388" s="3"/>
      <c r="BO388" s="3"/>
      <c r="BP388" s="3"/>
      <c r="BQ388" s="3"/>
      <c r="BR388" s="3"/>
      <c r="BS388" s="3"/>
      <c r="BT388" s="3"/>
      <c r="BU388" s="3"/>
      <c r="BV388" s="3"/>
      <c r="BW388" s="3"/>
      <c r="BX388" s="3"/>
      <c r="BY388" s="3"/>
      <c r="BZ388" s="3"/>
      <c r="CA388" s="3"/>
      <c r="CB388" s="3"/>
      <c r="CC388" s="3"/>
      <c r="CD388" s="3"/>
      <c r="CE388" s="3"/>
      <c r="CF388" s="3"/>
    </row>
    <row r="389" spans="1:84" ht="12.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7" t="s">
        <v>507</v>
      </c>
      <c r="BN389" s="3"/>
      <c r="BO389" s="3"/>
      <c r="BP389" s="3"/>
      <c r="BQ389" s="3"/>
      <c r="BR389" s="3"/>
      <c r="BS389" s="3"/>
      <c r="BT389" s="3"/>
      <c r="BU389" s="3"/>
      <c r="BV389" s="3"/>
      <c r="BW389" s="3"/>
      <c r="BX389" s="3"/>
      <c r="BY389" s="3"/>
      <c r="BZ389" s="3"/>
      <c r="CA389" s="3"/>
      <c r="CB389" s="3"/>
      <c r="CC389" s="3"/>
      <c r="CD389" s="3"/>
      <c r="CE389" s="3"/>
      <c r="CF389" s="3"/>
    </row>
    <row r="390" spans="1:84" ht="12.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7" t="s">
        <v>508</v>
      </c>
      <c r="BN390" s="3"/>
      <c r="BO390" s="3"/>
      <c r="BP390" s="3"/>
      <c r="BQ390" s="3"/>
      <c r="BR390" s="3"/>
      <c r="BS390" s="3"/>
      <c r="BT390" s="3"/>
      <c r="BU390" s="3"/>
      <c r="BV390" s="3"/>
      <c r="BW390" s="3"/>
      <c r="BX390" s="3"/>
      <c r="BY390" s="3"/>
      <c r="BZ390" s="3"/>
      <c r="CA390" s="3"/>
      <c r="CB390" s="3"/>
      <c r="CC390" s="3"/>
      <c r="CD390" s="3"/>
      <c r="CE390" s="3"/>
      <c r="CF390" s="3"/>
    </row>
    <row r="391" spans="1:84" ht="12.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7" t="s">
        <v>509</v>
      </c>
      <c r="BN391" s="3"/>
      <c r="BO391" s="3"/>
      <c r="BP391" s="3"/>
      <c r="BQ391" s="3"/>
      <c r="BR391" s="3"/>
      <c r="BS391" s="3"/>
      <c r="BT391" s="3"/>
      <c r="BU391" s="3"/>
      <c r="BV391" s="3"/>
      <c r="BW391" s="3"/>
      <c r="BX391" s="3"/>
      <c r="BY391" s="3"/>
      <c r="BZ391" s="3"/>
      <c r="CA391" s="3"/>
      <c r="CB391" s="3"/>
      <c r="CC391" s="3"/>
      <c r="CD391" s="3"/>
      <c r="CE391" s="3"/>
      <c r="CF391" s="3"/>
    </row>
    <row r="392" spans="1:84" ht="12.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7" t="s">
        <v>510</v>
      </c>
      <c r="BN392" s="3"/>
      <c r="BO392" s="3"/>
      <c r="BP392" s="3"/>
      <c r="BQ392" s="3"/>
      <c r="BR392" s="3"/>
      <c r="BS392" s="3"/>
      <c r="BT392" s="3"/>
      <c r="BU392" s="3"/>
      <c r="BV392" s="3"/>
      <c r="BW392" s="3"/>
      <c r="BX392" s="3"/>
      <c r="BY392" s="3"/>
      <c r="BZ392" s="3"/>
      <c r="CA392" s="3"/>
      <c r="CB392" s="3"/>
      <c r="CC392" s="3"/>
      <c r="CD392" s="3"/>
      <c r="CE392" s="3"/>
      <c r="CF392" s="3"/>
    </row>
    <row r="393" spans="1:84" ht="12.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7" t="s">
        <v>511</v>
      </c>
      <c r="BN393" s="3"/>
      <c r="BO393" s="3"/>
      <c r="BP393" s="3"/>
      <c r="BQ393" s="3"/>
      <c r="BR393" s="3"/>
      <c r="BS393" s="3"/>
      <c r="BT393" s="3"/>
      <c r="BU393" s="3"/>
      <c r="BV393" s="3"/>
      <c r="BW393" s="3"/>
      <c r="BX393" s="3"/>
      <c r="BY393" s="3"/>
      <c r="BZ393" s="3"/>
      <c r="CA393" s="3"/>
      <c r="CB393" s="3"/>
      <c r="CC393" s="3"/>
      <c r="CD393" s="3"/>
      <c r="CE393" s="3"/>
      <c r="CF393" s="3"/>
    </row>
    <row r="394" spans="1:84" ht="12.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7" t="s">
        <v>512</v>
      </c>
      <c r="BN394" s="3"/>
      <c r="BO394" s="3"/>
      <c r="BP394" s="3"/>
      <c r="BQ394" s="3"/>
      <c r="BR394" s="3"/>
      <c r="BS394" s="3"/>
      <c r="BT394" s="3"/>
      <c r="BU394" s="3"/>
      <c r="BV394" s="3"/>
      <c r="BW394" s="3"/>
      <c r="BX394" s="3"/>
      <c r="BY394" s="3"/>
      <c r="BZ394" s="3"/>
      <c r="CA394" s="3"/>
      <c r="CB394" s="3"/>
      <c r="CC394" s="3"/>
      <c r="CD394" s="3"/>
      <c r="CE394" s="3"/>
      <c r="CF394" s="3"/>
    </row>
    <row r="395" spans="1:84" ht="12.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7" t="s">
        <v>513</v>
      </c>
      <c r="BN395" s="3"/>
      <c r="BO395" s="3"/>
      <c r="BP395" s="3"/>
      <c r="BQ395" s="3"/>
      <c r="BR395" s="3"/>
      <c r="BS395" s="3"/>
      <c r="BT395" s="3"/>
      <c r="BU395" s="3"/>
      <c r="BV395" s="3"/>
      <c r="BW395" s="3"/>
      <c r="BX395" s="3"/>
      <c r="BY395" s="3"/>
      <c r="BZ395" s="3"/>
      <c r="CA395" s="3"/>
      <c r="CB395" s="3"/>
      <c r="CC395" s="3"/>
      <c r="CD395" s="3"/>
      <c r="CE395" s="3"/>
      <c r="CF395" s="3"/>
    </row>
    <row r="396" spans="1:84" ht="12.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7" t="s">
        <v>514</v>
      </c>
      <c r="BN396" s="3"/>
      <c r="BO396" s="3"/>
      <c r="BP396" s="3"/>
      <c r="BQ396" s="3"/>
      <c r="BR396" s="3"/>
      <c r="BS396" s="3"/>
      <c r="BT396" s="3"/>
      <c r="BU396" s="3"/>
      <c r="BV396" s="3"/>
      <c r="BW396" s="3"/>
      <c r="BX396" s="3"/>
      <c r="BY396" s="3"/>
      <c r="BZ396" s="3"/>
      <c r="CA396" s="3"/>
      <c r="CB396" s="3"/>
      <c r="CC396" s="3"/>
      <c r="CD396" s="3"/>
      <c r="CE396" s="3"/>
      <c r="CF396" s="3"/>
    </row>
    <row r="397" spans="1:84" ht="12.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7" t="s">
        <v>515</v>
      </c>
      <c r="BN397" s="3"/>
      <c r="BO397" s="3"/>
      <c r="BP397" s="3"/>
      <c r="BQ397" s="3"/>
      <c r="BR397" s="3"/>
      <c r="BS397" s="3"/>
      <c r="BT397" s="3"/>
      <c r="BU397" s="3"/>
      <c r="BV397" s="3"/>
      <c r="BW397" s="3"/>
      <c r="BX397" s="3"/>
      <c r="BY397" s="3"/>
      <c r="BZ397" s="3"/>
      <c r="CA397" s="3"/>
      <c r="CB397" s="3"/>
      <c r="CC397" s="3"/>
      <c r="CD397" s="3"/>
      <c r="CE397" s="3"/>
      <c r="CF397" s="3"/>
    </row>
    <row r="398" spans="1:84" ht="12.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7" t="s">
        <v>516</v>
      </c>
      <c r="BN398" s="3"/>
      <c r="BO398" s="3"/>
      <c r="BP398" s="3"/>
      <c r="BQ398" s="3"/>
      <c r="BR398" s="3"/>
      <c r="BS398" s="3"/>
      <c r="BT398" s="3"/>
      <c r="BU398" s="3"/>
      <c r="BV398" s="3"/>
      <c r="BW398" s="3"/>
      <c r="BX398" s="3"/>
      <c r="BY398" s="3"/>
      <c r="BZ398" s="3"/>
      <c r="CA398" s="3"/>
      <c r="CB398" s="3"/>
      <c r="CC398" s="3"/>
      <c r="CD398" s="3"/>
      <c r="CE398" s="3"/>
      <c r="CF398" s="3"/>
    </row>
    <row r="399" spans="1:84" ht="12.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7" t="s">
        <v>517</v>
      </c>
      <c r="BN399" s="3"/>
      <c r="BO399" s="3"/>
      <c r="BP399" s="3"/>
      <c r="BQ399" s="3"/>
      <c r="BR399" s="3"/>
      <c r="BS399" s="3"/>
      <c r="BT399" s="3"/>
      <c r="BU399" s="3"/>
      <c r="BV399" s="3"/>
      <c r="BW399" s="3"/>
      <c r="BX399" s="3"/>
      <c r="BY399" s="3"/>
      <c r="BZ399" s="3"/>
      <c r="CA399" s="3"/>
      <c r="CB399" s="3"/>
      <c r="CC399" s="3"/>
      <c r="CD399" s="3"/>
      <c r="CE399" s="3"/>
      <c r="CF399" s="3"/>
    </row>
    <row r="400" spans="1:84" ht="12.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7" t="s">
        <v>518</v>
      </c>
      <c r="BN400" s="3"/>
      <c r="BO400" s="3"/>
      <c r="BP400" s="3"/>
      <c r="BQ400" s="3"/>
      <c r="BR400" s="3"/>
      <c r="BS400" s="3"/>
      <c r="BT400" s="3"/>
      <c r="BU400" s="3"/>
      <c r="BV400" s="3"/>
      <c r="BW400" s="3"/>
      <c r="BX400" s="3"/>
      <c r="BY400" s="3"/>
      <c r="BZ400" s="3"/>
      <c r="CA400" s="3"/>
      <c r="CB400" s="3"/>
      <c r="CC400" s="3"/>
      <c r="CD400" s="3"/>
      <c r="CE400" s="3"/>
      <c r="CF400" s="3"/>
    </row>
    <row r="401" spans="1:84" ht="12.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7" t="s">
        <v>519</v>
      </c>
      <c r="BN401" s="3"/>
      <c r="BO401" s="3"/>
      <c r="BP401" s="3"/>
      <c r="BQ401" s="3"/>
      <c r="BR401" s="3"/>
      <c r="BS401" s="3"/>
      <c r="BT401" s="3"/>
      <c r="BU401" s="3"/>
      <c r="BV401" s="3"/>
      <c r="BW401" s="3"/>
      <c r="BX401" s="3"/>
      <c r="BY401" s="3"/>
      <c r="BZ401" s="3"/>
      <c r="CA401" s="3"/>
      <c r="CB401" s="3"/>
      <c r="CC401" s="3"/>
      <c r="CD401" s="3"/>
      <c r="CE401" s="3"/>
      <c r="CF401" s="3"/>
    </row>
    <row r="402" spans="1:84" ht="12.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7" t="s">
        <v>520</v>
      </c>
      <c r="BN402" s="3"/>
      <c r="BO402" s="3"/>
      <c r="BP402" s="3"/>
      <c r="BQ402" s="3"/>
      <c r="BR402" s="3"/>
      <c r="BS402" s="3"/>
      <c r="BT402" s="3"/>
      <c r="BU402" s="3"/>
      <c r="BV402" s="3"/>
      <c r="BW402" s="3"/>
      <c r="BX402" s="3"/>
      <c r="BY402" s="3"/>
      <c r="BZ402" s="3"/>
      <c r="CA402" s="3"/>
      <c r="CB402" s="3"/>
      <c r="CC402" s="3"/>
      <c r="CD402" s="3"/>
      <c r="CE402" s="3"/>
      <c r="CF402" s="3"/>
    </row>
    <row r="403" spans="1:84" ht="12.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7" t="s">
        <v>521</v>
      </c>
      <c r="BN403" s="3"/>
      <c r="BO403" s="3"/>
      <c r="BP403" s="3"/>
      <c r="BQ403" s="3"/>
      <c r="BR403" s="3"/>
      <c r="BS403" s="3"/>
      <c r="BT403" s="3"/>
      <c r="BU403" s="3"/>
      <c r="BV403" s="3"/>
      <c r="BW403" s="3"/>
      <c r="BX403" s="3"/>
      <c r="BY403" s="3"/>
      <c r="BZ403" s="3"/>
      <c r="CA403" s="3"/>
      <c r="CB403" s="3"/>
      <c r="CC403" s="3"/>
      <c r="CD403" s="3"/>
      <c r="CE403" s="3"/>
      <c r="CF403" s="3"/>
    </row>
    <row r="404" spans="1:84" ht="12.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7" t="s">
        <v>522</v>
      </c>
      <c r="BN404" s="3"/>
      <c r="BO404" s="3"/>
      <c r="BP404" s="3"/>
      <c r="BQ404" s="3"/>
      <c r="BR404" s="3"/>
      <c r="BS404" s="3"/>
      <c r="BT404" s="3"/>
      <c r="BU404" s="3"/>
      <c r="BV404" s="3"/>
      <c r="BW404" s="3"/>
      <c r="BX404" s="3"/>
      <c r="BY404" s="3"/>
      <c r="BZ404" s="3"/>
      <c r="CA404" s="3"/>
      <c r="CB404" s="3"/>
      <c r="CC404" s="3"/>
      <c r="CD404" s="3"/>
      <c r="CE404" s="3"/>
      <c r="CF404" s="3"/>
    </row>
    <row r="405" spans="1:84" ht="12.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7" t="s">
        <v>523</v>
      </c>
      <c r="BN405" s="3"/>
      <c r="BO405" s="3"/>
      <c r="BP405" s="3"/>
      <c r="BQ405" s="3"/>
      <c r="BR405" s="3"/>
      <c r="BS405" s="3"/>
      <c r="BT405" s="3"/>
      <c r="BU405" s="3"/>
      <c r="BV405" s="3"/>
      <c r="BW405" s="3"/>
      <c r="BX405" s="3"/>
      <c r="BY405" s="3"/>
      <c r="BZ405" s="3"/>
      <c r="CA405" s="3"/>
      <c r="CB405" s="3"/>
      <c r="CC405" s="3"/>
      <c r="CD405" s="3"/>
      <c r="CE405" s="3"/>
      <c r="CF405" s="3"/>
    </row>
    <row r="406" spans="1:84" ht="12.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5" t="s">
        <v>524</v>
      </c>
      <c r="BN406" s="3"/>
      <c r="BO406" s="3"/>
      <c r="BP406" s="3"/>
      <c r="BQ406" s="3"/>
      <c r="BR406" s="3"/>
      <c r="BS406" s="3"/>
      <c r="BT406" s="3"/>
      <c r="BU406" s="3"/>
      <c r="BV406" s="3"/>
      <c r="BW406" s="3"/>
      <c r="BX406" s="3"/>
      <c r="BY406" s="3"/>
      <c r="BZ406" s="3"/>
      <c r="CA406" s="3"/>
      <c r="CB406" s="3"/>
      <c r="CC406" s="3"/>
      <c r="CD406" s="3"/>
      <c r="CE406" s="3"/>
      <c r="CF406" s="3"/>
    </row>
    <row r="407" spans="1:84" ht="12.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7" t="s">
        <v>525</v>
      </c>
      <c r="BN407" s="3"/>
      <c r="BO407" s="3"/>
      <c r="BP407" s="3"/>
      <c r="BQ407" s="3"/>
      <c r="BR407" s="3"/>
      <c r="BS407" s="3"/>
      <c r="BT407" s="3"/>
      <c r="BU407" s="3"/>
      <c r="BV407" s="3"/>
      <c r="BW407" s="3"/>
      <c r="BX407" s="3"/>
      <c r="BY407" s="3"/>
      <c r="BZ407" s="3"/>
      <c r="CA407" s="3"/>
      <c r="CB407" s="3"/>
      <c r="CC407" s="3"/>
      <c r="CD407" s="3"/>
      <c r="CE407" s="3"/>
      <c r="CF407" s="3"/>
    </row>
    <row r="408" spans="1:84" ht="12.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7" t="s">
        <v>526</v>
      </c>
      <c r="BN408" s="3"/>
      <c r="BO408" s="3"/>
      <c r="BP408" s="3"/>
      <c r="BQ408" s="3"/>
      <c r="BR408" s="3"/>
      <c r="BS408" s="3"/>
      <c r="BT408" s="3"/>
      <c r="BU408" s="3"/>
      <c r="BV408" s="3"/>
      <c r="BW408" s="3"/>
      <c r="BX408" s="3"/>
      <c r="BY408" s="3"/>
      <c r="BZ408" s="3"/>
      <c r="CA408" s="3"/>
      <c r="CB408" s="3"/>
      <c r="CC408" s="3"/>
      <c r="CD408" s="3"/>
      <c r="CE408" s="3"/>
      <c r="CF408" s="3"/>
    </row>
    <row r="409" spans="1:84" ht="12.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row>
    <row r="410" spans="1:84" ht="12.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row>
    <row r="411" spans="1:84" ht="12.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row>
    <row r="412" spans="1:84" ht="12.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row>
    <row r="413" spans="1:84" ht="12.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row>
    <row r="414" spans="1:84" ht="12.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row>
    <row r="415" spans="1:84" ht="12.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row>
    <row r="416" spans="1:84" ht="12.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row>
    <row r="417" spans="1:84" ht="12.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row>
    <row r="418" spans="1:84" ht="12.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row>
    <row r="419" spans="1:84" ht="12.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row>
    <row r="420" spans="1:84" ht="12.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c r="CE420" s="3"/>
      <c r="CF420" s="3"/>
    </row>
    <row r="421" spans="1:84" ht="12.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row>
    <row r="422" spans="1:84" ht="12.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c r="CE422" s="3"/>
      <c r="CF422" s="3"/>
    </row>
    <row r="423" spans="1:84" ht="12.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row>
    <row r="424" spans="1:84" ht="12.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c r="CE424" s="3"/>
      <c r="CF424" s="3"/>
    </row>
    <row r="425" spans="1:84" ht="12.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c r="CE425" s="3"/>
      <c r="CF425" s="3"/>
    </row>
    <row r="426" spans="1:84" ht="12.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c r="CE426" s="3"/>
      <c r="CF426" s="3"/>
    </row>
    <row r="427" spans="1:84" ht="12.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c r="CE427" s="3"/>
      <c r="CF427" s="3"/>
    </row>
    <row r="428" spans="1:84" ht="12.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row>
    <row r="429" spans="1:84" ht="12.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row>
    <row r="430" spans="1:84" ht="12.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row>
    <row r="431" spans="1:84" ht="12.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row>
    <row r="432" spans="1:84" ht="12.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row>
    <row r="433" spans="1:84" ht="12.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row>
    <row r="434" spans="1:84" ht="12.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c r="CE434" s="3"/>
      <c r="CF434" s="3"/>
    </row>
    <row r="435" spans="1:84" ht="12.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c r="CE435" s="3"/>
      <c r="CF435" s="3"/>
    </row>
    <row r="436" spans="1:84" ht="12.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row>
    <row r="437" spans="1:84" ht="12.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row>
    <row r="438" spans="1:84" ht="12.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c r="CE438" s="3"/>
      <c r="CF438" s="3"/>
    </row>
    <row r="439" spans="1:84" ht="12.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row>
    <row r="440" spans="1:84" ht="12.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row>
    <row r="441" spans="1:84" ht="12.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row>
    <row r="442" spans="1:84" ht="12.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row>
    <row r="443" spans="1:84" ht="12.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row>
    <row r="444" spans="1:84" ht="12.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row>
    <row r="445" spans="1:84" ht="12.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row>
    <row r="446" spans="1:84" ht="12.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row>
    <row r="447" spans="1:84" ht="12.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row>
    <row r="448" spans="1:84" ht="12.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row>
    <row r="449" spans="1:84" ht="12.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row>
    <row r="450" spans="1:84" ht="12.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row>
    <row r="451" spans="1:84" ht="12.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row>
    <row r="452" spans="1:84" ht="12.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row>
    <row r="453" spans="1:84" ht="12.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row>
    <row r="454" spans="1:84" ht="12.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c r="CE454" s="3"/>
      <c r="CF454" s="3"/>
    </row>
    <row r="455" spans="1:84" ht="12.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row>
    <row r="456" spans="1:84" ht="12.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row>
    <row r="457" spans="1:84" ht="12.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row>
    <row r="458" spans="1:84" ht="12.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c r="CE458" s="3"/>
      <c r="CF458" s="3"/>
    </row>
    <row r="459" spans="1:84" ht="12.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row>
    <row r="460" spans="1:84" ht="12.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row>
    <row r="461" spans="1:84" ht="12.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row>
    <row r="462" spans="1:84" ht="12.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row>
    <row r="463" spans="1:84" ht="12.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row>
    <row r="464" spans="1:84" ht="12.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row>
    <row r="465" spans="1:84" ht="12.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row>
    <row r="466" spans="1:84" ht="12.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row>
    <row r="467" spans="1:84" ht="12.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row>
    <row r="468" spans="1:84" ht="12.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c r="CE468" s="3"/>
      <c r="CF468" s="3"/>
    </row>
    <row r="469" spans="1:84" ht="12.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row>
    <row r="470" spans="1:84" ht="12.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row>
    <row r="471" spans="1:84" ht="12.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row>
    <row r="472" spans="1:84" ht="12.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row>
    <row r="473" spans="1:84" ht="12.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row>
    <row r="474" spans="1:84" ht="12.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row>
    <row r="475" spans="1:84" ht="12.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row>
    <row r="476" spans="1:84" ht="12.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row>
    <row r="477" spans="1:84" ht="12.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row>
    <row r="478" spans="1:84" ht="12.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row>
    <row r="479" spans="1:84" ht="12.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row>
    <row r="480" spans="1:84" ht="12.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row>
    <row r="481" spans="1:84" ht="12.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row>
    <row r="482" spans="1:84" ht="12.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row>
    <row r="483" spans="1:84" ht="12.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row>
    <row r="484" spans="1:84" ht="12.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row>
    <row r="485" spans="1:84" ht="12.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c r="CE485" s="3"/>
      <c r="CF485" s="3"/>
    </row>
    <row r="486" spans="1:84" ht="12.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c r="CE486" s="3"/>
      <c r="CF486" s="3"/>
    </row>
    <row r="487" spans="1:84" ht="12.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c r="CE487" s="3"/>
      <c r="CF487" s="3"/>
    </row>
    <row r="488" spans="1:84" ht="12.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row>
    <row r="489" spans="1:84" ht="12.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row>
    <row r="490" spans="1:84" ht="12.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c r="CE490" s="3"/>
      <c r="CF490" s="3"/>
    </row>
    <row r="491" spans="1:84" ht="12.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c r="CE491" s="3"/>
      <c r="CF491" s="3"/>
    </row>
    <row r="492" spans="1:84" ht="12.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row>
    <row r="493" spans="1:84" ht="12.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c r="CE493" s="3"/>
      <c r="CF493" s="3"/>
    </row>
    <row r="494" spans="1:84" ht="12.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c r="CE494" s="3"/>
      <c r="CF494" s="3"/>
    </row>
    <row r="495" spans="1:84" ht="12.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c r="CE495" s="3"/>
      <c r="CF495" s="3"/>
    </row>
    <row r="496" spans="1:84" ht="12.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c r="CE496" s="3"/>
      <c r="CF496" s="3"/>
    </row>
    <row r="497" spans="1:84" ht="12.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c r="CE497" s="3"/>
      <c r="CF497" s="3"/>
    </row>
    <row r="498" spans="1:84" ht="12.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c r="CE498" s="3"/>
      <c r="CF498" s="3"/>
    </row>
    <row r="499" spans="1:84" ht="12.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c r="CE499" s="3"/>
      <c r="CF499" s="3"/>
    </row>
    <row r="500" spans="1:84" ht="12.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c r="CE500" s="3"/>
      <c r="CF500" s="3"/>
    </row>
    <row r="501" spans="1:84" ht="12.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c r="CE501" s="3"/>
      <c r="CF501" s="3"/>
    </row>
    <row r="502" spans="1:84" ht="12.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c r="CE502" s="3"/>
      <c r="CF502" s="3"/>
    </row>
    <row r="503" spans="1:84" ht="12.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c r="CE503" s="3"/>
      <c r="CF503" s="3"/>
    </row>
    <row r="504" spans="1:84" ht="12.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c r="CE504" s="3"/>
      <c r="CF504" s="3"/>
    </row>
    <row r="505" spans="1:84" ht="12.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c r="CE505" s="3"/>
      <c r="CF505" s="3"/>
    </row>
    <row r="506" spans="1:84" ht="12.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c r="CE506" s="3"/>
      <c r="CF506" s="3"/>
    </row>
    <row r="507" spans="1:84" ht="12.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3"/>
      <c r="BM507" s="3"/>
      <c r="BN507" s="3"/>
      <c r="BO507" s="3"/>
      <c r="BP507" s="3"/>
      <c r="BQ507" s="3"/>
      <c r="BR507" s="3"/>
      <c r="BS507" s="3"/>
      <c r="BT507" s="3"/>
      <c r="BU507" s="3"/>
      <c r="BV507" s="3"/>
      <c r="BW507" s="3"/>
      <c r="BX507" s="3"/>
      <c r="BY507" s="3"/>
      <c r="BZ507" s="3"/>
      <c r="CA507" s="3"/>
      <c r="CB507" s="3"/>
      <c r="CC507" s="3"/>
      <c r="CD507" s="3"/>
      <c r="CE507" s="3"/>
      <c r="CF507" s="3"/>
    </row>
    <row r="508" spans="1:84" ht="12.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c r="BM508" s="3"/>
      <c r="BN508" s="3"/>
      <c r="BO508" s="3"/>
      <c r="BP508" s="3"/>
      <c r="BQ508" s="3"/>
      <c r="BR508" s="3"/>
      <c r="BS508" s="3"/>
      <c r="BT508" s="3"/>
      <c r="BU508" s="3"/>
      <c r="BV508" s="3"/>
      <c r="BW508" s="3"/>
      <c r="BX508" s="3"/>
      <c r="BY508" s="3"/>
      <c r="BZ508" s="3"/>
      <c r="CA508" s="3"/>
      <c r="CB508" s="3"/>
      <c r="CC508" s="3"/>
      <c r="CD508" s="3"/>
      <c r="CE508" s="3"/>
      <c r="CF508" s="3"/>
    </row>
    <row r="509" spans="1:84" ht="12.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row>
    <row r="510" spans="1:84" ht="12.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c r="BM510" s="3"/>
      <c r="BN510" s="3"/>
      <c r="BO510" s="3"/>
      <c r="BP510" s="3"/>
      <c r="BQ510" s="3"/>
      <c r="BR510" s="3"/>
      <c r="BS510" s="3"/>
      <c r="BT510" s="3"/>
      <c r="BU510" s="3"/>
      <c r="BV510" s="3"/>
      <c r="BW510" s="3"/>
      <c r="BX510" s="3"/>
      <c r="BY510" s="3"/>
      <c r="BZ510" s="3"/>
      <c r="CA510" s="3"/>
      <c r="CB510" s="3"/>
      <c r="CC510" s="3"/>
      <c r="CD510" s="3"/>
      <c r="CE510" s="3"/>
      <c r="CF510" s="3"/>
    </row>
    <row r="511" spans="1:84" ht="12.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c r="BM511" s="3"/>
      <c r="BN511" s="3"/>
      <c r="BO511" s="3"/>
      <c r="BP511" s="3"/>
      <c r="BQ511" s="3"/>
      <c r="BR511" s="3"/>
      <c r="BS511" s="3"/>
      <c r="BT511" s="3"/>
      <c r="BU511" s="3"/>
      <c r="BV511" s="3"/>
      <c r="BW511" s="3"/>
      <c r="BX511" s="3"/>
      <c r="BY511" s="3"/>
      <c r="BZ511" s="3"/>
      <c r="CA511" s="3"/>
      <c r="CB511" s="3"/>
      <c r="CC511" s="3"/>
      <c r="CD511" s="3"/>
      <c r="CE511" s="3"/>
      <c r="CF511" s="3"/>
    </row>
    <row r="512" spans="1:84" ht="12.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c r="BM512" s="3"/>
      <c r="BN512" s="3"/>
      <c r="BO512" s="3"/>
      <c r="BP512" s="3"/>
      <c r="BQ512" s="3"/>
      <c r="BR512" s="3"/>
      <c r="BS512" s="3"/>
      <c r="BT512" s="3"/>
      <c r="BU512" s="3"/>
      <c r="BV512" s="3"/>
      <c r="BW512" s="3"/>
      <c r="BX512" s="3"/>
      <c r="BY512" s="3"/>
      <c r="BZ512" s="3"/>
      <c r="CA512" s="3"/>
      <c r="CB512" s="3"/>
      <c r="CC512" s="3"/>
      <c r="CD512" s="3"/>
      <c r="CE512" s="3"/>
      <c r="CF512" s="3"/>
    </row>
    <row r="513" spans="1:84" ht="12.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c r="BM513" s="3"/>
      <c r="BN513" s="3"/>
      <c r="BO513" s="3"/>
      <c r="BP513" s="3"/>
      <c r="BQ513" s="3"/>
      <c r="BR513" s="3"/>
      <c r="BS513" s="3"/>
      <c r="BT513" s="3"/>
      <c r="BU513" s="3"/>
      <c r="BV513" s="3"/>
      <c r="BW513" s="3"/>
      <c r="BX513" s="3"/>
      <c r="BY513" s="3"/>
      <c r="BZ513" s="3"/>
      <c r="CA513" s="3"/>
      <c r="CB513" s="3"/>
      <c r="CC513" s="3"/>
      <c r="CD513" s="3"/>
      <c r="CE513" s="3"/>
      <c r="CF513" s="3"/>
    </row>
    <row r="514" spans="1:84" ht="12.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c r="BM514" s="3"/>
      <c r="BN514" s="3"/>
      <c r="BO514" s="3"/>
      <c r="BP514" s="3"/>
      <c r="BQ514" s="3"/>
      <c r="BR514" s="3"/>
      <c r="BS514" s="3"/>
      <c r="BT514" s="3"/>
      <c r="BU514" s="3"/>
      <c r="BV514" s="3"/>
      <c r="BW514" s="3"/>
      <c r="BX514" s="3"/>
      <c r="BY514" s="3"/>
      <c r="BZ514" s="3"/>
      <c r="CA514" s="3"/>
      <c r="CB514" s="3"/>
      <c r="CC514" s="3"/>
      <c r="CD514" s="3"/>
      <c r="CE514" s="3"/>
      <c r="CF514" s="3"/>
    </row>
    <row r="515" spans="1:84" ht="12.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c r="BQ515" s="3"/>
      <c r="BR515" s="3"/>
      <c r="BS515" s="3"/>
      <c r="BT515" s="3"/>
      <c r="BU515" s="3"/>
      <c r="BV515" s="3"/>
      <c r="BW515" s="3"/>
      <c r="BX515" s="3"/>
      <c r="BY515" s="3"/>
      <c r="BZ515" s="3"/>
      <c r="CA515" s="3"/>
      <c r="CB515" s="3"/>
      <c r="CC515" s="3"/>
      <c r="CD515" s="3"/>
      <c r="CE515" s="3"/>
      <c r="CF515" s="3"/>
    </row>
    <row r="516" spans="1:84" ht="12.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c r="BM516" s="3"/>
      <c r="BN516" s="3"/>
      <c r="BO516" s="3"/>
      <c r="BP516" s="3"/>
      <c r="BQ516" s="3"/>
      <c r="BR516" s="3"/>
      <c r="BS516" s="3"/>
      <c r="BT516" s="3"/>
      <c r="BU516" s="3"/>
      <c r="BV516" s="3"/>
      <c r="BW516" s="3"/>
      <c r="BX516" s="3"/>
      <c r="BY516" s="3"/>
      <c r="BZ516" s="3"/>
      <c r="CA516" s="3"/>
      <c r="CB516" s="3"/>
      <c r="CC516" s="3"/>
      <c r="CD516" s="3"/>
      <c r="CE516" s="3"/>
      <c r="CF516" s="3"/>
    </row>
    <row r="517" spans="1:84" ht="12.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c r="BM517" s="3"/>
      <c r="BN517" s="3"/>
      <c r="BO517" s="3"/>
      <c r="BP517" s="3"/>
      <c r="BQ517" s="3"/>
      <c r="BR517" s="3"/>
      <c r="BS517" s="3"/>
      <c r="BT517" s="3"/>
      <c r="BU517" s="3"/>
      <c r="BV517" s="3"/>
      <c r="BW517" s="3"/>
      <c r="BX517" s="3"/>
      <c r="BY517" s="3"/>
      <c r="BZ517" s="3"/>
      <c r="CA517" s="3"/>
      <c r="CB517" s="3"/>
      <c r="CC517" s="3"/>
      <c r="CD517" s="3"/>
      <c r="CE517" s="3"/>
      <c r="CF517" s="3"/>
    </row>
    <row r="518" spans="1:84" ht="12.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row>
    <row r="519" spans="1:84" ht="12.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c r="BQ519" s="3"/>
      <c r="BR519" s="3"/>
      <c r="BS519" s="3"/>
      <c r="BT519" s="3"/>
      <c r="BU519" s="3"/>
      <c r="BV519" s="3"/>
      <c r="BW519" s="3"/>
      <c r="BX519" s="3"/>
      <c r="BY519" s="3"/>
      <c r="BZ519" s="3"/>
      <c r="CA519" s="3"/>
      <c r="CB519" s="3"/>
      <c r="CC519" s="3"/>
      <c r="CD519" s="3"/>
      <c r="CE519" s="3"/>
      <c r="CF519" s="3"/>
    </row>
    <row r="520" spans="1:84" ht="12.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row>
    <row r="521" spans="1:84" ht="12.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row>
    <row r="522" spans="1:84" ht="12.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row>
    <row r="523" spans="1:84" ht="12.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row>
    <row r="524" spans="1:84" ht="12.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BQ524" s="3"/>
      <c r="BR524" s="3"/>
      <c r="BS524" s="3"/>
      <c r="BT524" s="3"/>
      <c r="BU524" s="3"/>
      <c r="BV524" s="3"/>
      <c r="BW524" s="3"/>
      <c r="BX524" s="3"/>
      <c r="BY524" s="3"/>
      <c r="BZ524" s="3"/>
      <c r="CA524" s="3"/>
      <c r="CB524" s="3"/>
      <c r="CC524" s="3"/>
      <c r="CD524" s="3"/>
      <c r="CE524" s="3"/>
      <c r="CF524" s="3"/>
    </row>
    <row r="525" spans="1:84" ht="12.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row>
    <row r="526" spans="1:84" ht="12.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row>
    <row r="527" spans="1:84" ht="12.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row>
    <row r="528" spans="1:84" ht="12.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row>
    <row r="529" spans="1:84" ht="12.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c r="BM529" s="3"/>
      <c r="BN529" s="3"/>
      <c r="BO529" s="3"/>
      <c r="BP529" s="3"/>
      <c r="BQ529" s="3"/>
      <c r="BR529" s="3"/>
      <c r="BS529" s="3"/>
      <c r="BT529" s="3"/>
      <c r="BU529" s="3"/>
      <c r="BV529" s="3"/>
      <c r="BW529" s="3"/>
      <c r="BX529" s="3"/>
      <c r="BY529" s="3"/>
      <c r="BZ529" s="3"/>
      <c r="CA529" s="3"/>
      <c r="CB529" s="3"/>
      <c r="CC529" s="3"/>
      <c r="CD529" s="3"/>
      <c r="CE529" s="3"/>
      <c r="CF529" s="3"/>
    </row>
    <row r="530" spans="1:84" ht="12.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row>
    <row r="531" spans="1:84" ht="12.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row>
    <row r="532" spans="1:84" ht="12.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row>
    <row r="533" spans="1:84" ht="12.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row>
    <row r="534" spans="1:84" ht="12.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row>
    <row r="535" spans="1:84" ht="12.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row>
    <row r="536" spans="1:84" ht="12.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row>
    <row r="537" spans="1:84" ht="12.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row>
    <row r="538" spans="1:84" ht="12.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row>
    <row r="539" spans="1:84" ht="12.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c r="BM539" s="3"/>
      <c r="BN539" s="3"/>
      <c r="BO539" s="3"/>
      <c r="BP539" s="3"/>
      <c r="BQ539" s="3"/>
      <c r="BR539" s="3"/>
      <c r="BS539" s="3"/>
      <c r="BT539" s="3"/>
      <c r="BU539" s="3"/>
      <c r="BV539" s="3"/>
      <c r="BW539" s="3"/>
      <c r="BX539" s="3"/>
      <c r="BY539" s="3"/>
      <c r="BZ539" s="3"/>
      <c r="CA539" s="3"/>
      <c r="CB539" s="3"/>
      <c r="CC539" s="3"/>
      <c r="CD539" s="3"/>
      <c r="CE539" s="3"/>
      <c r="CF539" s="3"/>
    </row>
    <row r="540" spans="1:84" ht="12.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row>
    <row r="541" spans="1:84" ht="12.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row>
    <row r="542" spans="1:84" ht="12.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row>
    <row r="543" spans="1:84" ht="12.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row>
    <row r="544" spans="1:84" ht="12.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BQ544" s="3"/>
      <c r="BR544" s="3"/>
      <c r="BS544" s="3"/>
      <c r="BT544" s="3"/>
      <c r="BU544" s="3"/>
      <c r="BV544" s="3"/>
      <c r="BW544" s="3"/>
      <c r="BX544" s="3"/>
      <c r="BY544" s="3"/>
      <c r="BZ544" s="3"/>
      <c r="CA544" s="3"/>
      <c r="CB544" s="3"/>
      <c r="CC544" s="3"/>
      <c r="CD544" s="3"/>
      <c r="CE544" s="3"/>
      <c r="CF544" s="3"/>
    </row>
    <row r="545" spans="1:84" ht="12.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row>
    <row r="546" spans="1:84" ht="12.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row>
    <row r="547" spans="1:84" ht="12.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row>
    <row r="548" spans="1:84" ht="12.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row>
    <row r="549" spans="1:84" ht="12.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c r="BM549" s="3"/>
      <c r="BN549" s="3"/>
      <c r="BO549" s="3"/>
      <c r="BP549" s="3"/>
      <c r="BQ549" s="3"/>
      <c r="BR549" s="3"/>
      <c r="BS549" s="3"/>
      <c r="BT549" s="3"/>
      <c r="BU549" s="3"/>
      <c r="BV549" s="3"/>
      <c r="BW549" s="3"/>
      <c r="BX549" s="3"/>
      <c r="BY549" s="3"/>
      <c r="BZ549" s="3"/>
      <c r="CA549" s="3"/>
      <c r="CB549" s="3"/>
      <c r="CC549" s="3"/>
      <c r="CD549" s="3"/>
      <c r="CE549" s="3"/>
      <c r="CF549" s="3"/>
    </row>
    <row r="550" spans="1:84" ht="12.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BQ550" s="3"/>
      <c r="BR550" s="3"/>
      <c r="BS550" s="3"/>
      <c r="BT550" s="3"/>
      <c r="BU550" s="3"/>
      <c r="BV550" s="3"/>
      <c r="BW550" s="3"/>
      <c r="BX550" s="3"/>
      <c r="BY550" s="3"/>
      <c r="BZ550" s="3"/>
      <c r="CA550" s="3"/>
      <c r="CB550" s="3"/>
      <c r="CC550" s="3"/>
      <c r="CD550" s="3"/>
      <c r="CE550" s="3"/>
      <c r="CF550" s="3"/>
    </row>
    <row r="551" spans="1:84" ht="12.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c r="BM551" s="3"/>
      <c r="BN551" s="3"/>
      <c r="BO551" s="3"/>
      <c r="BP551" s="3"/>
      <c r="BQ551" s="3"/>
      <c r="BR551" s="3"/>
      <c r="BS551" s="3"/>
      <c r="BT551" s="3"/>
      <c r="BU551" s="3"/>
      <c r="BV551" s="3"/>
      <c r="BW551" s="3"/>
      <c r="BX551" s="3"/>
      <c r="BY551" s="3"/>
      <c r="BZ551" s="3"/>
      <c r="CA551" s="3"/>
      <c r="CB551" s="3"/>
      <c r="CC551" s="3"/>
      <c r="CD551" s="3"/>
      <c r="CE551" s="3"/>
      <c r="CF551" s="3"/>
    </row>
    <row r="552" spans="1:84" ht="12.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BQ552" s="3"/>
      <c r="BR552" s="3"/>
      <c r="BS552" s="3"/>
      <c r="BT552" s="3"/>
      <c r="BU552" s="3"/>
      <c r="BV552" s="3"/>
      <c r="BW552" s="3"/>
      <c r="BX552" s="3"/>
      <c r="BY552" s="3"/>
      <c r="BZ552" s="3"/>
      <c r="CA552" s="3"/>
      <c r="CB552" s="3"/>
      <c r="CC552" s="3"/>
      <c r="CD552" s="3"/>
      <c r="CE552" s="3"/>
      <c r="CF552" s="3"/>
    </row>
    <row r="553" spans="1:84" ht="12.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BQ553" s="3"/>
      <c r="BR553" s="3"/>
      <c r="BS553" s="3"/>
      <c r="BT553" s="3"/>
      <c r="BU553" s="3"/>
      <c r="BV553" s="3"/>
      <c r="BW553" s="3"/>
      <c r="BX553" s="3"/>
      <c r="BY553" s="3"/>
      <c r="BZ553" s="3"/>
      <c r="CA553" s="3"/>
      <c r="CB553" s="3"/>
      <c r="CC553" s="3"/>
      <c r="CD553" s="3"/>
      <c r="CE553" s="3"/>
      <c r="CF553" s="3"/>
    </row>
    <row r="554" spans="1:84" ht="12.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c r="BM554" s="3"/>
      <c r="BN554" s="3"/>
      <c r="BO554" s="3"/>
      <c r="BP554" s="3"/>
      <c r="BQ554" s="3"/>
      <c r="BR554" s="3"/>
      <c r="BS554" s="3"/>
      <c r="BT554" s="3"/>
      <c r="BU554" s="3"/>
      <c r="BV554" s="3"/>
      <c r="BW554" s="3"/>
      <c r="BX554" s="3"/>
      <c r="BY554" s="3"/>
      <c r="BZ554" s="3"/>
      <c r="CA554" s="3"/>
      <c r="CB554" s="3"/>
      <c r="CC554" s="3"/>
      <c r="CD554" s="3"/>
      <c r="CE554" s="3"/>
      <c r="CF554" s="3"/>
    </row>
    <row r="555" spans="1:84" ht="12.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row>
    <row r="556" spans="1:84" ht="12.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row>
    <row r="557" spans="1:84" ht="12.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row>
    <row r="558" spans="1:84" ht="12.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row>
    <row r="559" spans="1:84" ht="12.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3"/>
      <c r="BM559" s="3"/>
      <c r="BN559" s="3"/>
      <c r="BO559" s="3"/>
      <c r="BP559" s="3"/>
      <c r="BQ559" s="3"/>
      <c r="BR559" s="3"/>
      <c r="BS559" s="3"/>
      <c r="BT559" s="3"/>
      <c r="BU559" s="3"/>
      <c r="BV559" s="3"/>
      <c r="BW559" s="3"/>
      <c r="BX559" s="3"/>
      <c r="BY559" s="3"/>
      <c r="BZ559" s="3"/>
      <c r="CA559" s="3"/>
      <c r="CB559" s="3"/>
      <c r="CC559" s="3"/>
      <c r="CD559" s="3"/>
      <c r="CE559" s="3"/>
      <c r="CF559" s="3"/>
    </row>
    <row r="560" spans="1:84" ht="12.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3"/>
      <c r="BM560" s="3"/>
      <c r="BN560" s="3"/>
      <c r="BO560" s="3"/>
      <c r="BP560" s="3"/>
      <c r="BQ560" s="3"/>
      <c r="BR560" s="3"/>
      <c r="BS560" s="3"/>
      <c r="BT560" s="3"/>
      <c r="BU560" s="3"/>
      <c r="BV560" s="3"/>
      <c r="BW560" s="3"/>
      <c r="BX560" s="3"/>
      <c r="BY560" s="3"/>
      <c r="BZ560" s="3"/>
      <c r="CA560" s="3"/>
      <c r="CB560" s="3"/>
      <c r="CC560" s="3"/>
      <c r="CD560" s="3"/>
      <c r="CE560" s="3"/>
      <c r="CF560" s="3"/>
    </row>
    <row r="561" spans="1:84" ht="12.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c r="BM561" s="3"/>
      <c r="BN561" s="3"/>
      <c r="BO561" s="3"/>
      <c r="BP561" s="3"/>
      <c r="BQ561" s="3"/>
      <c r="BR561" s="3"/>
      <c r="BS561" s="3"/>
      <c r="BT561" s="3"/>
      <c r="BU561" s="3"/>
      <c r="BV561" s="3"/>
      <c r="BW561" s="3"/>
      <c r="BX561" s="3"/>
      <c r="BY561" s="3"/>
      <c r="BZ561" s="3"/>
      <c r="CA561" s="3"/>
      <c r="CB561" s="3"/>
      <c r="CC561" s="3"/>
      <c r="CD561" s="3"/>
      <c r="CE561" s="3"/>
      <c r="CF561" s="3"/>
    </row>
    <row r="562" spans="1:84" ht="12.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c r="BM562" s="3"/>
      <c r="BN562" s="3"/>
      <c r="BO562" s="3"/>
      <c r="BP562" s="3"/>
      <c r="BQ562" s="3"/>
      <c r="BR562" s="3"/>
      <c r="BS562" s="3"/>
      <c r="BT562" s="3"/>
      <c r="BU562" s="3"/>
      <c r="BV562" s="3"/>
      <c r="BW562" s="3"/>
      <c r="BX562" s="3"/>
      <c r="BY562" s="3"/>
      <c r="BZ562" s="3"/>
      <c r="CA562" s="3"/>
      <c r="CB562" s="3"/>
      <c r="CC562" s="3"/>
      <c r="CD562" s="3"/>
      <c r="CE562" s="3"/>
      <c r="CF562" s="3"/>
    </row>
    <row r="563" spans="1:84" ht="12.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c r="BM563" s="3"/>
      <c r="BN563" s="3"/>
      <c r="BO563" s="3"/>
      <c r="BP563" s="3"/>
      <c r="BQ563" s="3"/>
      <c r="BR563" s="3"/>
      <c r="BS563" s="3"/>
      <c r="BT563" s="3"/>
      <c r="BU563" s="3"/>
      <c r="BV563" s="3"/>
      <c r="BW563" s="3"/>
      <c r="BX563" s="3"/>
      <c r="BY563" s="3"/>
      <c r="BZ563" s="3"/>
      <c r="CA563" s="3"/>
      <c r="CB563" s="3"/>
      <c r="CC563" s="3"/>
      <c r="CD563" s="3"/>
      <c r="CE563" s="3"/>
      <c r="CF563" s="3"/>
    </row>
    <row r="564" spans="1:84" ht="12.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3"/>
      <c r="BM564" s="3"/>
      <c r="BN564" s="3"/>
      <c r="BO564" s="3"/>
      <c r="BP564" s="3"/>
      <c r="BQ564" s="3"/>
      <c r="BR564" s="3"/>
      <c r="BS564" s="3"/>
      <c r="BT564" s="3"/>
      <c r="BU564" s="3"/>
      <c r="BV564" s="3"/>
      <c r="BW564" s="3"/>
      <c r="BX564" s="3"/>
      <c r="BY564" s="3"/>
      <c r="BZ564" s="3"/>
      <c r="CA564" s="3"/>
      <c r="CB564" s="3"/>
      <c r="CC564" s="3"/>
      <c r="CD564" s="3"/>
      <c r="CE564" s="3"/>
      <c r="CF564" s="3"/>
    </row>
    <row r="565" spans="1:84" ht="12.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c r="BK565" s="3"/>
      <c r="BL565" s="3"/>
      <c r="BM565" s="3"/>
      <c r="BN565" s="3"/>
      <c r="BO565" s="3"/>
      <c r="BP565" s="3"/>
      <c r="BQ565" s="3"/>
      <c r="BR565" s="3"/>
      <c r="BS565" s="3"/>
      <c r="BT565" s="3"/>
      <c r="BU565" s="3"/>
      <c r="BV565" s="3"/>
      <c r="BW565" s="3"/>
      <c r="BX565" s="3"/>
      <c r="BY565" s="3"/>
      <c r="BZ565" s="3"/>
      <c r="CA565" s="3"/>
      <c r="CB565" s="3"/>
      <c r="CC565" s="3"/>
      <c r="CD565" s="3"/>
      <c r="CE565" s="3"/>
      <c r="CF565" s="3"/>
    </row>
    <row r="566" spans="1:84" ht="12.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3"/>
      <c r="BM566" s="3"/>
      <c r="BN566" s="3"/>
      <c r="BO566" s="3"/>
      <c r="BP566" s="3"/>
      <c r="BQ566" s="3"/>
      <c r="BR566" s="3"/>
      <c r="BS566" s="3"/>
      <c r="BT566" s="3"/>
      <c r="BU566" s="3"/>
      <c r="BV566" s="3"/>
      <c r="BW566" s="3"/>
      <c r="BX566" s="3"/>
      <c r="BY566" s="3"/>
      <c r="BZ566" s="3"/>
      <c r="CA566" s="3"/>
      <c r="CB566" s="3"/>
      <c r="CC566" s="3"/>
      <c r="CD566" s="3"/>
      <c r="CE566" s="3"/>
      <c r="CF566" s="3"/>
    </row>
    <row r="567" spans="1:84" ht="12.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c r="BK567" s="3"/>
      <c r="BL567" s="3"/>
      <c r="BM567" s="3"/>
      <c r="BN567" s="3"/>
      <c r="BO567" s="3"/>
      <c r="BP567" s="3"/>
      <c r="BQ567" s="3"/>
      <c r="BR567" s="3"/>
      <c r="BS567" s="3"/>
      <c r="BT567" s="3"/>
      <c r="BU567" s="3"/>
      <c r="BV567" s="3"/>
      <c r="BW567" s="3"/>
      <c r="BX567" s="3"/>
      <c r="BY567" s="3"/>
      <c r="BZ567" s="3"/>
      <c r="CA567" s="3"/>
      <c r="CB567" s="3"/>
      <c r="CC567" s="3"/>
      <c r="CD567" s="3"/>
      <c r="CE567" s="3"/>
      <c r="CF567" s="3"/>
    </row>
    <row r="568" spans="1:84" ht="12.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c r="BK568" s="3"/>
      <c r="BL568" s="3"/>
      <c r="BM568" s="3"/>
      <c r="BN568" s="3"/>
      <c r="BO568" s="3"/>
      <c r="BP568" s="3"/>
      <c r="BQ568" s="3"/>
      <c r="BR568" s="3"/>
      <c r="BS568" s="3"/>
      <c r="BT568" s="3"/>
      <c r="BU568" s="3"/>
      <c r="BV568" s="3"/>
      <c r="BW568" s="3"/>
      <c r="BX568" s="3"/>
      <c r="BY568" s="3"/>
      <c r="BZ568" s="3"/>
      <c r="CA568" s="3"/>
      <c r="CB568" s="3"/>
      <c r="CC568" s="3"/>
      <c r="CD568" s="3"/>
      <c r="CE568" s="3"/>
      <c r="CF568" s="3"/>
    </row>
    <row r="569" spans="1:84" ht="12.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c r="BK569" s="3"/>
      <c r="BL569" s="3"/>
      <c r="BM569" s="3"/>
      <c r="BN569" s="3"/>
      <c r="BO569" s="3"/>
      <c r="BP569" s="3"/>
      <c r="BQ569" s="3"/>
      <c r="BR569" s="3"/>
      <c r="BS569" s="3"/>
      <c r="BT569" s="3"/>
      <c r="BU569" s="3"/>
      <c r="BV569" s="3"/>
      <c r="BW569" s="3"/>
      <c r="BX569" s="3"/>
      <c r="BY569" s="3"/>
      <c r="BZ569" s="3"/>
      <c r="CA569" s="3"/>
      <c r="CB569" s="3"/>
      <c r="CC569" s="3"/>
      <c r="CD569" s="3"/>
      <c r="CE569" s="3"/>
      <c r="CF569" s="3"/>
    </row>
    <row r="570" spans="1:84" ht="12.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3"/>
      <c r="BM570" s="3"/>
      <c r="BN570" s="3"/>
      <c r="BO570" s="3"/>
      <c r="BP570" s="3"/>
      <c r="BQ570" s="3"/>
      <c r="BR570" s="3"/>
      <c r="BS570" s="3"/>
      <c r="BT570" s="3"/>
      <c r="BU570" s="3"/>
      <c r="BV570" s="3"/>
      <c r="BW570" s="3"/>
      <c r="BX570" s="3"/>
      <c r="BY570" s="3"/>
      <c r="BZ570" s="3"/>
      <c r="CA570" s="3"/>
      <c r="CB570" s="3"/>
      <c r="CC570" s="3"/>
      <c r="CD570" s="3"/>
      <c r="CE570" s="3"/>
      <c r="CF570" s="3"/>
    </row>
    <row r="571" spans="1:84" ht="12.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c r="BK571" s="3"/>
      <c r="BL571" s="3"/>
      <c r="BM571" s="3"/>
      <c r="BN571" s="3"/>
      <c r="BO571" s="3"/>
      <c r="BP571" s="3"/>
      <c r="BQ571" s="3"/>
      <c r="BR571" s="3"/>
      <c r="BS571" s="3"/>
      <c r="BT571" s="3"/>
      <c r="BU571" s="3"/>
      <c r="BV571" s="3"/>
      <c r="BW571" s="3"/>
      <c r="BX571" s="3"/>
      <c r="BY571" s="3"/>
      <c r="BZ571" s="3"/>
      <c r="CA571" s="3"/>
      <c r="CB571" s="3"/>
      <c r="CC571" s="3"/>
      <c r="CD571" s="3"/>
      <c r="CE571" s="3"/>
      <c r="CF571" s="3"/>
    </row>
    <row r="572" spans="1:84" ht="12.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3"/>
      <c r="BM572" s="3"/>
      <c r="BN572" s="3"/>
      <c r="BO572" s="3"/>
      <c r="BP572" s="3"/>
      <c r="BQ572" s="3"/>
      <c r="BR572" s="3"/>
      <c r="BS572" s="3"/>
      <c r="BT572" s="3"/>
      <c r="BU572" s="3"/>
      <c r="BV572" s="3"/>
      <c r="BW572" s="3"/>
      <c r="BX572" s="3"/>
      <c r="BY572" s="3"/>
      <c r="BZ572" s="3"/>
      <c r="CA572" s="3"/>
      <c r="CB572" s="3"/>
      <c r="CC572" s="3"/>
      <c r="CD572" s="3"/>
      <c r="CE572" s="3"/>
      <c r="CF572" s="3"/>
    </row>
    <row r="573" spans="1:84" ht="12.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c r="BK573" s="3"/>
      <c r="BL573" s="3"/>
      <c r="BM573" s="3"/>
      <c r="BN573" s="3"/>
      <c r="BO573" s="3"/>
      <c r="BP573" s="3"/>
      <c r="BQ573" s="3"/>
      <c r="BR573" s="3"/>
      <c r="BS573" s="3"/>
      <c r="BT573" s="3"/>
      <c r="BU573" s="3"/>
      <c r="BV573" s="3"/>
      <c r="BW573" s="3"/>
      <c r="BX573" s="3"/>
      <c r="BY573" s="3"/>
      <c r="BZ573" s="3"/>
      <c r="CA573" s="3"/>
      <c r="CB573" s="3"/>
      <c r="CC573" s="3"/>
      <c r="CD573" s="3"/>
      <c r="CE573" s="3"/>
      <c r="CF573" s="3"/>
    </row>
    <row r="574" spans="1:84" ht="12.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c r="BK574" s="3"/>
      <c r="BL574" s="3"/>
      <c r="BM574" s="3"/>
      <c r="BN574" s="3"/>
      <c r="BO574" s="3"/>
      <c r="BP574" s="3"/>
      <c r="BQ574" s="3"/>
      <c r="BR574" s="3"/>
      <c r="BS574" s="3"/>
      <c r="BT574" s="3"/>
      <c r="BU574" s="3"/>
      <c r="BV574" s="3"/>
      <c r="BW574" s="3"/>
      <c r="BX574" s="3"/>
      <c r="BY574" s="3"/>
      <c r="BZ574" s="3"/>
      <c r="CA574" s="3"/>
      <c r="CB574" s="3"/>
      <c r="CC574" s="3"/>
      <c r="CD574" s="3"/>
      <c r="CE574" s="3"/>
      <c r="CF574" s="3"/>
    </row>
    <row r="575" spans="1:84" ht="12.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c r="BK575" s="3"/>
      <c r="BL575" s="3"/>
      <c r="BM575" s="3"/>
      <c r="BN575" s="3"/>
      <c r="BO575" s="3"/>
      <c r="BP575" s="3"/>
      <c r="BQ575" s="3"/>
      <c r="BR575" s="3"/>
      <c r="BS575" s="3"/>
      <c r="BT575" s="3"/>
      <c r="BU575" s="3"/>
      <c r="BV575" s="3"/>
      <c r="BW575" s="3"/>
      <c r="BX575" s="3"/>
      <c r="BY575" s="3"/>
      <c r="BZ575" s="3"/>
      <c r="CA575" s="3"/>
      <c r="CB575" s="3"/>
      <c r="CC575" s="3"/>
      <c r="CD575" s="3"/>
      <c r="CE575" s="3"/>
      <c r="CF575" s="3"/>
    </row>
    <row r="576" spans="1:84" ht="12.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3"/>
      <c r="BM576" s="3"/>
      <c r="BN576" s="3"/>
      <c r="BO576" s="3"/>
      <c r="BP576" s="3"/>
      <c r="BQ576" s="3"/>
      <c r="BR576" s="3"/>
      <c r="BS576" s="3"/>
      <c r="BT576" s="3"/>
      <c r="BU576" s="3"/>
      <c r="BV576" s="3"/>
      <c r="BW576" s="3"/>
      <c r="BX576" s="3"/>
      <c r="BY576" s="3"/>
      <c r="BZ576" s="3"/>
      <c r="CA576" s="3"/>
      <c r="CB576" s="3"/>
      <c r="CC576" s="3"/>
      <c r="CD576" s="3"/>
      <c r="CE576" s="3"/>
      <c r="CF576" s="3"/>
    </row>
    <row r="577" spans="1:84" ht="12.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3"/>
      <c r="BM577" s="3"/>
      <c r="BN577" s="3"/>
      <c r="BO577" s="3"/>
      <c r="BP577" s="3"/>
      <c r="BQ577" s="3"/>
      <c r="BR577" s="3"/>
      <c r="BS577" s="3"/>
      <c r="BT577" s="3"/>
      <c r="BU577" s="3"/>
      <c r="BV577" s="3"/>
      <c r="BW577" s="3"/>
      <c r="BX577" s="3"/>
      <c r="BY577" s="3"/>
      <c r="BZ577" s="3"/>
      <c r="CA577" s="3"/>
      <c r="CB577" s="3"/>
      <c r="CC577" s="3"/>
      <c r="CD577" s="3"/>
      <c r="CE577" s="3"/>
      <c r="CF577" s="3"/>
    </row>
    <row r="578" spans="1:84" ht="12.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3"/>
      <c r="BM578" s="3"/>
      <c r="BN578" s="3"/>
      <c r="BO578" s="3"/>
      <c r="BP578" s="3"/>
      <c r="BQ578" s="3"/>
      <c r="BR578" s="3"/>
      <c r="BS578" s="3"/>
      <c r="BT578" s="3"/>
      <c r="BU578" s="3"/>
      <c r="BV578" s="3"/>
      <c r="BW578" s="3"/>
      <c r="BX578" s="3"/>
      <c r="BY578" s="3"/>
      <c r="BZ578" s="3"/>
      <c r="CA578" s="3"/>
      <c r="CB578" s="3"/>
      <c r="CC578" s="3"/>
      <c r="CD578" s="3"/>
      <c r="CE578" s="3"/>
      <c r="CF578" s="3"/>
    </row>
    <row r="579" spans="1:84" ht="12.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c r="BK579" s="3"/>
      <c r="BL579" s="3"/>
      <c r="BM579" s="3"/>
      <c r="BN579" s="3"/>
      <c r="BO579" s="3"/>
      <c r="BP579" s="3"/>
      <c r="BQ579" s="3"/>
      <c r="BR579" s="3"/>
      <c r="BS579" s="3"/>
      <c r="BT579" s="3"/>
      <c r="BU579" s="3"/>
      <c r="BV579" s="3"/>
      <c r="BW579" s="3"/>
      <c r="BX579" s="3"/>
      <c r="BY579" s="3"/>
      <c r="BZ579" s="3"/>
      <c r="CA579" s="3"/>
      <c r="CB579" s="3"/>
      <c r="CC579" s="3"/>
      <c r="CD579" s="3"/>
      <c r="CE579" s="3"/>
      <c r="CF579" s="3"/>
    </row>
    <row r="580" spans="1:84" ht="12.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3"/>
      <c r="BM580" s="3"/>
      <c r="BN580" s="3"/>
      <c r="BO580" s="3"/>
      <c r="BP580" s="3"/>
      <c r="BQ580" s="3"/>
      <c r="BR580" s="3"/>
      <c r="BS580" s="3"/>
      <c r="BT580" s="3"/>
      <c r="BU580" s="3"/>
      <c r="BV580" s="3"/>
      <c r="BW580" s="3"/>
      <c r="BX580" s="3"/>
      <c r="BY580" s="3"/>
      <c r="BZ580" s="3"/>
      <c r="CA580" s="3"/>
      <c r="CB580" s="3"/>
      <c r="CC580" s="3"/>
      <c r="CD580" s="3"/>
      <c r="CE580" s="3"/>
      <c r="CF580" s="3"/>
    </row>
    <row r="581" spans="1:84" ht="12.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c r="BK581" s="3"/>
      <c r="BL581" s="3"/>
      <c r="BM581" s="3"/>
      <c r="BN581" s="3"/>
      <c r="BO581" s="3"/>
      <c r="BP581" s="3"/>
      <c r="BQ581" s="3"/>
      <c r="BR581" s="3"/>
      <c r="BS581" s="3"/>
      <c r="BT581" s="3"/>
      <c r="BU581" s="3"/>
      <c r="BV581" s="3"/>
      <c r="BW581" s="3"/>
      <c r="BX581" s="3"/>
      <c r="BY581" s="3"/>
      <c r="BZ581" s="3"/>
      <c r="CA581" s="3"/>
      <c r="CB581" s="3"/>
      <c r="CC581" s="3"/>
      <c r="CD581" s="3"/>
      <c r="CE581" s="3"/>
      <c r="CF581" s="3"/>
    </row>
    <row r="582" spans="1:84" ht="12.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3"/>
      <c r="BM582" s="3"/>
      <c r="BN582" s="3"/>
      <c r="BO582" s="3"/>
      <c r="BP582" s="3"/>
      <c r="BQ582" s="3"/>
      <c r="BR582" s="3"/>
      <c r="BS582" s="3"/>
      <c r="BT582" s="3"/>
      <c r="BU582" s="3"/>
      <c r="BV582" s="3"/>
      <c r="BW582" s="3"/>
      <c r="BX582" s="3"/>
      <c r="BY582" s="3"/>
      <c r="BZ582" s="3"/>
      <c r="CA582" s="3"/>
      <c r="CB582" s="3"/>
      <c r="CC582" s="3"/>
      <c r="CD582" s="3"/>
      <c r="CE582" s="3"/>
      <c r="CF582" s="3"/>
    </row>
    <row r="583" spans="1:84" ht="12.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c r="BK583" s="3"/>
      <c r="BL583" s="3"/>
      <c r="BM583" s="3"/>
      <c r="BN583" s="3"/>
      <c r="BO583" s="3"/>
      <c r="BP583" s="3"/>
      <c r="BQ583" s="3"/>
      <c r="BR583" s="3"/>
      <c r="BS583" s="3"/>
      <c r="BT583" s="3"/>
      <c r="BU583" s="3"/>
      <c r="BV583" s="3"/>
      <c r="BW583" s="3"/>
      <c r="BX583" s="3"/>
      <c r="BY583" s="3"/>
      <c r="BZ583" s="3"/>
      <c r="CA583" s="3"/>
      <c r="CB583" s="3"/>
      <c r="CC583" s="3"/>
      <c r="CD583" s="3"/>
      <c r="CE583" s="3"/>
      <c r="CF583" s="3"/>
    </row>
    <row r="584" spans="1:84" ht="12.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3"/>
      <c r="BM584" s="3"/>
      <c r="BN584" s="3"/>
      <c r="BO584" s="3"/>
      <c r="BP584" s="3"/>
      <c r="BQ584" s="3"/>
      <c r="BR584" s="3"/>
      <c r="BS584" s="3"/>
      <c r="BT584" s="3"/>
      <c r="BU584" s="3"/>
      <c r="BV584" s="3"/>
      <c r="BW584" s="3"/>
      <c r="BX584" s="3"/>
      <c r="BY584" s="3"/>
      <c r="BZ584" s="3"/>
      <c r="CA584" s="3"/>
      <c r="CB584" s="3"/>
      <c r="CC584" s="3"/>
      <c r="CD584" s="3"/>
      <c r="CE584" s="3"/>
      <c r="CF584" s="3"/>
    </row>
    <row r="585" spans="1:84" ht="12.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3"/>
      <c r="BM585" s="3"/>
      <c r="BN585" s="3"/>
      <c r="BO585" s="3"/>
      <c r="BP585" s="3"/>
      <c r="BQ585" s="3"/>
      <c r="BR585" s="3"/>
      <c r="BS585" s="3"/>
      <c r="BT585" s="3"/>
      <c r="BU585" s="3"/>
      <c r="BV585" s="3"/>
      <c r="BW585" s="3"/>
      <c r="BX585" s="3"/>
      <c r="BY585" s="3"/>
      <c r="BZ585" s="3"/>
      <c r="CA585" s="3"/>
      <c r="CB585" s="3"/>
      <c r="CC585" s="3"/>
      <c r="CD585" s="3"/>
      <c r="CE585" s="3"/>
      <c r="CF585" s="3"/>
    </row>
    <row r="586" spans="1:84" ht="12.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3"/>
      <c r="BM586" s="3"/>
      <c r="BN586" s="3"/>
      <c r="BO586" s="3"/>
      <c r="BP586" s="3"/>
      <c r="BQ586" s="3"/>
      <c r="BR586" s="3"/>
      <c r="BS586" s="3"/>
      <c r="BT586" s="3"/>
      <c r="BU586" s="3"/>
      <c r="BV586" s="3"/>
      <c r="BW586" s="3"/>
      <c r="BX586" s="3"/>
      <c r="BY586" s="3"/>
      <c r="BZ586" s="3"/>
      <c r="CA586" s="3"/>
      <c r="CB586" s="3"/>
      <c r="CC586" s="3"/>
      <c r="CD586" s="3"/>
      <c r="CE586" s="3"/>
      <c r="CF586" s="3"/>
    </row>
    <row r="587" spans="1:84" ht="12.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c r="BM587" s="3"/>
      <c r="BN587" s="3"/>
      <c r="BO587" s="3"/>
      <c r="BP587" s="3"/>
      <c r="BQ587" s="3"/>
      <c r="BR587" s="3"/>
      <c r="BS587" s="3"/>
      <c r="BT587" s="3"/>
      <c r="BU587" s="3"/>
      <c r="BV587" s="3"/>
      <c r="BW587" s="3"/>
      <c r="BX587" s="3"/>
      <c r="BY587" s="3"/>
      <c r="BZ587" s="3"/>
      <c r="CA587" s="3"/>
      <c r="CB587" s="3"/>
      <c r="CC587" s="3"/>
      <c r="CD587" s="3"/>
      <c r="CE587" s="3"/>
      <c r="CF587" s="3"/>
    </row>
    <row r="588" spans="1:84" ht="12.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3"/>
      <c r="BM588" s="3"/>
      <c r="BN588" s="3"/>
      <c r="BO588" s="3"/>
      <c r="BP588" s="3"/>
      <c r="BQ588" s="3"/>
      <c r="BR588" s="3"/>
      <c r="BS588" s="3"/>
      <c r="BT588" s="3"/>
      <c r="BU588" s="3"/>
      <c r="BV588" s="3"/>
      <c r="BW588" s="3"/>
      <c r="BX588" s="3"/>
      <c r="BY588" s="3"/>
      <c r="BZ588" s="3"/>
      <c r="CA588" s="3"/>
      <c r="CB588" s="3"/>
      <c r="CC588" s="3"/>
      <c r="CD588" s="3"/>
      <c r="CE588" s="3"/>
      <c r="CF588" s="3"/>
    </row>
    <row r="589" spans="1:84" ht="12.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3"/>
      <c r="BM589" s="3"/>
      <c r="BN589" s="3"/>
      <c r="BO589" s="3"/>
      <c r="BP589" s="3"/>
      <c r="BQ589" s="3"/>
      <c r="BR589" s="3"/>
      <c r="BS589" s="3"/>
      <c r="BT589" s="3"/>
      <c r="BU589" s="3"/>
      <c r="BV589" s="3"/>
      <c r="BW589" s="3"/>
      <c r="BX589" s="3"/>
      <c r="BY589" s="3"/>
      <c r="BZ589" s="3"/>
      <c r="CA589" s="3"/>
      <c r="CB589" s="3"/>
      <c r="CC589" s="3"/>
      <c r="CD589" s="3"/>
      <c r="CE589" s="3"/>
      <c r="CF589" s="3"/>
    </row>
    <row r="590" spans="1:84" ht="12.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3"/>
      <c r="BM590" s="3"/>
      <c r="BN590" s="3"/>
      <c r="BO590" s="3"/>
      <c r="BP590" s="3"/>
      <c r="BQ590" s="3"/>
      <c r="BR590" s="3"/>
      <c r="BS590" s="3"/>
      <c r="BT590" s="3"/>
      <c r="BU590" s="3"/>
      <c r="BV590" s="3"/>
      <c r="BW590" s="3"/>
      <c r="BX590" s="3"/>
      <c r="BY590" s="3"/>
      <c r="BZ590" s="3"/>
      <c r="CA590" s="3"/>
      <c r="CB590" s="3"/>
      <c r="CC590" s="3"/>
      <c r="CD590" s="3"/>
      <c r="CE590" s="3"/>
      <c r="CF590" s="3"/>
    </row>
    <row r="591" spans="1:84" ht="12.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3"/>
      <c r="BM591" s="3"/>
      <c r="BN591" s="3"/>
      <c r="BO591" s="3"/>
      <c r="BP591" s="3"/>
      <c r="BQ591" s="3"/>
      <c r="BR591" s="3"/>
      <c r="BS591" s="3"/>
      <c r="BT591" s="3"/>
      <c r="BU591" s="3"/>
      <c r="BV591" s="3"/>
      <c r="BW591" s="3"/>
      <c r="BX591" s="3"/>
      <c r="BY591" s="3"/>
      <c r="BZ591" s="3"/>
      <c r="CA591" s="3"/>
      <c r="CB591" s="3"/>
      <c r="CC591" s="3"/>
      <c r="CD591" s="3"/>
      <c r="CE591" s="3"/>
      <c r="CF591" s="3"/>
    </row>
    <row r="592" spans="1:84" ht="12.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3"/>
      <c r="BM592" s="3"/>
      <c r="BN592" s="3"/>
      <c r="BO592" s="3"/>
      <c r="BP592" s="3"/>
      <c r="BQ592" s="3"/>
      <c r="BR592" s="3"/>
      <c r="BS592" s="3"/>
      <c r="BT592" s="3"/>
      <c r="BU592" s="3"/>
      <c r="BV592" s="3"/>
      <c r="BW592" s="3"/>
      <c r="BX592" s="3"/>
      <c r="BY592" s="3"/>
      <c r="BZ592" s="3"/>
      <c r="CA592" s="3"/>
      <c r="CB592" s="3"/>
      <c r="CC592" s="3"/>
      <c r="CD592" s="3"/>
      <c r="CE592" s="3"/>
      <c r="CF592" s="3"/>
    </row>
    <row r="593" spans="1:84" ht="12.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3"/>
      <c r="BM593" s="3"/>
      <c r="BN593" s="3"/>
      <c r="BO593" s="3"/>
      <c r="BP593" s="3"/>
      <c r="BQ593" s="3"/>
      <c r="BR593" s="3"/>
      <c r="BS593" s="3"/>
      <c r="BT593" s="3"/>
      <c r="BU593" s="3"/>
      <c r="BV593" s="3"/>
      <c r="BW593" s="3"/>
      <c r="BX593" s="3"/>
      <c r="BY593" s="3"/>
      <c r="BZ593" s="3"/>
      <c r="CA593" s="3"/>
      <c r="CB593" s="3"/>
      <c r="CC593" s="3"/>
      <c r="CD593" s="3"/>
      <c r="CE593" s="3"/>
      <c r="CF593" s="3"/>
    </row>
    <row r="594" spans="1:84" ht="12.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3"/>
      <c r="BM594" s="3"/>
      <c r="BN594" s="3"/>
      <c r="BO594" s="3"/>
      <c r="BP594" s="3"/>
      <c r="BQ594" s="3"/>
      <c r="BR594" s="3"/>
      <c r="BS594" s="3"/>
      <c r="BT594" s="3"/>
      <c r="BU594" s="3"/>
      <c r="BV594" s="3"/>
      <c r="BW594" s="3"/>
      <c r="BX594" s="3"/>
      <c r="BY594" s="3"/>
      <c r="BZ594" s="3"/>
      <c r="CA594" s="3"/>
      <c r="CB594" s="3"/>
      <c r="CC594" s="3"/>
      <c r="CD594" s="3"/>
      <c r="CE594" s="3"/>
      <c r="CF594" s="3"/>
    </row>
    <row r="595" spans="1:84" ht="12.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c r="BK595" s="3"/>
      <c r="BL595" s="3"/>
      <c r="BM595" s="3"/>
      <c r="BN595" s="3"/>
      <c r="BO595" s="3"/>
      <c r="BP595" s="3"/>
      <c r="BQ595" s="3"/>
      <c r="BR595" s="3"/>
      <c r="BS595" s="3"/>
      <c r="BT595" s="3"/>
      <c r="BU595" s="3"/>
      <c r="BV595" s="3"/>
      <c r="BW595" s="3"/>
      <c r="BX595" s="3"/>
      <c r="BY595" s="3"/>
      <c r="BZ595" s="3"/>
      <c r="CA595" s="3"/>
      <c r="CB595" s="3"/>
      <c r="CC595" s="3"/>
      <c r="CD595" s="3"/>
      <c r="CE595" s="3"/>
      <c r="CF595" s="3"/>
    </row>
    <row r="596" spans="1:84" ht="12.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c r="BK596" s="3"/>
      <c r="BL596" s="3"/>
      <c r="BM596" s="3"/>
      <c r="BN596" s="3"/>
      <c r="BO596" s="3"/>
      <c r="BP596" s="3"/>
      <c r="BQ596" s="3"/>
      <c r="BR596" s="3"/>
      <c r="BS596" s="3"/>
      <c r="BT596" s="3"/>
      <c r="BU596" s="3"/>
      <c r="BV596" s="3"/>
      <c r="BW596" s="3"/>
      <c r="BX596" s="3"/>
      <c r="BY596" s="3"/>
      <c r="BZ596" s="3"/>
      <c r="CA596" s="3"/>
      <c r="CB596" s="3"/>
      <c r="CC596" s="3"/>
      <c r="CD596" s="3"/>
      <c r="CE596" s="3"/>
      <c r="CF596" s="3"/>
    </row>
    <row r="597" spans="1:84" ht="12.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3"/>
      <c r="BM597" s="3"/>
      <c r="BN597" s="3"/>
      <c r="BO597" s="3"/>
      <c r="BP597" s="3"/>
      <c r="BQ597" s="3"/>
      <c r="BR597" s="3"/>
      <c r="BS597" s="3"/>
      <c r="BT597" s="3"/>
      <c r="BU597" s="3"/>
      <c r="BV597" s="3"/>
      <c r="BW597" s="3"/>
      <c r="BX597" s="3"/>
      <c r="BY597" s="3"/>
      <c r="BZ597" s="3"/>
      <c r="CA597" s="3"/>
      <c r="CB597" s="3"/>
      <c r="CC597" s="3"/>
      <c r="CD597" s="3"/>
      <c r="CE597" s="3"/>
      <c r="CF597" s="3"/>
    </row>
    <row r="598" spans="1:84" ht="12.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c r="BK598" s="3"/>
      <c r="BL598" s="3"/>
      <c r="BM598" s="3"/>
      <c r="BN598" s="3"/>
      <c r="BO598" s="3"/>
      <c r="BP598" s="3"/>
      <c r="BQ598" s="3"/>
      <c r="BR598" s="3"/>
      <c r="BS598" s="3"/>
      <c r="BT598" s="3"/>
      <c r="BU598" s="3"/>
      <c r="BV598" s="3"/>
      <c r="BW598" s="3"/>
      <c r="BX598" s="3"/>
      <c r="BY598" s="3"/>
      <c r="BZ598" s="3"/>
      <c r="CA598" s="3"/>
      <c r="CB598" s="3"/>
      <c r="CC598" s="3"/>
      <c r="CD598" s="3"/>
      <c r="CE598" s="3"/>
      <c r="CF598" s="3"/>
    </row>
    <row r="599" spans="1:84" ht="12.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c r="BK599" s="3"/>
      <c r="BL599" s="3"/>
      <c r="BM599" s="3"/>
      <c r="BN599" s="3"/>
      <c r="BO599" s="3"/>
      <c r="BP599" s="3"/>
      <c r="BQ599" s="3"/>
      <c r="BR599" s="3"/>
      <c r="BS599" s="3"/>
      <c r="BT599" s="3"/>
      <c r="BU599" s="3"/>
      <c r="BV599" s="3"/>
      <c r="BW599" s="3"/>
      <c r="BX599" s="3"/>
      <c r="BY599" s="3"/>
      <c r="BZ599" s="3"/>
      <c r="CA599" s="3"/>
      <c r="CB599" s="3"/>
      <c r="CC599" s="3"/>
      <c r="CD599" s="3"/>
      <c r="CE599" s="3"/>
      <c r="CF599" s="3"/>
    </row>
    <row r="600" spans="1:84" ht="12.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3"/>
      <c r="BM600" s="3"/>
      <c r="BN600" s="3"/>
      <c r="BO600" s="3"/>
      <c r="BP600" s="3"/>
      <c r="BQ600" s="3"/>
      <c r="BR600" s="3"/>
      <c r="BS600" s="3"/>
      <c r="BT600" s="3"/>
      <c r="BU600" s="3"/>
      <c r="BV600" s="3"/>
      <c r="BW600" s="3"/>
      <c r="BX600" s="3"/>
      <c r="BY600" s="3"/>
      <c r="BZ600" s="3"/>
      <c r="CA600" s="3"/>
      <c r="CB600" s="3"/>
      <c r="CC600" s="3"/>
      <c r="CD600" s="3"/>
      <c r="CE600" s="3"/>
      <c r="CF600" s="3"/>
    </row>
    <row r="601" spans="1:84" ht="12.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c r="BK601" s="3"/>
      <c r="BL601" s="3"/>
      <c r="BM601" s="3"/>
      <c r="BN601" s="3"/>
      <c r="BO601" s="3"/>
      <c r="BP601" s="3"/>
      <c r="BQ601" s="3"/>
      <c r="BR601" s="3"/>
      <c r="BS601" s="3"/>
      <c r="BT601" s="3"/>
      <c r="BU601" s="3"/>
      <c r="BV601" s="3"/>
      <c r="BW601" s="3"/>
      <c r="BX601" s="3"/>
      <c r="BY601" s="3"/>
      <c r="BZ601" s="3"/>
      <c r="CA601" s="3"/>
      <c r="CB601" s="3"/>
      <c r="CC601" s="3"/>
      <c r="CD601" s="3"/>
      <c r="CE601" s="3"/>
      <c r="CF601" s="3"/>
    </row>
    <row r="602" spans="1:84" ht="12.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c r="BK602" s="3"/>
      <c r="BL602" s="3"/>
      <c r="BM602" s="3"/>
      <c r="BN602" s="3"/>
      <c r="BO602" s="3"/>
      <c r="BP602" s="3"/>
      <c r="BQ602" s="3"/>
      <c r="BR602" s="3"/>
      <c r="BS602" s="3"/>
      <c r="BT602" s="3"/>
      <c r="BU602" s="3"/>
      <c r="BV602" s="3"/>
      <c r="BW602" s="3"/>
      <c r="BX602" s="3"/>
      <c r="BY602" s="3"/>
      <c r="BZ602" s="3"/>
      <c r="CA602" s="3"/>
      <c r="CB602" s="3"/>
      <c r="CC602" s="3"/>
      <c r="CD602" s="3"/>
      <c r="CE602" s="3"/>
      <c r="CF602" s="3"/>
    </row>
    <row r="603" spans="1:84" ht="12.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c r="BK603" s="3"/>
      <c r="BL603" s="3"/>
      <c r="BM603" s="3"/>
      <c r="BN603" s="3"/>
      <c r="BO603" s="3"/>
      <c r="BP603" s="3"/>
      <c r="BQ603" s="3"/>
      <c r="BR603" s="3"/>
      <c r="BS603" s="3"/>
      <c r="BT603" s="3"/>
      <c r="BU603" s="3"/>
      <c r="BV603" s="3"/>
      <c r="BW603" s="3"/>
      <c r="BX603" s="3"/>
      <c r="BY603" s="3"/>
      <c r="BZ603" s="3"/>
      <c r="CA603" s="3"/>
      <c r="CB603" s="3"/>
      <c r="CC603" s="3"/>
      <c r="CD603" s="3"/>
      <c r="CE603" s="3"/>
      <c r="CF603" s="3"/>
    </row>
    <row r="604" spans="1:84" ht="12.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3"/>
      <c r="BM604" s="3"/>
      <c r="BN604" s="3"/>
      <c r="BO604" s="3"/>
      <c r="BP604" s="3"/>
      <c r="BQ604" s="3"/>
      <c r="BR604" s="3"/>
      <c r="BS604" s="3"/>
      <c r="BT604" s="3"/>
      <c r="BU604" s="3"/>
      <c r="BV604" s="3"/>
      <c r="BW604" s="3"/>
      <c r="BX604" s="3"/>
      <c r="BY604" s="3"/>
      <c r="BZ604" s="3"/>
      <c r="CA604" s="3"/>
      <c r="CB604" s="3"/>
      <c r="CC604" s="3"/>
      <c r="CD604" s="3"/>
      <c r="CE604" s="3"/>
      <c r="CF604" s="3"/>
    </row>
    <row r="605" spans="1:84" ht="12.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3"/>
      <c r="BM605" s="3"/>
      <c r="BN605" s="3"/>
      <c r="BO605" s="3"/>
      <c r="BP605" s="3"/>
      <c r="BQ605" s="3"/>
      <c r="BR605" s="3"/>
      <c r="BS605" s="3"/>
      <c r="BT605" s="3"/>
      <c r="BU605" s="3"/>
      <c r="BV605" s="3"/>
      <c r="BW605" s="3"/>
      <c r="BX605" s="3"/>
      <c r="BY605" s="3"/>
      <c r="BZ605" s="3"/>
      <c r="CA605" s="3"/>
      <c r="CB605" s="3"/>
      <c r="CC605" s="3"/>
      <c r="CD605" s="3"/>
      <c r="CE605" s="3"/>
      <c r="CF605" s="3"/>
    </row>
    <row r="606" spans="1:84" ht="12.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3"/>
      <c r="BM606" s="3"/>
      <c r="BN606" s="3"/>
      <c r="BO606" s="3"/>
      <c r="BP606" s="3"/>
      <c r="BQ606" s="3"/>
      <c r="BR606" s="3"/>
      <c r="BS606" s="3"/>
      <c r="BT606" s="3"/>
      <c r="BU606" s="3"/>
      <c r="BV606" s="3"/>
      <c r="BW606" s="3"/>
      <c r="BX606" s="3"/>
      <c r="BY606" s="3"/>
      <c r="BZ606" s="3"/>
      <c r="CA606" s="3"/>
      <c r="CB606" s="3"/>
      <c r="CC606" s="3"/>
      <c r="CD606" s="3"/>
      <c r="CE606" s="3"/>
      <c r="CF606" s="3"/>
    </row>
    <row r="607" spans="1:84" ht="12.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3"/>
      <c r="BM607" s="3"/>
      <c r="BN607" s="3"/>
      <c r="BO607" s="3"/>
      <c r="BP607" s="3"/>
      <c r="BQ607" s="3"/>
      <c r="BR607" s="3"/>
      <c r="BS607" s="3"/>
      <c r="BT607" s="3"/>
      <c r="BU607" s="3"/>
      <c r="BV607" s="3"/>
      <c r="BW607" s="3"/>
      <c r="BX607" s="3"/>
      <c r="BY607" s="3"/>
      <c r="BZ607" s="3"/>
      <c r="CA607" s="3"/>
      <c r="CB607" s="3"/>
      <c r="CC607" s="3"/>
      <c r="CD607" s="3"/>
      <c r="CE607" s="3"/>
      <c r="CF607" s="3"/>
    </row>
    <row r="608" spans="1:84" ht="12.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3"/>
      <c r="BM608" s="3"/>
      <c r="BN608" s="3"/>
      <c r="BO608" s="3"/>
      <c r="BP608" s="3"/>
      <c r="BQ608" s="3"/>
      <c r="BR608" s="3"/>
      <c r="BS608" s="3"/>
      <c r="BT608" s="3"/>
      <c r="BU608" s="3"/>
      <c r="BV608" s="3"/>
      <c r="BW608" s="3"/>
      <c r="BX608" s="3"/>
      <c r="BY608" s="3"/>
      <c r="BZ608" s="3"/>
      <c r="CA608" s="3"/>
      <c r="CB608" s="3"/>
      <c r="CC608" s="3"/>
      <c r="CD608" s="3"/>
      <c r="CE608" s="3"/>
      <c r="CF608" s="3"/>
    </row>
    <row r="609" spans="1:84" ht="12.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3"/>
      <c r="BM609" s="3"/>
      <c r="BN609" s="3"/>
      <c r="BO609" s="3"/>
      <c r="BP609" s="3"/>
      <c r="BQ609" s="3"/>
      <c r="BR609" s="3"/>
      <c r="BS609" s="3"/>
      <c r="BT609" s="3"/>
      <c r="BU609" s="3"/>
      <c r="BV609" s="3"/>
      <c r="BW609" s="3"/>
      <c r="BX609" s="3"/>
      <c r="BY609" s="3"/>
      <c r="BZ609" s="3"/>
      <c r="CA609" s="3"/>
      <c r="CB609" s="3"/>
      <c r="CC609" s="3"/>
      <c r="CD609" s="3"/>
      <c r="CE609" s="3"/>
      <c r="CF609" s="3"/>
    </row>
    <row r="610" spans="1:84" ht="12.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3"/>
      <c r="BM610" s="3"/>
      <c r="BN610" s="3"/>
      <c r="BO610" s="3"/>
      <c r="BP610" s="3"/>
      <c r="BQ610" s="3"/>
      <c r="BR610" s="3"/>
      <c r="BS610" s="3"/>
      <c r="BT610" s="3"/>
      <c r="BU610" s="3"/>
      <c r="BV610" s="3"/>
      <c r="BW610" s="3"/>
      <c r="BX610" s="3"/>
      <c r="BY610" s="3"/>
      <c r="BZ610" s="3"/>
      <c r="CA610" s="3"/>
      <c r="CB610" s="3"/>
      <c r="CC610" s="3"/>
      <c r="CD610" s="3"/>
      <c r="CE610" s="3"/>
      <c r="CF610" s="3"/>
    </row>
    <row r="611" spans="1:84" ht="12.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c r="BM611" s="3"/>
      <c r="BN611" s="3"/>
      <c r="BO611" s="3"/>
      <c r="BP611" s="3"/>
      <c r="BQ611" s="3"/>
      <c r="BR611" s="3"/>
      <c r="BS611" s="3"/>
      <c r="BT611" s="3"/>
      <c r="BU611" s="3"/>
      <c r="BV611" s="3"/>
      <c r="BW611" s="3"/>
      <c r="BX611" s="3"/>
      <c r="BY611" s="3"/>
      <c r="BZ611" s="3"/>
      <c r="CA611" s="3"/>
      <c r="CB611" s="3"/>
      <c r="CC611" s="3"/>
      <c r="CD611" s="3"/>
      <c r="CE611" s="3"/>
      <c r="CF611" s="3"/>
    </row>
    <row r="612" spans="1:84" ht="12.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3"/>
      <c r="BM612" s="3"/>
      <c r="BN612" s="3"/>
      <c r="BO612" s="3"/>
      <c r="BP612" s="3"/>
      <c r="BQ612" s="3"/>
      <c r="BR612" s="3"/>
      <c r="BS612" s="3"/>
      <c r="BT612" s="3"/>
      <c r="BU612" s="3"/>
      <c r="BV612" s="3"/>
      <c r="BW612" s="3"/>
      <c r="BX612" s="3"/>
      <c r="BY612" s="3"/>
      <c r="BZ612" s="3"/>
      <c r="CA612" s="3"/>
      <c r="CB612" s="3"/>
      <c r="CC612" s="3"/>
      <c r="CD612" s="3"/>
      <c r="CE612" s="3"/>
      <c r="CF612" s="3"/>
    </row>
    <row r="613" spans="1:84" ht="12.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3"/>
      <c r="BM613" s="3"/>
      <c r="BN613" s="3"/>
      <c r="BO613" s="3"/>
      <c r="BP613" s="3"/>
      <c r="BQ613" s="3"/>
      <c r="BR613" s="3"/>
      <c r="BS613" s="3"/>
      <c r="BT613" s="3"/>
      <c r="BU613" s="3"/>
      <c r="BV613" s="3"/>
      <c r="BW613" s="3"/>
      <c r="BX613" s="3"/>
      <c r="BY613" s="3"/>
      <c r="BZ613" s="3"/>
      <c r="CA613" s="3"/>
      <c r="CB613" s="3"/>
      <c r="CC613" s="3"/>
      <c r="CD613" s="3"/>
      <c r="CE613" s="3"/>
      <c r="CF613" s="3"/>
    </row>
    <row r="614" spans="1:84" ht="12.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3"/>
      <c r="BM614" s="3"/>
      <c r="BN614" s="3"/>
      <c r="BO614" s="3"/>
      <c r="BP614" s="3"/>
      <c r="BQ614" s="3"/>
      <c r="BR614" s="3"/>
      <c r="BS614" s="3"/>
      <c r="BT614" s="3"/>
      <c r="BU614" s="3"/>
      <c r="BV614" s="3"/>
      <c r="BW614" s="3"/>
      <c r="BX614" s="3"/>
      <c r="BY614" s="3"/>
      <c r="BZ614" s="3"/>
      <c r="CA614" s="3"/>
      <c r="CB614" s="3"/>
      <c r="CC614" s="3"/>
      <c r="CD614" s="3"/>
      <c r="CE614" s="3"/>
      <c r="CF614" s="3"/>
    </row>
    <row r="615" spans="1:84" ht="12.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c r="BM615" s="3"/>
      <c r="BN615" s="3"/>
      <c r="BO615" s="3"/>
      <c r="BP615" s="3"/>
      <c r="BQ615" s="3"/>
      <c r="BR615" s="3"/>
      <c r="BS615" s="3"/>
      <c r="BT615" s="3"/>
      <c r="BU615" s="3"/>
      <c r="BV615" s="3"/>
      <c r="BW615" s="3"/>
      <c r="BX615" s="3"/>
      <c r="BY615" s="3"/>
      <c r="BZ615" s="3"/>
      <c r="CA615" s="3"/>
      <c r="CB615" s="3"/>
      <c r="CC615" s="3"/>
      <c r="CD615" s="3"/>
      <c r="CE615" s="3"/>
      <c r="CF615" s="3"/>
    </row>
    <row r="616" spans="1:84" ht="12.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Q616" s="3"/>
      <c r="BR616" s="3"/>
      <c r="BS616" s="3"/>
      <c r="BT616" s="3"/>
      <c r="BU616" s="3"/>
      <c r="BV616" s="3"/>
      <c r="BW616" s="3"/>
      <c r="BX616" s="3"/>
      <c r="BY616" s="3"/>
      <c r="BZ616" s="3"/>
      <c r="CA616" s="3"/>
      <c r="CB616" s="3"/>
      <c r="CC616" s="3"/>
      <c r="CD616" s="3"/>
      <c r="CE616" s="3"/>
      <c r="CF616" s="3"/>
    </row>
    <row r="617" spans="1:84" ht="12.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c r="BM617" s="3"/>
      <c r="BN617" s="3"/>
      <c r="BO617" s="3"/>
      <c r="BP617" s="3"/>
      <c r="BQ617" s="3"/>
      <c r="BR617" s="3"/>
      <c r="BS617" s="3"/>
      <c r="BT617" s="3"/>
      <c r="BU617" s="3"/>
      <c r="BV617" s="3"/>
      <c r="BW617" s="3"/>
      <c r="BX617" s="3"/>
      <c r="BY617" s="3"/>
      <c r="BZ617" s="3"/>
      <c r="CA617" s="3"/>
      <c r="CB617" s="3"/>
      <c r="CC617" s="3"/>
      <c r="CD617" s="3"/>
      <c r="CE617" s="3"/>
      <c r="CF617" s="3"/>
    </row>
    <row r="618" spans="1:84" ht="12.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c r="BM618" s="3"/>
      <c r="BN618" s="3"/>
      <c r="BO618" s="3"/>
      <c r="BP618" s="3"/>
      <c r="BQ618" s="3"/>
      <c r="BR618" s="3"/>
      <c r="BS618" s="3"/>
      <c r="BT618" s="3"/>
      <c r="BU618" s="3"/>
      <c r="BV618" s="3"/>
      <c r="BW618" s="3"/>
      <c r="BX618" s="3"/>
      <c r="BY618" s="3"/>
      <c r="BZ618" s="3"/>
      <c r="CA618" s="3"/>
      <c r="CB618" s="3"/>
      <c r="CC618" s="3"/>
      <c r="CD618" s="3"/>
      <c r="CE618" s="3"/>
      <c r="CF618" s="3"/>
    </row>
    <row r="619" spans="1:84" ht="12.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Q619" s="3"/>
      <c r="BR619" s="3"/>
      <c r="BS619" s="3"/>
      <c r="BT619" s="3"/>
      <c r="BU619" s="3"/>
      <c r="BV619" s="3"/>
      <c r="BW619" s="3"/>
      <c r="BX619" s="3"/>
      <c r="BY619" s="3"/>
      <c r="BZ619" s="3"/>
      <c r="CA619" s="3"/>
      <c r="CB619" s="3"/>
      <c r="CC619" s="3"/>
      <c r="CD619" s="3"/>
      <c r="CE619" s="3"/>
      <c r="CF619" s="3"/>
    </row>
    <row r="620" spans="1:84" ht="12.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Q620" s="3"/>
      <c r="BR620" s="3"/>
      <c r="BS620" s="3"/>
      <c r="BT620" s="3"/>
      <c r="BU620" s="3"/>
      <c r="BV620" s="3"/>
      <c r="BW620" s="3"/>
      <c r="BX620" s="3"/>
      <c r="BY620" s="3"/>
      <c r="BZ620" s="3"/>
      <c r="CA620" s="3"/>
      <c r="CB620" s="3"/>
      <c r="CC620" s="3"/>
      <c r="CD620" s="3"/>
      <c r="CE620" s="3"/>
      <c r="CF620" s="3"/>
    </row>
    <row r="621" spans="1:84" ht="12.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row>
    <row r="622" spans="1:84" ht="12.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c r="BM622" s="3"/>
      <c r="BN622" s="3"/>
      <c r="BO622" s="3"/>
      <c r="BP622" s="3"/>
      <c r="BQ622" s="3"/>
      <c r="BR622" s="3"/>
      <c r="BS622" s="3"/>
      <c r="BT622" s="3"/>
      <c r="BU622" s="3"/>
      <c r="BV622" s="3"/>
      <c r="BW622" s="3"/>
      <c r="BX622" s="3"/>
      <c r="BY622" s="3"/>
      <c r="BZ622" s="3"/>
      <c r="CA622" s="3"/>
      <c r="CB622" s="3"/>
      <c r="CC622" s="3"/>
      <c r="CD622" s="3"/>
      <c r="CE622" s="3"/>
      <c r="CF622" s="3"/>
    </row>
    <row r="623" spans="1:84" ht="12.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c r="BM623" s="3"/>
      <c r="BN623" s="3"/>
      <c r="BO623" s="3"/>
      <c r="BP623" s="3"/>
      <c r="BQ623" s="3"/>
      <c r="BR623" s="3"/>
      <c r="BS623" s="3"/>
      <c r="BT623" s="3"/>
      <c r="BU623" s="3"/>
      <c r="BV623" s="3"/>
      <c r="BW623" s="3"/>
      <c r="BX623" s="3"/>
      <c r="BY623" s="3"/>
      <c r="BZ623" s="3"/>
      <c r="CA623" s="3"/>
      <c r="CB623" s="3"/>
      <c r="CC623" s="3"/>
      <c r="CD623" s="3"/>
      <c r="CE623" s="3"/>
      <c r="CF623" s="3"/>
    </row>
    <row r="624" spans="1:84" ht="12.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c r="BM624" s="3"/>
      <c r="BN624" s="3"/>
      <c r="BO624" s="3"/>
      <c r="BP624" s="3"/>
      <c r="BQ624" s="3"/>
      <c r="BR624" s="3"/>
      <c r="BS624" s="3"/>
      <c r="BT624" s="3"/>
      <c r="BU624" s="3"/>
      <c r="BV624" s="3"/>
      <c r="BW624" s="3"/>
      <c r="BX624" s="3"/>
      <c r="BY624" s="3"/>
      <c r="BZ624" s="3"/>
      <c r="CA624" s="3"/>
      <c r="CB624" s="3"/>
      <c r="CC624" s="3"/>
      <c r="CD624" s="3"/>
      <c r="CE624" s="3"/>
      <c r="CF624" s="3"/>
    </row>
    <row r="625" spans="1:84" ht="12.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Q625" s="3"/>
      <c r="BR625" s="3"/>
      <c r="BS625" s="3"/>
      <c r="BT625" s="3"/>
      <c r="BU625" s="3"/>
      <c r="BV625" s="3"/>
      <c r="BW625" s="3"/>
      <c r="BX625" s="3"/>
      <c r="BY625" s="3"/>
      <c r="BZ625" s="3"/>
      <c r="CA625" s="3"/>
      <c r="CB625" s="3"/>
      <c r="CC625" s="3"/>
      <c r="CD625" s="3"/>
      <c r="CE625" s="3"/>
      <c r="CF625" s="3"/>
    </row>
    <row r="626" spans="1:84" ht="12.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c r="BM626" s="3"/>
      <c r="BN626" s="3"/>
      <c r="BO626" s="3"/>
      <c r="BP626" s="3"/>
      <c r="BQ626" s="3"/>
      <c r="BR626" s="3"/>
      <c r="BS626" s="3"/>
      <c r="BT626" s="3"/>
      <c r="BU626" s="3"/>
      <c r="BV626" s="3"/>
      <c r="BW626" s="3"/>
      <c r="BX626" s="3"/>
      <c r="BY626" s="3"/>
      <c r="BZ626" s="3"/>
      <c r="CA626" s="3"/>
      <c r="CB626" s="3"/>
      <c r="CC626" s="3"/>
      <c r="CD626" s="3"/>
      <c r="CE626" s="3"/>
      <c r="CF626" s="3"/>
    </row>
    <row r="627" spans="1:84" ht="12.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3"/>
      <c r="BM627" s="3"/>
      <c r="BN627" s="3"/>
      <c r="BO627" s="3"/>
      <c r="BP627" s="3"/>
      <c r="BQ627" s="3"/>
      <c r="BR627" s="3"/>
      <c r="BS627" s="3"/>
      <c r="BT627" s="3"/>
      <c r="BU627" s="3"/>
      <c r="BV627" s="3"/>
      <c r="BW627" s="3"/>
      <c r="BX627" s="3"/>
      <c r="BY627" s="3"/>
      <c r="BZ627" s="3"/>
      <c r="CA627" s="3"/>
      <c r="CB627" s="3"/>
      <c r="CC627" s="3"/>
      <c r="CD627" s="3"/>
      <c r="CE627" s="3"/>
      <c r="CF627" s="3"/>
    </row>
    <row r="628" spans="1:84" ht="12.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3"/>
      <c r="BM628" s="3"/>
      <c r="BN628" s="3"/>
      <c r="BO628" s="3"/>
      <c r="BP628" s="3"/>
      <c r="BQ628" s="3"/>
      <c r="BR628" s="3"/>
      <c r="BS628" s="3"/>
      <c r="BT628" s="3"/>
      <c r="BU628" s="3"/>
      <c r="BV628" s="3"/>
      <c r="BW628" s="3"/>
      <c r="BX628" s="3"/>
      <c r="BY628" s="3"/>
      <c r="BZ628" s="3"/>
      <c r="CA628" s="3"/>
      <c r="CB628" s="3"/>
      <c r="CC628" s="3"/>
      <c r="CD628" s="3"/>
      <c r="CE628" s="3"/>
      <c r="CF628" s="3"/>
    </row>
    <row r="629" spans="1:84" ht="12.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3"/>
      <c r="BM629" s="3"/>
      <c r="BN629" s="3"/>
      <c r="BO629" s="3"/>
      <c r="BP629" s="3"/>
      <c r="BQ629" s="3"/>
      <c r="BR629" s="3"/>
      <c r="BS629" s="3"/>
      <c r="BT629" s="3"/>
      <c r="BU629" s="3"/>
      <c r="BV629" s="3"/>
      <c r="BW629" s="3"/>
      <c r="BX629" s="3"/>
      <c r="BY629" s="3"/>
      <c r="BZ629" s="3"/>
      <c r="CA629" s="3"/>
      <c r="CB629" s="3"/>
      <c r="CC629" s="3"/>
      <c r="CD629" s="3"/>
      <c r="CE629" s="3"/>
      <c r="CF629" s="3"/>
    </row>
    <row r="630" spans="1:84" ht="12.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3"/>
      <c r="BM630" s="3"/>
      <c r="BN630" s="3"/>
      <c r="BO630" s="3"/>
      <c r="BP630" s="3"/>
      <c r="BQ630" s="3"/>
      <c r="BR630" s="3"/>
      <c r="BS630" s="3"/>
      <c r="BT630" s="3"/>
      <c r="BU630" s="3"/>
      <c r="BV630" s="3"/>
      <c r="BW630" s="3"/>
      <c r="BX630" s="3"/>
      <c r="BY630" s="3"/>
      <c r="BZ630" s="3"/>
      <c r="CA630" s="3"/>
      <c r="CB630" s="3"/>
      <c r="CC630" s="3"/>
      <c r="CD630" s="3"/>
      <c r="CE630" s="3"/>
      <c r="CF630" s="3"/>
    </row>
    <row r="631" spans="1:84" ht="12.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3"/>
      <c r="BM631" s="3"/>
      <c r="BN631" s="3"/>
      <c r="BO631" s="3"/>
      <c r="BP631" s="3"/>
      <c r="BQ631" s="3"/>
      <c r="BR631" s="3"/>
      <c r="BS631" s="3"/>
      <c r="BT631" s="3"/>
      <c r="BU631" s="3"/>
      <c r="BV631" s="3"/>
      <c r="BW631" s="3"/>
      <c r="BX631" s="3"/>
      <c r="BY631" s="3"/>
      <c r="BZ631" s="3"/>
      <c r="CA631" s="3"/>
      <c r="CB631" s="3"/>
      <c r="CC631" s="3"/>
      <c r="CD631" s="3"/>
      <c r="CE631" s="3"/>
      <c r="CF631" s="3"/>
    </row>
    <row r="632" spans="1:84" ht="12.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3"/>
      <c r="BM632" s="3"/>
      <c r="BN632" s="3"/>
      <c r="BO632" s="3"/>
      <c r="BP632" s="3"/>
      <c r="BQ632" s="3"/>
      <c r="BR632" s="3"/>
      <c r="BS632" s="3"/>
      <c r="BT632" s="3"/>
      <c r="BU632" s="3"/>
      <c r="BV632" s="3"/>
      <c r="BW632" s="3"/>
      <c r="BX632" s="3"/>
      <c r="BY632" s="3"/>
      <c r="BZ632" s="3"/>
      <c r="CA632" s="3"/>
      <c r="CB632" s="3"/>
      <c r="CC632" s="3"/>
      <c r="CD632" s="3"/>
      <c r="CE632" s="3"/>
      <c r="CF632" s="3"/>
    </row>
    <row r="633" spans="1:84" ht="12.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c r="BM633" s="3"/>
      <c r="BN633" s="3"/>
      <c r="BO633" s="3"/>
      <c r="BP633" s="3"/>
      <c r="BQ633" s="3"/>
      <c r="BR633" s="3"/>
      <c r="BS633" s="3"/>
      <c r="BT633" s="3"/>
      <c r="BU633" s="3"/>
      <c r="BV633" s="3"/>
      <c r="BW633" s="3"/>
      <c r="BX633" s="3"/>
      <c r="BY633" s="3"/>
      <c r="BZ633" s="3"/>
      <c r="CA633" s="3"/>
      <c r="CB633" s="3"/>
      <c r="CC633" s="3"/>
      <c r="CD633" s="3"/>
      <c r="CE633" s="3"/>
      <c r="CF633" s="3"/>
    </row>
    <row r="634" spans="1:84" ht="12.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3"/>
      <c r="BM634" s="3"/>
      <c r="BN634" s="3"/>
      <c r="BO634" s="3"/>
      <c r="BP634" s="3"/>
      <c r="BQ634" s="3"/>
      <c r="BR634" s="3"/>
      <c r="BS634" s="3"/>
      <c r="BT634" s="3"/>
      <c r="BU634" s="3"/>
      <c r="BV634" s="3"/>
      <c r="BW634" s="3"/>
      <c r="BX634" s="3"/>
      <c r="BY634" s="3"/>
      <c r="BZ634" s="3"/>
      <c r="CA634" s="3"/>
      <c r="CB634" s="3"/>
      <c r="CC634" s="3"/>
      <c r="CD634" s="3"/>
      <c r="CE634" s="3"/>
      <c r="CF634" s="3"/>
    </row>
    <row r="635" spans="1:84" ht="12.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c r="BM635" s="3"/>
      <c r="BN635" s="3"/>
      <c r="BO635" s="3"/>
      <c r="BP635" s="3"/>
      <c r="BQ635" s="3"/>
      <c r="BR635" s="3"/>
      <c r="BS635" s="3"/>
      <c r="BT635" s="3"/>
      <c r="BU635" s="3"/>
      <c r="BV635" s="3"/>
      <c r="BW635" s="3"/>
      <c r="BX635" s="3"/>
      <c r="BY635" s="3"/>
      <c r="BZ635" s="3"/>
      <c r="CA635" s="3"/>
      <c r="CB635" s="3"/>
      <c r="CC635" s="3"/>
      <c r="CD635" s="3"/>
      <c r="CE635" s="3"/>
      <c r="CF635" s="3"/>
    </row>
    <row r="636" spans="1:84" ht="12.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3"/>
      <c r="BM636" s="3"/>
      <c r="BN636" s="3"/>
      <c r="BO636" s="3"/>
      <c r="BP636" s="3"/>
      <c r="BQ636" s="3"/>
      <c r="BR636" s="3"/>
      <c r="BS636" s="3"/>
      <c r="BT636" s="3"/>
      <c r="BU636" s="3"/>
      <c r="BV636" s="3"/>
      <c r="BW636" s="3"/>
      <c r="BX636" s="3"/>
      <c r="BY636" s="3"/>
      <c r="BZ636" s="3"/>
      <c r="CA636" s="3"/>
      <c r="CB636" s="3"/>
      <c r="CC636" s="3"/>
      <c r="CD636" s="3"/>
      <c r="CE636" s="3"/>
      <c r="CF636" s="3"/>
    </row>
    <row r="637" spans="1:84" ht="12.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c r="BM637" s="3"/>
      <c r="BN637" s="3"/>
      <c r="BO637" s="3"/>
      <c r="BP637" s="3"/>
      <c r="BQ637" s="3"/>
      <c r="BR637" s="3"/>
      <c r="BS637" s="3"/>
      <c r="BT637" s="3"/>
      <c r="BU637" s="3"/>
      <c r="BV637" s="3"/>
      <c r="BW637" s="3"/>
      <c r="BX637" s="3"/>
      <c r="BY637" s="3"/>
      <c r="BZ637" s="3"/>
      <c r="CA637" s="3"/>
      <c r="CB637" s="3"/>
      <c r="CC637" s="3"/>
      <c r="CD637" s="3"/>
      <c r="CE637" s="3"/>
      <c r="CF637" s="3"/>
    </row>
    <row r="638" spans="1:84" ht="12.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3"/>
      <c r="BM638" s="3"/>
      <c r="BN638" s="3"/>
      <c r="BO638" s="3"/>
      <c r="BP638" s="3"/>
      <c r="BQ638" s="3"/>
      <c r="BR638" s="3"/>
      <c r="BS638" s="3"/>
      <c r="BT638" s="3"/>
      <c r="BU638" s="3"/>
      <c r="BV638" s="3"/>
      <c r="BW638" s="3"/>
      <c r="BX638" s="3"/>
      <c r="BY638" s="3"/>
      <c r="BZ638" s="3"/>
      <c r="CA638" s="3"/>
      <c r="CB638" s="3"/>
      <c r="CC638" s="3"/>
      <c r="CD638" s="3"/>
      <c r="CE638" s="3"/>
      <c r="CF638" s="3"/>
    </row>
    <row r="639" spans="1:84" ht="12.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3"/>
      <c r="BM639" s="3"/>
      <c r="BN639" s="3"/>
      <c r="BO639" s="3"/>
      <c r="BP639" s="3"/>
      <c r="BQ639" s="3"/>
      <c r="BR639" s="3"/>
      <c r="BS639" s="3"/>
      <c r="BT639" s="3"/>
      <c r="BU639" s="3"/>
      <c r="BV639" s="3"/>
      <c r="BW639" s="3"/>
      <c r="BX639" s="3"/>
      <c r="BY639" s="3"/>
      <c r="BZ639" s="3"/>
      <c r="CA639" s="3"/>
      <c r="CB639" s="3"/>
      <c r="CC639" s="3"/>
      <c r="CD639" s="3"/>
      <c r="CE639" s="3"/>
      <c r="CF639" s="3"/>
    </row>
    <row r="640" spans="1:84" ht="12.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3"/>
      <c r="BM640" s="3"/>
      <c r="BN640" s="3"/>
      <c r="BO640" s="3"/>
      <c r="BP640" s="3"/>
      <c r="BQ640" s="3"/>
      <c r="BR640" s="3"/>
      <c r="BS640" s="3"/>
      <c r="BT640" s="3"/>
      <c r="BU640" s="3"/>
      <c r="BV640" s="3"/>
      <c r="BW640" s="3"/>
      <c r="BX640" s="3"/>
      <c r="BY640" s="3"/>
      <c r="BZ640" s="3"/>
      <c r="CA640" s="3"/>
      <c r="CB640" s="3"/>
      <c r="CC640" s="3"/>
      <c r="CD640" s="3"/>
      <c r="CE640" s="3"/>
      <c r="CF640" s="3"/>
    </row>
    <row r="641" spans="1:84" ht="12.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3"/>
      <c r="BM641" s="3"/>
      <c r="BN641" s="3"/>
      <c r="BO641" s="3"/>
      <c r="BP641" s="3"/>
      <c r="BQ641" s="3"/>
      <c r="BR641" s="3"/>
      <c r="BS641" s="3"/>
      <c r="BT641" s="3"/>
      <c r="BU641" s="3"/>
      <c r="BV641" s="3"/>
      <c r="BW641" s="3"/>
      <c r="BX641" s="3"/>
      <c r="BY641" s="3"/>
      <c r="BZ641" s="3"/>
      <c r="CA641" s="3"/>
      <c r="CB641" s="3"/>
      <c r="CC641" s="3"/>
      <c r="CD641" s="3"/>
      <c r="CE641" s="3"/>
      <c r="CF641" s="3"/>
    </row>
    <row r="642" spans="1:84" ht="12.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3"/>
      <c r="BM642" s="3"/>
      <c r="BN642" s="3"/>
      <c r="BO642" s="3"/>
      <c r="BP642" s="3"/>
      <c r="BQ642" s="3"/>
      <c r="BR642" s="3"/>
      <c r="BS642" s="3"/>
      <c r="BT642" s="3"/>
      <c r="BU642" s="3"/>
      <c r="BV642" s="3"/>
      <c r="BW642" s="3"/>
      <c r="BX642" s="3"/>
      <c r="BY642" s="3"/>
      <c r="BZ642" s="3"/>
      <c r="CA642" s="3"/>
      <c r="CB642" s="3"/>
      <c r="CC642" s="3"/>
      <c r="CD642" s="3"/>
      <c r="CE642" s="3"/>
      <c r="CF642" s="3"/>
    </row>
    <row r="643" spans="1:84" ht="12.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c r="BM643" s="3"/>
      <c r="BN643" s="3"/>
      <c r="BO643" s="3"/>
      <c r="BP643" s="3"/>
      <c r="BQ643" s="3"/>
      <c r="BR643" s="3"/>
      <c r="BS643" s="3"/>
      <c r="BT643" s="3"/>
      <c r="BU643" s="3"/>
      <c r="BV643" s="3"/>
      <c r="BW643" s="3"/>
      <c r="BX643" s="3"/>
      <c r="BY643" s="3"/>
      <c r="BZ643" s="3"/>
      <c r="CA643" s="3"/>
      <c r="CB643" s="3"/>
      <c r="CC643" s="3"/>
      <c r="CD643" s="3"/>
      <c r="CE643" s="3"/>
      <c r="CF643" s="3"/>
    </row>
    <row r="644" spans="1:84" ht="12.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3"/>
      <c r="BM644" s="3"/>
      <c r="BN644" s="3"/>
      <c r="BO644" s="3"/>
      <c r="BP644" s="3"/>
      <c r="BQ644" s="3"/>
      <c r="BR644" s="3"/>
      <c r="BS644" s="3"/>
      <c r="BT644" s="3"/>
      <c r="BU644" s="3"/>
      <c r="BV644" s="3"/>
      <c r="BW644" s="3"/>
      <c r="BX644" s="3"/>
      <c r="BY644" s="3"/>
      <c r="BZ644" s="3"/>
      <c r="CA644" s="3"/>
      <c r="CB644" s="3"/>
      <c r="CC644" s="3"/>
      <c r="CD644" s="3"/>
      <c r="CE644" s="3"/>
      <c r="CF644" s="3"/>
    </row>
    <row r="645" spans="1:84" ht="12.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row>
    <row r="646" spans="1:84" ht="12.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3"/>
      <c r="BM646" s="3"/>
      <c r="BN646" s="3"/>
      <c r="BO646" s="3"/>
      <c r="BP646" s="3"/>
      <c r="BQ646" s="3"/>
      <c r="BR646" s="3"/>
      <c r="BS646" s="3"/>
      <c r="BT646" s="3"/>
      <c r="BU646" s="3"/>
      <c r="BV646" s="3"/>
      <c r="BW646" s="3"/>
      <c r="BX646" s="3"/>
      <c r="BY646" s="3"/>
      <c r="BZ646" s="3"/>
      <c r="CA646" s="3"/>
      <c r="CB646" s="3"/>
      <c r="CC646" s="3"/>
      <c r="CD646" s="3"/>
      <c r="CE646" s="3"/>
      <c r="CF646" s="3"/>
    </row>
    <row r="647" spans="1:84" ht="12.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3"/>
      <c r="BM647" s="3"/>
      <c r="BN647" s="3"/>
      <c r="BO647" s="3"/>
      <c r="BP647" s="3"/>
      <c r="BQ647" s="3"/>
      <c r="BR647" s="3"/>
      <c r="BS647" s="3"/>
      <c r="BT647" s="3"/>
      <c r="BU647" s="3"/>
      <c r="BV647" s="3"/>
      <c r="BW647" s="3"/>
      <c r="BX647" s="3"/>
      <c r="BY647" s="3"/>
      <c r="BZ647" s="3"/>
      <c r="CA647" s="3"/>
      <c r="CB647" s="3"/>
      <c r="CC647" s="3"/>
      <c r="CD647" s="3"/>
      <c r="CE647" s="3"/>
      <c r="CF647" s="3"/>
    </row>
    <row r="648" spans="1:84" ht="12.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3"/>
      <c r="BM648" s="3"/>
      <c r="BN648" s="3"/>
      <c r="BO648" s="3"/>
      <c r="BP648" s="3"/>
      <c r="BQ648" s="3"/>
      <c r="BR648" s="3"/>
      <c r="BS648" s="3"/>
      <c r="BT648" s="3"/>
      <c r="BU648" s="3"/>
      <c r="BV648" s="3"/>
      <c r="BW648" s="3"/>
      <c r="BX648" s="3"/>
      <c r="BY648" s="3"/>
      <c r="BZ648" s="3"/>
      <c r="CA648" s="3"/>
      <c r="CB648" s="3"/>
      <c r="CC648" s="3"/>
      <c r="CD648" s="3"/>
      <c r="CE648" s="3"/>
      <c r="CF648" s="3"/>
    </row>
    <row r="649" spans="1:84" ht="12.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3"/>
      <c r="BM649" s="3"/>
      <c r="BN649" s="3"/>
      <c r="BO649" s="3"/>
      <c r="BP649" s="3"/>
      <c r="BQ649" s="3"/>
      <c r="BR649" s="3"/>
      <c r="BS649" s="3"/>
      <c r="BT649" s="3"/>
      <c r="BU649" s="3"/>
      <c r="BV649" s="3"/>
      <c r="BW649" s="3"/>
      <c r="BX649" s="3"/>
      <c r="BY649" s="3"/>
      <c r="BZ649" s="3"/>
      <c r="CA649" s="3"/>
      <c r="CB649" s="3"/>
      <c r="CC649" s="3"/>
      <c r="CD649" s="3"/>
      <c r="CE649" s="3"/>
      <c r="CF649" s="3"/>
    </row>
    <row r="650" spans="1:84" ht="12.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3"/>
      <c r="BM650" s="3"/>
      <c r="BN650" s="3"/>
      <c r="BO650" s="3"/>
      <c r="BP650" s="3"/>
      <c r="BQ650" s="3"/>
      <c r="BR650" s="3"/>
      <c r="BS650" s="3"/>
      <c r="BT650" s="3"/>
      <c r="BU650" s="3"/>
      <c r="BV650" s="3"/>
      <c r="BW650" s="3"/>
      <c r="BX650" s="3"/>
      <c r="BY650" s="3"/>
      <c r="BZ650" s="3"/>
      <c r="CA650" s="3"/>
      <c r="CB650" s="3"/>
      <c r="CC650" s="3"/>
      <c r="CD650" s="3"/>
      <c r="CE650" s="3"/>
      <c r="CF650" s="3"/>
    </row>
    <row r="651" spans="1:84" ht="12.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3"/>
      <c r="BM651" s="3"/>
      <c r="BN651" s="3"/>
      <c r="BO651" s="3"/>
      <c r="BP651" s="3"/>
      <c r="BQ651" s="3"/>
      <c r="BR651" s="3"/>
      <c r="BS651" s="3"/>
      <c r="BT651" s="3"/>
      <c r="BU651" s="3"/>
      <c r="BV651" s="3"/>
      <c r="BW651" s="3"/>
      <c r="BX651" s="3"/>
      <c r="BY651" s="3"/>
      <c r="BZ651" s="3"/>
      <c r="CA651" s="3"/>
      <c r="CB651" s="3"/>
      <c r="CC651" s="3"/>
      <c r="CD651" s="3"/>
      <c r="CE651" s="3"/>
      <c r="CF651" s="3"/>
    </row>
    <row r="652" spans="1:84" ht="12.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c r="BJ652" s="3"/>
      <c r="BK652" s="3"/>
      <c r="BL652" s="3"/>
      <c r="BM652" s="3"/>
      <c r="BN652" s="3"/>
      <c r="BO652" s="3"/>
      <c r="BP652" s="3"/>
      <c r="BQ652" s="3"/>
      <c r="BR652" s="3"/>
      <c r="BS652" s="3"/>
      <c r="BT652" s="3"/>
      <c r="BU652" s="3"/>
      <c r="BV652" s="3"/>
      <c r="BW652" s="3"/>
      <c r="BX652" s="3"/>
      <c r="BY652" s="3"/>
      <c r="BZ652" s="3"/>
      <c r="CA652" s="3"/>
      <c r="CB652" s="3"/>
      <c r="CC652" s="3"/>
      <c r="CD652" s="3"/>
      <c r="CE652" s="3"/>
      <c r="CF652" s="3"/>
    </row>
    <row r="653" spans="1:84" ht="12.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c r="BK653" s="3"/>
      <c r="BL653" s="3"/>
      <c r="BM653" s="3"/>
      <c r="BN653" s="3"/>
      <c r="BO653" s="3"/>
      <c r="BP653" s="3"/>
      <c r="BQ653" s="3"/>
      <c r="BR653" s="3"/>
      <c r="BS653" s="3"/>
      <c r="BT653" s="3"/>
      <c r="BU653" s="3"/>
      <c r="BV653" s="3"/>
      <c r="BW653" s="3"/>
      <c r="BX653" s="3"/>
      <c r="BY653" s="3"/>
      <c r="BZ653" s="3"/>
      <c r="CA653" s="3"/>
      <c r="CB653" s="3"/>
      <c r="CC653" s="3"/>
      <c r="CD653" s="3"/>
      <c r="CE653" s="3"/>
      <c r="CF653" s="3"/>
    </row>
    <row r="654" spans="1:84" ht="12.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c r="BK654" s="3"/>
      <c r="BL654" s="3"/>
      <c r="BM654" s="3"/>
      <c r="BN654" s="3"/>
      <c r="BO654" s="3"/>
      <c r="BP654" s="3"/>
      <c r="BQ654" s="3"/>
      <c r="BR654" s="3"/>
      <c r="BS654" s="3"/>
      <c r="BT654" s="3"/>
      <c r="BU654" s="3"/>
      <c r="BV654" s="3"/>
      <c r="BW654" s="3"/>
      <c r="BX654" s="3"/>
      <c r="BY654" s="3"/>
      <c r="BZ654" s="3"/>
      <c r="CA654" s="3"/>
      <c r="CB654" s="3"/>
      <c r="CC654" s="3"/>
      <c r="CD654" s="3"/>
      <c r="CE654" s="3"/>
      <c r="CF654" s="3"/>
    </row>
    <row r="655" spans="1:84" ht="12.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3"/>
      <c r="BM655" s="3"/>
      <c r="BN655" s="3"/>
      <c r="BO655" s="3"/>
      <c r="BP655" s="3"/>
      <c r="BQ655" s="3"/>
      <c r="BR655" s="3"/>
      <c r="BS655" s="3"/>
      <c r="BT655" s="3"/>
      <c r="BU655" s="3"/>
      <c r="BV655" s="3"/>
      <c r="BW655" s="3"/>
      <c r="BX655" s="3"/>
      <c r="BY655" s="3"/>
      <c r="BZ655" s="3"/>
      <c r="CA655" s="3"/>
      <c r="CB655" s="3"/>
      <c r="CC655" s="3"/>
      <c r="CD655" s="3"/>
      <c r="CE655" s="3"/>
      <c r="CF655" s="3"/>
    </row>
    <row r="656" spans="1:84" ht="12.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3"/>
      <c r="BM656" s="3"/>
      <c r="BN656" s="3"/>
      <c r="BO656" s="3"/>
      <c r="BP656" s="3"/>
      <c r="BQ656" s="3"/>
      <c r="BR656" s="3"/>
      <c r="BS656" s="3"/>
      <c r="BT656" s="3"/>
      <c r="BU656" s="3"/>
      <c r="BV656" s="3"/>
      <c r="BW656" s="3"/>
      <c r="BX656" s="3"/>
      <c r="BY656" s="3"/>
      <c r="BZ656" s="3"/>
      <c r="CA656" s="3"/>
      <c r="CB656" s="3"/>
      <c r="CC656" s="3"/>
      <c r="CD656" s="3"/>
      <c r="CE656" s="3"/>
      <c r="CF656" s="3"/>
    </row>
    <row r="657" spans="1:84" ht="12.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c r="BK657" s="3"/>
      <c r="BL657" s="3"/>
      <c r="BM657" s="3"/>
      <c r="BN657" s="3"/>
      <c r="BO657" s="3"/>
      <c r="BP657" s="3"/>
      <c r="BQ657" s="3"/>
      <c r="BR657" s="3"/>
      <c r="BS657" s="3"/>
      <c r="BT657" s="3"/>
      <c r="BU657" s="3"/>
      <c r="BV657" s="3"/>
      <c r="BW657" s="3"/>
      <c r="BX657" s="3"/>
      <c r="BY657" s="3"/>
      <c r="BZ657" s="3"/>
      <c r="CA657" s="3"/>
      <c r="CB657" s="3"/>
      <c r="CC657" s="3"/>
      <c r="CD657" s="3"/>
      <c r="CE657" s="3"/>
      <c r="CF657" s="3"/>
    </row>
    <row r="658" spans="1:84" ht="12.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c r="BK658" s="3"/>
      <c r="BL658" s="3"/>
      <c r="BM658" s="3"/>
      <c r="BN658" s="3"/>
      <c r="BO658" s="3"/>
      <c r="BP658" s="3"/>
      <c r="BQ658" s="3"/>
      <c r="BR658" s="3"/>
      <c r="BS658" s="3"/>
      <c r="BT658" s="3"/>
      <c r="BU658" s="3"/>
      <c r="BV658" s="3"/>
      <c r="BW658" s="3"/>
      <c r="BX658" s="3"/>
      <c r="BY658" s="3"/>
      <c r="BZ658" s="3"/>
      <c r="CA658" s="3"/>
      <c r="CB658" s="3"/>
      <c r="CC658" s="3"/>
      <c r="CD658" s="3"/>
      <c r="CE658" s="3"/>
      <c r="CF658" s="3"/>
    </row>
    <row r="659" spans="1:84" ht="12.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c r="BK659" s="3"/>
      <c r="BL659" s="3"/>
      <c r="BM659" s="3"/>
      <c r="BN659" s="3"/>
      <c r="BO659" s="3"/>
      <c r="BP659" s="3"/>
      <c r="BQ659" s="3"/>
      <c r="BR659" s="3"/>
      <c r="BS659" s="3"/>
      <c r="BT659" s="3"/>
      <c r="BU659" s="3"/>
      <c r="BV659" s="3"/>
      <c r="BW659" s="3"/>
      <c r="BX659" s="3"/>
      <c r="BY659" s="3"/>
      <c r="BZ659" s="3"/>
      <c r="CA659" s="3"/>
      <c r="CB659" s="3"/>
      <c r="CC659" s="3"/>
      <c r="CD659" s="3"/>
      <c r="CE659" s="3"/>
      <c r="CF659" s="3"/>
    </row>
    <row r="660" spans="1:84" ht="12.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c r="BK660" s="3"/>
      <c r="BL660" s="3"/>
      <c r="BM660" s="3"/>
      <c r="BN660" s="3"/>
      <c r="BO660" s="3"/>
      <c r="BP660" s="3"/>
      <c r="BQ660" s="3"/>
      <c r="BR660" s="3"/>
      <c r="BS660" s="3"/>
      <c r="BT660" s="3"/>
      <c r="BU660" s="3"/>
      <c r="BV660" s="3"/>
      <c r="BW660" s="3"/>
      <c r="BX660" s="3"/>
      <c r="BY660" s="3"/>
      <c r="BZ660" s="3"/>
      <c r="CA660" s="3"/>
      <c r="CB660" s="3"/>
      <c r="CC660" s="3"/>
      <c r="CD660" s="3"/>
      <c r="CE660" s="3"/>
      <c r="CF660" s="3"/>
    </row>
    <row r="661" spans="1:84" ht="12.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c r="BK661" s="3"/>
      <c r="BL661" s="3"/>
      <c r="BM661" s="3"/>
      <c r="BN661" s="3"/>
      <c r="BO661" s="3"/>
      <c r="BP661" s="3"/>
      <c r="BQ661" s="3"/>
      <c r="BR661" s="3"/>
      <c r="BS661" s="3"/>
      <c r="BT661" s="3"/>
      <c r="BU661" s="3"/>
      <c r="BV661" s="3"/>
      <c r="BW661" s="3"/>
      <c r="BX661" s="3"/>
      <c r="BY661" s="3"/>
      <c r="BZ661" s="3"/>
      <c r="CA661" s="3"/>
      <c r="CB661" s="3"/>
      <c r="CC661" s="3"/>
      <c r="CD661" s="3"/>
      <c r="CE661" s="3"/>
      <c r="CF661" s="3"/>
    </row>
    <row r="662" spans="1:84" ht="12.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c r="BK662" s="3"/>
      <c r="BL662" s="3"/>
      <c r="BM662" s="3"/>
      <c r="BN662" s="3"/>
      <c r="BO662" s="3"/>
      <c r="BP662" s="3"/>
      <c r="BQ662" s="3"/>
      <c r="BR662" s="3"/>
      <c r="BS662" s="3"/>
      <c r="BT662" s="3"/>
      <c r="BU662" s="3"/>
      <c r="BV662" s="3"/>
      <c r="BW662" s="3"/>
      <c r="BX662" s="3"/>
      <c r="BY662" s="3"/>
      <c r="BZ662" s="3"/>
      <c r="CA662" s="3"/>
      <c r="CB662" s="3"/>
      <c r="CC662" s="3"/>
      <c r="CD662" s="3"/>
      <c r="CE662" s="3"/>
      <c r="CF662" s="3"/>
    </row>
    <row r="663" spans="1:84" ht="12.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c r="BK663" s="3"/>
      <c r="BL663" s="3"/>
      <c r="BM663" s="3"/>
      <c r="BN663" s="3"/>
      <c r="BO663" s="3"/>
      <c r="BP663" s="3"/>
      <c r="BQ663" s="3"/>
      <c r="BR663" s="3"/>
      <c r="BS663" s="3"/>
      <c r="BT663" s="3"/>
      <c r="BU663" s="3"/>
      <c r="BV663" s="3"/>
      <c r="BW663" s="3"/>
      <c r="BX663" s="3"/>
      <c r="BY663" s="3"/>
      <c r="BZ663" s="3"/>
      <c r="CA663" s="3"/>
      <c r="CB663" s="3"/>
      <c r="CC663" s="3"/>
      <c r="CD663" s="3"/>
      <c r="CE663" s="3"/>
      <c r="CF663" s="3"/>
    </row>
    <row r="664" spans="1:84" ht="12.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c r="BK664" s="3"/>
      <c r="BL664" s="3"/>
      <c r="BM664" s="3"/>
      <c r="BN664" s="3"/>
      <c r="BO664" s="3"/>
      <c r="BP664" s="3"/>
      <c r="BQ664" s="3"/>
      <c r="BR664" s="3"/>
      <c r="BS664" s="3"/>
      <c r="BT664" s="3"/>
      <c r="BU664" s="3"/>
      <c r="BV664" s="3"/>
      <c r="BW664" s="3"/>
      <c r="BX664" s="3"/>
      <c r="BY664" s="3"/>
      <c r="BZ664" s="3"/>
      <c r="CA664" s="3"/>
      <c r="CB664" s="3"/>
      <c r="CC664" s="3"/>
      <c r="CD664" s="3"/>
      <c r="CE664" s="3"/>
      <c r="CF664" s="3"/>
    </row>
    <row r="665" spans="1:84" ht="12.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3"/>
      <c r="BM665" s="3"/>
      <c r="BN665" s="3"/>
      <c r="BO665" s="3"/>
      <c r="BP665" s="3"/>
      <c r="BQ665" s="3"/>
      <c r="BR665" s="3"/>
      <c r="BS665" s="3"/>
      <c r="BT665" s="3"/>
      <c r="BU665" s="3"/>
      <c r="BV665" s="3"/>
      <c r="BW665" s="3"/>
      <c r="BX665" s="3"/>
      <c r="BY665" s="3"/>
      <c r="BZ665" s="3"/>
      <c r="CA665" s="3"/>
      <c r="CB665" s="3"/>
      <c r="CC665" s="3"/>
      <c r="CD665" s="3"/>
      <c r="CE665" s="3"/>
      <c r="CF665" s="3"/>
    </row>
    <row r="666" spans="1:84" ht="12.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c r="BK666" s="3"/>
      <c r="BL666" s="3"/>
      <c r="BM666" s="3"/>
      <c r="BN666" s="3"/>
      <c r="BO666" s="3"/>
      <c r="BP666" s="3"/>
      <c r="BQ666" s="3"/>
      <c r="BR666" s="3"/>
      <c r="BS666" s="3"/>
      <c r="BT666" s="3"/>
      <c r="BU666" s="3"/>
      <c r="BV666" s="3"/>
      <c r="BW666" s="3"/>
      <c r="BX666" s="3"/>
      <c r="BY666" s="3"/>
      <c r="BZ666" s="3"/>
      <c r="CA666" s="3"/>
      <c r="CB666" s="3"/>
      <c r="CC666" s="3"/>
      <c r="CD666" s="3"/>
      <c r="CE666" s="3"/>
      <c r="CF666" s="3"/>
    </row>
    <row r="667" spans="1:84" ht="12.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3"/>
      <c r="BM667" s="3"/>
      <c r="BN667" s="3"/>
      <c r="BO667" s="3"/>
      <c r="BP667" s="3"/>
      <c r="BQ667" s="3"/>
      <c r="BR667" s="3"/>
      <c r="BS667" s="3"/>
      <c r="BT667" s="3"/>
      <c r="BU667" s="3"/>
      <c r="BV667" s="3"/>
      <c r="BW667" s="3"/>
      <c r="BX667" s="3"/>
      <c r="BY667" s="3"/>
      <c r="BZ667" s="3"/>
      <c r="CA667" s="3"/>
      <c r="CB667" s="3"/>
      <c r="CC667" s="3"/>
      <c r="CD667" s="3"/>
      <c r="CE667" s="3"/>
      <c r="CF667" s="3"/>
    </row>
    <row r="668" spans="1:84" ht="12.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c r="BK668" s="3"/>
      <c r="BL668" s="3"/>
      <c r="BM668" s="3"/>
      <c r="BN668" s="3"/>
      <c r="BO668" s="3"/>
      <c r="BP668" s="3"/>
      <c r="BQ668" s="3"/>
      <c r="BR668" s="3"/>
      <c r="BS668" s="3"/>
      <c r="BT668" s="3"/>
      <c r="BU668" s="3"/>
      <c r="BV668" s="3"/>
      <c r="BW668" s="3"/>
      <c r="BX668" s="3"/>
      <c r="BY668" s="3"/>
      <c r="BZ668" s="3"/>
      <c r="CA668" s="3"/>
      <c r="CB668" s="3"/>
      <c r="CC668" s="3"/>
      <c r="CD668" s="3"/>
      <c r="CE668" s="3"/>
      <c r="CF668" s="3"/>
    </row>
    <row r="669" spans="1:84" ht="12.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c r="BK669" s="3"/>
      <c r="BL669" s="3"/>
      <c r="BM669" s="3"/>
      <c r="BN669" s="3"/>
      <c r="BO669" s="3"/>
      <c r="BP669" s="3"/>
      <c r="BQ669" s="3"/>
      <c r="BR669" s="3"/>
      <c r="BS669" s="3"/>
      <c r="BT669" s="3"/>
      <c r="BU669" s="3"/>
      <c r="BV669" s="3"/>
      <c r="BW669" s="3"/>
      <c r="BX669" s="3"/>
      <c r="BY669" s="3"/>
      <c r="BZ669" s="3"/>
      <c r="CA669" s="3"/>
      <c r="CB669" s="3"/>
      <c r="CC669" s="3"/>
      <c r="CD669" s="3"/>
      <c r="CE669" s="3"/>
      <c r="CF669" s="3"/>
    </row>
    <row r="670" spans="1:84" ht="12.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row>
    <row r="671" spans="1:84" ht="12.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c r="BK671" s="3"/>
      <c r="BL671" s="3"/>
      <c r="BM671" s="3"/>
      <c r="BN671" s="3"/>
      <c r="BO671" s="3"/>
      <c r="BP671" s="3"/>
      <c r="BQ671" s="3"/>
      <c r="BR671" s="3"/>
      <c r="BS671" s="3"/>
      <c r="BT671" s="3"/>
      <c r="BU671" s="3"/>
      <c r="BV671" s="3"/>
      <c r="BW671" s="3"/>
      <c r="BX671" s="3"/>
      <c r="BY671" s="3"/>
      <c r="BZ671" s="3"/>
      <c r="CA671" s="3"/>
      <c r="CB671" s="3"/>
      <c r="CC671" s="3"/>
      <c r="CD671" s="3"/>
      <c r="CE671" s="3"/>
      <c r="CF671" s="3"/>
    </row>
    <row r="672" spans="1:84" ht="12.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3"/>
      <c r="BM672" s="3"/>
      <c r="BN672" s="3"/>
      <c r="BO672" s="3"/>
      <c r="BP672" s="3"/>
      <c r="BQ672" s="3"/>
      <c r="BR672" s="3"/>
      <c r="BS672" s="3"/>
      <c r="BT672" s="3"/>
      <c r="BU672" s="3"/>
      <c r="BV672" s="3"/>
      <c r="BW672" s="3"/>
      <c r="BX672" s="3"/>
      <c r="BY672" s="3"/>
      <c r="BZ672" s="3"/>
      <c r="CA672" s="3"/>
      <c r="CB672" s="3"/>
      <c r="CC672" s="3"/>
      <c r="CD672" s="3"/>
      <c r="CE672" s="3"/>
      <c r="CF672" s="3"/>
    </row>
    <row r="673" spans="1:84" ht="12.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c r="BK673" s="3"/>
      <c r="BL673" s="3"/>
      <c r="BM673" s="3"/>
      <c r="BN673" s="3"/>
      <c r="BO673" s="3"/>
      <c r="BP673" s="3"/>
      <c r="BQ673" s="3"/>
      <c r="BR673" s="3"/>
      <c r="BS673" s="3"/>
      <c r="BT673" s="3"/>
      <c r="BU673" s="3"/>
      <c r="BV673" s="3"/>
      <c r="BW673" s="3"/>
      <c r="BX673" s="3"/>
      <c r="BY673" s="3"/>
      <c r="BZ673" s="3"/>
      <c r="CA673" s="3"/>
      <c r="CB673" s="3"/>
      <c r="CC673" s="3"/>
      <c r="CD673" s="3"/>
      <c r="CE673" s="3"/>
      <c r="CF673" s="3"/>
    </row>
    <row r="674" spans="1:84" ht="12.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c r="BJ674" s="3"/>
      <c r="BK674" s="3"/>
      <c r="BL674" s="3"/>
      <c r="BM674" s="3"/>
      <c r="BN674" s="3"/>
      <c r="BO674" s="3"/>
      <c r="BP674" s="3"/>
      <c r="BQ674" s="3"/>
      <c r="BR674" s="3"/>
      <c r="BS674" s="3"/>
      <c r="BT674" s="3"/>
      <c r="BU674" s="3"/>
      <c r="BV674" s="3"/>
      <c r="BW674" s="3"/>
      <c r="BX674" s="3"/>
      <c r="BY674" s="3"/>
      <c r="BZ674" s="3"/>
      <c r="CA674" s="3"/>
      <c r="CB674" s="3"/>
      <c r="CC674" s="3"/>
      <c r="CD674" s="3"/>
      <c r="CE674" s="3"/>
      <c r="CF674" s="3"/>
    </row>
    <row r="675" spans="1:84" ht="12.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c r="BJ675" s="3"/>
      <c r="BK675" s="3"/>
      <c r="BL675" s="3"/>
      <c r="BM675" s="3"/>
      <c r="BN675" s="3"/>
      <c r="BO675" s="3"/>
      <c r="BP675" s="3"/>
      <c r="BQ675" s="3"/>
      <c r="BR675" s="3"/>
      <c r="BS675" s="3"/>
      <c r="BT675" s="3"/>
      <c r="BU675" s="3"/>
      <c r="BV675" s="3"/>
      <c r="BW675" s="3"/>
      <c r="BX675" s="3"/>
      <c r="BY675" s="3"/>
      <c r="BZ675" s="3"/>
      <c r="CA675" s="3"/>
      <c r="CB675" s="3"/>
      <c r="CC675" s="3"/>
      <c r="CD675" s="3"/>
      <c r="CE675" s="3"/>
      <c r="CF675" s="3"/>
    </row>
    <row r="676" spans="1:84" ht="12.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c r="BI676" s="3"/>
      <c r="BJ676" s="3"/>
      <c r="BK676" s="3"/>
      <c r="BL676" s="3"/>
      <c r="BM676" s="3"/>
      <c r="BN676" s="3"/>
      <c r="BO676" s="3"/>
      <c r="BP676" s="3"/>
      <c r="BQ676" s="3"/>
      <c r="BR676" s="3"/>
      <c r="BS676" s="3"/>
      <c r="BT676" s="3"/>
      <c r="BU676" s="3"/>
      <c r="BV676" s="3"/>
      <c r="BW676" s="3"/>
      <c r="BX676" s="3"/>
      <c r="BY676" s="3"/>
      <c r="BZ676" s="3"/>
      <c r="CA676" s="3"/>
      <c r="CB676" s="3"/>
      <c r="CC676" s="3"/>
      <c r="CD676" s="3"/>
      <c r="CE676" s="3"/>
      <c r="CF676" s="3"/>
    </row>
    <row r="677" spans="1:84" ht="12.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3"/>
      <c r="BM677" s="3"/>
      <c r="BN677" s="3"/>
      <c r="BO677" s="3"/>
      <c r="BP677" s="3"/>
      <c r="BQ677" s="3"/>
      <c r="BR677" s="3"/>
      <c r="BS677" s="3"/>
      <c r="BT677" s="3"/>
      <c r="BU677" s="3"/>
      <c r="BV677" s="3"/>
      <c r="BW677" s="3"/>
      <c r="BX677" s="3"/>
      <c r="BY677" s="3"/>
      <c r="BZ677" s="3"/>
      <c r="CA677" s="3"/>
      <c r="CB677" s="3"/>
      <c r="CC677" s="3"/>
      <c r="CD677" s="3"/>
      <c r="CE677" s="3"/>
      <c r="CF677" s="3"/>
    </row>
    <row r="678" spans="1:84" ht="12.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c r="BJ678" s="3"/>
      <c r="BK678" s="3"/>
      <c r="BL678" s="3"/>
      <c r="BM678" s="3"/>
      <c r="BN678" s="3"/>
      <c r="BO678" s="3"/>
      <c r="BP678" s="3"/>
      <c r="BQ678" s="3"/>
      <c r="BR678" s="3"/>
      <c r="BS678" s="3"/>
      <c r="BT678" s="3"/>
      <c r="BU678" s="3"/>
      <c r="BV678" s="3"/>
      <c r="BW678" s="3"/>
      <c r="BX678" s="3"/>
      <c r="BY678" s="3"/>
      <c r="BZ678" s="3"/>
      <c r="CA678" s="3"/>
      <c r="CB678" s="3"/>
      <c r="CC678" s="3"/>
      <c r="CD678" s="3"/>
      <c r="CE678" s="3"/>
      <c r="CF678" s="3"/>
    </row>
    <row r="679" spans="1:84" ht="12.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c r="BJ679" s="3"/>
      <c r="BK679" s="3"/>
      <c r="BL679" s="3"/>
      <c r="BM679" s="3"/>
      <c r="BN679" s="3"/>
      <c r="BO679" s="3"/>
      <c r="BP679" s="3"/>
      <c r="BQ679" s="3"/>
      <c r="BR679" s="3"/>
      <c r="BS679" s="3"/>
      <c r="BT679" s="3"/>
      <c r="BU679" s="3"/>
      <c r="BV679" s="3"/>
      <c r="BW679" s="3"/>
      <c r="BX679" s="3"/>
      <c r="BY679" s="3"/>
      <c r="BZ679" s="3"/>
      <c r="CA679" s="3"/>
      <c r="CB679" s="3"/>
      <c r="CC679" s="3"/>
      <c r="CD679" s="3"/>
      <c r="CE679" s="3"/>
      <c r="CF679" s="3"/>
    </row>
    <row r="680" spans="1:84" ht="12.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c r="BI680" s="3"/>
      <c r="BJ680" s="3"/>
      <c r="BK680" s="3"/>
      <c r="BL680" s="3"/>
      <c r="BM680" s="3"/>
      <c r="BN680" s="3"/>
      <c r="BO680" s="3"/>
      <c r="BP680" s="3"/>
      <c r="BQ680" s="3"/>
      <c r="BR680" s="3"/>
      <c r="BS680" s="3"/>
      <c r="BT680" s="3"/>
      <c r="BU680" s="3"/>
      <c r="BV680" s="3"/>
      <c r="BW680" s="3"/>
      <c r="BX680" s="3"/>
      <c r="BY680" s="3"/>
      <c r="BZ680" s="3"/>
      <c r="CA680" s="3"/>
      <c r="CB680" s="3"/>
      <c r="CC680" s="3"/>
      <c r="CD680" s="3"/>
      <c r="CE680" s="3"/>
      <c r="CF680" s="3"/>
    </row>
    <row r="681" spans="1:84" ht="12.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c r="BJ681" s="3"/>
      <c r="BK681" s="3"/>
      <c r="BL681" s="3"/>
      <c r="BM681" s="3"/>
      <c r="BN681" s="3"/>
      <c r="BO681" s="3"/>
      <c r="BP681" s="3"/>
      <c r="BQ681" s="3"/>
      <c r="BR681" s="3"/>
      <c r="BS681" s="3"/>
      <c r="BT681" s="3"/>
      <c r="BU681" s="3"/>
      <c r="BV681" s="3"/>
      <c r="BW681" s="3"/>
      <c r="BX681" s="3"/>
      <c r="BY681" s="3"/>
      <c r="BZ681" s="3"/>
      <c r="CA681" s="3"/>
      <c r="CB681" s="3"/>
      <c r="CC681" s="3"/>
      <c r="CD681" s="3"/>
      <c r="CE681" s="3"/>
      <c r="CF681" s="3"/>
    </row>
    <row r="682" spans="1:84" ht="12.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c r="BJ682" s="3"/>
      <c r="BK682" s="3"/>
      <c r="BL682" s="3"/>
      <c r="BM682" s="3"/>
      <c r="BN682" s="3"/>
      <c r="BO682" s="3"/>
      <c r="BP682" s="3"/>
      <c r="BQ682" s="3"/>
      <c r="BR682" s="3"/>
      <c r="BS682" s="3"/>
      <c r="BT682" s="3"/>
      <c r="BU682" s="3"/>
      <c r="BV682" s="3"/>
      <c r="BW682" s="3"/>
      <c r="BX682" s="3"/>
      <c r="BY682" s="3"/>
      <c r="BZ682" s="3"/>
      <c r="CA682" s="3"/>
      <c r="CB682" s="3"/>
      <c r="CC682" s="3"/>
      <c r="CD682" s="3"/>
      <c r="CE682" s="3"/>
      <c r="CF682" s="3"/>
    </row>
    <row r="683" spans="1:84" ht="12.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c r="BJ683" s="3"/>
      <c r="BK683" s="3"/>
      <c r="BL683" s="3"/>
      <c r="BM683" s="3"/>
      <c r="BN683" s="3"/>
      <c r="BO683" s="3"/>
      <c r="BP683" s="3"/>
      <c r="BQ683" s="3"/>
      <c r="BR683" s="3"/>
      <c r="BS683" s="3"/>
      <c r="BT683" s="3"/>
      <c r="BU683" s="3"/>
      <c r="BV683" s="3"/>
      <c r="BW683" s="3"/>
      <c r="BX683" s="3"/>
      <c r="BY683" s="3"/>
      <c r="BZ683" s="3"/>
      <c r="CA683" s="3"/>
      <c r="CB683" s="3"/>
      <c r="CC683" s="3"/>
      <c r="CD683" s="3"/>
      <c r="CE683" s="3"/>
      <c r="CF683" s="3"/>
    </row>
    <row r="684" spans="1:84" ht="12.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c r="BK684" s="3"/>
      <c r="BL684" s="3"/>
      <c r="BM684" s="3"/>
      <c r="BN684" s="3"/>
      <c r="BO684" s="3"/>
      <c r="BP684" s="3"/>
      <c r="BQ684" s="3"/>
      <c r="BR684" s="3"/>
      <c r="BS684" s="3"/>
      <c r="BT684" s="3"/>
      <c r="BU684" s="3"/>
      <c r="BV684" s="3"/>
      <c r="BW684" s="3"/>
      <c r="BX684" s="3"/>
      <c r="BY684" s="3"/>
      <c r="BZ684" s="3"/>
      <c r="CA684" s="3"/>
      <c r="CB684" s="3"/>
      <c r="CC684" s="3"/>
      <c r="CD684" s="3"/>
      <c r="CE684" s="3"/>
      <c r="CF684" s="3"/>
    </row>
    <row r="685" spans="1:84" ht="12.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c r="BK685" s="3"/>
      <c r="BL685" s="3"/>
      <c r="BM685" s="3"/>
      <c r="BN685" s="3"/>
      <c r="BO685" s="3"/>
      <c r="BP685" s="3"/>
      <c r="BQ685" s="3"/>
      <c r="BR685" s="3"/>
      <c r="BS685" s="3"/>
      <c r="BT685" s="3"/>
      <c r="BU685" s="3"/>
      <c r="BV685" s="3"/>
      <c r="BW685" s="3"/>
      <c r="BX685" s="3"/>
      <c r="BY685" s="3"/>
      <c r="BZ685" s="3"/>
      <c r="CA685" s="3"/>
      <c r="CB685" s="3"/>
      <c r="CC685" s="3"/>
      <c r="CD685" s="3"/>
      <c r="CE685" s="3"/>
      <c r="CF685" s="3"/>
    </row>
    <row r="686" spans="1:84" ht="12.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c r="BI686" s="3"/>
      <c r="BJ686" s="3"/>
      <c r="BK686" s="3"/>
      <c r="BL686" s="3"/>
      <c r="BM686" s="3"/>
      <c r="BN686" s="3"/>
      <c r="BO686" s="3"/>
      <c r="BP686" s="3"/>
      <c r="BQ686" s="3"/>
      <c r="BR686" s="3"/>
      <c r="BS686" s="3"/>
      <c r="BT686" s="3"/>
      <c r="BU686" s="3"/>
      <c r="BV686" s="3"/>
      <c r="BW686" s="3"/>
      <c r="BX686" s="3"/>
      <c r="BY686" s="3"/>
      <c r="BZ686" s="3"/>
      <c r="CA686" s="3"/>
      <c r="CB686" s="3"/>
      <c r="CC686" s="3"/>
      <c r="CD686" s="3"/>
      <c r="CE686" s="3"/>
      <c r="CF686" s="3"/>
    </row>
    <row r="687" spans="1:84" ht="12.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c r="BK687" s="3"/>
      <c r="BL687" s="3"/>
      <c r="BM687" s="3"/>
      <c r="BN687" s="3"/>
      <c r="BO687" s="3"/>
      <c r="BP687" s="3"/>
      <c r="BQ687" s="3"/>
      <c r="BR687" s="3"/>
      <c r="BS687" s="3"/>
      <c r="BT687" s="3"/>
      <c r="BU687" s="3"/>
      <c r="BV687" s="3"/>
      <c r="BW687" s="3"/>
      <c r="BX687" s="3"/>
      <c r="BY687" s="3"/>
      <c r="BZ687" s="3"/>
      <c r="CA687" s="3"/>
      <c r="CB687" s="3"/>
      <c r="CC687" s="3"/>
      <c r="CD687" s="3"/>
      <c r="CE687" s="3"/>
      <c r="CF687" s="3"/>
    </row>
    <row r="688" spans="1:84" ht="12.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c r="BI688" s="3"/>
      <c r="BJ688" s="3"/>
      <c r="BK688" s="3"/>
      <c r="BL688" s="3"/>
      <c r="BM688" s="3"/>
      <c r="BN688" s="3"/>
      <c r="BO688" s="3"/>
      <c r="BP688" s="3"/>
      <c r="BQ688" s="3"/>
      <c r="BR688" s="3"/>
      <c r="BS688" s="3"/>
      <c r="BT688" s="3"/>
      <c r="BU688" s="3"/>
      <c r="BV688" s="3"/>
      <c r="BW688" s="3"/>
      <c r="BX688" s="3"/>
      <c r="BY688" s="3"/>
      <c r="BZ688" s="3"/>
      <c r="CA688" s="3"/>
      <c r="CB688" s="3"/>
      <c r="CC688" s="3"/>
      <c r="CD688" s="3"/>
      <c r="CE688" s="3"/>
      <c r="CF688" s="3"/>
    </row>
    <row r="689" spans="1:84" ht="12.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c r="BJ689" s="3"/>
      <c r="BK689" s="3"/>
      <c r="BL689" s="3"/>
      <c r="BM689" s="3"/>
      <c r="BN689" s="3"/>
      <c r="BO689" s="3"/>
      <c r="BP689" s="3"/>
      <c r="BQ689" s="3"/>
      <c r="BR689" s="3"/>
      <c r="BS689" s="3"/>
      <c r="BT689" s="3"/>
      <c r="BU689" s="3"/>
      <c r="BV689" s="3"/>
      <c r="BW689" s="3"/>
      <c r="BX689" s="3"/>
      <c r="BY689" s="3"/>
      <c r="BZ689" s="3"/>
      <c r="CA689" s="3"/>
      <c r="CB689" s="3"/>
      <c r="CC689" s="3"/>
      <c r="CD689" s="3"/>
      <c r="CE689" s="3"/>
      <c r="CF689" s="3"/>
    </row>
    <row r="690" spans="1:84" ht="12.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c r="BJ690" s="3"/>
      <c r="BK690" s="3"/>
      <c r="BL690" s="3"/>
      <c r="BM690" s="3"/>
      <c r="BN690" s="3"/>
      <c r="BO690" s="3"/>
      <c r="BP690" s="3"/>
      <c r="BQ690" s="3"/>
      <c r="BR690" s="3"/>
      <c r="BS690" s="3"/>
      <c r="BT690" s="3"/>
      <c r="BU690" s="3"/>
      <c r="BV690" s="3"/>
      <c r="BW690" s="3"/>
      <c r="BX690" s="3"/>
      <c r="BY690" s="3"/>
      <c r="BZ690" s="3"/>
      <c r="CA690" s="3"/>
      <c r="CB690" s="3"/>
      <c r="CC690" s="3"/>
      <c r="CD690" s="3"/>
      <c r="CE690" s="3"/>
      <c r="CF690" s="3"/>
    </row>
    <row r="691" spans="1:84" ht="12.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c r="BJ691" s="3"/>
      <c r="BK691" s="3"/>
      <c r="BL691" s="3"/>
      <c r="BM691" s="3"/>
      <c r="BN691" s="3"/>
      <c r="BO691" s="3"/>
      <c r="BP691" s="3"/>
      <c r="BQ691" s="3"/>
      <c r="BR691" s="3"/>
      <c r="BS691" s="3"/>
      <c r="BT691" s="3"/>
      <c r="BU691" s="3"/>
      <c r="BV691" s="3"/>
      <c r="BW691" s="3"/>
      <c r="BX691" s="3"/>
      <c r="BY691" s="3"/>
      <c r="BZ691" s="3"/>
      <c r="CA691" s="3"/>
      <c r="CB691" s="3"/>
      <c r="CC691" s="3"/>
      <c r="CD691" s="3"/>
      <c r="CE691" s="3"/>
      <c r="CF691" s="3"/>
    </row>
    <row r="692" spans="1:84" ht="12.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c r="BJ692" s="3"/>
      <c r="BK692" s="3"/>
      <c r="BL692" s="3"/>
      <c r="BM692" s="3"/>
      <c r="BN692" s="3"/>
      <c r="BO692" s="3"/>
      <c r="BP692" s="3"/>
      <c r="BQ692" s="3"/>
      <c r="BR692" s="3"/>
      <c r="BS692" s="3"/>
      <c r="BT692" s="3"/>
      <c r="BU692" s="3"/>
      <c r="BV692" s="3"/>
      <c r="BW692" s="3"/>
      <c r="BX692" s="3"/>
      <c r="BY692" s="3"/>
      <c r="BZ692" s="3"/>
      <c r="CA692" s="3"/>
      <c r="CB692" s="3"/>
      <c r="CC692" s="3"/>
      <c r="CD692" s="3"/>
      <c r="CE692" s="3"/>
      <c r="CF692" s="3"/>
    </row>
    <row r="693" spans="1:84" ht="12.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3"/>
      <c r="BM693" s="3"/>
      <c r="BN693" s="3"/>
      <c r="BO693" s="3"/>
      <c r="BP693" s="3"/>
      <c r="BQ693" s="3"/>
      <c r="BR693" s="3"/>
      <c r="BS693" s="3"/>
      <c r="BT693" s="3"/>
      <c r="BU693" s="3"/>
      <c r="BV693" s="3"/>
      <c r="BW693" s="3"/>
      <c r="BX693" s="3"/>
      <c r="BY693" s="3"/>
      <c r="BZ693" s="3"/>
      <c r="CA693" s="3"/>
      <c r="CB693" s="3"/>
      <c r="CC693" s="3"/>
      <c r="CD693" s="3"/>
      <c r="CE693" s="3"/>
      <c r="CF693" s="3"/>
    </row>
    <row r="694" spans="1:84" ht="12.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c r="BK694" s="3"/>
      <c r="BL694" s="3"/>
      <c r="BM694" s="3"/>
      <c r="BN694" s="3"/>
      <c r="BO694" s="3"/>
      <c r="BP694" s="3"/>
      <c r="BQ694" s="3"/>
      <c r="BR694" s="3"/>
      <c r="BS694" s="3"/>
      <c r="BT694" s="3"/>
      <c r="BU694" s="3"/>
      <c r="BV694" s="3"/>
      <c r="BW694" s="3"/>
      <c r="BX694" s="3"/>
      <c r="BY694" s="3"/>
      <c r="BZ694" s="3"/>
      <c r="CA694" s="3"/>
      <c r="CB694" s="3"/>
      <c r="CC694" s="3"/>
      <c r="CD694" s="3"/>
      <c r="CE694" s="3"/>
      <c r="CF694" s="3"/>
    </row>
    <row r="695" spans="1:84" ht="12.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c r="BK695" s="3"/>
      <c r="BL695" s="3"/>
      <c r="BM695" s="3"/>
      <c r="BN695" s="3"/>
      <c r="BO695" s="3"/>
      <c r="BP695" s="3"/>
      <c r="BQ695" s="3"/>
      <c r="BR695" s="3"/>
      <c r="BS695" s="3"/>
      <c r="BT695" s="3"/>
      <c r="BU695" s="3"/>
      <c r="BV695" s="3"/>
      <c r="BW695" s="3"/>
      <c r="BX695" s="3"/>
      <c r="BY695" s="3"/>
      <c r="BZ695" s="3"/>
      <c r="CA695" s="3"/>
      <c r="CB695" s="3"/>
      <c r="CC695" s="3"/>
      <c r="CD695" s="3"/>
      <c r="CE695" s="3"/>
      <c r="CF695" s="3"/>
    </row>
    <row r="696" spans="1:84" ht="12.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c r="BK696" s="3"/>
      <c r="BL696" s="3"/>
      <c r="BM696" s="3"/>
      <c r="BN696" s="3"/>
      <c r="BO696" s="3"/>
      <c r="BP696" s="3"/>
      <c r="BQ696" s="3"/>
      <c r="BR696" s="3"/>
      <c r="BS696" s="3"/>
      <c r="BT696" s="3"/>
      <c r="BU696" s="3"/>
      <c r="BV696" s="3"/>
      <c r="BW696" s="3"/>
      <c r="BX696" s="3"/>
      <c r="BY696" s="3"/>
      <c r="BZ696" s="3"/>
      <c r="CA696" s="3"/>
      <c r="CB696" s="3"/>
      <c r="CC696" s="3"/>
      <c r="CD696" s="3"/>
      <c r="CE696" s="3"/>
      <c r="CF696" s="3"/>
    </row>
    <row r="697" spans="1:84" ht="12.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c r="BK697" s="3"/>
      <c r="BL697" s="3"/>
      <c r="BM697" s="3"/>
      <c r="BN697" s="3"/>
      <c r="BO697" s="3"/>
      <c r="BP697" s="3"/>
      <c r="BQ697" s="3"/>
      <c r="BR697" s="3"/>
      <c r="BS697" s="3"/>
      <c r="BT697" s="3"/>
      <c r="BU697" s="3"/>
      <c r="BV697" s="3"/>
      <c r="BW697" s="3"/>
      <c r="BX697" s="3"/>
      <c r="BY697" s="3"/>
      <c r="BZ697" s="3"/>
      <c r="CA697" s="3"/>
      <c r="CB697" s="3"/>
      <c r="CC697" s="3"/>
      <c r="CD697" s="3"/>
      <c r="CE697" s="3"/>
      <c r="CF697" s="3"/>
    </row>
    <row r="698" spans="1:84" ht="12.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c r="BK698" s="3"/>
      <c r="BL698" s="3"/>
      <c r="BM698" s="3"/>
      <c r="BN698" s="3"/>
      <c r="BO698" s="3"/>
      <c r="BP698" s="3"/>
      <c r="BQ698" s="3"/>
      <c r="BR698" s="3"/>
      <c r="BS698" s="3"/>
      <c r="BT698" s="3"/>
      <c r="BU698" s="3"/>
      <c r="BV698" s="3"/>
      <c r="BW698" s="3"/>
      <c r="BX698" s="3"/>
      <c r="BY698" s="3"/>
      <c r="BZ698" s="3"/>
      <c r="CA698" s="3"/>
      <c r="CB698" s="3"/>
      <c r="CC698" s="3"/>
      <c r="CD698" s="3"/>
      <c r="CE698" s="3"/>
      <c r="CF698" s="3"/>
    </row>
    <row r="699" spans="1:84" ht="12.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c r="BK699" s="3"/>
      <c r="BL699" s="3"/>
      <c r="BM699" s="3"/>
      <c r="BN699" s="3"/>
      <c r="BO699" s="3"/>
      <c r="BP699" s="3"/>
      <c r="BQ699" s="3"/>
      <c r="BR699" s="3"/>
      <c r="BS699" s="3"/>
      <c r="BT699" s="3"/>
      <c r="BU699" s="3"/>
      <c r="BV699" s="3"/>
      <c r="BW699" s="3"/>
      <c r="BX699" s="3"/>
      <c r="BY699" s="3"/>
      <c r="BZ699" s="3"/>
      <c r="CA699" s="3"/>
      <c r="CB699" s="3"/>
      <c r="CC699" s="3"/>
      <c r="CD699" s="3"/>
      <c r="CE699" s="3"/>
      <c r="CF699" s="3"/>
    </row>
    <row r="700" spans="1:84" ht="12.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c r="BK700" s="3"/>
      <c r="BL700" s="3"/>
      <c r="BM700" s="3"/>
      <c r="BN700" s="3"/>
      <c r="BO700" s="3"/>
      <c r="BP700" s="3"/>
      <c r="BQ700" s="3"/>
      <c r="BR700" s="3"/>
      <c r="BS700" s="3"/>
      <c r="BT700" s="3"/>
      <c r="BU700" s="3"/>
      <c r="BV700" s="3"/>
      <c r="BW700" s="3"/>
      <c r="BX700" s="3"/>
      <c r="BY700" s="3"/>
      <c r="BZ700" s="3"/>
      <c r="CA700" s="3"/>
      <c r="CB700" s="3"/>
      <c r="CC700" s="3"/>
      <c r="CD700" s="3"/>
      <c r="CE700" s="3"/>
      <c r="CF700" s="3"/>
    </row>
    <row r="701" spans="1:84" ht="12.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c r="BK701" s="3"/>
      <c r="BL701" s="3"/>
      <c r="BM701" s="3"/>
      <c r="BN701" s="3"/>
      <c r="BO701" s="3"/>
      <c r="BP701" s="3"/>
      <c r="BQ701" s="3"/>
      <c r="BR701" s="3"/>
      <c r="BS701" s="3"/>
      <c r="BT701" s="3"/>
      <c r="BU701" s="3"/>
      <c r="BV701" s="3"/>
      <c r="BW701" s="3"/>
      <c r="BX701" s="3"/>
      <c r="BY701" s="3"/>
      <c r="BZ701" s="3"/>
      <c r="CA701" s="3"/>
      <c r="CB701" s="3"/>
      <c r="CC701" s="3"/>
      <c r="CD701" s="3"/>
      <c r="CE701" s="3"/>
      <c r="CF701" s="3"/>
    </row>
    <row r="702" spans="1:84" ht="12.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c r="BK702" s="3"/>
      <c r="BL702" s="3"/>
      <c r="BM702" s="3"/>
      <c r="BN702" s="3"/>
      <c r="BO702" s="3"/>
      <c r="BP702" s="3"/>
      <c r="BQ702" s="3"/>
      <c r="BR702" s="3"/>
      <c r="BS702" s="3"/>
      <c r="BT702" s="3"/>
      <c r="BU702" s="3"/>
      <c r="BV702" s="3"/>
      <c r="BW702" s="3"/>
      <c r="BX702" s="3"/>
      <c r="BY702" s="3"/>
      <c r="BZ702" s="3"/>
      <c r="CA702" s="3"/>
      <c r="CB702" s="3"/>
      <c r="CC702" s="3"/>
      <c r="CD702" s="3"/>
      <c r="CE702" s="3"/>
      <c r="CF702" s="3"/>
    </row>
    <row r="703" spans="1:84" ht="12.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c r="BK703" s="3"/>
      <c r="BL703" s="3"/>
      <c r="BM703" s="3"/>
      <c r="BN703" s="3"/>
      <c r="BO703" s="3"/>
      <c r="BP703" s="3"/>
      <c r="BQ703" s="3"/>
      <c r="BR703" s="3"/>
      <c r="BS703" s="3"/>
      <c r="BT703" s="3"/>
      <c r="BU703" s="3"/>
      <c r="BV703" s="3"/>
      <c r="BW703" s="3"/>
      <c r="BX703" s="3"/>
      <c r="BY703" s="3"/>
      <c r="BZ703" s="3"/>
      <c r="CA703" s="3"/>
      <c r="CB703" s="3"/>
      <c r="CC703" s="3"/>
      <c r="CD703" s="3"/>
      <c r="CE703" s="3"/>
      <c r="CF703" s="3"/>
    </row>
    <row r="704" spans="1:84" ht="12.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c r="BK704" s="3"/>
      <c r="BL704" s="3"/>
      <c r="BM704" s="3"/>
      <c r="BN704" s="3"/>
      <c r="BO704" s="3"/>
      <c r="BP704" s="3"/>
      <c r="BQ704" s="3"/>
      <c r="BR704" s="3"/>
      <c r="BS704" s="3"/>
      <c r="BT704" s="3"/>
      <c r="BU704" s="3"/>
      <c r="BV704" s="3"/>
      <c r="BW704" s="3"/>
      <c r="BX704" s="3"/>
      <c r="BY704" s="3"/>
      <c r="BZ704" s="3"/>
      <c r="CA704" s="3"/>
      <c r="CB704" s="3"/>
      <c r="CC704" s="3"/>
      <c r="CD704" s="3"/>
      <c r="CE704" s="3"/>
      <c r="CF704" s="3"/>
    </row>
    <row r="705" spans="1:84" ht="12.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c r="BK705" s="3"/>
      <c r="BL705" s="3"/>
      <c r="BM705" s="3"/>
      <c r="BN705" s="3"/>
      <c r="BO705" s="3"/>
      <c r="BP705" s="3"/>
      <c r="BQ705" s="3"/>
      <c r="BR705" s="3"/>
      <c r="BS705" s="3"/>
      <c r="BT705" s="3"/>
      <c r="BU705" s="3"/>
      <c r="BV705" s="3"/>
      <c r="BW705" s="3"/>
      <c r="BX705" s="3"/>
      <c r="BY705" s="3"/>
      <c r="BZ705" s="3"/>
      <c r="CA705" s="3"/>
      <c r="CB705" s="3"/>
      <c r="CC705" s="3"/>
      <c r="CD705" s="3"/>
      <c r="CE705" s="3"/>
      <c r="CF705" s="3"/>
    </row>
    <row r="706" spans="1:84" ht="12.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c r="BK706" s="3"/>
      <c r="BL706" s="3"/>
      <c r="BM706" s="3"/>
      <c r="BN706" s="3"/>
      <c r="BO706" s="3"/>
      <c r="BP706" s="3"/>
      <c r="BQ706" s="3"/>
      <c r="BR706" s="3"/>
      <c r="BS706" s="3"/>
      <c r="BT706" s="3"/>
      <c r="BU706" s="3"/>
      <c r="BV706" s="3"/>
      <c r="BW706" s="3"/>
      <c r="BX706" s="3"/>
      <c r="BY706" s="3"/>
      <c r="BZ706" s="3"/>
      <c r="CA706" s="3"/>
      <c r="CB706" s="3"/>
      <c r="CC706" s="3"/>
      <c r="CD706" s="3"/>
      <c r="CE706" s="3"/>
      <c r="CF706" s="3"/>
    </row>
    <row r="707" spans="1:84" ht="12.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c r="BK707" s="3"/>
      <c r="BL707" s="3"/>
      <c r="BM707" s="3"/>
      <c r="BN707" s="3"/>
      <c r="BO707" s="3"/>
      <c r="BP707" s="3"/>
      <c r="BQ707" s="3"/>
      <c r="BR707" s="3"/>
      <c r="BS707" s="3"/>
      <c r="BT707" s="3"/>
      <c r="BU707" s="3"/>
      <c r="BV707" s="3"/>
      <c r="BW707" s="3"/>
      <c r="BX707" s="3"/>
      <c r="BY707" s="3"/>
      <c r="BZ707" s="3"/>
      <c r="CA707" s="3"/>
      <c r="CB707" s="3"/>
      <c r="CC707" s="3"/>
      <c r="CD707" s="3"/>
      <c r="CE707" s="3"/>
      <c r="CF707" s="3"/>
    </row>
    <row r="708" spans="1:84" ht="12.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c r="BK708" s="3"/>
      <c r="BL708" s="3"/>
      <c r="BM708" s="3"/>
      <c r="BN708" s="3"/>
      <c r="BO708" s="3"/>
      <c r="BP708" s="3"/>
      <c r="BQ708" s="3"/>
      <c r="BR708" s="3"/>
      <c r="BS708" s="3"/>
      <c r="BT708" s="3"/>
      <c r="BU708" s="3"/>
      <c r="BV708" s="3"/>
      <c r="BW708" s="3"/>
      <c r="BX708" s="3"/>
      <c r="BY708" s="3"/>
      <c r="BZ708" s="3"/>
      <c r="CA708" s="3"/>
      <c r="CB708" s="3"/>
      <c r="CC708" s="3"/>
      <c r="CD708" s="3"/>
      <c r="CE708" s="3"/>
      <c r="CF708" s="3"/>
    </row>
    <row r="709" spans="1:84" ht="12.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c r="BK709" s="3"/>
      <c r="BL709" s="3"/>
      <c r="BM709" s="3"/>
      <c r="BN709" s="3"/>
      <c r="BO709" s="3"/>
      <c r="BP709" s="3"/>
      <c r="BQ709" s="3"/>
      <c r="BR709" s="3"/>
      <c r="BS709" s="3"/>
      <c r="BT709" s="3"/>
      <c r="BU709" s="3"/>
      <c r="BV709" s="3"/>
      <c r="BW709" s="3"/>
      <c r="BX709" s="3"/>
      <c r="BY709" s="3"/>
      <c r="BZ709" s="3"/>
      <c r="CA709" s="3"/>
      <c r="CB709" s="3"/>
      <c r="CC709" s="3"/>
      <c r="CD709" s="3"/>
      <c r="CE709" s="3"/>
      <c r="CF709" s="3"/>
    </row>
    <row r="710" spans="1:84" ht="12.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c r="BK710" s="3"/>
      <c r="BL710" s="3"/>
      <c r="BM710" s="3"/>
      <c r="BN710" s="3"/>
      <c r="BO710" s="3"/>
      <c r="BP710" s="3"/>
      <c r="BQ710" s="3"/>
      <c r="BR710" s="3"/>
      <c r="BS710" s="3"/>
      <c r="BT710" s="3"/>
      <c r="BU710" s="3"/>
      <c r="BV710" s="3"/>
      <c r="BW710" s="3"/>
      <c r="BX710" s="3"/>
      <c r="BY710" s="3"/>
      <c r="BZ710" s="3"/>
      <c r="CA710" s="3"/>
      <c r="CB710" s="3"/>
      <c r="CC710" s="3"/>
      <c r="CD710" s="3"/>
      <c r="CE710" s="3"/>
      <c r="CF710" s="3"/>
    </row>
    <row r="711" spans="1:84" ht="12.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c r="BK711" s="3"/>
      <c r="BL711" s="3"/>
      <c r="BM711" s="3"/>
      <c r="BN711" s="3"/>
      <c r="BO711" s="3"/>
      <c r="BP711" s="3"/>
      <c r="BQ711" s="3"/>
      <c r="BR711" s="3"/>
      <c r="BS711" s="3"/>
      <c r="BT711" s="3"/>
      <c r="BU711" s="3"/>
      <c r="BV711" s="3"/>
      <c r="BW711" s="3"/>
      <c r="BX711" s="3"/>
      <c r="BY711" s="3"/>
      <c r="BZ711" s="3"/>
      <c r="CA711" s="3"/>
      <c r="CB711" s="3"/>
      <c r="CC711" s="3"/>
      <c r="CD711" s="3"/>
      <c r="CE711" s="3"/>
      <c r="CF711" s="3"/>
    </row>
    <row r="712" spans="1:84" ht="12.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c r="BK712" s="3"/>
      <c r="BL712" s="3"/>
      <c r="BM712" s="3"/>
      <c r="BN712" s="3"/>
      <c r="BO712" s="3"/>
      <c r="BP712" s="3"/>
      <c r="BQ712" s="3"/>
      <c r="BR712" s="3"/>
      <c r="BS712" s="3"/>
      <c r="BT712" s="3"/>
      <c r="BU712" s="3"/>
      <c r="BV712" s="3"/>
      <c r="BW712" s="3"/>
      <c r="BX712" s="3"/>
      <c r="BY712" s="3"/>
      <c r="BZ712" s="3"/>
      <c r="CA712" s="3"/>
      <c r="CB712" s="3"/>
      <c r="CC712" s="3"/>
      <c r="CD712" s="3"/>
      <c r="CE712" s="3"/>
      <c r="CF712" s="3"/>
    </row>
    <row r="713" spans="1:84" ht="12.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3"/>
      <c r="BM713" s="3"/>
      <c r="BN713" s="3"/>
      <c r="BO713" s="3"/>
      <c r="BP713" s="3"/>
      <c r="BQ713" s="3"/>
      <c r="BR713" s="3"/>
      <c r="BS713" s="3"/>
      <c r="BT713" s="3"/>
      <c r="BU713" s="3"/>
      <c r="BV713" s="3"/>
      <c r="BW713" s="3"/>
      <c r="BX713" s="3"/>
      <c r="BY713" s="3"/>
      <c r="BZ713" s="3"/>
      <c r="CA713" s="3"/>
      <c r="CB713" s="3"/>
      <c r="CC713" s="3"/>
      <c r="CD713" s="3"/>
      <c r="CE713" s="3"/>
      <c r="CF713" s="3"/>
    </row>
    <row r="714" spans="1:84" ht="12.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c r="BK714" s="3"/>
      <c r="BL714" s="3"/>
      <c r="BM714" s="3"/>
      <c r="BN714" s="3"/>
      <c r="BO714" s="3"/>
      <c r="BP714" s="3"/>
      <c r="BQ714" s="3"/>
      <c r="BR714" s="3"/>
      <c r="BS714" s="3"/>
      <c r="BT714" s="3"/>
      <c r="BU714" s="3"/>
      <c r="BV714" s="3"/>
      <c r="BW714" s="3"/>
      <c r="BX714" s="3"/>
      <c r="BY714" s="3"/>
      <c r="BZ714" s="3"/>
      <c r="CA714" s="3"/>
      <c r="CB714" s="3"/>
      <c r="CC714" s="3"/>
      <c r="CD714" s="3"/>
      <c r="CE714" s="3"/>
      <c r="CF714" s="3"/>
    </row>
    <row r="715" spans="1:84" ht="12.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3"/>
      <c r="BM715" s="3"/>
      <c r="BN715" s="3"/>
      <c r="BO715" s="3"/>
      <c r="BP715" s="3"/>
      <c r="BQ715" s="3"/>
      <c r="BR715" s="3"/>
      <c r="BS715" s="3"/>
      <c r="BT715" s="3"/>
      <c r="BU715" s="3"/>
      <c r="BV715" s="3"/>
      <c r="BW715" s="3"/>
      <c r="BX715" s="3"/>
      <c r="BY715" s="3"/>
      <c r="BZ715" s="3"/>
      <c r="CA715" s="3"/>
      <c r="CB715" s="3"/>
      <c r="CC715" s="3"/>
      <c r="CD715" s="3"/>
      <c r="CE715" s="3"/>
      <c r="CF715" s="3"/>
    </row>
    <row r="716" spans="1:84" ht="12.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c r="BK716" s="3"/>
      <c r="BL716" s="3"/>
      <c r="BM716" s="3"/>
      <c r="BN716" s="3"/>
      <c r="BO716" s="3"/>
      <c r="BP716" s="3"/>
      <c r="BQ716" s="3"/>
      <c r="BR716" s="3"/>
      <c r="BS716" s="3"/>
      <c r="BT716" s="3"/>
      <c r="BU716" s="3"/>
      <c r="BV716" s="3"/>
      <c r="BW716" s="3"/>
      <c r="BX716" s="3"/>
      <c r="BY716" s="3"/>
      <c r="BZ716" s="3"/>
      <c r="CA716" s="3"/>
      <c r="CB716" s="3"/>
      <c r="CC716" s="3"/>
      <c r="CD716" s="3"/>
      <c r="CE716" s="3"/>
      <c r="CF716" s="3"/>
    </row>
    <row r="717" spans="1:84" ht="12.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c r="BK717" s="3"/>
      <c r="BL717" s="3"/>
      <c r="BM717" s="3"/>
      <c r="BN717" s="3"/>
      <c r="BO717" s="3"/>
      <c r="BP717" s="3"/>
      <c r="BQ717" s="3"/>
      <c r="BR717" s="3"/>
      <c r="BS717" s="3"/>
      <c r="BT717" s="3"/>
      <c r="BU717" s="3"/>
      <c r="BV717" s="3"/>
      <c r="BW717" s="3"/>
      <c r="BX717" s="3"/>
      <c r="BY717" s="3"/>
      <c r="BZ717" s="3"/>
      <c r="CA717" s="3"/>
      <c r="CB717" s="3"/>
      <c r="CC717" s="3"/>
      <c r="CD717" s="3"/>
      <c r="CE717" s="3"/>
      <c r="CF717" s="3"/>
    </row>
    <row r="718" spans="1:84" ht="12.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c r="BK718" s="3"/>
      <c r="BL718" s="3"/>
      <c r="BM718" s="3"/>
      <c r="BN718" s="3"/>
      <c r="BO718" s="3"/>
      <c r="BP718" s="3"/>
      <c r="BQ718" s="3"/>
      <c r="BR718" s="3"/>
      <c r="BS718" s="3"/>
      <c r="BT718" s="3"/>
      <c r="BU718" s="3"/>
      <c r="BV718" s="3"/>
      <c r="BW718" s="3"/>
      <c r="BX718" s="3"/>
      <c r="BY718" s="3"/>
      <c r="BZ718" s="3"/>
      <c r="CA718" s="3"/>
      <c r="CB718" s="3"/>
      <c r="CC718" s="3"/>
      <c r="CD718" s="3"/>
      <c r="CE718" s="3"/>
      <c r="CF718" s="3"/>
    </row>
    <row r="719" spans="1:84" ht="12.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3"/>
      <c r="BM719" s="3"/>
      <c r="BN719" s="3"/>
      <c r="BO719" s="3"/>
      <c r="BP719" s="3"/>
      <c r="BQ719" s="3"/>
      <c r="BR719" s="3"/>
      <c r="BS719" s="3"/>
      <c r="BT719" s="3"/>
      <c r="BU719" s="3"/>
      <c r="BV719" s="3"/>
      <c r="BW719" s="3"/>
      <c r="BX719" s="3"/>
      <c r="BY719" s="3"/>
      <c r="BZ719" s="3"/>
      <c r="CA719" s="3"/>
      <c r="CB719" s="3"/>
      <c r="CC719" s="3"/>
      <c r="CD719" s="3"/>
      <c r="CE719" s="3"/>
      <c r="CF719" s="3"/>
    </row>
    <row r="720" spans="1:84" ht="12.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3"/>
      <c r="BM720" s="3"/>
      <c r="BN720" s="3"/>
      <c r="BO720" s="3"/>
      <c r="BP720" s="3"/>
      <c r="BQ720" s="3"/>
      <c r="BR720" s="3"/>
      <c r="BS720" s="3"/>
      <c r="BT720" s="3"/>
      <c r="BU720" s="3"/>
      <c r="BV720" s="3"/>
      <c r="BW720" s="3"/>
      <c r="BX720" s="3"/>
      <c r="BY720" s="3"/>
      <c r="BZ720" s="3"/>
      <c r="CA720" s="3"/>
      <c r="CB720" s="3"/>
      <c r="CC720" s="3"/>
      <c r="CD720" s="3"/>
      <c r="CE720" s="3"/>
      <c r="CF720" s="3"/>
    </row>
    <row r="721" spans="1:84" ht="12.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3"/>
      <c r="BM721" s="3"/>
      <c r="BN721" s="3"/>
      <c r="BO721" s="3"/>
      <c r="BP721" s="3"/>
      <c r="BQ721" s="3"/>
      <c r="BR721" s="3"/>
      <c r="BS721" s="3"/>
      <c r="BT721" s="3"/>
      <c r="BU721" s="3"/>
      <c r="BV721" s="3"/>
      <c r="BW721" s="3"/>
      <c r="BX721" s="3"/>
      <c r="BY721" s="3"/>
      <c r="BZ721" s="3"/>
      <c r="CA721" s="3"/>
      <c r="CB721" s="3"/>
      <c r="CC721" s="3"/>
      <c r="CD721" s="3"/>
      <c r="CE721" s="3"/>
      <c r="CF721" s="3"/>
    </row>
    <row r="722" spans="1:84" ht="12.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c r="BK722" s="3"/>
      <c r="BL722" s="3"/>
      <c r="BM722" s="3"/>
      <c r="BN722" s="3"/>
      <c r="BO722" s="3"/>
      <c r="BP722" s="3"/>
      <c r="BQ722" s="3"/>
      <c r="BR722" s="3"/>
      <c r="BS722" s="3"/>
      <c r="BT722" s="3"/>
      <c r="BU722" s="3"/>
      <c r="BV722" s="3"/>
      <c r="BW722" s="3"/>
      <c r="BX722" s="3"/>
      <c r="BY722" s="3"/>
      <c r="BZ722" s="3"/>
      <c r="CA722" s="3"/>
      <c r="CB722" s="3"/>
      <c r="CC722" s="3"/>
      <c r="CD722" s="3"/>
      <c r="CE722" s="3"/>
      <c r="CF722" s="3"/>
    </row>
    <row r="723" spans="1:84" ht="12.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c r="BK723" s="3"/>
      <c r="BL723" s="3"/>
      <c r="BM723" s="3"/>
      <c r="BN723" s="3"/>
      <c r="BO723" s="3"/>
      <c r="BP723" s="3"/>
      <c r="BQ723" s="3"/>
      <c r="BR723" s="3"/>
      <c r="BS723" s="3"/>
      <c r="BT723" s="3"/>
      <c r="BU723" s="3"/>
      <c r="BV723" s="3"/>
      <c r="BW723" s="3"/>
      <c r="BX723" s="3"/>
      <c r="BY723" s="3"/>
      <c r="BZ723" s="3"/>
      <c r="CA723" s="3"/>
      <c r="CB723" s="3"/>
      <c r="CC723" s="3"/>
      <c r="CD723" s="3"/>
      <c r="CE723" s="3"/>
      <c r="CF723" s="3"/>
    </row>
    <row r="724" spans="1:84" ht="12.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c r="BK724" s="3"/>
      <c r="BL724" s="3"/>
      <c r="BM724" s="3"/>
      <c r="BN724" s="3"/>
      <c r="BO724" s="3"/>
      <c r="BP724" s="3"/>
      <c r="BQ724" s="3"/>
      <c r="BR724" s="3"/>
      <c r="BS724" s="3"/>
      <c r="BT724" s="3"/>
      <c r="BU724" s="3"/>
      <c r="BV724" s="3"/>
      <c r="BW724" s="3"/>
      <c r="BX724" s="3"/>
      <c r="BY724" s="3"/>
      <c r="BZ724" s="3"/>
      <c r="CA724" s="3"/>
      <c r="CB724" s="3"/>
      <c r="CC724" s="3"/>
      <c r="CD724" s="3"/>
      <c r="CE724" s="3"/>
      <c r="CF724" s="3"/>
    </row>
    <row r="725" spans="1:84" ht="12.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c r="BK725" s="3"/>
      <c r="BL725" s="3"/>
      <c r="BM725" s="3"/>
      <c r="BN725" s="3"/>
      <c r="BO725" s="3"/>
      <c r="BP725" s="3"/>
      <c r="BQ725" s="3"/>
      <c r="BR725" s="3"/>
      <c r="BS725" s="3"/>
      <c r="BT725" s="3"/>
      <c r="BU725" s="3"/>
      <c r="BV725" s="3"/>
      <c r="BW725" s="3"/>
      <c r="BX725" s="3"/>
      <c r="BY725" s="3"/>
      <c r="BZ725" s="3"/>
      <c r="CA725" s="3"/>
      <c r="CB725" s="3"/>
      <c r="CC725" s="3"/>
      <c r="CD725" s="3"/>
      <c r="CE725" s="3"/>
      <c r="CF725" s="3"/>
    </row>
    <row r="726" spans="1:84" ht="12.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c r="BK726" s="3"/>
      <c r="BL726" s="3"/>
      <c r="BM726" s="3"/>
      <c r="BN726" s="3"/>
      <c r="BO726" s="3"/>
      <c r="BP726" s="3"/>
      <c r="BQ726" s="3"/>
      <c r="BR726" s="3"/>
      <c r="BS726" s="3"/>
      <c r="BT726" s="3"/>
      <c r="BU726" s="3"/>
      <c r="BV726" s="3"/>
      <c r="BW726" s="3"/>
      <c r="BX726" s="3"/>
      <c r="BY726" s="3"/>
      <c r="BZ726" s="3"/>
      <c r="CA726" s="3"/>
      <c r="CB726" s="3"/>
      <c r="CC726" s="3"/>
      <c r="CD726" s="3"/>
      <c r="CE726" s="3"/>
      <c r="CF726" s="3"/>
    </row>
    <row r="727" spans="1:84" ht="12.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c r="BK727" s="3"/>
      <c r="BL727" s="3"/>
      <c r="BM727" s="3"/>
      <c r="BN727" s="3"/>
      <c r="BO727" s="3"/>
      <c r="BP727" s="3"/>
      <c r="BQ727" s="3"/>
      <c r="BR727" s="3"/>
      <c r="BS727" s="3"/>
      <c r="BT727" s="3"/>
      <c r="BU727" s="3"/>
      <c r="BV727" s="3"/>
      <c r="BW727" s="3"/>
      <c r="BX727" s="3"/>
      <c r="BY727" s="3"/>
      <c r="BZ727" s="3"/>
      <c r="CA727" s="3"/>
      <c r="CB727" s="3"/>
      <c r="CC727" s="3"/>
      <c r="CD727" s="3"/>
      <c r="CE727" s="3"/>
      <c r="CF727" s="3"/>
    </row>
    <row r="728" spans="1:84" ht="12.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c r="BK728" s="3"/>
      <c r="BL728" s="3"/>
      <c r="BM728" s="3"/>
      <c r="BN728" s="3"/>
      <c r="BO728" s="3"/>
      <c r="BP728" s="3"/>
      <c r="BQ728" s="3"/>
      <c r="BR728" s="3"/>
      <c r="BS728" s="3"/>
      <c r="BT728" s="3"/>
      <c r="BU728" s="3"/>
      <c r="BV728" s="3"/>
      <c r="BW728" s="3"/>
      <c r="BX728" s="3"/>
      <c r="BY728" s="3"/>
      <c r="BZ728" s="3"/>
      <c r="CA728" s="3"/>
      <c r="CB728" s="3"/>
      <c r="CC728" s="3"/>
      <c r="CD728" s="3"/>
      <c r="CE728" s="3"/>
      <c r="CF728" s="3"/>
    </row>
    <row r="729" spans="1:84" ht="12.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c r="BK729" s="3"/>
      <c r="BL729" s="3"/>
      <c r="BM729" s="3"/>
      <c r="BN729" s="3"/>
      <c r="BO729" s="3"/>
      <c r="BP729" s="3"/>
      <c r="BQ729" s="3"/>
      <c r="BR729" s="3"/>
      <c r="BS729" s="3"/>
      <c r="BT729" s="3"/>
      <c r="BU729" s="3"/>
      <c r="BV729" s="3"/>
      <c r="BW729" s="3"/>
      <c r="BX729" s="3"/>
      <c r="BY729" s="3"/>
      <c r="BZ729" s="3"/>
      <c r="CA729" s="3"/>
      <c r="CB729" s="3"/>
      <c r="CC729" s="3"/>
      <c r="CD729" s="3"/>
      <c r="CE729" s="3"/>
      <c r="CF729" s="3"/>
    </row>
    <row r="730" spans="1:84" ht="12.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c r="BK730" s="3"/>
      <c r="BL730" s="3"/>
      <c r="BM730" s="3"/>
      <c r="BN730" s="3"/>
      <c r="BO730" s="3"/>
      <c r="BP730" s="3"/>
      <c r="BQ730" s="3"/>
      <c r="BR730" s="3"/>
      <c r="BS730" s="3"/>
      <c r="BT730" s="3"/>
      <c r="BU730" s="3"/>
      <c r="BV730" s="3"/>
      <c r="BW730" s="3"/>
      <c r="BX730" s="3"/>
      <c r="BY730" s="3"/>
      <c r="BZ730" s="3"/>
      <c r="CA730" s="3"/>
      <c r="CB730" s="3"/>
      <c r="CC730" s="3"/>
      <c r="CD730" s="3"/>
      <c r="CE730" s="3"/>
      <c r="CF730" s="3"/>
    </row>
    <row r="731" spans="1:84" ht="12.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c r="BK731" s="3"/>
      <c r="BL731" s="3"/>
      <c r="BM731" s="3"/>
      <c r="BN731" s="3"/>
      <c r="BO731" s="3"/>
      <c r="BP731" s="3"/>
      <c r="BQ731" s="3"/>
      <c r="BR731" s="3"/>
      <c r="BS731" s="3"/>
      <c r="BT731" s="3"/>
      <c r="BU731" s="3"/>
      <c r="BV731" s="3"/>
      <c r="BW731" s="3"/>
      <c r="BX731" s="3"/>
      <c r="BY731" s="3"/>
      <c r="BZ731" s="3"/>
      <c r="CA731" s="3"/>
      <c r="CB731" s="3"/>
      <c r="CC731" s="3"/>
      <c r="CD731" s="3"/>
      <c r="CE731" s="3"/>
      <c r="CF731" s="3"/>
    </row>
    <row r="732" spans="1:84" ht="12.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c r="BJ732" s="3"/>
      <c r="BK732" s="3"/>
      <c r="BL732" s="3"/>
      <c r="BM732" s="3"/>
      <c r="BN732" s="3"/>
      <c r="BO732" s="3"/>
      <c r="BP732" s="3"/>
      <c r="BQ732" s="3"/>
      <c r="BR732" s="3"/>
      <c r="BS732" s="3"/>
      <c r="BT732" s="3"/>
      <c r="BU732" s="3"/>
      <c r="BV732" s="3"/>
      <c r="BW732" s="3"/>
      <c r="BX732" s="3"/>
      <c r="BY732" s="3"/>
      <c r="BZ732" s="3"/>
      <c r="CA732" s="3"/>
      <c r="CB732" s="3"/>
      <c r="CC732" s="3"/>
      <c r="CD732" s="3"/>
      <c r="CE732" s="3"/>
      <c r="CF732" s="3"/>
    </row>
    <row r="733" spans="1:84" ht="12.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c r="BK733" s="3"/>
      <c r="BL733" s="3"/>
      <c r="BM733" s="3"/>
      <c r="BN733" s="3"/>
      <c r="BO733" s="3"/>
      <c r="BP733" s="3"/>
      <c r="BQ733" s="3"/>
      <c r="BR733" s="3"/>
      <c r="BS733" s="3"/>
      <c r="BT733" s="3"/>
      <c r="BU733" s="3"/>
      <c r="BV733" s="3"/>
      <c r="BW733" s="3"/>
      <c r="BX733" s="3"/>
      <c r="BY733" s="3"/>
      <c r="BZ733" s="3"/>
      <c r="CA733" s="3"/>
      <c r="CB733" s="3"/>
      <c r="CC733" s="3"/>
      <c r="CD733" s="3"/>
      <c r="CE733" s="3"/>
      <c r="CF733" s="3"/>
    </row>
    <row r="734" spans="1:84" ht="12.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c r="BJ734" s="3"/>
      <c r="BK734" s="3"/>
      <c r="BL734" s="3"/>
      <c r="BM734" s="3"/>
      <c r="BN734" s="3"/>
      <c r="BO734" s="3"/>
      <c r="BP734" s="3"/>
      <c r="BQ734" s="3"/>
      <c r="BR734" s="3"/>
      <c r="BS734" s="3"/>
      <c r="BT734" s="3"/>
      <c r="BU734" s="3"/>
      <c r="BV734" s="3"/>
      <c r="BW734" s="3"/>
      <c r="BX734" s="3"/>
      <c r="BY734" s="3"/>
      <c r="BZ734" s="3"/>
      <c r="CA734" s="3"/>
      <c r="CB734" s="3"/>
      <c r="CC734" s="3"/>
      <c r="CD734" s="3"/>
      <c r="CE734" s="3"/>
      <c r="CF734" s="3"/>
    </row>
    <row r="735" spans="1:84" ht="12.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c r="BJ735" s="3"/>
      <c r="BK735" s="3"/>
      <c r="BL735" s="3"/>
      <c r="BM735" s="3"/>
      <c r="BN735" s="3"/>
      <c r="BO735" s="3"/>
      <c r="BP735" s="3"/>
      <c r="BQ735" s="3"/>
      <c r="BR735" s="3"/>
      <c r="BS735" s="3"/>
      <c r="BT735" s="3"/>
      <c r="BU735" s="3"/>
      <c r="BV735" s="3"/>
      <c r="BW735" s="3"/>
      <c r="BX735" s="3"/>
      <c r="BY735" s="3"/>
      <c r="BZ735" s="3"/>
      <c r="CA735" s="3"/>
      <c r="CB735" s="3"/>
      <c r="CC735" s="3"/>
      <c r="CD735" s="3"/>
      <c r="CE735" s="3"/>
      <c r="CF735" s="3"/>
    </row>
    <row r="736" spans="1:84" ht="12.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c r="BJ736" s="3"/>
      <c r="BK736" s="3"/>
      <c r="BL736" s="3"/>
      <c r="BM736" s="3"/>
      <c r="BN736" s="3"/>
      <c r="BO736" s="3"/>
      <c r="BP736" s="3"/>
      <c r="BQ736" s="3"/>
      <c r="BR736" s="3"/>
      <c r="BS736" s="3"/>
      <c r="BT736" s="3"/>
      <c r="BU736" s="3"/>
      <c r="BV736" s="3"/>
      <c r="BW736" s="3"/>
      <c r="BX736" s="3"/>
      <c r="BY736" s="3"/>
      <c r="BZ736" s="3"/>
      <c r="CA736" s="3"/>
      <c r="CB736" s="3"/>
      <c r="CC736" s="3"/>
      <c r="CD736" s="3"/>
      <c r="CE736" s="3"/>
      <c r="CF736" s="3"/>
    </row>
    <row r="737" spans="1:84" ht="12.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c r="BI737" s="3"/>
      <c r="BJ737" s="3"/>
      <c r="BK737" s="3"/>
      <c r="BL737" s="3"/>
      <c r="BM737" s="3"/>
      <c r="BN737" s="3"/>
      <c r="BO737" s="3"/>
      <c r="BP737" s="3"/>
      <c r="BQ737" s="3"/>
      <c r="BR737" s="3"/>
      <c r="BS737" s="3"/>
      <c r="BT737" s="3"/>
      <c r="BU737" s="3"/>
      <c r="BV737" s="3"/>
      <c r="BW737" s="3"/>
      <c r="BX737" s="3"/>
      <c r="BY737" s="3"/>
      <c r="BZ737" s="3"/>
      <c r="CA737" s="3"/>
      <c r="CB737" s="3"/>
      <c r="CC737" s="3"/>
      <c r="CD737" s="3"/>
      <c r="CE737" s="3"/>
      <c r="CF737" s="3"/>
    </row>
    <row r="738" spans="1:84" ht="12.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c r="BJ738" s="3"/>
      <c r="BK738" s="3"/>
      <c r="BL738" s="3"/>
      <c r="BM738" s="3"/>
      <c r="BN738" s="3"/>
      <c r="BO738" s="3"/>
      <c r="BP738" s="3"/>
      <c r="BQ738" s="3"/>
      <c r="BR738" s="3"/>
      <c r="BS738" s="3"/>
      <c r="BT738" s="3"/>
      <c r="BU738" s="3"/>
      <c r="BV738" s="3"/>
      <c r="BW738" s="3"/>
      <c r="BX738" s="3"/>
      <c r="BY738" s="3"/>
      <c r="BZ738" s="3"/>
      <c r="CA738" s="3"/>
      <c r="CB738" s="3"/>
      <c r="CC738" s="3"/>
      <c r="CD738" s="3"/>
      <c r="CE738" s="3"/>
      <c r="CF738" s="3"/>
    </row>
    <row r="739" spans="1:84" ht="12.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c r="BI739" s="3"/>
      <c r="BJ739" s="3"/>
      <c r="BK739" s="3"/>
      <c r="BL739" s="3"/>
      <c r="BM739" s="3"/>
      <c r="BN739" s="3"/>
      <c r="BO739" s="3"/>
      <c r="BP739" s="3"/>
      <c r="BQ739" s="3"/>
      <c r="BR739" s="3"/>
      <c r="BS739" s="3"/>
      <c r="BT739" s="3"/>
      <c r="BU739" s="3"/>
      <c r="BV739" s="3"/>
      <c r="BW739" s="3"/>
      <c r="BX739" s="3"/>
      <c r="BY739" s="3"/>
      <c r="BZ739" s="3"/>
      <c r="CA739" s="3"/>
      <c r="CB739" s="3"/>
      <c r="CC739" s="3"/>
      <c r="CD739" s="3"/>
      <c r="CE739" s="3"/>
      <c r="CF739" s="3"/>
    </row>
    <row r="740" spans="1:84" ht="12.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c r="BI740" s="3"/>
      <c r="BJ740" s="3"/>
      <c r="BK740" s="3"/>
      <c r="BL740" s="3"/>
      <c r="BM740" s="3"/>
      <c r="BN740" s="3"/>
      <c r="BO740" s="3"/>
      <c r="BP740" s="3"/>
      <c r="BQ740" s="3"/>
      <c r="BR740" s="3"/>
      <c r="BS740" s="3"/>
      <c r="BT740" s="3"/>
      <c r="BU740" s="3"/>
      <c r="BV740" s="3"/>
      <c r="BW740" s="3"/>
      <c r="BX740" s="3"/>
      <c r="BY740" s="3"/>
      <c r="BZ740" s="3"/>
      <c r="CA740" s="3"/>
      <c r="CB740" s="3"/>
      <c r="CC740" s="3"/>
      <c r="CD740" s="3"/>
      <c r="CE740" s="3"/>
      <c r="CF740" s="3"/>
    </row>
    <row r="741" spans="1:84" ht="12.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c r="BI741" s="3"/>
      <c r="BJ741" s="3"/>
      <c r="BK741" s="3"/>
      <c r="BL741" s="3"/>
      <c r="BM741" s="3"/>
      <c r="BN741" s="3"/>
      <c r="BO741" s="3"/>
      <c r="BP741" s="3"/>
      <c r="BQ741" s="3"/>
      <c r="BR741" s="3"/>
      <c r="BS741" s="3"/>
      <c r="BT741" s="3"/>
      <c r="BU741" s="3"/>
      <c r="BV741" s="3"/>
      <c r="BW741" s="3"/>
      <c r="BX741" s="3"/>
      <c r="BY741" s="3"/>
      <c r="BZ741" s="3"/>
      <c r="CA741" s="3"/>
      <c r="CB741" s="3"/>
      <c r="CC741" s="3"/>
      <c r="CD741" s="3"/>
      <c r="CE741" s="3"/>
      <c r="CF741" s="3"/>
    </row>
    <row r="742" spans="1:84" ht="12.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c r="BI742" s="3"/>
      <c r="BJ742" s="3"/>
      <c r="BK742" s="3"/>
      <c r="BL742" s="3"/>
      <c r="BM742" s="3"/>
      <c r="BN742" s="3"/>
      <c r="BO742" s="3"/>
      <c r="BP742" s="3"/>
      <c r="BQ742" s="3"/>
      <c r="BR742" s="3"/>
      <c r="BS742" s="3"/>
      <c r="BT742" s="3"/>
      <c r="BU742" s="3"/>
      <c r="BV742" s="3"/>
      <c r="BW742" s="3"/>
      <c r="BX742" s="3"/>
      <c r="BY742" s="3"/>
      <c r="BZ742" s="3"/>
      <c r="CA742" s="3"/>
      <c r="CB742" s="3"/>
      <c r="CC742" s="3"/>
      <c r="CD742" s="3"/>
      <c r="CE742" s="3"/>
      <c r="CF742" s="3"/>
    </row>
    <row r="743" spans="1:84" ht="12.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c r="BI743" s="3"/>
      <c r="BJ743" s="3"/>
      <c r="BK743" s="3"/>
      <c r="BL743" s="3"/>
      <c r="BM743" s="3"/>
      <c r="BN743" s="3"/>
      <c r="BO743" s="3"/>
      <c r="BP743" s="3"/>
      <c r="BQ743" s="3"/>
      <c r="BR743" s="3"/>
      <c r="BS743" s="3"/>
      <c r="BT743" s="3"/>
      <c r="BU743" s="3"/>
      <c r="BV743" s="3"/>
      <c r="BW743" s="3"/>
      <c r="BX743" s="3"/>
      <c r="BY743" s="3"/>
      <c r="BZ743" s="3"/>
      <c r="CA743" s="3"/>
      <c r="CB743" s="3"/>
      <c r="CC743" s="3"/>
      <c r="CD743" s="3"/>
      <c r="CE743" s="3"/>
      <c r="CF743" s="3"/>
    </row>
    <row r="744" spans="1:84" ht="12.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c r="BI744" s="3"/>
      <c r="BJ744" s="3"/>
      <c r="BK744" s="3"/>
      <c r="BL744" s="3"/>
      <c r="BM744" s="3"/>
      <c r="BN744" s="3"/>
      <c r="BO744" s="3"/>
      <c r="BP744" s="3"/>
      <c r="BQ744" s="3"/>
      <c r="BR744" s="3"/>
      <c r="BS744" s="3"/>
      <c r="BT744" s="3"/>
      <c r="BU744" s="3"/>
      <c r="BV744" s="3"/>
      <c r="BW744" s="3"/>
      <c r="BX744" s="3"/>
      <c r="BY744" s="3"/>
      <c r="BZ744" s="3"/>
      <c r="CA744" s="3"/>
      <c r="CB744" s="3"/>
      <c r="CC744" s="3"/>
      <c r="CD744" s="3"/>
      <c r="CE744" s="3"/>
      <c r="CF744" s="3"/>
    </row>
    <row r="745" spans="1:84" ht="12.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c r="BI745" s="3"/>
      <c r="BJ745" s="3"/>
      <c r="BK745" s="3"/>
      <c r="BL745" s="3"/>
      <c r="BM745" s="3"/>
      <c r="BN745" s="3"/>
      <c r="BO745" s="3"/>
      <c r="BP745" s="3"/>
      <c r="BQ745" s="3"/>
      <c r="BR745" s="3"/>
      <c r="BS745" s="3"/>
      <c r="BT745" s="3"/>
      <c r="BU745" s="3"/>
      <c r="BV745" s="3"/>
      <c r="BW745" s="3"/>
      <c r="BX745" s="3"/>
      <c r="BY745" s="3"/>
      <c r="BZ745" s="3"/>
      <c r="CA745" s="3"/>
      <c r="CB745" s="3"/>
      <c r="CC745" s="3"/>
      <c r="CD745" s="3"/>
      <c r="CE745" s="3"/>
      <c r="CF745" s="3"/>
    </row>
    <row r="746" spans="1:84" ht="12.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c r="BI746" s="3"/>
      <c r="BJ746" s="3"/>
      <c r="BK746" s="3"/>
      <c r="BL746" s="3"/>
      <c r="BM746" s="3"/>
      <c r="BN746" s="3"/>
      <c r="BO746" s="3"/>
      <c r="BP746" s="3"/>
      <c r="BQ746" s="3"/>
      <c r="BR746" s="3"/>
      <c r="BS746" s="3"/>
      <c r="BT746" s="3"/>
      <c r="BU746" s="3"/>
      <c r="BV746" s="3"/>
      <c r="BW746" s="3"/>
      <c r="BX746" s="3"/>
      <c r="BY746" s="3"/>
      <c r="BZ746" s="3"/>
      <c r="CA746" s="3"/>
      <c r="CB746" s="3"/>
      <c r="CC746" s="3"/>
      <c r="CD746" s="3"/>
      <c r="CE746" s="3"/>
      <c r="CF746" s="3"/>
    </row>
    <row r="747" spans="1:84" ht="12.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c r="BI747" s="3"/>
      <c r="BJ747" s="3"/>
      <c r="BK747" s="3"/>
      <c r="BL747" s="3"/>
      <c r="BM747" s="3"/>
      <c r="BN747" s="3"/>
      <c r="BO747" s="3"/>
      <c r="BP747" s="3"/>
      <c r="BQ747" s="3"/>
      <c r="BR747" s="3"/>
      <c r="BS747" s="3"/>
      <c r="BT747" s="3"/>
      <c r="BU747" s="3"/>
      <c r="BV747" s="3"/>
      <c r="BW747" s="3"/>
      <c r="BX747" s="3"/>
      <c r="BY747" s="3"/>
      <c r="BZ747" s="3"/>
      <c r="CA747" s="3"/>
      <c r="CB747" s="3"/>
      <c r="CC747" s="3"/>
      <c r="CD747" s="3"/>
      <c r="CE747" s="3"/>
      <c r="CF747" s="3"/>
    </row>
    <row r="748" spans="1:84" ht="12.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c r="BI748" s="3"/>
      <c r="BJ748" s="3"/>
      <c r="BK748" s="3"/>
      <c r="BL748" s="3"/>
      <c r="BM748" s="3"/>
      <c r="BN748" s="3"/>
      <c r="BO748" s="3"/>
      <c r="BP748" s="3"/>
      <c r="BQ748" s="3"/>
      <c r="BR748" s="3"/>
      <c r="BS748" s="3"/>
      <c r="BT748" s="3"/>
      <c r="BU748" s="3"/>
      <c r="BV748" s="3"/>
      <c r="BW748" s="3"/>
      <c r="BX748" s="3"/>
      <c r="BY748" s="3"/>
      <c r="BZ748" s="3"/>
      <c r="CA748" s="3"/>
      <c r="CB748" s="3"/>
      <c r="CC748" s="3"/>
      <c r="CD748" s="3"/>
      <c r="CE748" s="3"/>
      <c r="CF748" s="3"/>
    </row>
    <row r="749" spans="1:84" ht="12.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c r="BG749" s="3"/>
      <c r="BH749" s="3"/>
      <c r="BI749" s="3"/>
      <c r="BJ749" s="3"/>
      <c r="BK749" s="3"/>
      <c r="BL749" s="3"/>
      <c r="BM749" s="3"/>
      <c r="BN749" s="3"/>
      <c r="BO749" s="3"/>
      <c r="BP749" s="3"/>
      <c r="BQ749" s="3"/>
      <c r="BR749" s="3"/>
      <c r="BS749" s="3"/>
      <c r="BT749" s="3"/>
      <c r="BU749" s="3"/>
      <c r="BV749" s="3"/>
      <c r="BW749" s="3"/>
      <c r="BX749" s="3"/>
      <c r="BY749" s="3"/>
      <c r="BZ749" s="3"/>
      <c r="CA749" s="3"/>
      <c r="CB749" s="3"/>
      <c r="CC749" s="3"/>
      <c r="CD749" s="3"/>
      <c r="CE749" s="3"/>
      <c r="CF749" s="3"/>
    </row>
    <row r="750" spans="1:84" ht="12.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c r="BJ750" s="3"/>
      <c r="BK750" s="3"/>
      <c r="BL750" s="3"/>
      <c r="BM750" s="3"/>
      <c r="BN750" s="3"/>
      <c r="BO750" s="3"/>
      <c r="BP750" s="3"/>
      <c r="BQ750" s="3"/>
      <c r="BR750" s="3"/>
      <c r="BS750" s="3"/>
      <c r="BT750" s="3"/>
      <c r="BU750" s="3"/>
      <c r="BV750" s="3"/>
      <c r="BW750" s="3"/>
      <c r="BX750" s="3"/>
      <c r="BY750" s="3"/>
      <c r="BZ750" s="3"/>
      <c r="CA750" s="3"/>
      <c r="CB750" s="3"/>
      <c r="CC750" s="3"/>
      <c r="CD750" s="3"/>
      <c r="CE750" s="3"/>
      <c r="CF750" s="3"/>
    </row>
    <row r="751" spans="1:84" ht="12.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c r="BG751" s="3"/>
      <c r="BH751" s="3"/>
      <c r="BI751" s="3"/>
      <c r="BJ751" s="3"/>
      <c r="BK751" s="3"/>
      <c r="BL751" s="3"/>
      <c r="BM751" s="3"/>
      <c r="BN751" s="3"/>
      <c r="BO751" s="3"/>
      <c r="BP751" s="3"/>
      <c r="BQ751" s="3"/>
      <c r="BR751" s="3"/>
      <c r="BS751" s="3"/>
      <c r="BT751" s="3"/>
      <c r="BU751" s="3"/>
      <c r="BV751" s="3"/>
      <c r="BW751" s="3"/>
      <c r="BX751" s="3"/>
      <c r="BY751" s="3"/>
      <c r="BZ751" s="3"/>
      <c r="CA751" s="3"/>
      <c r="CB751" s="3"/>
      <c r="CC751" s="3"/>
      <c r="CD751" s="3"/>
      <c r="CE751" s="3"/>
      <c r="CF751" s="3"/>
    </row>
    <row r="752" spans="1:84" ht="12.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c r="BI752" s="3"/>
      <c r="BJ752" s="3"/>
      <c r="BK752" s="3"/>
      <c r="BL752" s="3"/>
      <c r="BM752" s="3"/>
      <c r="BN752" s="3"/>
      <c r="BO752" s="3"/>
      <c r="BP752" s="3"/>
      <c r="BQ752" s="3"/>
      <c r="BR752" s="3"/>
      <c r="BS752" s="3"/>
      <c r="BT752" s="3"/>
      <c r="BU752" s="3"/>
      <c r="BV752" s="3"/>
      <c r="BW752" s="3"/>
      <c r="BX752" s="3"/>
      <c r="BY752" s="3"/>
      <c r="BZ752" s="3"/>
      <c r="CA752" s="3"/>
      <c r="CB752" s="3"/>
      <c r="CC752" s="3"/>
      <c r="CD752" s="3"/>
      <c r="CE752" s="3"/>
      <c r="CF752" s="3"/>
    </row>
    <row r="753" spans="1:84" ht="12.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c r="BI753" s="3"/>
      <c r="BJ753" s="3"/>
      <c r="BK753" s="3"/>
      <c r="BL753" s="3"/>
      <c r="BM753" s="3"/>
      <c r="BN753" s="3"/>
      <c r="BO753" s="3"/>
      <c r="BP753" s="3"/>
      <c r="BQ753" s="3"/>
      <c r="BR753" s="3"/>
      <c r="BS753" s="3"/>
      <c r="BT753" s="3"/>
      <c r="BU753" s="3"/>
      <c r="BV753" s="3"/>
      <c r="BW753" s="3"/>
      <c r="BX753" s="3"/>
      <c r="BY753" s="3"/>
      <c r="BZ753" s="3"/>
      <c r="CA753" s="3"/>
      <c r="CB753" s="3"/>
      <c r="CC753" s="3"/>
      <c r="CD753" s="3"/>
      <c r="CE753" s="3"/>
      <c r="CF753" s="3"/>
    </row>
    <row r="754" spans="1:84" ht="12.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c r="BI754" s="3"/>
      <c r="BJ754" s="3"/>
      <c r="BK754" s="3"/>
      <c r="BL754" s="3"/>
      <c r="BM754" s="3"/>
      <c r="BN754" s="3"/>
      <c r="BO754" s="3"/>
      <c r="BP754" s="3"/>
      <c r="BQ754" s="3"/>
      <c r="BR754" s="3"/>
      <c r="BS754" s="3"/>
      <c r="BT754" s="3"/>
      <c r="BU754" s="3"/>
      <c r="BV754" s="3"/>
      <c r="BW754" s="3"/>
      <c r="BX754" s="3"/>
      <c r="BY754" s="3"/>
      <c r="BZ754" s="3"/>
      <c r="CA754" s="3"/>
      <c r="CB754" s="3"/>
      <c r="CC754" s="3"/>
      <c r="CD754" s="3"/>
      <c r="CE754" s="3"/>
      <c r="CF754" s="3"/>
    </row>
    <row r="755" spans="1:84" ht="12.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c r="BI755" s="3"/>
      <c r="BJ755" s="3"/>
      <c r="BK755" s="3"/>
      <c r="BL755" s="3"/>
      <c r="BM755" s="3"/>
      <c r="BN755" s="3"/>
      <c r="BO755" s="3"/>
      <c r="BP755" s="3"/>
      <c r="BQ755" s="3"/>
      <c r="BR755" s="3"/>
      <c r="BS755" s="3"/>
      <c r="BT755" s="3"/>
      <c r="BU755" s="3"/>
      <c r="BV755" s="3"/>
      <c r="BW755" s="3"/>
      <c r="BX755" s="3"/>
      <c r="BY755" s="3"/>
      <c r="BZ755" s="3"/>
      <c r="CA755" s="3"/>
      <c r="CB755" s="3"/>
      <c r="CC755" s="3"/>
      <c r="CD755" s="3"/>
      <c r="CE755" s="3"/>
      <c r="CF755" s="3"/>
    </row>
    <row r="756" spans="1:84" ht="12.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c r="BG756" s="3"/>
      <c r="BH756" s="3"/>
      <c r="BI756" s="3"/>
      <c r="BJ756" s="3"/>
      <c r="BK756" s="3"/>
      <c r="BL756" s="3"/>
      <c r="BM756" s="3"/>
      <c r="BN756" s="3"/>
      <c r="BO756" s="3"/>
      <c r="BP756" s="3"/>
      <c r="BQ756" s="3"/>
      <c r="BR756" s="3"/>
      <c r="BS756" s="3"/>
      <c r="BT756" s="3"/>
      <c r="BU756" s="3"/>
      <c r="BV756" s="3"/>
      <c r="BW756" s="3"/>
      <c r="BX756" s="3"/>
      <c r="BY756" s="3"/>
      <c r="BZ756" s="3"/>
      <c r="CA756" s="3"/>
      <c r="CB756" s="3"/>
      <c r="CC756" s="3"/>
      <c r="CD756" s="3"/>
      <c r="CE756" s="3"/>
      <c r="CF756" s="3"/>
    </row>
    <row r="757" spans="1:84" ht="12.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c r="BJ757" s="3"/>
      <c r="BK757" s="3"/>
      <c r="BL757" s="3"/>
      <c r="BM757" s="3"/>
      <c r="BN757" s="3"/>
      <c r="BO757" s="3"/>
      <c r="BP757" s="3"/>
      <c r="BQ757" s="3"/>
      <c r="BR757" s="3"/>
      <c r="BS757" s="3"/>
      <c r="BT757" s="3"/>
      <c r="BU757" s="3"/>
      <c r="BV757" s="3"/>
      <c r="BW757" s="3"/>
      <c r="BX757" s="3"/>
      <c r="BY757" s="3"/>
      <c r="BZ757" s="3"/>
      <c r="CA757" s="3"/>
      <c r="CB757" s="3"/>
      <c r="CC757" s="3"/>
      <c r="CD757" s="3"/>
      <c r="CE757" s="3"/>
      <c r="CF757" s="3"/>
    </row>
    <row r="758" spans="1:84" ht="12.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c r="BG758" s="3"/>
      <c r="BH758" s="3"/>
      <c r="BI758" s="3"/>
      <c r="BJ758" s="3"/>
      <c r="BK758" s="3"/>
      <c r="BL758" s="3"/>
      <c r="BM758" s="3"/>
      <c r="BN758" s="3"/>
      <c r="BO758" s="3"/>
      <c r="BP758" s="3"/>
      <c r="BQ758" s="3"/>
      <c r="BR758" s="3"/>
      <c r="BS758" s="3"/>
      <c r="BT758" s="3"/>
      <c r="BU758" s="3"/>
      <c r="BV758" s="3"/>
      <c r="BW758" s="3"/>
      <c r="BX758" s="3"/>
      <c r="BY758" s="3"/>
      <c r="BZ758" s="3"/>
      <c r="CA758" s="3"/>
      <c r="CB758" s="3"/>
      <c r="CC758" s="3"/>
      <c r="CD758" s="3"/>
      <c r="CE758" s="3"/>
      <c r="CF758" s="3"/>
    </row>
    <row r="759" spans="1:84" ht="12.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c r="BG759" s="3"/>
      <c r="BH759" s="3"/>
      <c r="BI759" s="3"/>
      <c r="BJ759" s="3"/>
      <c r="BK759" s="3"/>
      <c r="BL759" s="3"/>
      <c r="BM759" s="3"/>
      <c r="BN759" s="3"/>
      <c r="BO759" s="3"/>
      <c r="BP759" s="3"/>
      <c r="BQ759" s="3"/>
      <c r="BR759" s="3"/>
      <c r="BS759" s="3"/>
      <c r="BT759" s="3"/>
      <c r="BU759" s="3"/>
      <c r="BV759" s="3"/>
      <c r="BW759" s="3"/>
      <c r="BX759" s="3"/>
      <c r="BY759" s="3"/>
      <c r="BZ759" s="3"/>
      <c r="CA759" s="3"/>
      <c r="CB759" s="3"/>
      <c r="CC759" s="3"/>
      <c r="CD759" s="3"/>
      <c r="CE759" s="3"/>
      <c r="CF759" s="3"/>
    </row>
    <row r="760" spans="1:84" ht="12.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c r="BI760" s="3"/>
      <c r="BJ760" s="3"/>
      <c r="BK760" s="3"/>
      <c r="BL760" s="3"/>
      <c r="BM760" s="3"/>
      <c r="BN760" s="3"/>
      <c r="BO760" s="3"/>
      <c r="BP760" s="3"/>
      <c r="BQ760" s="3"/>
      <c r="BR760" s="3"/>
      <c r="BS760" s="3"/>
      <c r="BT760" s="3"/>
      <c r="BU760" s="3"/>
      <c r="BV760" s="3"/>
      <c r="BW760" s="3"/>
      <c r="BX760" s="3"/>
      <c r="BY760" s="3"/>
      <c r="BZ760" s="3"/>
      <c r="CA760" s="3"/>
      <c r="CB760" s="3"/>
      <c r="CC760" s="3"/>
      <c r="CD760" s="3"/>
      <c r="CE760" s="3"/>
      <c r="CF760" s="3"/>
    </row>
    <row r="761" spans="1:84" ht="12.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c r="BG761" s="3"/>
      <c r="BH761" s="3"/>
      <c r="BI761" s="3"/>
      <c r="BJ761" s="3"/>
      <c r="BK761" s="3"/>
      <c r="BL761" s="3"/>
      <c r="BM761" s="3"/>
      <c r="BN761" s="3"/>
      <c r="BO761" s="3"/>
      <c r="BP761" s="3"/>
      <c r="BQ761" s="3"/>
      <c r="BR761" s="3"/>
      <c r="BS761" s="3"/>
      <c r="BT761" s="3"/>
      <c r="BU761" s="3"/>
      <c r="BV761" s="3"/>
      <c r="BW761" s="3"/>
      <c r="BX761" s="3"/>
      <c r="BY761" s="3"/>
      <c r="BZ761" s="3"/>
      <c r="CA761" s="3"/>
      <c r="CB761" s="3"/>
      <c r="CC761" s="3"/>
      <c r="CD761" s="3"/>
      <c r="CE761" s="3"/>
      <c r="CF761" s="3"/>
    </row>
    <row r="762" spans="1:84" ht="12.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c r="BI762" s="3"/>
      <c r="BJ762" s="3"/>
      <c r="BK762" s="3"/>
      <c r="BL762" s="3"/>
      <c r="BM762" s="3"/>
      <c r="BN762" s="3"/>
      <c r="BO762" s="3"/>
      <c r="BP762" s="3"/>
      <c r="BQ762" s="3"/>
      <c r="BR762" s="3"/>
      <c r="BS762" s="3"/>
      <c r="BT762" s="3"/>
      <c r="BU762" s="3"/>
      <c r="BV762" s="3"/>
      <c r="BW762" s="3"/>
      <c r="BX762" s="3"/>
      <c r="BY762" s="3"/>
      <c r="BZ762" s="3"/>
      <c r="CA762" s="3"/>
      <c r="CB762" s="3"/>
      <c r="CC762" s="3"/>
      <c r="CD762" s="3"/>
      <c r="CE762" s="3"/>
      <c r="CF762" s="3"/>
    </row>
    <row r="763" spans="1:84" ht="12.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D763" s="3"/>
      <c r="CE763" s="3"/>
      <c r="CF763" s="3"/>
    </row>
    <row r="764" spans="1:84" ht="12.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c r="BI764" s="3"/>
      <c r="BJ764" s="3"/>
      <c r="BK764" s="3"/>
      <c r="BL764" s="3"/>
      <c r="BM764" s="3"/>
      <c r="BN764" s="3"/>
      <c r="BO764" s="3"/>
      <c r="BP764" s="3"/>
      <c r="BQ764" s="3"/>
      <c r="BR764" s="3"/>
      <c r="BS764" s="3"/>
      <c r="BT764" s="3"/>
      <c r="BU764" s="3"/>
      <c r="BV764" s="3"/>
      <c r="BW764" s="3"/>
      <c r="BX764" s="3"/>
      <c r="BY764" s="3"/>
      <c r="BZ764" s="3"/>
      <c r="CA764" s="3"/>
      <c r="CB764" s="3"/>
      <c r="CC764" s="3"/>
      <c r="CD764" s="3"/>
      <c r="CE764" s="3"/>
      <c r="CF764" s="3"/>
    </row>
    <row r="765" spans="1:84" ht="12.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D765" s="3"/>
      <c r="CE765" s="3"/>
      <c r="CF765" s="3"/>
    </row>
    <row r="766" spans="1:84" ht="12.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row>
    <row r="767" spans="1:84" ht="12.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row>
    <row r="768" spans="1:84" ht="12.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row>
    <row r="769" spans="1:84" ht="12.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row>
    <row r="770" spans="1:84" ht="12.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row>
    <row r="771" spans="1:84" ht="12.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row>
    <row r="772" spans="1:84" ht="12.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row>
    <row r="773" spans="1:84" ht="12.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D773" s="3"/>
      <c r="CE773" s="3"/>
      <c r="CF773" s="3"/>
    </row>
    <row r="774" spans="1:84" ht="12.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D774" s="3"/>
      <c r="CE774" s="3"/>
      <c r="CF774" s="3"/>
    </row>
    <row r="775" spans="1:84" ht="12.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D775" s="3"/>
      <c r="CE775" s="3"/>
      <c r="CF775" s="3"/>
    </row>
    <row r="776" spans="1:84" ht="12.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D776" s="3"/>
      <c r="CE776" s="3"/>
      <c r="CF776" s="3"/>
    </row>
    <row r="777" spans="1:84" ht="12.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D777" s="3"/>
      <c r="CE777" s="3"/>
      <c r="CF777" s="3"/>
    </row>
    <row r="778" spans="1:84" ht="12.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D778" s="3"/>
      <c r="CE778" s="3"/>
      <c r="CF778" s="3"/>
    </row>
    <row r="779" spans="1:84" ht="12.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D779" s="3"/>
      <c r="CE779" s="3"/>
      <c r="CF779" s="3"/>
    </row>
    <row r="780" spans="1:84" ht="12.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D780" s="3"/>
      <c r="CE780" s="3"/>
      <c r="CF780" s="3"/>
    </row>
    <row r="781" spans="1:84" ht="12.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D781" s="3"/>
      <c r="CE781" s="3"/>
      <c r="CF781" s="3"/>
    </row>
    <row r="782" spans="1:84" ht="12.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D782" s="3"/>
      <c r="CE782" s="3"/>
      <c r="CF782" s="3"/>
    </row>
    <row r="783" spans="1:84" ht="12.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row>
    <row r="784" spans="1:84" ht="12.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row>
    <row r="785" spans="1:84" ht="12.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row>
    <row r="786" spans="1:84" ht="12.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row>
    <row r="787" spans="1:84" ht="12.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row>
    <row r="788" spans="1:84" ht="12.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row>
    <row r="789" spans="1:84" ht="12.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row>
    <row r="790" spans="1:84" ht="12.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row>
    <row r="791" spans="1:84" ht="12.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row>
    <row r="792" spans="1:84" ht="12.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row>
    <row r="793" spans="1:84" ht="12.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row>
    <row r="794" spans="1:84" ht="12.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row>
    <row r="795" spans="1:84" ht="12.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row>
    <row r="796" spans="1:84" ht="12.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row>
    <row r="797" spans="1:84" ht="12.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row>
    <row r="798" spans="1:84" ht="12.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row>
    <row r="799" spans="1:84" ht="12.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row>
    <row r="800" spans="1:84" ht="12.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row>
    <row r="801" spans="1:84" ht="12.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row>
    <row r="802" spans="1:84" ht="12.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row>
    <row r="803" spans="1:84" ht="12.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row>
    <row r="804" spans="1:84" ht="12.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row>
    <row r="805" spans="1:84" ht="12.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row>
    <row r="806" spans="1:84" ht="12.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row>
    <row r="807" spans="1:84" ht="12.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row>
    <row r="808" spans="1:84" ht="12.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row>
    <row r="809" spans="1:84" ht="12.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row>
    <row r="810" spans="1:84" ht="12.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row>
    <row r="811" spans="1:84" ht="12.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c r="BA811" s="3"/>
      <c r="BB811" s="3"/>
      <c r="BC811" s="3"/>
      <c r="BD811" s="3"/>
      <c r="BE811" s="3"/>
      <c r="BF811" s="3"/>
      <c r="BG811" s="3"/>
      <c r="BH811" s="3"/>
      <c r="BI811" s="3"/>
      <c r="BJ811" s="3"/>
      <c r="BK811" s="3"/>
      <c r="BL811" s="3"/>
      <c r="BM811" s="3"/>
      <c r="BN811" s="3"/>
      <c r="BO811" s="3"/>
      <c r="BP811" s="3"/>
      <c r="BQ811" s="3"/>
      <c r="BR811" s="3"/>
      <c r="BS811" s="3"/>
      <c r="BT811" s="3"/>
      <c r="BU811" s="3"/>
      <c r="BV811" s="3"/>
      <c r="BW811" s="3"/>
      <c r="BX811" s="3"/>
      <c r="BY811" s="3"/>
      <c r="BZ811" s="3"/>
      <c r="CA811" s="3"/>
      <c r="CB811" s="3"/>
      <c r="CC811" s="3"/>
      <c r="CD811" s="3"/>
      <c r="CE811" s="3"/>
      <c r="CF811" s="3"/>
    </row>
    <row r="812" spans="1:84" ht="12.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c r="BG812" s="3"/>
      <c r="BH812" s="3"/>
      <c r="BI812" s="3"/>
      <c r="BJ812" s="3"/>
      <c r="BK812" s="3"/>
      <c r="BL812" s="3"/>
      <c r="BM812" s="3"/>
      <c r="BN812" s="3"/>
      <c r="BO812" s="3"/>
      <c r="BP812" s="3"/>
      <c r="BQ812" s="3"/>
      <c r="BR812" s="3"/>
      <c r="BS812" s="3"/>
      <c r="BT812" s="3"/>
      <c r="BU812" s="3"/>
      <c r="BV812" s="3"/>
      <c r="BW812" s="3"/>
      <c r="BX812" s="3"/>
      <c r="BY812" s="3"/>
      <c r="BZ812" s="3"/>
      <c r="CA812" s="3"/>
      <c r="CB812" s="3"/>
      <c r="CC812" s="3"/>
      <c r="CD812" s="3"/>
      <c r="CE812" s="3"/>
      <c r="CF812" s="3"/>
    </row>
    <row r="813" spans="1:84" ht="12.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c r="BG813" s="3"/>
      <c r="BH813" s="3"/>
      <c r="BI813" s="3"/>
      <c r="BJ813" s="3"/>
      <c r="BK813" s="3"/>
      <c r="BL813" s="3"/>
      <c r="BM813" s="3"/>
      <c r="BN813" s="3"/>
      <c r="BO813" s="3"/>
      <c r="BP813" s="3"/>
      <c r="BQ813" s="3"/>
      <c r="BR813" s="3"/>
      <c r="BS813" s="3"/>
      <c r="BT813" s="3"/>
      <c r="BU813" s="3"/>
      <c r="BV813" s="3"/>
      <c r="BW813" s="3"/>
      <c r="BX813" s="3"/>
      <c r="BY813" s="3"/>
      <c r="BZ813" s="3"/>
      <c r="CA813" s="3"/>
      <c r="CB813" s="3"/>
      <c r="CC813" s="3"/>
      <c r="CD813" s="3"/>
      <c r="CE813" s="3"/>
      <c r="CF813" s="3"/>
    </row>
    <row r="814" spans="1:84" ht="12.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c r="BA814" s="3"/>
      <c r="BB814" s="3"/>
      <c r="BC814" s="3"/>
      <c r="BD814" s="3"/>
      <c r="BE814" s="3"/>
      <c r="BF814" s="3"/>
      <c r="BG814" s="3"/>
      <c r="BH814" s="3"/>
      <c r="BI814" s="3"/>
      <c r="BJ814" s="3"/>
      <c r="BK814" s="3"/>
      <c r="BL814" s="3"/>
      <c r="BM814" s="3"/>
      <c r="BN814" s="3"/>
      <c r="BO814" s="3"/>
      <c r="BP814" s="3"/>
      <c r="BQ814" s="3"/>
      <c r="BR814" s="3"/>
      <c r="BS814" s="3"/>
      <c r="BT814" s="3"/>
      <c r="BU814" s="3"/>
      <c r="BV814" s="3"/>
      <c r="BW814" s="3"/>
      <c r="BX814" s="3"/>
      <c r="BY814" s="3"/>
      <c r="BZ814" s="3"/>
      <c r="CA814" s="3"/>
      <c r="CB814" s="3"/>
      <c r="CC814" s="3"/>
      <c r="CD814" s="3"/>
      <c r="CE814" s="3"/>
      <c r="CF814" s="3"/>
    </row>
    <row r="815" spans="1:84" ht="12.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c r="BA815" s="3"/>
      <c r="BB815" s="3"/>
      <c r="BC815" s="3"/>
      <c r="BD815" s="3"/>
      <c r="BE815" s="3"/>
      <c r="BF815" s="3"/>
      <c r="BG815" s="3"/>
      <c r="BH815" s="3"/>
      <c r="BI815" s="3"/>
      <c r="BJ815" s="3"/>
      <c r="BK815" s="3"/>
      <c r="BL815" s="3"/>
      <c r="BM815" s="3"/>
      <c r="BN815" s="3"/>
      <c r="BO815" s="3"/>
      <c r="BP815" s="3"/>
      <c r="BQ815" s="3"/>
      <c r="BR815" s="3"/>
      <c r="BS815" s="3"/>
      <c r="BT815" s="3"/>
      <c r="BU815" s="3"/>
      <c r="BV815" s="3"/>
      <c r="BW815" s="3"/>
      <c r="BX815" s="3"/>
      <c r="BY815" s="3"/>
      <c r="BZ815" s="3"/>
      <c r="CA815" s="3"/>
      <c r="CB815" s="3"/>
      <c r="CC815" s="3"/>
      <c r="CD815" s="3"/>
      <c r="CE815" s="3"/>
      <c r="CF815" s="3"/>
    </row>
    <row r="816" spans="1:84" ht="12.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c r="BA816" s="3"/>
      <c r="BB816" s="3"/>
      <c r="BC816" s="3"/>
      <c r="BD816" s="3"/>
      <c r="BE816" s="3"/>
      <c r="BF816" s="3"/>
      <c r="BG816" s="3"/>
      <c r="BH816" s="3"/>
      <c r="BI816" s="3"/>
      <c r="BJ816" s="3"/>
      <c r="BK816" s="3"/>
      <c r="BL816" s="3"/>
      <c r="BM816" s="3"/>
      <c r="BN816" s="3"/>
      <c r="BO816" s="3"/>
      <c r="BP816" s="3"/>
      <c r="BQ816" s="3"/>
      <c r="BR816" s="3"/>
      <c r="BS816" s="3"/>
      <c r="BT816" s="3"/>
      <c r="BU816" s="3"/>
      <c r="BV816" s="3"/>
      <c r="BW816" s="3"/>
      <c r="BX816" s="3"/>
      <c r="BY816" s="3"/>
      <c r="BZ816" s="3"/>
      <c r="CA816" s="3"/>
      <c r="CB816" s="3"/>
      <c r="CC816" s="3"/>
      <c r="CD816" s="3"/>
      <c r="CE816" s="3"/>
      <c r="CF816" s="3"/>
    </row>
    <row r="817" spans="1:84" ht="12.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c r="BG817" s="3"/>
      <c r="BH817" s="3"/>
      <c r="BI817" s="3"/>
      <c r="BJ817" s="3"/>
      <c r="BK817" s="3"/>
      <c r="BL817" s="3"/>
      <c r="BM817" s="3"/>
      <c r="BN817" s="3"/>
      <c r="BO817" s="3"/>
      <c r="BP817" s="3"/>
      <c r="BQ817" s="3"/>
      <c r="BR817" s="3"/>
      <c r="BS817" s="3"/>
      <c r="BT817" s="3"/>
      <c r="BU817" s="3"/>
      <c r="BV817" s="3"/>
      <c r="BW817" s="3"/>
      <c r="BX817" s="3"/>
      <c r="BY817" s="3"/>
      <c r="BZ817" s="3"/>
      <c r="CA817" s="3"/>
      <c r="CB817" s="3"/>
      <c r="CC817" s="3"/>
      <c r="CD817" s="3"/>
      <c r="CE817" s="3"/>
      <c r="CF817" s="3"/>
    </row>
    <row r="818" spans="1:84" ht="12.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c r="BA818" s="3"/>
      <c r="BB818" s="3"/>
      <c r="BC818" s="3"/>
      <c r="BD818" s="3"/>
      <c r="BE818" s="3"/>
      <c r="BF818" s="3"/>
      <c r="BG818" s="3"/>
      <c r="BH818" s="3"/>
      <c r="BI818" s="3"/>
      <c r="BJ818" s="3"/>
      <c r="BK818" s="3"/>
      <c r="BL818" s="3"/>
      <c r="BM818" s="3"/>
      <c r="BN818" s="3"/>
      <c r="BO818" s="3"/>
      <c r="BP818" s="3"/>
      <c r="BQ818" s="3"/>
      <c r="BR818" s="3"/>
      <c r="BS818" s="3"/>
      <c r="BT818" s="3"/>
      <c r="BU818" s="3"/>
      <c r="BV818" s="3"/>
      <c r="BW818" s="3"/>
      <c r="BX818" s="3"/>
      <c r="BY818" s="3"/>
      <c r="BZ818" s="3"/>
      <c r="CA818" s="3"/>
      <c r="CB818" s="3"/>
      <c r="CC818" s="3"/>
      <c r="CD818" s="3"/>
      <c r="CE818" s="3"/>
      <c r="CF818" s="3"/>
    </row>
    <row r="819" spans="1:84" ht="12.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c r="BG819" s="3"/>
      <c r="BH819" s="3"/>
      <c r="BI819" s="3"/>
      <c r="BJ819" s="3"/>
      <c r="BK819" s="3"/>
      <c r="BL819" s="3"/>
      <c r="BM819" s="3"/>
      <c r="BN819" s="3"/>
      <c r="BO819" s="3"/>
      <c r="BP819" s="3"/>
      <c r="BQ819" s="3"/>
      <c r="BR819" s="3"/>
      <c r="BS819" s="3"/>
      <c r="BT819" s="3"/>
      <c r="BU819" s="3"/>
      <c r="BV819" s="3"/>
      <c r="BW819" s="3"/>
      <c r="BX819" s="3"/>
      <c r="BY819" s="3"/>
      <c r="BZ819" s="3"/>
      <c r="CA819" s="3"/>
      <c r="CB819" s="3"/>
      <c r="CC819" s="3"/>
      <c r="CD819" s="3"/>
      <c r="CE819" s="3"/>
      <c r="CF819" s="3"/>
    </row>
    <row r="820" spans="1:84" ht="12.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c r="BG820" s="3"/>
      <c r="BH820" s="3"/>
      <c r="BI820" s="3"/>
      <c r="BJ820" s="3"/>
      <c r="BK820" s="3"/>
      <c r="BL820" s="3"/>
      <c r="BM820" s="3"/>
      <c r="BN820" s="3"/>
      <c r="BO820" s="3"/>
      <c r="BP820" s="3"/>
      <c r="BQ820" s="3"/>
      <c r="BR820" s="3"/>
      <c r="BS820" s="3"/>
      <c r="BT820" s="3"/>
      <c r="BU820" s="3"/>
      <c r="BV820" s="3"/>
      <c r="BW820" s="3"/>
      <c r="BX820" s="3"/>
      <c r="BY820" s="3"/>
      <c r="BZ820" s="3"/>
      <c r="CA820" s="3"/>
      <c r="CB820" s="3"/>
      <c r="CC820" s="3"/>
      <c r="CD820" s="3"/>
      <c r="CE820" s="3"/>
      <c r="CF820" s="3"/>
    </row>
    <row r="821" spans="1:84" ht="12.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c r="BA821" s="3"/>
      <c r="BB821" s="3"/>
      <c r="BC821" s="3"/>
      <c r="BD821" s="3"/>
      <c r="BE821" s="3"/>
      <c r="BF821" s="3"/>
      <c r="BG821" s="3"/>
      <c r="BH821" s="3"/>
      <c r="BI821" s="3"/>
      <c r="BJ821" s="3"/>
      <c r="BK821" s="3"/>
      <c r="BL821" s="3"/>
      <c r="BM821" s="3"/>
      <c r="BN821" s="3"/>
      <c r="BO821" s="3"/>
      <c r="BP821" s="3"/>
      <c r="BQ821" s="3"/>
      <c r="BR821" s="3"/>
      <c r="BS821" s="3"/>
      <c r="BT821" s="3"/>
      <c r="BU821" s="3"/>
      <c r="BV821" s="3"/>
      <c r="BW821" s="3"/>
      <c r="BX821" s="3"/>
      <c r="BY821" s="3"/>
      <c r="BZ821" s="3"/>
      <c r="CA821" s="3"/>
      <c r="CB821" s="3"/>
      <c r="CC821" s="3"/>
      <c r="CD821" s="3"/>
      <c r="CE821" s="3"/>
      <c r="CF821" s="3"/>
    </row>
    <row r="822" spans="1:84" ht="12.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c r="BA822" s="3"/>
      <c r="BB822" s="3"/>
      <c r="BC822" s="3"/>
      <c r="BD822" s="3"/>
      <c r="BE822" s="3"/>
      <c r="BF822" s="3"/>
      <c r="BG822" s="3"/>
      <c r="BH822" s="3"/>
      <c r="BI822" s="3"/>
      <c r="BJ822" s="3"/>
      <c r="BK822" s="3"/>
      <c r="BL822" s="3"/>
      <c r="BM822" s="3"/>
      <c r="BN822" s="3"/>
      <c r="BO822" s="3"/>
      <c r="BP822" s="3"/>
      <c r="BQ822" s="3"/>
      <c r="BR822" s="3"/>
      <c r="BS822" s="3"/>
      <c r="BT822" s="3"/>
      <c r="BU822" s="3"/>
      <c r="BV822" s="3"/>
      <c r="BW822" s="3"/>
      <c r="BX822" s="3"/>
      <c r="BY822" s="3"/>
      <c r="BZ822" s="3"/>
      <c r="CA822" s="3"/>
      <c r="CB822" s="3"/>
      <c r="CC822" s="3"/>
      <c r="CD822" s="3"/>
      <c r="CE822" s="3"/>
      <c r="CF822" s="3"/>
    </row>
    <row r="823" spans="1:84" ht="12.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c r="BA823" s="3"/>
      <c r="BB823" s="3"/>
      <c r="BC823" s="3"/>
      <c r="BD823" s="3"/>
      <c r="BE823" s="3"/>
      <c r="BF823" s="3"/>
      <c r="BG823" s="3"/>
      <c r="BH823" s="3"/>
      <c r="BI823" s="3"/>
      <c r="BJ823" s="3"/>
      <c r="BK823" s="3"/>
      <c r="BL823" s="3"/>
      <c r="BM823" s="3"/>
      <c r="BN823" s="3"/>
      <c r="BO823" s="3"/>
      <c r="BP823" s="3"/>
      <c r="BQ823" s="3"/>
      <c r="BR823" s="3"/>
      <c r="BS823" s="3"/>
      <c r="BT823" s="3"/>
      <c r="BU823" s="3"/>
      <c r="BV823" s="3"/>
      <c r="BW823" s="3"/>
      <c r="BX823" s="3"/>
      <c r="BY823" s="3"/>
      <c r="BZ823" s="3"/>
      <c r="CA823" s="3"/>
      <c r="CB823" s="3"/>
      <c r="CC823" s="3"/>
      <c r="CD823" s="3"/>
      <c r="CE823" s="3"/>
      <c r="CF823" s="3"/>
    </row>
    <row r="824" spans="1:84" ht="12.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c r="BA824" s="3"/>
      <c r="BB824" s="3"/>
      <c r="BC824" s="3"/>
      <c r="BD824" s="3"/>
      <c r="BE824" s="3"/>
      <c r="BF824" s="3"/>
      <c r="BG824" s="3"/>
      <c r="BH824" s="3"/>
      <c r="BI824" s="3"/>
      <c r="BJ824" s="3"/>
      <c r="BK824" s="3"/>
      <c r="BL824" s="3"/>
      <c r="BM824" s="3"/>
      <c r="BN824" s="3"/>
      <c r="BO824" s="3"/>
      <c r="BP824" s="3"/>
      <c r="BQ824" s="3"/>
      <c r="BR824" s="3"/>
      <c r="BS824" s="3"/>
      <c r="BT824" s="3"/>
      <c r="BU824" s="3"/>
      <c r="BV824" s="3"/>
      <c r="BW824" s="3"/>
      <c r="BX824" s="3"/>
      <c r="BY824" s="3"/>
      <c r="BZ824" s="3"/>
      <c r="CA824" s="3"/>
      <c r="CB824" s="3"/>
      <c r="CC824" s="3"/>
      <c r="CD824" s="3"/>
      <c r="CE824" s="3"/>
      <c r="CF824" s="3"/>
    </row>
    <row r="825" spans="1:84" ht="12.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c r="BA825" s="3"/>
      <c r="BB825" s="3"/>
      <c r="BC825" s="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row>
    <row r="826" spans="1:84" ht="12.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c r="BA826" s="3"/>
      <c r="BB826" s="3"/>
      <c r="BC826" s="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row>
    <row r="827" spans="1:84" ht="12.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c r="BA827" s="3"/>
      <c r="BB827" s="3"/>
      <c r="BC827" s="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row>
    <row r="828" spans="1:84" ht="12.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c r="BA828" s="3"/>
      <c r="BB828" s="3"/>
      <c r="BC828" s="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row>
    <row r="829" spans="1:84" ht="12.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c r="BA829" s="3"/>
      <c r="BB829" s="3"/>
      <c r="BC829" s="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row>
    <row r="830" spans="1:84" ht="12.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c r="BA830" s="3"/>
      <c r="BB830" s="3"/>
      <c r="BC830" s="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row>
    <row r="831" spans="1:84" ht="12.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c r="BA831" s="3"/>
      <c r="BB831" s="3"/>
      <c r="BC831" s="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row>
    <row r="832" spans="1:84" ht="12.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c r="BA832" s="3"/>
      <c r="BB832" s="3"/>
      <c r="BC832" s="3"/>
      <c r="BD832" s="3"/>
      <c r="BE832" s="3"/>
      <c r="BF832" s="3"/>
      <c r="BG832" s="3"/>
      <c r="BH832" s="3"/>
      <c r="BI832" s="3"/>
      <c r="BJ832" s="3"/>
      <c r="BK832" s="3"/>
      <c r="BL832" s="3"/>
      <c r="BM832" s="3"/>
      <c r="BN832" s="3"/>
      <c r="BO832" s="3"/>
      <c r="BP832" s="3"/>
      <c r="BQ832" s="3"/>
      <c r="BR832" s="3"/>
      <c r="BS832" s="3"/>
      <c r="BT832" s="3"/>
      <c r="BU832" s="3"/>
      <c r="BV832" s="3"/>
      <c r="BW832" s="3"/>
      <c r="BX832" s="3"/>
      <c r="BY832" s="3"/>
      <c r="BZ832" s="3"/>
      <c r="CA832" s="3"/>
      <c r="CB832" s="3"/>
      <c r="CC832" s="3"/>
      <c r="CD832" s="3"/>
      <c r="CE832" s="3"/>
      <c r="CF832" s="3"/>
    </row>
    <row r="833" spans="1:84" ht="12.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c r="BA833" s="3"/>
      <c r="BB833" s="3"/>
      <c r="BC833" s="3"/>
      <c r="BD833" s="3"/>
      <c r="BE833" s="3"/>
      <c r="BF833" s="3"/>
      <c r="BG833" s="3"/>
      <c r="BH833" s="3"/>
      <c r="BI833" s="3"/>
      <c r="BJ833" s="3"/>
      <c r="BK833" s="3"/>
      <c r="BL833" s="3"/>
      <c r="BM833" s="3"/>
      <c r="BN833" s="3"/>
      <c r="BO833" s="3"/>
      <c r="BP833" s="3"/>
      <c r="BQ833" s="3"/>
      <c r="BR833" s="3"/>
      <c r="BS833" s="3"/>
      <c r="BT833" s="3"/>
      <c r="BU833" s="3"/>
      <c r="BV833" s="3"/>
      <c r="BW833" s="3"/>
      <c r="BX833" s="3"/>
      <c r="BY833" s="3"/>
      <c r="BZ833" s="3"/>
      <c r="CA833" s="3"/>
      <c r="CB833" s="3"/>
      <c r="CC833" s="3"/>
      <c r="CD833" s="3"/>
      <c r="CE833" s="3"/>
      <c r="CF833" s="3"/>
    </row>
    <row r="834" spans="1:84" ht="12.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c r="BA834" s="3"/>
      <c r="BB834" s="3"/>
      <c r="BC834" s="3"/>
      <c r="BD834" s="3"/>
      <c r="BE834" s="3"/>
      <c r="BF834" s="3"/>
      <c r="BG834" s="3"/>
      <c r="BH834" s="3"/>
      <c r="BI834" s="3"/>
      <c r="BJ834" s="3"/>
      <c r="BK834" s="3"/>
      <c r="BL834" s="3"/>
      <c r="BM834" s="3"/>
      <c r="BN834" s="3"/>
      <c r="BO834" s="3"/>
      <c r="BP834" s="3"/>
      <c r="BQ834" s="3"/>
      <c r="BR834" s="3"/>
      <c r="BS834" s="3"/>
      <c r="BT834" s="3"/>
      <c r="BU834" s="3"/>
      <c r="BV834" s="3"/>
      <c r="BW834" s="3"/>
      <c r="BX834" s="3"/>
      <c r="BY834" s="3"/>
      <c r="BZ834" s="3"/>
      <c r="CA834" s="3"/>
      <c r="CB834" s="3"/>
      <c r="CC834" s="3"/>
      <c r="CD834" s="3"/>
      <c r="CE834" s="3"/>
      <c r="CF834" s="3"/>
    </row>
    <row r="835" spans="1:84" ht="12.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c r="BA835" s="3"/>
      <c r="BB835" s="3"/>
      <c r="BC835" s="3"/>
      <c r="BD835" s="3"/>
      <c r="BE835" s="3"/>
      <c r="BF835" s="3"/>
      <c r="BG835" s="3"/>
      <c r="BH835" s="3"/>
      <c r="BI835" s="3"/>
      <c r="BJ835" s="3"/>
      <c r="BK835" s="3"/>
      <c r="BL835" s="3"/>
      <c r="BM835" s="3"/>
      <c r="BN835" s="3"/>
      <c r="BO835" s="3"/>
      <c r="BP835" s="3"/>
      <c r="BQ835" s="3"/>
      <c r="BR835" s="3"/>
      <c r="BS835" s="3"/>
      <c r="BT835" s="3"/>
      <c r="BU835" s="3"/>
      <c r="BV835" s="3"/>
      <c r="BW835" s="3"/>
      <c r="BX835" s="3"/>
      <c r="BY835" s="3"/>
      <c r="BZ835" s="3"/>
      <c r="CA835" s="3"/>
      <c r="CB835" s="3"/>
      <c r="CC835" s="3"/>
      <c r="CD835" s="3"/>
      <c r="CE835" s="3"/>
      <c r="CF835" s="3"/>
    </row>
    <row r="836" spans="1:84" ht="12.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c r="BA836" s="3"/>
      <c r="BB836" s="3"/>
      <c r="BC836" s="3"/>
      <c r="BD836" s="3"/>
      <c r="BE836" s="3"/>
      <c r="BF836" s="3"/>
      <c r="BG836" s="3"/>
      <c r="BH836" s="3"/>
      <c r="BI836" s="3"/>
      <c r="BJ836" s="3"/>
      <c r="BK836" s="3"/>
      <c r="BL836" s="3"/>
      <c r="BM836" s="3"/>
      <c r="BN836" s="3"/>
      <c r="BO836" s="3"/>
      <c r="BP836" s="3"/>
      <c r="BQ836" s="3"/>
      <c r="BR836" s="3"/>
      <c r="BS836" s="3"/>
      <c r="BT836" s="3"/>
      <c r="BU836" s="3"/>
      <c r="BV836" s="3"/>
      <c r="BW836" s="3"/>
      <c r="BX836" s="3"/>
      <c r="BY836" s="3"/>
      <c r="BZ836" s="3"/>
      <c r="CA836" s="3"/>
      <c r="CB836" s="3"/>
      <c r="CC836" s="3"/>
      <c r="CD836" s="3"/>
      <c r="CE836" s="3"/>
      <c r="CF836" s="3"/>
    </row>
    <row r="837" spans="1:84" ht="12.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c r="BA837" s="3"/>
      <c r="BB837" s="3"/>
      <c r="BC837" s="3"/>
      <c r="BD837" s="3"/>
      <c r="BE837" s="3"/>
      <c r="BF837" s="3"/>
      <c r="BG837" s="3"/>
      <c r="BH837" s="3"/>
      <c r="BI837" s="3"/>
      <c r="BJ837" s="3"/>
      <c r="BK837" s="3"/>
      <c r="BL837" s="3"/>
      <c r="BM837" s="3"/>
      <c r="BN837" s="3"/>
      <c r="BO837" s="3"/>
      <c r="BP837" s="3"/>
      <c r="BQ837" s="3"/>
      <c r="BR837" s="3"/>
      <c r="BS837" s="3"/>
      <c r="BT837" s="3"/>
      <c r="BU837" s="3"/>
      <c r="BV837" s="3"/>
      <c r="BW837" s="3"/>
      <c r="BX837" s="3"/>
      <c r="BY837" s="3"/>
      <c r="BZ837" s="3"/>
      <c r="CA837" s="3"/>
      <c r="CB837" s="3"/>
      <c r="CC837" s="3"/>
      <c r="CD837" s="3"/>
      <c r="CE837" s="3"/>
      <c r="CF837" s="3"/>
    </row>
    <row r="838" spans="1:84" ht="12.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c r="BA838" s="3"/>
      <c r="BB838" s="3"/>
      <c r="BC838" s="3"/>
      <c r="BD838" s="3"/>
      <c r="BE838" s="3"/>
      <c r="BF838" s="3"/>
      <c r="BG838" s="3"/>
      <c r="BH838" s="3"/>
      <c r="BI838" s="3"/>
      <c r="BJ838" s="3"/>
      <c r="BK838" s="3"/>
      <c r="BL838" s="3"/>
      <c r="BM838" s="3"/>
      <c r="BN838" s="3"/>
      <c r="BO838" s="3"/>
      <c r="BP838" s="3"/>
      <c r="BQ838" s="3"/>
      <c r="BR838" s="3"/>
      <c r="BS838" s="3"/>
      <c r="BT838" s="3"/>
      <c r="BU838" s="3"/>
      <c r="BV838" s="3"/>
      <c r="BW838" s="3"/>
      <c r="BX838" s="3"/>
      <c r="BY838" s="3"/>
      <c r="BZ838" s="3"/>
      <c r="CA838" s="3"/>
      <c r="CB838" s="3"/>
      <c r="CC838" s="3"/>
      <c r="CD838" s="3"/>
      <c r="CE838" s="3"/>
      <c r="CF838" s="3"/>
    </row>
    <row r="839" spans="1:84" ht="12.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c r="BA839" s="3"/>
      <c r="BB839" s="3"/>
      <c r="BC839" s="3"/>
      <c r="BD839" s="3"/>
      <c r="BE839" s="3"/>
      <c r="BF839" s="3"/>
      <c r="BG839" s="3"/>
      <c r="BH839" s="3"/>
      <c r="BI839" s="3"/>
      <c r="BJ839" s="3"/>
      <c r="BK839" s="3"/>
      <c r="BL839" s="3"/>
      <c r="BM839" s="3"/>
      <c r="BN839" s="3"/>
      <c r="BO839" s="3"/>
      <c r="BP839" s="3"/>
      <c r="BQ839" s="3"/>
      <c r="BR839" s="3"/>
      <c r="BS839" s="3"/>
      <c r="BT839" s="3"/>
      <c r="BU839" s="3"/>
      <c r="BV839" s="3"/>
      <c r="BW839" s="3"/>
      <c r="BX839" s="3"/>
      <c r="BY839" s="3"/>
      <c r="BZ839" s="3"/>
      <c r="CA839" s="3"/>
      <c r="CB839" s="3"/>
      <c r="CC839" s="3"/>
      <c r="CD839" s="3"/>
      <c r="CE839" s="3"/>
      <c r="CF839" s="3"/>
    </row>
    <row r="840" spans="1:84" ht="12.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c r="BA840" s="3"/>
      <c r="BB840" s="3"/>
      <c r="BC840" s="3"/>
      <c r="BD840" s="3"/>
      <c r="BE840" s="3"/>
      <c r="BF840" s="3"/>
      <c r="BG840" s="3"/>
      <c r="BH840" s="3"/>
      <c r="BI840" s="3"/>
      <c r="BJ840" s="3"/>
      <c r="BK840" s="3"/>
      <c r="BL840" s="3"/>
      <c r="BM840" s="3"/>
      <c r="BN840" s="3"/>
      <c r="BO840" s="3"/>
      <c r="BP840" s="3"/>
      <c r="BQ840" s="3"/>
      <c r="BR840" s="3"/>
      <c r="BS840" s="3"/>
      <c r="BT840" s="3"/>
      <c r="BU840" s="3"/>
      <c r="BV840" s="3"/>
      <c r="BW840" s="3"/>
      <c r="BX840" s="3"/>
      <c r="BY840" s="3"/>
      <c r="BZ840" s="3"/>
      <c r="CA840" s="3"/>
      <c r="CB840" s="3"/>
      <c r="CC840" s="3"/>
      <c r="CD840" s="3"/>
      <c r="CE840" s="3"/>
      <c r="CF840" s="3"/>
    </row>
    <row r="841" spans="1:84" ht="12.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c r="BA841" s="3"/>
      <c r="BB841" s="3"/>
      <c r="BC841" s="3"/>
      <c r="BD841" s="3"/>
      <c r="BE841" s="3"/>
      <c r="BF841" s="3"/>
      <c r="BG841" s="3"/>
      <c r="BH841" s="3"/>
      <c r="BI841" s="3"/>
      <c r="BJ841" s="3"/>
      <c r="BK841" s="3"/>
      <c r="BL841" s="3"/>
      <c r="BM841" s="3"/>
      <c r="BN841" s="3"/>
      <c r="BO841" s="3"/>
      <c r="BP841" s="3"/>
      <c r="BQ841" s="3"/>
      <c r="BR841" s="3"/>
      <c r="BS841" s="3"/>
      <c r="BT841" s="3"/>
      <c r="BU841" s="3"/>
      <c r="BV841" s="3"/>
      <c r="BW841" s="3"/>
      <c r="BX841" s="3"/>
      <c r="BY841" s="3"/>
      <c r="BZ841" s="3"/>
      <c r="CA841" s="3"/>
      <c r="CB841" s="3"/>
      <c r="CC841" s="3"/>
      <c r="CD841" s="3"/>
      <c r="CE841" s="3"/>
      <c r="CF841" s="3"/>
    </row>
    <row r="842" spans="1:84" ht="12.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c r="BA842" s="3"/>
      <c r="BB842" s="3"/>
      <c r="BC842" s="3"/>
      <c r="BD842" s="3"/>
      <c r="BE842" s="3"/>
      <c r="BF842" s="3"/>
      <c r="BG842" s="3"/>
      <c r="BH842" s="3"/>
      <c r="BI842" s="3"/>
      <c r="BJ842" s="3"/>
      <c r="BK842" s="3"/>
      <c r="BL842" s="3"/>
      <c r="BM842" s="3"/>
      <c r="BN842" s="3"/>
      <c r="BO842" s="3"/>
      <c r="BP842" s="3"/>
      <c r="BQ842" s="3"/>
      <c r="BR842" s="3"/>
      <c r="BS842" s="3"/>
      <c r="BT842" s="3"/>
      <c r="BU842" s="3"/>
      <c r="BV842" s="3"/>
      <c r="BW842" s="3"/>
      <c r="BX842" s="3"/>
      <c r="BY842" s="3"/>
      <c r="BZ842" s="3"/>
      <c r="CA842" s="3"/>
      <c r="CB842" s="3"/>
      <c r="CC842" s="3"/>
      <c r="CD842" s="3"/>
      <c r="CE842" s="3"/>
      <c r="CF842" s="3"/>
    </row>
    <row r="843" spans="1:84" ht="12.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c r="BA843" s="3"/>
      <c r="BB843" s="3"/>
      <c r="BC843" s="3"/>
      <c r="BD843" s="3"/>
      <c r="BE843" s="3"/>
      <c r="BF843" s="3"/>
      <c r="BG843" s="3"/>
      <c r="BH843" s="3"/>
      <c r="BI843" s="3"/>
      <c r="BJ843" s="3"/>
      <c r="BK843" s="3"/>
      <c r="BL843" s="3"/>
      <c r="BM843" s="3"/>
      <c r="BN843" s="3"/>
      <c r="BO843" s="3"/>
      <c r="BP843" s="3"/>
      <c r="BQ843" s="3"/>
      <c r="BR843" s="3"/>
      <c r="BS843" s="3"/>
      <c r="BT843" s="3"/>
      <c r="BU843" s="3"/>
      <c r="BV843" s="3"/>
      <c r="BW843" s="3"/>
      <c r="BX843" s="3"/>
      <c r="BY843" s="3"/>
      <c r="BZ843" s="3"/>
      <c r="CA843" s="3"/>
      <c r="CB843" s="3"/>
      <c r="CC843" s="3"/>
      <c r="CD843" s="3"/>
      <c r="CE843" s="3"/>
      <c r="CF843" s="3"/>
    </row>
    <row r="844" spans="1:84" ht="12.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c r="BA844" s="3"/>
      <c r="BB844" s="3"/>
      <c r="BC844" s="3"/>
      <c r="BD844" s="3"/>
      <c r="BE844" s="3"/>
      <c r="BF844" s="3"/>
      <c r="BG844" s="3"/>
      <c r="BH844" s="3"/>
      <c r="BI844" s="3"/>
      <c r="BJ844" s="3"/>
      <c r="BK844" s="3"/>
      <c r="BL844" s="3"/>
      <c r="BM844" s="3"/>
      <c r="BN844" s="3"/>
      <c r="BO844" s="3"/>
      <c r="BP844" s="3"/>
      <c r="BQ844" s="3"/>
      <c r="BR844" s="3"/>
      <c r="BS844" s="3"/>
      <c r="BT844" s="3"/>
      <c r="BU844" s="3"/>
      <c r="BV844" s="3"/>
      <c r="BW844" s="3"/>
      <c r="BX844" s="3"/>
      <c r="BY844" s="3"/>
      <c r="BZ844" s="3"/>
      <c r="CA844" s="3"/>
      <c r="CB844" s="3"/>
      <c r="CC844" s="3"/>
      <c r="CD844" s="3"/>
      <c r="CE844" s="3"/>
      <c r="CF844" s="3"/>
    </row>
    <row r="845" spans="1:84" ht="12.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c r="BA845" s="3"/>
      <c r="BB845" s="3"/>
      <c r="BC845" s="3"/>
      <c r="BD845" s="3"/>
      <c r="BE845" s="3"/>
      <c r="BF845" s="3"/>
      <c r="BG845" s="3"/>
      <c r="BH845" s="3"/>
      <c r="BI845" s="3"/>
      <c r="BJ845" s="3"/>
      <c r="BK845" s="3"/>
      <c r="BL845" s="3"/>
      <c r="BM845" s="3"/>
      <c r="BN845" s="3"/>
      <c r="BO845" s="3"/>
      <c r="BP845" s="3"/>
      <c r="BQ845" s="3"/>
      <c r="BR845" s="3"/>
      <c r="BS845" s="3"/>
      <c r="BT845" s="3"/>
      <c r="BU845" s="3"/>
      <c r="BV845" s="3"/>
      <c r="BW845" s="3"/>
      <c r="BX845" s="3"/>
      <c r="BY845" s="3"/>
      <c r="BZ845" s="3"/>
      <c r="CA845" s="3"/>
      <c r="CB845" s="3"/>
      <c r="CC845" s="3"/>
      <c r="CD845" s="3"/>
      <c r="CE845" s="3"/>
      <c r="CF845" s="3"/>
    </row>
    <row r="846" spans="1:84" ht="12.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c r="BA846" s="3"/>
      <c r="BB846" s="3"/>
      <c r="BC846" s="3"/>
      <c r="BD846" s="3"/>
      <c r="BE846" s="3"/>
      <c r="BF846" s="3"/>
      <c r="BG846" s="3"/>
      <c r="BH846" s="3"/>
      <c r="BI846" s="3"/>
      <c r="BJ846" s="3"/>
      <c r="BK846" s="3"/>
      <c r="BL846" s="3"/>
      <c r="BM846" s="3"/>
      <c r="BN846" s="3"/>
      <c r="BO846" s="3"/>
      <c r="BP846" s="3"/>
      <c r="BQ846" s="3"/>
      <c r="BR846" s="3"/>
      <c r="BS846" s="3"/>
      <c r="BT846" s="3"/>
      <c r="BU846" s="3"/>
      <c r="BV846" s="3"/>
      <c r="BW846" s="3"/>
      <c r="BX846" s="3"/>
      <c r="BY846" s="3"/>
      <c r="BZ846" s="3"/>
      <c r="CA846" s="3"/>
      <c r="CB846" s="3"/>
      <c r="CC846" s="3"/>
      <c r="CD846" s="3"/>
      <c r="CE846" s="3"/>
      <c r="CF846" s="3"/>
    </row>
    <row r="847" spans="1:84" ht="12.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c r="BA847" s="3"/>
      <c r="BB847" s="3"/>
      <c r="BC847" s="3"/>
      <c r="BD847" s="3"/>
      <c r="BE847" s="3"/>
      <c r="BF847" s="3"/>
      <c r="BG847" s="3"/>
      <c r="BH847" s="3"/>
      <c r="BI847" s="3"/>
      <c r="BJ847" s="3"/>
      <c r="BK847" s="3"/>
      <c r="BL847" s="3"/>
      <c r="BM847" s="3"/>
      <c r="BN847" s="3"/>
      <c r="BO847" s="3"/>
      <c r="BP847" s="3"/>
      <c r="BQ847" s="3"/>
      <c r="BR847" s="3"/>
      <c r="BS847" s="3"/>
      <c r="BT847" s="3"/>
      <c r="BU847" s="3"/>
      <c r="BV847" s="3"/>
      <c r="BW847" s="3"/>
      <c r="BX847" s="3"/>
      <c r="BY847" s="3"/>
      <c r="BZ847" s="3"/>
      <c r="CA847" s="3"/>
      <c r="CB847" s="3"/>
      <c r="CC847" s="3"/>
      <c r="CD847" s="3"/>
      <c r="CE847" s="3"/>
      <c r="CF847" s="3"/>
    </row>
    <row r="848" spans="1:84" ht="12.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c r="BB848" s="3"/>
      <c r="BC848" s="3"/>
      <c r="BD848" s="3"/>
      <c r="BE848" s="3"/>
      <c r="BF848" s="3"/>
      <c r="BG848" s="3"/>
      <c r="BH848" s="3"/>
      <c r="BI848" s="3"/>
      <c r="BJ848" s="3"/>
      <c r="BK848" s="3"/>
      <c r="BL848" s="3"/>
      <c r="BM848" s="3"/>
      <c r="BN848" s="3"/>
      <c r="BO848" s="3"/>
      <c r="BP848" s="3"/>
      <c r="BQ848" s="3"/>
      <c r="BR848" s="3"/>
      <c r="BS848" s="3"/>
      <c r="BT848" s="3"/>
      <c r="BU848" s="3"/>
      <c r="BV848" s="3"/>
      <c r="BW848" s="3"/>
      <c r="BX848" s="3"/>
      <c r="BY848" s="3"/>
      <c r="BZ848" s="3"/>
      <c r="CA848" s="3"/>
      <c r="CB848" s="3"/>
      <c r="CC848" s="3"/>
      <c r="CD848" s="3"/>
      <c r="CE848" s="3"/>
      <c r="CF848" s="3"/>
    </row>
    <row r="849" spans="1:84" ht="12.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c r="BA849" s="3"/>
      <c r="BB849" s="3"/>
      <c r="BC849" s="3"/>
      <c r="BD849" s="3"/>
      <c r="BE849" s="3"/>
      <c r="BF849" s="3"/>
      <c r="BG849" s="3"/>
      <c r="BH849" s="3"/>
      <c r="BI849" s="3"/>
      <c r="BJ849" s="3"/>
      <c r="BK849" s="3"/>
      <c r="BL849" s="3"/>
      <c r="BM849" s="3"/>
      <c r="BN849" s="3"/>
      <c r="BO849" s="3"/>
      <c r="BP849" s="3"/>
      <c r="BQ849" s="3"/>
      <c r="BR849" s="3"/>
      <c r="BS849" s="3"/>
      <c r="BT849" s="3"/>
      <c r="BU849" s="3"/>
      <c r="BV849" s="3"/>
      <c r="BW849" s="3"/>
      <c r="BX849" s="3"/>
      <c r="BY849" s="3"/>
      <c r="BZ849" s="3"/>
      <c r="CA849" s="3"/>
      <c r="CB849" s="3"/>
      <c r="CC849" s="3"/>
      <c r="CD849" s="3"/>
      <c r="CE849" s="3"/>
      <c r="CF849" s="3"/>
    </row>
    <row r="850" spans="1:84" ht="12.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c r="BA850" s="3"/>
      <c r="BB850" s="3"/>
      <c r="BC850" s="3"/>
      <c r="BD850" s="3"/>
      <c r="BE850" s="3"/>
      <c r="BF850" s="3"/>
      <c r="BG850" s="3"/>
      <c r="BH850" s="3"/>
      <c r="BI850" s="3"/>
      <c r="BJ850" s="3"/>
      <c r="BK850" s="3"/>
      <c r="BL850" s="3"/>
      <c r="BM850" s="3"/>
      <c r="BN850" s="3"/>
      <c r="BO850" s="3"/>
      <c r="BP850" s="3"/>
      <c r="BQ850" s="3"/>
      <c r="BR850" s="3"/>
      <c r="BS850" s="3"/>
      <c r="BT850" s="3"/>
      <c r="BU850" s="3"/>
      <c r="BV850" s="3"/>
      <c r="BW850" s="3"/>
      <c r="BX850" s="3"/>
      <c r="BY850" s="3"/>
      <c r="BZ850" s="3"/>
      <c r="CA850" s="3"/>
      <c r="CB850" s="3"/>
      <c r="CC850" s="3"/>
      <c r="CD850" s="3"/>
      <c r="CE850" s="3"/>
      <c r="CF850" s="3"/>
    </row>
    <row r="851" spans="1:84" ht="12.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c r="BA851" s="3"/>
      <c r="BB851" s="3"/>
      <c r="BC851" s="3"/>
      <c r="BD851" s="3"/>
      <c r="BE851" s="3"/>
      <c r="BF851" s="3"/>
      <c r="BG851" s="3"/>
      <c r="BH851" s="3"/>
      <c r="BI851" s="3"/>
      <c r="BJ851" s="3"/>
      <c r="BK851" s="3"/>
      <c r="BL851" s="3"/>
      <c r="BM851" s="3"/>
      <c r="BN851" s="3"/>
      <c r="BO851" s="3"/>
      <c r="BP851" s="3"/>
      <c r="BQ851" s="3"/>
      <c r="BR851" s="3"/>
      <c r="BS851" s="3"/>
      <c r="BT851" s="3"/>
      <c r="BU851" s="3"/>
      <c r="BV851" s="3"/>
      <c r="BW851" s="3"/>
      <c r="BX851" s="3"/>
      <c r="BY851" s="3"/>
      <c r="BZ851" s="3"/>
      <c r="CA851" s="3"/>
      <c r="CB851" s="3"/>
      <c r="CC851" s="3"/>
      <c r="CD851" s="3"/>
      <c r="CE851" s="3"/>
      <c r="CF851" s="3"/>
    </row>
    <row r="852" spans="1:84" ht="12.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c r="BA852" s="3"/>
      <c r="BB852" s="3"/>
      <c r="BC852" s="3"/>
      <c r="BD852" s="3"/>
      <c r="BE852" s="3"/>
      <c r="BF852" s="3"/>
      <c r="BG852" s="3"/>
      <c r="BH852" s="3"/>
      <c r="BI852" s="3"/>
      <c r="BJ852" s="3"/>
      <c r="BK852" s="3"/>
      <c r="BL852" s="3"/>
      <c r="BM852" s="3"/>
      <c r="BN852" s="3"/>
      <c r="BO852" s="3"/>
      <c r="BP852" s="3"/>
      <c r="BQ852" s="3"/>
      <c r="BR852" s="3"/>
      <c r="BS852" s="3"/>
      <c r="BT852" s="3"/>
      <c r="BU852" s="3"/>
      <c r="BV852" s="3"/>
      <c r="BW852" s="3"/>
      <c r="BX852" s="3"/>
      <c r="BY852" s="3"/>
      <c r="BZ852" s="3"/>
      <c r="CA852" s="3"/>
      <c r="CB852" s="3"/>
      <c r="CC852" s="3"/>
      <c r="CD852" s="3"/>
      <c r="CE852" s="3"/>
      <c r="CF852" s="3"/>
    </row>
    <row r="853" spans="1:84" ht="12.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c r="BA853" s="3"/>
      <c r="BB853" s="3"/>
      <c r="BC853" s="3"/>
      <c r="BD853" s="3"/>
      <c r="BE853" s="3"/>
      <c r="BF853" s="3"/>
      <c r="BG853" s="3"/>
      <c r="BH853" s="3"/>
      <c r="BI853" s="3"/>
      <c r="BJ853" s="3"/>
      <c r="BK853" s="3"/>
      <c r="BL853" s="3"/>
      <c r="BM853" s="3"/>
      <c r="BN853" s="3"/>
      <c r="BO853" s="3"/>
      <c r="BP853" s="3"/>
      <c r="BQ853" s="3"/>
      <c r="BR853" s="3"/>
      <c r="BS853" s="3"/>
      <c r="BT853" s="3"/>
      <c r="BU853" s="3"/>
      <c r="BV853" s="3"/>
      <c r="BW853" s="3"/>
      <c r="BX853" s="3"/>
      <c r="BY853" s="3"/>
      <c r="BZ853" s="3"/>
      <c r="CA853" s="3"/>
      <c r="CB853" s="3"/>
      <c r="CC853" s="3"/>
      <c r="CD853" s="3"/>
      <c r="CE853" s="3"/>
      <c r="CF853" s="3"/>
    </row>
    <row r="854" spans="1:84" ht="12.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c r="BA854" s="3"/>
      <c r="BB854" s="3"/>
      <c r="BC854" s="3"/>
      <c r="BD854" s="3"/>
      <c r="BE854" s="3"/>
      <c r="BF854" s="3"/>
      <c r="BG854" s="3"/>
      <c r="BH854" s="3"/>
      <c r="BI854" s="3"/>
      <c r="BJ854" s="3"/>
      <c r="BK854" s="3"/>
      <c r="BL854" s="3"/>
      <c r="BM854" s="3"/>
      <c r="BN854" s="3"/>
      <c r="BO854" s="3"/>
      <c r="BP854" s="3"/>
      <c r="BQ854" s="3"/>
      <c r="BR854" s="3"/>
      <c r="BS854" s="3"/>
      <c r="BT854" s="3"/>
      <c r="BU854" s="3"/>
      <c r="BV854" s="3"/>
      <c r="BW854" s="3"/>
      <c r="BX854" s="3"/>
      <c r="BY854" s="3"/>
      <c r="BZ854" s="3"/>
      <c r="CA854" s="3"/>
      <c r="CB854" s="3"/>
      <c r="CC854" s="3"/>
      <c r="CD854" s="3"/>
      <c r="CE854" s="3"/>
      <c r="CF854" s="3"/>
    </row>
    <row r="855" spans="1:84" ht="12.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c r="BA855" s="3"/>
      <c r="BB855" s="3"/>
      <c r="BC855" s="3"/>
      <c r="BD855" s="3"/>
      <c r="BE855" s="3"/>
      <c r="BF855" s="3"/>
      <c r="BG855" s="3"/>
      <c r="BH855" s="3"/>
      <c r="BI855" s="3"/>
      <c r="BJ855" s="3"/>
      <c r="BK855" s="3"/>
      <c r="BL855" s="3"/>
      <c r="BM855" s="3"/>
      <c r="BN855" s="3"/>
      <c r="BO855" s="3"/>
      <c r="BP855" s="3"/>
      <c r="BQ855" s="3"/>
      <c r="BR855" s="3"/>
      <c r="BS855" s="3"/>
      <c r="BT855" s="3"/>
      <c r="BU855" s="3"/>
      <c r="BV855" s="3"/>
      <c r="BW855" s="3"/>
      <c r="BX855" s="3"/>
      <c r="BY855" s="3"/>
      <c r="BZ855" s="3"/>
      <c r="CA855" s="3"/>
      <c r="CB855" s="3"/>
      <c r="CC855" s="3"/>
      <c r="CD855" s="3"/>
      <c r="CE855" s="3"/>
      <c r="CF855" s="3"/>
    </row>
    <row r="856" spans="1:84" ht="12.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c r="BA856" s="3"/>
      <c r="BB856" s="3"/>
      <c r="BC856" s="3"/>
      <c r="BD856" s="3"/>
      <c r="BE856" s="3"/>
      <c r="BF856" s="3"/>
      <c r="BG856" s="3"/>
      <c r="BH856" s="3"/>
      <c r="BI856" s="3"/>
      <c r="BJ856" s="3"/>
      <c r="BK856" s="3"/>
      <c r="BL856" s="3"/>
      <c r="BM856" s="3"/>
      <c r="BN856" s="3"/>
      <c r="BO856" s="3"/>
      <c r="BP856" s="3"/>
      <c r="BQ856" s="3"/>
      <c r="BR856" s="3"/>
      <c r="BS856" s="3"/>
      <c r="BT856" s="3"/>
      <c r="BU856" s="3"/>
      <c r="BV856" s="3"/>
      <c r="BW856" s="3"/>
      <c r="BX856" s="3"/>
      <c r="BY856" s="3"/>
      <c r="BZ856" s="3"/>
      <c r="CA856" s="3"/>
      <c r="CB856" s="3"/>
      <c r="CC856" s="3"/>
      <c r="CD856" s="3"/>
      <c r="CE856" s="3"/>
      <c r="CF856" s="3"/>
    </row>
    <row r="857" spans="1:84" ht="12.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c r="BA857" s="3"/>
      <c r="BB857" s="3"/>
      <c r="BC857" s="3"/>
      <c r="BD857" s="3"/>
      <c r="BE857" s="3"/>
      <c r="BF857" s="3"/>
      <c r="BG857" s="3"/>
      <c r="BH857" s="3"/>
      <c r="BI857" s="3"/>
      <c r="BJ857" s="3"/>
      <c r="BK857" s="3"/>
      <c r="BL857" s="3"/>
      <c r="BM857" s="3"/>
      <c r="BN857" s="3"/>
      <c r="BO857" s="3"/>
      <c r="BP857" s="3"/>
      <c r="BQ857" s="3"/>
      <c r="BR857" s="3"/>
      <c r="BS857" s="3"/>
      <c r="BT857" s="3"/>
      <c r="BU857" s="3"/>
      <c r="BV857" s="3"/>
      <c r="BW857" s="3"/>
      <c r="BX857" s="3"/>
      <c r="BY857" s="3"/>
      <c r="BZ857" s="3"/>
      <c r="CA857" s="3"/>
      <c r="CB857" s="3"/>
      <c r="CC857" s="3"/>
      <c r="CD857" s="3"/>
      <c r="CE857" s="3"/>
      <c r="CF857" s="3"/>
    </row>
    <row r="858" spans="1:84" ht="12.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c r="BA858" s="3"/>
      <c r="BB858" s="3"/>
      <c r="BC858" s="3"/>
      <c r="BD858" s="3"/>
      <c r="BE858" s="3"/>
      <c r="BF858" s="3"/>
      <c r="BG858" s="3"/>
      <c r="BH858" s="3"/>
      <c r="BI858" s="3"/>
      <c r="BJ858" s="3"/>
      <c r="BK858" s="3"/>
      <c r="BL858" s="3"/>
      <c r="BM858" s="3"/>
      <c r="BN858" s="3"/>
      <c r="BO858" s="3"/>
      <c r="BP858" s="3"/>
      <c r="BQ858" s="3"/>
      <c r="BR858" s="3"/>
      <c r="BS858" s="3"/>
      <c r="BT858" s="3"/>
      <c r="BU858" s="3"/>
      <c r="BV858" s="3"/>
      <c r="BW858" s="3"/>
      <c r="BX858" s="3"/>
      <c r="BY858" s="3"/>
      <c r="BZ858" s="3"/>
      <c r="CA858" s="3"/>
      <c r="CB858" s="3"/>
      <c r="CC858" s="3"/>
      <c r="CD858" s="3"/>
      <c r="CE858" s="3"/>
      <c r="CF858" s="3"/>
    </row>
    <row r="859" spans="1:84" ht="12.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c r="BA859" s="3"/>
      <c r="BB859" s="3"/>
      <c r="BC859" s="3"/>
      <c r="BD859" s="3"/>
      <c r="BE859" s="3"/>
      <c r="BF859" s="3"/>
      <c r="BG859" s="3"/>
      <c r="BH859" s="3"/>
      <c r="BI859" s="3"/>
      <c r="BJ859" s="3"/>
      <c r="BK859" s="3"/>
      <c r="BL859" s="3"/>
      <c r="BM859" s="3"/>
      <c r="BN859" s="3"/>
      <c r="BO859" s="3"/>
      <c r="BP859" s="3"/>
      <c r="BQ859" s="3"/>
      <c r="BR859" s="3"/>
      <c r="BS859" s="3"/>
      <c r="BT859" s="3"/>
      <c r="BU859" s="3"/>
      <c r="BV859" s="3"/>
      <c r="BW859" s="3"/>
      <c r="BX859" s="3"/>
      <c r="BY859" s="3"/>
      <c r="BZ859" s="3"/>
      <c r="CA859" s="3"/>
      <c r="CB859" s="3"/>
      <c r="CC859" s="3"/>
      <c r="CD859" s="3"/>
      <c r="CE859" s="3"/>
      <c r="CF859" s="3"/>
    </row>
    <row r="860" spans="1:84" ht="12.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c r="BA860" s="3"/>
      <c r="BB860" s="3"/>
      <c r="BC860" s="3"/>
      <c r="BD860" s="3"/>
      <c r="BE860" s="3"/>
      <c r="BF860" s="3"/>
      <c r="BG860" s="3"/>
      <c r="BH860" s="3"/>
      <c r="BI860" s="3"/>
      <c r="BJ860" s="3"/>
      <c r="BK860" s="3"/>
      <c r="BL860" s="3"/>
      <c r="BM860" s="3"/>
      <c r="BN860" s="3"/>
      <c r="BO860" s="3"/>
      <c r="BP860" s="3"/>
      <c r="BQ860" s="3"/>
      <c r="BR860" s="3"/>
      <c r="BS860" s="3"/>
      <c r="BT860" s="3"/>
      <c r="BU860" s="3"/>
      <c r="BV860" s="3"/>
      <c r="BW860" s="3"/>
      <c r="BX860" s="3"/>
      <c r="BY860" s="3"/>
      <c r="BZ860" s="3"/>
      <c r="CA860" s="3"/>
      <c r="CB860" s="3"/>
      <c r="CC860" s="3"/>
      <c r="CD860" s="3"/>
      <c r="CE860" s="3"/>
      <c r="CF860" s="3"/>
    </row>
    <row r="861" spans="1:84" ht="12.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c r="BA861" s="3"/>
      <c r="BB861" s="3"/>
      <c r="BC861" s="3"/>
      <c r="BD861" s="3"/>
      <c r="BE861" s="3"/>
      <c r="BF861" s="3"/>
      <c r="BG861" s="3"/>
      <c r="BH861" s="3"/>
      <c r="BI861" s="3"/>
      <c r="BJ861" s="3"/>
      <c r="BK861" s="3"/>
      <c r="BL861" s="3"/>
      <c r="BM861" s="3"/>
      <c r="BN861" s="3"/>
      <c r="BO861" s="3"/>
      <c r="BP861" s="3"/>
      <c r="BQ861" s="3"/>
      <c r="BR861" s="3"/>
      <c r="BS861" s="3"/>
      <c r="BT861" s="3"/>
      <c r="BU861" s="3"/>
      <c r="BV861" s="3"/>
      <c r="BW861" s="3"/>
      <c r="BX861" s="3"/>
      <c r="BY861" s="3"/>
      <c r="BZ861" s="3"/>
      <c r="CA861" s="3"/>
      <c r="CB861" s="3"/>
      <c r="CC861" s="3"/>
      <c r="CD861" s="3"/>
      <c r="CE861" s="3"/>
      <c r="CF861" s="3"/>
    </row>
    <row r="862" spans="1:84" ht="12.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c r="BA862" s="3"/>
      <c r="BB862" s="3"/>
      <c r="BC862" s="3"/>
      <c r="BD862" s="3"/>
      <c r="BE862" s="3"/>
      <c r="BF862" s="3"/>
      <c r="BG862" s="3"/>
      <c r="BH862" s="3"/>
      <c r="BI862" s="3"/>
      <c r="BJ862" s="3"/>
      <c r="BK862" s="3"/>
      <c r="BL862" s="3"/>
      <c r="BM862" s="3"/>
      <c r="BN862" s="3"/>
      <c r="BO862" s="3"/>
      <c r="BP862" s="3"/>
      <c r="BQ862" s="3"/>
      <c r="BR862" s="3"/>
      <c r="BS862" s="3"/>
      <c r="BT862" s="3"/>
      <c r="BU862" s="3"/>
      <c r="BV862" s="3"/>
      <c r="BW862" s="3"/>
      <c r="BX862" s="3"/>
      <c r="BY862" s="3"/>
      <c r="BZ862" s="3"/>
      <c r="CA862" s="3"/>
      <c r="CB862" s="3"/>
      <c r="CC862" s="3"/>
      <c r="CD862" s="3"/>
      <c r="CE862" s="3"/>
      <c r="CF862" s="3"/>
    </row>
    <row r="863" spans="1:84" ht="12.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c r="BA863" s="3"/>
      <c r="BB863" s="3"/>
      <c r="BC863" s="3"/>
      <c r="BD863" s="3"/>
      <c r="BE863" s="3"/>
      <c r="BF863" s="3"/>
      <c r="BG863" s="3"/>
      <c r="BH863" s="3"/>
      <c r="BI863" s="3"/>
      <c r="BJ863" s="3"/>
      <c r="BK863" s="3"/>
      <c r="BL863" s="3"/>
      <c r="BM863" s="3"/>
      <c r="BN863" s="3"/>
      <c r="BO863" s="3"/>
      <c r="BP863" s="3"/>
      <c r="BQ863" s="3"/>
      <c r="BR863" s="3"/>
      <c r="BS863" s="3"/>
      <c r="BT863" s="3"/>
      <c r="BU863" s="3"/>
      <c r="BV863" s="3"/>
      <c r="BW863" s="3"/>
      <c r="BX863" s="3"/>
      <c r="BY863" s="3"/>
      <c r="BZ863" s="3"/>
      <c r="CA863" s="3"/>
      <c r="CB863" s="3"/>
      <c r="CC863" s="3"/>
      <c r="CD863" s="3"/>
      <c r="CE863" s="3"/>
      <c r="CF863" s="3"/>
    </row>
    <row r="864" spans="1:84" ht="12.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c r="BA864" s="3"/>
      <c r="BB864" s="3"/>
      <c r="BC864" s="3"/>
      <c r="BD864" s="3"/>
      <c r="BE864" s="3"/>
      <c r="BF864" s="3"/>
      <c r="BG864" s="3"/>
      <c r="BH864" s="3"/>
      <c r="BI864" s="3"/>
      <c r="BJ864" s="3"/>
      <c r="BK864" s="3"/>
      <c r="BL864" s="3"/>
      <c r="BM864" s="3"/>
      <c r="BN864" s="3"/>
      <c r="BO864" s="3"/>
      <c r="BP864" s="3"/>
      <c r="BQ864" s="3"/>
      <c r="BR864" s="3"/>
      <c r="BS864" s="3"/>
      <c r="BT864" s="3"/>
      <c r="BU864" s="3"/>
      <c r="BV864" s="3"/>
      <c r="BW864" s="3"/>
      <c r="BX864" s="3"/>
      <c r="BY864" s="3"/>
      <c r="BZ864" s="3"/>
      <c r="CA864" s="3"/>
      <c r="CB864" s="3"/>
      <c r="CC864" s="3"/>
      <c r="CD864" s="3"/>
      <c r="CE864" s="3"/>
      <c r="CF864" s="3"/>
    </row>
    <row r="865" spans="1:84" ht="12.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c r="BA865" s="3"/>
      <c r="BB865" s="3"/>
      <c r="BC865" s="3"/>
      <c r="BD865" s="3"/>
      <c r="BE865" s="3"/>
      <c r="BF865" s="3"/>
      <c r="BG865" s="3"/>
      <c r="BH865" s="3"/>
      <c r="BI865" s="3"/>
      <c r="BJ865" s="3"/>
      <c r="BK865" s="3"/>
      <c r="BL865" s="3"/>
      <c r="BM865" s="3"/>
      <c r="BN865" s="3"/>
      <c r="BO865" s="3"/>
      <c r="BP865" s="3"/>
      <c r="BQ865" s="3"/>
      <c r="BR865" s="3"/>
      <c r="BS865" s="3"/>
      <c r="BT865" s="3"/>
      <c r="BU865" s="3"/>
      <c r="BV865" s="3"/>
      <c r="BW865" s="3"/>
      <c r="BX865" s="3"/>
      <c r="BY865" s="3"/>
      <c r="BZ865" s="3"/>
      <c r="CA865" s="3"/>
      <c r="CB865" s="3"/>
      <c r="CC865" s="3"/>
      <c r="CD865" s="3"/>
      <c r="CE865" s="3"/>
      <c r="CF865" s="3"/>
    </row>
    <row r="866" spans="1:84" ht="12.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c r="BA866" s="3"/>
      <c r="BB866" s="3"/>
      <c r="BC866" s="3"/>
      <c r="BD866" s="3"/>
      <c r="BE866" s="3"/>
      <c r="BF866" s="3"/>
      <c r="BG866" s="3"/>
      <c r="BH866" s="3"/>
      <c r="BI866" s="3"/>
      <c r="BJ866" s="3"/>
      <c r="BK866" s="3"/>
      <c r="BL866" s="3"/>
      <c r="BM866" s="3"/>
      <c r="BN866" s="3"/>
      <c r="BO866" s="3"/>
      <c r="BP866" s="3"/>
      <c r="BQ866" s="3"/>
      <c r="BR866" s="3"/>
      <c r="BS866" s="3"/>
      <c r="BT866" s="3"/>
      <c r="BU866" s="3"/>
      <c r="BV866" s="3"/>
      <c r="BW866" s="3"/>
      <c r="BX866" s="3"/>
      <c r="BY866" s="3"/>
      <c r="BZ866" s="3"/>
      <c r="CA866" s="3"/>
      <c r="CB866" s="3"/>
      <c r="CC866" s="3"/>
      <c r="CD866" s="3"/>
      <c r="CE866" s="3"/>
      <c r="CF866" s="3"/>
    </row>
    <row r="867" spans="1:84" ht="12.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c r="BA867" s="3"/>
      <c r="BB867" s="3"/>
      <c r="BC867" s="3"/>
      <c r="BD867" s="3"/>
      <c r="BE867" s="3"/>
      <c r="BF867" s="3"/>
      <c r="BG867" s="3"/>
      <c r="BH867" s="3"/>
      <c r="BI867" s="3"/>
      <c r="BJ867" s="3"/>
      <c r="BK867" s="3"/>
      <c r="BL867" s="3"/>
      <c r="BM867" s="3"/>
      <c r="BN867" s="3"/>
      <c r="BO867" s="3"/>
      <c r="BP867" s="3"/>
      <c r="BQ867" s="3"/>
      <c r="BR867" s="3"/>
      <c r="BS867" s="3"/>
      <c r="BT867" s="3"/>
      <c r="BU867" s="3"/>
      <c r="BV867" s="3"/>
      <c r="BW867" s="3"/>
      <c r="BX867" s="3"/>
      <c r="BY867" s="3"/>
      <c r="BZ867" s="3"/>
      <c r="CA867" s="3"/>
      <c r="CB867" s="3"/>
      <c r="CC867" s="3"/>
      <c r="CD867" s="3"/>
      <c r="CE867" s="3"/>
      <c r="CF867" s="3"/>
    </row>
    <row r="868" spans="1:84" ht="12.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c r="BA868" s="3"/>
      <c r="BB868" s="3"/>
      <c r="BC868" s="3"/>
      <c r="BD868" s="3"/>
      <c r="BE868" s="3"/>
      <c r="BF868" s="3"/>
      <c r="BG868" s="3"/>
      <c r="BH868" s="3"/>
      <c r="BI868" s="3"/>
      <c r="BJ868" s="3"/>
      <c r="BK868" s="3"/>
      <c r="BL868" s="3"/>
      <c r="BM868" s="3"/>
      <c r="BN868" s="3"/>
      <c r="BO868" s="3"/>
      <c r="BP868" s="3"/>
      <c r="BQ868" s="3"/>
      <c r="BR868" s="3"/>
      <c r="BS868" s="3"/>
      <c r="BT868" s="3"/>
      <c r="BU868" s="3"/>
      <c r="BV868" s="3"/>
      <c r="BW868" s="3"/>
      <c r="BX868" s="3"/>
      <c r="BY868" s="3"/>
      <c r="BZ868" s="3"/>
      <c r="CA868" s="3"/>
      <c r="CB868" s="3"/>
      <c r="CC868" s="3"/>
      <c r="CD868" s="3"/>
      <c r="CE868" s="3"/>
      <c r="CF868" s="3"/>
    </row>
    <row r="869" spans="1:84" ht="12.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c r="BA869" s="3"/>
      <c r="BB869" s="3"/>
      <c r="BC869" s="3"/>
      <c r="BD869" s="3"/>
      <c r="BE869" s="3"/>
      <c r="BF869" s="3"/>
      <c r="BG869" s="3"/>
      <c r="BH869" s="3"/>
      <c r="BI869" s="3"/>
      <c r="BJ869" s="3"/>
      <c r="BK869" s="3"/>
      <c r="BL869" s="3"/>
      <c r="BM869" s="3"/>
      <c r="BN869" s="3"/>
      <c r="BO869" s="3"/>
      <c r="BP869" s="3"/>
      <c r="BQ869" s="3"/>
      <c r="BR869" s="3"/>
      <c r="BS869" s="3"/>
      <c r="BT869" s="3"/>
      <c r="BU869" s="3"/>
      <c r="BV869" s="3"/>
      <c r="BW869" s="3"/>
      <c r="BX869" s="3"/>
      <c r="BY869" s="3"/>
      <c r="BZ869" s="3"/>
      <c r="CA869" s="3"/>
      <c r="CB869" s="3"/>
      <c r="CC869" s="3"/>
      <c r="CD869" s="3"/>
      <c r="CE869" s="3"/>
      <c r="CF869" s="3"/>
    </row>
    <row r="870" spans="1:84" ht="12.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c r="BA870" s="3"/>
      <c r="BB870" s="3"/>
      <c r="BC870" s="3"/>
      <c r="BD870" s="3"/>
      <c r="BE870" s="3"/>
      <c r="BF870" s="3"/>
      <c r="BG870" s="3"/>
      <c r="BH870" s="3"/>
      <c r="BI870" s="3"/>
      <c r="BJ870" s="3"/>
      <c r="BK870" s="3"/>
      <c r="BL870" s="3"/>
      <c r="BM870" s="3"/>
      <c r="BN870" s="3"/>
      <c r="BO870" s="3"/>
      <c r="BP870" s="3"/>
      <c r="BQ870" s="3"/>
      <c r="BR870" s="3"/>
      <c r="BS870" s="3"/>
      <c r="BT870" s="3"/>
      <c r="BU870" s="3"/>
      <c r="BV870" s="3"/>
      <c r="BW870" s="3"/>
      <c r="BX870" s="3"/>
      <c r="BY870" s="3"/>
      <c r="BZ870" s="3"/>
      <c r="CA870" s="3"/>
      <c r="CB870" s="3"/>
      <c r="CC870" s="3"/>
      <c r="CD870" s="3"/>
      <c r="CE870" s="3"/>
      <c r="CF870" s="3"/>
    </row>
    <row r="871" spans="1:84" ht="12.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c r="BA871" s="3"/>
      <c r="BB871" s="3"/>
      <c r="BC871" s="3"/>
      <c r="BD871" s="3"/>
      <c r="BE871" s="3"/>
      <c r="BF871" s="3"/>
      <c r="BG871" s="3"/>
      <c r="BH871" s="3"/>
      <c r="BI871" s="3"/>
      <c r="BJ871" s="3"/>
      <c r="BK871" s="3"/>
      <c r="BL871" s="3"/>
      <c r="BM871" s="3"/>
      <c r="BN871" s="3"/>
      <c r="BO871" s="3"/>
      <c r="BP871" s="3"/>
      <c r="BQ871" s="3"/>
      <c r="BR871" s="3"/>
      <c r="BS871" s="3"/>
      <c r="BT871" s="3"/>
      <c r="BU871" s="3"/>
      <c r="BV871" s="3"/>
      <c r="BW871" s="3"/>
      <c r="BX871" s="3"/>
      <c r="BY871" s="3"/>
      <c r="BZ871" s="3"/>
      <c r="CA871" s="3"/>
      <c r="CB871" s="3"/>
      <c r="CC871" s="3"/>
      <c r="CD871" s="3"/>
      <c r="CE871" s="3"/>
      <c r="CF871" s="3"/>
    </row>
    <row r="872" spans="1:84" ht="12.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c r="BA872" s="3"/>
      <c r="BB872" s="3"/>
      <c r="BC872" s="3"/>
      <c r="BD872" s="3"/>
      <c r="BE872" s="3"/>
      <c r="BF872" s="3"/>
      <c r="BG872" s="3"/>
      <c r="BH872" s="3"/>
      <c r="BI872" s="3"/>
      <c r="BJ872" s="3"/>
      <c r="BK872" s="3"/>
      <c r="BL872" s="3"/>
      <c r="BM872" s="3"/>
      <c r="BN872" s="3"/>
      <c r="BO872" s="3"/>
      <c r="BP872" s="3"/>
      <c r="BQ872" s="3"/>
      <c r="BR872" s="3"/>
      <c r="BS872" s="3"/>
      <c r="BT872" s="3"/>
      <c r="BU872" s="3"/>
      <c r="BV872" s="3"/>
      <c r="BW872" s="3"/>
      <c r="BX872" s="3"/>
      <c r="BY872" s="3"/>
      <c r="BZ872" s="3"/>
      <c r="CA872" s="3"/>
      <c r="CB872" s="3"/>
      <c r="CC872" s="3"/>
      <c r="CD872" s="3"/>
      <c r="CE872" s="3"/>
      <c r="CF872" s="3"/>
    </row>
    <row r="873" spans="1:84" ht="12.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c r="BA873" s="3"/>
      <c r="BB873" s="3"/>
      <c r="BC873" s="3"/>
      <c r="BD873" s="3"/>
      <c r="BE873" s="3"/>
      <c r="BF873" s="3"/>
      <c r="BG873" s="3"/>
      <c r="BH873" s="3"/>
      <c r="BI873" s="3"/>
      <c r="BJ873" s="3"/>
      <c r="BK873" s="3"/>
      <c r="BL873" s="3"/>
      <c r="BM873" s="3"/>
      <c r="BN873" s="3"/>
      <c r="BO873" s="3"/>
      <c r="BP873" s="3"/>
      <c r="BQ873" s="3"/>
      <c r="BR873" s="3"/>
      <c r="BS873" s="3"/>
      <c r="BT873" s="3"/>
      <c r="BU873" s="3"/>
      <c r="BV873" s="3"/>
      <c r="BW873" s="3"/>
      <c r="BX873" s="3"/>
      <c r="BY873" s="3"/>
      <c r="BZ873" s="3"/>
      <c r="CA873" s="3"/>
      <c r="CB873" s="3"/>
      <c r="CC873" s="3"/>
      <c r="CD873" s="3"/>
      <c r="CE873" s="3"/>
      <c r="CF873" s="3"/>
    </row>
    <row r="874" spans="1:84" ht="12.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c r="BA874" s="3"/>
      <c r="BB874" s="3"/>
      <c r="BC874" s="3"/>
      <c r="BD874" s="3"/>
      <c r="BE874" s="3"/>
      <c r="BF874" s="3"/>
      <c r="BG874" s="3"/>
      <c r="BH874" s="3"/>
      <c r="BI874" s="3"/>
      <c r="BJ874" s="3"/>
      <c r="BK874" s="3"/>
      <c r="BL874" s="3"/>
      <c r="BM874" s="3"/>
      <c r="BN874" s="3"/>
      <c r="BO874" s="3"/>
      <c r="BP874" s="3"/>
      <c r="BQ874" s="3"/>
      <c r="BR874" s="3"/>
      <c r="BS874" s="3"/>
      <c r="BT874" s="3"/>
      <c r="BU874" s="3"/>
      <c r="BV874" s="3"/>
      <c r="BW874" s="3"/>
      <c r="BX874" s="3"/>
      <c r="BY874" s="3"/>
      <c r="BZ874" s="3"/>
      <c r="CA874" s="3"/>
      <c r="CB874" s="3"/>
      <c r="CC874" s="3"/>
      <c r="CD874" s="3"/>
      <c r="CE874" s="3"/>
      <c r="CF874" s="3"/>
    </row>
    <row r="875" spans="1:84" ht="12.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c r="BA875" s="3"/>
      <c r="BB875" s="3"/>
      <c r="BC875" s="3"/>
      <c r="BD875" s="3"/>
      <c r="BE875" s="3"/>
      <c r="BF875" s="3"/>
      <c r="BG875" s="3"/>
      <c r="BH875" s="3"/>
      <c r="BI875" s="3"/>
      <c r="BJ875" s="3"/>
      <c r="BK875" s="3"/>
      <c r="BL875" s="3"/>
      <c r="BM875" s="3"/>
      <c r="BN875" s="3"/>
      <c r="BO875" s="3"/>
      <c r="BP875" s="3"/>
      <c r="BQ875" s="3"/>
      <c r="BR875" s="3"/>
      <c r="BS875" s="3"/>
      <c r="BT875" s="3"/>
      <c r="BU875" s="3"/>
      <c r="BV875" s="3"/>
      <c r="BW875" s="3"/>
      <c r="BX875" s="3"/>
      <c r="BY875" s="3"/>
      <c r="BZ875" s="3"/>
      <c r="CA875" s="3"/>
      <c r="CB875" s="3"/>
      <c r="CC875" s="3"/>
      <c r="CD875" s="3"/>
      <c r="CE875" s="3"/>
      <c r="CF875" s="3"/>
    </row>
    <row r="876" spans="1:84" ht="12.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c r="BA876" s="3"/>
      <c r="BB876" s="3"/>
      <c r="BC876" s="3"/>
      <c r="BD876" s="3"/>
      <c r="BE876" s="3"/>
      <c r="BF876" s="3"/>
      <c r="BG876" s="3"/>
      <c r="BH876" s="3"/>
      <c r="BI876" s="3"/>
      <c r="BJ876" s="3"/>
      <c r="BK876" s="3"/>
      <c r="BL876" s="3"/>
      <c r="BM876" s="3"/>
      <c r="BN876" s="3"/>
      <c r="BO876" s="3"/>
      <c r="BP876" s="3"/>
      <c r="BQ876" s="3"/>
      <c r="BR876" s="3"/>
      <c r="BS876" s="3"/>
      <c r="BT876" s="3"/>
      <c r="BU876" s="3"/>
      <c r="BV876" s="3"/>
      <c r="BW876" s="3"/>
      <c r="BX876" s="3"/>
      <c r="BY876" s="3"/>
      <c r="BZ876" s="3"/>
      <c r="CA876" s="3"/>
      <c r="CB876" s="3"/>
      <c r="CC876" s="3"/>
      <c r="CD876" s="3"/>
      <c r="CE876" s="3"/>
      <c r="CF876" s="3"/>
    </row>
    <row r="877" spans="1:84" ht="12.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c r="BA877" s="3"/>
      <c r="BB877" s="3"/>
      <c r="BC877" s="3"/>
      <c r="BD877" s="3"/>
      <c r="BE877" s="3"/>
      <c r="BF877" s="3"/>
      <c r="BG877" s="3"/>
      <c r="BH877" s="3"/>
      <c r="BI877" s="3"/>
      <c r="BJ877" s="3"/>
      <c r="BK877" s="3"/>
      <c r="BL877" s="3"/>
      <c r="BM877" s="3"/>
      <c r="BN877" s="3"/>
      <c r="BO877" s="3"/>
      <c r="BP877" s="3"/>
      <c r="BQ877" s="3"/>
      <c r="BR877" s="3"/>
      <c r="BS877" s="3"/>
      <c r="BT877" s="3"/>
      <c r="BU877" s="3"/>
      <c r="BV877" s="3"/>
      <c r="BW877" s="3"/>
      <c r="BX877" s="3"/>
      <c r="BY877" s="3"/>
      <c r="BZ877" s="3"/>
      <c r="CA877" s="3"/>
      <c r="CB877" s="3"/>
      <c r="CC877" s="3"/>
      <c r="CD877" s="3"/>
      <c r="CE877" s="3"/>
      <c r="CF877" s="3"/>
    </row>
    <row r="878" spans="1:84" ht="12.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c r="BA878" s="3"/>
      <c r="BB878" s="3"/>
      <c r="BC878" s="3"/>
      <c r="BD878" s="3"/>
      <c r="BE878" s="3"/>
      <c r="BF878" s="3"/>
      <c r="BG878" s="3"/>
      <c r="BH878" s="3"/>
      <c r="BI878" s="3"/>
      <c r="BJ878" s="3"/>
      <c r="BK878" s="3"/>
      <c r="BL878" s="3"/>
      <c r="BM878" s="3"/>
      <c r="BN878" s="3"/>
      <c r="BO878" s="3"/>
      <c r="BP878" s="3"/>
      <c r="BQ878" s="3"/>
      <c r="BR878" s="3"/>
      <c r="BS878" s="3"/>
      <c r="BT878" s="3"/>
      <c r="BU878" s="3"/>
      <c r="BV878" s="3"/>
      <c r="BW878" s="3"/>
      <c r="BX878" s="3"/>
      <c r="BY878" s="3"/>
      <c r="BZ878" s="3"/>
      <c r="CA878" s="3"/>
      <c r="CB878" s="3"/>
      <c r="CC878" s="3"/>
      <c r="CD878" s="3"/>
      <c r="CE878" s="3"/>
      <c r="CF878" s="3"/>
    </row>
    <row r="879" spans="1:84" ht="12.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c r="BA879" s="3"/>
      <c r="BB879" s="3"/>
      <c r="BC879" s="3"/>
      <c r="BD879" s="3"/>
      <c r="BE879" s="3"/>
      <c r="BF879" s="3"/>
      <c r="BG879" s="3"/>
      <c r="BH879" s="3"/>
      <c r="BI879" s="3"/>
      <c r="BJ879" s="3"/>
      <c r="BK879" s="3"/>
      <c r="BL879" s="3"/>
      <c r="BM879" s="3"/>
      <c r="BN879" s="3"/>
      <c r="BO879" s="3"/>
      <c r="BP879" s="3"/>
      <c r="BQ879" s="3"/>
      <c r="BR879" s="3"/>
      <c r="BS879" s="3"/>
      <c r="BT879" s="3"/>
      <c r="BU879" s="3"/>
      <c r="BV879" s="3"/>
      <c r="BW879" s="3"/>
      <c r="BX879" s="3"/>
      <c r="BY879" s="3"/>
      <c r="BZ879" s="3"/>
      <c r="CA879" s="3"/>
      <c r="CB879" s="3"/>
      <c r="CC879" s="3"/>
      <c r="CD879" s="3"/>
      <c r="CE879" s="3"/>
      <c r="CF879" s="3"/>
    </row>
    <row r="880" spans="1:84" ht="12.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c r="BA880" s="3"/>
      <c r="BB880" s="3"/>
      <c r="BC880" s="3"/>
      <c r="BD880" s="3"/>
      <c r="BE880" s="3"/>
      <c r="BF880" s="3"/>
      <c r="BG880" s="3"/>
      <c r="BH880" s="3"/>
      <c r="BI880" s="3"/>
      <c r="BJ880" s="3"/>
      <c r="BK880" s="3"/>
      <c r="BL880" s="3"/>
      <c r="BM880" s="3"/>
      <c r="BN880" s="3"/>
      <c r="BO880" s="3"/>
      <c r="BP880" s="3"/>
      <c r="BQ880" s="3"/>
      <c r="BR880" s="3"/>
      <c r="BS880" s="3"/>
      <c r="BT880" s="3"/>
      <c r="BU880" s="3"/>
      <c r="BV880" s="3"/>
      <c r="BW880" s="3"/>
      <c r="BX880" s="3"/>
      <c r="BY880" s="3"/>
      <c r="BZ880" s="3"/>
      <c r="CA880" s="3"/>
      <c r="CB880" s="3"/>
      <c r="CC880" s="3"/>
      <c r="CD880" s="3"/>
      <c r="CE880" s="3"/>
      <c r="CF880" s="3"/>
    </row>
    <row r="881" spans="1:84" ht="12.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c r="BA881" s="3"/>
      <c r="BB881" s="3"/>
      <c r="BC881" s="3"/>
      <c r="BD881" s="3"/>
      <c r="BE881" s="3"/>
      <c r="BF881" s="3"/>
      <c r="BG881" s="3"/>
      <c r="BH881" s="3"/>
      <c r="BI881" s="3"/>
      <c r="BJ881" s="3"/>
      <c r="BK881" s="3"/>
      <c r="BL881" s="3"/>
      <c r="BM881" s="3"/>
      <c r="BN881" s="3"/>
      <c r="BO881" s="3"/>
      <c r="BP881" s="3"/>
      <c r="BQ881" s="3"/>
      <c r="BR881" s="3"/>
      <c r="BS881" s="3"/>
      <c r="BT881" s="3"/>
      <c r="BU881" s="3"/>
      <c r="BV881" s="3"/>
      <c r="BW881" s="3"/>
      <c r="BX881" s="3"/>
      <c r="BY881" s="3"/>
      <c r="BZ881" s="3"/>
      <c r="CA881" s="3"/>
      <c r="CB881" s="3"/>
      <c r="CC881" s="3"/>
      <c r="CD881" s="3"/>
      <c r="CE881" s="3"/>
      <c r="CF881" s="3"/>
    </row>
    <row r="882" spans="1:84" ht="12.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c r="BA882" s="3"/>
      <c r="BB882" s="3"/>
      <c r="BC882" s="3"/>
      <c r="BD882" s="3"/>
      <c r="BE882" s="3"/>
      <c r="BF882" s="3"/>
      <c r="BG882" s="3"/>
      <c r="BH882" s="3"/>
      <c r="BI882" s="3"/>
      <c r="BJ882" s="3"/>
      <c r="BK882" s="3"/>
      <c r="BL882" s="3"/>
      <c r="BM882" s="3"/>
      <c r="BN882" s="3"/>
      <c r="BO882" s="3"/>
      <c r="BP882" s="3"/>
      <c r="BQ882" s="3"/>
      <c r="BR882" s="3"/>
      <c r="BS882" s="3"/>
      <c r="BT882" s="3"/>
      <c r="BU882" s="3"/>
      <c r="BV882" s="3"/>
      <c r="BW882" s="3"/>
      <c r="BX882" s="3"/>
      <c r="BY882" s="3"/>
      <c r="BZ882" s="3"/>
      <c r="CA882" s="3"/>
      <c r="CB882" s="3"/>
      <c r="CC882" s="3"/>
      <c r="CD882" s="3"/>
      <c r="CE882" s="3"/>
      <c r="CF882" s="3"/>
    </row>
    <row r="883" spans="1:84" ht="12.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c r="BA883" s="3"/>
      <c r="BB883" s="3"/>
      <c r="BC883" s="3"/>
      <c r="BD883" s="3"/>
      <c r="BE883" s="3"/>
      <c r="BF883" s="3"/>
      <c r="BG883" s="3"/>
      <c r="BH883" s="3"/>
      <c r="BI883" s="3"/>
      <c r="BJ883" s="3"/>
      <c r="BK883" s="3"/>
      <c r="BL883" s="3"/>
      <c r="BM883" s="3"/>
      <c r="BN883" s="3"/>
      <c r="BO883" s="3"/>
      <c r="BP883" s="3"/>
      <c r="BQ883" s="3"/>
      <c r="BR883" s="3"/>
      <c r="BS883" s="3"/>
      <c r="BT883" s="3"/>
      <c r="BU883" s="3"/>
      <c r="BV883" s="3"/>
      <c r="BW883" s="3"/>
      <c r="BX883" s="3"/>
      <c r="BY883" s="3"/>
      <c r="BZ883" s="3"/>
      <c r="CA883" s="3"/>
      <c r="CB883" s="3"/>
      <c r="CC883" s="3"/>
      <c r="CD883" s="3"/>
      <c r="CE883" s="3"/>
      <c r="CF883" s="3"/>
    </row>
    <row r="884" spans="1:84" ht="12.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c r="BA884" s="3"/>
      <c r="BB884" s="3"/>
      <c r="BC884" s="3"/>
      <c r="BD884" s="3"/>
      <c r="BE884" s="3"/>
      <c r="BF884" s="3"/>
      <c r="BG884" s="3"/>
      <c r="BH884" s="3"/>
      <c r="BI884" s="3"/>
      <c r="BJ884" s="3"/>
      <c r="BK884" s="3"/>
      <c r="BL884" s="3"/>
      <c r="BM884" s="3"/>
      <c r="BN884" s="3"/>
      <c r="BO884" s="3"/>
      <c r="BP884" s="3"/>
      <c r="BQ884" s="3"/>
      <c r="BR884" s="3"/>
      <c r="BS884" s="3"/>
      <c r="BT884" s="3"/>
      <c r="BU884" s="3"/>
      <c r="BV884" s="3"/>
      <c r="BW884" s="3"/>
      <c r="BX884" s="3"/>
      <c r="BY884" s="3"/>
      <c r="BZ884" s="3"/>
      <c r="CA884" s="3"/>
      <c r="CB884" s="3"/>
      <c r="CC884" s="3"/>
      <c r="CD884" s="3"/>
      <c r="CE884" s="3"/>
      <c r="CF884" s="3"/>
    </row>
    <row r="885" spans="1:84" ht="12.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c r="BA885" s="3"/>
      <c r="BB885" s="3"/>
      <c r="BC885" s="3"/>
      <c r="BD885" s="3"/>
      <c r="BE885" s="3"/>
      <c r="BF885" s="3"/>
      <c r="BG885" s="3"/>
      <c r="BH885" s="3"/>
      <c r="BI885" s="3"/>
      <c r="BJ885" s="3"/>
      <c r="BK885" s="3"/>
      <c r="BL885" s="3"/>
      <c r="BM885" s="3"/>
      <c r="BN885" s="3"/>
      <c r="BO885" s="3"/>
      <c r="BP885" s="3"/>
      <c r="BQ885" s="3"/>
      <c r="BR885" s="3"/>
      <c r="BS885" s="3"/>
      <c r="BT885" s="3"/>
      <c r="BU885" s="3"/>
      <c r="BV885" s="3"/>
      <c r="BW885" s="3"/>
      <c r="BX885" s="3"/>
      <c r="BY885" s="3"/>
      <c r="BZ885" s="3"/>
      <c r="CA885" s="3"/>
      <c r="CB885" s="3"/>
      <c r="CC885" s="3"/>
      <c r="CD885" s="3"/>
      <c r="CE885" s="3"/>
      <c r="CF885" s="3"/>
    </row>
    <row r="886" spans="1:84" ht="12.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c r="BA886" s="3"/>
      <c r="BB886" s="3"/>
      <c r="BC886" s="3"/>
      <c r="BD886" s="3"/>
      <c r="BE886" s="3"/>
      <c r="BF886" s="3"/>
      <c r="BG886" s="3"/>
      <c r="BH886" s="3"/>
      <c r="BI886" s="3"/>
      <c r="BJ886" s="3"/>
      <c r="BK886" s="3"/>
      <c r="BL886" s="3"/>
      <c r="BM886" s="3"/>
      <c r="BN886" s="3"/>
      <c r="BO886" s="3"/>
      <c r="BP886" s="3"/>
      <c r="BQ886" s="3"/>
      <c r="BR886" s="3"/>
      <c r="BS886" s="3"/>
      <c r="BT886" s="3"/>
      <c r="BU886" s="3"/>
      <c r="BV886" s="3"/>
      <c r="BW886" s="3"/>
      <c r="BX886" s="3"/>
      <c r="BY886" s="3"/>
      <c r="BZ886" s="3"/>
      <c r="CA886" s="3"/>
      <c r="CB886" s="3"/>
      <c r="CC886" s="3"/>
      <c r="CD886" s="3"/>
      <c r="CE886" s="3"/>
      <c r="CF886" s="3"/>
    </row>
    <row r="887" spans="1:84" ht="12.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c r="BA887" s="3"/>
      <c r="BB887" s="3"/>
      <c r="BC887" s="3"/>
      <c r="BD887" s="3"/>
      <c r="BE887" s="3"/>
      <c r="BF887" s="3"/>
      <c r="BG887" s="3"/>
      <c r="BH887" s="3"/>
      <c r="BI887" s="3"/>
      <c r="BJ887" s="3"/>
      <c r="BK887" s="3"/>
      <c r="BL887" s="3"/>
      <c r="BM887" s="3"/>
      <c r="BN887" s="3"/>
      <c r="BO887" s="3"/>
      <c r="BP887" s="3"/>
      <c r="BQ887" s="3"/>
      <c r="BR887" s="3"/>
      <c r="BS887" s="3"/>
      <c r="BT887" s="3"/>
      <c r="BU887" s="3"/>
      <c r="BV887" s="3"/>
      <c r="BW887" s="3"/>
      <c r="BX887" s="3"/>
      <c r="BY887" s="3"/>
      <c r="BZ887" s="3"/>
      <c r="CA887" s="3"/>
      <c r="CB887" s="3"/>
      <c r="CC887" s="3"/>
      <c r="CD887" s="3"/>
      <c r="CE887" s="3"/>
      <c r="CF887" s="3"/>
    </row>
    <row r="888" spans="1:84" ht="12.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c r="BA888" s="3"/>
      <c r="BB888" s="3"/>
      <c r="BC888" s="3"/>
      <c r="BD888" s="3"/>
      <c r="BE888" s="3"/>
      <c r="BF888" s="3"/>
      <c r="BG888" s="3"/>
      <c r="BH888" s="3"/>
      <c r="BI888" s="3"/>
      <c r="BJ888" s="3"/>
      <c r="BK888" s="3"/>
      <c r="BL888" s="3"/>
      <c r="BM888" s="3"/>
      <c r="BN888" s="3"/>
      <c r="BO888" s="3"/>
      <c r="BP888" s="3"/>
      <c r="BQ888" s="3"/>
      <c r="BR888" s="3"/>
      <c r="BS888" s="3"/>
      <c r="BT888" s="3"/>
      <c r="BU888" s="3"/>
      <c r="BV888" s="3"/>
      <c r="BW888" s="3"/>
      <c r="BX888" s="3"/>
      <c r="BY888" s="3"/>
      <c r="BZ888" s="3"/>
      <c r="CA888" s="3"/>
      <c r="CB888" s="3"/>
      <c r="CC888" s="3"/>
      <c r="CD888" s="3"/>
      <c r="CE888" s="3"/>
      <c r="CF888" s="3"/>
    </row>
    <row r="889" spans="1:84" ht="12.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c r="BA889" s="3"/>
      <c r="BB889" s="3"/>
      <c r="BC889" s="3"/>
      <c r="BD889" s="3"/>
      <c r="BE889" s="3"/>
      <c r="BF889" s="3"/>
      <c r="BG889" s="3"/>
      <c r="BH889" s="3"/>
      <c r="BI889" s="3"/>
      <c r="BJ889" s="3"/>
      <c r="BK889" s="3"/>
      <c r="BL889" s="3"/>
      <c r="BM889" s="3"/>
      <c r="BN889" s="3"/>
      <c r="BO889" s="3"/>
      <c r="BP889" s="3"/>
      <c r="BQ889" s="3"/>
      <c r="BR889" s="3"/>
      <c r="BS889" s="3"/>
      <c r="BT889" s="3"/>
      <c r="BU889" s="3"/>
      <c r="BV889" s="3"/>
      <c r="BW889" s="3"/>
      <c r="BX889" s="3"/>
      <c r="BY889" s="3"/>
      <c r="BZ889" s="3"/>
      <c r="CA889" s="3"/>
      <c r="CB889" s="3"/>
      <c r="CC889" s="3"/>
      <c r="CD889" s="3"/>
      <c r="CE889" s="3"/>
      <c r="CF889" s="3"/>
    </row>
    <row r="890" spans="1:84" ht="12.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c r="BA890" s="3"/>
      <c r="BB890" s="3"/>
      <c r="BC890" s="3"/>
      <c r="BD890" s="3"/>
      <c r="BE890" s="3"/>
      <c r="BF890" s="3"/>
      <c r="BG890" s="3"/>
      <c r="BH890" s="3"/>
      <c r="BI890" s="3"/>
      <c r="BJ890" s="3"/>
      <c r="BK890" s="3"/>
      <c r="BL890" s="3"/>
      <c r="BM890" s="3"/>
      <c r="BN890" s="3"/>
      <c r="BO890" s="3"/>
      <c r="BP890" s="3"/>
      <c r="BQ890" s="3"/>
      <c r="BR890" s="3"/>
      <c r="BS890" s="3"/>
      <c r="BT890" s="3"/>
      <c r="BU890" s="3"/>
      <c r="BV890" s="3"/>
      <c r="BW890" s="3"/>
      <c r="BX890" s="3"/>
      <c r="BY890" s="3"/>
      <c r="BZ890" s="3"/>
      <c r="CA890" s="3"/>
      <c r="CB890" s="3"/>
      <c r="CC890" s="3"/>
      <c r="CD890" s="3"/>
      <c r="CE890" s="3"/>
      <c r="CF890" s="3"/>
    </row>
    <row r="891" spans="1:84" ht="12.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c r="BA891" s="3"/>
      <c r="BB891" s="3"/>
      <c r="BC891" s="3"/>
      <c r="BD891" s="3"/>
      <c r="BE891" s="3"/>
      <c r="BF891" s="3"/>
      <c r="BG891" s="3"/>
      <c r="BH891" s="3"/>
      <c r="BI891" s="3"/>
      <c r="BJ891" s="3"/>
      <c r="BK891" s="3"/>
      <c r="BL891" s="3"/>
      <c r="BM891" s="3"/>
      <c r="BN891" s="3"/>
      <c r="BO891" s="3"/>
      <c r="BP891" s="3"/>
      <c r="BQ891" s="3"/>
      <c r="BR891" s="3"/>
      <c r="BS891" s="3"/>
      <c r="BT891" s="3"/>
      <c r="BU891" s="3"/>
      <c r="BV891" s="3"/>
      <c r="BW891" s="3"/>
      <c r="BX891" s="3"/>
      <c r="BY891" s="3"/>
      <c r="BZ891" s="3"/>
      <c r="CA891" s="3"/>
      <c r="CB891" s="3"/>
      <c r="CC891" s="3"/>
      <c r="CD891" s="3"/>
      <c r="CE891" s="3"/>
      <c r="CF891" s="3"/>
    </row>
    <row r="892" spans="1:84" ht="12.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c r="BA892" s="3"/>
      <c r="BB892" s="3"/>
      <c r="BC892" s="3"/>
      <c r="BD892" s="3"/>
      <c r="BE892" s="3"/>
      <c r="BF892" s="3"/>
      <c r="BG892" s="3"/>
      <c r="BH892" s="3"/>
      <c r="BI892" s="3"/>
      <c r="BJ892" s="3"/>
      <c r="BK892" s="3"/>
      <c r="BL892" s="3"/>
      <c r="BM892" s="3"/>
      <c r="BN892" s="3"/>
      <c r="BO892" s="3"/>
      <c r="BP892" s="3"/>
      <c r="BQ892" s="3"/>
      <c r="BR892" s="3"/>
      <c r="BS892" s="3"/>
      <c r="BT892" s="3"/>
      <c r="BU892" s="3"/>
      <c r="BV892" s="3"/>
      <c r="BW892" s="3"/>
      <c r="BX892" s="3"/>
      <c r="BY892" s="3"/>
      <c r="BZ892" s="3"/>
      <c r="CA892" s="3"/>
      <c r="CB892" s="3"/>
      <c r="CC892" s="3"/>
      <c r="CD892" s="3"/>
      <c r="CE892" s="3"/>
      <c r="CF892" s="3"/>
    </row>
    <row r="893" spans="1:84" ht="12.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c r="BA893" s="3"/>
      <c r="BB893" s="3"/>
      <c r="BC893" s="3"/>
      <c r="BD893" s="3"/>
      <c r="BE893" s="3"/>
      <c r="BF893" s="3"/>
      <c r="BG893" s="3"/>
      <c r="BH893" s="3"/>
      <c r="BI893" s="3"/>
      <c r="BJ893" s="3"/>
      <c r="BK893" s="3"/>
      <c r="BL893" s="3"/>
      <c r="BM893" s="3"/>
      <c r="BN893" s="3"/>
      <c r="BO893" s="3"/>
      <c r="BP893" s="3"/>
      <c r="BQ893" s="3"/>
      <c r="BR893" s="3"/>
      <c r="BS893" s="3"/>
      <c r="BT893" s="3"/>
      <c r="BU893" s="3"/>
      <c r="BV893" s="3"/>
      <c r="BW893" s="3"/>
      <c r="BX893" s="3"/>
      <c r="BY893" s="3"/>
      <c r="BZ893" s="3"/>
      <c r="CA893" s="3"/>
      <c r="CB893" s="3"/>
      <c r="CC893" s="3"/>
      <c r="CD893" s="3"/>
      <c r="CE893" s="3"/>
      <c r="CF893" s="3"/>
    </row>
    <row r="894" spans="1:84" ht="12.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c r="BA894" s="3"/>
      <c r="BB894" s="3"/>
      <c r="BC894" s="3"/>
      <c r="BD894" s="3"/>
      <c r="BE894" s="3"/>
      <c r="BF894" s="3"/>
      <c r="BG894" s="3"/>
      <c r="BH894" s="3"/>
      <c r="BI894" s="3"/>
      <c r="BJ894" s="3"/>
      <c r="BK894" s="3"/>
      <c r="BL894" s="3"/>
      <c r="BM894" s="3"/>
      <c r="BN894" s="3"/>
      <c r="BO894" s="3"/>
      <c r="BP894" s="3"/>
      <c r="BQ894" s="3"/>
      <c r="BR894" s="3"/>
      <c r="BS894" s="3"/>
      <c r="BT894" s="3"/>
      <c r="BU894" s="3"/>
      <c r="BV894" s="3"/>
      <c r="BW894" s="3"/>
      <c r="BX894" s="3"/>
      <c r="BY894" s="3"/>
      <c r="BZ894" s="3"/>
      <c r="CA894" s="3"/>
      <c r="CB894" s="3"/>
      <c r="CC894" s="3"/>
      <c r="CD894" s="3"/>
      <c r="CE894" s="3"/>
      <c r="CF894" s="3"/>
    </row>
    <row r="895" spans="1:84" ht="12.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c r="BA895" s="3"/>
      <c r="BB895" s="3"/>
      <c r="BC895" s="3"/>
      <c r="BD895" s="3"/>
      <c r="BE895" s="3"/>
      <c r="BF895" s="3"/>
      <c r="BG895" s="3"/>
      <c r="BH895" s="3"/>
      <c r="BI895" s="3"/>
      <c r="BJ895" s="3"/>
      <c r="BK895" s="3"/>
      <c r="BL895" s="3"/>
      <c r="BM895" s="3"/>
      <c r="BN895" s="3"/>
      <c r="BO895" s="3"/>
      <c r="BP895" s="3"/>
      <c r="BQ895" s="3"/>
      <c r="BR895" s="3"/>
      <c r="BS895" s="3"/>
      <c r="BT895" s="3"/>
      <c r="BU895" s="3"/>
      <c r="BV895" s="3"/>
      <c r="BW895" s="3"/>
      <c r="BX895" s="3"/>
      <c r="BY895" s="3"/>
      <c r="BZ895" s="3"/>
      <c r="CA895" s="3"/>
      <c r="CB895" s="3"/>
      <c r="CC895" s="3"/>
      <c r="CD895" s="3"/>
      <c r="CE895" s="3"/>
      <c r="CF895" s="3"/>
    </row>
    <row r="896" spans="1:84" ht="12.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c r="BA896" s="3"/>
      <c r="BB896" s="3"/>
      <c r="BC896" s="3"/>
      <c r="BD896" s="3"/>
      <c r="BE896" s="3"/>
      <c r="BF896" s="3"/>
      <c r="BG896" s="3"/>
      <c r="BH896" s="3"/>
      <c r="BI896" s="3"/>
      <c r="BJ896" s="3"/>
      <c r="BK896" s="3"/>
      <c r="BL896" s="3"/>
      <c r="BM896" s="3"/>
      <c r="BN896" s="3"/>
      <c r="BO896" s="3"/>
      <c r="BP896" s="3"/>
      <c r="BQ896" s="3"/>
      <c r="BR896" s="3"/>
      <c r="BS896" s="3"/>
      <c r="BT896" s="3"/>
      <c r="BU896" s="3"/>
      <c r="BV896" s="3"/>
      <c r="BW896" s="3"/>
      <c r="BX896" s="3"/>
      <c r="BY896" s="3"/>
      <c r="BZ896" s="3"/>
      <c r="CA896" s="3"/>
      <c r="CB896" s="3"/>
      <c r="CC896" s="3"/>
      <c r="CD896" s="3"/>
      <c r="CE896" s="3"/>
      <c r="CF896" s="3"/>
    </row>
    <row r="897" spans="1:84" ht="12.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c r="BA897" s="3"/>
      <c r="BB897" s="3"/>
      <c r="BC897" s="3"/>
      <c r="BD897" s="3"/>
      <c r="BE897" s="3"/>
      <c r="BF897" s="3"/>
      <c r="BG897" s="3"/>
      <c r="BH897" s="3"/>
      <c r="BI897" s="3"/>
      <c r="BJ897" s="3"/>
      <c r="BK897" s="3"/>
      <c r="BL897" s="3"/>
      <c r="BM897" s="3"/>
      <c r="BN897" s="3"/>
      <c r="BO897" s="3"/>
      <c r="BP897" s="3"/>
      <c r="BQ897" s="3"/>
      <c r="BR897" s="3"/>
      <c r="BS897" s="3"/>
      <c r="BT897" s="3"/>
      <c r="BU897" s="3"/>
      <c r="BV897" s="3"/>
      <c r="BW897" s="3"/>
      <c r="BX897" s="3"/>
      <c r="BY897" s="3"/>
      <c r="BZ897" s="3"/>
      <c r="CA897" s="3"/>
      <c r="CB897" s="3"/>
      <c r="CC897" s="3"/>
      <c r="CD897" s="3"/>
      <c r="CE897" s="3"/>
      <c r="CF897" s="3"/>
    </row>
    <row r="898" spans="1:84" ht="12.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c r="BA898" s="3"/>
      <c r="BB898" s="3"/>
      <c r="BC898" s="3"/>
      <c r="BD898" s="3"/>
      <c r="BE898" s="3"/>
      <c r="BF898" s="3"/>
      <c r="BG898" s="3"/>
      <c r="BH898" s="3"/>
      <c r="BI898" s="3"/>
      <c r="BJ898" s="3"/>
      <c r="BK898" s="3"/>
      <c r="BL898" s="3"/>
      <c r="BM898" s="3"/>
      <c r="BN898" s="3"/>
      <c r="BO898" s="3"/>
      <c r="BP898" s="3"/>
      <c r="BQ898" s="3"/>
      <c r="BR898" s="3"/>
      <c r="BS898" s="3"/>
      <c r="BT898" s="3"/>
      <c r="BU898" s="3"/>
      <c r="BV898" s="3"/>
      <c r="BW898" s="3"/>
      <c r="BX898" s="3"/>
      <c r="BY898" s="3"/>
      <c r="BZ898" s="3"/>
      <c r="CA898" s="3"/>
      <c r="CB898" s="3"/>
      <c r="CC898" s="3"/>
      <c r="CD898" s="3"/>
      <c r="CE898" s="3"/>
      <c r="CF898" s="3"/>
    </row>
    <row r="899" spans="1:84" ht="12.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c r="BA899" s="3"/>
      <c r="BB899" s="3"/>
      <c r="BC899" s="3"/>
      <c r="BD899" s="3"/>
      <c r="BE899" s="3"/>
      <c r="BF899" s="3"/>
      <c r="BG899" s="3"/>
      <c r="BH899" s="3"/>
      <c r="BI899" s="3"/>
      <c r="BJ899" s="3"/>
      <c r="BK899" s="3"/>
      <c r="BL899" s="3"/>
      <c r="BM899" s="3"/>
      <c r="BN899" s="3"/>
      <c r="BO899" s="3"/>
      <c r="BP899" s="3"/>
      <c r="BQ899" s="3"/>
      <c r="BR899" s="3"/>
      <c r="BS899" s="3"/>
      <c r="BT899" s="3"/>
      <c r="BU899" s="3"/>
      <c r="BV899" s="3"/>
      <c r="BW899" s="3"/>
      <c r="BX899" s="3"/>
      <c r="BY899" s="3"/>
      <c r="BZ899" s="3"/>
      <c r="CA899" s="3"/>
      <c r="CB899" s="3"/>
      <c r="CC899" s="3"/>
      <c r="CD899" s="3"/>
      <c r="CE899" s="3"/>
      <c r="CF899" s="3"/>
    </row>
    <row r="900" spans="1:84" ht="12.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c r="BA900" s="3"/>
      <c r="BB900" s="3"/>
      <c r="BC900" s="3"/>
      <c r="BD900" s="3"/>
      <c r="BE900" s="3"/>
      <c r="BF900" s="3"/>
      <c r="BG900" s="3"/>
      <c r="BH900" s="3"/>
      <c r="BI900" s="3"/>
      <c r="BJ900" s="3"/>
      <c r="BK900" s="3"/>
      <c r="BL900" s="3"/>
      <c r="BM900" s="3"/>
      <c r="BN900" s="3"/>
      <c r="BO900" s="3"/>
      <c r="BP900" s="3"/>
      <c r="BQ900" s="3"/>
      <c r="BR900" s="3"/>
      <c r="BS900" s="3"/>
      <c r="BT900" s="3"/>
      <c r="BU900" s="3"/>
      <c r="BV900" s="3"/>
      <c r="BW900" s="3"/>
      <c r="BX900" s="3"/>
      <c r="BY900" s="3"/>
      <c r="BZ900" s="3"/>
      <c r="CA900" s="3"/>
      <c r="CB900" s="3"/>
      <c r="CC900" s="3"/>
      <c r="CD900" s="3"/>
      <c r="CE900" s="3"/>
      <c r="CF900" s="3"/>
    </row>
    <row r="901" spans="1:84" ht="12.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c r="BA901" s="3"/>
      <c r="BB901" s="3"/>
      <c r="BC901" s="3"/>
      <c r="BD901" s="3"/>
      <c r="BE901" s="3"/>
      <c r="BF901" s="3"/>
      <c r="BG901" s="3"/>
      <c r="BH901" s="3"/>
      <c r="BI901" s="3"/>
      <c r="BJ901" s="3"/>
      <c r="BK901" s="3"/>
      <c r="BL901" s="3"/>
      <c r="BM901" s="3"/>
      <c r="BN901" s="3"/>
      <c r="BO901" s="3"/>
      <c r="BP901" s="3"/>
      <c r="BQ901" s="3"/>
      <c r="BR901" s="3"/>
      <c r="BS901" s="3"/>
      <c r="BT901" s="3"/>
      <c r="BU901" s="3"/>
      <c r="BV901" s="3"/>
      <c r="BW901" s="3"/>
      <c r="BX901" s="3"/>
      <c r="BY901" s="3"/>
      <c r="BZ901" s="3"/>
      <c r="CA901" s="3"/>
      <c r="CB901" s="3"/>
      <c r="CC901" s="3"/>
      <c r="CD901" s="3"/>
      <c r="CE901" s="3"/>
      <c r="CF901" s="3"/>
    </row>
    <row r="902" spans="1:84" ht="12.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c r="BA902" s="3"/>
      <c r="BB902" s="3"/>
      <c r="BC902" s="3"/>
      <c r="BD902" s="3"/>
      <c r="BE902" s="3"/>
      <c r="BF902" s="3"/>
      <c r="BG902" s="3"/>
      <c r="BH902" s="3"/>
      <c r="BI902" s="3"/>
      <c r="BJ902" s="3"/>
      <c r="BK902" s="3"/>
      <c r="BL902" s="3"/>
      <c r="BM902" s="3"/>
      <c r="BN902" s="3"/>
      <c r="BO902" s="3"/>
      <c r="BP902" s="3"/>
      <c r="BQ902" s="3"/>
      <c r="BR902" s="3"/>
      <c r="BS902" s="3"/>
      <c r="BT902" s="3"/>
      <c r="BU902" s="3"/>
      <c r="BV902" s="3"/>
      <c r="BW902" s="3"/>
      <c r="BX902" s="3"/>
      <c r="BY902" s="3"/>
      <c r="BZ902" s="3"/>
      <c r="CA902" s="3"/>
      <c r="CB902" s="3"/>
      <c r="CC902" s="3"/>
      <c r="CD902" s="3"/>
      <c r="CE902" s="3"/>
      <c r="CF902" s="3"/>
    </row>
    <row r="903" spans="1:84" ht="12.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c r="BA903" s="3"/>
      <c r="BB903" s="3"/>
      <c r="BC903" s="3"/>
      <c r="BD903" s="3"/>
      <c r="BE903" s="3"/>
      <c r="BF903" s="3"/>
      <c r="BG903" s="3"/>
      <c r="BH903" s="3"/>
      <c r="BI903" s="3"/>
      <c r="BJ903" s="3"/>
      <c r="BK903" s="3"/>
      <c r="BL903" s="3"/>
      <c r="BM903" s="3"/>
      <c r="BN903" s="3"/>
      <c r="BO903" s="3"/>
      <c r="BP903" s="3"/>
      <c r="BQ903" s="3"/>
      <c r="BR903" s="3"/>
      <c r="BS903" s="3"/>
      <c r="BT903" s="3"/>
      <c r="BU903" s="3"/>
      <c r="BV903" s="3"/>
      <c r="BW903" s="3"/>
      <c r="BX903" s="3"/>
      <c r="BY903" s="3"/>
      <c r="BZ903" s="3"/>
      <c r="CA903" s="3"/>
      <c r="CB903" s="3"/>
      <c r="CC903" s="3"/>
      <c r="CD903" s="3"/>
      <c r="CE903" s="3"/>
      <c r="CF903" s="3"/>
    </row>
    <row r="904" spans="1:84" ht="12.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c r="BA904" s="3"/>
      <c r="BB904" s="3"/>
      <c r="BC904" s="3"/>
      <c r="BD904" s="3"/>
      <c r="BE904" s="3"/>
      <c r="BF904" s="3"/>
      <c r="BG904" s="3"/>
      <c r="BH904" s="3"/>
      <c r="BI904" s="3"/>
      <c r="BJ904" s="3"/>
      <c r="BK904" s="3"/>
      <c r="BL904" s="3"/>
      <c r="BM904" s="3"/>
      <c r="BN904" s="3"/>
      <c r="BO904" s="3"/>
      <c r="BP904" s="3"/>
      <c r="BQ904" s="3"/>
      <c r="BR904" s="3"/>
      <c r="BS904" s="3"/>
      <c r="BT904" s="3"/>
      <c r="BU904" s="3"/>
      <c r="BV904" s="3"/>
      <c r="BW904" s="3"/>
      <c r="BX904" s="3"/>
      <c r="BY904" s="3"/>
      <c r="BZ904" s="3"/>
      <c r="CA904" s="3"/>
      <c r="CB904" s="3"/>
      <c r="CC904" s="3"/>
      <c r="CD904" s="3"/>
      <c r="CE904" s="3"/>
      <c r="CF904" s="3"/>
    </row>
    <row r="905" spans="1:84" ht="12.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c r="BA905" s="3"/>
      <c r="BB905" s="3"/>
      <c r="BC905" s="3"/>
      <c r="BD905" s="3"/>
      <c r="BE905" s="3"/>
      <c r="BF905" s="3"/>
      <c r="BG905" s="3"/>
      <c r="BH905" s="3"/>
      <c r="BI905" s="3"/>
      <c r="BJ905" s="3"/>
      <c r="BK905" s="3"/>
      <c r="BL905" s="3"/>
      <c r="BM905" s="3"/>
      <c r="BN905" s="3"/>
      <c r="BO905" s="3"/>
      <c r="BP905" s="3"/>
      <c r="BQ905" s="3"/>
      <c r="BR905" s="3"/>
      <c r="BS905" s="3"/>
      <c r="BT905" s="3"/>
      <c r="BU905" s="3"/>
      <c r="BV905" s="3"/>
      <c r="BW905" s="3"/>
      <c r="BX905" s="3"/>
      <c r="BY905" s="3"/>
      <c r="BZ905" s="3"/>
      <c r="CA905" s="3"/>
      <c r="CB905" s="3"/>
      <c r="CC905" s="3"/>
      <c r="CD905" s="3"/>
      <c r="CE905" s="3"/>
      <c r="CF905" s="3"/>
    </row>
    <row r="906" spans="1:84" ht="12.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c r="BA906" s="3"/>
      <c r="BB906" s="3"/>
      <c r="BC906" s="3"/>
      <c r="BD906" s="3"/>
      <c r="BE906" s="3"/>
      <c r="BF906" s="3"/>
      <c r="BG906" s="3"/>
      <c r="BH906" s="3"/>
      <c r="BI906" s="3"/>
      <c r="BJ906" s="3"/>
      <c r="BK906" s="3"/>
      <c r="BL906" s="3"/>
      <c r="BM906" s="3"/>
      <c r="BN906" s="3"/>
      <c r="BO906" s="3"/>
      <c r="BP906" s="3"/>
      <c r="BQ906" s="3"/>
      <c r="BR906" s="3"/>
      <c r="BS906" s="3"/>
      <c r="BT906" s="3"/>
      <c r="BU906" s="3"/>
      <c r="BV906" s="3"/>
      <c r="BW906" s="3"/>
      <c r="BX906" s="3"/>
      <c r="BY906" s="3"/>
      <c r="BZ906" s="3"/>
      <c r="CA906" s="3"/>
      <c r="CB906" s="3"/>
      <c r="CC906" s="3"/>
      <c r="CD906" s="3"/>
      <c r="CE906" s="3"/>
      <c r="CF906" s="3"/>
    </row>
    <row r="907" spans="1:84" ht="12.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c r="BA907" s="3"/>
      <c r="BB907" s="3"/>
      <c r="BC907" s="3"/>
      <c r="BD907" s="3"/>
      <c r="BE907" s="3"/>
      <c r="BF907" s="3"/>
      <c r="BG907" s="3"/>
      <c r="BH907" s="3"/>
      <c r="BI907" s="3"/>
      <c r="BJ907" s="3"/>
      <c r="BK907" s="3"/>
      <c r="BL907" s="3"/>
      <c r="BM907" s="3"/>
      <c r="BN907" s="3"/>
      <c r="BO907" s="3"/>
      <c r="BP907" s="3"/>
      <c r="BQ907" s="3"/>
      <c r="BR907" s="3"/>
      <c r="BS907" s="3"/>
      <c r="BT907" s="3"/>
      <c r="BU907" s="3"/>
      <c r="BV907" s="3"/>
      <c r="BW907" s="3"/>
      <c r="BX907" s="3"/>
      <c r="BY907" s="3"/>
      <c r="BZ907" s="3"/>
      <c r="CA907" s="3"/>
      <c r="CB907" s="3"/>
      <c r="CC907" s="3"/>
      <c r="CD907" s="3"/>
      <c r="CE907" s="3"/>
      <c r="CF907" s="3"/>
    </row>
    <row r="908" spans="1:84" ht="12.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c r="BA908" s="3"/>
      <c r="BB908" s="3"/>
      <c r="BC908" s="3"/>
      <c r="BD908" s="3"/>
      <c r="BE908" s="3"/>
      <c r="BF908" s="3"/>
      <c r="BG908" s="3"/>
      <c r="BH908" s="3"/>
      <c r="BI908" s="3"/>
      <c r="BJ908" s="3"/>
      <c r="BK908" s="3"/>
      <c r="BL908" s="3"/>
      <c r="BM908" s="3"/>
      <c r="BN908" s="3"/>
      <c r="BO908" s="3"/>
      <c r="BP908" s="3"/>
      <c r="BQ908" s="3"/>
      <c r="BR908" s="3"/>
      <c r="BS908" s="3"/>
      <c r="BT908" s="3"/>
      <c r="BU908" s="3"/>
      <c r="BV908" s="3"/>
      <c r="BW908" s="3"/>
      <c r="BX908" s="3"/>
      <c r="BY908" s="3"/>
      <c r="BZ908" s="3"/>
      <c r="CA908" s="3"/>
      <c r="CB908" s="3"/>
      <c r="CC908" s="3"/>
      <c r="CD908" s="3"/>
      <c r="CE908" s="3"/>
      <c r="CF908" s="3"/>
    </row>
    <row r="909" spans="1:84" ht="12.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c r="BA909" s="3"/>
      <c r="BB909" s="3"/>
      <c r="BC909" s="3"/>
      <c r="BD909" s="3"/>
      <c r="BE909" s="3"/>
      <c r="BF909" s="3"/>
      <c r="BG909" s="3"/>
      <c r="BH909" s="3"/>
      <c r="BI909" s="3"/>
      <c r="BJ909" s="3"/>
      <c r="BK909" s="3"/>
      <c r="BL909" s="3"/>
      <c r="BM909" s="3"/>
      <c r="BN909" s="3"/>
      <c r="BO909" s="3"/>
      <c r="BP909" s="3"/>
      <c r="BQ909" s="3"/>
      <c r="BR909" s="3"/>
      <c r="BS909" s="3"/>
      <c r="BT909" s="3"/>
      <c r="BU909" s="3"/>
      <c r="BV909" s="3"/>
      <c r="BW909" s="3"/>
      <c r="BX909" s="3"/>
      <c r="BY909" s="3"/>
      <c r="BZ909" s="3"/>
      <c r="CA909" s="3"/>
      <c r="CB909" s="3"/>
      <c r="CC909" s="3"/>
      <c r="CD909" s="3"/>
      <c r="CE909" s="3"/>
      <c r="CF909" s="3"/>
    </row>
    <row r="910" spans="1:84" ht="12.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c r="BA910" s="3"/>
      <c r="BB910" s="3"/>
      <c r="BC910" s="3"/>
      <c r="BD910" s="3"/>
      <c r="BE910" s="3"/>
      <c r="BF910" s="3"/>
      <c r="BG910" s="3"/>
      <c r="BH910" s="3"/>
      <c r="BI910" s="3"/>
      <c r="BJ910" s="3"/>
      <c r="BK910" s="3"/>
      <c r="BL910" s="3"/>
      <c r="BM910" s="3"/>
      <c r="BN910" s="3"/>
      <c r="BO910" s="3"/>
      <c r="BP910" s="3"/>
      <c r="BQ910" s="3"/>
      <c r="BR910" s="3"/>
      <c r="BS910" s="3"/>
      <c r="BT910" s="3"/>
      <c r="BU910" s="3"/>
      <c r="BV910" s="3"/>
      <c r="BW910" s="3"/>
      <c r="BX910" s="3"/>
      <c r="BY910" s="3"/>
      <c r="BZ910" s="3"/>
      <c r="CA910" s="3"/>
      <c r="CB910" s="3"/>
      <c r="CC910" s="3"/>
      <c r="CD910" s="3"/>
      <c r="CE910" s="3"/>
      <c r="CF910" s="3"/>
    </row>
    <row r="911" spans="1:84" ht="12.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c r="BA911" s="3"/>
      <c r="BB911" s="3"/>
      <c r="BC911" s="3"/>
      <c r="BD911" s="3"/>
      <c r="BE911" s="3"/>
      <c r="BF911" s="3"/>
      <c r="BG911" s="3"/>
      <c r="BH911" s="3"/>
      <c r="BI911" s="3"/>
      <c r="BJ911" s="3"/>
      <c r="BK911" s="3"/>
      <c r="BL911" s="3"/>
      <c r="BM911" s="3"/>
      <c r="BN911" s="3"/>
      <c r="BO911" s="3"/>
      <c r="BP911" s="3"/>
      <c r="BQ911" s="3"/>
      <c r="BR911" s="3"/>
      <c r="BS911" s="3"/>
      <c r="BT911" s="3"/>
      <c r="BU911" s="3"/>
      <c r="BV911" s="3"/>
      <c r="BW911" s="3"/>
      <c r="BX911" s="3"/>
      <c r="BY911" s="3"/>
      <c r="BZ911" s="3"/>
      <c r="CA911" s="3"/>
      <c r="CB911" s="3"/>
      <c r="CC911" s="3"/>
      <c r="CD911" s="3"/>
      <c r="CE911" s="3"/>
      <c r="CF911" s="3"/>
    </row>
    <row r="912" spans="1:84" ht="12.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c r="BA912" s="3"/>
      <c r="BB912" s="3"/>
      <c r="BC912" s="3"/>
      <c r="BD912" s="3"/>
      <c r="BE912" s="3"/>
      <c r="BF912" s="3"/>
      <c r="BG912" s="3"/>
      <c r="BH912" s="3"/>
      <c r="BI912" s="3"/>
      <c r="BJ912" s="3"/>
      <c r="BK912" s="3"/>
      <c r="BL912" s="3"/>
      <c r="BM912" s="3"/>
      <c r="BN912" s="3"/>
      <c r="BO912" s="3"/>
      <c r="BP912" s="3"/>
      <c r="BQ912" s="3"/>
      <c r="BR912" s="3"/>
      <c r="BS912" s="3"/>
      <c r="BT912" s="3"/>
      <c r="BU912" s="3"/>
      <c r="BV912" s="3"/>
      <c r="BW912" s="3"/>
      <c r="BX912" s="3"/>
      <c r="BY912" s="3"/>
      <c r="BZ912" s="3"/>
      <c r="CA912" s="3"/>
      <c r="CB912" s="3"/>
      <c r="CC912" s="3"/>
      <c r="CD912" s="3"/>
      <c r="CE912" s="3"/>
      <c r="CF912" s="3"/>
    </row>
    <row r="913" spans="1:84" ht="12.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c r="BA913" s="3"/>
      <c r="BB913" s="3"/>
      <c r="BC913" s="3"/>
      <c r="BD913" s="3"/>
      <c r="BE913" s="3"/>
      <c r="BF913" s="3"/>
      <c r="BG913" s="3"/>
      <c r="BH913" s="3"/>
      <c r="BI913" s="3"/>
      <c r="BJ913" s="3"/>
      <c r="BK913" s="3"/>
      <c r="BL913" s="3"/>
      <c r="BM913" s="3"/>
      <c r="BN913" s="3"/>
      <c r="BO913" s="3"/>
      <c r="BP913" s="3"/>
      <c r="BQ913" s="3"/>
      <c r="BR913" s="3"/>
      <c r="BS913" s="3"/>
      <c r="BT913" s="3"/>
      <c r="BU913" s="3"/>
      <c r="BV913" s="3"/>
      <c r="BW913" s="3"/>
      <c r="BX913" s="3"/>
      <c r="BY913" s="3"/>
      <c r="BZ913" s="3"/>
      <c r="CA913" s="3"/>
      <c r="CB913" s="3"/>
      <c r="CC913" s="3"/>
      <c r="CD913" s="3"/>
      <c r="CE913" s="3"/>
      <c r="CF913" s="3"/>
    </row>
    <row r="914" spans="1:84" ht="12.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c r="BA914" s="3"/>
      <c r="BB914" s="3"/>
      <c r="BC914" s="3"/>
      <c r="BD914" s="3"/>
      <c r="BE914" s="3"/>
      <c r="BF914" s="3"/>
      <c r="BG914" s="3"/>
      <c r="BH914" s="3"/>
      <c r="BI914" s="3"/>
      <c r="BJ914" s="3"/>
      <c r="BK914" s="3"/>
      <c r="BL914" s="3"/>
      <c r="BM914" s="3"/>
      <c r="BN914" s="3"/>
      <c r="BO914" s="3"/>
      <c r="BP914" s="3"/>
      <c r="BQ914" s="3"/>
      <c r="BR914" s="3"/>
      <c r="BS914" s="3"/>
      <c r="BT914" s="3"/>
      <c r="BU914" s="3"/>
      <c r="BV914" s="3"/>
      <c r="BW914" s="3"/>
      <c r="BX914" s="3"/>
      <c r="BY914" s="3"/>
      <c r="BZ914" s="3"/>
      <c r="CA914" s="3"/>
      <c r="CB914" s="3"/>
      <c r="CC914" s="3"/>
      <c r="CD914" s="3"/>
      <c r="CE914" s="3"/>
      <c r="CF914" s="3"/>
    </row>
    <row r="915" spans="1:84" ht="12.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c r="BA915" s="3"/>
      <c r="BB915" s="3"/>
      <c r="BC915" s="3"/>
      <c r="BD915" s="3"/>
      <c r="BE915" s="3"/>
      <c r="BF915" s="3"/>
      <c r="BG915" s="3"/>
      <c r="BH915" s="3"/>
      <c r="BI915" s="3"/>
      <c r="BJ915" s="3"/>
      <c r="BK915" s="3"/>
      <c r="BL915" s="3"/>
      <c r="BM915" s="3"/>
      <c r="BN915" s="3"/>
      <c r="BO915" s="3"/>
      <c r="BP915" s="3"/>
      <c r="BQ915" s="3"/>
      <c r="BR915" s="3"/>
      <c r="BS915" s="3"/>
      <c r="BT915" s="3"/>
      <c r="BU915" s="3"/>
      <c r="BV915" s="3"/>
      <c r="BW915" s="3"/>
      <c r="BX915" s="3"/>
      <c r="BY915" s="3"/>
      <c r="BZ915" s="3"/>
      <c r="CA915" s="3"/>
      <c r="CB915" s="3"/>
      <c r="CC915" s="3"/>
      <c r="CD915" s="3"/>
      <c r="CE915" s="3"/>
      <c r="CF915" s="3"/>
    </row>
    <row r="916" spans="1:84" ht="12.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c r="BA916" s="3"/>
      <c r="BB916" s="3"/>
      <c r="BC916" s="3"/>
      <c r="BD916" s="3"/>
      <c r="BE916" s="3"/>
      <c r="BF916" s="3"/>
      <c r="BG916" s="3"/>
      <c r="BH916" s="3"/>
      <c r="BI916" s="3"/>
      <c r="BJ916" s="3"/>
      <c r="BK916" s="3"/>
      <c r="BL916" s="3"/>
      <c r="BM916" s="3"/>
      <c r="BN916" s="3"/>
      <c r="BO916" s="3"/>
      <c r="BP916" s="3"/>
      <c r="BQ916" s="3"/>
      <c r="BR916" s="3"/>
      <c r="BS916" s="3"/>
      <c r="BT916" s="3"/>
      <c r="BU916" s="3"/>
      <c r="BV916" s="3"/>
      <c r="BW916" s="3"/>
      <c r="BX916" s="3"/>
      <c r="BY916" s="3"/>
      <c r="BZ916" s="3"/>
      <c r="CA916" s="3"/>
      <c r="CB916" s="3"/>
      <c r="CC916" s="3"/>
      <c r="CD916" s="3"/>
      <c r="CE916" s="3"/>
      <c r="CF916" s="3"/>
    </row>
    <row r="917" spans="1:84" ht="12.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c r="BA917" s="3"/>
      <c r="BB917" s="3"/>
      <c r="BC917" s="3"/>
      <c r="BD917" s="3"/>
      <c r="BE917" s="3"/>
      <c r="BF917" s="3"/>
      <c r="BG917" s="3"/>
      <c r="BH917" s="3"/>
      <c r="BI917" s="3"/>
      <c r="BJ917" s="3"/>
      <c r="BK917" s="3"/>
      <c r="BL917" s="3"/>
      <c r="BM917" s="3"/>
      <c r="BN917" s="3"/>
      <c r="BO917" s="3"/>
      <c r="BP917" s="3"/>
      <c r="BQ917" s="3"/>
      <c r="BR917" s="3"/>
      <c r="BS917" s="3"/>
      <c r="BT917" s="3"/>
      <c r="BU917" s="3"/>
      <c r="BV917" s="3"/>
      <c r="BW917" s="3"/>
      <c r="BX917" s="3"/>
      <c r="BY917" s="3"/>
      <c r="BZ917" s="3"/>
      <c r="CA917" s="3"/>
      <c r="CB917" s="3"/>
      <c r="CC917" s="3"/>
      <c r="CD917" s="3"/>
      <c r="CE917" s="3"/>
      <c r="CF917" s="3"/>
    </row>
    <row r="918" spans="1:84" ht="12.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c r="BA918" s="3"/>
      <c r="BB918" s="3"/>
      <c r="BC918" s="3"/>
      <c r="BD918" s="3"/>
      <c r="BE918" s="3"/>
      <c r="BF918" s="3"/>
      <c r="BG918" s="3"/>
      <c r="BH918" s="3"/>
      <c r="BI918" s="3"/>
      <c r="BJ918" s="3"/>
      <c r="BK918" s="3"/>
      <c r="BL918" s="3"/>
      <c r="BM918" s="3"/>
      <c r="BN918" s="3"/>
      <c r="BO918" s="3"/>
      <c r="BP918" s="3"/>
      <c r="BQ918" s="3"/>
      <c r="BR918" s="3"/>
      <c r="BS918" s="3"/>
      <c r="BT918" s="3"/>
      <c r="BU918" s="3"/>
      <c r="BV918" s="3"/>
      <c r="BW918" s="3"/>
      <c r="BX918" s="3"/>
      <c r="BY918" s="3"/>
      <c r="BZ918" s="3"/>
      <c r="CA918" s="3"/>
      <c r="CB918" s="3"/>
      <c r="CC918" s="3"/>
      <c r="CD918" s="3"/>
      <c r="CE918" s="3"/>
      <c r="CF918" s="3"/>
    </row>
    <row r="919" spans="1:84" ht="12.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c r="BA919" s="3"/>
      <c r="BB919" s="3"/>
      <c r="BC919" s="3"/>
      <c r="BD919" s="3"/>
      <c r="BE919" s="3"/>
      <c r="BF919" s="3"/>
      <c r="BG919" s="3"/>
      <c r="BH919" s="3"/>
      <c r="BI919" s="3"/>
      <c r="BJ919" s="3"/>
      <c r="BK919" s="3"/>
      <c r="BL919" s="3"/>
      <c r="BM919" s="3"/>
      <c r="BN919" s="3"/>
      <c r="BO919" s="3"/>
      <c r="BP919" s="3"/>
      <c r="BQ919" s="3"/>
      <c r="BR919" s="3"/>
      <c r="BS919" s="3"/>
      <c r="BT919" s="3"/>
      <c r="BU919" s="3"/>
      <c r="BV919" s="3"/>
      <c r="BW919" s="3"/>
      <c r="BX919" s="3"/>
      <c r="BY919" s="3"/>
      <c r="BZ919" s="3"/>
      <c r="CA919" s="3"/>
      <c r="CB919" s="3"/>
      <c r="CC919" s="3"/>
      <c r="CD919" s="3"/>
      <c r="CE919" s="3"/>
      <c r="CF919" s="3"/>
    </row>
    <row r="920" spans="1:84" ht="12.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c r="BA920" s="3"/>
      <c r="BB920" s="3"/>
      <c r="BC920" s="3"/>
      <c r="BD920" s="3"/>
      <c r="BE920" s="3"/>
      <c r="BF920" s="3"/>
      <c r="BG920" s="3"/>
      <c r="BH920" s="3"/>
      <c r="BI920" s="3"/>
      <c r="BJ920" s="3"/>
      <c r="BK920" s="3"/>
      <c r="BL920" s="3"/>
      <c r="BM920" s="3"/>
      <c r="BN920" s="3"/>
      <c r="BO920" s="3"/>
      <c r="BP920" s="3"/>
      <c r="BQ920" s="3"/>
      <c r="BR920" s="3"/>
      <c r="BS920" s="3"/>
      <c r="BT920" s="3"/>
      <c r="BU920" s="3"/>
      <c r="BV920" s="3"/>
      <c r="BW920" s="3"/>
      <c r="BX920" s="3"/>
      <c r="BY920" s="3"/>
      <c r="BZ920" s="3"/>
      <c r="CA920" s="3"/>
      <c r="CB920" s="3"/>
      <c r="CC920" s="3"/>
      <c r="CD920" s="3"/>
      <c r="CE920" s="3"/>
      <c r="CF920" s="3"/>
    </row>
    <row r="921" spans="1:84" ht="12.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c r="BA921" s="3"/>
      <c r="BB921" s="3"/>
      <c r="BC921" s="3"/>
      <c r="BD921" s="3"/>
      <c r="BE921" s="3"/>
      <c r="BF921" s="3"/>
      <c r="BG921" s="3"/>
      <c r="BH921" s="3"/>
      <c r="BI921" s="3"/>
      <c r="BJ921" s="3"/>
      <c r="BK921" s="3"/>
      <c r="BL921" s="3"/>
      <c r="BM921" s="3"/>
      <c r="BN921" s="3"/>
      <c r="BO921" s="3"/>
      <c r="BP921" s="3"/>
      <c r="BQ921" s="3"/>
      <c r="BR921" s="3"/>
      <c r="BS921" s="3"/>
      <c r="BT921" s="3"/>
      <c r="BU921" s="3"/>
      <c r="BV921" s="3"/>
      <c r="BW921" s="3"/>
      <c r="BX921" s="3"/>
      <c r="BY921" s="3"/>
      <c r="BZ921" s="3"/>
      <c r="CA921" s="3"/>
      <c r="CB921" s="3"/>
      <c r="CC921" s="3"/>
      <c r="CD921" s="3"/>
      <c r="CE921" s="3"/>
      <c r="CF921" s="3"/>
    </row>
    <row r="922" spans="1:84" ht="12.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c r="BA922" s="3"/>
      <c r="BB922" s="3"/>
      <c r="BC922" s="3"/>
      <c r="BD922" s="3"/>
      <c r="BE922" s="3"/>
      <c r="BF922" s="3"/>
      <c r="BG922" s="3"/>
      <c r="BH922" s="3"/>
      <c r="BI922" s="3"/>
      <c r="BJ922" s="3"/>
      <c r="BK922" s="3"/>
      <c r="BL922" s="3"/>
      <c r="BM922" s="3"/>
      <c r="BN922" s="3"/>
      <c r="BO922" s="3"/>
      <c r="BP922" s="3"/>
      <c r="BQ922" s="3"/>
      <c r="BR922" s="3"/>
      <c r="BS922" s="3"/>
      <c r="BT922" s="3"/>
      <c r="BU922" s="3"/>
      <c r="BV922" s="3"/>
      <c r="BW922" s="3"/>
      <c r="BX922" s="3"/>
      <c r="BY922" s="3"/>
      <c r="BZ922" s="3"/>
      <c r="CA922" s="3"/>
      <c r="CB922" s="3"/>
      <c r="CC922" s="3"/>
      <c r="CD922" s="3"/>
      <c r="CE922" s="3"/>
      <c r="CF922" s="3"/>
    </row>
    <row r="923" spans="1:84" ht="12.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c r="BA923" s="3"/>
      <c r="BB923" s="3"/>
      <c r="BC923" s="3"/>
      <c r="BD923" s="3"/>
      <c r="BE923" s="3"/>
      <c r="BF923" s="3"/>
      <c r="BG923" s="3"/>
      <c r="BH923" s="3"/>
      <c r="BI923" s="3"/>
      <c r="BJ923" s="3"/>
      <c r="BK923" s="3"/>
      <c r="BL923" s="3"/>
      <c r="BM923" s="3"/>
      <c r="BN923" s="3"/>
      <c r="BO923" s="3"/>
      <c r="BP923" s="3"/>
      <c r="BQ923" s="3"/>
      <c r="BR923" s="3"/>
      <c r="BS923" s="3"/>
      <c r="BT923" s="3"/>
      <c r="BU923" s="3"/>
      <c r="BV923" s="3"/>
      <c r="BW923" s="3"/>
      <c r="BX923" s="3"/>
      <c r="BY923" s="3"/>
      <c r="BZ923" s="3"/>
      <c r="CA923" s="3"/>
      <c r="CB923" s="3"/>
      <c r="CC923" s="3"/>
      <c r="CD923" s="3"/>
      <c r="CE923" s="3"/>
      <c r="CF923" s="3"/>
    </row>
    <row r="924" spans="1:84" ht="12.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c r="BA924" s="3"/>
      <c r="BB924" s="3"/>
      <c r="BC924" s="3"/>
      <c r="BD924" s="3"/>
      <c r="BE924" s="3"/>
      <c r="BF924" s="3"/>
      <c r="BG924" s="3"/>
      <c r="BH924" s="3"/>
      <c r="BI924" s="3"/>
      <c r="BJ924" s="3"/>
      <c r="BK924" s="3"/>
      <c r="BL924" s="3"/>
      <c r="BM924" s="3"/>
      <c r="BN924" s="3"/>
      <c r="BO924" s="3"/>
      <c r="BP924" s="3"/>
      <c r="BQ924" s="3"/>
      <c r="BR924" s="3"/>
      <c r="BS924" s="3"/>
      <c r="BT924" s="3"/>
      <c r="BU924" s="3"/>
      <c r="BV924" s="3"/>
      <c r="BW924" s="3"/>
      <c r="BX924" s="3"/>
      <c r="BY924" s="3"/>
      <c r="BZ924" s="3"/>
      <c r="CA924" s="3"/>
      <c r="CB924" s="3"/>
      <c r="CC924" s="3"/>
      <c r="CD924" s="3"/>
      <c r="CE924" s="3"/>
      <c r="CF924" s="3"/>
    </row>
    <row r="925" spans="1:84" ht="12.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c r="BA925" s="3"/>
      <c r="BB925" s="3"/>
      <c r="BC925" s="3"/>
      <c r="BD925" s="3"/>
      <c r="BE925" s="3"/>
      <c r="BF925" s="3"/>
      <c r="BG925" s="3"/>
      <c r="BH925" s="3"/>
      <c r="BI925" s="3"/>
      <c r="BJ925" s="3"/>
      <c r="BK925" s="3"/>
      <c r="BL925" s="3"/>
      <c r="BM925" s="3"/>
      <c r="BN925" s="3"/>
      <c r="BO925" s="3"/>
      <c r="BP925" s="3"/>
      <c r="BQ925" s="3"/>
      <c r="BR925" s="3"/>
      <c r="BS925" s="3"/>
      <c r="BT925" s="3"/>
      <c r="BU925" s="3"/>
      <c r="BV925" s="3"/>
      <c r="BW925" s="3"/>
      <c r="BX925" s="3"/>
      <c r="BY925" s="3"/>
      <c r="BZ925" s="3"/>
      <c r="CA925" s="3"/>
      <c r="CB925" s="3"/>
      <c r="CC925" s="3"/>
      <c r="CD925" s="3"/>
      <c r="CE925" s="3"/>
      <c r="CF925" s="3"/>
    </row>
    <row r="926" spans="1:84" ht="12.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c r="BA926" s="3"/>
      <c r="BB926" s="3"/>
      <c r="BC926" s="3"/>
      <c r="BD926" s="3"/>
      <c r="BE926" s="3"/>
      <c r="BF926" s="3"/>
      <c r="BG926" s="3"/>
      <c r="BH926" s="3"/>
      <c r="BI926" s="3"/>
      <c r="BJ926" s="3"/>
      <c r="BK926" s="3"/>
      <c r="BL926" s="3"/>
      <c r="BM926" s="3"/>
      <c r="BN926" s="3"/>
      <c r="BO926" s="3"/>
      <c r="BP926" s="3"/>
      <c r="BQ926" s="3"/>
      <c r="BR926" s="3"/>
      <c r="BS926" s="3"/>
      <c r="BT926" s="3"/>
      <c r="BU926" s="3"/>
      <c r="BV926" s="3"/>
      <c r="BW926" s="3"/>
      <c r="BX926" s="3"/>
      <c r="BY926" s="3"/>
      <c r="BZ926" s="3"/>
      <c r="CA926" s="3"/>
      <c r="CB926" s="3"/>
      <c r="CC926" s="3"/>
      <c r="CD926" s="3"/>
      <c r="CE926" s="3"/>
      <c r="CF926" s="3"/>
    </row>
    <row r="927" spans="1:84" ht="12.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c r="BA927" s="3"/>
      <c r="BB927" s="3"/>
      <c r="BC927" s="3"/>
      <c r="BD927" s="3"/>
      <c r="BE927" s="3"/>
      <c r="BF927" s="3"/>
      <c r="BG927" s="3"/>
      <c r="BH927" s="3"/>
      <c r="BI927" s="3"/>
      <c r="BJ927" s="3"/>
      <c r="BK927" s="3"/>
      <c r="BL927" s="3"/>
      <c r="BM927" s="3"/>
      <c r="BN927" s="3"/>
      <c r="BO927" s="3"/>
      <c r="BP927" s="3"/>
      <c r="BQ927" s="3"/>
      <c r="BR927" s="3"/>
      <c r="BS927" s="3"/>
      <c r="BT927" s="3"/>
      <c r="BU927" s="3"/>
      <c r="BV927" s="3"/>
      <c r="BW927" s="3"/>
      <c r="BX927" s="3"/>
      <c r="BY927" s="3"/>
      <c r="BZ927" s="3"/>
      <c r="CA927" s="3"/>
      <c r="CB927" s="3"/>
      <c r="CC927" s="3"/>
      <c r="CD927" s="3"/>
      <c r="CE927" s="3"/>
      <c r="CF927" s="3"/>
    </row>
    <row r="928" spans="1:84" ht="12.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c r="BA928" s="3"/>
      <c r="BB928" s="3"/>
      <c r="BC928" s="3"/>
      <c r="BD928" s="3"/>
      <c r="BE928" s="3"/>
      <c r="BF928" s="3"/>
      <c r="BG928" s="3"/>
      <c r="BH928" s="3"/>
      <c r="BI928" s="3"/>
      <c r="BJ928" s="3"/>
      <c r="BK928" s="3"/>
      <c r="BL928" s="3"/>
      <c r="BM928" s="3"/>
      <c r="BN928" s="3"/>
      <c r="BO928" s="3"/>
      <c r="BP928" s="3"/>
      <c r="BQ928" s="3"/>
      <c r="BR928" s="3"/>
      <c r="BS928" s="3"/>
      <c r="BT928" s="3"/>
      <c r="BU928" s="3"/>
      <c r="BV928" s="3"/>
      <c r="BW928" s="3"/>
      <c r="BX928" s="3"/>
      <c r="BY928" s="3"/>
      <c r="BZ928" s="3"/>
      <c r="CA928" s="3"/>
      <c r="CB928" s="3"/>
      <c r="CC928" s="3"/>
      <c r="CD928" s="3"/>
      <c r="CE928" s="3"/>
      <c r="CF928" s="3"/>
    </row>
    <row r="929" spans="1:84" ht="12.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c r="BA929" s="3"/>
      <c r="BB929" s="3"/>
      <c r="BC929" s="3"/>
      <c r="BD929" s="3"/>
      <c r="BE929" s="3"/>
      <c r="BF929" s="3"/>
      <c r="BG929" s="3"/>
      <c r="BH929" s="3"/>
      <c r="BI929" s="3"/>
      <c r="BJ929" s="3"/>
      <c r="BK929" s="3"/>
      <c r="BL929" s="3"/>
      <c r="BM929" s="3"/>
      <c r="BN929" s="3"/>
      <c r="BO929" s="3"/>
      <c r="BP929" s="3"/>
      <c r="BQ929" s="3"/>
      <c r="BR929" s="3"/>
      <c r="BS929" s="3"/>
      <c r="BT929" s="3"/>
      <c r="BU929" s="3"/>
      <c r="BV929" s="3"/>
      <c r="BW929" s="3"/>
      <c r="BX929" s="3"/>
      <c r="BY929" s="3"/>
      <c r="BZ929" s="3"/>
      <c r="CA929" s="3"/>
      <c r="CB929" s="3"/>
      <c r="CC929" s="3"/>
      <c r="CD929" s="3"/>
      <c r="CE929" s="3"/>
      <c r="CF929" s="3"/>
    </row>
    <row r="930" spans="1:84" ht="12.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c r="BA930" s="3"/>
      <c r="BB930" s="3"/>
      <c r="BC930" s="3"/>
      <c r="BD930" s="3"/>
      <c r="BE930" s="3"/>
      <c r="BF930" s="3"/>
      <c r="BG930" s="3"/>
      <c r="BH930" s="3"/>
      <c r="BI930" s="3"/>
      <c r="BJ930" s="3"/>
      <c r="BK930" s="3"/>
      <c r="BL930" s="3"/>
      <c r="BM930" s="3"/>
      <c r="BN930" s="3"/>
      <c r="BO930" s="3"/>
      <c r="BP930" s="3"/>
      <c r="BQ930" s="3"/>
      <c r="BR930" s="3"/>
      <c r="BS930" s="3"/>
      <c r="BT930" s="3"/>
      <c r="BU930" s="3"/>
      <c r="BV930" s="3"/>
      <c r="BW930" s="3"/>
      <c r="BX930" s="3"/>
      <c r="BY930" s="3"/>
      <c r="BZ930" s="3"/>
      <c r="CA930" s="3"/>
      <c r="CB930" s="3"/>
      <c r="CC930" s="3"/>
      <c r="CD930" s="3"/>
      <c r="CE930" s="3"/>
      <c r="CF930" s="3"/>
    </row>
    <row r="931" spans="1:84" ht="12.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c r="BA931" s="3"/>
      <c r="BB931" s="3"/>
      <c r="BC931" s="3"/>
      <c r="BD931" s="3"/>
      <c r="BE931" s="3"/>
      <c r="BF931" s="3"/>
      <c r="BG931" s="3"/>
      <c r="BH931" s="3"/>
      <c r="BI931" s="3"/>
      <c r="BJ931" s="3"/>
      <c r="BK931" s="3"/>
      <c r="BL931" s="3"/>
      <c r="BM931" s="3"/>
      <c r="BN931" s="3"/>
      <c r="BO931" s="3"/>
      <c r="BP931" s="3"/>
      <c r="BQ931" s="3"/>
      <c r="BR931" s="3"/>
      <c r="BS931" s="3"/>
      <c r="BT931" s="3"/>
      <c r="BU931" s="3"/>
      <c r="BV931" s="3"/>
      <c r="BW931" s="3"/>
      <c r="BX931" s="3"/>
      <c r="BY931" s="3"/>
      <c r="BZ931" s="3"/>
      <c r="CA931" s="3"/>
      <c r="CB931" s="3"/>
      <c r="CC931" s="3"/>
      <c r="CD931" s="3"/>
      <c r="CE931" s="3"/>
      <c r="CF931" s="3"/>
    </row>
    <row r="932" spans="1:84" ht="12.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c r="BA932" s="3"/>
      <c r="BB932" s="3"/>
      <c r="BC932" s="3"/>
      <c r="BD932" s="3"/>
      <c r="BE932" s="3"/>
      <c r="BF932" s="3"/>
      <c r="BG932" s="3"/>
      <c r="BH932" s="3"/>
      <c r="BI932" s="3"/>
      <c r="BJ932" s="3"/>
      <c r="BK932" s="3"/>
      <c r="BL932" s="3"/>
      <c r="BM932" s="3"/>
      <c r="BN932" s="3"/>
      <c r="BO932" s="3"/>
      <c r="BP932" s="3"/>
      <c r="BQ932" s="3"/>
      <c r="BR932" s="3"/>
      <c r="BS932" s="3"/>
      <c r="BT932" s="3"/>
      <c r="BU932" s="3"/>
      <c r="BV932" s="3"/>
      <c r="BW932" s="3"/>
      <c r="BX932" s="3"/>
      <c r="BY932" s="3"/>
      <c r="BZ932" s="3"/>
      <c r="CA932" s="3"/>
      <c r="CB932" s="3"/>
      <c r="CC932" s="3"/>
      <c r="CD932" s="3"/>
      <c r="CE932" s="3"/>
      <c r="CF932" s="3"/>
    </row>
    <row r="933" spans="1:84" ht="12.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c r="BA933" s="3"/>
      <c r="BB933" s="3"/>
      <c r="BC933" s="3"/>
      <c r="BD933" s="3"/>
      <c r="BE933" s="3"/>
      <c r="BF933" s="3"/>
      <c r="BG933" s="3"/>
      <c r="BH933" s="3"/>
      <c r="BI933" s="3"/>
      <c r="BJ933" s="3"/>
      <c r="BK933" s="3"/>
      <c r="BL933" s="3"/>
      <c r="BM933" s="3"/>
      <c r="BN933" s="3"/>
      <c r="BO933" s="3"/>
      <c r="BP933" s="3"/>
      <c r="BQ933" s="3"/>
      <c r="BR933" s="3"/>
      <c r="BS933" s="3"/>
      <c r="BT933" s="3"/>
      <c r="BU933" s="3"/>
      <c r="BV933" s="3"/>
      <c r="BW933" s="3"/>
      <c r="BX933" s="3"/>
      <c r="BY933" s="3"/>
      <c r="BZ933" s="3"/>
      <c r="CA933" s="3"/>
      <c r="CB933" s="3"/>
      <c r="CC933" s="3"/>
      <c r="CD933" s="3"/>
      <c r="CE933" s="3"/>
      <c r="CF933" s="3"/>
    </row>
    <row r="934" spans="1:84" ht="12.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c r="BA934" s="3"/>
      <c r="BB934" s="3"/>
      <c r="BC934" s="3"/>
      <c r="BD934" s="3"/>
      <c r="BE934" s="3"/>
      <c r="BF934" s="3"/>
      <c r="BG934" s="3"/>
      <c r="BH934" s="3"/>
      <c r="BI934" s="3"/>
      <c r="BJ934" s="3"/>
      <c r="BK934" s="3"/>
      <c r="BL934" s="3"/>
      <c r="BM934" s="3"/>
      <c r="BN934" s="3"/>
      <c r="BO934" s="3"/>
      <c r="BP934" s="3"/>
      <c r="BQ934" s="3"/>
      <c r="BR934" s="3"/>
      <c r="BS934" s="3"/>
      <c r="BT934" s="3"/>
      <c r="BU934" s="3"/>
      <c r="BV934" s="3"/>
      <c r="BW934" s="3"/>
      <c r="BX934" s="3"/>
      <c r="BY934" s="3"/>
      <c r="BZ934" s="3"/>
      <c r="CA934" s="3"/>
      <c r="CB934" s="3"/>
      <c r="CC934" s="3"/>
      <c r="CD934" s="3"/>
      <c r="CE934" s="3"/>
      <c r="CF934" s="3"/>
    </row>
    <row r="935" spans="1:84" ht="12.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c r="BA935" s="3"/>
      <c r="BB935" s="3"/>
      <c r="BC935" s="3"/>
      <c r="BD935" s="3"/>
      <c r="BE935" s="3"/>
      <c r="BF935" s="3"/>
      <c r="BG935" s="3"/>
      <c r="BH935" s="3"/>
      <c r="BI935" s="3"/>
      <c r="BJ935" s="3"/>
      <c r="BK935" s="3"/>
      <c r="BL935" s="3"/>
      <c r="BM935" s="3"/>
      <c r="BN935" s="3"/>
      <c r="BO935" s="3"/>
      <c r="BP935" s="3"/>
      <c r="BQ935" s="3"/>
      <c r="BR935" s="3"/>
      <c r="BS935" s="3"/>
      <c r="BT935" s="3"/>
      <c r="BU935" s="3"/>
      <c r="BV935" s="3"/>
      <c r="BW935" s="3"/>
      <c r="BX935" s="3"/>
      <c r="BY935" s="3"/>
      <c r="BZ935" s="3"/>
      <c r="CA935" s="3"/>
      <c r="CB935" s="3"/>
      <c r="CC935" s="3"/>
      <c r="CD935" s="3"/>
      <c r="CE935" s="3"/>
      <c r="CF935" s="3"/>
    </row>
    <row r="936" spans="1:84" ht="12.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c r="BA936" s="3"/>
      <c r="BB936" s="3"/>
      <c r="BC936" s="3"/>
      <c r="BD936" s="3"/>
      <c r="BE936" s="3"/>
      <c r="BF936" s="3"/>
      <c r="BG936" s="3"/>
      <c r="BH936" s="3"/>
      <c r="BI936" s="3"/>
      <c r="BJ936" s="3"/>
      <c r="BK936" s="3"/>
      <c r="BL936" s="3"/>
      <c r="BM936" s="3"/>
      <c r="BN936" s="3"/>
      <c r="BO936" s="3"/>
      <c r="BP936" s="3"/>
      <c r="BQ936" s="3"/>
      <c r="BR936" s="3"/>
      <c r="BS936" s="3"/>
      <c r="BT936" s="3"/>
      <c r="BU936" s="3"/>
      <c r="BV936" s="3"/>
      <c r="BW936" s="3"/>
      <c r="BX936" s="3"/>
      <c r="BY936" s="3"/>
      <c r="BZ936" s="3"/>
      <c r="CA936" s="3"/>
      <c r="CB936" s="3"/>
      <c r="CC936" s="3"/>
      <c r="CD936" s="3"/>
      <c r="CE936" s="3"/>
      <c r="CF936" s="3"/>
    </row>
    <row r="937" spans="1:84" ht="12.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c r="BA937" s="3"/>
      <c r="BB937" s="3"/>
      <c r="BC937" s="3"/>
      <c r="BD937" s="3"/>
      <c r="BE937" s="3"/>
      <c r="BF937" s="3"/>
      <c r="BG937" s="3"/>
      <c r="BH937" s="3"/>
      <c r="BI937" s="3"/>
      <c r="BJ937" s="3"/>
      <c r="BK937" s="3"/>
      <c r="BL937" s="3"/>
      <c r="BM937" s="3"/>
      <c r="BN937" s="3"/>
      <c r="BO937" s="3"/>
      <c r="BP937" s="3"/>
      <c r="BQ937" s="3"/>
      <c r="BR937" s="3"/>
      <c r="BS937" s="3"/>
      <c r="BT937" s="3"/>
      <c r="BU937" s="3"/>
      <c r="BV937" s="3"/>
      <c r="BW937" s="3"/>
      <c r="BX937" s="3"/>
      <c r="BY937" s="3"/>
      <c r="BZ937" s="3"/>
      <c r="CA937" s="3"/>
      <c r="CB937" s="3"/>
      <c r="CC937" s="3"/>
      <c r="CD937" s="3"/>
      <c r="CE937" s="3"/>
      <c r="CF937" s="3"/>
    </row>
    <row r="938" spans="1:84" ht="12.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c r="BA938" s="3"/>
      <c r="BB938" s="3"/>
      <c r="BC938" s="3"/>
      <c r="BD938" s="3"/>
      <c r="BE938" s="3"/>
      <c r="BF938" s="3"/>
      <c r="BG938" s="3"/>
      <c r="BH938" s="3"/>
      <c r="BI938" s="3"/>
      <c r="BJ938" s="3"/>
      <c r="BK938" s="3"/>
      <c r="BL938" s="3"/>
      <c r="BM938" s="3"/>
      <c r="BN938" s="3"/>
      <c r="BO938" s="3"/>
      <c r="BP938" s="3"/>
      <c r="BQ938" s="3"/>
      <c r="BR938" s="3"/>
      <c r="BS938" s="3"/>
      <c r="BT938" s="3"/>
      <c r="BU938" s="3"/>
      <c r="BV938" s="3"/>
      <c r="BW938" s="3"/>
      <c r="BX938" s="3"/>
      <c r="BY938" s="3"/>
      <c r="BZ938" s="3"/>
      <c r="CA938" s="3"/>
      <c r="CB938" s="3"/>
      <c r="CC938" s="3"/>
      <c r="CD938" s="3"/>
      <c r="CE938" s="3"/>
      <c r="CF938" s="3"/>
    </row>
    <row r="939" spans="1:84" ht="12.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c r="BA939" s="3"/>
      <c r="BB939" s="3"/>
      <c r="BC939" s="3"/>
      <c r="BD939" s="3"/>
      <c r="BE939" s="3"/>
      <c r="BF939" s="3"/>
      <c r="BG939" s="3"/>
      <c r="BH939" s="3"/>
      <c r="BI939" s="3"/>
      <c r="BJ939" s="3"/>
      <c r="BK939" s="3"/>
      <c r="BL939" s="3"/>
      <c r="BM939" s="3"/>
      <c r="BN939" s="3"/>
      <c r="BO939" s="3"/>
      <c r="BP939" s="3"/>
      <c r="BQ939" s="3"/>
      <c r="BR939" s="3"/>
      <c r="BS939" s="3"/>
      <c r="BT939" s="3"/>
      <c r="BU939" s="3"/>
      <c r="BV939" s="3"/>
      <c r="BW939" s="3"/>
      <c r="BX939" s="3"/>
      <c r="BY939" s="3"/>
      <c r="BZ939" s="3"/>
      <c r="CA939" s="3"/>
      <c r="CB939" s="3"/>
      <c r="CC939" s="3"/>
      <c r="CD939" s="3"/>
      <c r="CE939" s="3"/>
      <c r="CF939" s="3"/>
    </row>
    <row r="940" spans="1:84" ht="12.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c r="BA940" s="3"/>
      <c r="BB940" s="3"/>
      <c r="BC940" s="3"/>
      <c r="BD940" s="3"/>
      <c r="BE940" s="3"/>
      <c r="BF940" s="3"/>
      <c r="BG940" s="3"/>
      <c r="BH940" s="3"/>
      <c r="BI940" s="3"/>
      <c r="BJ940" s="3"/>
      <c r="BK940" s="3"/>
      <c r="BL940" s="3"/>
      <c r="BM940" s="3"/>
      <c r="BN940" s="3"/>
      <c r="BO940" s="3"/>
      <c r="BP940" s="3"/>
      <c r="BQ940" s="3"/>
      <c r="BR940" s="3"/>
      <c r="BS940" s="3"/>
      <c r="BT940" s="3"/>
      <c r="BU940" s="3"/>
      <c r="BV940" s="3"/>
      <c r="BW940" s="3"/>
      <c r="BX940" s="3"/>
      <c r="BY940" s="3"/>
      <c r="BZ940" s="3"/>
      <c r="CA940" s="3"/>
      <c r="CB940" s="3"/>
      <c r="CC940" s="3"/>
      <c r="CD940" s="3"/>
      <c r="CE940" s="3"/>
      <c r="CF940" s="3"/>
    </row>
    <row r="941" spans="1:84" ht="12.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c r="BA941" s="3"/>
      <c r="BB941" s="3"/>
      <c r="BC941" s="3"/>
      <c r="BD941" s="3"/>
      <c r="BE941" s="3"/>
      <c r="BF941" s="3"/>
      <c r="BG941" s="3"/>
      <c r="BH941" s="3"/>
      <c r="BI941" s="3"/>
      <c r="BJ941" s="3"/>
      <c r="BK941" s="3"/>
      <c r="BL941" s="3"/>
      <c r="BM941" s="3"/>
      <c r="BN941" s="3"/>
      <c r="BO941" s="3"/>
      <c r="BP941" s="3"/>
      <c r="BQ941" s="3"/>
      <c r="BR941" s="3"/>
      <c r="BS941" s="3"/>
      <c r="BT941" s="3"/>
      <c r="BU941" s="3"/>
      <c r="BV941" s="3"/>
      <c r="BW941" s="3"/>
      <c r="BX941" s="3"/>
      <c r="BY941" s="3"/>
      <c r="BZ941" s="3"/>
      <c r="CA941" s="3"/>
      <c r="CB941" s="3"/>
      <c r="CC941" s="3"/>
      <c r="CD941" s="3"/>
      <c r="CE941" s="3"/>
      <c r="CF941" s="3"/>
    </row>
    <row r="942" spans="1:84" ht="12.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c r="BA942" s="3"/>
      <c r="BB942" s="3"/>
      <c r="BC942" s="3"/>
      <c r="BD942" s="3"/>
      <c r="BE942" s="3"/>
      <c r="BF942" s="3"/>
      <c r="BG942" s="3"/>
      <c r="BH942" s="3"/>
      <c r="BI942" s="3"/>
      <c r="BJ942" s="3"/>
      <c r="BK942" s="3"/>
      <c r="BL942" s="3"/>
      <c r="BM942" s="3"/>
      <c r="BN942" s="3"/>
      <c r="BO942" s="3"/>
      <c r="BP942" s="3"/>
      <c r="BQ942" s="3"/>
      <c r="BR942" s="3"/>
      <c r="BS942" s="3"/>
      <c r="BT942" s="3"/>
      <c r="BU942" s="3"/>
      <c r="BV942" s="3"/>
      <c r="BW942" s="3"/>
      <c r="BX942" s="3"/>
      <c r="BY942" s="3"/>
      <c r="BZ942" s="3"/>
      <c r="CA942" s="3"/>
      <c r="CB942" s="3"/>
      <c r="CC942" s="3"/>
      <c r="CD942" s="3"/>
      <c r="CE942" s="3"/>
      <c r="CF942" s="3"/>
    </row>
    <row r="943" spans="1:84" ht="12.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c r="BA943" s="3"/>
      <c r="BB943" s="3"/>
      <c r="BC943" s="3"/>
      <c r="BD943" s="3"/>
      <c r="BE943" s="3"/>
      <c r="BF943" s="3"/>
      <c r="BG943" s="3"/>
      <c r="BH943" s="3"/>
      <c r="BI943" s="3"/>
      <c r="BJ943" s="3"/>
      <c r="BK943" s="3"/>
      <c r="BL943" s="3"/>
      <c r="BM943" s="3"/>
      <c r="BN943" s="3"/>
      <c r="BO943" s="3"/>
      <c r="BP943" s="3"/>
      <c r="BQ943" s="3"/>
      <c r="BR943" s="3"/>
      <c r="BS943" s="3"/>
      <c r="BT943" s="3"/>
      <c r="BU943" s="3"/>
      <c r="BV943" s="3"/>
      <c r="BW943" s="3"/>
      <c r="BX943" s="3"/>
      <c r="BY943" s="3"/>
      <c r="BZ943" s="3"/>
      <c r="CA943" s="3"/>
      <c r="CB943" s="3"/>
      <c r="CC943" s="3"/>
      <c r="CD943" s="3"/>
      <c r="CE943" s="3"/>
      <c r="CF943" s="3"/>
    </row>
    <row r="944" spans="1:84" ht="12.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c r="BA944" s="3"/>
      <c r="BB944" s="3"/>
      <c r="BC944" s="3"/>
      <c r="BD944" s="3"/>
      <c r="BE944" s="3"/>
      <c r="BF944" s="3"/>
      <c r="BG944" s="3"/>
      <c r="BH944" s="3"/>
      <c r="BI944" s="3"/>
      <c r="BJ944" s="3"/>
      <c r="BK944" s="3"/>
      <c r="BL944" s="3"/>
      <c r="BM944" s="3"/>
      <c r="BN944" s="3"/>
      <c r="BO944" s="3"/>
      <c r="BP944" s="3"/>
      <c r="BQ944" s="3"/>
      <c r="BR944" s="3"/>
      <c r="BS944" s="3"/>
      <c r="BT944" s="3"/>
      <c r="BU944" s="3"/>
      <c r="BV944" s="3"/>
      <c r="BW944" s="3"/>
      <c r="BX944" s="3"/>
      <c r="BY944" s="3"/>
      <c r="BZ944" s="3"/>
      <c r="CA944" s="3"/>
      <c r="CB944" s="3"/>
      <c r="CC944" s="3"/>
      <c r="CD944" s="3"/>
      <c r="CE944" s="3"/>
      <c r="CF944" s="3"/>
    </row>
    <row r="945" spans="1:84" ht="12.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c r="BA945" s="3"/>
      <c r="BB945" s="3"/>
      <c r="BC945" s="3"/>
      <c r="BD945" s="3"/>
      <c r="BE945" s="3"/>
      <c r="BF945" s="3"/>
      <c r="BG945" s="3"/>
      <c r="BH945" s="3"/>
      <c r="BI945" s="3"/>
      <c r="BJ945" s="3"/>
      <c r="BK945" s="3"/>
      <c r="BL945" s="3"/>
      <c r="BM945" s="3"/>
      <c r="BN945" s="3"/>
      <c r="BO945" s="3"/>
      <c r="BP945" s="3"/>
      <c r="BQ945" s="3"/>
      <c r="BR945" s="3"/>
      <c r="BS945" s="3"/>
      <c r="BT945" s="3"/>
      <c r="BU945" s="3"/>
      <c r="BV945" s="3"/>
      <c r="BW945" s="3"/>
      <c r="BX945" s="3"/>
      <c r="BY945" s="3"/>
      <c r="BZ945" s="3"/>
      <c r="CA945" s="3"/>
      <c r="CB945" s="3"/>
      <c r="CC945" s="3"/>
      <c r="CD945" s="3"/>
      <c r="CE945" s="3"/>
      <c r="CF945" s="3"/>
    </row>
    <row r="946" spans="1:84" ht="12.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c r="BA946" s="3"/>
      <c r="BB946" s="3"/>
      <c r="BC946" s="3"/>
      <c r="BD946" s="3"/>
      <c r="BE946" s="3"/>
      <c r="BF946" s="3"/>
      <c r="BG946" s="3"/>
      <c r="BH946" s="3"/>
      <c r="BI946" s="3"/>
      <c r="BJ946" s="3"/>
      <c r="BK946" s="3"/>
      <c r="BL946" s="3"/>
      <c r="BM946" s="3"/>
      <c r="BN946" s="3"/>
      <c r="BO946" s="3"/>
      <c r="BP946" s="3"/>
      <c r="BQ946" s="3"/>
      <c r="BR946" s="3"/>
      <c r="BS946" s="3"/>
      <c r="BT946" s="3"/>
      <c r="BU946" s="3"/>
      <c r="BV946" s="3"/>
      <c r="BW946" s="3"/>
      <c r="BX946" s="3"/>
      <c r="BY946" s="3"/>
      <c r="BZ946" s="3"/>
      <c r="CA946" s="3"/>
      <c r="CB946" s="3"/>
      <c r="CC946" s="3"/>
      <c r="CD946" s="3"/>
      <c r="CE946" s="3"/>
      <c r="CF946" s="3"/>
    </row>
    <row r="947" spans="1:84" ht="12.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c r="BA947" s="3"/>
      <c r="BB947" s="3"/>
      <c r="BC947" s="3"/>
      <c r="BD947" s="3"/>
      <c r="BE947" s="3"/>
      <c r="BF947" s="3"/>
      <c r="BG947" s="3"/>
      <c r="BH947" s="3"/>
      <c r="BI947" s="3"/>
      <c r="BJ947" s="3"/>
      <c r="BK947" s="3"/>
      <c r="BL947" s="3"/>
      <c r="BM947" s="3"/>
      <c r="BN947" s="3"/>
      <c r="BO947" s="3"/>
      <c r="BP947" s="3"/>
      <c r="BQ947" s="3"/>
      <c r="BR947" s="3"/>
      <c r="BS947" s="3"/>
      <c r="BT947" s="3"/>
      <c r="BU947" s="3"/>
      <c r="BV947" s="3"/>
      <c r="BW947" s="3"/>
      <c r="BX947" s="3"/>
      <c r="BY947" s="3"/>
      <c r="BZ947" s="3"/>
      <c r="CA947" s="3"/>
      <c r="CB947" s="3"/>
      <c r="CC947" s="3"/>
      <c r="CD947" s="3"/>
      <c r="CE947" s="3"/>
      <c r="CF947" s="3"/>
    </row>
    <row r="948" spans="1:84" ht="12.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c r="BA948" s="3"/>
      <c r="BB948" s="3"/>
      <c r="BC948" s="3"/>
      <c r="BD948" s="3"/>
      <c r="BE948" s="3"/>
      <c r="BF948" s="3"/>
      <c r="BG948" s="3"/>
      <c r="BH948" s="3"/>
      <c r="BI948" s="3"/>
      <c r="BJ948" s="3"/>
      <c r="BK948" s="3"/>
      <c r="BL948" s="3"/>
      <c r="BM948" s="3"/>
      <c r="BN948" s="3"/>
      <c r="BO948" s="3"/>
      <c r="BP948" s="3"/>
      <c r="BQ948" s="3"/>
      <c r="BR948" s="3"/>
      <c r="BS948" s="3"/>
      <c r="BT948" s="3"/>
      <c r="BU948" s="3"/>
      <c r="BV948" s="3"/>
      <c r="BW948" s="3"/>
      <c r="BX948" s="3"/>
      <c r="BY948" s="3"/>
      <c r="BZ948" s="3"/>
      <c r="CA948" s="3"/>
      <c r="CB948" s="3"/>
      <c r="CC948" s="3"/>
      <c r="CD948" s="3"/>
      <c r="CE948" s="3"/>
      <c r="CF948" s="3"/>
    </row>
    <row r="949" spans="1:84" ht="12.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c r="BA949" s="3"/>
      <c r="BB949" s="3"/>
      <c r="BC949" s="3"/>
      <c r="BD949" s="3"/>
      <c r="BE949" s="3"/>
      <c r="BF949" s="3"/>
      <c r="BG949" s="3"/>
      <c r="BH949" s="3"/>
      <c r="BI949" s="3"/>
      <c r="BJ949" s="3"/>
      <c r="BK949" s="3"/>
      <c r="BL949" s="3"/>
      <c r="BM949" s="3"/>
      <c r="BN949" s="3"/>
      <c r="BO949" s="3"/>
      <c r="BP949" s="3"/>
      <c r="BQ949" s="3"/>
      <c r="BR949" s="3"/>
      <c r="BS949" s="3"/>
      <c r="BT949" s="3"/>
      <c r="BU949" s="3"/>
      <c r="BV949" s="3"/>
      <c r="BW949" s="3"/>
      <c r="BX949" s="3"/>
      <c r="BY949" s="3"/>
      <c r="BZ949" s="3"/>
      <c r="CA949" s="3"/>
      <c r="CB949" s="3"/>
      <c r="CC949" s="3"/>
      <c r="CD949" s="3"/>
      <c r="CE949" s="3"/>
      <c r="CF949" s="3"/>
    </row>
    <row r="950" spans="1:84" ht="12.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c r="BA950" s="3"/>
      <c r="BB950" s="3"/>
      <c r="BC950" s="3"/>
      <c r="BD950" s="3"/>
      <c r="BE950" s="3"/>
      <c r="BF950" s="3"/>
      <c r="BG950" s="3"/>
      <c r="BH950" s="3"/>
      <c r="BI950" s="3"/>
      <c r="BJ950" s="3"/>
      <c r="BK950" s="3"/>
      <c r="BL950" s="3"/>
      <c r="BM950" s="3"/>
      <c r="BN950" s="3"/>
      <c r="BO950" s="3"/>
      <c r="BP950" s="3"/>
      <c r="BQ950" s="3"/>
      <c r="BR950" s="3"/>
      <c r="BS950" s="3"/>
      <c r="BT950" s="3"/>
      <c r="BU950" s="3"/>
      <c r="BV950" s="3"/>
      <c r="BW950" s="3"/>
      <c r="BX950" s="3"/>
      <c r="BY950" s="3"/>
      <c r="BZ950" s="3"/>
      <c r="CA950" s="3"/>
      <c r="CB950" s="3"/>
      <c r="CC950" s="3"/>
      <c r="CD950" s="3"/>
      <c r="CE950" s="3"/>
      <c r="CF950" s="3"/>
    </row>
    <row r="951" spans="1:84" ht="12.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c r="BA951" s="3"/>
      <c r="BB951" s="3"/>
      <c r="BC951" s="3"/>
      <c r="BD951" s="3"/>
      <c r="BE951" s="3"/>
      <c r="BF951" s="3"/>
      <c r="BG951" s="3"/>
      <c r="BH951" s="3"/>
      <c r="BI951" s="3"/>
      <c r="BJ951" s="3"/>
      <c r="BK951" s="3"/>
      <c r="BL951" s="3"/>
      <c r="BM951" s="3"/>
      <c r="BN951" s="3"/>
      <c r="BO951" s="3"/>
      <c r="BP951" s="3"/>
      <c r="BQ951" s="3"/>
      <c r="BR951" s="3"/>
      <c r="BS951" s="3"/>
      <c r="BT951" s="3"/>
      <c r="BU951" s="3"/>
      <c r="BV951" s="3"/>
      <c r="BW951" s="3"/>
      <c r="BX951" s="3"/>
      <c r="BY951" s="3"/>
      <c r="BZ951" s="3"/>
      <c r="CA951" s="3"/>
      <c r="CB951" s="3"/>
      <c r="CC951" s="3"/>
      <c r="CD951" s="3"/>
      <c r="CE951" s="3"/>
      <c r="CF951" s="3"/>
    </row>
    <row r="952" spans="1:84" ht="12.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c r="BA952" s="3"/>
      <c r="BB952" s="3"/>
      <c r="BC952" s="3"/>
      <c r="BD952" s="3"/>
      <c r="BE952" s="3"/>
      <c r="BF952" s="3"/>
      <c r="BG952" s="3"/>
      <c r="BH952" s="3"/>
      <c r="BI952" s="3"/>
      <c r="BJ952" s="3"/>
      <c r="BK952" s="3"/>
      <c r="BL952" s="3"/>
      <c r="BM952" s="3"/>
      <c r="BN952" s="3"/>
      <c r="BO952" s="3"/>
      <c r="BP952" s="3"/>
      <c r="BQ952" s="3"/>
      <c r="BR952" s="3"/>
      <c r="BS952" s="3"/>
      <c r="BT952" s="3"/>
      <c r="BU952" s="3"/>
      <c r="BV952" s="3"/>
      <c r="BW952" s="3"/>
      <c r="BX952" s="3"/>
      <c r="BY952" s="3"/>
      <c r="BZ952" s="3"/>
      <c r="CA952" s="3"/>
      <c r="CB952" s="3"/>
      <c r="CC952" s="3"/>
      <c r="CD952" s="3"/>
      <c r="CE952" s="3"/>
      <c r="CF952" s="3"/>
    </row>
    <row r="953" spans="1:84" ht="12.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c r="BA953" s="3"/>
      <c r="BB953" s="3"/>
      <c r="BC953" s="3"/>
      <c r="BD953" s="3"/>
      <c r="BE953" s="3"/>
      <c r="BF953" s="3"/>
      <c r="BG953" s="3"/>
      <c r="BH953" s="3"/>
      <c r="BI953" s="3"/>
      <c r="BJ953" s="3"/>
      <c r="BK953" s="3"/>
      <c r="BL953" s="3"/>
      <c r="BM953" s="3"/>
      <c r="BN953" s="3"/>
      <c r="BO953" s="3"/>
      <c r="BP953" s="3"/>
      <c r="BQ953" s="3"/>
      <c r="BR953" s="3"/>
      <c r="BS953" s="3"/>
      <c r="BT953" s="3"/>
      <c r="BU953" s="3"/>
      <c r="BV953" s="3"/>
      <c r="BW953" s="3"/>
      <c r="BX953" s="3"/>
      <c r="BY953" s="3"/>
      <c r="BZ953" s="3"/>
      <c r="CA953" s="3"/>
      <c r="CB953" s="3"/>
      <c r="CC953" s="3"/>
      <c r="CD953" s="3"/>
      <c r="CE953" s="3"/>
      <c r="CF953" s="3"/>
    </row>
    <row r="954" spans="1:84" ht="12.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c r="BA954" s="3"/>
      <c r="BB954" s="3"/>
      <c r="BC954" s="3"/>
      <c r="BD954" s="3"/>
      <c r="BE954" s="3"/>
      <c r="BF954" s="3"/>
      <c r="BG954" s="3"/>
      <c r="BH954" s="3"/>
      <c r="BI954" s="3"/>
      <c r="BJ954" s="3"/>
      <c r="BK954" s="3"/>
      <c r="BL954" s="3"/>
      <c r="BM954" s="3"/>
      <c r="BN954" s="3"/>
      <c r="BO954" s="3"/>
      <c r="BP954" s="3"/>
      <c r="BQ954" s="3"/>
      <c r="BR954" s="3"/>
      <c r="BS954" s="3"/>
      <c r="BT954" s="3"/>
      <c r="BU954" s="3"/>
      <c r="BV954" s="3"/>
      <c r="BW954" s="3"/>
      <c r="BX954" s="3"/>
      <c r="BY954" s="3"/>
      <c r="BZ954" s="3"/>
      <c r="CA954" s="3"/>
      <c r="CB954" s="3"/>
      <c r="CC954" s="3"/>
      <c r="CD954" s="3"/>
      <c r="CE954" s="3"/>
      <c r="CF954" s="3"/>
    </row>
    <row r="955" spans="1:84" ht="12.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c r="BA955" s="3"/>
      <c r="BB955" s="3"/>
      <c r="BC955" s="3"/>
      <c r="BD955" s="3"/>
      <c r="BE955" s="3"/>
      <c r="BF955" s="3"/>
      <c r="BG955" s="3"/>
      <c r="BH955" s="3"/>
      <c r="BI955" s="3"/>
      <c r="BJ955" s="3"/>
      <c r="BK955" s="3"/>
      <c r="BL955" s="3"/>
      <c r="BM955" s="3"/>
      <c r="BN955" s="3"/>
      <c r="BO955" s="3"/>
      <c r="BP955" s="3"/>
      <c r="BQ955" s="3"/>
      <c r="BR955" s="3"/>
      <c r="BS955" s="3"/>
      <c r="BT955" s="3"/>
      <c r="BU955" s="3"/>
      <c r="BV955" s="3"/>
      <c r="BW955" s="3"/>
      <c r="BX955" s="3"/>
      <c r="BY955" s="3"/>
      <c r="BZ955" s="3"/>
      <c r="CA955" s="3"/>
      <c r="CB955" s="3"/>
      <c r="CC955" s="3"/>
      <c r="CD955" s="3"/>
      <c r="CE955" s="3"/>
      <c r="CF955" s="3"/>
    </row>
    <row r="956" spans="1:84" ht="12.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c r="BA956" s="3"/>
      <c r="BB956" s="3"/>
      <c r="BC956" s="3"/>
      <c r="BD956" s="3"/>
      <c r="BE956" s="3"/>
      <c r="BF956" s="3"/>
      <c r="BG956" s="3"/>
      <c r="BH956" s="3"/>
      <c r="BI956" s="3"/>
      <c r="BJ956" s="3"/>
      <c r="BK956" s="3"/>
      <c r="BL956" s="3"/>
      <c r="BM956" s="3"/>
      <c r="BN956" s="3"/>
      <c r="BO956" s="3"/>
      <c r="BP956" s="3"/>
      <c r="BQ956" s="3"/>
      <c r="BR956" s="3"/>
      <c r="BS956" s="3"/>
      <c r="BT956" s="3"/>
      <c r="BU956" s="3"/>
      <c r="BV956" s="3"/>
      <c r="BW956" s="3"/>
      <c r="BX956" s="3"/>
      <c r="BY956" s="3"/>
      <c r="BZ956" s="3"/>
      <c r="CA956" s="3"/>
      <c r="CB956" s="3"/>
      <c r="CC956" s="3"/>
      <c r="CD956" s="3"/>
      <c r="CE956" s="3"/>
      <c r="CF956" s="3"/>
    </row>
    <row r="957" spans="1:84" ht="12.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c r="BA957" s="3"/>
      <c r="BB957" s="3"/>
      <c r="BC957" s="3"/>
      <c r="BD957" s="3"/>
      <c r="BE957" s="3"/>
      <c r="BF957" s="3"/>
      <c r="BG957" s="3"/>
      <c r="BH957" s="3"/>
      <c r="BI957" s="3"/>
      <c r="BJ957" s="3"/>
      <c r="BK957" s="3"/>
      <c r="BL957" s="3"/>
      <c r="BM957" s="3"/>
      <c r="BN957" s="3"/>
      <c r="BO957" s="3"/>
      <c r="BP957" s="3"/>
      <c r="BQ957" s="3"/>
      <c r="BR957" s="3"/>
      <c r="BS957" s="3"/>
      <c r="BT957" s="3"/>
      <c r="BU957" s="3"/>
      <c r="BV957" s="3"/>
      <c r="BW957" s="3"/>
      <c r="BX957" s="3"/>
      <c r="BY957" s="3"/>
      <c r="BZ957" s="3"/>
      <c r="CA957" s="3"/>
      <c r="CB957" s="3"/>
      <c r="CC957" s="3"/>
      <c r="CD957" s="3"/>
      <c r="CE957" s="3"/>
      <c r="CF957" s="3"/>
    </row>
    <row r="958" spans="1:84" ht="12.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c r="BA958" s="3"/>
      <c r="BB958" s="3"/>
      <c r="BC958" s="3"/>
      <c r="BD958" s="3"/>
      <c r="BE958" s="3"/>
      <c r="BF958" s="3"/>
      <c r="BG958" s="3"/>
      <c r="BH958" s="3"/>
      <c r="BI958" s="3"/>
      <c r="BJ958" s="3"/>
      <c r="BK958" s="3"/>
      <c r="BL958" s="3"/>
      <c r="BM958" s="3"/>
      <c r="BN958" s="3"/>
      <c r="BO958" s="3"/>
      <c r="BP958" s="3"/>
      <c r="BQ958" s="3"/>
      <c r="BR958" s="3"/>
      <c r="BS958" s="3"/>
      <c r="BT958" s="3"/>
      <c r="BU958" s="3"/>
      <c r="BV958" s="3"/>
      <c r="BW958" s="3"/>
      <c r="BX958" s="3"/>
      <c r="BY958" s="3"/>
      <c r="BZ958" s="3"/>
      <c r="CA958" s="3"/>
      <c r="CB958" s="3"/>
      <c r="CC958" s="3"/>
      <c r="CD958" s="3"/>
      <c r="CE958" s="3"/>
      <c r="CF958" s="3"/>
    </row>
    <row r="959" spans="1:84" ht="12.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c r="BA959" s="3"/>
      <c r="BB959" s="3"/>
      <c r="BC959" s="3"/>
      <c r="BD959" s="3"/>
      <c r="BE959" s="3"/>
      <c r="BF959" s="3"/>
      <c r="BG959" s="3"/>
      <c r="BH959" s="3"/>
      <c r="BI959" s="3"/>
      <c r="BJ959" s="3"/>
      <c r="BK959" s="3"/>
      <c r="BL959" s="3"/>
      <c r="BM959" s="3"/>
      <c r="BN959" s="3"/>
      <c r="BO959" s="3"/>
      <c r="BP959" s="3"/>
      <c r="BQ959" s="3"/>
      <c r="BR959" s="3"/>
      <c r="BS959" s="3"/>
      <c r="BT959" s="3"/>
      <c r="BU959" s="3"/>
      <c r="BV959" s="3"/>
      <c r="BW959" s="3"/>
      <c r="BX959" s="3"/>
      <c r="BY959" s="3"/>
      <c r="BZ959" s="3"/>
      <c r="CA959" s="3"/>
      <c r="CB959" s="3"/>
      <c r="CC959" s="3"/>
      <c r="CD959" s="3"/>
      <c r="CE959" s="3"/>
      <c r="CF959" s="3"/>
    </row>
    <row r="960" spans="1:84" ht="12.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c r="BA960" s="3"/>
      <c r="BB960" s="3"/>
      <c r="BC960" s="3"/>
      <c r="BD960" s="3"/>
      <c r="BE960" s="3"/>
      <c r="BF960" s="3"/>
      <c r="BG960" s="3"/>
      <c r="BH960" s="3"/>
      <c r="BI960" s="3"/>
      <c r="BJ960" s="3"/>
      <c r="BK960" s="3"/>
      <c r="BL960" s="3"/>
      <c r="BM960" s="3"/>
      <c r="BN960" s="3"/>
      <c r="BO960" s="3"/>
      <c r="BP960" s="3"/>
      <c r="BQ960" s="3"/>
      <c r="BR960" s="3"/>
      <c r="BS960" s="3"/>
      <c r="BT960" s="3"/>
      <c r="BU960" s="3"/>
      <c r="BV960" s="3"/>
      <c r="BW960" s="3"/>
      <c r="BX960" s="3"/>
      <c r="BY960" s="3"/>
      <c r="BZ960" s="3"/>
      <c r="CA960" s="3"/>
      <c r="CB960" s="3"/>
      <c r="CC960" s="3"/>
      <c r="CD960" s="3"/>
      <c r="CE960" s="3"/>
      <c r="CF960" s="3"/>
    </row>
    <row r="961" spans="1:84" ht="12.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c r="BA961" s="3"/>
      <c r="BB961" s="3"/>
      <c r="BC961" s="3"/>
      <c r="BD961" s="3"/>
      <c r="BE961" s="3"/>
      <c r="BF961" s="3"/>
      <c r="BG961" s="3"/>
      <c r="BH961" s="3"/>
      <c r="BI961" s="3"/>
      <c r="BJ961" s="3"/>
      <c r="BK961" s="3"/>
      <c r="BL961" s="3"/>
      <c r="BM961" s="3"/>
      <c r="BN961" s="3"/>
      <c r="BO961" s="3"/>
      <c r="BP961" s="3"/>
      <c r="BQ961" s="3"/>
      <c r="BR961" s="3"/>
      <c r="BS961" s="3"/>
      <c r="BT961" s="3"/>
      <c r="BU961" s="3"/>
      <c r="BV961" s="3"/>
      <c r="BW961" s="3"/>
      <c r="BX961" s="3"/>
      <c r="BY961" s="3"/>
      <c r="BZ961" s="3"/>
      <c r="CA961" s="3"/>
      <c r="CB961" s="3"/>
      <c r="CC961" s="3"/>
      <c r="CD961" s="3"/>
      <c r="CE961" s="3"/>
      <c r="CF961" s="3"/>
    </row>
    <row r="962" spans="1:84" ht="12.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c r="BA962" s="3"/>
      <c r="BB962" s="3"/>
      <c r="BC962" s="3"/>
      <c r="BD962" s="3"/>
      <c r="BE962" s="3"/>
      <c r="BF962" s="3"/>
      <c r="BG962" s="3"/>
      <c r="BH962" s="3"/>
      <c r="BI962" s="3"/>
      <c r="BJ962" s="3"/>
      <c r="BK962" s="3"/>
      <c r="BL962" s="3"/>
      <c r="BM962" s="3"/>
      <c r="BN962" s="3"/>
      <c r="BO962" s="3"/>
      <c r="BP962" s="3"/>
      <c r="BQ962" s="3"/>
      <c r="BR962" s="3"/>
      <c r="BS962" s="3"/>
      <c r="BT962" s="3"/>
      <c r="BU962" s="3"/>
      <c r="BV962" s="3"/>
      <c r="BW962" s="3"/>
      <c r="BX962" s="3"/>
      <c r="BY962" s="3"/>
      <c r="BZ962" s="3"/>
      <c r="CA962" s="3"/>
      <c r="CB962" s="3"/>
      <c r="CC962" s="3"/>
      <c r="CD962" s="3"/>
      <c r="CE962" s="3"/>
      <c r="CF962" s="3"/>
    </row>
    <row r="963" spans="1:84" ht="12.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c r="BA963" s="3"/>
      <c r="BB963" s="3"/>
      <c r="BC963" s="3"/>
      <c r="BD963" s="3"/>
      <c r="BE963" s="3"/>
      <c r="BF963" s="3"/>
      <c r="BG963" s="3"/>
      <c r="BH963" s="3"/>
      <c r="BI963" s="3"/>
      <c r="BJ963" s="3"/>
      <c r="BK963" s="3"/>
      <c r="BL963" s="3"/>
      <c r="BM963" s="3"/>
      <c r="BN963" s="3"/>
      <c r="BO963" s="3"/>
      <c r="BP963" s="3"/>
      <c r="BQ963" s="3"/>
      <c r="BR963" s="3"/>
      <c r="BS963" s="3"/>
      <c r="BT963" s="3"/>
      <c r="BU963" s="3"/>
      <c r="BV963" s="3"/>
      <c r="BW963" s="3"/>
      <c r="BX963" s="3"/>
      <c r="BY963" s="3"/>
      <c r="BZ963" s="3"/>
      <c r="CA963" s="3"/>
      <c r="CB963" s="3"/>
      <c r="CC963" s="3"/>
      <c r="CD963" s="3"/>
      <c r="CE963" s="3"/>
      <c r="CF963" s="3"/>
    </row>
    <row r="964" spans="1:84" ht="12.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c r="BA964" s="3"/>
      <c r="BB964" s="3"/>
      <c r="BC964" s="3"/>
      <c r="BD964" s="3"/>
      <c r="BE964" s="3"/>
      <c r="BF964" s="3"/>
      <c r="BG964" s="3"/>
      <c r="BH964" s="3"/>
      <c r="BI964" s="3"/>
      <c r="BJ964" s="3"/>
      <c r="BK964" s="3"/>
      <c r="BL964" s="3"/>
      <c r="BM964" s="3"/>
      <c r="BN964" s="3"/>
      <c r="BO964" s="3"/>
      <c r="BP964" s="3"/>
      <c r="BQ964" s="3"/>
      <c r="BR964" s="3"/>
      <c r="BS964" s="3"/>
      <c r="BT964" s="3"/>
      <c r="BU964" s="3"/>
      <c r="BV964" s="3"/>
      <c r="BW964" s="3"/>
      <c r="BX964" s="3"/>
      <c r="BY964" s="3"/>
      <c r="BZ964" s="3"/>
      <c r="CA964" s="3"/>
      <c r="CB964" s="3"/>
      <c r="CC964" s="3"/>
      <c r="CD964" s="3"/>
      <c r="CE964" s="3"/>
      <c r="CF964" s="3"/>
    </row>
    <row r="965" spans="1:84" ht="12.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c r="BA965" s="3"/>
      <c r="BB965" s="3"/>
      <c r="BC965" s="3"/>
      <c r="BD965" s="3"/>
      <c r="BE965" s="3"/>
      <c r="BF965" s="3"/>
      <c r="BG965" s="3"/>
      <c r="BH965" s="3"/>
      <c r="BI965" s="3"/>
      <c r="BJ965" s="3"/>
      <c r="BK965" s="3"/>
      <c r="BL965" s="3"/>
      <c r="BM965" s="3"/>
      <c r="BN965" s="3"/>
      <c r="BO965" s="3"/>
      <c r="BP965" s="3"/>
      <c r="BQ965" s="3"/>
      <c r="BR965" s="3"/>
      <c r="BS965" s="3"/>
      <c r="BT965" s="3"/>
      <c r="BU965" s="3"/>
      <c r="BV965" s="3"/>
      <c r="BW965" s="3"/>
      <c r="BX965" s="3"/>
      <c r="BY965" s="3"/>
      <c r="BZ965" s="3"/>
      <c r="CA965" s="3"/>
      <c r="CB965" s="3"/>
      <c r="CC965" s="3"/>
      <c r="CD965" s="3"/>
      <c r="CE965" s="3"/>
      <c r="CF965" s="3"/>
    </row>
    <row r="966" spans="1:84" ht="12.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c r="BA966" s="3"/>
      <c r="BB966" s="3"/>
      <c r="BC966" s="3"/>
      <c r="BD966" s="3"/>
      <c r="BE966" s="3"/>
      <c r="BF966" s="3"/>
      <c r="BG966" s="3"/>
      <c r="BH966" s="3"/>
      <c r="BI966" s="3"/>
      <c r="BJ966" s="3"/>
      <c r="BK966" s="3"/>
      <c r="BL966" s="3"/>
      <c r="BM966" s="3"/>
      <c r="BN966" s="3"/>
      <c r="BO966" s="3"/>
      <c r="BP966" s="3"/>
      <c r="BQ966" s="3"/>
      <c r="BR966" s="3"/>
      <c r="BS966" s="3"/>
      <c r="BT966" s="3"/>
      <c r="BU966" s="3"/>
      <c r="BV966" s="3"/>
      <c r="BW966" s="3"/>
      <c r="BX966" s="3"/>
      <c r="BY966" s="3"/>
      <c r="BZ966" s="3"/>
      <c r="CA966" s="3"/>
      <c r="CB966" s="3"/>
      <c r="CC966" s="3"/>
      <c r="CD966" s="3"/>
      <c r="CE966" s="3"/>
      <c r="CF966" s="3"/>
    </row>
    <row r="967" spans="1:84" ht="12.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c r="BA967" s="3"/>
      <c r="BB967" s="3"/>
      <c r="BC967" s="3"/>
      <c r="BD967" s="3"/>
      <c r="BE967" s="3"/>
      <c r="BF967" s="3"/>
      <c r="BG967" s="3"/>
      <c r="BH967" s="3"/>
      <c r="BI967" s="3"/>
      <c r="BJ967" s="3"/>
      <c r="BK967" s="3"/>
      <c r="BL967" s="3"/>
      <c r="BM967" s="3"/>
      <c r="BN967" s="3"/>
      <c r="BO967" s="3"/>
      <c r="BP967" s="3"/>
      <c r="BQ967" s="3"/>
      <c r="BR967" s="3"/>
      <c r="BS967" s="3"/>
      <c r="BT967" s="3"/>
      <c r="BU967" s="3"/>
      <c r="BV967" s="3"/>
      <c r="BW967" s="3"/>
      <c r="BX967" s="3"/>
      <c r="BY967" s="3"/>
      <c r="BZ967" s="3"/>
      <c r="CA967" s="3"/>
      <c r="CB967" s="3"/>
      <c r="CC967" s="3"/>
      <c r="CD967" s="3"/>
      <c r="CE967" s="3"/>
      <c r="CF967" s="3"/>
    </row>
    <row r="968" spans="1:84" ht="12.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c r="BA968" s="3"/>
      <c r="BB968" s="3"/>
      <c r="BC968" s="3"/>
      <c r="BD968" s="3"/>
      <c r="BE968" s="3"/>
      <c r="BF968" s="3"/>
      <c r="BG968" s="3"/>
      <c r="BH968" s="3"/>
      <c r="BI968" s="3"/>
      <c r="BJ968" s="3"/>
      <c r="BK968" s="3"/>
      <c r="BL968" s="3"/>
      <c r="BM968" s="3"/>
      <c r="BN968" s="3"/>
      <c r="BO968" s="3"/>
      <c r="BP968" s="3"/>
      <c r="BQ968" s="3"/>
      <c r="BR968" s="3"/>
      <c r="BS968" s="3"/>
      <c r="BT968" s="3"/>
      <c r="BU968" s="3"/>
      <c r="BV968" s="3"/>
      <c r="BW968" s="3"/>
      <c r="BX968" s="3"/>
      <c r="BY968" s="3"/>
      <c r="BZ968" s="3"/>
      <c r="CA968" s="3"/>
      <c r="CB968" s="3"/>
      <c r="CC968" s="3"/>
      <c r="CD968" s="3"/>
      <c r="CE968" s="3"/>
      <c r="CF968" s="3"/>
    </row>
    <row r="969" spans="1:84" ht="12.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c r="BA969" s="3"/>
      <c r="BB969" s="3"/>
      <c r="BC969" s="3"/>
      <c r="BD969" s="3"/>
      <c r="BE969" s="3"/>
      <c r="BF969" s="3"/>
      <c r="BG969" s="3"/>
      <c r="BH969" s="3"/>
      <c r="BI969" s="3"/>
      <c r="BJ969" s="3"/>
      <c r="BK969" s="3"/>
      <c r="BL969" s="3"/>
      <c r="BM969" s="3"/>
      <c r="BN969" s="3"/>
      <c r="BO969" s="3"/>
      <c r="BP969" s="3"/>
      <c r="BQ969" s="3"/>
      <c r="BR969" s="3"/>
      <c r="BS969" s="3"/>
      <c r="BT969" s="3"/>
      <c r="BU969" s="3"/>
      <c r="BV969" s="3"/>
      <c r="BW969" s="3"/>
      <c r="BX969" s="3"/>
      <c r="BY969" s="3"/>
      <c r="BZ969" s="3"/>
      <c r="CA969" s="3"/>
      <c r="CB969" s="3"/>
      <c r="CC969" s="3"/>
      <c r="CD969" s="3"/>
      <c r="CE969" s="3"/>
      <c r="CF969" s="3"/>
    </row>
    <row r="970" spans="1:84" ht="12.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c r="BA970" s="3"/>
      <c r="BB970" s="3"/>
      <c r="BC970" s="3"/>
      <c r="BD970" s="3"/>
      <c r="BE970" s="3"/>
      <c r="BF970" s="3"/>
      <c r="BG970" s="3"/>
      <c r="BH970" s="3"/>
      <c r="BI970" s="3"/>
      <c r="BJ970" s="3"/>
      <c r="BK970" s="3"/>
      <c r="BL970" s="3"/>
      <c r="BM970" s="3"/>
      <c r="BN970" s="3"/>
      <c r="BO970" s="3"/>
      <c r="BP970" s="3"/>
      <c r="BQ970" s="3"/>
      <c r="BR970" s="3"/>
      <c r="BS970" s="3"/>
      <c r="BT970" s="3"/>
      <c r="BU970" s="3"/>
      <c r="BV970" s="3"/>
      <c r="BW970" s="3"/>
      <c r="BX970" s="3"/>
      <c r="BY970" s="3"/>
      <c r="BZ970" s="3"/>
      <c r="CA970" s="3"/>
      <c r="CB970" s="3"/>
      <c r="CC970" s="3"/>
      <c r="CD970" s="3"/>
      <c r="CE970" s="3"/>
      <c r="CF970" s="3"/>
    </row>
    <row r="971" spans="1:84" ht="12.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c r="BA971" s="3"/>
      <c r="BB971" s="3"/>
      <c r="BC971" s="3"/>
      <c r="BD971" s="3"/>
      <c r="BE971" s="3"/>
      <c r="BF971" s="3"/>
      <c r="BG971" s="3"/>
      <c r="BH971" s="3"/>
      <c r="BI971" s="3"/>
      <c r="BJ971" s="3"/>
      <c r="BK971" s="3"/>
      <c r="BL971" s="3"/>
      <c r="BM971" s="3"/>
      <c r="BN971" s="3"/>
      <c r="BO971" s="3"/>
      <c r="BP971" s="3"/>
      <c r="BQ971" s="3"/>
      <c r="BR971" s="3"/>
      <c r="BS971" s="3"/>
      <c r="BT971" s="3"/>
      <c r="BU971" s="3"/>
      <c r="BV971" s="3"/>
      <c r="BW971" s="3"/>
      <c r="BX971" s="3"/>
      <c r="BY971" s="3"/>
      <c r="BZ971" s="3"/>
      <c r="CA971" s="3"/>
      <c r="CB971" s="3"/>
      <c r="CC971" s="3"/>
      <c r="CD971" s="3"/>
      <c r="CE971" s="3"/>
      <c r="CF971" s="3"/>
    </row>
    <row r="972" spans="1:84" ht="12.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c r="BA972" s="3"/>
      <c r="BB972" s="3"/>
      <c r="BC972" s="3"/>
      <c r="BD972" s="3"/>
      <c r="BE972" s="3"/>
      <c r="BF972" s="3"/>
      <c r="BG972" s="3"/>
      <c r="BH972" s="3"/>
      <c r="BI972" s="3"/>
      <c r="BJ972" s="3"/>
      <c r="BK972" s="3"/>
      <c r="BL972" s="3"/>
      <c r="BM972" s="3"/>
      <c r="BN972" s="3"/>
      <c r="BO972" s="3"/>
      <c r="BP972" s="3"/>
      <c r="BQ972" s="3"/>
      <c r="BR972" s="3"/>
      <c r="BS972" s="3"/>
      <c r="BT972" s="3"/>
      <c r="BU972" s="3"/>
      <c r="BV972" s="3"/>
      <c r="BW972" s="3"/>
      <c r="BX972" s="3"/>
      <c r="BY972" s="3"/>
      <c r="BZ972" s="3"/>
      <c r="CA972" s="3"/>
      <c r="CB972" s="3"/>
      <c r="CC972" s="3"/>
      <c r="CD972" s="3"/>
      <c r="CE972" s="3"/>
      <c r="CF972" s="3"/>
    </row>
    <row r="973" spans="1:84" ht="12.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c r="BA973" s="3"/>
      <c r="BB973" s="3"/>
      <c r="BC973" s="3"/>
      <c r="BD973" s="3"/>
      <c r="BE973" s="3"/>
      <c r="BF973" s="3"/>
      <c r="BG973" s="3"/>
      <c r="BH973" s="3"/>
      <c r="BI973" s="3"/>
      <c r="BJ973" s="3"/>
      <c r="BK973" s="3"/>
      <c r="BL973" s="3"/>
      <c r="BM973" s="3"/>
      <c r="BN973" s="3"/>
      <c r="BO973" s="3"/>
      <c r="BP973" s="3"/>
      <c r="BQ973" s="3"/>
      <c r="BR973" s="3"/>
      <c r="BS973" s="3"/>
      <c r="BT973" s="3"/>
      <c r="BU973" s="3"/>
      <c r="BV973" s="3"/>
      <c r="BW973" s="3"/>
      <c r="BX973" s="3"/>
      <c r="BY973" s="3"/>
      <c r="BZ973" s="3"/>
      <c r="CA973" s="3"/>
      <c r="CB973" s="3"/>
      <c r="CC973" s="3"/>
      <c r="CD973" s="3"/>
      <c r="CE973" s="3"/>
      <c r="CF973" s="3"/>
    </row>
    <row r="974" spans="1:84" ht="12.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c r="BA974" s="3"/>
      <c r="BB974" s="3"/>
      <c r="BC974" s="3"/>
      <c r="BD974" s="3"/>
      <c r="BE974" s="3"/>
      <c r="BF974" s="3"/>
      <c r="BG974" s="3"/>
      <c r="BH974" s="3"/>
      <c r="BI974" s="3"/>
      <c r="BJ974" s="3"/>
      <c r="BK974" s="3"/>
      <c r="BL974" s="3"/>
      <c r="BM974" s="3"/>
      <c r="BN974" s="3"/>
      <c r="BO974" s="3"/>
      <c r="BP974" s="3"/>
      <c r="BQ974" s="3"/>
      <c r="BR974" s="3"/>
      <c r="BS974" s="3"/>
      <c r="BT974" s="3"/>
      <c r="BU974" s="3"/>
      <c r="BV974" s="3"/>
      <c r="BW974" s="3"/>
      <c r="BX974" s="3"/>
      <c r="BY974" s="3"/>
      <c r="BZ974" s="3"/>
      <c r="CA974" s="3"/>
      <c r="CB974" s="3"/>
      <c r="CC974" s="3"/>
      <c r="CD974" s="3"/>
      <c r="CE974" s="3"/>
      <c r="CF974" s="3"/>
    </row>
    <row r="975" spans="1:84" ht="12.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c r="BA975" s="3"/>
      <c r="BB975" s="3"/>
      <c r="BC975" s="3"/>
      <c r="BD975" s="3"/>
      <c r="BE975" s="3"/>
      <c r="BF975" s="3"/>
      <c r="BG975" s="3"/>
      <c r="BH975" s="3"/>
      <c r="BI975" s="3"/>
      <c r="BJ975" s="3"/>
      <c r="BK975" s="3"/>
      <c r="BL975" s="3"/>
      <c r="BM975" s="3"/>
      <c r="BN975" s="3"/>
      <c r="BO975" s="3"/>
      <c r="BP975" s="3"/>
      <c r="BQ975" s="3"/>
      <c r="BR975" s="3"/>
      <c r="BS975" s="3"/>
      <c r="BT975" s="3"/>
      <c r="BU975" s="3"/>
      <c r="BV975" s="3"/>
      <c r="BW975" s="3"/>
      <c r="BX975" s="3"/>
      <c r="BY975" s="3"/>
      <c r="BZ975" s="3"/>
      <c r="CA975" s="3"/>
      <c r="CB975" s="3"/>
      <c r="CC975" s="3"/>
      <c r="CD975" s="3"/>
      <c r="CE975" s="3"/>
      <c r="CF975" s="3"/>
    </row>
    <row r="976" spans="1:84" ht="12.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c r="BA976" s="3"/>
      <c r="BB976" s="3"/>
      <c r="BC976" s="3"/>
      <c r="BD976" s="3"/>
      <c r="BE976" s="3"/>
      <c r="BF976" s="3"/>
      <c r="BG976" s="3"/>
      <c r="BH976" s="3"/>
      <c r="BI976" s="3"/>
      <c r="BJ976" s="3"/>
      <c r="BK976" s="3"/>
      <c r="BL976" s="3"/>
      <c r="BM976" s="3"/>
      <c r="BN976" s="3"/>
      <c r="BO976" s="3"/>
      <c r="BP976" s="3"/>
      <c r="BQ976" s="3"/>
      <c r="BR976" s="3"/>
      <c r="BS976" s="3"/>
      <c r="BT976" s="3"/>
      <c r="BU976" s="3"/>
      <c r="BV976" s="3"/>
      <c r="BW976" s="3"/>
      <c r="BX976" s="3"/>
      <c r="BY976" s="3"/>
      <c r="BZ976" s="3"/>
      <c r="CA976" s="3"/>
      <c r="CB976" s="3"/>
      <c r="CC976" s="3"/>
      <c r="CD976" s="3"/>
      <c r="CE976" s="3"/>
      <c r="CF976" s="3"/>
    </row>
    <row r="977" spans="1:84" ht="12.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c r="BA977" s="3"/>
      <c r="BB977" s="3"/>
      <c r="BC977" s="3"/>
      <c r="BD977" s="3"/>
      <c r="BE977" s="3"/>
      <c r="BF977" s="3"/>
      <c r="BG977" s="3"/>
      <c r="BH977" s="3"/>
      <c r="BI977" s="3"/>
      <c r="BJ977" s="3"/>
      <c r="BK977" s="3"/>
      <c r="BL977" s="3"/>
      <c r="BM977" s="3"/>
      <c r="BN977" s="3"/>
      <c r="BO977" s="3"/>
      <c r="BP977" s="3"/>
      <c r="BQ977" s="3"/>
      <c r="BR977" s="3"/>
      <c r="BS977" s="3"/>
      <c r="BT977" s="3"/>
      <c r="BU977" s="3"/>
      <c r="BV977" s="3"/>
      <c r="BW977" s="3"/>
      <c r="BX977" s="3"/>
      <c r="BY977" s="3"/>
      <c r="BZ977" s="3"/>
      <c r="CA977" s="3"/>
      <c r="CB977" s="3"/>
      <c r="CC977" s="3"/>
      <c r="CD977" s="3"/>
      <c r="CE977" s="3"/>
      <c r="CF977" s="3"/>
    </row>
    <row r="978" spans="1:84" ht="12.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c r="BA978" s="3"/>
      <c r="BB978" s="3"/>
      <c r="BC978" s="3"/>
      <c r="BD978" s="3"/>
      <c r="BE978" s="3"/>
      <c r="BF978" s="3"/>
      <c r="BG978" s="3"/>
      <c r="BH978" s="3"/>
      <c r="BI978" s="3"/>
      <c r="BJ978" s="3"/>
      <c r="BK978" s="3"/>
      <c r="BL978" s="3"/>
      <c r="BM978" s="3"/>
      <c r="BN978" s="3"/>
      <c r="BO978" s="3"/>
      <c r="BP978" s="3"/>
      <c r="BQ978" s="3"/>
      <c r="BR978" s="3"/>
      <c r="BS978" s="3"/>
      <c r="BT978" s="3"/>
      <c r="BU978" s="3"/>
      <c r="BV978" s="3"/>
      <c r="BW978" s="3"/>
      <c r="BX978" s="3"/>
      <c r="BY978" s="3"/>
      <c r="BZ978" s="3"/>
      <c r="CA978" s="3"/>
      <c r="CB978" s="3"/>
      <c r="CC978" s="3"/>
      <c r="CD978" s="3"/>
      <c r="CE978" s="3"/>
      <c r="CF978" s="3"/>
    </row>
    <row r="979" spans="1:84" ht="12.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c r="BA979" s="3"/>
      <c r="BB979" s="3"/>
      <c r="BC979" s="3"/>
      <c r="BD979" s="3"/>
      <c r="BE979" s="3"/>
      <c r="BF979" s="3"/>
      <c r="BG979" s="3"/>
      <c r="BH979" s="3"/>
      <c r="BI979" s="3"/>
      <c r="BJ979" s="3"/>
      <c r="BK979" s="3"/>
      <c r="BL979" s="3"/>
      <c r="BM979" s="3"/>
      <c r="BN979" s="3"/>
      <c r="BO979" s="3"/>
      <c r="BP979" s="3"/>
      <c r="BQ979" s="3"/>
      <c r="BR979" s="3"/>
      <c r="BS979" s="3"/>
      <c r="BT979" s="3"/>
      <c r="BU979" s="3"/>
      <c r="BV979" s="3"/>
      <c r="BW979" s="3"/>
      <c r="BX979" s="3"/>
      <c r="BY979" s="3"/>
      <c r="BZ979" s="3"/>
      <c r="CA979" s="3"/>
      <c r="CB979" s="3"/>
      <c r="CC979" s="3"/>
      <c r="CD979" s="3"/>
      <c r="CE979" s="3"/>
      <c r="CF979" s="3"/>
    </row>
    <row r="980" spans="1:84" ht="12.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c r="BA980" s="3"/>
      <c r="BB980" s="3"/>
      <c r="BC980" s="3"/>
      <c r="BD980" s="3"/>
      <c r="BE980" s="3"/>
      <c r="BF980" s="3"/>
      <c r="BG980" s="3"/>
      <c r="BH980" s="3"/>
      <c r="BI980" s="3"/>
      <c r="BJ980" s="3"/>
      <c r="BK980" s="3"/>
      <c r="BL980" s="3"/>
      <c r="BM980" s="3"/>
      <c r="BN980" s="3"/>
      <c r="BO980" s="3"/>
      <c r="BP980" s="3"/>
      <c r="BQ980" s="3"/>
      <c r="BR980" s="3"/>
      <c r="BS980" s="3"/>
      <c r="BT980" s="3"/>
      <c r="BU980" s="3"/>
      <c r="BV980" s="3"/>
      <c r="BW980" s="3"/>
      <c r="BX980" s="3"/>
      <c r="BY980" s="3"/>
      <c r="BZ980" s="3"/>
      <c r="CA980" s="3"/>
      <c r="CB980" s="3"/>
      <c r="CC980" s="3"/>
      <c r="CD980" s="3"/>
      <c r="CE980" s="3"/>
      <c r="CF980" s="3"/>
    </row>
    <row r="981" spans="1:84" ht="12.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c r="BA981" s="3"/>
      <c r="BB981" s="3"/>
      <c r="BC981" s="3"/>
      <c r="BD981" s="3"/>
      <c r="BE981" s="3"/>
      <c r="BF981" s="3"/>
      <c r="BG981" s="3"/>
      <c r="BH981" s="3"/>
      <c r="BI981" s="3"/>
      <c r="BJ981" s="3"/>
      <c r="BK981" s="3"/>
      <c r="BL981" s="3"/>
      <c r="BM981" s="3"/>
      <c r="BN981" s="3"/>
      <c r="BO981" s="3"/>
      <c r="BP981" s="3"/>
      <c r="BQ981" s="3"/>
      <c r="BR981" s="3"/>
      <c r="BS981" s="3"/>
      <c r="BT981" s="3"/>
      <c r="BU981" s="3"/>
      <c r="BV981" s="3"/>
      <c r="BW981" s="3"/>
      <c r="BX981" s="3"/>
      <c r="BY981" s="3"/>
      <c r="BZ981" s="3"/>
      <c r="CA981" s="3"/>
      <c r="CB981" s="3"/>
      <c r="CC981" s="3"/>
      <c r="CD981" s="3"/>
      <c r="CE981" s="3"/>
      <c r="CF981" s="3"/>
    </row>
    <row r="982" spans="1:84" ht="12.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c r="BA982" s="3"/>
      <c r="BB982" s="3"/>
      <c r="BC982" s="3"/>
      <c r="BD982" s="3"/>
      <c r="BE982" s="3"/>
      <c r="BF982" s="3"/>
      <c r="BG982" s="3"/>
      <c r="BH982" s="3"/>
      <c r="BI982" s="3"/>
      <c r="BJ982" s="3"/>
      <c r="BK982" s="3"/>
      <c r="BL982" s="3"/>
      <c r="BM982" s="3"/>
      <c r="BN982" s="3"/>
      <c r="BO982" s="3"/>
      <c r="BP982" s="3"/>
      <c r="BQ982" s="3"/>
      <c r="BR982" s="3"/>
      <c r="BS982" s="3"/>
      <c r="BT982" s="3"/>
      <c r="BU982" s="3"/>
      <c r="BV982" s="3"/>
      <c r="BW982" s="3"/>
      <c r="BX982" s="3"/>
      <c r="BY982" s="3"/>
      <c r="BZ982" s="3"/>
      <c r="CA982" s="3"/>
      <c r="CB982" s="3"/>
      <c r="CC982" s="3"/>
      <c r="CD982" s="3"/>
      <c r="CE982" s="3"/>
      <c r="CF982" s="3"/>
    </row>
    <row r="983" spans="1:84" ht="12.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c r="BA983" s="3"/>
      <c r="BB983" s="3"/>
      <c r="BC983" s="3"/>
      <c r="BD983" s="3"/>
      <c r="BE983" s="3"/>
      <c r="BF983" s="3"/>
      <c r="BG983" s="3"/>
      <c r="BH983" s="3"/>
      <c r="BI983" s="3"/>
      <c r="BJ983" s="3"/>
      <c r="BK983" s="3"/>
      <c r="BL983" s="3"/>
      <c r="BM983" s="3"/>
      <c r="BN983" s="3"/>
      <c r="BO983" s="3"/>
      <c r="BP983" s="3"/>
      <c r="BQ983" s="3"/>
      <c r="BR983" s="3"/>
      <c r="BS983" s="3"/>
      <c r="BT983" s="3"/>
      <c r="BU983" s="3"/>
      <c r="BV983" s="3"/>
      <c r="BW983" s="3"/>
      <c r="BX983" s="3"/>
      <c r="BY983" s="3"/>
      <c r="BZ983" s="3"/>
      <c r="CA983" s="3"/>
      <c r="CB983" s="3"/>
      <c r="CC983" s="3"/>
      <c r="CD983" s="3"/>
      <c r="CE983" s="3"/>
      <c r="CF983" s="3"/>
    </row>
    <row r="984" spans="1:84" ht="12.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c r="BA984" s="3"/>
      <c r="BB984" s="3"/>
      <c r="BC984" s="3"/>
      <c r="BD984" s="3"/>
      <c r="BE984" s="3"/>
      <c r="BF984" s="3"/>
      <c r="BG984" s="3"/>
      <c r="BH984" s="3"/>
      <c r="BI984" s="3"/>
      <c r="BJ984" s="3"/>
      <c r="BK984" s="3"/>
      <c r="BL984" s="3"/>
      <c r="BM984" s="3"/>
      <c r="BN984" s="3"/>
      <c r="BO984" s="3"/>
      <c r="BP984" s="3"/>
      <c r="BQ984" s="3"/>
      <c r="BR984" s="3"/>
      <c r="BS984" s="3"/>
      <c r="BT984" s="3"/>
      <c r="BU984" s="3"/>
      <c r="BV984" s="3"/>
      <c r="BW984" s="3"/>
      <c r="BX984" s="3"/>
      <c r="BY984" s="3"/>
      <c r="BZ984" s="3"/>
      <c r="CA984" s="3"/>
      <c r="CB984" s="3"/>
      <c r="CC984" s="3"/>
      <c r="CD984" s="3"/>
      <c r="CE984" s="3"/>
      <c r="CF984" s="3"/>
    </row>
    <row r="985" spans="1:84" ht="12.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c r="BA985" s="3"/>
      <c r="BB985" s="3"/>
      <c r="BC985" s="3"/>
      <c r="BD985" s="3"/>
      <c r="BE985" s="3"/>
      <c r="BF985" s="3"/>
      <c r="BG985" s="3"/>
      <c r="BH985" s="3"/>
      <c r="BI985" s="3"/>
      <c r="BJ985" s="3"/>
      <c r="BK985" s="3"/>
      <c r="BL985" s="3"/>
      <c r="BM985" s="3"/>
      <c r="BN985" s="3"/>
      <c r="BO985" s="3"/>
      <c r="BP985" s="3"/>
      <c r="BQ985" s="3"/>
      <c r="BR985" s="3"/>
      <c r="BS985" s="3"/>
      <c r="BT985" s="3"/>
      <c r="BU985" s="3"/>
      <c r="BV985" s="3"/>
      <c r="BW985" s="3"/>
      <c r="BX985" s="3"/>
      <c r="BY985" s="3"/>
      <c r="BZ985" s="3"/>
      <c r="CA985" s="3"/>
      <c r="CB985" s="3"/>
      <c r="CC985" s="3"/>
      <c r="CD985" s="3"/>
      <c r="CE985" s="3"/>
      <c r="CF985" s="3"/>
    </row>
    <row r="986" spans="1:84" ht="12.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c r="BA986" s="3"/>
      <c r="BB986" s="3"/>
      <c r="BC986" s="3"/>
      <c r="BD986" s="3"/>
      <c r="BE986" s="3"/>
      <c r="BF986" s="3"/>
      <c r="BG986" s="3"/>
      <c r="BH986" s="3"/>
      <c r="BI986" s="3"/>
      <c r="BJ986" s="3"/>
      <c r="BK986" s="3"/>
      <c r="BL986" s="3"/>
      <c r="BM986" s="3"/>
      <c r="BN986" s="3"/>
      <c r="BO986" s="3"/>
      <c r="BP986" s="3"/>
      <c r="BQ986" s="3"/>
      <c r="BR986" s="3"/>
      <c r="BS986" s="3"/>
      <c r="BT986" s="3"/>
      <c r="BU986" s="3"/>
      <c r="BV986" s="3"/>
      <c r="BW986" s="3"/>
      <c r="BX986" s="3"/>
      <c r="BY986" s="3"/>
      <c r="BZ986" s="3"/>
      <c r="CA986" s="3"/>
      <c r="CB986" s="3"/>
      <c r="CC986" s="3"/>
      <c r="CD986" s="3"/>
      <c r="CE986" s="3"/>
      <c r="CF986" s="3"/>
    </row>
    <row r="987" spans="1:84" ht="12.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c r="BA987" s="3"/>
      <c r="BB987" s="3"/>
      <c r="BC987" s="3"/>
      <c r="BD987" s="3"/>
      <c r="BE987" s="3"/>
      <c r="BF987" s="3"/>
      <c r="BG987" s="3"/>
      <c r="BH987" s="3"/>
      <c r="BI987" s="3"/>
      <c r="BJ987" s="3"/>
      <c r="BK987" s="3"/>
      <c r="BL987" s="3"/>
      <c r="BM987" s="3"/>
      <c r="BN987" s="3"/>
      <c r="BO987" s="3"/>
      <c r="BP987" s="3"/>
      <c r="BQ987" s="3"/>
      <c r="BR987" s="3"/>
      <c r="BS987" s="3"/>
      <c r="BT987" s="3"/>
      <c r="BU987" s="3"/>
      <c r="BV987" s="3"/>
      <c r="BW987" s="3"/>
      <c r="BX987" s="3"/>
      <c r="BY987" s="3"/>
      <c r="BZ987" s="3"/>
      <c r="CA987" s="3"/>
      <c r="CB987" s="3"/>
      <c r="CC987" s="3"/>
      <c r="CD987" s="3"/>
      <c r="CE987" s="3"/>
      <c r="CF987" s="3"/>
    </row>
    <row r="988" spans="1:84" ht="12.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c r="BA988" s="3"/>
      <c r="BB988" s="3"/>
      <c r="BC988" s="3"/>
      <c r="BD988" s="3"/>
      <c r="BE988" s="3"/>
      <c r="BF988" s="3"/>
      <c r="BG988" s="3"/>
      <c r="BH988" s="3"/>
      <c r="BI988" s="3"/>
      <c r="BJ988" s="3"/>
      <c r="BK988" s="3"/>
      <c r="BL988" s="3"/>
      <c r="BM988" s="3"/>
      <c r="BN988" s="3"/>
      <c r="BO988" s="3"/>
      <c r="BP988" s="3"/>
      <c r="BQ988" s="3"/>
      <c r="BR988" s="3"/>
      <c r="BS988" s="3"/>
      <c r="BT988" s="3"/>
      <c r="BU988" s="3"/>
      <c r="BV988" s="3"/>
      <c r="BW988" s="3"/>
      <c r="BX988" s="3"/>
      <c r="BY988" s="3"/>
      <c r="BZ988" s="3"/>
      <c r="CA988" s="3"/>
      <c r="CB988" s="3"/>
      <c r="CC988" s="3"/>
      <c r="CD988" s="3"/>
      <c r="CE988" s="3"/>
      <c r="CF988" s="3"/>
    </row>
    <row r="989" spans="1:84" ht="12.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c r="BA989" s="3"/>
      <c r="BB989" s="3"/>
      <c r="BC989" s="3"/>
      <c r="BD989" s="3"/>
      <c r="BE989" s="3"/>
      <c r="BF989" s="3"/>
      <c r="BG989" s="3"/>
      <c r="BH989" s="3"/>
      <c r="BI989" s="3"/>
      <c r="BJ989" s="3"/>
      <c r="BK989" s="3"/>
      <c r="BL989" s="3"/>
      <c r="BM989" s="3"/>
      <c r="BN989" s="3"/>
      <c r="BO989" s="3"/>
      <c r="BP989" s="3"/>
      <c r="BQ989" s="3"/>
      <c r="BR989" s="3"/>
      <c r="BS989" s="3"/>
      <c r="BT989" s="3"/>
      <c r="BU989" s="3"/>
      <c r="BV989" s="3"/>
      <c r="BW989" s="3"/>
      <c r="BX989" s="3"/>
      <c r="BY989" s="3"/>
      <c r="BZ989" s="3"/>
      <c r="CA989" s="3"/>
      <c r="CB989" s="3"/>
      <c r="CC989" s="3"/>
      <c r="CD989" s="3"/>
      <c r="CE989" s="3"/>
      <c r="CF989" s="3"/>
    </row>
    <row r="990" spans="1:84" ht="12.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c r="BA990" s="3"/>
      <c r="BB990" s="3"/>
      <c r="BC990" s="3"/>
      <c r="BD990" s="3"/>
      <c r="BE990" s="3"/>
      <c r="BF990" s="3"/>
      <c r="BG990" s="3"/>
      <c r="BH990" s="3"/>
      <c r="BI990" s="3"/>
      <c r="BJ990" s="3"/>
      <c r="BK990" s="3"/>
      <c r="BL990" s="3"/>
      <c r="BM990" s="3"/>
      <c r="BN990" s="3"/>
      <c r="BO990" s="3"/>
      <c r="BP990" s="3"/>
      <c r="BQ990" s="3"/>
      <c r="BR990" s="3"/>
      <c r="BS990" s="3"/>
      <c r="BT990" s="3"/>
      <c r="BU990" s="3"/>
      <c r="BV990" s="3"/>
      <c r="BW990" s="3"/>
      <c r="BX990" s="3"/>
      <c r="BY990" s="3"/>
      <c r="BZ990" s="3"/>
      <c r="CA990" s="3"/>
      <c r="CB990" s="3"/>
      <c r="CC990" s="3"/>
      <c r="CD990" s="3"/>
      <c r="CE990" s="3"/>
      <c r="CF990" s="3"/>
    </row>
    <row r="991" spans="1:84" ht="12.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c r="BA991" s="3"/>
      <c r="BB991" s="3"/>
      <c r="BC991" s="3"/>
      <c r="BD991" s="3"/>
      <c r="BE991" s="3"/>
      <c r="BF991" s="3"/>
      <c r="BG991" s="3"/>
      <c r="BH991" s="3"/>
      <c r="BI991" s="3"/>
      <c r="BJ991" s="3"/>
      <c r="BK991" s="3"/>
      <c r="BL991" s="3"/>
      <c r="BM991" s="3"/>
      <c r="BN991" s="3"/>
      <c r="BO991" s="3"/>
      <c r="BP991" s="3"/>
      <c r="BQ991" s="3"/>
      <c r="BR991" s="3"/>
      <c r="BS991" s="3"/>
      <c r="BT991" s="3"/>
      <c r="BU991" s="3"/>
      <c r="BV991" s="3"/>
      <c r="BW991" s="3"/>
      <c r="BX991" s="3"/>
      <c r="BY991" s="3"/>
      <c r="BZ991" s="3"/>
      <c r="CA991" s="3"/>
      <c r="CB991" s="3"/>
      <c r="CC991" s="3"/>
      <c r="CD991" s="3"/>
      <c r="CE991" s="3"/>
      <c r="CF991" s="3"/>
    </row>
    <row r="992" spans="1:84" ht="12.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c r="BA992" s="3"/>
      <c r="BB992" s="3"/>
      <c r="BC992" s="3"/>
      <c r="BD992" s="3"/>
      <c r="BE992" s="3"/>
      <c r="BF992" s="3"/>
      <c r="BG992" s="3"/>
      <c r="BH992" s="3"/>
      <c r="BI992" s="3"/>
      <c r="BJ992" s="3"/>
      <c r="BK992" s="3"/>
      <c r="BL992" s="3"/>
      <c r="BM992" s="3"/>
      <c r="BN992" s="3"/>
      <c r="BO992" s="3"/>
      <c r="BP992" s="3"/>
      <c r="BQ992" s="3"/>
      <c r="BR992" s="3"/>
      <c r="BS992" s="3"/>
      <c r="BT992" s="3"/>
      <c r="BU992" s="3"/>
      <c r="BV992" s="3"/>
      <c r="BW992" s="3"/>
      <c r="BX992" s="3"/>
      <c r="BY992" s="3"/>
      <c r="BZ992" s="3"/>
      <c r="CA992" s="3"/>
      <c r="CB992" s="3"/>
      <c r="CC992" s="3"/>
      <c r="CD992" s="3"/>
      <c r="CE992" s="3"/>
      <c r="CF992" s="3"/>
    </row>
    <row r="993" spans="1:84" ht="12.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c r="BA993" s="3"/>
      <c r="BB993" s="3"/>
      <c r="BC993" s="3"/>
      <c r="BD993" s="3"/>
      <c r="BE993" s="3"/>
      <c r="BF993" s="3"/>
      <c r="BG993" s="3"/>
      <c r="BH993" s="3"/>
      <c r="BI993" s="3"/>
      <c r="BJ993" s="3"/>
      <c r="BK993" s="3"/>
      <c r="BL993" s="3"/>
      <c r="BM993" s="3"/>
      <c r="BN993" s="3"/>
      <c r="BO993" s="3"/>
      <c r="BP993" s="3"/>
      <c r="BQ993" s="3"/>
      <c r="BR993" s="3"/>
      <c r="BS993" s="3"/>
      <c r="BT993" s="3"/>
      <c r="BU993" s="3"/>
      <c r="BV993" s="3"/>
      <c r="BW993" s="3"/>
      <c r="BX993" s="3"/>
      <c r="BY993" s="3"/>
      <c r="BZ993" s="3"/>
      <c r="CA993" s="3"/>
      <c r="CB993" s="3"/>
      <c r="CC993" s="3"/>
      <c r="CD993" s="3"/>
      <c r="CE993" s="3"/>
      <c r="CF993" s="3"/>
    </row>
    <row r="994" spans="1:84" ht="12.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c r="BA994" s="3"/>
      <c r="BB994" s="3"/>
      <c r="BC994" s="3"/>
      <c r="BD994" s="3"/>
      <c r="BE994" s="3"/>
      <c r="BF994" s="3"/>
      <c r="BG994" s="3"/>
      <c r="BH994" s="3"/>
      <c r="BI994" s="3"/>
      <c r="BJ994" s="3"/>
      <c r="BK994" s="3"/>
      <c r="BL994" s="3"/>
      <c r="BM994" s="3"/>
      <c r="BN994" s="3"/>
      <c r="BO994" s="3"/>
      <c r="BP994" s="3"/>
      <c r="BQ994" s="3"/>
      <c r="BR994" s="3"/>
      <c r="BS994" s="3"/>
      <c r="BT994" s="3"/>
      <c r="BU994" s="3"/>
      <c r="BV994" s="3"/>
      <c r="BW994" s="3"/>
      <c r="BX994" s="3"/>
      <c r="BY994" s="3"/>
      <c r="BZ994" s="3"/>
      <c r="CA994" s="3"/>
      <c r="CB994" s="3"/>
      <c r="CC994" s="3"/>
      <c r="CD994" s="3"/>
      <c r="CE994" s="3"/>
      <c r="CF994" s="3"/>
    </row>
    <row r="995" spans="1:84" ht="12.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c r="BA995" s="3"/>
      <c r="BB995" s="3"/>
      <c r="BC995" s="3"/>
      <c r="BD995" s="3"/>
      <c r="BE995" s="3"/>
      <c r="BF995" s="3"/>
      <c r="BG995" s="3"/>
      <c r="BH995" s="3"/>
      <c r="BI995" s="3"/>
      <c r="BJ995" s="3"/>
      <c r="BK995" s="3"/>
      <c r="BL995" s="3"/>
      <c r="BM995" s="3"/>
      <c r="BN995" s="3"/>
      <c r="BO995" s="3"/>
      <c r="BP995" s="3"/>
      <c r="BQ995" s="3"/>
      <c r="BR995" s="3"/>
      <c r="BS995" s="3"/>
      <c r="BT995" s="3"/>
      <c r="BU995" s="3"/>
      <c r="BV995" s="3"/>
      <c r="BW995" s="3"/>
      <c r="BX995" s="3"/>
      <c r="BY995" s="3"/>
      <c r="BZ995" s="3"/>
      <c r="CA995" s="3"/>
      <c r="CB995" s="3"/>
      <c r="CC995" s="3"/>
      <c r="CD995" s="3"/>
      <c r="CE995" s="3"/>
      <c r="CF995" s="3"/>
    </row>
    <row r="996" spans="1:84" ht="12.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c r="BA996" s="3"/>
      <c r="BB996" s="3"/>
      <c r="BC996" s="3"/>
      <c r="BD996" s="3"/>
      <c r="BE996" s="3"/>
      <c r="BF996" s="3"/>
      <c r="BG996" s="3"/>
      <c r="BH996" s="3"/>
      <c r="BI996" s="3"/>
      <c r="BJ996" s="3"/>
      <c r="BK996" s="3"/>
      <c r="BL996" s="3"/>
      <c r="BM996" s="3"/>
      <c r="BN996" s="3"/>
      <c r="BO996" s="3"/>
      <c r="BP996" s="3"/>
      <c r="BQ996" s="3"/>
      <c r="BR996" s="3"/>
      <c r="BS996" s="3"/>
      <c r="BT996" s="3"/>
      <c r="BU996" s="3"/>
      <c r="BV996" s="3"/>
      <c r="BW996" s="3"/>
      <c r="BX996" s="3"/>
      <c r="BY996" s="3"/>
      <c r="BZ996" s="3"/>
      <c r="CA996" s="3"/>
      <c r="CB996" s="3"/>
      <c r="CC996" s="3"/>
      <c r="CD996" s="3"/>
      <c r="CE996" s="3"/>
      <c r="CF996" s="3"/>
    </row>
    <row r="997" spans="1:84" ht="12.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c r="BA997" s="3"/>
      <c r="BB997" s="3"/>
      <c r="BC997" s="3"/>
      <c r="BD997" s="3"/>
      <c r="BE997" s="3"/>
      <c r="BF997" s="3"/>
      <c r="BG997" s="3"/>
      <c r="BH997" s="3"/>
      <c r="BI997" s="3"/>
      <c r="BJ997" s="3"/>
      <c r="BK997" s="3"/>
      <c r="BL997" s="3"/>
      <c r="BM997" s="3"/>
      <c r="BN997" s="3"/>
      <c r="BO997" s="3"/>
      <c r="BP997" s="3"/>
      <c r="BQ997" s="3"/>
      <c r="BR997" s="3"/>
      <c r="BS997" s="3"/>
      <c r="BT997" s="3"/>
      <c r="BU997" s="3"/>
      <c r="BV997" s="3"/>
      <c r="BW997" s="3"/>
      <c r="BX997" s="3"/>
      <c r="BY997" s="3"/>
      <c r="BZ997" s="3"/>
      <c r="CA997" s="3"/>
      <c r="CB997" s="3"/>
      <c r="CC997" s="3"/>
      <c r="CD997" s="3"/>
      <c r="CE997" s="3"/>
      <c r="CF997" s="3"/>
    </row>
    <row r="998" spans="1:84" ht="12.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c r="BA998" s="3"/>
      <c r="BB998" s="3"/>
      <c r="BC998" s="3"/>
      <c r="BD998" s="3"/>
      <c r="BE998" s="3"/>
      <c r="BF998" s="3"/>
      <c r="BG998" s="3"/>
      <c r="BH998" s="3"/>
      <c r="BI998" s="3"/>
      <c r="BJ998" s="3"/>
      <c r="BK998" s="3"/>
      <c r="BL998" s="3"/>
      <c r="BM998" s="3"/>
      <c r="BN998" s="3"/>
      <c r="BO998" s="3"/>
      <c r="BP998" s="3"/>
      <c r="BQ998" s="3"/>
      <c r="BR998" s="3"/>
      <c r="BS998" s="3"/>
      <c r="BT998" s="3"/>
      <c r="BU998" s="3"/>
      <c r="BV998" s="3"/>
      <c r="BW998" s="3"/>
      <c r="BX998" s="3"/>
      <c r="BY998" s="3"/>
      <c r="BZ998" s="3"/>
      <c r="CA998" s="3"/>
      <c r="CB998" s="3"/>
      <c r="CC998" s="3"/>
      <c r="CD998" s="3"/>
      <c r="CE998" s="3"/>
      <c r="CF998" s="3"/>
    </row>
    <row r="999" spans="1:84" ht="12.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c r="BA999" s="3"/>
      <c r="BB999" s="3"/>
      <c r="BC999" s="3"/>
      <c r="BD999" s="3"/>
      <c r="BE999" s="3"/>
      <c r="BF999" s="3"/>
      <c r="BG999" s="3"/>
      <c r="BH999" s="3"/>
      <c r="BI999" s="3"/>
      <c r="BJ999" s="3"/>
      <c r="BK999" s="3"/>
      <c r="BL999" s="3"/>
      <c r="BM999" s="3"/>
      <c r="BN999" s="3"/>
      <c r="BO999" s="3"/>
      <c r="BP999" s="3"/>
      <c r="BQ999" s="3"/>
      <c r="BR999" s="3"/>
      <c r="BS999" s="3"/>
      <c r="BT999" s="3"/>
      <c r="BU999" s="3"/>
      <c r="BV999" s="3"/>
      <c r="BW999" s="3"/>
      <c r="BX999" s="3"/>
      <c r="BY999" s="3"/>
      <c r="BZ999" s="3"/>
      <c r="CA999" s="3"/>
      <c r="CB999" s="3"/>
      <c r="CC999" s="3"/>
      <c r="CD999" s="3"/>
      <c r="CE999" s="3"/>
      <c r="CF999" s="3"/>
    </row>
    <row r="1000" spans="1:84" ht="12.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c r="BA1000" s="3"/>
      <c r="BB1000" s="3"/>
      <c r="BC1000" s="3"/>
      <c r="BD1000" s="3"/>
      <c r="BE1000" s="3"/>
      <c r="BF1000" s="3"/>
      <c r="BG1000" s="3"/>
      <c r="BH1000" s="3"/>
      <c r="BI1000" s="3"/>
      <c r="BJ1000" s="3"/>
      <c r="BK1000" s="3"/>
      <c r="BL1000" s="3"/>
      <c r="BM1000" s="3"/>
      <c r="BN1000" s="3"/>
      <c r="BO1000" s="3"/>
      <c r="BP1000" s="3"/>
      <c r="BQ1000" s="3"/>
      <c r="BR1000" s="3"/>
      <c r="BS1000" s="3"/>
      <c r="BT1000" s="3"/>
      <c r="BU1000" s="3"/>
      <c r="BV1000" s="3"/>
      <c r="BW1000" s="3"/>
      <c r="BX1000" s="3"/>
      <c r="BY1000" s="3"/>
      <c r="BZ1000" s="3"/>
      <c r="CA1000" s="3"/>
      <c r="CB1000" s="3"/>
      <c r="CC1000" s="3"/>
      <c r="CD1000" s="3"/>
      <c r="CE1000" s="3"/>
      <c r="CF1000" s="3"/>
    </row>
    <row r="1001" spans="1:84" ht="12.75" customHeight="1">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c r="BA1001" s="3"/>
      <c r="BB1001" s="3"/>
      <c r="BC1001" s="3"/>
      <c r="BD1001" s="3"/>
      <c r="BE1001" s="3"/>
      <c r="BF1001" s="3"/>
      <c r="BG1001" s="3"/>
      <c r="BH1001" s="3"/>
      <c r="BI1001" s="3"/>
      <c r="BJ1001" s="3"/>
      <c r="BK1001" s="3"/>
      <c r="BL1001" s="3"/>
      <c r="BM1001" s="3"/>
      <c r="BN1001" s="3"/>
      <c r="BO1001" s="3"/>
      <c r="BP1001" s="3"/>
      <c r="BQ1001" s="3"/>
      <c r="BR1001" s="3"/>
      <c r="BS1001" s="3"/>
      <c r="BT1001" s="3"/>
      <c r="BU1001" s="3"/>
      <c r="BV1001" s="3"/>
      <c r="BW1001" s="3"/>
      <c r="BX1001" s="3"/>
      <c r="BY1001" s="3"/>
      <c r="BZ1001" s="3"/>
      <c r="CA1001" s="3"/>
      <c r="CB1001" s="3"/>
      <c r="CC1001" s="3"/>
      <c r="CD1001" s="3"/>
      <c r="CE1001" s="3"/>
      <c r="CF1001" s="3"/>
    </row>
    <row r="1002" spans="1:84" ht="12.75" customHeight="1">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c r="BA1002" s="3"/>
      <c r="BB1002" s="3"/>
      <c r="BC1002" s="3"/>
      <c r="BD1002" s="3"/>
      <c r="BE1002" s="3"/>
      <c r="BF1002" s="3"/>
      <c r="BG1002" s="3"/>
      <c r="BH1002" s="3"/>
      <c r="BI1002" s="3"/>
      <c r="BJ1002" s="3"/>
      <c r="BK1002" s="3"/>
      <c r="BL1002" s="3"/>
      <c r="BM1002" s="3"/>
      <c r="BN1002" s="3"/>
      <c r="BO1002" s="3"/>
      <c r="BP1002" s="3"/>
      <c r="BQ1002" s="3"/>
      <c r="BR1002" s="3"/>
      <c r="BS1002" s="3"/>
      <c r="BT1002" s="3"/>
      <c r="BU1002" s="3"/>
      <c r="BV1002" s="3"/>
      <c r="BW1002" s="3"/>
      <c r="BX1002" s="3"/>
      <c r="BY1002" s="3"/>
      <c r="BZ1002" s="3"/>
      <c r="CA1002" s="3"/>
      <c r="CB1002" s="3"/>
      <c r="CC1002" s="3"/>
      <c r="CD1002" s="3"/>
      <c r="CE1002" s="3"/>
      <c r="CF1002" s="3"/>
    </row>
    <row r="1003" spans="1:84" ht="12.75" customHeight="1">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c r="BA1003" s="3"/>
      <c r="BB1003" s="3"/>
      <c r="BC1003" s="3"/>
      <c r="BD1003" s="3"/>
      <c r="BE1003" s="3"/>
      <c r="BF1003" s="3"/>
      <c r="BG1003" s="3"/>
      <c r="BH1003" s="3"/>
      <c r="BI1003" s="3"/>
      <c r="BJ1003" s="3"/>
      <c r="BK1003" s="3"/>
      <c r="BL1003" s="3"/>
      <c r="BM1003" s="3"/>
      <c r="BN1003" s="3"/>
      <c r="BO1003" s="3"/>
      <c r="BP1003" s="3"/>
      <c r="BQ1003" s="3"/>
      <c r="BR1003" s="3"/>
      <c r="BS1003" s="3"/>
      <c r="BT1003" s="3"/>
      <c r="BU1003" s="3"/>
      <c r="BV1003" s="3"/>
      <c r="BW1003" s="3"/>
      <c r="BX1003" s="3"/>
      <c r="BY1003" s="3"/>
      <c r="BZ1003" s="3"/>
      <c r="CA1003" s="3"/>
      <c r="CB1003" s="3"/>
      <c r="CC1003" s="3"/>
      <c r="CD1003" s="3"/>
      <c r="CE1003" s="3"/>
      <c r="CF1003" s="3"/>
    </row>
    <row r="1004" spans="1:84" ht="12.75" customHeight="1">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c r="BA1004" s="3"/>
      <c r="BB1004" s="3"/>
      <c r="BC1004" s="3"/>
      <c r="BD1004" s="3"/>
      <c r="BE1004" s="3"/>
      <c r="BF1004" s="3"/>
      <c r="BG1004" s="3"/>
      <c r="BH1004" s="3"/>
      <c r="BI1004" s="3"/>
      <c r="BJ1004" s="3"/>
      <c r="BK1004" s="3"/>
      <c r="BL1004" s="3"/>
      <c r="BM1004" s="3"/>
      <c r="BN1004" s="3"/>
      <c r="BO1004" s="3"/>
      <c r="BP1004" s="3"/>
      <c r="BQ1004" s="3"/>
      <c r="BR1004" s="3"/>
      <c r="BS1004" s="3"/>
      <c r="BT1004" s="3"/>
      <c r="BU1004" s="3"/>
      <c r="BV1004" s="3"/>
      <c r="BW1004" s="3"/>
      <c r="BX1004" s="3"/>
      <c r="BY1004" s="3"/>
      <c r="BZ1004" s="3"/>
      <c r="CA1004" s="3"/>
      <c r="CB1004" s="3"/>
      <c r="CC1004" s="3"/>
      <c r="CD1004" s="3"/>
      <c r="CE1004" s="3"/>
      <c r="CF1004" s="3"/>
    </row>
    <row r="1005" spans="1:84" ht="12.75" customHeight="1">
      <c r="A1005" s="3"/>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c r="AZ1005" s="3"/>
      <c r="BA1005" s="3"/>
      <c r="BB1005" s="3"/>
      <c r="BC1005" s="3"/>
      <c r="BD1005" s="3"/>
      <c r="BE1005" s="3"/>
      <c r="BF1005" s="3"/>
      <c r="BG1005" s="3"/>
      <c r="BH1005" s="3"/>
      <c r="BI1005" s="3"/>
      <c r="BJ1005" s="3"/>
      <c r="BK1005" s="3"/>
      <c r="BL1005" s="3"/>
      <c r="BM1005" s="3"/>
      <c r="BN1005" s="3"/>
      <c r="BO1005" s="3"/>
      <c r="BP1005" s="3"/>
      <c r="BQ1005" s="3"/>
      <c r="BR1005" s="3"/>
      <c r="BS1005" s="3"/>
      <c r="BT1005" s="3"/>
      <c r="BU1005" s="3"/>
      <c r="BV1005" s="3"/>
      <c r="BW1005" s="3"/>
      <c r="BX1005" s="3"/>
      <c r="BY1005" s="3"/>
      <c r="BZ1005" s="3"/>
      <c r="CA1005" s="3"/>
      <c r="CB1005" s="3"/>
      <c r="CC1005" s="3"/>
      <c r="CD1005" s="3"/>
      <c r="CE1005" s="3"/>
      <c r="CF1005" s="3"/>
    </row>
    <row r="1006" spans="1:84" ht="12.75" customHeight="1">
      <c r="A1006" s="3"/>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c r="AZ1006" s="3"/>
      <c r="BA1006" s="3"/>
      <c r="BB1006" s="3"/>
      <c r="BC1006" s="3"/>
      <c r="BD1006" s="3"/>
      <c r="BE1006" s="3"/>
      <c r="BF1006" s="3"/>
      <c r="BG1006" s="3"/>
      <c r="BH1006" s="3"/>
      <c r="BI1006" s="3"/>
      <c r="BJ1006" s="3"/>
      <c r="BK1006" s="3"/>
      <c r="BL1006" s="3"/>
      <c r="BM1006" s="3"/>
      <c r="BN1006" s="3"/>
      <c r="BO1006" s="3"/>
      <c r="BP1006" s="3"/>
      <c r="BQ1006" s="3"/>
      <c r="BR1006" s="3"/>
      <c r="BS1006" s="3"/>
      <c r="BT1006" s="3"/>
      <c r="BU1006" s="3"/>
      <c r="BV1006" s="3"/>
      <c r="BW1006" s="3"/>
      <c r="BX1006" s="3"/>
      <c r="BY1006" s="3"/>
      <c r="BZ1006" s="3"/>
      <c r="CA1006" s="3"/>
      <c r="CB1006" s="3"/>
      <c r="CC1006" s="3"/>
      <c r="CD1006" s="3"/>
      <c r="CE1006" s="3"/>
      <c r="CF1006" s="3"/>
    </row>
    <row r="1007" spans="1:84" ht="12.75" customHeight="1">
      <c r="A1007" s="3"/>
      <c r="B1007" s="3"/>
      <c r="C1007" s="3"/>
      <c r="D1007" s="3"/>
      <c r="E1007" s="3"/>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c r="AZ1007" s="3"/>
      <c r="BA1007" s="3"/>
      <c r="BB1007" s="3"/>
      <c r="BC1007" s="3"/>
      <c r="BD1007" s="3"/>
      <c r="BE1007" s="3"/>
      <c r="BF1007" s="3"/>
      <c r="BG1007" s="3"/>
      <c r="BH1007" s="3"/>
      <c r="BI1007" s="3"/>
      <c r="BJ1007" s="3"/>
      <c r="BK1007" s="3"/>
      <c r="BL1007" s="3"/>
      <c r="BM1007" s="3"/>
      <c r="BN1007" s="3"/>
      <c r="BO1007" s="3"/>
      <c r="BP1007" s="3"/>
      <c r="BQ1007" s="3"/>
      <c r="BR1007" s="3"/>
      <c r="BS1007" s="3"/>
      <c r="BT1007" s="3"/>
      <c r="BU1007" s="3"/>
      <c r="BV1007" s="3"/>
      <c r="BW1007" s="3"/>
      <c r="BX1007" s="3"/>
      <c r="BY1007" s="3"/>
      <c r="BZ1007" s="3"/>
      <c r="CA1007" s="3"/>
      <c r="CB1007" s="3"/>
      <c r="CC1007" s="3"/>
      <c r="CD1007" s="3"/>
      <c r="CE1007" s="3"/>
      <c r="CF1007" s="3"/>
    </row>
    <row r="1008" spans="1:84" ht="12.75" customHeight="1">
      <c r="A1008" s="3"/>
      <c r="B1008" s="3"/>
      <c r="C1008" s="3"/>
      <c r="D1008" s="3"/>
      <c r="E1008" s="3"/>
      <c r="F1008" s="3"/>
      <c r="G1008" s="3"/>
      <c r="H1008" s="3"/>
      <c r="I1008" s="3"/>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c r="AZ1008" s="3"/>
      <c r="BA1008" s="3"/>
      <c r="BB1008" s="3"/>
      <c r="BC1008" s="3"/>
      <c r="BD1008" s="3"/>
      <c r="BE1008" s="3"/>
      <c r="BF1008" s="3"/>
      <c r="BG1008" s="3"/>
      <c r="BH1008" s="3"/>
      <c r="BI1008" s="3"/>
      <c r="BJ1008" s="3"/>
      <c r="BK1008" s="3"/>
      <c r="BL1008" s="3"/>
      <c r="BM1008" s="3"/>
      <c r="BN1008" s="3"/>
      <c r="BO1008" s="3"/>
      <c r="BP1008" s="3"/>
      <c r="BQ1008" s="3"/>
      <c r="BR1008" s="3"/>
      <c r="BS1008" s="3"/>
      <c r="BT1008" s="3"/>
      <c r="BU1008" s="3"/>
      <c r="BV1008" s="3"/>
      <c r="BW1008" s="3"/>
      <c r="BX1008" s="3"/>
      <c r="BY1008" s="3"/>
      <c r="BZ1008" s="3"/>
      <c r="CA1008" s="3"/>
      <c r="CB1008" s="3"/>
      <c r="CC1008" s="3"/>
      <c r="CD1008" s="3"/>
      <c r="CE1008" s="3"/>
      <c r="CF1008" s="3"/>
    </row>
    <row r="1009" spans="1:84" ht="12.75" customHeight="1">
      <c r="A1009" s="3"/>
      <c r="B1009" s="3"/>
      <c r="C1009" s="3"/>
      <c r="D1009" s="3"/>
      <c r="E1009" s="3"/>
      <c r="F1009" s="3"/>
      <c r="G1009" s="3"/>
      <c r="H1009" s="3"/>
      <c r="I1009" s="3"/>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c r="AZ1009" s="3"/>
      <c r="BA1009" s="3"/>
      <c r="BB1009" s="3"/>
      <c r="BC1009" s="3"/>
      <c r="BD1009" s="3"/>
      <c r="BE1009" s="3"/>
      <c r="BF1009" s="3"/>
      <c r="BG1009" s="3"/>
      <c r="BH1009" s="3"/>
      <c r="BI1009" s="3"/>
      <c r="BJ1009" s="3"/>
      <c r="BK1009" s="3"/>
      <c r="BL1009" s="3"/>
      <c r="BM1009" s="3"/>
      <c r="BN1009" s="3"/>
      <c r="BO1009" s="3"/>
      <c r="BP1009" s="3"/>
      <c r="BQ1009" s="3"/>
      <c r="BR1009" s="3"/>
      <c r="BS1009" s="3"/>
      <c r="BT1009" s="3"/>
      <c r="BU1009" s="3"/>
      <c r="BV1009" s="3"/>
      <c r="BW1009" s="3"/>
      <c r="BX1009" s="3"/>
      <c r="BY1009" s="3"/>
      <c r="BZ1009" s="3"/>
      <c r="CA1009" s="3"/>
      <c r="CB1009" s="3"/>
      <c r="CC1009" s="3"/>
      <c r="CD1009" s="3"/>
      <c r="CE1009" s="3"/>
      <c r="CF1009" s="3"/>
    </row>
    <row r="1010" spans="1:84" ht="12.75" customHeight="1">
      <c r="A1010" s="3"/>
      <c r="B1010" s="3"/>
      <c r="C1010" s="3"/>
      <c r="D1010" s="3"/>
      <c r="E1010" s="3"/>
      <c r="F1010" s="3"/>
      <c r="G1010" s="3"/>
      <c r="H1010" s="3"/>
      <c r="I1010" s="3"/>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c r="AZ1010" s="3"/>
      <c r="BA1010" s="3"/>
      <c r="BB1010" s="3"/>
      <c r="BC1010" s="3"/>
      <c r="BD1010" s="3"/>
      <c r="BE1010" s="3"/>
      <c r="BF1010" s="3"/>
      <c r="BG1010" s="3"/>
      <c r="BH1010" s="3"/>
      <c r="BI1010" s="3"/>
      <c r="BJ1010" s="3"/>
      <c r="BK1010" s="3"/>
      <c r="BL1010" s="3"/>
      <c r="BM1010" s="3"/>
      <c r="BN1010" s="3"/>
      <c r="BO1010" s="3"/>
      <c r="BP1010" s="3"/>
      <c r="BQ1010" s="3"/>
      <c r="BR1010" s="3"/>
      <c r="BS1010" s="3"/>
      <c r="BT1010" s="3"/>
      <c r="BU1010" s="3"/>
      <c r="BV1010" s="3"/>
      <c r="BW1010" s="3"/>
      <c r="BX1010" s="3"/>
      <c r="BY1010" s="3"/>
      <c r="BZ1010" s="3"/>
      <c r="CA1010" s="3"/>
      <c r="CB1010" s="3"/>
      <c r="CC1010" s="3"/>
      <c r="CD1010" s="3"/>
      <c r="CE1010" s="3"/>
      <c r="CF1010" s="3"/>
    </row>
    <row r="1011" spans="1:84" ht="12.75" customHeight="1">
      <c r="A1011" s="3"/>
      <c r="B1011" s="3"/>
      <c r="C1011" s="3"/>
      <c r="D1011" s="3"/>
      <c r="E1011" s="3"/>
      <c r="F1011" s="3"/>
      <c r="G1011" s="3"/>
      <c r="H1011" s="3"/>
      <c r="I1011" s="3"/>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c r="AZ1011" s="3"/>
      <c r="BA1011" s="3"/>
      <c r="BB1011" s="3"/>
      <c r="BC1011" s="3"/>
      <c r="BD1011" s="3"/>
      <c r="BE1011" s="3"/>
      <c r="BF1011" s="3"/>
      <c r="BG1011" s="3"/>
      <c r="BH1011" s="3"/>
      <c r="BI1011" s="3"/>
      <c r="BJ1011" s="3"/>
      <c r="BK1011" s="3"/>
      <c r="BL1011" s="3"/>
      <c r="BM1011" s="3"/>
      <c r="BN1011" s="3"/>
      <c r="BO1011" s="3"/>
      <c r="BP1011" s="3"/>
      <c r="BQ1011" s="3"/>
      <c r="BR1011" s="3"/>
      <c r="BS1011" s="3"/>
      <c r="BT1011" s="3"/>
      <c r="BU1011" s="3"/>
      <c r="BV1011" s="3"/>
      <c r="BW1011" s="3"/>
      <c r="BX1011" s="3"/>
      <c r="BY1011" s="3"/>
      <c r="BZ1011" s="3"/>
      <c r="CA1011" s="3"/>
      <c r="CB1011" s="3"/>
      <c r="CC1011" s="3"/>
      <c r="CD1011" s="3"/>
      <c r="CE1011" s="3"/>
      <c r="CF1011" s="3"/>
    </row>
    <row r="1012" spans="1:84" ht="12.75" customHeight="1">
      <c r="A1012" s="3"/>
      <c r="B1012" s="3"/>
      <c r="C1012" s="3"/>
      <c r="D1012" s="3"/>
      <c r="E1012" s="3"/>
      <c r="F1012" s="3"/>
      <c r="G1012" s="3"/>
      <c r="H1012" s="3"/>
      <c r="I1012" s="3"/>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c r="AZ1012" s="3"/>
      <c r="BA1012" s="3"/>
      <c r="BB1012" s="3"/>
      <c r="BC1012" s="3"/>
      <c r="BD1012" s="3"/>
      <c r="BE1012" s="3"/>
      <c r="BF1012" s="3"/>
      <c r="BG1012" s="3"/>
      <c r="BH1012" s="3"/>
      <c r="BI1012" s="3"/>
      <c r="BJ1012" s="3"/>
      <c r="BK1012" s="3"/>
      <c r="BL1012" s="3"/>
      <c r="BM1012" s="3"/>
      <c r="BN1012" s="3"/>
      <c r="BO1012" s="3"/>
      <c r="BP1012" s="3"/>
      <c r="BQ1012" s="3"/>
      <c r="BR1012" s="3"/>
      <c r="BS1012" s="3"/>
      <c r="BT1012" s="3"/>
      <c r="BU1012" s="3"/>
      <c r="BV1012" s="3"/>
      <c r="BW1012" s="3"/>
      <c r="BX1012" s="3"/>
      <c r="BY1012" s="3"/>
      <c r="BZ1012" s="3"/>
      <c r="CA1012" s="3"/>
      <c r="CB1012" s="3"/>
      <c r="CC1012" s="3"/>
      <c r="CD1012" s="3"/>
      <c r="CE1012" s="3"/>
      <c r="CF1012" s="3"/>
    </row>
    <row r="1013" spans="1:84" ht="12.75" customHeight="1">
      <c r="A1013" s="3"/>
      <c r="B1013" s="3"/>
      <c r="C1013" s="3"/>
      <c r="D1013" s="3"/>
      <c r="E1013" s="3"/>
      <c r="F1013" s="3"/>
      <c r="G1013" s="3"/>
      <c r="H1013" s="3"/>
      <c r="I1013" s="3"/>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c r="AZ1013" s="3"/>
      <c r="BA1013" s="3"/>
      <c r="BB1013" s="3"/>
      <c r="BC1013" s="3"/>
      <c r="BD1013" s="3"/>
      <c r="BE1013" s="3"/>
      <c r="BF1013" s="3"/>
      <c r="BG1013" s="3"/>
      <c r="BH1013" s="3"/>
      <c r="BI1013" s="3"/>
      <c r="BJ1013" s="3"/>
      <c r="BK1013" s="3"/>
      <c r="BL1013" s="3"/>
      <c r="BM1013" s="3"/>
      <c r="BN1013" s="3"/>
      <c r="BO1013" s="3"/>
      <c r="BP1013" s="3"/>
      <c r="BQ1013" s="3"/>
      <c r="BR1013" s="3"/>
      <c r="BS1013" s="3"/>
      <c r="BT1013" s="3"/>
      <c r="BU1013" s="3"/>
      <c r="BV1013" s="3"/>
      <c r="BW1013" s="3"/>
      <c r="BX1013" s="3"/>
      <c r="BY1013" s="3"/>
      <c r="BZ1013" s="3"/>
      <c r="CA1013" s="3"/>
      <c r="CB1013" s="3"/>
      <c r="CC1013" s="3"/>
      <c r="CD1013" s="3"/>
      <c r="CE1013" s="3"/>
      <c r="CF1013" s="3"/>
    </row>
    <row r="1014" spans="1:84" ht="12.75" customHeight="1">
      <c r="A1014" s="3"/>
      <c r="B1014" s="3"/>
      <c r="C1014" s="3"/>
      <c r="D1014" s="3"/>
      <c r="E1014" s="3"/>
      <c r="F1014" s="3"/>
      <c r="G1014" s="3"/>
      <c r="H1014" s="3"/>
      <c r="I1014" s="3"/>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c r="AZ1014" s="3"/>
      <c r="BA1014" s="3"/>
      <c r="BB1014" s="3"/>
      <c r="BC1014" s="3"/>
      <c r="BD1014" s="3"/>
      <c r="BE1014" s="3"/>
      <c r="BF1014" s="3"/>
      <c r="BG1014" s="3"/>
      <c r="BH1014" s="3"/>
      <c r="BI1014" s="3"/>
      <c r="BJ1014" s="3"/>
      <c r="BK1014" s="3"/>
      <c r="BL1014" s="3"/>
      <c r="BM1014" s="3"/>
      <c r="BN1014" s="3"/>
      <c r="BO1014" s="3"/>
      <c r="BP1014" s="3"/>
      <c r="BQ1014" s="3"/>
      <c r="BR1014" s="3"/>
      <c r="BS1014" s="3"/>
      <c r="BT1014" s="3"/>
      <c r="BU1014" s="3"/>
      <c r="BV1014" s="3"/>
      <c r="BW1014" s="3"/>
      <c r="BX1014" s="3"/>
      <c r="BY1014" s="3"/>
      <c r="BZ1014" s="3"/>
      <c r="CA1014" s="3"/>
      <c r="CB1014" s="3"/>
      <c r="CC1014" s="3"/>
      <c r="CD1014" s="3"/>
      <c r="CE1014" s="3"/>
      <c r="CF1014" s="3"/>
    </row>
    <row r="1015" spans="1:84" ht="12.75" customHeight="1">
      <c r="A1015" s="3"/>
      <c r="B1015" s="3"/>
      <c r="C1015" s="3"/>
      <c r="D1015" s="3"/>
      <c r="E1015" s="3"/>
      <c r="F1015" s="3"/>
      <c r="G1015" s="3"/>
      <c r="H1015" s="3"/>
      <c r="I1015" s="3"/>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c r="AZ1015" s="3"/>
      <c r="BA1015" s="3"/>
      <c r="BB1015" s="3"/>
      <c r="BC1015" s="3"/>
      <c r="BD1015" s="3"/>
      <c r="BE1015" s="3"/>
      <c r="BF1015" s="3"/>
      <c r="BG1015" s="3"/>
      <c r="BH1015" s="3"/>
      <c r="BI1015" s="3"/>
      <c r="BJ1015" s="3"/>
      <c r="BK1015" s="3"/>
      <c r="BL1015" s="3"/>
      <c r="BM1015" s="3"/>
      <c r="BN1015" s="3"/>
      <c r="BO1015" s="3"/>
      <c r="BP1015" s="3"/>
      <c r="BQ1015" s="3"/>
      <c r="BR1015" s="3"/>
      <c r="BS1015" s="3"/>
      <c r="BT1015" s="3"/>
      <c r="BU1015" s="3"/>
      <c r="BV1015" s="3"/>
      <c r="BW1015" s="3"/>
      <c r="BX1015" s="3"/>
      <c r="BY1015" s="3"/>
      <c r="BZ1015" s="3"/>
      <c r="CA1015" s="3"/>
      <c r="CB1015" s="3"/>
      <c r="CC1015" s="3"/>
      <c r="CD1015" s="3"/>
      <c r="CE1015" s="3"/>
      <c r="CF1015" s="3"/>
    </row>
    <row r="1016" spans="1:84" ht="12.75" customHeight="1">
      <c r="A1016" s="3"/>
      <c r="B1016" s="3"/>
      <c r="C1016" s="3"/>
      <c r="D1016" s="3"/>
      <c r="E1016" s="3"/>
      <c r="F1016" s="3"/>
      <c r="G1016" s="3"/>
      <c r="H1016" s="3"/>
      <c r="I1016" s="3"/>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c r="AZ1016" s="3"/>
      <c r="BA1016" s="3"/>
      <c r="BB1016" s="3"/>
      <c r="BC1016" s="3"/>
      <c r="BD1016" s="3"/>
      <c r="BE1016" s="3"/>
      <c r="BF1016" s="3"/>
      <c r="BG1016" s="3"/>
      <c r="BH1016" s="3"/>
      <c r="BI1016" s="3"/>
      <c r="BJ1016" s="3"/>
      <c r="BK1016" s="3"/>
      <c r="BL1016" s="3"/>
      <c r="BM1016" s="3"/>
      <c r="BN1016" s="3"/>
      <c r="BO1016" s="3"/>
      <c r="BP1016" s="3"/>
      <c r="BQ1016" s="3"/>
      <c r="BR1016" s="3"/>
      <c r="BS1016" s="3"/>
      <c r="BT1016" s="3"/>
      <c r="BU1016" s="3"/>
      <c r="BV1016" s="3"/>
      <c r="BW1016" s="3"/>
      <c r="BX1016" s="3"/>
      <c r="BY1016" s="3"/>
      <c r="BZ1016" s="3"/>
      <c r="CA1016" s="3"/>
      <c r="CB1016" s="3"/>
      <c r="CC1016" s="3"/>
      <c r="CD1016" s="3"/>
      <c r="CE1016" s="3"/>
      <c r="CF1016" s="3"/>
    </row>
    <row r="1017" spans="1:84" ht="12.75" customHeight="1">
      <c r="A1017" s="3"/>
      <c r="B1017" s="3"/>
      <c r="C1017" s="3"/>
      <c r="D1017" s="3"/>
      <c r="E1017" s="3"/>
      <c r="F1017" s="3"/>
      <c r="G1017" s="3"/>
      <c r="H1017" s="3"/>
      <c r="I1017" s="3"/>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c r="AZ1017" s="3"/>
      <c r="BA1017" s="3"/>
      <c r="BB1017" s="3"/>
      <c r="BC1017" s="3"/>
      <c r="BD1017" s="3"/>
      <c r="BE1017" s="3"/>
      <c r="BF1017" s="3"/>
      <c r="BG1017" s="3"/>
      <c r="BH1017" s="3"/>
      <c r="BI1017" s="3"/>
      <c r="BJ1017" s="3"/>
      <c r="BK1017" s="3"/>
      <c r="BL1017" s="3"/>
      <c r="BM1017" s="3"/>
      <c r="BN1017" s="3"/>
      <c r="BO1017" s="3"/>
      <c r="BP1017" s="3"/>
      <c r="BQ1017" s="3"/>
      <c r="BR1017" s="3"/>
      <c r="BS1017" s="3"/>
      <c r="BT1017" s="3"/>
      <c r="BU1017" s="3"/>
      <c r="BV1017" s="3"/>
      <c r="BW1017" s="3"/>
      <c r="BX1017" s="3"/>
      <c r="BY1017" s="3"/>
      <c r="BZ1017" s="3"/>
      <c r="CA1017" s="3"/>
      <c r="CB1017" s="3"/>
      <c r="CC1017" s="3"/>
      <c r="CD1017" s="3"/>
      <c r="CE1017" s="3"/>
      <c r="CF1017" s="3"/>
    </row>
    <row r="1018" spans="1:84" ht="12.75" customHeight="1">
      <c r="A1018" s="3"/>
      <c r="B1018" s="3"/>
      <c r="C1018" s="3"/>
      <c r="D1018" s="3"/>
      <c r="E1018" s="3"/>
      <c r="F1018" s="3"/>
      <c r="G1018" s="3"/>
      <c r="H1018" s="3"/>
      <c r="I1018" s="3"/>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c r="AZ1018" s="3"/>
      <c r="BA1018" s="3"/>
      <c r="BB1018" s="3"/>
      <c r="BC1018" s="3"/>
      <c r="BD1018" s="3"/>
      <c r="BE1018" s="3"/>
      <c r="BF1018" s="3"/>
      <c r="BG1018" s="3"/>
      <c r="BH1018" s="3"/>
      <c r="BI1018" s="3"/>
      <c r="BJ1018" s="3"/>
      <c r="BK1018" s="3"/>
      <c r="BL1018" s="3"/>
      <c r="BM1018" s="3"/>
      <c r="BN1018" s="3"/>
      <c r="BO1018" s="3"/>
      <c r="BP1018" s="3"/>
      <c r="BQ1018" s="3"/>
      <c r="BR1018" s="3"/>
      <c r="BS1018" s="3"/>
      <c r="BT1018" s="3"/>
      <c r="BU1018" s="3"/>
      <c r="BV1018" s="3"/>
      <c r="BW1018" s="3"/>
      <c r="BX1018" s="3"/>
      <c r="BY1018" s="3"/>
      <c r="BZ1018" s="3"/>
      <c r="CA1018" s="3"/>
      <c r="CB1018" s="3"/>
      <c r="CC1018" s="3"/>
      <c r="CD1018" s="3"/>
      <c r="CE1018" s="3"/>
      <c r="CF1018" s="3"/>
    </row>
    <row r="1019" spans="1:84" ht="12.75" customHeight="1">
      <c r="A1019" s="3"/>
      <c r="B1019" s="3"/>
      <c r="C1019" s="3"/>
      <c r="D1019" s="3"/>
      <c r="E1019" s="3"/>
      <c r="F1019" s="3"/>
      <c r="G1019" s="3"/>
      <c r="H1019" s="3"/>
      <c r="I1019" s="3"/>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c r="AZ1019" s="3"/>
      <c r="BA1019" s="3"/>
      <c r="BB1019" s="3"/>
      <c r="BC1019" s="3"/>
      <c r="BD1019" s="3"/>
      <c r="BE1019" s="3"/>
      <c r="BF1019" s="3"/>
      <c r="BG1019" s="3"/>
      <c r="BH1019" s="3"/>
      <c r="BI1019" s="3"/>
      <c r="BJ1019" s="3"/>
      <c r="BK1019" s="3"/>
      <c r="BL1019" s="3"/>
      <c r="BM1019" s="3"/>
      <c r="BN1019" s="3"/>
      <c r="BO1019" s="3"/>
      <c r="BP1019" s="3"/>
      <c r="BQ1019" s="3"/>
      <c r="BR1019" s="3"/>
      <c r="BS1019" s="3"/>
      <c r="BT1019" s="3"/>
      <c r="BU1019" s="3"/>
      <c r="BV1019" s="3"/>
      <c r="BW1019" s="3"/>
      <c r="BX1019" s="3"/>
      <c r="BY1019" s="3"/>
      <c r="BZ1019" s="3"/>
      <c r="CA1019" s="3"/>
      <c r="CB1019" s="3"/>
      <c r="CC1019" s="3"/>
      <c r="CD1019" s="3"/>
      <c r="CE1019" s="3"/>
      <c r="CF1019" s="3"/>
    </row>
    <row r="1020" spans="1:84" ht="12.75" customHeight="1">
      <c r="A1020" s="3"/>
      <c r="B1020" s="3"/>
      <c r="C1020" s="3"/>
      <c r="D1020" s="3"/>
      <c r="E1020" s="3"/>
      <c r="F1020" s="3"/>
      <c r="G1020" s="3"/>
      <c r="H1020" s="3"/>
      <c r="I1020" s="3"/>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c r="AZ1020" s="3"/>
      <c r="BA1020" s="3"/>
      <c r="BB1020" s="3"/>
      <c r="BC1020" s="3"/>
      <c r="BD1020" s="3"/>
      <c r="BE1020" s="3"/>
      <c r="BF1020" s="3"/>
      <c r="BG1020" s="3"/>
      <c r="BH1020" s="3"/>
      <c r="BI1020" s="3"/>
      <c r="BJ1020" s="3"/>
      <c r="BK1020" s="3"/>
      <c r="BL1020" s="3"/>
      <c r="BM1020" s="3"/>
      <c r="BN1020" s="3"/>
      <c r="BO1020" s="3"/>
      <c r="BP1020" s="3"/>
      <c r="BQ1020" s="3"/>
      <c r="BR1020" s="3"/>
      <c r="BS1020" s="3"/>
      <c r="BT1020" s="3"/>
      <c r="BU1020" s="3"/>
      <c r="BV1020" s="3"/>
      <c r="BW1020" s="3"/>
      <c r="BX1020" s="3"/>
      <c r="BY1020" s="3"/>
      <c r="BZ1020" s="3"/>
      <c r="CA1020" s="3"/>
      <c r="CB1020" s="3"/>
      <c r="CC1020" s="3"/>
      <c r="CD1020" s="3"/>
      <c r="CE1020" s="3"/>
      <c r="CF1020" s="3"/>
    </row>
    <row r="1021" spans="1:84" ht="12.75" customHeight="1">
      <c r="A1021" s="3"/>
      <c r="B1021" s="3"/>
      <c r="C1021" s="3"/>
      <c r="D1021" s="3"/>
      <c r="E1021" s="3"/>
      <c r="F1021" s="3"/>
      <c r="G1021" s="3"/>
      <c r="H1021" s="3"/>
      <c r="I1021" s="3"/>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c r="AZ1021" s="3"/>
      <c r="BA1021" s="3"/>
      <c r="BB1021" s="3"/>
      <c r="BC1021" s="3"/>
      <c r="BD1021" s="3"/>
      <c r="BE1021" s="3"/>
      <c r="BF1021" s="3"/>
      <c r="BG1021" s="3"/>
      <c r="BH1021" s="3"/>
      <c r="BI1021" s="3"/>
      <c r="BJ1021" s="3"/>
      <c r="BK1021" s="3"/>
      <c r="BL1021" s="3"/>
      <c r="BM1021" s="3"/>
      <c r="BN1021" s="3"/>
      <c r="BO1021" s="3"/>
      <c r="BP1021" s="3"/>
      <c r="BQ1021" s="3"/>
      <c r="BR1021" s="3"/>
      <c r="BS1021" s="3"/>
      <c r="BT1021" s="3"/>
      <c r="BU1021" s="3"/>
      <c r="BV1021" s="3"/>
      <c r="BW1021" s="3"/>
      <c r="BX1021" s="3"/>
      <c r="BY1021" s="3"/>
      <c r="BZ1021" s="3"/>
      <c r="CA1021" s="3"/>
      <c r="CB1021" s="3"/>
      <c r="CC1021" s="3"/>
      <c r="CD1021" s="3"/>
      <c r="CE1021" s="3"/>
      <c r="CF1021" s="3"/>
    </row>
    <row r="1022" spans="1:84" ht="12.75" customHeight="1">
      <c r="A1022" s="3"/>
      <c r="B1022" s="3"/>
      <c r="C1022" s="3"/>
      <c r="D1022" s="3"/>
      <c r="E1022" s="3"/>
      <c r="F1022" s="3"/>
      <c r="G1022" s="3"/>
      <c r="H1022" s="3"/>
      <c r="I1022" s="3"/>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c r="AZ1022" s="3"/>
      <c r="BA1022" s="3"/>
      <c r="BB1022" s="3"/>
      <c r="BC1022" s="3"/>
      <c r="BD1022" s="3"/>
      <c r="BE1022" s="3"/>
      <c r="BF1022" s="3"/>
      <c r="BG1022" s="3"/>
      <c r="BH1022" s="3"/>
      <c r="BI1022" s="3"/>
      <c r="BJ1022" s="3"/>
      <c r="BK1022" s="3"/>
      <c r="BL1022" s="3"/>
      <c r="BM1022" s="3"/>
      <c r="BN1022" s="3"/>
      <c r="BO1022" s="3"/>
      <c r="BP1022" s="3"/>
      <c r="BQ1022" s="3"/>
      <c r="BR1022" s="3"/>
      <c r="BS1022" s="3"/>
      <c r="BT1022" s="3"/>
      <c r="BU1022" s="3"/>
      <c r="BV1022" s="3"/>
      <c r="BW1022" s="3"/>
      <c r="BX1022" s="3"/>
      <c r="BY1022" s="3"/>
      <c r="BZ1022" s="3"/>
      <c r="CA1022" s="3"/>
      <c r="CB1022" s="3"/>
      <c r="CC1022" s="3"/>
      <c r="CD1022" s="3"/>
      <c r="CE1022" s="3"/>
      <c r="CF1022" s="3"/>
    </row>
    <row r="1023" spans="1:84" ht="12.75" customHeight="1">
      <c r="A1023" s="3"/>
      <c r="B1023" s="3"/>
      <c r="C1023" s="3"/>
      <c r="D1023" s="3"/>
      <c r="E1023" s="3"/>
      <c r="F1023" s="3"/>
      <c r="G1023" s="3"/>
      <c r="H1023" s="3"/>
      <c r="I1023" s="3"/>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c r="AZ1023" s="3"/>
      <c r="BA1023" s="3"/>
      <c r="BB1023" s="3"/>
      <c r="BC1023" s="3"/>
      <c r="BD1023" s="3"/>
      <c r="BE1023" s="3"/>
      <c r="BF1023" s="3"/>
      <c r="BG1023" s="3"/>
      <c r="BH1023" s="3"/>
      <c r="BI1023" s="3"/>
      <c r="BJ1023" s="3"/>
      <c r="BK1023" s="3"/>
      <c r="BL1023" s="3"/>
      <c r="BM1023" s="3"/>
      <c r="BN1023" s="3"/>
      <c r="BO1023" s="3"/>
      <c r="BP1023" s="3"/>
      <c r="BQ1023" s="3"/>
      <c r="BR1023" s="3"/>
      <c r="BS1023" s="3"/>
      <c r="BT1023" s="3"/>
      <c r="BU1023" s="3"/>
      <c r="BV1023" s="3"/>
      <c r="BW1023" s="3"/>
      <c r="BX1023" s="3"/>
      <c r="BY1023" s="3"/>
      <c r="BZ1023" s="3"/>
      <c r="CA1023" s="3"/>
      <c r="CB1023" s="3"/>
      <c r="CC1023" s="3"/>
      <c r="CD1023" s="3"/>
      <c r="CE1023" s="3"/>
      <c r="CF1023" s="3"/>
    </row>
    <row r="1024" spans="1:84" ht="12.75" customHeight="1">
      <c r="A1024" s="3"/>
      <c r="B1024" s="3"/>
      <c r="C1024" s="3"/>
      <c r="D1024" s="3"/>
      <c r="E1024" s="3"/>
      <c r="F1024" s="3"/>
      <c r="G1024" s="3"/>
      <c r="H1024" s="3"/>
      <c r="I1024" s="3"/>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c r="AZ1024" s="3"/>
      <c r="BA1024" s="3"/>
      <c r="BB1024" s="3"/>
      <c r="BC1024" s="3"/>
      <c r="BD1024" s="3"/>
      <c r="BE1024" s="3"/>
      <c r="BF1024" s="3"/>
      <c r="BG1024" s="3"/>
      <c r="BH1024" s="3"/>
      <c r="BI1024" s="3"/>
      <c r="BJ1024" s="3"/>
      <c r="BK1024" s="3"/>
      <c r="BL1024" s="3"/>
      <c r="BM1024" s="3"/>
      <c r="BN1024" s="3"/>
      <c r="BO1024" s="3"/>
      <c r="BP1024" s="3"/>
      <c r="BQ1024" s="3"/>
      <c r="BR1024" s="3"/>
      <c r="BS1024" s="3"/>
      <c r="BT1024" s="3"/>
      <c r="BU1024" s="3"/>
      <c r="BV1024" s="3"/>
      <c r="BW1024" s="3"/>
      <c r="BX1024" s="3"/>
      <c r="BY1024" s="3"/>
      <c r="BZ1024" s="3"/>
      <c r="CA1024" s="3"/>
      <c r="CB1024" s="3"/>
      <c r="CC1024" s="3"/>
      <c r="CD1024" s="3"/>
      <c r="CE1024" s="3"/>
      <c r="CF1024" s="3"/>
    </row>
    <row r="1025" spans="1:84" ht="12.75" customHeight="1">
      <c r="A1025" s="3"/>
      <c r="B1025" s="3"/>
      <c r="C1025" s="3"/>
      <c r="D1025" s="3"/>
      <c r="E1025" s="3"/>
      <c r="F1025" s="3"/>
      <c r="G1025" s="3"/>
      <c r="H1025" s="3"/>
      <c r="I1025" s="3"/>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c r="AZ1025" s="3"/>
      <c r="BA1025" s="3"/>
      <c r="BB1025" s="3"/>
      <c r="BC1025" s="3"/>
      <c r="BD1025" s="3"/>
      <c r="BE1025" s="3"/>
      <c r="BF1025" s="3"/>
      <c r="BG1025" s="3"/>
      <c r="BH1025" s="3"/>
      <c r="BI1025" s="3"/>
      <c r="BJ1025" s="3"/>
      <c r="BK1025" s="3"/>
      <c r="BL1025" s="3"/>
      <c r="BM1025" s="3"/>
      <c r="BN1025" s="3"/>
      <c r="BO1025" s="3"/>
      <c r="BP1025" s="3"/>
      <c r="BQ1025" s="3"/>
      <c r="BR1025" s="3"/>
      <c r="BS1025" s="3"/>
      <c r="BT1025" s="3"/>
      <c r="BU1025" s="3"/>
      <c r="BV1025" s="3"/>
      <c r="BW1025" s="3"/>
      <c r="BX1025" s="3"/>
      <c r="BY1025" s="3"/>
      <c r="BZ1025" s="3"/>
      <c r="CA1025" s="3"/>
      <c r="CB1025" s="3"/>
      <c r="CC1025" s="3"/>
      <c r="CD1025" s="3"/>
      <c r="CE1025" s="3"/>
      <c r="CF1025" s="3"/>
    </row>
    <row r="1026" spans="1:84" ht="12.75" customHeight="1">
      <c r="A1026" s="3"/>
      <c r="B1026" s="3"/>
      <c r="C1026" s="3"/>
      <c r="D1026" s="3"/>
      <c r="E1026" s="3"/>
      <c r="F1026" s="3"/>
      <c r="G1026" s="3"/>
      <c r="H1026" s="3"/>
      <c r="I1026" s="3"/>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c r="AZ1026" s="3"/>
      <c r="BA1026" s="3"/>
      <c r="BB1026" s="3"/>
      <c r="BC1026" s="3"/>
      <c r="BD1026" s="3"/>
      <c r="BE1026" s="3"/>
      <c r="BF1026" s="3"/>
      <c r="BG1026" s="3"/>
      <c r="BH1026" s="3"/>
      <c r="BI1026" s="3"/>
      <c r="BJ1026" s="3"/>
      <c r="BK1026" s="3"/>
      <c r="BL1026" s="3"/>
      <c r="BM1026" s="3"/>
      <c r="BN1026" s="3"/>
      <c r="BO1026" s="3"/>
      <c r="BP1026" s="3"/>
      <c r="BQ1026" s="3"/>
      <c r="BR1026" s="3"/>
      <c r="BS1026" s="3"/>
      <c r="BT1026" s="3"/>
      <c r="BU1026" s="3"/>
      <c r="BV1026" s="3"/>
      <c r="BW1026" s="3"/>
      <c r="BX1026" s="3"/>
      <c r="BY1026" s="3"/>
      <c r="BZ1026" s="3"/>
      <c r="CA1026" s="3"/>
      <c r="CB1026" s="3"/>
      <c r="CC1026" s="3"/>
      <c r="CD1026" s="3"/>
      <c r="CE1026" s="3"/>
      <c r="CF1026" s="3"/>
    </row>
    <row r="1027" spans="1:84" ht="12.75" customHeight="1">
      <c r="A1027" s="3"/>
      <c r="B1027" s="3"/>
      <c r="C1027" s="3"/>
      <c r="D1027" s="3"/>
      <c r="E1027" s="3"/>
      <c r="F1027" s="3"/>
      <c r="G1027" s="3"/>
      <c r="H1027" s="3"/>
      <c r="I1027" s="3"/>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c r="AZ1027" s="3"/>
      <c r="BA1027" s="3"/>
      <c r="BB1027" s="3"/>
      <c r="BC1027" s="3"/>
      <c r="BD1027" s="3"/>
      <c r="BE1027" s="3"/>
      <c r="BF1027" s="3"/>
      <c r="BG1027" s="3"/>
      <c r="BH1027" s="3"/>
      <c r="BI1027" s="3"/>
      <c r="BJ1027" s="3"/>
      <c r="BK1027" s="3"/>
      <c r="BL1027" s="3"/>
      <c r="BM1027" s="3"/>
      <c r="BN1027" s="3"/>
      <c r="BO1027" s="3"/>
      <c r="BP1027" s="3"/>
      <c r="BQ1027" s="3"/>
      <c r="BR1027" s="3"/>
      <c r="BS1027" s="3"/>
      <c r="BT1027" s="3"/>
      <c r="BU1027" s="3"/>
      <c r="BV1027" s="3"/>
      <c r="BW1027" s="3"/>
      <c r="BX1027" s="3"/>
      <c r="BY1027" s="3"/>
      <c r="BZ1027" s="3"/>
      <c r="CA1027" s="3"/>
      <c r="CB1027" s="3"/>
      <c r="CC1027" s="3"/>
      <c r="CD1027" s="3"/>
      <c r="CE1027" s="3"/>
      <c r="CF1027" s="3"/>
    </row>
    <row r="1028" spans="1:84" ht="12.75" customHeight="1">
      <c r="A1028" s="3"/>
      <c r="B1028" s="3"/>
      <c r="C1028" s="3"/>
      <c r="D1028" s="3"/>
      <c r="E1028" s="3"/>
      <c r="F1028" s="3"/>
      <c r="G1028" s="3"/>
      <c r="H1028" s="3"/>
      <c r="I1028" s="3"/>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c r="AZ1028" s="3"/>
      <c r="BA1028" s="3"/>
      <c r="BB1028" s="3"/>
      <c r="BC1028" s="3"/>
      <c r="BD1028" s="3"/>
      <c r="BE1028" s="3"/>
      <c r="BF1028" s="3"/>
      <c r="BG1028" s="3"/>
      <c r="BH1028" s="3"/>
      <c r="BI1028" s="3"/>
      <c r="BJ1028" s="3"/>
      <c r="BK1028" s="3"/>
      <c r="BL1028" s="3"/>
      <c r="BM1028" s="3"/>
      <c r="BN1028" s="3"/>
      <c r="BO1028" s="3"/>
      <c r="BP1028" s="3"/>
      <c r="BQ1028" s="3"/>
      <c r="BR1028" s="3"/>
      <c r="BS1028" s="3"/>
      <c r="BT1028" s="3"/>
      <c r="BU1028" s="3"/>
      <c r="BV1028" s="3"/>
      <c r="BW1028" s="3"/>
      <c r="BX1028" s="3"/>
      <c r="BY1028" s="3"/>
      <c r="BZ1028" s="3"/>
      <c r="CA1028" s="3"/>
      <c r="CB1028" s="3"/>
      <c r="CC1028" s="3"/>
      <c r="CD1028" s="3"/>
      <c r="CE1028" s="3"/>
      <c r="CF1028" s="3"/>
    </row>
    <row r="1029" spans="1:84" ht="12.75" customHeight="1">
      <c r="A1029" s="3"/>
      <c r="B1029" s="3"/>
      <c r="C1029" s="3"/>
      <c r="D1029" s="3"/>
      <c r="E1029" s="3"/>
      <c r="F1029" s="3"/>
      <c r="G1029" s="3"/>
      <c r="H1029" s="3"/>
      <c r="I1029" s="3"/>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c r="AZ1029" s="3"/>
      <c r="BA1029" s="3"/>
      <c r="BB1029" s="3"/>
      <c r="BC1029" s="3"/>
      <c r="BD1029" s="3"/>
      <c r="BE1029" s="3"/>
      <c r="BF1029" s="3"/>
      <c r="BG1029" s="3"/>
      <c r="BH1029" s="3"/>
      <c r="BI1029" s="3"/>
      <c r="BJ1029" s="3"/>
      <c r="BK1029" s="3"/>
      <c r="BL1029" s="3"/>
      <c r="BM1029" s="3"/>
      <c r="BN1029" s="3"/>
      <c r="BO1029" s="3"/>
      <c r="BP1029" s="3"/>
      <c r="BQ1029" s="3"/>
      <c r="BR1029" s="3"/>
      <c r="BS1029" s="3"/>
      <c r="BT1029" s="3"/>
      <c r="BU1029" s="3"/>
      <c r="BV1029" s="3"/>
      <c r="BW1029" s="3"/>
      <c r="BX1029" s="3"/>
      <c r="BY1029" s="3"/>
      <c r="BZ1029" s="3"/>
      <c r="CA1029" s="3"/>
      <c r="CB1029" s="3"/>
      <c r="CC1029" s="3"/>
      <c r="CD1029" s="3"/>
      <c r="CE1029" s="3"/>
      <c r="CF1029" s="3"/>
    </row>
    <row r="1030" spans="1:84" ht="12.75" customHeight="1">
      <c r="A1030" s="3"/>
      <c r="B1030" s="3"/>
      <c r="C1030" s="3"/>
      <c r="D1030" s="3"/>
      <c r="E1030" s="3"/>
      <c r="F1030" s="3"/>
      <c r="G1030" s="3"/>
      <c r="H1030" s="3"/>
      <c r="I1030" s="3"/>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c r="AZ1030" s="3"/>
      <c r="BA1030" s="3"/>
      <c r="BB1030" s="3"/>
      <c r="BC1030" s="3"/>
      <c r="BD1030" s="3"/>
      <c r="BE1030" s="3"/>
      <c r="BF1030" s="3"/>
      <c r="BG1030" s="3"/>
      <c r="BH1030" s="3"/>
      <c r="BI1030" s="3"/>
      <c r="BJ1030" s="3"/>
      <c r="BK1030" s="3"/>
      <c r="BL1030" s="3"/>
      <c r="BM1030" s="3"/>
      <c r="BN1030" s="3"/>
      <c r="BO1030" s="3"/>
      <c r="BP1030" s="3"/>
      <c r="BQ1030" s="3"/>
      <c r="BR1030" s="3"/>
      <c r="BS1030" s="3"/>
      <c r="BT1030" s="3"/>
      <c r="BU1030" s="3"/>
      <c r="BV1030" s="3"/>
      <c r="BW1030" s="3"/>
      <c r="BX1030" s="3"/>
      <c r="BY1030" s="3"/>
      <c r="BZ1030" s="3"/>
      <c r="CA1030" s="3"/>
      <c r="CB1030" s="3"/>
      <c r="CC1030" s="3"/>
      <c r="CD1030" s="3"/>
      <c r="CE1030" s="3"/>
      <c r="CF1030" s="3"/>
    </row>
    <row r="1031" spans="1:84" ht="12.75" customHeight="1">
      <c r="A1031" s="3"/>
      <c r="B1031" s="3"/>
      <c r="C1031" s="3"/>
      <c r="D1031" s="3"/>
      <c r="E1031" s="3"/>
      <c r="F1031" s="3"/>
      <c r="G1031" s="3"/>
      <c r="H1031" s="3"/>
      <c r="I1031" s="3"/>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c r="AZ1031" s="3"/>
      <c r="BA1031" s="3"/>
      <c r="BB1031" s="3"/>
      <c r="BC1031" s="3"/>
      <c r="BD1031" s="3"/>
      <c r="BE1031" s="3"/>
      <c r="BF1031" s="3"/>
      <c r="BG1031" s="3"/>
      <c r="BH1031" s="3"/>
      <c r="BI1031" s="3"/>
      <c r="BJ1031" s="3"/>
      <c r="BK1031" s="3"/>
      <c r="BL1031" s="3"/>
      <c r="BM1031" s="3"/>
      <c r="BN1031" s="3"/>
      <c r="BO1031" s="3"/>
      <c r="BP1031" s="3"/>
      <c r="BQ1031" s="3"/>
      <c r="BR1031" s="3"/>
      <c r="BS1031" s="3"/>
      <c r="BT1031" s="3"/>
      <c r="BU1031" s="3"/>
      <c r="BV1031" s="3"/>
      <c r="BW1031" s="3"/>
      <c r="BX1031" s="3"/>
      <c r="BY1031" s="3"/>
      <c r="BZ1031" s="3"/>
      <c r="CA1031" s="3"/>
      <c r="CB1031" s="3"/>
      <c r="CC1031" s="3"/>
      <c r="CD1031" s="3"/>
      <c r="CE1031" s="3"/>
      <c r="CF1031" s="3"/>
    </row>
    <row r="1032" spans="1:84" ht="12.75" customHeight="1">
      <c r="A1032" s="3"/>
      <c r="B1032" s="3"/>
      <c r="C1032" s="3"/>
      <c r="D1032" s="3"/>
      <c r="E1032" s="3"/>
      <c r="F1032" s="3"/>
      <c r="G1032" s="3"/>
      <c r="H1032" s="3"/>
      <c r="I1032" s="3"/>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c r="AZ1032" s="3"/>
      <c r="BA1032" s="3"/>
      <c r="BB1032" s="3"/>
      <c r="BC1032" s="3"/>
      <c r="BD1032" s="3"/>
      <c r="BE1032" s="3"/>
      <c r="BF1032" s="3"/>
      <c r="BG1032" s="3"/>
      <c r="BH1032" s="3"/>
      <c r="BI1032" s="3"/>
      <c r="BJ1032" s="3"/>
      <c r="BK1032" s="3"/>
      <c r="BL1032" s="3"/>
      <c r="BM1032" s="3"/>
      <c r="BN1032" s="3"/>
      <c r="BO1032" s="3"/>
      <c r="BP1032" s="3"/>
      <c r="BQ1032" s="3"/>
      <c r="BR1032" s="3"/>
      <c r="BS1032" s="3"/>
      <c r="BT1032" s="3"/>
      <c r="BU1032" s="3"/>
      <c r="BV1032" s="3"/>
      <c r="BW1032" s="3"/>
      <c r="BX1032" s="3"/>
      <c r="BY1032" s="3"/>
      <c r="BZ1032" s="3"/>
      <c r="CA1032" s="3"/>
      <c r="CB1032" s="3"/>
      <c r="CC1032" s="3"/>
      <c r="CD1032" s="3"/>
      <c r="CE1032" s="3"/>
      <c r="CF1032" s="3"/>
    </row>
    <row r="1033" spans="1:84" ht="12.75" customHeight="1">
      <c r="A1033" s="3"/>
      <c r="B1033" s="3"/>
      <c r="C1033" s="3"/>
      <c r="D1033" s="3"/>
      <c r="E1033" s="3"/>
      <c r="F1033" s="3"/>
      <c r="G1033" s="3"/>
      <c r="H1033" s="3"/>
      <c r="I1033" s="3"/>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c r="AZ1033" s="3"/>
      <c r="BA1033" s="3"/>
      <c r="BB1033" s="3"/>
      <c r="BC1033" s="3"/>
      <c r="BD1033" s="3"/>
      <c r="BE1033" s="3"/>
      <c r="BF1033" s="3"/>
      <c r="BG1033" s="3"/>
      <c r="BH1033" s="3"/>
      <c r="BI1033" s="3"/>
      <c r="BJ1033" s="3"/>
      <c r="BK1033" s="3"/>
      <c r="BL1033" s="3"/>
      <c r="BM1033" s="3"/>
      <c r="BN1033" s="3"/>
      <c r="BO1033" s="3"/>
      <c r="BP1033" s="3"/>
      <c r="BQ1033" s="3"/>
      <c r="BR1033" s="3"/>
      <c r="BS1033" s="3"/>
      <c r="BT1033" s="3"/>
      <c r="BU1033" s="3"/>
      <c r="BV1033" s="3"/>
      <c r="BW1033" s="3"/>
      <c r="BX1033" s="3"/>
      <c r="BY1033" s="3"/>
      <c r="BZ1033" s="3"/>
      <c r="CA1033" s="3"/>
      <c r="CB1033" s="3"/>
      <c r="CC1033" s="3"/>
      <c r="CD1033" s="3"/>
      <c r="CE1033" s="3"/>
      <c r="CF1033" s="3"/>
    </row>
    <row r="1034" spans="1:84" ht="12.75" customHeight="1">
      <c r="A1034" s="3"/>
      <c r="B1034" s="3"/>
      <c r="C1034" s="3"/>
      <c r="D1034" s="3"/>
      <c r="E1034" s="3"/>
      <c r="F1034" s="3"/>
      <c r="G1034" s="3"/>
      <c r="H1034" s="3"/>
      <c r="I1034" s="3"/>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c r="AZ1034" s="3"/>
      <c r="BA1034" s="3"/>
      <c r="BB1034" s="3"/>
      <c r="BC1034" s="3"/>
      <c r="BD1034" s="3"/>
      <c r="BE1034" s="3"/>
      <c r="BF1034" s="3"/>
      <c r="BG1034" s="3"/>
      <c r="BH1034" s="3"/>
      <c r="BI1034" s="3"/>
      <c r="BJ1034" s="3"/>
      <c r="BK1034" s="3"/>
      <c r="BL1034" s="3"/>
      <c r="BM1034" s="3"/>
      <c r="BN1034" s="3"/>
      <c r="BO1034" s="3"/>
      <c r="BP1034" s="3"/>
      <c r="BQ1034" s="3"/>
      <c r="BR1034" s="3"/>
      <c r="BS1034" s="3"/>
      <c r="BT1034" s="3"/>
      <c r="BU1034" s="3"/>
      <c r="BV1034" s="3"/>
      <c r="BW1034" s="3"/>
      <c r="BX1034" s="3"/>
      <c r="BY1034" s="3"/>
      <c r="BZ1034" s="3"/>
      <c r="CA1034" s="3"/>
      <c r="CB1034" s="3"/>
      <c r="CC1034" s="3"/>
      <c r="CD1034" s="3"/>
      <c r="CE1034" s="3"/>
      <c r="CF1034" s="3"/>
    </row>
    <row r="1035" spans="1:84" ht="12.75" customHeight="1">
      <c r="A1035" s="3"/>
      <c r="B1035" s="3"/>
      <c r="C1035" s="3"/>
      <c r="D1035" s="3"/>
      <c r="E1035" s="3"/>
      <c r="F1035" s="3"/>
      <c r="G1035" s="3"/>
      <c r="H1035" s="3"/>
      <c r="I1035" s="3"/>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c r="AZ1035" s="3"/>
      <c r="BA1035" s="3"/>
      <c r="BB1035" s="3"/>
      <c r="BC1035" s="3"/>
      <c r="BD1035" s="3"/>
      <c r="BE1035" s="3"/>
      <c r="BF1035" s="3"/>
      <c r="BG1035" s="3"/>
      <c r="BH1035" s="3"/>
      <c r="BI1035" s="3"/>
      <c r="BJ1035" s="3"/>
      <c r="BK1035" s="3"/>
      <c r="BL1035" s="3"/>
      <c r="BM1035" s="3"/>
      <c r="BN1035" s="3"/>
      <c r="BO1035" s="3"/>
      <c r="BP1035" s="3"/>
      <c r="BQ1035" s="3"/>
      <c r="BR1035" s="3"/>
      <c r="BS1035" s="3"/>
      <c r="BT1035" s="3"/>
      <c r="BU1035" s="3"/>
      <c r="BV1035" s="3"/>
      <c r="BW1035" s="3"/>
      <c r="BX1035" s="3"/>
      <c r="BY1035" s="3"/>
      <c r="BZ1035" s="3"/>
      <c r="CA1035" s="3"/>
      <c r="CB1035" s="3"/>
      <c r="CC1035" s="3"/>
      <c r="CD1035" s="3"/>
      <c r="CE1035" s="3"/>
      <c r="CF1035" s="3"/>
    </row>
    <row r="1036" spans="1:84" ht="12.75" customHeight="1">
      <c r="A1036" s="3"/>
      <c r="B1036" s="3"/>
      <c r="C1036" s="3"/>
      <c r="D1036" s="3"/>
      <c r="E1036" s="3"/>
      <c r="F1036" s="3"/>
      <c r="G1036" s="3"/>
      <c r="H1036" s="3"/>
      <c r="I1036" s="3"/>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c r="AZ1036" s="3"/>
      <c r="BA1036" s="3"/>
      <c r="BB1036" s="3"/>
      <c r="BC1036" s="3"/>
      <c r="BD1036" s="3"/>
      <c r="BE1036" s="3"/>
      <c r="BF1036" s="3"/>
      <c r="BG1036" s="3"/>
      <c r="BH1036" s="3"/>
      <c r="BI1036" s="3"/>
      <c r="BJ1036" s="3"/>
      <c r="BK1036" s="3"/>
      <c r="BL1036" s="3"/>
      <c r="BM1036" s="3"/>
      <c r="BN1036" s="3"/>
      <c r="BO1036" s="3"/>
      <c r="BP1036" s="3"/>
      <c r="BQ1036" s="3"/>
      <c r="BR1036" s="3"/>
      <c r="BS1036" s="3"/>
      <c r="BT1036" s="3"/>
      <c r="BU1036" s="3"/>
      <c r="BV1036" s="3"/>
      <c r="BW1036" s="3"/>
      <c r="BX1036" s="3"/>
      <c r="BY1036" s="3"/>
      <c r="BZ1036" s="3"/>
      <c r="CA1036" s="3"/>
      <c r="CB1036" s="3"/>
      <c r="CC1036" s="3"/>
      <c r="CD1036" s="3"/>
      <c r="CE1036" s="3"/>
      <c r="CF1036" s="3"/>
    </row>
    <row r="1037" spans="1:84" ht="12.75" customHeight="1">
      <c r="A1037" s="3"/>
      <c r="B1037" s="3"/>
      <c r="C1037" s="3"/>
      <c r="D1037" s="3"/>
      <c r="E1037" s="3"/>
      <c r="F1037" s="3"/>
      <c r="G1037" s="3"/>
      <c r="H1037" s="3"/>
      <c r="I1037" s="3"/>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c r="AZ1037" s="3"/>
      <c r="BA1037" s="3"/>
      <c r="BB1037" s="3"/>
      <c r="BC1037" s="3"/>
      <c r="BD1037" s="3"/>
      <c r="BE1037" s="3"/>
      <c r="BF1037" s="3"/>
      <c r="BG1037" s="3"/>
      <c r="BH1037" s="3"/>
      <c r="BI1037" s="3"/>
      <c r="BJ1037" s="3"/>
      <c r="BK1037" s="3"/>
      <c r="BL1037" s="3"/>
      <c r="BM1037" s="3"/>
      <c r="BN1037" s="3"/>
      <c r="BO1037" s="3"/>
      <c r="BP1037" s="3"/>
      <c r="BQ1037" s="3"/>
      <c r="BR1037" s="3"/>
      <c r="BS1037" s="3"/>
      <c r="BT1037" s="3"/>
      <c r="BU1037" s="3"/>
      <c r="BV1037" s="3"/>
      <c r="BW1037" s="3"/>
      <c r="BX1037" s="3"/>
      <c r="BY1037" s="3"/>
      <c r="BZ1037" s="3"/>
      <c r="CA1037" s="3"/>
      <c r="CB1037" s="3"/>
      <c r="CC1037" s="3"/>
      <c r="CD1037" s="3"/>
      <c r="CE1037" s="3"/>
      <c r="CF1037" s="3"/>
    </row>
    <row r="1038" spans="1:84" ht="12.75" customHeight="1">
      <c r="A1038" s="3"/>
      <c r="B1038" s="3"/>
      <c r="C1038" s="3"/>
      <c r="D1038" s="3"/>
      <c r="E1038" s="3"/>
      <c r="F1038" s="3"/>
      <c r="G1038" s="3"/>
      <c r="H1038" s="3"/>
      <c r="I1038" s="3"/>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c r="AZ1038" s="3"/>
      <c r="BA1038" s="3"/>
      <c r="BB1038" s="3"/>
      <c r="BC1038" s="3"/>
      <c r="BD1038" s="3"/>
      <c r="BE1038" s="3"/>
      <c r="BF1038" s="3"/>
      <c r="BG1038" s="3"/>
      <c r="BH1038" s="3"/>
      <c r="BI1038" s="3"/>
      <c r="BJ1038" s="3"/>
      <c r="BK1038" s="3"/>
      <c r="BL1038" s="3"/>
      <c r="BM1038" s="3"/>
      <c r="BN1038" s="3"/>
      <c r="BO1038" s="3"/>
      <c r="BP1038" s="3"/>
      <c r="BQ1038" s="3"/>
      <c r="BR1038" s="3"/>
      <c r="BS1038" s="3"/>
      <c r="BT1038" s="3"/>
      <c r="BU1038" s="3"/>
      <c r="BV1038" s="3"/>
      <c r="BW1038" s="3"/>
      <c r="BX1038" s="3"/>
      <c r="BY1038" s="3"/>
      <c r="BZ1038" s="3"/>
      <c r="CA1038" s="3"/>
      <c r="CB1038" s="3"/>
      <c r="CC1038" s="3"/>
      <c r="CD1038" s="3"/>
      <c r="CE1038" s="3"/>
      <c r="CF1038" s="3"/>
    </row>
    <row r="1039" spans="1:84" ht="12.75" customHeight="1">
      <c r="A1039" s="3"/>
      <c r="B1039" s="3"/>
      <c r="C1039" s="3"/>
      <c r="D1039" s="3"/>
      <c r="E1039" s="3"/>
      <c r="F1039" s="3"/>
      <c r="G1039" s="3"/>
      <c r="H1039" s="3"/>
      <c r="I1039" s="3"/>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c r="AZ1039" s="3"/>
      <c r="BA1039" s="3"/>
      <c r="BB1039" s="3"/>
      <c r="BC1039" s="3"/>
      <c r="BD1039" s="3"/>
      <c r="BE1039" s="3"/>
      <c r="BF1039" s="3"/>
      <c r="BG1039" s="3"/>
      <c r="BH1039" s="3"/>
      <c r="BI1039" s="3"/>
      <c r="BJ1039" s="3"/>
      <c r="BK1039" s="3"/>
      <c r="BL1039" s="3"/>
      <c r="BM1039" s="3"/>
      <c r="BN1039" s="3"/>
      <c r="BO1039" s="3"/>
      <c r="BP1039" s="3"/>
      <c r="BQ1039" s="3"/>
      <c r="BR1039" s="3"/>
      <c r="BS1039" s="3"/>
      <c r="BT1039" s="3"/>
      <c r="BU1039" s="3"/>
      <c r="BV1039" s="3"/>
      <c r="BW1039" s="3"/>
      <c r="BX1039" s="3"/>
      <c r="BY1039" s="3"/>
      <c r="BZ1039" s="3"/>
      <c r="CA1039" s="3"/>
      <c r="CB1039" s="3"/>
      <c r="CC1039" s="3"/>
      <c r="CD1039" s="3"/>
      <c r="CE1039" s="3"/>
      <c r="CF1039" s="3"/>
    </row>
    <row r="1040" spans="1:84" ht="12.75" customHeight="1">
      <c r="A1040" s="3"/>
      <c r="B1040" s="3"/>
      <c r="C1040" s="3"/>
      <c r="D1040" s="3"/>
      <c r="E1040" s="3"/>
      <c r="F1040" s="3"/>
      <c r="G1040" s="3"/>
      <c r="H1040" s="3"/>
      <c r="I1040" s="3"/>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c r="AZ1040" s="3"/>
      <c r="BA1040" s="3"/>
      <c r="BB1040" s="3"/>
      <c r="BC1040" s="3"/>
      <c r="BD1040" s="3"/>
      <c r="BE1040" s="3"/>
      <c r="BF1040" s="3"/>
      <c r="BG1040" s="3"/>
      <c r="BH1040" s="3"/>
      <c r="BI1040" s="3"/>
      <c r="BJ1040" s="3"/>
      <c r="BK1040" s="3"/>
      <c r="BL1040" s="3"/>
      <c r="BM1040" s="3"/>
      <c r="BN1040" s="3"/>
      <c r="BO1040" s="3"/>
      <c r="BP1040" s="3"/>
      <c r="BQ1040" s="3"/>
      <c r="BR1040" s="3"/>
      <c r="BS1040" s="3"/>
      <c r="BT1040" s="3"/>
      <c r="BU1040" s="3"/>
      <c r="BV1040" s="3"/>
      <c r="BW1040" s="3"/>
      <c r="BX1040" s="3"/>
      <c r="BY1040" s="3"/>
      <c r="BZ1040" s="3"/>
      <c r="CA1040" s="3"/>
      <c r="CB1040" s="3"/>
      <c r="CC1040" s="3"/>
      <c r="CD1040" s="3"/>
      <c r="CE1040" s="3"/>
      <c r="CF1040" s="3"/>
    </row>
    <row r="1041" spans="1:84" ht="12.75" customHeight="1">
      <c r="A1041" s="3"/>
      <c r="B1041" s="3"/>
      <c r="C1041" s="3"/>
      <c r="D1041" s="3"/>
      <c r="E1041" s="3"/>
      <c r="F1041" s="3"/>
      <c r="G1041" s="3"/>
      <c r="H1041" s="3"/>
      <c r="I1041" s="3"/>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c r="AZ1041" s="3"/>
      <c r="BA1041" s="3"/>
      <c r="BB1041" s="3"/>
      <c r="BC1041" s="3"/>
      <c r="BD1041" s="3"/>
      <c r="BE1041" s="3"/>
      <c r="BF1041" s="3"/>
      <c r="BG1041" s="3"/>
      <c r="BH1041" s="3"/>
      <c r="BI1041" s="3"/>
      <c r="BJ1041" s="3"/>
      <c r="BK1041" s="3"/>
      <c r="BL1041" s="3"/>
      <c r="BM1041" s="3"/>
      <c r="BN1041" s="3"/>
      <c r="BO1041" s="3"/>
      <c r="BP1041" s="3"/>
      <c r="BQ1041" s="3"/>
      <c r="BR1041" s="3"/>
      <c r="BS1041" s="3"/>
      <c r="BT1041" s="3"/>
      <c r="BU1041" s="3"/>
      <c r="BV1041" s="3"/>
      <c r="BW1041" s="3"/>
      <c r="BX1041" s="3"/>
      <c r="BY1041" s="3"/>
      <c r="BZ1041" s="3"/>
      <c r="CA1041" s="3"/>
      <c r="CB1041" s="3"/>
      <c r="CC1041" s="3"/>
      <c r="CD1041" s="3"/>
      <c r="CE1041" s="3"/>
      <c r="CF1041" s="3"/>
    </row>
    <row r="1042" spans="1:84" ht="12.75" customHeight="1">
      <c r="A1042" s="3"/>
      <c r="B1042" s="3"/>
      <c r="C1042" s="3"/>
      <c r="D1042" s="3"/>
      <c r="E1042" s="3"/>
      <c r="F1042" s="3"/>
      <c r="G1042" s="3"/>
      <c r="H1042" s="3"/>
      <c r="I1042" s="3"/>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c r="AZ1042" s="3"/>
      <c r="BA1042" s="3"/>
      <c r="BB1042" s="3"/>
      <c r="BC1042" s="3"/>
      <c r="BD1042" s="3"/>
      <c r="BE1042" s="3"/>
      <c r="BF1042" s="3"/>
      <c r="BG1042" s="3"/>
      <c r="BH1042" s="3"/>
      <c r="BI1042" s="3"/>
      <c r="BJ1042" s="3"/>
      <c r="BK1042" s="3"/>
      <c r="BL1042" s="3"/>
      <c r="BM1042" s="3"/>
      <c r="BN1042" s="3"/>
      <c r="BO1042" s="3"/>
      <c r="BP1042" s="3"/>
      <c r="BQ1042" s="3"/>
      <c r="BR1042" s="3"/>
      <c r="BS1042" s="3"/>
      <c r="BT1042" s="3"/>
      <c r="BU1042" s="3"/>
      <c r="BV1042" s="3"/>
      <c r="BW1042" s="3"/>
      <c r="BX1042" s="3"/>
      <c r="BY1042" s="3"/>
      <c r="BZ1042" s="3"/>
      <c r="CA1042" s="3"/>
      <c r="CB1042" s="3"/>
      <c r="CC1042" s="3"/>
      <c r="CD1042" s="3"/>
      <c r="CE1042" s="3"/>
      <c r="CF1042" s="3"/>
    </row>
    <row r="1043" spans="1:84" ht="12.75" customHeight="1">
      <c r="A1043" s="3"/>
      <c r="B1043" s="3"/>
      <c r="C1043" s="3"/>
      <c r="D1043" s="3"/>
      <c r="E1043" s="3"/>
      <c r="F1043" s="3"/>
      <c r="G1043" s="3"/>
      <c r="H1043" s="3"/>
      <c r="I1043" s="3"/>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c r="AZ1043" s="3"/>
      <c r="BA1043" s="3"/>
      <c r="BB1043" s="3"/>
      <c r="BC1043" s="3"/>
      <c r="BD1043" s="3"/>
      <c r="BE1043" s="3"/>
      <c r="BF1043" s="3"/>
      <c r="BG1043" s="3"/>
      <c r="BH1043" s="3"/>
      <c r="BI1043" s="3"/>
      <c r="BJ1043" s="3"/>
      <c r="BK1043" s="3"/>
      <c r="BL1043" s="3"/>
      <c r="BM1043" s="3"/>
      <c r="BN1043" s="3"/>
      <c r="BO1043" s="3"/>
      <c r="BP1043" s="3"/>
      <c r="BQ1043" s="3"/>
      <c r="BR1043" s="3"/>
      <c r="BS1043" s="3"/>
      <c r="BT1043" s="3"/>
      <c r="BU1043" s="3"/>
      <c r="BV1043" s="3"/>
      <c r="BW1043" s="3"/>
      <c r="BX1043" s="3"/>
      <c r="BY1043" s="3"/>
      <c r="BZ1043" s="3"/>
      <c r="CA1043" s="3"/>
      <c r="CB1043" s="3"/>
      <c r="CC1043" s="3"/>
      <c r="CD1043" s="3"/>
      <c r="CE1043" s="3"/>
      <c r="CF1043" s="3"/>
    </row>
    <row r="1044" spans="1:84" ht="12.75" customHeight="1">
      <c r="A1044" s="3"/>
      <c r="B1044" s="3"/>
      <c r="C1044" s="3"/>
      <c r="D1044" s="3"/>
      <c r="E1044" s="3"/>
      <c r="F1044" s="3"/>
      <c r="G1044" s="3"/>
      <c r="H1044" s="3"/>
      <c r="I1044" s="3"/>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c r="AZ1044" s="3"/>
      <c r="BA1044" s="3"/>
      <c r="BB1044" s="3"/>
      <c r="BC1044" s="3"/>
      <c r="BD1044" s="3"/>
      <c r="BE1044" s="3"/>
      <c r="BF1044" s="3"/>
      <c r="BG1044" s="3"/>
      <c r="BH1044" s="3"/>
      <c r="BI1044" s="3"/>
      <c r="BJ1044" s="3"/>
      <c r="BK1044" s="3"/>
      <c r="BL1044" s="3"/>
      <c r="BM1044" s="3"/>
      <c r="BN1044" s="3"/>
      <c r="BO1044" s="3"/>
      <c r="BP1044" s="3"/>
      <c r="BQ1044" s="3"/>
      <c r="BR1044" s="3"/>
      <c r="BS1044" s="3"/>
      <c r="BT1044" s="3"/>
      <c r="BU1044" s="3"/>
      <c r="BV1044" s="3"/>
      <c r="BW1044" s="3"/>
      <c r="BX1044" s="3"/>
      <c r="BY1044" s="3"/>
      <c r="BZ1044" s="3"/>
      <c r="CA1044" s="3"/>
      <c r="CB1044" s="3"/>
      <c r="CC1044" s="3"/>
      <c r="CD1044" s="3"/>
      <c r="CE1044" s="3"/>
      <c r="CF1044" s="3"/>
    </row>
    <row r="1045" spans="1:84" ht="12.75" customHeight="1">
      <c r="A1045" s="3"/>
      <c r="B1045" s="3"/>
      <c r="C1045" s="3"/>
      <c r="D1045" s="3"/>
      <c r="E1045" s="3"/>
      <c r="F1045" s="3"/>
      <c r="G1045" s="3"/>
      <c r="H1045" s="3"/>
      <c r="I1045" s="3"/>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c r="AZ1045" s="3"/>
      <c r="BA1045" s="3"/>
      <c r="BB1045" s="3"/>
      <c r="BC1045" s="3"/>
      <c r="BD1045" s="3"/>
      <c r="BE1045" s="3"/>
      <c r="BF1045" s="3"/>
      <c r="BG1045" s="3"/>
      <c r="BH1045" s="3"/>
      <c r="BI1045" s="3"/>
      <c r="BJ1045" s="3"/>
      <c r="BK1045" s="3"/>
      <c r="BL1045" s="3"/>
      <c r="BM1045" s="3"/>
      <c r="BN1045" s="3"/>
      <c r="BO1045" s="3"/>
      <c r="BP1045" s="3"/>
      <c r="BQ1045" s="3"/>
      <c r="BR1045" s="3"/>
      <c r="BS1045" s="3"/>
      <c r="BT1045" s="3"/>
      <c r="BU1045" s="3"/>
      <c r="BV1045" s="3"/>
      <c r="BW1045" s="3"/>
      <c r="BX1045" s="3"/>
      <c r="BY1045" s="3"/>
      <c r="BZ1045" s="3"/>
      <c r="CA1045" s="3"/>
      <c r="CB1045" s="3"/>
      <c r="CC1045" s="3"/>
      <c r="CD1045" s="3"/>
      <c r="CE1045" s="3"/>
      <c r="CF1045" s="3"/>
    </row>
    <row r="1046" spans="1:84" ht="12.75" customHeight="1">
      <c r="A1046" s="3"/>
      <c r="B1046" s="3"/>
      <c r="C1046" s="3"/>
      <c r="D1046" s="3"/>
      <c r="E1046" s="3"/>
      <c r="F1046" s="3"/>
      <c r="G1046" s="3"/>
      <c r="H1046" s="3"/>
      <c r="I1046" s="3"/>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c r="AZ1046" s="3"/>
      <c r="BA1046" s="3"/>
      <c r="BB1046" s="3"/>
      <c r="BC1046" s="3"/>
      <c r="BD1046" s="3"/>
      <c r="BE1046" s="3"/>
      <c r="BF1046" s="3"/>
      <c r="BG1046" s="3"/>
      <c r="BH1046" s="3"/>
      <c r="BI1046" s="3"/>
      <c r="BJ1046" s="3"/>
      <c r="BK1046" s="3"/>
      <c r="BL1046" s="3"/>
      <c r="BM1046" s="3"/>
      <c r="BN1046" s="3"/>
      <c r="BO1046" s="3"/>
      <c r="BP1046" s="3"/>
      <c r="BQ1046" s="3"/>
      <c r="BR1046" s="3"/>
      <c r="BS1046" s="3"/>
      <c r="BT1046" s="3"/>
      <c r="BU1046" s="3"/>
      <c r="BV1046" s="3"/>
      <c r="BW1046" s="3"/>
      <c r="BX1046" s="3"/>
      <c r="BY1046" s="3"/>
      <c r="BZ1046" s="3"/>
      <c r="CA1046" s="3"/>
      <c r="CB1046" s="3"/>
      <c r="CC1046" s="3"/>
      <c r="CD1046" s="3"/>
      <c r="CE1046" s="3"/>
      <c r="CF1046" s="3"/>
    </row>
    <row r="1047" spans="1:84" ht="12.75" customHeight="1">
      <c r="A1047" s="3"/>
      <c r="B1047" s="3"/>
      <c r="C1047" s="3"/>
      <c r="D1047" s="3"/>
      <c r="E1047" s="3"/>
      <c r="F1047" s="3"/>
      <c r="G1047" s="3"/>
      <c r="H1047" s="3"/>
      <c r="I1047" s="3"/>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c r="AZ1047" s="3"/>
      <c r="BA1047" s="3"/>
      <c r="BB1047" s="3"/>
      <c r="BC1047" s="3"/>
      <c r="BD1047" s="3"/>
      <c r="BE1047" s="3"/>
      <c r="BF1047" s="3"/>
      <c r="BG1047" s="3"/>
      <c r="BH1047" s="3"/>
      <c r="BI1047" s="3"/>
      <c r="BJ1047" s="3"/>
      <c r="BK1047" s="3"/>
      <c r="BL1047" s="3"/>
      <c r="BM1047" s="3"/>
      <c r="BN1047" s="3"/>
      <c r="BO1047" s="3"/>
      <c r="BP1047" s="3"/>
      <c r="BQ1047" s="3"/>
      <c r="BR1047" s="3"/>
      <c r="BS1047" s="3"/>
      <c r="BT1047" s="3"/>
      <c r="BU1047" s="3"/>
      <c r="BV1047" s="3"/>
      <c r="BW1047" s="3"/>
      <c r="BX1047" s="3"/>
      <c r="BY1047" s="3"/>
      <c r="BZ1047" s="3"/>
      <c r="CA1047" s="3"/>
      <c r="CB1047" s="3"/>
      <c r="CC1047" s="3"/>
      <c r="CD1047" s="3"/>
      <c r="CE1047" s="3"/>
      <c r="CF1047" s="3"/>
    </row>
    <row r="1048" spans="1:84" ht="12.75" customHeight="1">
      <c r="A1048" s="3"/>
      <c r="B1048" s="3"/>
      <c r="C1048" s="3"/>
      <c r="D1048" s="3"/>
      <c r="E1048" s="3"/>
      <c r="F1048" s="3"/>
      <c r="G1048" s="3"/>
      <c r="H1048" s="3"/>
      <c r="I1048" s="3"/>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c r="AZ1048" s="3"/>
      <c r="BA1048" s="3"/>
      <c r="BB1048" s="3"/>
      <c r="BC1048" s="3"/>
      <c r="BD1048" s="3"/>
      <c r="BE1048" s="3"/>
      <c r="BF1048" s="3"/>
      <c r="BG1048" s="3"/>
      <c r="BH1048" s="3"/>
      <c r="BI1048" s="3"/>
      <c r="BJ1048" s="3"/>
      <c r="BK1048" s="3"/>
      <c r="BL1048" s="3"/>
      <c r="BM1048" s="3"/>
      <c r="BN1048" s="3"/>
      <c r="BO1048" s="3"/>
      <c r="BP1048" s="3"/>
      <c r="BQ1048" s="3"/>
      <c r="BR1048" s="3"/>
      <c r="BS1048" s="3"/>
      <c r="BT1048" s="3"/>
      <c r="BU1048" s="3"/>
      <c r="BV1048" s="3"/>
      <c r="BW1048" s="3"/>
      <c r="BX1048" s="3"/>
      <c r="BY1048" s="3"/>
      <c r="BZ1048" s="3"/>
      <c r="CA1048" s="3"/>
      <c r="CB1048" s="3"/>
      <c r="CC1048" s="3"/>
      <c r="CD1048" s="3"/>
      <c r="CE1048" s="3"/>
      <c r="CF1048" s="3"/>
    </row>
    <row r="1049" spans="1:84" ht="12.75" customHeight="1">
      <c r="A1049" s="3"/>
      <c r="B1049" s="3"/>
      <c r="C1049" s="3"/>
      <c r="D1049" s="3"/>
      <c r="E1049" s="3"/>
      <c r="F1049" s="3"/>
      <c r="G1049" s="3"/>
      <c r="H1049" s="3"/>
      <c r="I1049" s="3"/>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c r="AZ1049" s="3"/>
      <c r="BA1049" s="3"/>
      <c r="BB1049" s="3"/>
      <c r="BC1049" s="3"/>
      <c r="BD1049" s="3"/>
      <c r="BE1049" s="3"/>
      <c r="BF1049" s="3"/>
      <c r="BG1049" s="3"/>
      <c r="BH1049" s="3"/>
      <c r="BI1049" s="3"/>
      <c r="BJ1049" s="3"/>
      <c r="BK1049" s="3"/>
      <c r="BL1049" s="3"/>
      <c r="BM1049" s="3"/>
      <c r="BN1049" s="3"/>
      <c r="BO1049" s="3"/>
      <c r="BP1049" s="3"/>
      <c r="BQ1049" s="3"/>
      <c r="BR1049" s="3"/>
      <c r="BS1049" s="3"/>
      <c r="BT1049" s="3"/>
      <c r="BU1049" s="3"/>
      <c r="BV1049" s="3"/>
      <c r="BW1049" s="3"/>
      <c r="BX1049" s="3"/>
      <c r="BY1049" s="3"/>
      <c r="BZ1049" s="3"/>
      <c r="CA1049" s="3"/>
      <c r="CB1049" s="3"/>
      <c r="CC1049" s="3"/>
      <c r="CD1049" s="3"/>
      <c r="CE1049" s="3"/>
      <c r="CF1049" s="3"/>
    </row>
    <row r="1050" spans="1:84" ht="12.75" customHeight="1">
      <c r="A1050" s="3"/>
      <c r="B1050" s="3"/>
      <c r="C1050" s="3"/>
      <c r="D1050" s="3"/>
      <c r="E1050" s="3"/>
      <c r="F1050" s="3"/>
      <c r="G1050" s="3"/>
      <c r="H1050" s="3"/>
      <c r="I1050" s="3"/>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c r="AZ1050" s="3"/>
      <c r="BA1050" s="3"/>
      <c r="BB1050" s="3"/>
      <c r="BC1050" s="3"/>
      <c r="BD1050" s="3"/>
      <c r="BE1050" s="3"/>
      <c r="BF1050" s="3"/>
      <c r="BG1050" s="3"/>
      <c r="BH1050" s="3"/>
      <c r="BI1050" s="3"/>
      <c r="BJ1050" s="3"/>
      <c r="BK1050" s="3"/>
      <c r="BL1050" s="3"/>
      <c r="BM1050" s="3"/>
      <c r="BN1050" s="3"/>
      <c r="BO1050" s="3"/>
      <c r="BP1050" s="3"/>
      <c r="BQ1050" s="3"/>
      <c r="BR1050" s="3"/>
      <c r="BS1050" s="3"/>
      <c r="BT1050" s="3"/>
      <c r="BU1050" s="3"/>
      <c r="BV1050" s="3"/>
      <c r="BW1050" s="3"/>
      <c r="BX1050" s="3"/>
      <c r="BY1050" s="3"/>
      <c r="BZ1050" s="3"/>
      <c r="CA1050" s="3"/>
      <c r="CB1050" s="3"/>
      <c r="CC1050" s="3"/>
      <c r="CD1050" s="3"/>
      <c r="CE1050" s="3"/>
      <c r="CF1050" s="3"/>
    </row>
    <row r="1051" spans="1:84" ht="12.75" customHeight="1">
      <c r="A1051" s="3"/>
      <c r="B1051" s="3"/>
      <c r="C1051" s="3"/>
      <c r="D1051" s="3"/>
      <c r="E1051" s="3"/>
      <c r="F1051" s="3"/>
      <c r="G1051" s="3"/>
      <c r="H1051" s="3"/>
      <c r="I1051" s="3"/>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c r="AZ1051" s="3"/>
      <c r="BA1051" s="3"/>
      <c r="BB1051" s="3"/>
      <c r="BC1051" s="3"/>
      <c r="BD1051" s="3"/>
      <c r="BE1051" s="3"/>
      <c r="BF1051" s="3"/>
      <c r="BG1051" s="3"/>
      <c r="BH1051" s="3"/>
      <c r="BI1051" s="3"/>
      <c r="BJ1051" s="3"/>
      <c r="BK1051" s="3"/>
      <c r="BL1051" s="3"/>
      <c r="BM1051" s="3"/>
      <c r="BN1051" s="3"/>
      <c r="BO1051" s="3"/>
      <c r="BP1051" s="3"/>
      <c r="BQ1051" s="3"/>
      <c r="BR1051" s="3"/>
      <c r="BS1051" s="3"/>
      <c r="BT1051" s="3"/>
      <c r="BU1051" s="3"/>
      <c r="BV1051" s="3"/>
      <c r="BW1051" s="3"/>
      <c r="BX1051" s="3"/>
      <c r="BY1051" s="3"/>
      <c r="BZ1051" s="3"/>
      <c r="CA1051" s="3"/>
      <c r="CB1051" s="3"/>
      <c r="CC1051" s="3"/>
      <c r="CD1051" s="3"/>
      <c r="CE1051" s="3"/>
      <c r="CF1051" s="3"/>
    </row>
    <row r="1052" spans="1:84" ht="12.75" customHeight="1">
      <c r="A1052" s="3"/>
      <c r="B1052" s="3"/>
      <c r="C1052" s="3"/>
      <c r="D1052" s="3"/>
      <c r="E1052" s="3"/>
      <c r="F1052" s="3"/>
      <c r="G1052" s="3"/>
      <c r="H1052" s="3"/>
      <c r="I1052" s="3"/>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c r="AZ1052" s="3"/>
      <c r="BA1052" s="3"/>
      <c r="BB1052" s="3"/>
      <c r="BC1052" s="3"/>
      <c r="BD1052" s="3"/>
      <c r="BE1052" s="3"/>
      <c r="BF1052" s="3"/>
      <c r="BG1052" s="3"/>
      <c r="BH1052" s="3"/>
      <c r="BI1052" s="3"/>
      <c r="BJ1052" s="3"/>
      <c r="BK1052" s="3"/>
      <c r="BL1052" s="3"/>
      <c r="BM1052" s="3"/>
      <c r="BN1052" s="3"/>
      <c r="BO1052" s="3"/>
      <c r="BP1052" s="3"/>
      <c r="BQ1052" s="3"/>
      <c r="BR1052" s="3"/>
      <c r="BS1052" s="3"/>
      <c r="BT1052" s="3"/>
      <c r="BU1052" s="3"/>
      <c r="BV1052" s="3"/>
      <c r="BW1052" s="3"/>
      <c r="BX1052" s="3"/>
      <c r="BY1052" s="3"/>
      <c r="BZ1052" s="3"/>
      <c r="CA1052" s="3"/>
      <c r="CB1052" s="3"/>
      <c r="CC1052" s="3"/>
      <c r="CD1052" s="3"/>
      <c r="CE1052" s="3"/>
      <c r="CF1052" s="3"/>
    </row>
    <row r="1053" spans="1:84" ht="12.75" customHeight="1">
      <c r="A1053" s="3"/>
      <c r="B1053" s="3"/>
      <c r="C1053" s="3"/>
      <c r="D1053" s="3"/>
      <c r="E1053" s="3"/>
      <c r="F1053" s="3"/>
      <c r="G1053" s="3"/>
      <c r="H1053" s="3"/>
      <c r="I1053" s="3"/>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c r="AZ1053" s="3"/>
      <c r="BA1053" s="3"/>
      <c r="BB1053" s="3"/>
      <c r="BC1053" s="3"/>
      <c r="BD1053" s="3"/>
      <c r="BE1053" s="3"/>
      <c r="BF1053" s="3"/>
      <c r="BG1053" s="3"/>
      <c r="BH1053" s="3"/>
      <c r="BI1053" s="3"/>
      <c r="BJ1053" s="3"/>
      <c r="BK1053" s="3"/>
      <c r="BL1053" s="3"/>
      <c r="BM1053" s="3"/>
      <c r="BN1053" s="3"/>
      <c r="BO1053" s="3"/>
      <c r="BP1053" s="3"/>
      <c r="BQ1053" s="3"/>
      <c r="BR1053" s="3"/>
      <c r="BS1053" s="3"/>
      <c r="BT1053" s="3"/>
      <c r="BU1053" s="3"/>
      <c r="BV1053" s="3"/>
      <c r="BW1053" s="3"/>
      <c r="BX1053" s="3"/>
      <c r="BY1053" s="3"/>
      <c r="BZ1053" s="3"/>
      <c r="CA1053" s="3"/>
      <c r="CB1053" s="3"/>
      <c r="CC1053" s="3"/>
      <c r="CD1053" s="3"/>
      <c r="CE1053" s="3"/>
      <c r="CF1053" s="3"/>
    </row>
    <row r="1054" spans="1:84" ht="12.75" customHeight="1">
      <c r="A1054" s="3"/>
      <c r="B1054" s="3"/>
      <c r="C1054" s="3"/>
      <c r="D1054" s="3"/>
      <c r="E1054" s="3"/>
      <c r="F1054" s="3"/>
      <c r="G1054" s="3"/>
      <c r="H1054" s="3"/>
      <c r="I1054" s="3"/>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c r="AZ1054" s="3"/>
      <c r="BA1054" s="3"/>
      <c r="BB1054" s="3"/>
      <c r="BC1054" s="3"/>
      <c r="BD1054" s="3"/>
      <c r="BE1054" s="3"/>
      <c r="BF1054" s="3"/>
      <c r="BG1054" s="3"/>
      <c r="BH1054" s="3"/>
      <c r="BI1054" s="3"/>
      <c r="BJ1054" s="3"/>
      <c r="BK1054" s="3"/>
      <c r="BL1054" s="3"/>
      <c r="BM1054" s="3"/>
      <c r="BN1054" s="3"/>
      <c r="BO1054" s="3"/>
      <c r="BP1054" s="3"/>
      <c r="BQ1054" s="3"/>
      <c r="BR1054" s="3"/>
      <c r="BS1054" s="3"/>
      <c r="BT1054" s="3"/>
      <c r="BU1054" s="3"/>
      <c r="BV1054" s="3"/>
      <c r="BW1054" s="3"/>
      <c r="BX1054" s="3"/>
      <c r="BY1054" s="3"/>
      <c r="BZ1054" s="3"/>
      <c r="CA1054" s="3"/>
      <c r="CB1054" s="3"/>
      <c r="CC1054" s="3"/>
      <c r="CD1054" s="3"/>
      <c r="CE1054" s="3"/>
      <c r="CF1054" s="3"/>
    </row>
    <row r="1055" spans="1:84" ht="12.75" customHeight="1">
      <c r="A1055" s="3"/>
      <c r="B1055" s="3"/>
      <c r="C1055" s="3"/>
      <c r="D1055" s="3"/>
      <c r="E1055" s="3"/>
      <c r="F1055" s="3"/>
      <c r="G1055" s="3"/>
      <c r="H1055" s="3"/>
      <c r="I1055" s="3"/>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c r="AZ1055" s="3"/>
      <c r="BA1055" s="3"/>
      <c r="BB1055" s="3"/>
      <c r="BC1055" s="3"/>
      <c r="BD1055" s="3"/>
      <c r="BE1055" s="3"/>
      <c r="BF1055" s="3"/>
      <c r="BG1055" s="3"/>
      <c r="BH1055" s="3"/>
      <c r="BI1055" s="3"/>
      <c r="BJ1055" s="3"/>
      <c r="BK1055" s="3"/>
      <c r="BL1055" s="3"/>
      <c r="BM1055" s="3"/>
      <c r="BN1055" s="3"/>
      <c r="BO1055" s="3"/>
      <c r="BP1055" s="3"/>
      <c r="BQ1055" s="3"/>
      <c r="BR1055" s="3"/>
      <c r="BS1055" s="3"/>
      <c r="BT1055" s="3"/>
      <c r="BU1055" s="3"/>
      <c r="BV1055" s="3"/>
      <c r="BW1055" s="3"/>
      <c r="BX1055" s="3"/>
      <c r="BY1055" s="3"/>
      <c r="BZ1055" s="3"/>
      <c r="CA1055" s="3"/>
      <c r="CB1055" s="3"/>
      <c r="CC1055" s="3"/>
      <c r="CD1055" s="3"/>
      <c r="CE1055" s="3"/>
      <c r="CF1055" s="3"/>
    </row>
    <row r="1056" spans="1:84" ht="12.75" customHeight="1">
      <c r="A1056" s="3"/>
      <c r="B1056" s="3"/>
      <c r="C1056" s="3"/>
      <c r="D1056" s="3"/>
      <c r="E1056" s="3"/>
      <c r="F1056" s="3"/>
      <c r="G1056" s="3"/>
      <c r="H1056" s="3"/>
      <c r="I1056" s="3"/>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c r="AZ1056" s="3"/>
      <c r="BA1056" s="3"/>
      <c r="BB1056" s="3"/>
      <c r="BC1056" s="3"/>
      <c r="BD1056" s="3"/>
      <c r="BE1056" s="3"/>
      <c r="BF1056" s="3"/>
      <c r="BG1056" s="3"/>
      <c r="BH1056" s="3"/>
      <c r="BI1056" s="3"/>
      <c r="BJ1056" s="3"/>
      <c r="BK1056" s="3"/>
      <c r="BL1056" s="3"/>
      <c r="BM1056" s="3"/>
      <c r="BN1056" s="3"/>
      <c r="BO1056" s="3"/>
      <c r="BP1056" s="3"/>
      <c r="BQ1056" s="3"/>
      <c r="BR1056" s="3"/>
      <c r="BS1056" s="3"/>
      <c r="BT1056" s="3"/>
      <c r="BU1056" s="3"/>
      <c r="BV1056" s="3"/>
      <c r="BW1056" s="3"/>
      <c r="BX1056" s="3"/>
      <c r="BY1056" s="3"/>
      <c r="BZ1056" s="3"/>
      <c r="CA1056" s="3"/>
      <c r="CB1056" s="3"/>
      <c r="CC1056" s="3"/>
      <c r="CD1056" s="3"/>
      <c r="CE1056" s="3"/>
      <c r="CF1056" s="3"/>
    </row>
    <row r="1057" spans="1:84" ht="12.75" customHeight="1">
      <c r="A1057" s="3"/>
      <c r="B1057" s="3"/>
      <c r="C1057" s="3"/>
      <c r="D1057" s="3"/>
      <c r="E1057" s="3"/>
      <c r="F1057" s="3"/>
      <c r="G1057" s="3"/>
      <c r="H1057" s="3"/>
      <c r="I1057" s="3"/>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c r="AZ1057" s="3"/>
      <c r="BA1057" s="3"/>
      <c r="BB1057" s="3"/>
      <c r="BC1057" s="3"/>
      <c r="BD1057" s="3"/>
      <c r="BE1057" s="3"/>
      <c r="BF1057" s="3"/>
      <c r="BG1057" s="3"/>
      <c r="BH1057" s="3"/>
      <c r="BI1057" s="3"/>
      <c r="BJ1057" s="3"/>
      <c r="BK1057" s="3"/>
      <c r="BL1057" s="3"/>
      <c r="BM1057" s="3"/>
      <c r="BN1057" s="3"/>
      <c r="BO1057" s="3"/>
      <c r="BP1057" s="3"/>
      <c r="BQ1057" s="3"/>
      <c r="BR1057" s="3"/>
      <c r="BS1057" s="3"/>
      <c r="BT1057" s="3"/>
      <c r="BU1057" s="3"/>
      <c r="BV1057" s="3"/>
      <c r="BW1057" s="3"/>
      <c r="BX1057" s="3"/>
      <c r="BY1057" s="3"/>
      <c r="BZ1057" s="3"/>
      <c r="CA1057" s="3"/>
      <c r="CB1057" s="3"/>
      <c r="CC1057" s="3"/>
      <c r="CD1057" s="3"/>
      <c r="CE1057" s="3"/>
      <c r="CF1057" s="3"/>
    </row>
    <row r="1058" spans="1:84" ht="12.75" customHeight="1">
      <c r="A1058" s="3"/>
      <c r="B1058" s="3"/>
      <c r="C1058" s="3"/>
      <c r="D1058" s="3"/>
      <c r="E1058" s="3"/>
      <c r="F1058" s="3"/>
      <c r="G1058" s="3"/>
      <c r="H1058" s="3"/>
      <c r="I1058" s="3"/>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c r="AZ1058" s="3"/>
      <c r="BA1058" s="3"/>
      <c r="BB1058" s="3"/>
      <c r="BC1058" s="3"/>
      <c r="BD1058" s="3"/>
      <c r="BE1058" s="3"/>
      <c r="BF1058" s="3"/>
      <c r="BG1058" s="3"/>
      <c r="BH1058" s="3"/>
      <c r="BI1058" s="3"/>
      <c r="BJ1058" s="3"/>
      <c r="BK1058" s="3"/>
      <c r="BL1058" s="3"/>
      <c r="BM1058" s="3"/>
      <c r="BN1058" s="3"/>
      <c r="BO1058" s="3"/>
      <c r="BP1058" s="3"/>
      <c r="BQ1058" s="3"/>
      <c r="BR1058" s="3"/>
      <c r="BS1058" s="3"/>
      <c r="BT1058" s="3"/>
      <c r="BU1058" s="3"/>
      <c r="BV1058" s="3"/>
      <c r="BW1058" s="3"/>
      <c r="BX1058" s="3"/>
      <c r="BY1058" s="3"/>
      <c r="BZ1058" s="3"/>
      <c r="CA1058" s="3"/>
      <c r="CB1058" s="3"/>
      <c r="CC1058" s="3"/>
      <c r="CD1058" s="3"/>
      <c r="CE1058" s="3"/>
      <c r="CF1058" s="3"/>
    </row>
    <row r="1059" spans="1:84" ht="12.75" customHeight="1">
      <c r="A1059" s="3"/>
      <c r="B1059" s="3"/>
      <c r="C1059" s="3"/>
      <c r="D1059" s="3"/>
      <c r="E1059" s="3"/>
      <c r="F1059" s="3"/>
      <c r="G1059" s="3"/>
      <c r="H1059" s="3"/>
      <c r="I1059" s="3"/>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c r="AZ1059" s="3"/>
      <c r="BA1059" s="3"/>
      <c r="BB1059" s="3"/>
      <c r="BC1059" s="3"/>
      <c r="BD1059" s="3"/>
      <c r="BE1059" s="3"/>
      <c r="BF1059" s="3"/>
      <c r="BG1059" s="3"/>
      <c r="BH1059" s="3"/>
      <c r="BI1059" s="3"/>
      <c r="BJ1059" s="3"/>
      <c r="BK1059" s="3"/>
      <c r="BL1059" s="3"/>
      <c r="BM1059" s="3"/>
      <c r="BN1059" s="3"/>
      <c r="BO1059" s="3"/>
      <c r="BP1059" s="3"/>
      <c r="BQ1059" s="3"/>
      <c r="BR1059" s="3"/>
      <c r="BS1059" s="3"/>
      <c r="BT1059" s="3"/>
      <c r="BU1059" s="3"/>
      <c r="BV1059" s="3"/>
      <c r="BW1059" s="3"/>
      <c r="BX1059" s="3"/>
      <c r="BY1059" s="3"/>
      <c r="BZ1059" s="3"/>
      <c r="CA1059" s="3"/>
      <c r="CB1059" s="3"/>
      <c r="CC1059" s="3"/>
      <c r="CD1059" s="3"/>
      <c r="CE1059" s="3"/>
      <c r="CF1059" s="3"/>
    </row>
    <row r="1060" spans="1:84" ht="12.75" customHeight="1">
      <c r="A1060" s="3"/>
      <c r="B1060" s="3"/>
      <c r="C1060" s="3"/>
      <c r="D1060" s="3"/>
      <c r="E1060" s="3"/>
      <c r="F1060" s="3"/>
      <c r="G1060" s="3"/>
      <c r="H1060" s="3"/>
      <c r="I1060" s="3"/>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c r="AZ1060" s="3"/>
      <c r="BA1060" s="3"/>
      <c r="BB1060" s="3"/>
      <c r="BC1060" s="3"/>
      <c r="BD1060" s="3"/>
      <c r="BE1060" s="3"/>
      <c r="BF1060" s="3"/>
      <c r="BG1060" s="3"/>
      <c r="BH1060" s="3"/>
      <c r="BI1060" s="3"/>
      <c r="BJ1060" s="3"/>
      <c r="BK1060" s="3"/>
      <c r="BL1060" s="3"/>
      <c r="BM1060" s="3"/>
      <c r="BN1060" s="3"/>
      <c r="BO1060" s="3"/>
      <c r="BP1060" s="3"/>
      <c r="BQ1060" s="3"/>
      <c r="BR1060" s="3"/>
      <c r="BS1060" s="3"/>
      <c r="BT1060" s="3"/>
      <c r="BU1060" s="3"/>
      <c r="BV1060" s="3"/>
      <c r="BW1060" s="3"/>
      <c r="BX1060" s="3"/>
      <c r="BY1060" s="3"/>
      <c r="BZ1060" s="3"/>
      <c r="CA1060" s="3"/>
      <c r="CB1060" s="3"/>
      <c r="CC1060" s="3"/>
      <c r="CD1060" s="3"/>
      <c r="CE1060" s="3"/>
      <c r="CF1060" s="3"/>
    </row>
    <row r="1061" spans="1:84" ht="12.75" customHeight="1">
      <c r="A1061" s="3"/>
      <c r="B1061" s="3"/>
      <c r="C1061" s="3"/>
      <c r="D1061" s="3"/>
      <c r="E1061" s="3"/>
      <c r="F1061" s="3"/>
      <c r="G1061" s="3"/>
      <c r="H1061" s="3"/>
      <c r="I1061" s="3"/>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c r="AZ1061" s="3"/>
      <c r="BA1061" s="3"/>
      <c r="BB1061" s="3"/>
      <c r="BC1061" s="3"/>
      <c r="BD1061" s="3"/>
      <c r="BE1061" s="3"/>
      <c r="BF1061" s="3"/>
      <c r="BG1061" s="3"/>
      <c r="BH1061" s="3"/>
      <c r="BI1061" s="3"/>
      <c r="BJ1061" s="3"/>
      <c r="BK1061" s="3"/>
      <c r="BL1061" s="3"/>
      <c r="BM1061" s="3"/>
      <c r="BN1061" s="3"/>
      <c r="BO1061" s="3"/>
      <c r="BP1061" s="3"/>
      <c r="BQ1061" s="3"/>
      <c r="BR1061" s="3"/>
      <c r="BS1061" s="3"/>
      <c r="BT1061" s="3"/>
      <c r="BU1061" s="3"/>
      <c r="BV1061" s="3"/>
      <c r="BW1061" s="3"/>
      <c r="BX1061" s="3"/>
      <c r="BY1061" s="3"/>
      <c r="BZ1061" s="3"/>
      <c r="CA1061" s="3"/>
      <c r="CB1061" s="3"/>
      <c r="CC1061" s="3"/>
      <c r="CD1061" s="3"/>
      <c r="CE1061" s="3"/>
      <c r="CF1061" s="3"/>
    </row>
    <row r="1062" spans="1:84" ht="12.75" customHeight="1">
      <c r="A1062" s="3"/>
      <c r="B1062" s="3"/>
      <c r="C1062" s="3"/>
      <c r="D1062" s="3"/>
      <c r="E1062" s="3"/>
      <c r="F1062" s="3"/>
      <c r="G1062" s="3"/>
      <c r="H1062" s="3"/>
      <c r="I1062" s="3"/>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c r="AZ1062" s="3"/>
      <c r="BA1062" s="3"/>
      <c r="BB1062" s="3"/>
      <c r="BC1062" s="3"/>
      <c r="BD1062" s="3"/>
      <c r="BE1062" s="3"/>
      <c r="BF1062" s="3"/>
      <c r="BG1062" s="3"/>
      <c r="BH1062" s="3"/>
      <c r="BI1062" s="3"/>
      <c r="BJ1062" s="3"/>
      <c r="BK1062" s="3"/>
      <c r="BL1062" s="3"/>
      <c r="BM1062" s="3"/>
      <c r="BN1062" s="3"/>
      <c r="BO1062" s="3"/>
      <c r="BP1062" s="3"/>
      <c r="BQ1062" s="3"/>
      <c r="BR1062" s="3"/>
      <c r="BS1062" s="3"/>
      <c r="BT1062" s="3"/>
      <c r="BU1062" s="3"/>
      <c r="BV1062" s="3"/>
      <c r="BW1062" s="3"/>
      <c r="BX1062" s="3"/>
      <c r="BY1062" s="3"/>
      <c r="BZ1062" s="3"/>
      <c r="CA1062" s="3"/>
      <c r="CB1062" s="3"/>
      <c r="CC1062" s="3"/>
      <c r="CD1062" s="3"/>
      <c r="CE1062" s="3"/>
      <c r="CF1062" s="3"/>
    </row>
    <row r="1063" spans="1:84" ht="12.75" customHeight="1">
      <c r="A1063" s="3"/>
      <c r="B1063" s="3"/>
      <c r="C1063" s="3"/>
      <c r="D1063" s="3"/>
      <c r="E1063" s="3"/>
      <c r="F1063" s="3"/>
      <c r="G1063" s="3"/>
      <c r="H1063" s="3"/>
      <c r="I1063" s="3"/>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c r="AZ1063" s="3"/>
      <c r="BA1063" s="3"/>
      <c r="BB1063" s="3"/>
      <c r="BC1063" s="3"/>
      <c r="BD1063" s="3"/>
      <c r="BE1063" s="3"/>
      <c r="BF1063" s="3"/>
      <c r="BG1063" s="3"/>
      <c r="BH1063" s="3"/>
      <c r="BI1063" s="3"/>
      <c r="BJ1063" s="3"/>
      <c r="BK1063" s="3"/>
      <c r="BL1063" s="3"/>
      <c r="BM1063" s="3"/>
      <c r="BN1063" s="3"/>
      <c r="BO1063" s="3"/>
      <c r="BP1063" s="3"/>
      <c r="BQ1063" s="3"/>
      <c r="BR1063" s="3"/>
      <c r="BS1063" s="3"/>
      <c r="BT1063" s="3"/>
      <c r="BU1063" s="3"/>
      <c r="BV1063" s="3"/>
      <c r="BW1063" s="3"/>
      <c r="BX1063" s="3"/>
      <c r="BY1063" s="3"/>
      <c r="BZ1063" s="3"/>
      <c r="CA1063" s="3"/>
      <c r="CB1063" s="3"/>
      <c r="CC1063" s="3"/>
      <c r="CD1063" s="3"/>
      <c r="CE1063" s="3"/>
      <c r="CF1063" s="3"/>
    </row>
    <row r="1064" spans="1:84" ht="12.75" customHeight="1">
      <c r="A1064" s="3"/>
      <c r="B1064" s="3"/>
      <c r="C1064" s="3"/>
      <c r="D1064" s="3"/>
      <c r="E1064" s="3"/>
      <c r="F1064" s="3"/>
      <c r="G1064" s="3"/>
      <c r="H1064" s="3"/>
      <c r="I1064" s="3"/>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c r="AZ1064" s="3"/>
      <c r="BA1064" s="3"/>
      <c r="BB1064" s="3"/>
      <c r="BC1064" s="3"/>
      <c r="BD1064" s="3"/>
      <c r="BE1064" s="3"/>
      <c r="BF1064" s="3"/>
      <c r="BG1064" s="3"/>
      <c r="BH1064" s="3"/>
      <c r="BI1064" s="3"/>
      <c r="BJ1064" s="3"/>
      <c r="BK1064" s="3"/>
      <c r="BL1064" s="3"/>
      <c r="BM1064" s="3"/>
      <c r="BN1064" s="3"/>
      <c r="BO1064" s="3"/>
      <c r="BP1064" s="3"/>
      <c r="BQ1064" s="3"/>
      <c r="BR1064" s="3"/>
      <c r="BS1064" s="3"/>
      <c r="BT1064" s="3"/>
      <c r="BU1064" s="3"/>
      <c r="BV1064" s="3"/>
      <c r="BW1064" s="3"/>
      <c r="BX1064" s="3"/>
      <c r="BY1064" s="3"/>
      <c r="BZ1064" s="3"/>
      <c r="CA1064" s="3"/>
      <c r="CB1064" s="3"/>
      <c r="CC1064" s="3"/>
      <c r="CD1064" s="3"/>
      <c r="CE1064" s="3"/>
      <c r="CF1064" s="3"/>
    </row>
    <row r="1065" spans="1:84" ht="12.75" customHeight="1">
      <c r="A1065" s="3"/>
      <c r="B1065" s="3"/>
      <c r="C1065" s="3"/>
      <c r="D1065" s="3"/>
      <c r="E1065" s="3"/>
      <c r="F1065" s="3"/>
      <c r="G1065" s="3"/>
      <c r="H1065" s="3"/>
      <c r="I1065" s="3"/>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c r="AZ1065" s="3"/>
      <c r="BA1065" s="3"/>
      <c r="BB1065" s="3"/>
      <c r="BC1065" s="3"/>
      <c r="BD1065" s="3"/>
      <c r="BE1065" s="3"/>
      <c r="BF1065" s="3"/>
      <c r="BG1065" s="3"/>
      <c r="BH1065" s="3"/>
      <c r="BI1065" s="3"/>
      <c r="BJ1065" s="3"/>
      <c r="BK1065" s="3"/>
      <c r="BL1065" s="3"/>
      <c r="BM1065" s="3"/>
      <c r="BN1065" s="3"/>
      <c r="BO1065" s="3"/>
      <c r="BP1065" s="3"/>
      <c r="BQ1065" s="3"/>
      <c r="BR1065" s="3"/>
      <c r="BS1065" s="3"/>
      <c r="BT1065" s="3"/>
      <c r="BU1065" s="3"/>
      <c r="BV1065" s="3"/>
      <c r="BW1065" s="3"/>
      <c r="BX1065" s="3"/>
      <c r="BY1065" s="3"/>
      <c r="BZ1065" s="3"/>
      <c r="CA1065" s="3"/>
      <c r="CB1065" s="3"/>
      <c r="CC1065" s="3"/>
      <c r="CD1065" s="3"/>
      <c r="CE1065" s="3"/>
      <c r="CF1065" s="3"/>
    </row>
    <row r="1066" spans="1:84" ht="12.75" customHeight="1">
      <c r="A1066" s="3"/>
      <c r="B1066" s="3"/>
      <c r="C1066" s="3"/>
      <c r="D1066" s="3"/>
      <c r="E1066" s="3"/>
      <c r="F1066" s="3"/>
      <c r="G1066" s="3"/>
      <c r="H1066" s="3"/>
      <c r="I1066" s="3"/>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c r="AZ1066" s="3"/>
      <c r="BA1066" s="3"/>
      <c r="BB1066" s="3"/>
      <c r="BC1066" s="3"/>
      <c r="BD1066" s="3"/>
      <c r="BE1066" s="3"/>
      <c r="BF1066" s="3"/>
      <c r="BG1066" s="3"/>
      <c r="BH1066" s="3"/>
      <c r="BI1066" s="3"/>
      <c r="BJ1066" s="3"/>
      <c r="BK1066" s="3"/>
      <c r="BL1066" s="3"/>
      <c r="BM1066" s="3"/>
      <c r="BN1066" s="3"/>
      <c r="BO1066" s="3"/>
      <c r="BP1066" s="3"/>
      <c r="BQ1066" s="3"/>
      <c r="BR1066" s="3"/>
      <c r="BS1066" s="3"/>
      <c r="BT1066" s="3"/>
      <c r="BU1066" s="3"/>
      <c r="BV1066" s="3"/>
      <c r="BW1066" s="3"/>
      <c r="BX1066" s="3"/>
      <c r="BY1066" s="3"/>
      <c r="BZ1066" s="3"/>
      <c r="CA1066" s="3"/>
      <c r="CB1066" s="3"/>
      <c r="CC1066" s="3"/>
      <c r="CD1066" s="3"/>
      <c r="CE1066" s="3"/>
      <c r="CF1066" s="3"/>
    </row>
    <row r="1067" spans="1:84" ht="12.75" customHeight="1">
      <c r="A1067" s="3"/>
      <c r="B1067" s="3"/>
      <c r="C1067" s="3"/>
      <c r="D1067" s="3"/>
      <c r="E1067" s="3"/>
      <c r="F1067" s="3"/>
      <c r="G1067" s="3"/>
      <c r="H1067" s="3"/>
      <c r="I1067" s="3"/>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c r="AZ1067" s="3"/>
      <c r="BA1067" s="3"/>
      <c r="BB1067" s="3"/>
      <c r="BC1067" s="3"/>
      <c r="BD1067" s="3"/>
      <c r="BE1067" s="3"/>
      <c r="BF1067" s="3"/>
      <c r="BG1067" s="3"/>
      <c r="BH1067" s="3"/>
      <c r="BI1067" s="3"/>
      <c r="BJ1067" s="3"/>
      <c r="BK1067" s="3"/>
      <c r="BL1067" s="3"/>
      <c r="BM1067" s="3"/>
      <c r="BN1067" s="3"/>
      <c r="BO1067" s="3"/>
      <c r="BP1067" s="3"/>
      <c r="BQ1067" s="3"/>
      <c r="BR1067" s="3"/>
      <c r="BS1067" s="3"/>
      <c r="BT1067" s="3"/>
      <c r="BU1067" s="3"/>
      <c r="BV1067" s="3"/>
      <c r="BW1067" s="3"/>
      <c r="BX1067" s="3"/>
      <c r="BY1067" s="3"/>
      <c r="BZ1067" s="3"/>
      <c r="CA1067" s="3"/>
      <c r="CB1067" s="3"/>
      <c r="CC1067" s="3"/>
      <c r="CD1067" s="3"/>
      <c r="CE1067" s="3"/>
      <c r="CF1067" s="3"/>
    </row>
    <row r="1068" spans="1:84" ht="12.75" customHeight="1">
      <c r="A1068" s="3"/>
      <c r="B1068" s="3"/>
      <c r="C1068" s="3"/>
      <c r="D1068" s="3"/>
      <c r="E1068" s="3"/>
      <c r="F1068" s="3"/>
      <c r="G1068" s="3"/>
      <c r="H1068" s="3"/>
      <c r="I1068" s="3"/>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c r="AZ1068" s="3"/>
      <c r="BA1068" s="3"/>
      <c r="BB1068" s="3"/>
      <c r="BC1068" s="3"/>
      <c r="BD1068" s="3"/>
      <c r="BE1068" s="3"/>
      <c r="BF1068" s="3"/>
      <c r="BG1068" s="3"/>
      <c r="BH1068" s="3"/>
      <c r="BI1068" s="3"/>
      <c r="BJ1068" s="3"/>
      <c r="BK1068" s="3"/>
      <c r="BL1068" s="3"/>
      <c r="BM1068" s="3"/>
      <c r="BN1068" s="3"/>
      <c r="BO1068" s="3"/>
      <c r="BP1068" s="3"/>
      <c r="BQ1068" s="3"/>
      <c r="BR1068" s="3"/>
      <c r="BS1068" s="3"/>
      <c r="BT1068" s="3"/>
      <c r="BU1068" s="3"/>
      <c r="BV1068" s="3"/>
      <c r="BW1068" s="3"/>
      <c r="BX1068" s="3"/>
      <c r="BY1068" s="3"/>
      <c r="BZ1068" s="3"/>
      <c r="CA1068" s="3"/>
      <c r="CB1068" s="3"/>
      <c r="CC1068" s="3"/>
      <c r="CD1068" s="3"/>
      <c r="CE1068" s="3"/>
      <c r="CF1068" s="3"/>
    </row>
    <row r="1069" spans="1:84" ht="12.75" customHeight="1">
      <c r="A1069" s="3"/>
      <c r="B1069" s="3"/>
      <c r="C1069" s="3"/>
      <c r="D1069" s="3"/>
      <c r="E1069" s="3"/>
      <c r="F1069" s="3"/>
      <c r="G1069" s="3"/>
      <c r="H1069" s="3"/>
      <c r="I1069" s="3"/>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c r="AZ1069" s="3"/>
      <c r="BA1069" s="3"/>
      <c r="BB1069" s="3"/>
      <c r="BC1069" s="3"/>
      <c r="BD1069" s="3"/>
      <c r="BE1069" s="3"/>
      <c r="BF1069" s="3"/>
      <c r="BG1069" s="3"/>
      <c r="BH1069" s="3"/>
      <c r="BI1069" s="3"/>
      <c r="BJ1069" s="3"/>
      <c r="BK1069" s="3"/>
      <c r="BL1069" s="3"/>
      <c r="BM1069" s="3"/>
      <c r="BN1069" s="3"/>
      <c r="BO1069" s="3"/>
      <c r="BP1069" s="3"/>
      <c r="BQ1069" s="3"/>
      <c r="BR1069" s="3"/>
      <c r="BS1069" s="3"/>
      <c r="BT1069" s="3"/>
      <c r="BU1069" s="3"/>
      <c r="BV1069" s="3"/>
      <c r="BW1069" s="3"/>
      <c r="BX1069" s="3"/>
      <c r="BY1069" s="3"/>
      <c r="BZ1069" s="3"/>
      <c r="CA1069" s="3"/>
      <c r="CB1069" s="3"/>
      <c r="CC1069" s="3"/>
      <c r="CD1069" s="3"/>
      <c r="CE1069" s="3"/>
      <c r="CF1069" s="3"/>
    </row>
    <row r="1070" spans="1:84" ht="12.75" customHeight="1">
      <c r="A1070" s="3"/>
      <c r="B1070" s="3"/>
      <c r="C1070" s="3"/>
      <c r="D1070" s="3"/>
      <c r="E1070" s="3"/>
      <c r="F1070" s="3"/>
      <c r="G1070" s="3"/>
      <c r="H1070" s="3"/>
      <c r="I1070" s="3"/>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c r="AZ1070" s="3"/>
      <c r="BA1070" s="3"/>
      <c r="BB1070" s="3"/>
      <c r="BC1070" s="3"/>
      <c r="BD1070" s="3"/>
      <c r="BE1070" s="3"/>
      <c r="BF1070" s="3"/>
      <c r="BG1070" s="3"/>
      <c r="BH1070" s="3"/>
      <c r="BI1070" s="3"/>
      <c r="BJ1070" s="3"/>
      <c r="BK1070" s="3"/>
      <c r="BL1070" s="3"/>
      <c r="BM1070" s="3"/>
      <c r="BN1070" s="3"/>
      <c r="BO1070" s="3"/>
      <c r="BP1070" s="3"/>
      <c r="BQ1070" s="3"/>
      <c r="BR1070" s="3"/>
      <c r="BS1070" s="3"/>
      <c r="BT1070" s="3"/>
      <c r="BU1070" s="3"/>
      <c r="BV1070" s="3"/>
      <c r="BW1070" s="3"/>
      <c r="BX1070" s="3"/>
      <c r="BY1070" s="3"/>
      <c r="BZ1070" s="3"/>
      <c r="CA1070" s="3"/>
      <c r="CB1070" s="3"/>
      <c r="CC1070" s="3"/>
      <c r="CD1070" s="3"/>
      <c r="CE1070" s="3"/>
      <c r="CF1070" s="3"/>
    </row>
    <row r="1071" spans="1:84" ht="12.75" customHeight="1">
      <c r="A1071" s="3"/>
      <c r="B1071" s="3"/>
      <c r="C1071" s="3"/>
      <c r="D1071" s="3"/>
      <c r="E1071" s="3"/>
      <c r="F1071" s="3"/>
      <c r="G1071" s="3"/>
      <c r="H1071" s="3"/>
      <c r="I1071" s="3"/>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c r="AZ1071" s="3"/>
      <c r="BA1071" s="3"/>
      <c r="BB1071" s="3"/>
      <c r="BC1071" s="3"/>
      <c r="BD1071" s="3"/>
      <c r="BE1071" s="3"/>
      <c r="BF1071" s="3"/>
      <c r="BG1071" s="3"/>
      <c r="BH1071" s="3"/>
      <c r="BI1071" s="3"/>
      <c r="BJ1071" s="3"/>
      <c r="BK1071" s="3"/>
      <c r="BL1071" s="3"/>
      <c r="BM1071" s="3"/>
      <c r="BN1071" s="3"/>
      <c r="BO1071" s="3"/>
      <c r="BP1071" s="3"/>
      <c r="BQ1071" s="3"/>
      <c r="BR1071" s="3"/>
      <c r="BS1071" s="3"/>
      <c r="BT1071" s="3"/>
      <c r="BU1071" s="3"/>
      <c r="BV1071" s="3"/>
      <c r="BW1071" s="3"/>
      <c r="BX1071" s="3"/>
      <c r="BY1071" s="3"/>
      <c r="BZ1071" s="3"/>
      <c r="CA1071" s="3"/>
      <c r="CB1071" s="3"/>
      <c r="CC1071" s="3"/>
      <c r="CD1071" s="3"/>
      <c r="CE1071" s="3"/>
      <c r="CF1071" s="3"/>
    </row>
    <row r="1072" spans="1:84" ht="12.75" customHeight="1">
      <c r="A1072" s="3"/>
      <c r="B1072" s="3"/>
      <c r="C1072" s="3"/>
      <c r="D1072" s="3"/>
      <c r="E1072" s="3"/>
      <c r="F1072" s="3"/>
      <c r="G1072" s="3"/>
      <c r="H1072" s="3"/>
      <c r="I1072" s="3"/>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c r="AZ1072" s="3"/>
      <c r="BA1072" s="3"/>
      <c r="BB1072" s="3"/>
      <c r="BC1072" s="3"/>
      <c r="BD1072" s="3"/>
      <c r="BE1072" s="3"/>
      <c r="BF1072" s="3"/>
      <c r="BG1072" s="3"/>
      <c r="BH1072" s="3"/>
      <c r="BI1072" s="3"/>
      <c r="BJ1072" s="3"/>
      <c r="BK1072" s="3"/>
      <c r="BL1072" s="3"/>
      <c r="BM1072" s="3"/>
      <c r="BN1072" s="3"/>
      <c r="BO1072" s="3"/>
      <c r="BP1072" s="3"/>
      <c r="BQ1072" s="3"/>
      <c r="BR1072" s="3"/>
      <c r="BS1072" s="3"/>
      <c r="BT1072" s="3"/>
      <c r="BU1072" s="3"/>
      <c r="BV1072" s="3"/>
      <c r="BW1072" s="3"/>
      <c r="BX1072" s="3"/>
      <c r="BY1072" s="3"/>
      <c r="BZ1072" s="3"/>
      <c r="CA1072" s="3"/>
      <c r="CB1072" s="3"/>
      <c r="CC1072" s="3"/>
      <c r="CD1072" s="3"/>
      <c r="CE1072" s="3"/>
      <c r="CF1072" s="3"/>
    </row>
    <row r="1073" spans="1:84" ht="12.75" customHeight="1">
      <c r="A1073" s="3"/>
      <c r="B1073" s="3"/>
      <c r="C1073" s="3"/>
      <c r="D1073" s="3"/>
      <c r="E1073" s="3"/>
      <c r="F1073" s="3"/>
      <c r="G1073" s="3"/>
      <c r="H1073" s="3"/>
      <c r="I1073" s="3"/>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c r="AZ1073" s="3"/>
      <c r="BA1073" s="3"/>
      <c r="BB1073" s="3"/>
      <c r="BC1073" s="3"/>
      <c r="BD1073" s="3"/>
      <c r="BE1073" s="3"/>
      <c r="BF1073" s="3"/>
      <c r="BG1073" s="3"/>
      <c r="BH1073" s="3"/>
      <c r="BI1073" s="3"/>
      <c r="BJ1073" s="3"/>
      <c r="BK1073" s="3"/>
      <c r="BL1073" s="3"/>
      <c r="BM1073" s="3"/>
      <c r="BN1073" s="3"/>
      <c r="BO1073" s="3"/>
      <c r="BP1073" s="3"/>
      <c r="BQ1073" s="3"/>
      <c r="BR1073" s="3"/>
      <c r="BS1073" s="3"/>
      <c r="BT1073" s="3"/>
      <c r="BU1073" s="3"/>
      <c r="BV1073" s="3"/>
      <c r="BW1073" s="3"/>
      <c r="BX1073" s="3"/>
      <c r="BY1073" s="3"/>
      <c r="BZ1073" s="3"/>
      <c r="CA1073" s="3"/>
      <c r="CB1073" s="3"/>
      <c r="CC1073" s="3"/>
      <c r="CD1073" s="3"/>
      <c r="CE1073" s="3"/>
      <c r="CF1073" s="3"/>
    </row>
    <row r="1074" spans="1:84" ht="12.75" customHeight="1">
      <c r="A1074" s="3"/>
      <c r="B1074" s="3"/>
      <c r="C1074" s="3"/>
      <c r="D1074" s="3"/>
      <c r="E1074" s="3"/>
      <c r="F1074" s="3"/>
      <c r="G1074" s="3"/>
      <c r="H1074" s="3"/>
      <c r="I1074" s="3"/>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c r="AZ1074" s="3"/>
      <c r="BA1074" s="3"/>
      <c r="BB1074" s="3"/>
      <c r="BC1074" s="3"/>
      <c r="BD1074" s="3"/>
      <c r="BE1074" s="3"/>
      <c r="BF1074" s="3"/>
      <c r="BG1074" s="3"/>
      <c r="BH1074" s="3"/>
      <c r="BI1074" s="3"/>
      <c r="BJ1074" s="3"/>
      <c r="BK1074" s="3"/>
      <c r="BL1074" s="3"/>
      <c r="BM1074" s="3"/>
      <c r="BN1074" s="3"/>
      <c r="BO1074" s="3"/>
      <c r="BP1074" s="3"/>
      <c r="BQ1074" s="3"/>
      <c r="BR1074" s="3"/>
      <c r="BS1074" s="3"/>
      <c r="BT1074" s="3"/>
      <c r="BU1074" s="3"/>
      <c r="BV1074" s="3"/>
      <c r="BW1074" s="3"/>
      <c r="BX1074" s="3"/>
      <c r="BY1074" s="3"/>
      <c r="BZ1074" s="3"/>
      <c r="CA1074" s="3"/>
      <c r="CB1074" s="3"/>
      <c r="CC1074" s="3"/>
      <c r="CD1074" s="3"/>
      <c r="CE1074" s="3"/>
      <c r="CF1074" s="3"/>
    </row>
    <row r="1075" spans="1:84" ht="12.75" customHeight="1">
      <c r="A1075" s="3"/>
      <c r="B1075" s="3"/>
      <c r="C1075" s="3"/>
      <c r="D1075" s="3"/>
      <c r="E1075" s="3"/>
      <c r="F1075" s="3"/>
      <c r="G1075" s="3"/>
      <c r="H1075" s="3"/>
      <c r="I1075" s="3"/>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c r="AZ1075" s="3"/>
      <c r="BA1075" s="3"/>
      <c r="BB1075" s="3"/>
      <c r="BC1075" s="3"/>
      <c r="BD1075" s="3"/>
      <c r="BE1075" s="3"/>
      <c r="BF1075" s="3"/>
      <c r="BG1075" s="3"/>
      <c r="BH1075" s="3"/>
      <c r="BI1075" s="3"/>
      <c r="BJ1075" s="3"/>
      <c r="BK1075" s="3"/>
      <c r="BL1075" s="3"/>
      <c r="BM1075" s="3"/>
      <c r="BN1075" s="3"/>
      <c r="BO1075" s="3"/>
      <c r="BP1075" s="3"/>
      <c r="BQ1075" s="3"/>
      <c r="BR1075" s="3"/>
      <c r="BS1075" s="3"/>
      <c r="BT1075" s="3"/>
      <c r="BU1075" s="3"/>
      <c r="BV1075" s="3"/>
      <c r="BW1075" s="3"/>
      <c r="BX1075" s="3"/>
      <c r="BY1075" s="3"/>
      <c r="BZ1075" s="3"/>
      <c r="CA1075" s="3"/>
      <c r="CB1075" s="3"/>
      <c r="CC1075" s="3"/>
      <c r="CD1075" s="3"/>
      <c r="CE1075" s="3"/>
      <c r="CF1075" s="3"/>
    </row>
    <row r="1076" spans="1:84" ht="12.75" customHeight="1">
      <c r="A1076" s="3"/>
      <c r="B1076" s="3"/>
      <c r="C1076" s="3"/>
      <c r="D1076" s="3"/>
      <c r="E1076" s="3"/>
      <c r="F1076" s="3"/>
      <c r="G1076" s="3"/>
      <c r="H1076" s="3"/>
      <c r="I1076" s="3"/>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c r="AZ1076" s="3"/>
      <c r="BA1076" s="3"/>
      <c r="BB1076" s="3"/>
      <c r="BC1076" s="3"/>
      <c r="BD1076" s="3"/>
      <c r="BE1076" s="3"/>
      <c r="BF1076" s="3"/>
      <c r="BG1076" s="3"/>
      <c r="BH1076" s="3"/>
      <c r="BI1076" s="3"/>
      <c r="BJ1076" s="3"/>
      <c r="BK1076" s="3"/>
      <c r="BL1076" s="3"/>
      <c r="BM1076" s="3"/>
      <c r="BN1076" s="3"/>
      <c r="BO1076" s="3"/>
      <c r="BP1076" s="3"/>
      <c r="BQ1076" s="3"/>
      <c r="BR1076" s="3"/>
      <c r="BS1076" s="3"/>
      <c r="BT1076" s="3"/>
      <c r="BU1076" s="3"/>
      <c r="BV1076" s="3"/>
      <c r="BW1076" s="3"/>
      <c r="BX1076" s="3"/>
      <c r="BY1076" s="3"/>
      <c r="BZ1076" s="3"/>
      <c r="CA1076" s="3"/>
      <c r="CB1076" s="3"/>
      <c r="CC1076" s="3"/>
      <c r="CD1076" s="3"/>
      <c r="CE1076" s="3"/>
      <c r="CF1076" s="3"/>
    </row>
    <row r="1077" spans="1:84" ht="12.75" customHeight="1">
      <c r="A1077" s="3"/>
      <c r="B1077" s="3"/>
      <c r="C1077" s="3"/>
      <c r="D1077" s="3"/>
      <c r="E1077" s="3"/>
      <c r="F1077" s="3"/>
      <c r="G1077" s="3"/>
      <c r="H1077" s="3"/>
      <c r="I1077" s="3"/>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c r="AZ1077" s="3"/>
      <c r="BA1077" s="3"/>
      <c r="BB1077" s="3"/>
      <c r="BC1077" s="3"/>
      <c r="BD1077" s="3"/>
      <c r="BE1077" s="3"/>
      <c r="BF1077" s="3"/>
      <c r="BG1077" s="3"/>
      <c r="BH1077" s="3"/>
      <c r="BI1077" s="3"/>
      <c r="BJ1077" s="3"/>
      <c r="BK1077" s="3"/>
      <c r="BL1077" s="3"/>
      <c r="BM1077" s="3"/>
      <c r="BN1077" s="3"/>
      <c r="BO1077" s="3"/>
      <c r="BP1077" s="3"/>
      <c r="BQ1077" s="3"/>
      <c r="BR1077" s="3"/>
      <c r="BS1077" s="3"/>
      <c r="BT1077" s="3"/>
      <c r="BU1077" s="3"/>
      <c r="BV1077" s="3"/>
      <c r="BW1077" s="3"/>
      <c r="BX1077" s="3"/>
      <c r="BY1077" s="3"/>
      <c r="BZ1077" s="3"/>
      <c r="CA1077" s="3"/>
      <c r="CB1077" s="3"/>
      <c r="CC1077" s="3"/>
      <c r="CD1077" s="3"/>
      <c r="CE1077" s="3"/>
      <c r="CF1077" s="3"/>
    </row>
    <row r="1078" spans="1:84" ht="12.75" customHeight="1">
      <c r="A1078" s="3"/>
      <c r="B1078" s="3"/>
      <c r="C1078" s="3"/>
      <c r="D1078" s="3"/>
      <c r="E1078" s="3"/>
      <c r="F1078" s="3"/>
      <c r="G1078" s="3"/>
      <c r="H1078" s="3"/>
      <c r="I1078" s="3"/>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c r="AZ1078" s="3"/>
      <c r="BA1078" s="3"/>
      <c r="BB1078" s="3"/>
      <c r="BC1078" s="3"/>
      <c r="BD1078" s="3"/>
      <c r="BE1078" s="3"/>
      <c r="BF1078" s="3"/>
      <c r="BG1078" s="3"/>
      <c r="BH1078" s="3"/>
      <c r="BI1078" s="3"/>
      <c r="BJ1078" s="3"/>
      <c r="BK1078" s="3"/>
      <c r="BL1078" s="3"/>
      <c r="BM1078" s="3"/>
      <c r="BN1078" s="3"/>
      <c r="BO1078" s="3"/>
      <c r="BP1078" s="3"/>
      <c r="BQ1078" s="3"/>
      <c r="BR1078" s="3"/>
      <c r="BS1078" s="3"/>
      <c r="BT1078" s="3"/>
      <c r="BU1078" s="3"/>
      <c r="BV1078" s="3"/>
      <c r="BW1078" s="3"/>
      <c r="BX1078" s="3"/>
      <c r="BY1078" s="3"/>
      <c r="BZ1078" s="3"/>
      <c r="CA1078" s="3"/>
      <c r="CB1078" s="3"/>
      <c r="CC1078" s="3"/>
      <c r="CD1078" s="3"/>
      <c r="CE1078" s="3"/>
      <c r="CF1078" s="3"/>
    </row>
    <row r="1079" spans="1:84" ht="12.75" customHeight="1">
      <c r="A1079" s="3"/>
      <c r="B1079" s="3"/>
      <c r="C1079" s="3"/>
      <c r="D1079" s="3"/>
      <c r="E1079" s="3"/>
      <c r="F1079" s="3"/>
      <c r="G1079" s="3"/>
      <c r="H1079" s="3"/>
      <c r="I1079" s="3"/>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c r="AZ1079" s="3"/>
      <c r="BA1079" s="3"/>
      <c r="BB1079" s="3"/>
      <c r="BC1079" s="3"/>
      <c r="BD1079" s="3"/>
      <c r="BE1079" s="3"/>
      <c r="BF1079" s="3"/>
      <c r="BG1079" s="3"/>
      <c r="BH1079" s="3"/>
      <c r="BI1079" s="3"/>
      <c r="BJ1079" s="3"/>
      <c r="BK1079" s="3"/>
      <c r="BL1079" s="3"/>
      <c r="BM1079" s="3"/>
      <c r="BN1079" s="3"/>
      <c r="BO1079" s="3"/>
      <c r="BP1079" s="3"/>
      <c r="BQ1079" s="3"/>
      <c r="BR1079" s="3"/>
      <c r="BS1079" s="3"/>
      <c r="BT1079" s="3"/>
      <c r="BU1079" s="3"/>
      <c r="BV1079" s="3"/>
      <c r="BW1079" s="3"/>
      <c r="BX1079" s="3"/>
      <c r="BY1079" s="3"/>
      <c r="BZ1079" s="3"/>
      <c r="CA1079" s="3"/>
      <c r="CB1079" s="3"/>
      <c r="CC1079" s="3"/>
      <c r="CD1079" s="3"/>
      <c r="CE1079" s="3"/>
      <c r="CF1079" s="3"/>
    </row>
    <row r="1080" spans="1:84" ht="12.75" customHeight="1">
      <c r="A1080" s="3"/>
      <c r="B1080" s="3"/>
      <c r="C1080" s="3"/>
      <c r="D1080" s="3"/>
      <c r="E1080" s="3"/>
      <c r="F1080" s="3"/>
      <c r="G1080" s="3"/>
      <c r="H1080" s="3"/>
      <c r="I1080" s="3"/>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c r="AZ1080" s="3"/>
      <c r="BA1080" s="3"/>
      <c r="BB1080" s="3"/>
      <c r="BC1080" s="3"/>
      <c r="BD1080" s="3"/>
      <c r="BE1080" s="3"/>
      <c r="BF1080" s="3"/>
      <c r="BG1080" s="3"/>
      <c r="BH1080" s="3"/>
      <c r="BI1080" s="3"/>
      <c r="BJ1080" s="3"/>
      <c r="BK1080" s="3"/>
      <c r="BL1080" s="3"/>
      <c r="BM1080" s="3"/>
      <c r="BN1080" s="3"/>
      <c r="BO1080" s="3"/>
      <c r="BP1080" s="3"/>
      <c r="BQ1080" s="3"/>
      <c r="BR1080" s="3"/>
      <c r="BS1080" s="3"/>
      <c r="BT1080" s="3"/>
      <c r="BU1080" s="3"/>
      <c r="BV1080" s="3"/>
      <c r="BW1080" s="3"/>
      <c r="BX1080" s="3"/>
      <c r="BY1080" s="3"/>
      <c r="BZ1080" s="3"/>
      <c r="CA1080" s="3"/>
      <c r="CB1080" s="3"/>
      <c r="CC1080" s="3"/>
      <c r="CD1080" s="3"/>
      <c r="CE1080" s="3"/>
      <c r="CF1080" s="3"/>
    </row>
    <row r="1081" spans="1:84" ht="12.75" customHeight="1">
      <c r="A1081" s="3"/>
      <c r="B1081" s="3"/>
      <c r="C1081" s="3"/>
      <c r="D1081" s="3"/>
      <c r="E1081" s="3"/>
      <c r="F1081" s="3"/>
      <c r="G1081" s="3"/>
      <c r="H1081" s="3"/>
      <c r="I1081" s="3"/>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c r="AZ1081" s="3"/>
      <c r="BA1081" s="3"/>
      <c r="BB1081" s="3"/>
      <c r="BC1081" s="3"/>
      <c r="BD1081" s="3"/>
      <c r="BE1081" s="3"/>
      <c r="BF1081" s="3"/>
      <c r="BG1081" s="3"/>
      <c r="BH1081" s="3"/>
      <c r="BI1081" s="3"/>
      <c r="BJ1081" s="3"/>
      <c r="BK1081" s="3"/>
      <c r="BL1081" s="3"/>
      <c r="BM1081" s="3"/>
      <c r="BN1081" s="3"/>
      <c r="BO1081" s="3"/>
      <c r="BP1081" s="3"/>
      <c r="BQ1081" s="3"/>
      <c r="BR1081" s="3"/>
      <c r="BS1081" s="3"/>
      <c r="BT1081" s="3"/>
      <c r="BU1081" s="3"/>
      <c r="BV1081" s="3"/>
      <c r="BW1081" s="3"/>
      <c r="BX1081" s="3"/>
      <c r="BY1081" s="3"/>
      <c r="BZ1081" s="3"/>
      <c r="CA1081" s="3"/>
      <c r="CB1081" s="3"/>
      <c r="CC1081" s="3"/>
      <c r="CD1081" s="3"/>
      <c r="CE1081" s="3"/>
      <c r="CF1081" s="3"/>
    </row>
    <row r="1082" spans="1:84" ht="12.75" customHeight="1">
      <c r="A1082" s="3"/>
      <c r="B1082" s="3"/>
      <c r="C1082" s="3"/>
      <c r="D1082" s="3"/>
      <c r="E1082" s="3"/>
      <c r="F1082" s="3"/>
      <c r="G1082" s="3"/>
      <c r="H1082" s="3"/>
      <c r="I1082" s="3"/>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c r="AZ1082" s="3"/>
      <c r="BA1082" s="3"/>
      <c r="BB1082" s="3"/>
      <c r="BC1082" s="3"/>
      <c r="BD1082" s="3"/>
      <c r="BE1082" s="3"/>
      <c r="BF1082" s="3"/>
      <c r="BG1082" s="3"/>
      <c r="BH1082" s="3"/>
      <c r="BI1082" s="3"/>
      <c r="BJ1082" s="3"/>
      <c r="BK1082" s="3"/>
      <c r="BL1082" s="3"/>
      <c r="BM1082" s="3"/>
      <c r="BN1082" s="3"/>
      <c r="BO1082" s="3"/>
      <c r="BP1082" s="3"/>
      <c r="BQ1082" s="3"/>
      <c r="BR1082" s="3"/>
      <c r="BS1082" s="3"/>
      <c r="BT1082" s="3"/>
      <c r="BU1082" s="3"/>
      <c r="BV1082" s="3"/>
      <c r="BW1082" s="3"/>
      <c r="BX1082" s="3"/>
      <c r="BY1082" s="3"/>
      <c r="BZ1082" s="3"/>
      <c r="CA1082" s="3"/>
      <c r="CB1082" s="3"/>
      <c r="CC1082" s="3"/>
      <c r="CD1082" s="3"/>
      <c r="CE1082" s="3"/>
      <c r="CF1082" s="3"/>
    </row>
    <row r="1083" spans="1:84" ht="12.75" customHeight="1">
      <c r="A1083" s="3"/>
      <c r="B1083" s="3"/>
      <c r="C1083" s="3"/>
      <c r="D1083" s="3"/>
      <c r="E1083" s="3"/>
      <c r="F1083" s="3"/>
      <c r="G1083" s="3"/>
      <c r="H1083" s="3"/>
      <c r="I1083" s="3"/>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c r="AZ1083" s="3"/>
      <c r="BA1083" s="3"/>
      <c r="BB1083" s="3"/>
      <c r="BC1083" s="3"/>
      <c r="BD1083" s="3"/>
      <c r="BE1083" s="3"/>
      <c r="BF1083" s="3"/>
      <c r="BG1083" s="3"/>
      <c r="BH1083" s="3"/>
      <c r="BI1083" s="3"/>
      <c r="BJ1083" s="3"/>
      <c r="BK1083" s="3"/>
      <c r="BL1083" s="3"/>
      <c r="BM1083" s="3"/>
      <c r="BN1083" s="3"/>
      <c r="BO1083" s="3"/>
      <c r="BP1083" s="3"/>
      <c r="BQ1083" s="3"/>
      <c r="BR1083" s="3"/>
      <c r="BS1083" s="3"/>
      <c r="BT1083" s="3"/>
      <c r="BU1083" s="3"/>
      <c r="BV1083" s="3"/>
      <c r="BW1083" s="3"/>
      <c r="BX1083" s="3"/>
      <c r="BY1083" s="3"/>
      <c r="BZ1083" s="3"/>
      <c r="CA1083" s="3"/>
      <c r="CB1083" s="3"/>
      <c r="CC1083" s="3"/>
      <c r="CD1083" s="3"/>
      <c r="CE1083" s="3"/>
      <c r="CF1083" s="3"/>
    </row>
    <row r="1084" spans="1:84" ht="12.75" customHeight="1">
      <c r="A1084" s="3"/>
      <c r="B1084" s="3"/>
      <c r="C1084" s="3"/>
      <c r="D1084" s="3"/>
      <c r="E1084" s="3"/>
      <c r="F1084" s="3"/>
      <c r="G1084" s="3"/>
      <c r="H1084" s="3"/>
      <c r="I1084" s="3"/>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c r="AZ1084" s="3"/>
      <c r="BA1084" s="3"/>
      <c r="BB1084" s="3"/>
      <c r="BC1084" s="3"/>
      <c r="BD1084" s="3"/>
      <c r="BE1084" s="3"/>
      <c r="BF1084" s="3"/>
      <c r="BG1084" s="3"/>
      <c r="BH1084" s="3"/>
      <c r="BI1084" s="3"/>
      <c r="BJ1084" s="3"/>
      <c r="BK1084" s="3"/>
      <c r="BL1084" s="3"/>
      <c r="BM1084" s="3"/>
      <c r="BN1084" s="3"/>
      <c r="BO1084" s="3"/>
      <c r="BP1084" s="3"/>
      <c r="BQ1084" s="3"/>
      <c r="BR1084" s="3"/>
      <c r="BS1084" s="3"/>
      <c r="BT1084" s="3"/>
      <c r="BU1084" s="3"/>
      <c r="BV1084" s="3"/>
      <c r="BW1084" s="3"/>
      <c r="BX1084" s="3"/>
      <c r="BY1084" s="3"/>
      <c r="BZ1084" s="3"/>
      <c r="CA1084" s="3"/>
      <c r="CB1084" s="3"/>
      <c r="CC1084" s="3"/>
      <c r="CD1084" s="3"/>
      <c r="CE1084" s="3"/>
      <c r="CF1084" s="3"/>
    </row>
    <row r="1085" spans="1:84" ht="12.75" customHeight="1">
      <c r="A1085" s="3"/>
      <c r="B1085" s="3"/>
      <c r="C1085" s="3"/>
      <c r="D1085" s="3"/>
      <c r="E1085" s="3"/>
      <c r="F1085" s="3"/>
      <c r="G1085" s="3"/>
      <c r="H1085" s="3"/>
      <c r="I1085" s="3"/>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c r="AZ1085" s="3"/>
      <c r="BA1085" s="3"/>
      <c r="BB1085" s="3"/>
      <c r="BC1085" s="3"/>
      <c r="BD1085" s="3"/>
      <c r="BE1085" s="3"/>
      <c r="BF1085" s="3"/>
      <c r="BG1085" s="3"/>
      <c r="BH1085" s="3"/>
      <c r="BI1085" s="3"/>
      <c r="BJ1085" s="3"/>
      <c r="BK1085" s="3"/>
      <c r="BL1085" s="3"/>
      <c r="BM1085" s="3"/>
      <c r="BN1085" s="3"/>
      <c r="BO1085" s="3"/>
      <c r="BP1085" s="3"/>
      <c r="BQ1085" s="3"/>
      <c r="BR1085" s="3"/>
      <c r="BS1085" s="3"/>
      <c r="BT1085" s="3"/>
      <c r="BU1085" s="3"/>
      <c r="BV1085" s="3"/>
      <c r="BW1085" s="3"/>
      <c r="BX1085" s="3"/>
      <c r="BY1085" s="3"/>
      <c r="BZ1085" s="3"/>
      <c r="CA1085" s="3"/>
      <c r="CB1085" s="3"/>
      <c r="CC1085" s="3"/>
      <c r="CD1085" s="3"/>
      <c r="CE1085" s="3"/>
      <c r="CF1085" s="3"/>
    </row>
    <row r="1086" spans="1:84" ht="12.75" customHeight="1">
      <c r="A1086" s="3"/>
      <c r="B1086" s="3"/>
      <c r="C1086" s="3"/>
      <c r="D1086" s="3"/>
      <c r="E1086" s="3"/>
      <c r="F1086" s="3"/>
      <c r="G1086" s="3"/>
      <c r="H1086" s="3"/>
      <c r="I1086" s="3"/>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c r="AZ1086" s="3"/>
      <c r="BA1086" s="3"/>
      <c r="BB1086" s="3"/>
      <c r="BC1086" s="3"/>
      <c r="BD1086" s="3"/>
      <c r="BE1086" s="3"/>
      <c r="BF1086" s="3"/>
      <c r="BG1086" s="3"/>
      <c r="BH1086" s="3"/>
      <c r="BI1086" s="3"/>
      <c r="BJ1086" s="3"/>
      <c r="BK1086" s="3"/>
      <c r="BL1086" s="3"/>
      <c r="BM1086" s="3"/>
      <c r="BN1086" s="3"/>
      <c r="BO1086" s="3"/>
      <c r="BP1086" s="3"/>
      <c r="BQ1086" s="3"/>
      <c r="BR1086" s="3"/>
      <c r="BS1086" s="3"/>
      <c r="BT1086" s="3"/>
      <c r="BU1086" s="3"/>
      <c r="BV1086" s="3"/>
      <c r="BW1086" s="3"/>
      <c r="BX1086" s="3"/>
      <c r="BY1086" s="3"/>
      <c r="BZ1086" s="3"/>
      <c r="CA1086" s="3"/>
      <c r="CB1086" s="3"/>
      <c r="CC1086" s="3"/>
      <c r="CD1086" s="3"/>
      <c r="CE1086" s="3"/>
      <c r="CF1086" s="3"/>
    </row>
    <row r="1087" spans="1:84" ht="12.75" customHeight="1">
      <c r="A1087" s="3"/>
      <c r="B1087" s="3"/>
      <c r="C1087" s="3"/>
      <c r="D1087" s="3"/>
      <c r="E1087" s="3"/>
      <c r="F1087" s="3"/>
      <c r="G1087" s="3"/>
      <c r="H1087" s="3"/>
      <c r="I1087" s="3"/>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c r="AZ1087" s="3"/>
      <c r="BA1087" s="3"/>
      <c r="BB1087" s="3"/>
      <c r="BC1087" s="3"/>
      <c r="BD1087" s="3"/>
      <c r="BE1087" s="3"/>
      <c r="BF1087" s="3"/>
      <c r="BG1087" s="3"/>
      <c r="BH1087" s="3"/>
      <c r="BI1087" s="3"/>
      <c r="BJ1087" s="3"/>
      <c r="BK1087" s="3"/>
      <c r="BL1087" s="3"/>
      <c r="BM1087" s="3"/>
      <c r="BN1087" s="3"/>
      <c r="BO1087" s="3"/>
      <c r="BP1087" s="3"/>
      <c r="BQ1087" s="3"/>
      <c r="BR1087" s="3"/>
      <c r="BS1087" s="3"/>
      <c r="BT1087" s="3"/>
      <c r="BU1087" s="3"/>
      <c r="BV1087" s="3"/>
      <c r="BW1087" s="3"/>
      <c r="BX1087" s="3"/>
      <c r="BY1087" s="3"/>
      <c r="BZ1087" s="3"/>
      <c r="CA1087" s="3"/>
      <c r="CB1087" s="3"/>
      <c r="CC1087" s="3"/>
      <c r="CD1087" s="3"/>
      <c r="CE1087" s="3"/>
      <c r="CF1087" s="3"/>
    </row>
    <row r="1088" spans="1:84" ht="12.75" customHeight="1">
      <c r="A1088" s="3"/>
      <c r="B1088" s="3"/>
      <c r="C1088" s="3"/>
      <c r="D1088" s="3"/>
      <c r="E1088" s="3"/>
      <c r="F1088" s="3"/>
      <c r="G1088" s="3"/>
      <c r="H1088" s="3"/>
      <c r="I1088" s="3"/>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c r="AZ1088" s="3"/>
      <c r="BA1088" s="3"/>
      <c r="BB1088" s="3"/>
      <c r="BC1088" s="3"/>
      <c r="BD1088" s="3"/>
      <c r="BE1088" s="3"/>
      <c r="BF1088" s="3"/>
      <c r="BG1088" s="3"/>
      <c r="BH1088" s="3"/>
      <c r="BI1088" s="3"/>
      <c r="BJ1088" s="3"/>
      <c r="BK1088" s="3"/>
      <c r="BL1088" s="3"/>
      <c r="BM1088" s="3"/>
      <c r="BN1088" s="3"/>
      <c r="BO1088" s="3"/>
      <c r="BP1088" s="3"/>
      <c r="BQ1088" s="3"/>
      <c r="BR1088" s="3"/>
      <c r="BS1088" s="3"/>
      <c r="BT1088" s="3"/>
      <c r="BU1088" s="3"/>
      <c r="BV1088" s="3"/>
      <c r="BW1088" s="3"/>
      <c r="BX1088" s="3"/>
      <c r="BY1088" s="3"/>
      <c r="BZ1088" s="3"/>
      <c r="CA1088" s="3"/>
      <c r="CB1088" s="3"/>
      <c r="CC1088" s="3"/>
      <c r="CD1088" s="3"/>
      <c r="CE1088" s="3"/>
      <c r="CF1088" s="3"/>
    </row>
    <row r="1089" spans="1:84" ht="12.75" customHeight="1">
      <c r="A1089" s="3"/>
      <c r="B1089" s="3"/>
      <c r="C1089" s="3"/>
      <c r="D1089" s="3"/>
      <c r="E1089" s="3"/>
      <c r="F1089" s="3"/>
      <c r="G1089" s="3"/>
      <c r="H1089" s="3"/>
      <c r="I1089" s="3"/>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c r="AZ1089" s="3"/>
      <c r="BA1089" s="3"/>
      <c r="BB1089" s="3"/>
      <c r="BC1089" s="3"/>
      <c r="BD1089" s="3"/>
      <c r="BE1089" s="3"/>
      <c r="BF1089" s="3"/>
      <c r="BG1089" s="3"/>
      <c r="BH1089" s="3"/>
      <c r="BI1089" s="3"/>
      <c r="BJ1089" s="3"/>
      <c r="BK1089" s="3"/>
      <c r="BL1089" s="3"/>
      <c r="BM1089" s="3"/>
      <c r="BN1089" s="3"/>
      <c r="BO1089" s="3"/>
      <c r="BP1089" s="3"/>
      <c r="BQ1089" s="3"/>
      <c r="BR1089" s="3"/>
      <c r="BS1089" s="3"/>
      <c r="BT1089" s="3"/>
      <c r="BU1089" s="3"/>
      <c r="BV1089" s="3"/>
      <c r="BW1089" s="3"/>
      <c r="BX1089" s="3"/>
      <c r="BY1089" s="3"/>
      <c r="BZ1089" s="3"/>
      <c r="CA1089" s="3"/>
      <c r="CB1089" s="3"/>
      <c r="CC1089" s="3"/>
      <c r="CD1089" s="3"/>
      <c r="CE1089" s="3"/>
      <c r="CF1089" s="3"/>
    </row>
    <row r="1090" spans="1:84" ht="12.75" customHeight="1">
      <c r="A1090" s="3"/>
      <c r="B1090" s="3"/>
      <c r="C1090" s="3"/>
      <c r="D1090" s="3"/>
      <c r="E1090" s="3"/>
      <c r="F1090" s="3"/>
      <c r="G1090" s="3"/>
      <c r="H1090" s="3"/>
      <c r="I1090" s="3"/>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c r="AZ1090" s="3"/>
      <c r="BA1090" s="3"/>
      <c r="BB1090" s="3"/>
      <c r="BC1090" s="3"/>
      <c r="BD1090" s="3"/>
      <c r="BE1090" s="3"/>
      <c r="BF1090" s="3"/>
      <c r="BG1090" s="3"/>
      <c r="BH1090" s="3"/>
      <c r="BI1090" s="3"/>
      <c r="BJ1090" s="3"/>
      <c r="BK1090" s="3"/>
      <c r="BL1090" s="3"/>
      <c r="BM1090" s="3"/>
      <c r="BN1090" s="3"/>
      <c r="BO1090" s="3"/>
      <c r="BP1090" s="3"/>
      <c r="BQ1090" s="3"/>
      <c r="BR1090" s="3"/>
      <c r="BS1090" s="3"/>
      <c r="BT1090" s="3"/>
      <c r="BU1090" s="3"/>
      <c r="BV1090" s="3"/>
      <c r="BW1090" s="3"/>
      <c r="BX1090" s="3"/>
      <c r="BY1090" s="3"/>
      <c r="BZ1090" s="3"/>
      <c r="CA1090" s="3"/>
      <c r="CB1090" s="3"/>
      <c r="CC1090" s="3"/>
      <c r="CD1090" s="3"/>
      <c r="CE1090" s="3"/>
      <c r="CF1090" s="3"/>
    </row>
    <row r="1091" spans="1:84" ht="12.75" customHeight="1">
      <c r="A1091" s="3"/>
      <c r="B1091" s="3"/>
      <c r="C1091" s="3"/>
      <c r="D1091" s="3"/>
      <c r="E1091" s="3"/>
      <c r="F1091" s="3"/>
      <c r="G1091" s="3"/>
      <c r="H1091" s="3"/>
      <c r="I1091" s="3"/>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c r="AZ1091" s="3"/>
      <c r="BA1091" s="3"/>
      <c r="BB1091" s="3"/>
      <c r="BC1091" s="3"/>
      <c r="BD1091" s="3"/>
      <c r="BE1091" s="3"/>
      <c r="BF1091" s="3"/>
      <c r="BG1091" s="3"/>
      <c r="BH1091" s="3"/>
      <c r="BI1091" s="3"/>
      <c r="BJ1091" s="3"/>
      <c r="BK1091" s="3"/>
      <c r="BL1091" s="3"/>
      <c r="BM1091" s="3"/>
      <c r="BN1091" s="3"/>
      <c r="BO1091" s="3"/>
      <c r="BP1091" s="3"/>
      <c r="BQ1091" s="3"/>
      <c r="BR1091" s="3"/>
      <c r="BS1091" s="3"/>
      <c r="BT1091" s="3"/>
      <c r="BU1091" s="3"/>
      <c r="BV1091" s="3"/>
      <c r="BW1091" s="3"/>
      <c r="BX1091" s="3"/>
      <c r="BY1091" s="3"/>
      <c r="BZ1091" s="3"/>
      <c r="CA1091" s="3"/>
      <c r="CB1091" s="3"/>
      <c r="CC1091" s="3"/>
      <c r="CD1091" s="3"/>
      <c r="CE1091" s="3"/>
      <c r="CF1091" s="3"/>
    </row>
    <row r="1092" spans="1:84" ht="12.75" customHeight="1">
      <c r="A1092" s="3"/>
      <c r="B1092" s="3"/>
      <c r="C1092" s="3"/>
      <c r="D1092" s="3"/>
      <c r="E1092" s="3"/>
      <c r="F1092" s="3"/>
      <c r="G1092" s="3"/>
      <c r="H1092" s="3"/>
      <c r="I1092" s="3"/>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c r="AZ1092" s="3"/>
      <c r="BA1092" s="3"/>
      <c r="BB1092" s="3"/>
      <c r="BC1092" s="3"/>
      <c r="BD1092" s="3"/>
      <c r="BE1092" s="3"/>
      <c r="BF1092" s="3"/>
      <c r="BG1092" s="3"/>
      <c r="BH1092" s="3"/>
      <c r="BI1092" s="3"/>
      <c r="BJ1092" s="3"/>
      <c r="BK1092" s="3"/>
      <c r="BL1092" s="3"/>
      <c r="BM1092" s="3"/>
      <c r="BN1092" s="3"/>
      <c r="BO1092" s="3"/>
      <c r="BP1092" s="3"/>
      <c r="BQ1092" s="3"/>
      <c r="BR1092" s="3"/>
      <c r="BS1092" s="3"/>
      <c r="BT1092" s="3"/>
      <c r="BU1092" s="3"/>
      <c r="BV1092" s="3"/>
      <c r="BW1092" s="3"/>
      <c r="BX1092" s="3"/>
      <c r="BY1092" s="3"/>
      <c r="BZ1092" s="3"/>
      <c r="CA1092" s="3"/>
      <c r="CB1092" s="3"/>
      <c r="CC1092" s="3"/>
      <c r="CD1092" s="3"/>
      <c r="CE1092" s="3"/>
      <c r="CF1092" s="3"/>
    </row>
    <row r="1093" spans="1:84" ht="12.75" customHeight="1">
      <c r="A1093" s="3"/>
      <c r="B1093" s="3"/>
      <c r="C1093" s="3"/>
      <c r="D1093" s="3"/>
      <c r="E1093" s="3"/>
      <c r="F1093" s="3"/>
      <c r="G1093" s="3"/>
      <c r="H1093" s="3"/>
      <c r="I1093" s="3"/>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c r="AZ1093" s="3"/>
      <c r="BA1093" s="3"/>
      <c r="BB1093" s="3"/>
      <c r="BC1093" s="3"/>
      <c r="BD1093" s="3"/>
      <c r="BE1093" s="3"/>
      <c r="BF1093" s="3"/>
      <c r="BG1093" s="3"/>
      <c r="BH1093" s="3"/>
      <c r="BI1093" s="3"/>
      <c r="BJ1093" s="3"/>
      <c r="BK1093" s="3"/>
      <c r="BL1093" s="3"/>
      <c r="BM1093" s="3"/>
      <c r="BN1093" s="3"/>
      <c r="BO1093" s="3"/>
      <c r="BP1093" s="3"/>
      <c r="BQ1093" s="3"/>
      <c r="BR1093" s="3"/>
      <c r="BS1093" s="3"/>
      <c r="BT1093" s="3"/>
      <c r="BU1093" s="3"/>
      <c r="BV1093" s="3"/>
      <c r="BW1093" s="3"/>
      <c r="BX1093" s="3"/>
      <c r="BY1093" s="3"/>
      <c r="BZ1093" s="3"/>
      <c r="CA1093" s="3"/>
      <c r="CB1093" s="3"/>
      <c r="CC1093" s="3"/>
      <c r="CD1093" s="3"/>
      <c r="CE1093" s="3"/>
      <c r="CF1093" s="3"/>
    </row>
    <row r="1094" spans="1:84" ht="12.75" customHeight="1">
      <c r="A1094" s="3"/>
      <c r="B1094" s="3"/>
      <c r="C1094" s="3"/>
      <c r="D1094" s="3"/>
      <c r="E1094" s="3"/>
      <c r="F1094" s="3"/>
      <c r="G1094" s="3"/>
      <c r="H1094" s="3"/>
      <c r="I1094" s="3"/>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c r="AZ1094" s="3"/>
      <c r="BA1094" s="3"/>
      <c r="BB1094" s="3"/>
      <c r="BC1094" s="3"/>
      <c r="BD1094" s="3"/>
      <c r="BE1094" s="3"/>
      <c r="BF1094" s="3"/>
      <c r="BG1094" s="3"/>
      <c r="BH1094" s="3"/>
      <c r="BI1094" s="3"/>
      <c r="BJ1094" s="3"/>
      <c r="BK1094" s="3"/>
      <c r="BL1094" s="3"/>
      <c r="BM1094" s="3"/>
      <c r="BN1094" s="3"/>
      <c r="BO1094" s="3"/>
      <c r="BP1094" s="3"/>
      <c r="BQ1094" s="3"/>
      <c r="BR1094" s="3"/>
      <c r="BS1094" s="3"/>
      <c r="BT1094" s="3"/>
      <c r="BU1094" s="3"/>
      <c r="BV1094" s="3"/>
      <c r="BW1094" s="3"/>
      <c r="BX1094" s="3"/>
      <c r="BY1094" s="3"/>
      <c r="BZ1094" s="3"/>
      <c r="CA1094" s="3"/>
      <c r="CB1094" s="3"/>
      <c r="CC1094" s="3"/>
      <c r="CD1094" s="3"/>
      <c r="CE1094" s="3"/>
      <c r="CF1094" s="3"/>
    </row>
    <row r="1095" spans="1:84" ht="12.75" customHeight="1">
      <c r="A1095" s="3"/>
      <c r="B1095" s="3"/>
      <c r="C1095" s="3"/>
      <c r="D1095" s="3"/>
      <c r="E1095" s="3"/>
      <c r="F1095" s="3"/>
      <c r="G1095" s="3"/>
      <c r="H1095" s="3"/>
      <c r="I1095" s="3"/>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c r="AZ1095" s="3"/>
      <c r="BA1095" s="3"/>
      <c r="BB1095" s="3"/>
      <c r="BC1095" s="3"/>
      <c r="BD1095" s="3"/>
      <c r="BE1095" s="3"/>
      <c r="BF1095" s="3"/>
      <c r="BG1095" s="3"/>
      <c r="BH1095" s="3"/>
      <c r="BI1095" s="3"/>
      <c r="BJ1095" s="3"/>
      <c r="BK1095" s="3"/>
      <c r="BL1095" s="3"/>
      <c r="BM1095" s="3"/>
      <c r="BN1095" s="3"/>
      <c r="BO1095" s="3"/>
      <c r="BP1095" s="3"/>
      <c r="BQ1095" s="3"/>
      <c r="BR1095" s="3"/>
      <c r="BS1095" s="3"/>
      <c r="BT1095" s="3"/>
      <c r="BU1095" s="3"/>
      <c r="BV1095" s="3"/>
      <c r="BW1095" s="3"/>
      <c r="BX1095" s="3"/>
      <c r="BY1095" s="3"/>
      <c r="BZ1095" s="3"/>
      <c r="CA1095" s="3"/>
      <c r="CB1095" s="3"/>
      <c r="CC1095" s="3"/>
      <c r="CD1095" s="3"/>
      <c r="CE1095" s="3"/>
      <c r="CF1095" s="3"/>
    </row>
    <row r="1096" spans="1:84" ht="12.75" customHeight="1">
      <c r="A1096" s="3"/>
      <c r="B1096" s="3"/>
      <c r="C1096" s="3"/>
      <c r="D1096" s="3"/>
      <c r="E1096" s="3"/>
      <c r="F1096" s="3"/>
      <c r="G1096" s="3"/>
      <c r="H1096" s="3"/>
      <c r="I1096" s="3"/>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c r="AZ1096" s="3"/>
      <c r="BA1096" s="3"/>
      <c r="BB1096" s="3"/>
      <c r="BC1096" s="3"/>
      <c r="BD1096" s="3"/>
      <c r="BE1096" s="3"/>
      <c r="BF1096" s="3"/>
      <c r="BG1096" s="3"/>
      <c r="BH1096" s="3"/>
      <c r="BI1096" s="3"/>
      <c r="BJ1096" s="3"/>
      <c r="BK1096" s="3"/>
      <c r="BL1096" s="3"/>
      <c r="BM1096" s="3"/>
      <c r="BN1096" s="3"/>
      <c r="BO1096" s="3"/>
      <c r="BP1096" s="3"/>
      <c r="BQ1096" s="3"/>
      <c r="BR1096" s="3"/>
      <c r="BS1096" s="3"/>
      <c r="BT1096" s="3"/>
      <c r="BU1096" s="3"/>
      <c r="BV1096" s="3"/>
      <c r="BW1096" s="3"/>
      <c r="BX1096" s="3"/>
      <c r="BY1096" s="3"/>
      <c r="BZ1096" s="3"/>
      <c r="CA1096" s="3"/>
      <c r="CB1096" s="3"/>
      <c r="CC1096" s="3"/>
      <c r="CD1096" s="3"/>
      <c r="CE1096" s="3"/>
      <c r="CF1096" s="3"/>
    </row>
    <row r="1097" spans="1:84" ht="12.75" customHeight="1">
      <c r="A1097" s="3"/>
      <c r="B1097" s="3"/>
      <c r="C1097" s="3"/>
      <c r="D1097" s="3"/>
      <c r="E1097" s="3"/>
      <c r="F1097" s="3"/>
      <c r="G1097" s="3"/>
      <c r="H1097" s="3"/>
      <c r="I1097" s="3"/>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c r="AZ1097" s="3"/>
      <c r="BA1097" s="3"/>
      <c r="BB1097" s="3"/>
      <c r="BC1097" s="3"/>
      <c r="BD1097" s="3"/>
      <c r="BE1097" s="3"/>
      <c r="BF1097" s="3"/>
      <c r="BG1097" s="3"/>
      <c r="BH1097" s="3"/>
      <c r="BI1097" s="3"/>
      <c r="BJ1097" s="3"/>
      <c r="BK1097" s="3"/>
      <c r="BL1097" s="3"/>
      <c r="BM1097" s="3"/>
      <c r="BN1097" s="3"/>
      <c r="BO1097" s="3"/>
      <c r="BP1097" s="3"/>
      <c r="BQ1097" s="3"/>
      <c r="BR1097" s="3"/>
      <c r="BS1097" s="3"/>
      <c r="BT1097" s="3"/>
      <c r="BU1097" s="3"/>
      <c r="BV1097" s="3"/>
      <c r="BW1097" s="3"/>
      <c r="BX1097" s="3"/>
      <c r="BY1097" s="3"/>
      <c r="BZ1097" s="3"/>
      <c r="CA1097" s="3"/>
      <c r="CB1097" s="3"/>
      <c r="CC1097" s="3"/>
      <c r="CD1097" s="3"/>
      <c r="CE1097" s="3"/>
      <c r="CF1097" s="3"/>
    </row>
    <row r="1098" spans="1:84" ht="12.75" customHeight="1">
      <c r="A1098" s="3"/>
      <c r="B1098" s="3"/>
      <c r="C1098" s="3"/>
      <c r="D1098" s="3"/>
      <c r="E1098" s="3"/>
      <c r="F1098" s="3"/>
      <c r="G1098" s="3"/>
      <c r="H1098" s="3"/>
      <c r="I1098" s="3"/>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c r="AZ1098" s="3"/>
      <c r="BA1098" s="3"/>
      <c r="BB1098" s="3"/>
      <c r="BC1098" s="3"/>
      <c r="BD1098" s="3"/>
      <c r="BE1098" s="3"/>
      <c r="BF1098" s="3"/>
      <c r="BG1098" s="3"/>
      <c r="BH1098" s="3"/>
      <c r="BI1098" s="3"/>
      <c r="BJ1098" s="3"/>
      <c r="BK1098" s="3"/>
      <c r="BL1098" s="3"/>
      <c r="BM1098" s="3"/>
      <c r="BN1098" s="3"/>
      <c r="BO1098" s="3"/>
      <c r="BP1098" s="3"/>
      <c r="BQ1098" s="3"/>
      <c r="BR1098" s="3"/>
      <c r="BS1098" s="3"/>
      <c r="BT1098" s="3"/>
      <c r="BU1098" s="3"/>
      <c r="BV1098" s="3"/>
      <c r="BW1098" s="3"/>
      <c r="BX1098" s="3"/>
      <c r="BY1098" s="3"/>
      <c r="BZ1098" s="3"/>
      <c r="CA1098" s="3"/>
      <c r="CB1098" s="3"/>
      <c r="CC1098" s="3"/>
      <c r="CD1098" s="3"/>
      <c r="CE1098" s="3"/>
      <c r="CF1098" s="3"/>
    </row>
    <row r="1099" spans="1:84" ht="12.75" customHeight="1">
      <c r="A1099" s="3"/>
      <c r="B1099" s="3"/>
      <c r="C1099" s="3"/>
      <c r="D1099" s="3"/>
      <c r="E1099" s="3"/>
      <c r="F1099" s="3"/>
      <c r="G1099" s="3"/>
      <c r="H1099" s="3"/>
      <c r="I1099" s="3"/>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c r="AZ1099" s="3"/>
      <c r="BA1099" s="3"/>
      <c r="BB1099" s="3"/>
      <c r="BC1099" s="3"/>
      <c r="BD1099" s="3"/>
      <c r="BE1099" s="3"/>
      <c r="BF1099" s="3"/>
      <c r="BG1099" s="3"/>
      <c r="BH1099" s="3"/>
      <c r="BI1099" s="3"/>
      <c r="BJ1099" s="3"/>
      <c r="BK1099" s="3"/>
      <c r="BL1099" s="3"/>
      <c r="BM1099" s="3"/>
      <c r="BN1099" s="3"/>
      <c r="BO1099" s="3"/>
      <c r="BP1099" s="3"/>
      <c r="BQ1099" s="3"/>
      <c r="BR1099" s="3"/>
      <c r="BS1099" s="3"/>
      <c r="BT1099" s="3"/>
      <c r="BU1099" s="3"/>
      <c r="BV1099" s="3"/>
      <c r="BW1099" s="3"/>
      <c r="BX1099" s="3"/>
      <c r="BY1099" s="3"/>
      <c r="BZ1099" s="3"/>
      <c r="CA1099" s="3"/>
      <c r="CB1099" s="3"/>
      <c r="CC1099" s="3"/>
      <c r="CD1099" s="3"/>
      <c r="CE1099" s="3"/>
      <c r="CF1099" s="3"/>
    </row>
    <row r="1100" spans="1:84" ht="12.75" customHeight="1">
      <c r="A1100" s="3"/>
      <c r="B1100" s="3"/>
      <c r="C1100" s="3"/>
      <c r="D1100" s="3"/>
      <c r="E1100" s="3"/>
      <c r="F1100" s="3"/>
      <c r="G1100" s="3"/>
      <c r="H1100" s="3"/>
      <c r="I1100" s="3"/>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c r="AZ1100" s="3"/>
      <c r="BA1100" s="3"/>
      <c r="BB1100" s="3"/>
      <c r="BC1100" s="3"/>
      <c r="BD1100" s="3"/>
      <c r="BE1100" s="3"/>
      <c r="BF1100" s="3"/>
      <c r="BG1100" s="3"/>
      <c r="BH1100" s="3"/>
      <c r="BI1100" s="3"/>
      <c r="BJ1100" s="3"/>
      <c r="BK1100" s="3"/>
      <c r="BL1100" s="3"/>
      <c r="BM1100" s="3"/>
      <c r="BN1100" s="3"/>
      <c r="BO1100" s="3"/>
      <c r="BP1100" s="3"/>
      <c r="BQ1100" s="3"/>
      <c r="BR1100" s="3"/>
      <c r="BS1100" s="3"/>
      <c r="BT1100" s="3"/>
      <c r="BU1100" s="3"/>
      <c r="BV1100" s="3"/>
      <c r="BW1100" s="3"/>
      <c r="BX1100" s="3"/>
      <c r="BY1100" s="3"/>
      <c r="BZ1100" s="3"/>
      <c r="CA1100" s="3"/>
      <c r="CB1100" s="3"/>
      <c r="CC1100" s="3"/>
      <c r="CD1100" s="3"/>
      <c r="CE1100" s="3"/>
      <c r="CF1100" s="3"/>
    </row>
    <row r="1101" spans="1:84" ht="12.75" customHeight="1">
      <c r="A1101" s="3"/>
      <c r="B1101" s="3"/>
      <c r="C1101" s="3"/>
      <c r="D1101" s="3"/>
      <c r="E1101" s="3"/>
      <c r="F1101" s="3"/>
      <c r="G1101" s="3"/>
      <c r="H1101" s="3"/>
      <c r="I1101" s="3"/>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c r="AZ1101" s="3"/>
      <c r="BA1101" s="3"/>
      <c r="BB1101" s="3"/>
      <c r="BC1101" s="3"/>
      <c r="BD1101" s="3"/>
      <c r="BE1101" s="3"/>
      <c r="BF1101" s="3"/>
      <c r="BG1101" s="3"/>
      <c r="BH1101" s="3"/>
      <c r="BI1101" s="3"/>
      <c r="BJ1101" s="3"/>
      <c r="BK1101" s="3"/>
      <c r="BL1101" s="3"/>
      <c r="BM1101" s="3"/>
      <c r="BN1101" s="3"/>
      <c r="BO1101" s="3"/>
      <c r="BP1101" s="3"/>
      <c r="BQ1101" s="3"/>
      <c r="BR1101" s="3"/>
      <c r="BS1101" s="3"/>
      <c r="BT1101" s="3"/>
      <c r="BU1101" s="3"/>
      <c r="BV1101" s="3"/>
      <c r="BW1101" s="3"/>
      <c r="BX1101" s="3"/>
      <c r="BY1101" s="3"/>
      <c r="BZ1101" s="3"/>
      <c r="CA1101" s="3"/>
      <c r="CB1101" s="3"/>
      <c r="CC1101" s="3"/>
      <c r="CD1101" s="3"/>
      <c r="CE1101" s="3"/>
      <c r="CF1101" s="3"/>
    </row>
    <row r="1102" spans="1:84" ht="12.75" customHeight="1">
      <c r="A1102" s="3"/>
      <c r="B1102" s="3"/>
      <c r="C1102" s="3"/>
      <c r="D1102" s="3"/>
      <c r="E1102" s="3"/>
      <c r="F1102" s="3"/>
      <c r="G1102" s="3"/>
      <c r="H1102" s="3"/>
      <c r="I1102" s="3"/>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c r="AZ1102" s="3"/>
      <c r="BA1102" s="3"/>
      <c r="BB1102" s="3"/>
      <c r="BC1102" s="3"/>
      <c r="BD1102" s="3"/>
      <c r="BE1102" s="3"/>
      <c r="BF1102" s="3"/>
      <c r="BG1102" s="3"/>
      <c r="BH1102" s="3"/>
      <c r="BI1102" s="3"/>
      <c r="BJ1102" s="3"/>
      <c r="BK1102" s="3"/>
      <c r="BL1102" s="3"/>
      <c r="BM1102" s="3"/>
      <c r="BN1102" s="3"/>
      <c r="BO1102" s="3"/>
      <c r="BP1102" s="3"/>
      <c r="BQ1102" s="3"/>
      <c r="BR1102" s="3"/>
      <c r="BS1102" s="3"/>
      <c r="BT1102" s="3"/>
      <c r="BU1102" s="3"/>
      <c r="BV1102" s="3"/>
      <c r="BW1102" s="3"/>
      <c r="BX1102" s="3"/>
      <c r="BY1102" s="3"/>
      <c r="BZ1102" s="3"/>
      <c r="CA1102" s="3"/>
      <c r="CB1102" s="3"/>
      <c r="CC1102" s="3"/>
      <c r="CD1102" s="3"/>
      <c r="CE1102" s="3"/>
      <c r="CF1102" s="3"/>
    </row>
    <row r="1103" spans="1:84" ht="12.75" customHeight="1">
      <c r="A1103" s="3"/>
      <c r="B1103" s="3"/>
      <c r="C1103" s="3"/>
      <c r="D1103" s="3"/>
      <c r="E1103" s="3"/>
      <c r="F1103" s="3"/>
      <c r="G1103" s="3"/>
      <c r="H1103" s="3"/>
      <c r="I1103" s="3"/>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c r="AZ1103" s="3"/>
      <c r="BA1103" s="3"/>
      <c r="BB1103" s="3"/>
      <c r="BC1103" s="3"/>
      <c r="BD1103" s="3"/>
      <c r="BE1103" s="3"/>
      <c r="BF1103" s="3"/>
      <c r="BG1103" s="3"/>
      <c r="BH1103" s="3"/>
      <c r="BI1103" s="3"/>
      <c r="BJ1103" s="3"/>
      <c r="BK1103" s="3"/>
      <c r="BL1103" s="3"/>
      <c r="BM1103" s="3"/>
      <c r="BN1103" s="3"/>
      <c r="BO1103" s="3"/>
      <c r="BP1103" s="3"/>
      <c r="BQ1103" s="3"/>
      <c r="BR1103" s="3"/>
      <c r="BS1103" s="3"/>
      <c r="BT1103" s="3"/>
      <c r="BU1103" s="3"/>
      <c r="BV1103" s="3"/>
      <c r="BW1103" s="3"/>
      <c r="BX1103" s="3"/>
      <c r="BY1103" s="3"/>
      <c r="BZ1103" s="3"/>
      <c r="CA1103" s="3"/>
      <c r="CB1103" s="3"/>
      <c r="CC1103" s="3"/>
      <c r="CD1103" s="3"/>
      <c r="CE1103" s="3"/>
      <c r="CF1103" s="3"/>
    </row>
    <row r="1104" spans="1:84" ht="12.75" customHeight="1">
      <c r="A1104" s="3"/>
      <c r="B1104" s="3"/>
      <c r="C1104" s="3"/>
      <c r="D1104" s="3"/>
      <c r="E1104" s="3"/>
      <c r="F1104" s="3"/>
      <c r="G1104" s="3"/>
      <c r="H1104" s="3"/>
      <c r="I1104" s="3"/>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c r="AZ1104" s="3"/>
      <c r="BA1104" s="3"/>
      <c r="BB1104" s="3"/>
      <c r="BC1104" s="3"/>
      <c r="BD1104" s="3"/>
      <c r="BE1104" s="3"/>
      <c r="BF1104" s="3"/>
      <c r="BG1104" s="3"/>
      <c r="BH1104" s="3"/>
      <c r="BI1104" s="3"/>
      <c r="BJ1104" s="3"/>
      <c r="BK1104" s="3"/>
      <c r="BL1104" s="3"/>
      <c r="BM1104" s="3"/>
      <c r="BN1104" s="3"/>
      <c r="BO1104" s="3"/>
      <c r="BP1104" s="3"/>
      <c r="BQ1104" s="3"/>
      <c r="BR1104" s="3"/>
      <c r="BS1104" s="3"/>
      <c r="BT1104" s="3"/>
      <c r="BU1104" s="3"/>
      <c r="BV1104" s="3"/>
      <c r="BW1104" s="3"/>
      <c r="BX1104" s="3"/>
      <c r="BY1104" s="3"/>
      <c r="BZ1104" s="3"/>
      <c r="CA1104" s="3"/>
      <c r="CB1104" s="3"/>
      <c r="CC1104" s="3"/>
      <c r="CD1104" s="3"/>
      <c r="CE1104" s="3"/>
      <c r="CF1104" s="3"/>
    </row>
    <row r="1105" spans="1:84" ht="12.75" customHeight="1">
      <c r="A1105" s="3"/>
      <c r="B1105" s="3"/>
      <c r="C1105" s="3"/>
      <c r="D1105" s="3"/>
      <c r="E1105" s="3"/>
      <c r="F1105" s="3"/>
      <c r="G1105" s="3"/>
      <c r="H1105" s="3"/>
      <c r="I1105" s="3"/>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c r="AZ1105" s="3"/>
      <c r="BA1105" s="3"/>
      <c r="BB1105" s="3"/>
      <c r="BC1105" s="3"/>
      <c r="BD1105" s="3"/>
      <c r="BE1105" s="3"/>
      <c r="BF1105" s="3"/>
      <c r="BG1105" s="3"/>
      <c r="BH1105" s="3"/>
      <c r="BI1105" s="3"/>
      <c r="BJ1105" s="3"/>
      <c r="BK1105" s="3"/>
      <c r="BL1105" s="3"/>
      <c r="BM1105" s="3"/>
      <c r="BN1105" s="3"/>
      <c r="BO1105" s="3"/>
      <c r="BP1105" s="3"/>
      <c r="BQ1105" s="3"/>
      <c r="BR1105" s="3"/>
      <c r="BS1105" s="3"/>
      <c r="BT1105" s="3"/>
      <c r="BU1105" s="3"/>
      <c r="BV1105" s="3"/>
      <c r="BW1105" s="3"/>
      <c r="BX1105" s="3"/>
      <c r="BY1105" s="3"/>
      <c r="BZ1105" s="3"/>
      <c r="CA1105" s="3"/>
      <c r="CB1105" s="3"/>
      <c r="CC1105" s="3"/>
      <c r="CD1105" s="3"/>
      <c r="CE1105" s="3"/>
      <c r="CF1105" s="3"/>
    </row>
    <row r="1106" spans="1:84" ht="12.75" customHeight="1">
      <c r="A1106" s="3"/>
      <c r="B1106" s="3"/>
      <c r="C1106" s="3"/>
      <c r="D1106" s="3"/>
      <c r="E1106" s="3"/>
      <c r="F1106" s="3"/>
      <c r="G1106" s="3"/>
      <c r="H1106" s="3"/>
      <c r="I1106" s="3"/>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c r="AZ1106" s="3"/>
      <c r="BA1106" s="3"/>
      <c r="BB1106" s="3"/>
      <c r="BC1106" s="3"/>
      <c r="BD1106" s="3"/>
      <c r="BE1106" s="3"/>
      <c r="BF1106" s="3"/>
      <c r="BG1106" s="3"/>
      <c r="BH1106" s="3"/>
      <c r="BI1106" s="3"/>
      <c r="BJ1106" s="3"/>
      <c r="BK1106" s="3"/>
      <c r="BL1106" s="3"/>
      <c r="BM1106" s="3"/>
      <c r="BN1106" s="3"/>
      <c r="BO1106" s="3"/>
      <c r="BP1106" s="3"/>
      <c r="BQ1106" s="3"/>
      <c r="BR1106" s="3"/>
      <c r="BS1106" s="3"/>
      <c r="BT1106" s="3"/>
      <c r="BU1106" s="3"/>
      <c r="BV1106" s="3"/>
      <c r="BW1106" s="3"/>
      <c r="BX1106" s="3"/>
      <c r="BY1106" s="3"/>
      <c r="BZ1106" s="3"/>
      <c r="CA1106" s="3"/>
      <c r="CB1106" s="3"/>
      <c r="CC1106" s="3"/>
      <c r="CD1106" s="3"/>
      <c r="CE1106" s="3"/>
      <c r="CF1106" s="3"/>
    </row>
    <row r="1107" spans="1:84" ht="12.75" customHeight="1">
      <c r="A1107" s="3"/>
      <c r="B1107" s="3"/>
      <c r="C1107" s="3"/>
      <c r="D1107" s="3"/>
      <c r="E1107" s="3"/>
      <c r="F1107" s="3"/>
      <c r="G1107" s="3"/>
      <c r="H1107" s="3"/>
      <c r="I1107" s="3"/>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c r="AZ1107" s="3"/>
      <c r="BA1107" s="3"/>
      <c r="BB1107" s="3"/>
      <c r="BC1107" s="3"/>
      <c r="BD1107" s="3"/>
      <c r="BE1107" s="3"/>
      <c r="BF1107" s="3"/>
      <c r="BG1107" s="3"/>
      <c r="BH1107" s="3"/>
      <c r="BI1107" s="3"/>
      <c r="BJ1107" s="3"/>
      <c r="BK1107" s="3"/>
      <c r="BL1107" s="3"/>
      <c r="BM1107" s="3"/>
      <c r="BN1107" s="3"/>
      <c r="BO1107" s="3"/>
      <c r="BP1107" s="3"/>
      <c r="BQ1107" s="3"/>
      <c r="BR1107" s="3"/>
      <c r="BS1107" s="3"/>
      <c r="BT1107" s="3"/>
      <c r="BU1107" s="3"/>
      <c r="BV1107" s="3"/>
      <c r="BW1107" s="3"/>
      <c r="BX1107" s="3"/>
      <c r="BY1107" s="3"/>
      <c r="BZ1107" s="3"/>
      <c r="CA1107" s="3"/>
      <c r="CB1107" s="3"/>
      <c r="CC1107" s="3"/>
      <c r="CD1107" s="3"/>
      <c r="CE1107" s="3"/>
      <c r="CF1107" s="3"/>
    </row>
    <row r="1108" spans="1:84" ht="12.75" customHeight="1">
      <c r="A1108" s="3"/>
      <c r="B1108" s="3"/>
      <c r="C1108" s="3"/>
      <c r="D1108" s="3"/>
      <c r="E1108" s="3"/>
      <c r="F1108" s="3"/>
      <c r="G1108" s="3"/>
      <c r="H1108" s="3"/>
      <c r="I1108" s="3"/>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c r="AZ1108" s="3"/>
      <c r="BA1108" s="3"/>
      <c r="BB1108" s="3"/>
      <c r="BC1108" s="3"/>
      <c r="BD1108" s="3"/>
      <c r="BE1108" s="3"/>
      <c r="BF1108" s="3"/>
      <c r="BG1108" s="3"/>
      <c r="BH1108" s="3"/>
      <c r="BI1108" s="3"/>
      <c r="BJ1108" s="3"/>
      <c r="BK1108" s="3"/>
      <c r="BL1108" s="3"/>
      <c r="BM1108" s="3"/>
      <c r="BN1108" s="3"/>
      <c r="BO1108" s="3"/>
      <c r="BP1108" s="3"/>
      <c r="BQ1108" s="3"/>
      <c r="BR1108" s="3"/>
      <c r="BS1108" s="3"/>
      <c r="BT1108" s="3"/>
      <c r="BU1108" s="3"/>
      <c r="BV1108" s="3"/>
      <c r="BW1108" s="3"/>
      <c r="BX1108" s="3"/>
      <c r="BY1108" s="3"/>
      <c r="BZ1108" s="3"/>
      <c r="CA1108" s="3"/>
      <c r="CB1108" s="3"/>
      <c r="CC1108" s="3"/>
      <c r="CD1108" s="3"/>
      <c r="CE1108" s="3"/>
      <c r="CF1108" s="3"/>
    </row>
    <row r="1109" spans="1:84" ht="12.75" customHeight="1">
      <c r="A1109" s="3"/>
      <c r="B1109" s="3"/>
      <c r="C1109" s="3"/>
      <c r="D1109" s="3"/>
      <c r="E1109" s="3"/>
      <c r="F1109" s="3"/>
      <c r="G1109" s="3"/>
      <c r="H1109" s="3"/>
      <c r="I1109" s="3"/>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c r="AZ1109" s="3"/>
      <c r="BA1109" s="3"/>
      <c r="BB1109" s="3"/>
      <c r="BC1109" s="3"/>
      <c r="BD1109" s="3"/>
      <c r="BE1109" s="3"/>
      <c r="BF1109" s="3"/>
      <c r="BG1109" s="3"/>
      <c r="BH1109" s="3"/>
      <c r="BI1109" s="3"/>
      <c r="BJ1109" s="3"/>
      <c r="BK1109" s="3"/>
      <c r="BL1109" s="3"/>
      <c r="BM1109" s="3"/>
      <c r="BN1109" s="3"/>
      <c r="BO1109" s="3"/>
      <c r="BP1109" s="3"/>
      <c r="BQ1109" s="3"/>
      <c r="BR1109" s="3"/>
      <c r="BS1109" s="3"/>
      <c r="BT1109" s="3"/>
      <c r="BU1109" s="3"/>
      <c r="BV1109" s="3"/>
      <c r="BW1109" s="3"/>
      <c r="BX1109" s="3"/>
      <c r="BY1109" s="3"/>
      <c r="BZ1109" s="3"/>
      <c r="CA1109" s="3"/>
      <c r="CB1109" s="3"/>
      <c r="CC1109" s="3"/>
      <c r="CD1109" s="3"/>
      <c r="CE1109" s="3"/>
      <c r="CF1109" s="3"/>
    </row>
    <row r="1110" spans="1:84" ht="12.75" customHeight="1">
      <c r="A1110" s="3"/>
      <c r="B1110" s="3"/>
      <c r="C1110" s="3"/>
      <c r="D1110" s="3"/>
      <c r="E1110" s="3"/>
      <c r="F1110" s="3"/>
      <c r="G1110" s="3"/>
      <c r="H1110" s="3"/>
      <c r="I1110" s="3"/>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c r="AZ1110" s="3"/>
      <c r="BA1110" s="3"/>
      <c r="BB1110" s="3"/>
      <c r="BC1110" s="3"/>
      <c r="BD1110" s="3"/>
      <c r="BE1110" s="3"/>
      <c r="BF1110" s="3"/>
      <c r="BG1110" s="3"/>
      <c r="BH1110" s="3"/>
      <c r="BI1110" s="3"/>
      <c r="BJ1110" s="3"/>
      <c r="BK1110" s="3"/>
      <c r="BL1110" s="3"/>
      <c r="BM1110" s="3"/>
      <c r="BN1110" s="3"/>
      <c r="BO1110" s="3"/>
      <c r="BP1110" s="3"/>
      <c r="BQ1110" s="3"/>
      <c r="BR1110" s="3"/>
      <c r="BS1110" s="3"/>
      <c r="BT1110" s="3"/>
      <c r="BU1110" s="3"/>
      <c r="BV1110" s="3"/>
      <c r="BW1110" s="3"/>
      <c r="BX1110" s="3"/>
      <c r="BY1110" s="3"/>
      <c r="BZ1110" s="3"/>
      <c r="CA1110" s="3"/>
      <c r="CB1110" s="3"/>
      <c r="CC1110" s="3"/>
      <c r="CD1110" s="3"/>
      <c r="CE1110" s="3"/>
      <c r="CF1110" s="3"/>
    </row>
    <row r="1111" spans="1:84" ht="12.75" customHeight="1">
      <c r="A1111" s="3"/>
      <c r="B1111" s="3"/>
      <c r="C1111" s="3"/>
      <c r="D1111" s="3"/>
      <c r="E1111" s="3"/>
      <c r="F1111" s="3"/>
      <c r="G1111" s="3"/>
      <c r="H1111" s="3"/>
      <c r="I1111" s="3"/>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c r="AZ1111" s="3"/>
      <c r="BA1111" s="3"/>
      <c r="BB1111" s="3"/>
      <c r="BC1111" s="3"/>
      <c r="BD1111" s="3"/>
      <c r="BE1111" s="3"/>
      <c r="BF1111" s="3"/>
      <c r="BG1111" s="3"/>
      <c r="BH1111" s="3"/>
      <c r="BI1111" s="3"/>
      <c r="BJ1111" s="3"/>
      <c r="BK1111" s="3"/>
      <c r="BL1111" s="3"/>
      <c r="BM1111" s="3"/>
      <c r="BN1111" s="3"/>
      <c r="BO1111" s="3"/>
      <c r="BP1111" s="3"/>
      <c r="BQ1111" s="3"/>
      <c r="BR1111" s="3"/>
      <c r="BS1111" s="3"/>
      <c r="BT1111" s="3"/>
      <c r="BU1111" s="3"/>
      <c r="BV1111" s="3"/>
      <c r="BW1111" s="3"/>
      <c r="BX1111" s="3"/>
      <c r="BY1111" s="3"/>
      <c r="BZ1111" s="3"/>
      <c r="CA1111" s="3"/>
      <c r="CB1111" s="3"/>
      <c r="CC1111" s="3"/>
      <c r="CD1111" s="3"/>
      <c r="CE1111" s="3"/>
      <c r="CF1111" s="3"/>
    </row>
    <row r="1112" spans="1:84" ht="12.75" customHeight="1">
      <c r="A1112" s="3"/>
      <c r="B1112" s="3"/>
      <c r="C1112" s="3"/>
      <c r="D1112" s="3"/>
      <c r="E1112" s="3"/>
      <c r="F1112" s="3"/>
      <c r="G1112" s="3"/>
      <c r="H1112" s="3"/>
      <c r="I1112" s="3"/>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c r="AZ1112" s="3"/>
      <c r="BA1112" s="3"/>
      <c r="BB1112" s="3"/>
      <c r="BC1112" s="3"/>
      <c r="BD1112" s="3"/>
      <c r="BE1112" s="3"/>
      <c r="BF1112" s="3"/>
      <c r="BG1112" s="3"/>
      <c r="BH1112" s="3"/>
      <c r="BI1112" s="3"/>
      <c r="BJ1112" s="3"/>
      <c r="BK1112" s="3"/>
      <c r="BL1112" s="3"/>
      <c r="BM1112" s="3"/>
      <c r="BN1112" s="3"/>
      <c r="BO1112" s="3"/>
      <c r="BP1112" s="3"/>
      <c r="BQ1112" s="3"/>
      <c r="BR1112" s="3"/>
      <c r="BS1112" s="3"/>
      <c r="BT1112" s="3"/>
      <c r="BU1112" s="3"/>
      <c r="BV1112" s="3"/>
      <c r="BW1112" s="3"/>
      <c r="BX1112" s="3"/>
      <c r="BY1112" s="3"/>
      <c r="BZ1112" s="3"/>
      <c r="CA1112" s="3"/>
      <c r="CB1112" s="3"/>
      <c r="CC1112" s="3"/>
      <c r="CD1112" s="3"/>
      <c r="CE1112" s="3"/>
      <c r="CF1112" s="3"/>
    </row>
    <row r="1113" spans="1:84" ht="12.75" customHeight="1">
      <c r="A1113" s="3"/>
      <c r="B1113" s="3"/>
      <c r="C1113" s="3"/>
      <c r="D1113" s="3"/>
      <c r="E1113" s="3"/>
      <c r="F1113" s="3"/>
      <c r="G1113" s="3"/>
      <c r="H1113" s="3"/>
      <c r="I1113" s="3"/>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c r="AZ1113" s="3"/>
      <c r="BA1113" s="3"/>
      <c r="BB1113" s="3"/>
      <c r="BC1113" s="3"/>
      <c r="BD1113" s="3"/>
      <c r="BE1113" s="3"/>
      <c r="BF1113" s="3"/>
      <c r="BG1113" s="3"/>
      <c r="BH1113" s="3"/>
      <c r="BI1113" s="3"/>
      <c r="BJ1113" s="3"/>
      <c r="BK1113" s="3"/>
      <c r="BL1113" s="3"/>
      <c r="BM1113" s="3"/>
      <c r="BN1113" s="3"/>
      <c r="BO1113" s="3"/>
      <c r="BP1113" s="3"/>
      <c r="BQ1113" s="3"/>
      <c r="BR1113" s="3"/>
      <c r="BS1113" s="3"/>
      <c r="BT1113" s="3"/>
      <c r="BU1113" s="3"/>
      <c r="BV1113" s="3"/>
      <c r="BW1113" s="3"/>
      <c r="BX1113" s="3"/>
      <c r="BY1113" s="3"/>
      <c r="BZ1113" s="3"/>
      <c r="CA1113" s="3"/>
      <c r="CB1113" s="3"/>
      <c r="CC1113" s="3"/>
      <c r="CD1113" s="3"/>
      <c r="CE1113" s="3"/>
      <c r="CF1113" s="3"/>
    </row>
    <row r="1114" spans="1:84" ht="12.75" customHeight="1">
      <c r="A1114" s="3"/>
      <c r="B1114" s="3"/>
      <c r="C1114" s="3"/>
      <c r="D1114" s="3"/>
      <c r="E1114" s="3"/>
      <c r="F1114" s="3"/>
      <c r="G1114" s="3"/>
      <c r="H1114" s="3"/>
      <c r="I1114" s="3"/>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c r="AZ1114" s="3"/>
      <c r="BA1114" s="3"/>
      <c r="BB1114" s="3"/>
      <c r="BC1114" s="3"/>
      <c r="BD1114" s="3"/>
      <c r="BE1114" s="3"/>
      <c r="BF1114" s="3"/>
      <c r="BG1114" s="3"/>
      <c r="BH1114" s="3"/>
      <c r="BI1114" s="3"/>
      <c r="BJ1114" s="3"/>
      <c r="BK1114" s="3"/>
      <c r="BL1114" s="3"/>
      <c r="BM1114" s="3"/>
      <c r="BN1114" s="3"/>
      <c r="BO1114" s="3"/>
      <c r="BP1114" s="3"/>
      <c r="BQ1114" s="3"/>
      <c r="BR1114" s="3"/>
      <c r="BS1114" s="3"/>
      <c r="BT1114" s="3"/>
      <c r="BU1114" s="3"/>
      <c r="BV1114" s="3"/>
      <c r="BW1114" s="3"/>
      <c r="BX1114" s="3"/>
      <c r="BY1114" s="3"/>
      <c r="BZ1114" s="3"/>
      <c r="CA1114" s="3"/>
      <c r="CB1114" s="3"/>
      <c r="CC1114" s="3"/>
      <c r="CD1114" s="3"/>
      <c r="CE1114" s="3"/>
      <c r="CF1114" s="3"/>
    </row>
    <row r="1115" spans="1:84" ht="12.75" customHeight="1">
      <c r="A1115" s="3"/>
      <c r="B1115" s="3"/>
      <c r="C1115" s="3"/>
      <c r="D1115" s="3"/>
      <c r="E1115" s="3"/>
      <c r="F1115" s="3"/>
      <c r="G1115" s="3"/>
      <c r="H1115" s="3"/>
      <c r="I1115" s="3"/>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c r="AZ1115" s="3"/>
      <c r="BA1115" s="3"/>
      <c r="BB1115" s="3"/>
      <c r="BC1115" s="3"/>
      <c r="BD1115" s="3"/>
      <c r="BE1115" s="3"/>
      <c r="BF1115" s="3"/>
      <c r="BG1115" s="3"/>
      <c r="BH1115" s="3"/>
      <c r="BI1115" s="3"/>
      <c r="BJ1115" s="3"/>
      <c r="BK1115" s="3"/>
      <c r="BL1115" s="3"/>
      <c r="BM1115" s="3"/>
      <c r="BN1115" s="3"/>
      <c r="BO1115" s="3"/>
      <c r="BP1115" s="3"/>
      <c r="BQ1115" s="3"/>
      <c r="BR1115" s="3"/>
      <c r="BS1115" s="3"/>
      <c r="BT1115" s="3"/>
      <c r="BU1115" s="3"/>
      <c r="BV1115" s="3"/>
      <c r="BW1115" s="3"/>
      <c r="BX1115" s="3"/>
      <c r="BY1115" s="3"/>
      <c r="BZ1115" s="3"/>
      <c r="CA1115" s="3"/>
      <c r="CB1115" s="3"/>
      <c r="CC1115" s="3"/>
      <c r="CD1115" s="3"/>
      <c r="CE1115" s="3"/>
      <c r="CF1115" s="3"/>
    </row>
    <row r="1116" spans="1:84" ht="12.75" customHeight="1">
      <c r="A1116" s="3"/>
      <c r="B1116" s="3"/>
      <c r="C1116" s="3"/>
      <c r="D1116" s="3"/>
      <c r="E1116" s="3"/>
      <c r="F1116" s="3"/>
      <c r="G1116" s="3"/>
      <c r="H1116" s="3"/>
      <c r="I1116" s="3"/>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c r="AZ1116" s="3"/>
      <c r="BA1116" s="3"/>
      <c r="BB1116" s="3"/>
      <c r="BC1116" s="3"/>
      <c r="BD1116" s="3"/>
      <c r="BE1116" s="3"/>
      <c r="BF1116" s="3"/>
      <c r="BG1116" s="3"/>
      <c r="BH1116" s="3"/>
      <c r="BI1116" s="3"/>
      <c r="BJ1116" s="3"/>
      <c r="BK1116" s="3"/>
      <c r="BL1116" s="3"/>
      <c r="BM1116" s="3"/>
      <c r="BN1116" s="3"/>
      <c r="BO1116" s="3"/>
      <c r="BP1116" s="3"/>
      <c r="BQ1116" s="3"/>
      <c r="BR1116" s="3"/>
      <c r="BS1116" s="3"/>
      <c r="BT1116" s="3"/>
      <c r="BU1116" s="3"/>
      <c r="BV1116" s="3"/>
      <c r="BW1116" s="3"/>
      <c r="BX1116" s="3"/>
      <c r="BY1116" s="3"/>
      <c r="BZ1116" s="3"/>
      <c r="CA1116" s="3"/>
      <c r="CB1116" s="3"/>
      <c r="CC1116" s="3"/>
      <c r="CD1116" s="3"/>
      <c r="CE1116" s="3"/>
      <c r="CF1116" s="3"/>
    </row>
    <row r="1117" spans="1:84" ht="12.75" customHeight="1">
      <c r="A1117" s="3"/>
      <c r="B1117" s="3"/>
      <c r="C1117" s="3"/>
      <c r="D1117" s="3"/>
      <c r="E1117" s="3"/>
      <c r="F1117" s="3"/>
      <c r="G1117" s="3"/>
      <c r="H1117" s="3"/>
      <c r="I1117" s="3"/>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c r="AZ1117" s="3"/>
      <c r="BA1117" s="3"/>
      <c r="BB1117" s="3"/>
      <c r="BC1117" s="3"/>
      <c r="BD1117" s="3"/>
      <c r="BE1117" s="3"/>
      <c r="BF1117" s="3"/>
      <c r="BG1117" s="3"/>
      <c r="BH1117" s="3"/>
      <c r="BI1117" s="3"/>
      <c r="BJ1117" s="3"/>
      <c r="BK1117" s="3"/>
      <c r="BL1117" s="3"/>
      <c r="BM1117" s="3"/>
      <c r="BN1117" s="3"/>
      <c r="BO1117" s="3"/>
      <c r="BP1117" s="3"/>
      <c r="BQ1117" s="3"/>
      <c r="BR1117" s="3"/>
      <c r="BS1117" s="3"/>
      <c r="BT1117" s="3"/>
      <c r="BU1117" s="3"/>
      <c r="BV1117" s="3"/>
      <c r="BW1117" s="3"/>
      <c r="BX1117" s="3"/>
      <c r="BY1117" s="3"/>
      <c r="BZ1117" s="3"/>
      <c r="CA1117" s="3"/>
      <c r="CB1117" s="3"/>
      <c r="CC1117" s="3"/>
      <c r="CD1117" s="3"/>
      <c r="CE1117" s="3"/>
      <c r="CF1117" s="3"/>
    </row>
    <row r="1118" spans="1:84" ht="12.75" customHeight="1">
      <c r="A1118" s="3"/>
      <c r="B1118" s="3"/>
      <c r="C1118" s="3"/>
      <c r="D1118" s="3"/>
      <c r="E1118" s="3"/>
      <c r="F1118" s="3"/>
      <c r="G1118" s="3"/>
      <c r="H1118" s="3"/>
      <c r="I1118" s="3"/>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c r="AZ1118" s="3"/>
      <c r="BA1118" s="3"/>
      <c r="BB1118" s="3"/>
      <c r="BC1118" s="3"/>
      <c r="BD1118" s="3"/>
      <c r="BE1118" s="3"/>
      <c r="BF1118" s="3"/>
      <c r="BG1118" s="3"/>
      <c r="BH1118" s="3"/>
      <c r="BI1118" s="3"/>
      <c r="BJ1118" s="3"/>
      <c r="BK1118" s="3"/>
      <c r="BL1118" s="3"/>
      <c r="BM1118" s="3"/>
      <c r="BN1118" s="3"/>
      <c r="BO1118" s="3"/>
      <c r="BP1118" s="3"/>
      <c r="BQ1118" s="3"/>
      <c r="BR1118" s="3"/>
      <c r="BS1118" s="3"/>
      <c r="BT1118" s="3"/>
      <c r="BU1118" s="3"/>
      <c r="BV1118" s="3"/>
      <c r="BW1118" s="3"/>
      <c r="BX1118" s="3"/>
      <c r="BY1118" s="3"/>
      <c r="BZ1118" s="3"/>
      <c r="CA1118" s="3"/>
      <c r="CB1118" s="3"/>
      <c r="CC1118" s="3"/>
      <c r="CD1118" s="3"/>
      <c r="CE1118" s="3"/>
      <c r="CF1118" s="3"/>
    </row>
    <row r="1119" spans="1:84" ht="12.75" customHeight="1">
      <c r="A1119" s="3"/>
      <c r="B1119" s="3"/>
      <c r="C1119" s="3"/>
      <c r="D1119" s="3"/>
      <c r="E1119" s="3"/>
      <c r="F1119" s="3"/>
      <c r="G1119" s="3"/>
      <c r="H1119" s="3"/>
      <c r="I1119" s="3"/>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c r="AZ1119" s="3"/>
      <c r="BA1119" s="3"/>
      <c r="BB1119" s="3"/>
      <c r="BC1119" s="3"/>
      <c r="BD1119" s="3"/>
      <c r="BE1119" s="3"/>
      <c r="BF1119" s="3"/>
      <c r="BG1119" s="3"/>
      <c r="BH1119" s="3"/>
      <c r="BI1119" s="3"/>
      <c r="BJ1119" s="3"/>
      <c r="BK1119" s="3"/>
      <c r="BL1119" s="3"/>
      <c r="BM1119" s="3"/>
      <c r="BN1119" s="3"/>
      <c r="BO1119" s="3"/>
      <c r="BP1119" s="3"/>
      <c r="BQ1119" s="3"/>
      <c r="BR1119" s="3"/>
      <c r="BS1119" s="3"/>
      <c r="BT1119" s="3"/>
      <c r="BU1119" s="3"/>
      <c r="BV1119" s="3"/>
      <c r="BW1119" s="3"/>
      <c r="BX1119" s="3"/>
      <c r="BY1119" s="3"/>
      <c r="BZ1119" s="3"/>
      <c r="CA1119" s="3"/>
      <c r="CB1119" s="3"/>
      <c r="CC1119" s="3"/>
      <c r="CD1119" s="3"/>
      <c r="CE1119" s="3"/>
      <c r="CF1119" s="3"/>
    </row>
    <row r="1120" spans="1:84" ht="12.75" customHeight="1">
      <c r="A1120" s="3"/>
      <c r="B1120" s="3"/>
      <c r="C1120" s="3"/>
      <c r="D1120" s="3"/>
      <c r="E1120" s="3"/>
      <c r="F1120" s="3"/>
      <c r="G1120" s="3"/>
      <c r="H1120" s="3"/>
      <c r="I1120" s="3"/>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c r="AZ1120" s="3"/>
      <c r="BA1120" s="3"/>
      <c r="BB1120" s="3"/>
      <c r="BC1120" s="3"/>
      <c r="BD1120" s="3"/>
      <c r="BE1120" s="3"/>
      <c r="BF1120" s="3"/>
      <c r="BG1120" s="3"/>
      <c r="BH1120" s="3"/>
      <c r="BI1120" s="3"/>
      <c r="BJ1120" s="3"/>
      <c r="BK1120" s="3"/>
      <c r="BL1120" s="3"/>
      <c r="BM1120" s="3"/>
      <c r="BN1120" s="3"/>
      <c r="BO1120" s="3"/>
      <c r="BP1120" s="3"/>
      <c r="BQ1120" s="3"/>
      <c r="BR1120" s="3"/>
      <c r="BS1120" s="3"/>
      <c r="BT1120" s="3"/>
      <c r="BU1120" s="3"/>
      <c r="BV1120" s="3"/>
      <c r="BW1120" s="3"/>
      <c r="BX1120" s="3"/>
      <c r="BY1120" s="3"/>
      <c r="BZ1120" s="3"/>
      <c r="CA1120" s="3"/>
      <c r="CB1120" s="3"/>
      <c r="CC1120" s="3"/>
      <c r="CD1120" s="3"/>
      <c r="CE1120" s="3"/>
      <c r="CF1120" s="3"/>
    </row>
    <row r="1121" spans="1:84" ht="12.75" customHeight="1">
      <c r="A1121" s="3"/>
      <c r="B1121" s="3"/>
      <c r="C1121" s="3"/>
      <c r="D1121" s="3"/>
      <c r="E1121" s="3"/>
      <c r="F1121" s="3"/>
      <c r="G1121" s="3"/>
      <c r="H1121" s="3"/>
      <c r="I1121" s="3"/>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c r="AZ1121" s="3"/>
      <c r="BA1121" s="3"/>
      <c r="BB1121" s="3"/>
      <c r="BC1121" s="3"/>
      <c r="BD1121" s="3"/>
      <c r="BE1121" s="3"/>
      <c r="BF1121" s="3"/>
      <c r="BG1121" s="3"/>
      <c r="BH1121" s="3"/>
      <c r="BI1121" s="3"/>
      <c r="BJ1121" s="3"/>
      <c r="BK1121" s="3"/>
      <c r="BL1121" s="3"/>
      <c r="BM1121" s="3"/>
      <c r="BN1121" s="3"/>
      <c r="BO1121" s="3"/>
      <c r="BP1121" s="3"/>
      <c r="BQ1121" s="3"/>
      <c r="BR1121" s="3"/>
      <c r="BS1121" s="3"/>
      <c r="BT1121" s="3"/>
      <c r="BU1121" s="3"/>
      <c r="BV1121" s="3"/>
      <c r="BW1121" s="3"/>
      <c r="BX1121" s="3"/>
      <c r="BY1121" s="3"/>
      <c r="BZ1121" s="3"/>
      <c r="CA1121" s="3"/>
      <c r="CB1121" s="3"/>
      <c r="CC1121" s="3"/>
      <c r="CD1121" s="3"/>
      <c r="CE1121" s="3"/>
      <c r="CF1121" s="3"/>
    </row>
    <row r="1122" spans="1:84" ht="12.75" customHeight="1">
      <c r="A1122" s="3"/>
      <c r="B1122" s="3"/>
      <c r="C1122" s="3"/>
      <c r="D1122" s="3"/>
      <c r="E1122" s="3"/>
      <c r="F1122" s="3"/>
      <c r="G1122" s="3"/>
      <c r="H1122" s="3"/>
      <c r="I1122" s="3"/>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c r="AZ1122" s="3"/>
      <c r="BA1122" s="3"/>
      <c r="BB1122" s="3"/>
      <c r="BC1122" s="3"/>
      <c r="BD1122" s="3"/>
      <c r="BE1122" s="3"/>
      <c r="BF1122" s="3"/>
      <c r="BG1122" s="3"/>
      <c r="BH1122" s="3"/>
      <c r="BI1122" s="3"/>
      <c r="BJ1122" s="3"/>
      <c r="BK1122" s="3"/>
      <c r="BL1122" s="3"/>
      <c r="BM1122" s="3"/>
      <c r="BN1122" s="3"/>
      <c r="BO1122" s="3"/>
      <c r="BP1122" s="3"/>
      <c r="BQ1122" s="3"/>
      <c r="BR1122" s="3"/>
      <c r="BS1122" s="3"/>
      <c r="BT1122" s="3"/>
      <c r="BU1122" s="3"/>
      <c r="BV1122" s="3"/>
      <c r="BW1122" s="3"/>
      <c r="BX1122" s="3"/>
      <c r="BY1122" s="3"/>
      <c r="BZ1122" s="3"/>
      <c r="CA1122" s="3"/>
      <c r="CB1122" s="3"/>
      <c r="CC1122" s="3"/>
      <c r="CD1122" s="3"/>
      <c r="CE1122" s="3"/>
      <c r="CF1122" s="3"/>
    </row>
    <row r="1123" spans="1:84" ht="12.75" customHeight="1">
      <c r="A1123" s="3"/>
      <c r="B1123" s="3"/>
      <c r="C1123" s="3"/>
      <c r="D1123" s="3"/>
      <c r="E1123" s="3"/>
      <c r="F1123" s="3"/>
      <c r="G1123" s="3"/>
      <c r="H1123" s="3"/>
      <c r="I1123" s="3"/>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c r="AZ1123" s="3"/>
      <c r="BA1123" s="3"/>
      <c r="BB1123" s="3"/>
      <c r="BC1123" s="3"/>
      <c r="BD1123" s="3"/>
      <c r="BE1123" s="3"/>
      <c r="BF1123" s="3"/>
      <c r="BG1123" s="3"/>
      <c r="BH1123" s="3"/>
      <c r="BI1123" s="3"/>
      <c r="BJ1123" s="3"/>
      <c r="BK1123" s="3"/>
      <c r="BL1123" s="3"/>
      <c r="BM1123" s="3"/>
      <c r="BN1123" s="3"/>
      <c r="BO1123" s="3"/>
      <c r="BP1123" s="3"/>
      <c r="BQ1123" s="3"/>
      <c r="BR1123" s="3"/>
      <c r="BS1123" s="3"/>
      <c r="BT1123" s="3"/>
      <c r="BU1123" s="3"/>
      <c r="BV1123" s="3"/>
      <c r="BW1123" s="3"/>
      <c r="BX1123" s="3"/>
      <c r="BY1123" s="3"/>
      <c r="BZ1123" s="3"/>
      <c r="CA1123" s="3"/>
      <c r="CB1123" s="3"/>
      <c r="CC1123" s="3"/>
      <c r="CD1123" s="3"/>
      <c r="CE1123" s="3"/>
      <c r="CF1123" s="3"/>
    </row>
    <row r="1124" spans="1:84" ht="12.75" customHeight="1">
      <c r="A1124" s="3"/>
      <c r="B1124" s="3"/>
      <c r="C1124" s="3"/>
      <c r="D1124" s="3"/>
      <c r="E1124" s="3"/>
      <c r="F1124" s="3"/>
      <c r="G1124" s="3"/>
      <c r="H1124" s="3"/>
      <c r="I1124" s="3"/>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c r="AZ1124" s="3"/>
      <c r="BA1124" s="3"/>
      <c r="BB1124" s="3"/>
      <c r="BC1124" s="3"/>
      <c r="BD1124" s="3"/>
      <c r="BE1124" s="3"/>
      <c r="BF1124" s="3"/>
      <c r="BG1124" s="3"/>
      <c r="BH1124" s="3"/>
      <c r="BI1124" s="3"/>
      <c r="BJ1124" s="3"/>
      <c r="BK1124" s="3"/>
      <c r="BL1124" s="3"/>
      <c r="BM1124" s="3"/>
      <c r="BN1124" s="3"/>
      <c r="BO1124" s="3"/>
      <c r="BP1124" s="3"/>
      <c r="BQ1124" s="3"/>
      <c r="BR1124" s="3"/>
      <c r="BS1124" s="3"/>
      <c r="BT1124" s="3"/>
      <c r="BU1124" s="3"/>
      <c r="BV1124" s="3"/>
      <c r="BW1124" s="3"/>
      <c r="BX1124" s="3"/>
      <c r="BY1124" s="3"/>
      <c r="BZ1124" s="3"/>
      <c r="CA1124" s="3"/>
      <c r="CB1124" s="3"/>
      <c r="CC1124" s="3"/>
      <c r="CD1124" s="3"/>
      <c r="CE1124" s="3"/>
      <c r="CF1124" s="3"/>
    </row>
    <row r="1125" spans="1:84" ht="12.75" customHeight="1">
      <c r="A1125" s="3"/>
      <c r="B1125" s="3"/>
      <c r="C1125" s="3"/>
      <c r="D1125" s="3"/>
      <c r="E1125" s="3"/>
      <c r="F1125" s="3"/>
      <c r="G1125" s="3"/>
      <c r="H1125" s="3"/>
      <c r="I1125" s="3"/>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c r="AZ1125" s="3"/>
      <c r="BA1125" s="3"/>
      <c r="BB1125" s="3"/>
      <c r="BC1125" s="3"/>
      <c r="BD1125" s="3"/>
      <c r="BE1125" s="3"/>
      <c r="BF1125" s="3"/>
      <c r="BG1125" s="3"/>
      <c r="BH1125" s="3"/>
      <c r="BI1125" s="3"/>
      <c r="BJ1125" s="3"/>
      <c r="BK1125" s="3"/>
      <c r="BL1125" s="3"/>
      <c r="BM1125" s="3"/>
      <c r="BN1125" s="3"/>
      <c r="BO1125" s="3"/>
      <c r="BP1125" s="3"/>
      <c r="BQ1125" s="3"/>
      <c r="BR1125" s="3"/>
      <c r="BS1125" s="3"/>
      <c r="BT1125" s="3"/>
      <c r="BU1125" s="3"/>
      <c r="BV1125" s="3"/>
      <c r="BW1125" s="3"/>
      <c r="BX1125" s="3"/>
      <c r="BY1125" s="3"/>
      <c r="BZ1125" s="3"/>
      <c r="CA1125" s="3"/>
      <c r="CB1125" s="3"/>
      <c r="CC1125" s="3"/>
      <c r="CD1125" s="3"/>
      <c r="CE1125" s="3"/>
      <c r="CF1125" s="3"/>
    </row>
    <row r="1126" spans="1:84" ht="12.75" customHeight="1">
      <c r="A1126" s="3"/>
      <c r="B1126" s="3"/>
      <c r="C1126" s="3"/>
      <c r="D1126" s="3"/>
      <c r="E1126" s="3"/>
      <c r="F1126" s="3"/>
      <c r="G1126" s="3"/>
      <c r="H1126" s="3"/>
      <c r="I1126" s="3"/>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c r="AZ1126" s="3"/>
      <c r="BA1126" s="3"/>
      <c r="BB1126" s="3"/>
      <c r="BC1126" s="3"/>
      <c r="BD1126" s="3"/>
      <c r="BE1126" s="3"/>
      <c r="BF1126" s="3"/>
      <c r="BG1126" s="3"/>
      <c r="BH1126" s="3"/>
      <c r="BI1126" s="3"/>
      <c r="BJ1126" s="3"/>
      <c r="BK1126" s="3"/>
      <c r="BL1126" s="3"/>
      <c r="BM1126" s="3"/>
      <c r="BN1126" s="3"/>
      <c r="BO1126" s="3"/>
      <c r="BP1126" s="3"/>
      <c r="BQ1126" s="3"/>
      <c r="BR1126" s="3"/>
      <c r="BS1126" s="3"/>
      <c r="BT1126" s="3"/>
      <c r="BU1126" s="3"/>
      <c r="BV1126" s="3"/>
      <c r="BW1126" s="3"/>
      <c r="BX1126" s="3"/>
      <c r="BY1126" s="3"/>
      <c r="BZ1126" s="3"/>
      <c r="CA1126" s="3"/>
      <c r="CB1126" s="3"/>
      <c r="CC1126" s="3"/>
      <c r="CD1126" s="3"/>
      <c r="CE1126" s="3"/>
      <c r="CF1126" s="3"/>
    </row>
    <row r="1127" spans="1:84" ht="12.75" customHeight="1">
      <c r="A1127" s="3"/>
      <c r="B1127" s="3"/>
      <c r="C1127" s="3"/>
      <c r="D1127" s="3"/>
      <c r="E1127" s="3"/>
      <c r="F1127" s="3"/>
      <c r="G1127" s="3"/>
      <c r="H1127" s="3"/>
      <c r="I1127" s="3"/>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c r="AZ1127" s="3"/>
      <c r="BA1127" s="3"/>
      <c r="BB1127" s="3"/>
      <c r="BC1127" s="3"/>
      <c r="BD1127" s="3"/>
      <c r="BE1127" s="3"/>
      <c r="BF1127" s="3"/>
      <c r="BG1127" s="3"/>
      <c r="BH1127" s="3"/>
      <c r="BI1127" s="3"/>
      <c r="BJ1127" s="3"/>
      <c r="BK1127" s="3"/>
      <c r="BL1127" s="3"/>
      <c r="BM1127" s="3"/>
      <c r="BN1127" s="3"/>
      <c r="BO1127" s="3"/>
      <c r="BP1127" s="3"/>
      <c r="BQ1127" s="3"/>
      <c r="BR1127" s="3"/>
      <c r="BS1127" s="3"/>
      <c r="BT1127" s="3"/>
      <c r="BU1127" s="3"/>
      <c r="BV1127" s="3"/>
      <c r="BW1127" s="3"/>
      <c r="BX1127" s="3"/>
      <c r="BY1127" s="3"/>
      <c r="BZ1127" s="3"/>
      <c r="CA1127" s="3"/>
      <c r="CB1127" s="3"/>
      <c r="CC1127" s="3"/>
      <c r="CD1127" s="3"/>
      <c r="CE1127" s="3"/>
      <c r="CF1127" s="3"/>
    </row>
    <row r="1128" spans="1:84" ht="12.75" customHeight="1">
      <c r="A1128" s="3"/>
      <c r="B1128" s="3"/>
      <c r="C1128" s="3"/>
      <c r="D1128" s="3"/>
      <c r="E1128" s="3"/>
      <c r="F1128" s="3"/>
      <c r="G1128" s="3"/>
      <c r="H1128" s="3"/>
      <c r="I1128" s="3"/>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c r="AZ1128" s="3"/>
      <c r="BA1128" s="3"/>
      <c r="BB1128" s="3"/>
      <c r="BC1128" s="3"/>
      <c r="BD1128" s="3"/>
      <c r="BE1128" s="3"/>
      <c r="BF1128" s="3"/>
      <c r="BG1128" s="3"/>
      <c r="BH1128" s="3"/>
      <c r="BI1128" s="3"/>
      <c r="BJ1128" s="3"/>
      <c r="BK1128" s="3"/>
      <c r="BL1128" s="3"/>
      <c r="BM1128" s="3"/>
      <c r="BN1128" s="3"/>
      <c r="BO1128" s="3"/>
      <c r="BP1128" s="3"/>
      <c r="BQ1128" s="3"/>
      <c r="BR1128" s="3"/>
      <c r="BS1128" s="3"/>
      <c r="BT1128" s="3"/>
      <c r="BU1128" s="3"/>
      <c r="BV1128" s="3"/>
      <c r="BW1128" s="3"/>
      <c r="BX1128" s="3"/>
      <c r="BY1128" s="3"/>
      <c r="BZ1128" s="3"/>
      <c r="CA1128" s="3"/>
      <c r="CB1128" s="3"/>
      <c r="CC1128" s="3"/>
      <c r="CD1128" s="3"/>
      <c r="CE1128" s="3"/>
      <c r="CF1128" s="3"/>
    </row>
    <row r="1129" spans="1:84" ht="12.75" customHeight="1">
      <c r="A1129" s="3"/>
      <c r="B1129" s="3"/>
      <c r="C1129" s="3"/>
      <c r="D1129" s="3"/>
      <c r="E1129" s="3"/>
      <c r="F1129" s="3"/>
      <c r="G1129" s="3"/>
      <c r="H1129" s="3"/>
      <c r="I1129" s="3"/>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c r="AZ1129" s="3"/>
      <c r="BA1129" s="3"/>
      <c r="BB1129" s="3"/>
      <c r="BC1129" s="3"/>
      <c r="BD1129" s="3"/>
      <c r="BE1129" s="3"/>
      <c r="BF1129" s="3"/>
      <c r="BG1129" s="3"/>
      <c r="BH1129" s="3"/>
      <c r="BI1129" s="3"/>
      <c r="BJ1129" s="3"/>
      <c r="BK1129" s="3"/>
      <c r="BL1129" s="3"/>
      <c r="BM1129" s="3"/>
      <c r="BN1129" s="3"/>
      <c r="BO1129" s="3"/>
      <c r="BP1129" s="3"/>
      <c r="BQ1129" s="3"/>
      <c r="BR1129" s="3"/>
      <c r="BS1129" s="3"/>
      <c r="BT1129" s="3"/>
      <c r="BU1129" s="3"/>
      <c r="BV1129" s="3"/>
      <c r="BW1129" s="3"/>
      <c r="BX1129" s="3"/>
      <c r="BY1129" s="3"/>
      <c r="BZ1129" s="3"/>
      <c r="CA1129" s="3"/>
      <c r="CB1129" s="3"/>
      <c r="CC1129" s="3"/>
      <c r="CD1129" s="3"/>
      <c r="CE1129" s="3"/>
      <c r="CF1129" s="3"/>
    </row>
    <row r="1130" spans="1:84" ht="12.75" customHeight="1">
      <c r="A1130" s="3"/>
      <c r="B1130" s="3"/>
      <c r="C1130" s="3"/>
      <c r="D1130" s="3"/>
      <c r="E1130" s="3"/>
      <c r="F1130" s="3"/>
      <c r="G1130" s="3"/>
      <c r="H1130" s="3"/>
      <c r="I1130" s="3"/>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c r="AZ1130" s="3"/>
      <c r="BA1130" s="3"/>
      <c r="BB1130" s="3"/>
      <c r="BC1130" s="3"/>
      <c r="BD1130" s="3"/>
      <c r="BE1130" s="3"/>
      <c r="BF1130" s="3"/>
      <c r="BG1130" s="3"/>
      <c r="BH1130" s="3"/>
      <c r="BI1130" s="3"/>
      <c r="BJ1130" s="3"/>
      <c r="BK1130" s="3"/>
      <c r="BL1130" s="3"/>
      <c r="BM1130" s="3"/>
      <c r="BN1130" s="3"/>
      <c r="BO1130" s="3"/>
      <c r="BP1130" s="3"/>
      <c r="BQ1130" s="3"/>
      <c r="BR1130" s="3"/>
      <c r="BS1130" s="3"/>
      <c r="BT1130" s="3"/>
      <c r="BU1130" s="3"/>
      <c r="BV1130" s="3"/>
      <c r="BW1130" s="3"/>
      <c r="BX1130" s="3"/>
      <c r="BY1130" s="3"/>
      <c r="BZ1130" s="3"/>
      <c r="CA1130" s="3"/>
      <c r="CB1130" s="3"/>
      <c r="CC1130" s="3"/>
      <c r="CD1130" s="3"/>
      <c r="CE1130" s="3"/>
      <c r="CF1130" s="3"/>
    </row>
    <row r="1131" spans="1:84" ht="12.75" customHeight="1">
      <c r="A1131" s="3"/>
      <c r="B1131" s="3"/>
      <c r="C1131" s="3"/>
      <c r="D1131" s="3"/>
      <c r="E1131" s="3"/>
      <c r="F1131" s="3"/>
      <c r="G1131" s="3"/>
      <c r="H1131" s="3"/>
      <c r="I1131" s="3"/>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c r="AZ1131" s="3"/>
      <c r="BA1131" s="3"/>
      <c r="BB1131" s="3"/>
      <c r="BC1131" s="3"/>
      <c r="BD1131" s="3"/>
      <c r="BE1131" s="3"/>
      <c r="BF1131" s="3"/>
      <c r="BG1131" s="3"/>
      <c r="BH1131" s="3"/>
      <c r="BI1131" s="3"/>
      <c r="BJ1131" s="3"/>
      <c r="BK1131" s="3"/>
      <c r="BL1131" s="3"/>
      <c r="BM1131" s="3"/>
      <c r="BN1131" s="3"/>
      <c r="BO1131" s="3"/>
      <c r="BP1131" s="3"/>
      <c r="BQ1131" s="3"/>
      <c r="BR1131" s="3"/>
      <c r="BS1131" s="3"/>
      <c r="BT1131" s="3"/>
      <c r="BU1131" s="3"/>
      <c r="BV1131" s="3"/>
      <c r="BW1131" s="3"/>
      <c r="BX1131" s="3"/>
      <c r="BY1131" s="3"/>
      <c r="BZ1131" s="3"/>
      <c r="CA1131" s="3"/>
      <c r="CB1131" s="3"/>
      <c r="CC1131" s="3"/>
      <c r="CD1131" s="3"/>
      <c r="CE1131" s="3"/>
      <c r="CF1131" s="3"/>
    </row>
    <row r="1132" spans="1:84" ht="12.75" customHeight="1">
      <c r="A1132" s="3"/>
      <c r="B1132" s="3"/>
      <c r="C1132" s="3"/>
      <c r="D1132" s="3"/>
      <c r="E1132" s="3"/>
      <c r="F1132" s="3"/>
      <c r="G1132" s="3"/>
      <c r="H1132" s="3"/>
      <c r="I1132" s="3"/>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c r="AZ1132" s="3"/>
      <c r="BA1132" s="3"/>
      <c r="BB1132" s="3"/>
      <c r="BC1132" s="3"/>
      <c r="BD1132" s="3"/>
      <c r="BE1132" s="3"/>
      <c r="BF1132" s="3"/>
      <c r="BG1132" s="3"/>
      <c r="BH1132" s="3"/>
      <c r="BI1132" s="3"/>
      <c r="BJ1132" s="3"/>
      <c r="BK1132" s="3"/>
      <c r="BL1132" s="3"/>
      <c r="BM1132" s="3"/>
      <c r="BN1132" s="3"/>
      <c r="BO1132" s="3"/>
      <c r="BP1132" s="3"/>
      <c r="BQ1132" s="3"/>
      <c r="BR1132" s="3"/>
      <c r="BS1132" s="3"/>
      <c r="BT1132" s="3"/>
      <c r="BU1132" s="3"/>
      <c r="BV1132" s="3"/>
      <c r="BW1132" s="3"/>
      <c r="BX1132" s="3"/>
      <c r="BY1132" s="3"/>
      <c r="BZ1132" s="3"/>
      <c r="CA1132" s="3"/>
      <c r="CB1132" s="3"/>
      <c r="CC1132" s="3"/>
      <c r="CD1132" s="3"/>
      <c r="CE1132" s="3"/>
      <c r="CF1132" s="3"/>
    </row>
    <row r="1133" spans="1:84" ht="12.75" customHeight="1">
      <c r="A1133" s="3"/>
      <c r="B1133" s="3"/>
      <c r="C1133" s="3"/>
      <c r="D1133" s="3"/>
      <c r="E1133" s="3"/>
      <c r="F1133" s="3"/>
      <c r="G1133" s="3"/>
      <c r="H1133" s="3"/>
      <c r="I1133" s="3"/>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c r="AZ1133" s="3"/>
      <c r="BA1133" s="3"/>
      <c r="BB1133" s="3"/>
      <c r="BC1133" s="3"/>
      <c r="BD1133" s="3"/>
      <c r="BE1133" s="3"/>
      <c r="BF1133" s="3"/>
      <c r="BG1133" s="3"/>
      <c r="BH1133" s="3"/>
      <c r="BI1133" s="3"/>
      <c r="BJ1133" s="3"/>
      <c r="BK1133" s="3"/>
      <c r="BL1133" s="3"/>
      <c r="BM1133" s="3"/>
      <c r="BN1133" s="3"/>
      <c r="BO1133" s="3"/>
      <c r="BP1133" s="3"/>
      <c r="BQ1133" s="3"/>
      <c r="BR1133" s="3"/>
      <c r="BS1133" s="3"/>
      <c r="BT1133" s="3"/>
      <c r="BU1133" s="3"/>
      <c r="BV1133" s="3"/>
      <c r="BW1133" s="3"/>
      <c r="BX1133" s="3"/>
      <c r="BY1133" s="3"/>
      <c r="BZ1133" s="3"/>
      <c r="CA1133" s="3"/>
      <c r="CB1133" s="3"/>
      <c r="CC1133" s="3"/>
      <c r="CD1133" s="3"/>
      <c r="CE1133" s="3"/>
      <c r="CF1133" s="3"/>
    </row>
    <row r="1134" spans="1:84" ht="12.75" customHeight="1">
      <c r="A1134" s="3"/>
      <c r="B1134" s="3"/>
      <c r="C1134" s="3"/>
      <c r="D1134" s="3"/>
      <c r="E1134" s="3"/>
      <c r="F1134" s="3"/>
      <c r="G1134" s="3"/>
      <c r="H1134" s="3"/>
      <c r="I1134" s="3"/>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c r="AZ1134" s="3"/>
      <c r="BA1134" s="3"/>
      <c r="BB1134" s="3"/>
      <c r="BC1134" s="3"/>
      <c r="BD1134" s="3"/>
      <c r="BE1134" s="3"/>
      <c r="BF1134" s="3"/>
      <c r="BG1134" s="3"/>
      <c r="BH1134" s="3"/>
      <c r="BI1134" s="3"/>
      <c r="BJ1134" s="3"/>
      <c r="BK1134" s="3"/>
      <c r="BL1134" s="3"/>
      <c r="BM1134" s="3"/>
      <c r="BN1134" s="3"/>
      <c r="BO1134" s="3"/>
      <c r="BP1134" s="3"/>
      <c r="BQ1134" s="3"/>
      <c r="BR1134" s="3"/>
      <c r="BS1134" s="3"/>
      <c r="BT1134" s="3"/>
      <c r="BU1134" s="3"/>
      <c r="BV1134" s="3"/>
      <c r="BW1134" s="3"/>
      <c r="BX1134" s="3"/>
      <c r="BY1134" s="3"/>
      <c r="BZ1134" s="3"/>
      <c r="CA1134" s="3"/>
      <c r="CB1134" s="3"/>
      <c r="CC1134" s="3"/>
      <c r="CD1134" s="3"/>
      <c r="CE1134" s="3"/>
      <c r="CF1134" s="3"/>
    </row>
    <row r="1135" spans="1:84" ht="12.75" customHeight="1">
      <c r="A1135" s="3"/>
      <c r="B1135" s="3"/>
      <c r="C1135" s="3"/>
      <c r="D1135" s="3"/>
      <c r="E1135" s="3"/>
      <c r="F1135" s="3"/>
      <c r="G1135" s="3"/>
      <c r="H1135" s="3"/>
      <c r="I1135" s="3"/>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c r="AZ1135" s="3"/>
      <c r="BA1135" s="3"/>
      <c r="BB1135" s="3"/>
      <c r="BC1135" s="3"/>
      <c r="BD1135" s="3"/>
      <c r="BE1135" s="3"/>
      <c r="BF1135" s="3"/>
      <c r="BG1135" s="3"/>
      <c r="BH1135" s="3"/>
      <c r="BI1135" s="3"/>
      <c r="BJ1135" s="3"/>
      <c r="BK1135" s="3"/>
      <c r="BL1135" s="3"/>
      <c r="BM1135" s="3"/>
      <c r="BN1135" s="3"/>
      <c r="BO1135" s="3"/>
      <c r="BP1135" s="3"/>
      <c r="BQ1135" s="3"/>
      <c r="BR1135" s="3"/>
      <c r="BS1135" s="3"/>
      <c r="BT1135" s="3"/>
      <c r="BU1135" s="3"/>
      <c r="BV1135" s="3"/>
      <c r="BW1135" s="3"/>
      <c r="BX1135" s="3"/>
      <c r="BY1135" s="3"/>
      <c r="BZ1135" s="3"/>
      <c r="CA1135" s="3"/>
      <c r="CB1135" s="3"/>
      <c r="CC1135" s="3"/>
      <c r="CD1135" s="3"/>
      <c r="CE1135" s="3"/>
      <c r="CF1135" s="3"/>
    </row>
    <row r="1136" spans="1:84" ht="12.75" customHeight="1">
      <c r="A1136" s="3"/>
      <c r="B1136" s="3"/>
      <c r="C1136" s="3"/>
      <c r="D1136" s="3"/>
      <c r="E1136" s="3"/>
      <c r="F1136" s="3"/>
      <c r="G1136" s="3"/>
      <c r="H1136" s="3"/>
      <c r="I1136" s="3"/>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c r="AZ1136" s="3"/>
      <c r="BA1136" s="3"/>
      <c r="BB1136" s="3"/>
      <c r="BC1136" s="3"/>
      <c r="BD1136" s="3"/>
      <c r="BE1136" s="3"/>
      <c r="BF1136" s="3"/>
      <c r="BG1136" s="3"/>
      <c r="BH1136" s="3"/>
      <c r="BI1136" s="3"/>
      <c r="BJ1136" s="3"/>
      <c r="BK1136" s="3"/>
      <c r="BL1136" s="3"/>
      <c r="BM1136" s="3"/>
      <c r="BN1136" s="3"/>
      <c r="BO1136" s="3"/>
      <c r="BP1136" s="3"/>
      <c r="BQ1136" s="3"/>
      <c r="BR1136" s="3"/>
      <c r="BS1136" s="3"/>
      <c r="BT1136" s="3"/>
      <c r="BU1136" s="3"/>
      <c r="BV1136" s="3"/>
      <c r="BW1136" s="3"/>
      <c r="BX1136" s="3"/>
      <c r="BY1136" s="3"/>
      <c r="BZ1136" s="3"/>
      <c r="CA1136" s="3"/>
      <c r="CB1136" s="3"/>
      <c r="CC1136" s="3"/>
      <c r="CD1136" s="3"/>
      <c r="CE1136" s="3"/>
      <c r="CF1136" s="3"/>
    </row>
    <row r="1137" spans="1:84" ht="12.75" customHeight="1">
      <c r="A1137" s="3"/>
      <c r="B1137" s="3"/>
      <c r="C1137" s="3"/>
      <c r="D1137" s="3"/>
      <c r="E1137" s="3"/>
      <c r="F1137" s="3"/>
      <c r="G1137" s="3"/>
      <c r="H1137" s="3"/>
      <c r="I1137" s="3"/>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c r="AZ1137" s="3"/>
      <c r="BA1137" s="3"/>
      <c r="BB1137" s="3"/>
      <c r="BC1137" s="3"/>
      <c r="BD1137" s="3"/>
      <c r="BE1137" s="3"/>
      <c r="BF1137" s="3"/>
      <c r="BG1137" s="3"/>
      <c r="BH1137" s="3"/>
      <c r="BI1137" s="3"/>
      <c r="BJ1137" s="3"/>
      <c r="BK1137" s="3"/>
      <c r="BL1137" s="3"/>
      <c r="BM1137" s="3"/>
      <c r="BN1137" s="3"/>
      <c r="BO1137" s="3"/>
      <c r="BP1137" s="3"/>
      <c r="BQ1137" s="3"/>
      <c r="BR1137" s="3"/>
      <c r="BS1137" s="3"/>
      <c r="BT1137" s="3"/>
      <c r="BU1137" s="3"/>
      <c r="BV1137" s="3"/>
      <c r="BW1137" s="3"/>
      <c r="BX1137" s="3"/>
      <c r="BY1137" s="3"/>
      <c r="BZ1137" s="3"/>
      <c r="CA1137" s="3"/>
      <c r="CB1137" s="3"/>
      <c r="CC1137" s="3"/>
      <c r="CD1137" s="3"/>
      <c r="CE1137" s="3"/>
      <c r="CF1137" s="3"/>
    </row>
    <row r="1138" spans="1:84" ht="12.75" customHeight="1">
      <c r="A1138" s="3"/>
      <c r="B1138" s="3"/>
      <c r="C1138" s="3"/>
      <c r="D1138" s="3"/>
      <c r="E1138" s="3"/>
      <c r="F1138" s="3"/>
      <c r="G1138" s="3"/>
      <c r="H1138" s="3"/>
      <c r="I1138" s="3"/>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c r="AZ1138" s="3"/>
      <c r="BA1138" s="3"/>
      <c r="BB1138" s="3"/>
      <c r="BC1138" s="3"/>
      <c r="BD1138" s="3"/>
      <c r="BE1138" s="3"/>
      <c r="BF1138" s="3"/>
      <c r="BG1138" s="3"/>
      <c r="BH1138" s="3"/>
      <c r="BI1138" s="3"/>
      <c r="BJ1138" s="3"/>
      <c r="BK1138" s="3"/>
      <c r="BL1138" s="3"/>
      <c r="BM1138" s="3"/>
      <c r="BN1138" s="3"/>
      <c r="BO1138" s="3"/>
      <c r="BP1138" s="3"/>
      <c r="BQ1138" s="3"/>
      <c r="BR1138" s="3"/>
      <c r="BS1138" s="3"/>
      <c r="BT1138" s="3"/>
      <c r="BU1138" s="3"/>
      <c r="BV1138" s="3"/>
      <c r="BW1138" s="3"/>
      <c r="BX1138" s="3"/>
      <c r="BY1138" s="3"/>
      <c r="BZ1138" s="3"/>
      <c r="CA1138" s="3"/>
      <c r="CB1138" s="3"/>
      <c r="CC1138" s="3"/>
      <c r="CD1138" s="3"/>
      <c r="CE1138" s="3"/>
      <c r="CF1138" s="3"/>
    </row>
    <row r="1139" spans="1:84" ht="12.75" customHeight="1">
      <c r="A1139" s="3"/>
      <c r="B1139" s="3"/>
      <c r="C1139" s="3"/>
      <c r="D1139" s="3"/>
      <c r="E1139" s="3"/>
      <c r="F1139" s="3"/>
      <c r="G1139" s="3"/>
      <c r="H1139" s="3"/>
      <c r="I1139" s="3"/>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c r="AZ1139" s="3"/>
      <c r="BA1139" s="3"/>
      <c r="BB1139" s="3"/>
      <c r="BC1139" s="3"/>
      <c r="BD1139" s="3"/>
      <c r="BE1139" s="3"/>
      <c r="BF1139" s="3"/>
      <c r="BG1139" s="3"/>
      <c r="BH1139" s="3"/>
      <c r="BI1139" s="3"/>
      <c r="BJ1139" s="3"/>
      <c r="BK1139" s="3"/>
      <c r="BL1139" s="3"/>
      <c r="BM1139" s="3"/>
      <c r="BN1139" s="3"/>
      <c r="BO1139" s="3"/>
      <c r="BP1139" s="3"/>
      <c r="BQ1139" s="3"/>
      <c r="BR1139" s="3"/>
      <c r="BS1139" s="3"/>
      <c r="BT1139" s="3"/>
      <c r="BU1139" s="3"/>
      <c r="BV1139" s="3"/>
      <c r="BW1139" s="3"/>
      <c r="BX1139" s="3"/>
      <c r="BY1139" s="3"/>
      <c r="BZ1139" s="3"/>
      <c r="CA1139" s="3"/>
      <c r="CB1139" s="3"/>
      <c r="CC1139" s="3"/>
      <c r="CD1139" s="3"/>
      <c r="CE1139" s="3"/>
      <c r="CF1139" s="3"/>
    </row>
    <row r="1140" spans="1:84" ht="12.75" customHeight="1">
      <c r="A1140" s="3"/>
      <c r="B1140" s="3"/>
      <c r="C1140" s="3"/>
      <c r="D1140" s="3"/>
      <c r="E1140" s="3"/>
      <c r="F1140" s="3"/>
      <c r="G1140" s="3"/>
      <c r="H1140" s="3"/>
      <c r="I1140" s="3"/>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c r="AZ1140" s="3"/>
      <c r="BA1140" s="3"/>
      <c r="BB1140" s="3"/>
      <c r="BC1140" s="3"/>
      <c r="BD1140" s="3"/>
      <c r="BE1140" s="3"/>
      <c r="BF1140" s="3"/>
      <c r="BG1140" s="3"/>
      <c r="BH1140" s="3"/>
      <c r="BI1140" s="3"/>
      <c r="BJ1140" s="3"/>
      <c r="BK1140" s="3"/>
      <c r="BL1140" s="3"/>
      <c r="BM1140" s="3"/>
      <c r="BN1140" s="3"/>
      <c r="BO1140" s="3"/>
      <c r="BP1140" s="3"/>
      <c r="BQ1140" s="3"/>
      <c r="BR1140" s="3"/>
      <c r="BS1140" s="3"/>
      <c r="BT1140" s="3"/>
      <c r="BU1140" s="3"/>
      <c r="BV1140" s="3"/>
      <c r="BW1140" s="3"/>
      <c r="BX1140" s="3"/>
      <c r="BY1140" s="3"/>
      <c r="BZ1140" s="3"/>
      <c r="CA1140" s="3"/>
      <c r="CB1140" s="3"/>
      <c r="CC1140" s="3"/>
      <c r="CD1140" s="3"/>
      <c r="CE1140" s="3"/>
      <c r="CF1140" s="3"/>
    </row>
    <row r="1141" spans="1:84" ht="12.75" customHeight="1">
      <c r="A1141" s="3"/>
      <c r="B1141" s="3"/>
      <c r="C1141" s="3"/>
      <c r="D1141" s="3"/>
      <c r="E1141" s="3"/>
      <c r="F1141" s="3"/>
      <c r="G1141" s="3"/>
      <c r="H1141" s="3"/>
      <c r="I1141" s="3"/>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c r="AZ1141" s="3"/>
      <c r="BA1141" s="3"/>
      <c r="BB1141" s="3"/>
      <c r="BC1141" s="3"/>
      <c r="BD1141" s="3"/>
      <c r="BE1141" s="3"/>
      <c r="BF1141" s="3"/>
      <c r="BG1141" s="3"/>
      <c r="BH1141" s="3"/>
      <c r="BI1141" s="3"/>
      <c r="BJ1141" s="3"/>
      <c r="BK1141" s="3"/>
      <c r="BL1141" s="3"/>
      <c r="BM1141" s="3"/>
      <c r="BN1141" s="3"/>
      <c r="BO1141" s="3"/>
      <c r="BP1141" s="3"/>
      <c r="BQ1141" s="3"/>
      <c r="BR1141" s="3"/>
      <c r="BS1141" s="3"/>
      <c r="BT1141" s="3"/>
      <c r="BU1141" s="3"/>
      <c r="BV1141" s="3"/>
      <c r="BW1141" s="3"/>
      <c r="BX1141" s="3"/>
      <c r="BY1141" s="3"/>
      <c r="BZ1141" s="3"/>
      <c r="CA1141" s="3"/>
      <c r="CB1141" s="3"/>
      <c r="CC1141" s="3"/>
      <c r="CD1141" s="3"/>
      <c r="CE1141" s="3"/>
      <c r="CF1141" s="3"/>
    </row>
    <row r="1142" spans="1:84" ht="12.75" customHeight="1">
      <c r="A1142" s="3"/>
      <c r="B1142" s="3"/>
      <c r="C1142" s="3"/>
      <c r="D1142" s="3"/>
      <c r="E1142" s="3"/>
      <c r="F1142" s="3"/>
      <c r="G1142" s="3"/>
      <c r="H1142" s="3"/>
      <c r="I1142" s="3"/>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c r="AZ1142" s="3"/>
      <c r="BA1142" s="3"/>
      <c r="BB1142" s="3"/>
      <c r="BC1142" s="3"/>
      <c r="BD1142" s="3"/>
      <c r="BE1142" s="3"/>
      <c r="BF1142" s="3"/>
      <c r="BG1142" s="3"/>
      <c r="BH1142" s="3"/>
      <c r="BI1142" s="3"/>
      <c r="BJ1142" s="3"/>
      <c r="BK1142" s="3"/>
      <c r="BL1142" s="3"/>
      <c r="BM1142" s="3"/>
      <c r="BN1142" s="3"/>
      <c r="BO1142" s="3"/>
      <c r="BP1142" s="3"/>
      <c r="BQ1142" s="3"/>
      <c r="BR1142" s="3"/>
      <c r="BS1142" s="3"/>
      <c r="BT1142" s="3"/>
      <c r="BU1142" s="3"/>
      <c r="BV1142" s="3"/>
      <c r="BW1142" s="3"/>
      <c r="BX1142" s="3"/>
      <c r="BY1142" s="3"/>
      <c r="BZ1142" s="3"/>
      <c r="CA1142" s="3"/>
      <c r="CB1142" s="3"/>
      <c r="CC1142" s="3"/>
      <c r="CD1142" s="3"/>
      <c r="CE1142" s="3"/>
      <c r="CF1142" s="3"/>
    </row>
    <row r="1143" spans="1:84" ht="12.75" customHeight="1">
      <c r="A1143" s="3"/>
      <c r="B1143" s="3"/>
      <c r="C1143" s="3"/>
      <c r="D1143" s="3"/>
      <c r="E1143" s="3"/>
      <c r="F1143" s="3"/>
      <c r="G1143" s="3"/>
      <c r="H1143" s="3"/>
      <c r="I1143" s="3"/>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c r="AZ1143" s="3"/>
      <c r="BA1143" s="3"/>
      <c r="BB1143" s="3"/>
      <c r="BC1143" s="3"/>
      <c r="BD1143" s="3"/>
      <c r="BE1143" s="3"/>
      <c r="BF1143" s="3"/>
      <c r="BG1143" s="3"/>
      <c r="BH1143" s="3"/>
      <c r="BI1143" s="3"/>
      <c r="BJ1143" s="3"/>
      <c r="BK1143" s="3"/>
      <c r="BL1143" s="3"/>
      <c r="BM1143" s="3"/>
      <c r="BN1143" s="3"/>
      <c r="BO1143" s="3"/>
      <c r="BP1143" s="3"/>
      <c r="BQ1143" s="3"/>
      <c r="BR1143" s="3"/>
      <c r="BS1143" s="3"/>
      <c r="BT1143" s="3"/>
      <c r="BU1143" s="3"/>
      <c r="BV1143" s="3"/>
      <c r="BW1143" s="3"/>
      <c r="BX1143" s="3"/>
      <c r="BY1143" s="3"/>
      <c r="BZ1143" s="3"/>
      <c r="CA1143" s="3"/>
      <c r="CB1143" s="3"/>
      <c r="CC1143" s="3"/>
      <c r="CD1143" s="3"/>
      <c r="CE1143" s="3"/>
      <c r="CF1143" s="3"/>
    </row>
    <row r="1144" spans="1:84" ht="12.75" customHeight="1">
      <c r="A1144" s="3"/>
      <c r="B1144" s="3"/>
      <c r="C1144" s="3"/>
      <c r="D1144" s="3"/>
      <c r="E1144" s="3"/>
      <c r="F1144" s="3"/>
      <c r="G1144" s="3"/>
      <c r="H1144" s="3"/>
      <c r="I1144" s="3"/>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c r="AZ1144" s="3"/>
      <c r="BA1144" s="3"/>
      <c r="BB1144" s="3"/>
      <c r="BC1144" s="3"/>
      <c r="BD1144" s="3"/>
      <c r="BE1144" s="3"/>
      <c r="BF1144" s="3"/>
      <c r="BG1144" s="3"/>
      <c r="BH1144" s="3"/>
      <c r="BI1144" s="3"/>
      <c r="BJ1144" s="3"/>
      <c r="BK1144" s="3"/>
      <c r="BL1144" s="3"/>
      <c r="BM1144" s="3"/>
      <c r="BN1144" s="3"/>
      <c r="BO1144" s="3"/>
      <c r="BP1144" s="3"/>
      <c r="BQ1144" s="3"/>
      <c r="BR1144" s="3"/>
      <c r="BS1144" s="3"/>
      <c r="BT1144" s="3"/>
      <c r="BU1144" s="3"/>
      <c r="BV1144" s="3"/>
      <c r="BW1144" s="3"/>
      <c r="BX1144" s="3"/>
      <c r="BY1144" s="3"/>
      <c r="BZ1144" s="3"/>
      <c r="CA1144" s="3"/>
      <c r="CB1144" s="3"/>
      <c r="CC1144" s="3"/>
      <c r="CD1144" s="3"/>
      <c r="CE1144" s="3"/>
      <c r="CF1144" s="3"/>
    </row>
    <row r="1145" spans="1:84" ht="12.75" customHeight="1">
      <c r="A1145" s="3"/>
      <c r="B1145" s="3"/>
      <c r="C1145" s="3"/>
      <c r="D1145" s="3"/>
      <c r="E1145" s="3"/>
      <c r="F1145" s="3"/>
      <c r="G1145" s="3"/>
      <c r="H1145" s="3"/>
      <c r="I1145" s="3"/>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c r="AZ1145" s="3"/>
      <c r="BA1145" s="3"/>
      <c r="BB1145" s="3"/>
      <c r="BC1145" s="3"/>
      <c r="BD1145" s="3"/>
      <c r="BE1145" s="3"/>
      <c r="BF1145" s="3"/>
      <c r="BG1145" s="3"/>
      <c r="BH1145" s="3"/>
      <c r="BI1145" s="3"/>
      <c r="BJ1145" s="3"/>
      <c r="BK1145" s="3"/>
      <c r="BL1145" s="3"/>
      <c r="BM1145" s="3"/>
      <c r="BN1145" s="3"/>
      <c r="BO1145" s="3"/>
      <c r="BP1145" s="3"/>
      <c r="BQ1145" s="3"/>
      <c r="BR1145" s="3"/>
      <c r="BS1145" s="3"/>
      <c r="BT1145" s="3"/>
      <c r="BU1145" s="3"/>
      <c r="BV1145" s="3"/>
      <c r="BW1145" s="3"/>
      <c r="BX1145" s="3"/>
      <c r="BY1145" s="3"/>
      <c r="BZ1145" s="3"/>
      <c r="CA1145" s="3"/>
      <c r="CB1145" s="3"/>
      <c r="CC1145" s="3"/>
      <c r="CD1145" s="3"/>
      <c r="CE1145" s="3"/>
      <c r="CF1145" s="3"/>
    </row>
    <row r="1146" spans="1:84" ht="12.75" customHeight="1">
      <c r="A1146" s="3"/>
      <c r="B1146" s="3"/>
      <c r="C1146" s="3"/>
      <c r="D1146" s="3"/>
      <c r="E1146" s="3"/>
      <c r="F1146" s="3"/>
      <c r="G1146" s="3"/>
      <c r="H1146" s="3"/>
      <c r="I1146" s="3"/>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c r="AZ1146" s="3"/>
      <c r="BA1146" s="3"/>
      <c r="BB1146" s="3"/>
      <c r="BC1146" s="3"/>
      <c r="BD1146" s="3"/>
      <c r="BE1146" s="3"/>
      <c r="BF1146" s="3"/>
      <c r="BG1146" s="3"/>
      <c r="BH1146" s="3"/>
      <c r="BI1146" s="3"/>
      <c r="BJ1146" s="3"/>
      <c r="BK1146" s="3"/>
      <c r="BL1146" s="3"/>
      <c r="BM1146" s="3"/>
      <c r="BN1146" s="3"/>
      <c r="BO1146" s="3"/>
      <c r="BP1146" s="3"/>
      <c r="BQ1146" s="3"/>
      <c r="BR1146" s="3"/>
      <c r="BS1146" s="3"/>
      <c r="BT1146" s="3"/>
      <c r="BU1146" s="3"/>
      <c r="BV1146" s="3"/>
      <c r="BW1146" s="3"/>
      <c r="BX1146" s="3"/>
      <c r="BY1146" s="3"/>
      <c r="BZ1146" s="3"/>
      <c r="CA1146" s="3"/>
      <c r="CB1146" s="3"/>
      <c r="CC1146" s="3"/>
      <c r="CD1146" s="3"/>
      <c r="CE1146" s="3"/>
      <c r="CF1146" s="3"/>
    </row>
    <row r="1147" spans="1:84" ht="12.75" customHeight="1">
      <c r="A1147" s="3"/>
      <c r="B1147" s="3"/>
      <c r="C1147" s="3"/>
      <c r="D1147" s="3"/>
      <c r="E1147" s="3"/>
      <c r="F1147" s="3"/>
      <c r="G1147" s="3"/>
      <c r="H1147" s="3"/>
      <c r="I1147" s="3"/>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c r="AZ1147" s="3"/>
      <c r="BA1147" s="3"/>
      <c r="BB1147" s="3"/>
      <c r="BC1147" s="3"/>
      <c r="BD1147" s="3"/>
      <c r="BE1147" s="3"/>
      <c r="BF1147" s="3"/>
      <c r="BG1147" s="3"/>
      <c r="BH1147" s="3"/>
      <c r="BI1147" s="3"/>
      <c r="BJ1147" s="3"/>
      <c r="BK1147" s="3"/>
      <c r="BL1147" s="3"/>
      <c r="BM1147" s="3"/>
      <c r="BN1147" s="3"/>
      <c r="BO1147" s="3"/>
      <c r="BP1147" s="3"/>
      <c r="BQ1147" s="3"/>
      <c r="BR1147" s="3"/>
      <c r="BS1147" s="3"/>
      <c r="BT1147" s="3"/>
      <c r="BU1147" s="3"/>
      <c r="BV1147" s="3"/>
      <c r="BW1147" s="3"/>
      <c r="BX1147" s="3"/>
      <c r="BY1147" s="3"/>
      <c r="BZ1147" s="3"/>
      <c r="CA1147" s="3"/>
      <c r="CB1147" s="3"/>
      <c r="CC1147" s="3"/>
      <c r="CD1147" s="3"/>
      <c r="CE1147" s="3"/>
      <c r="CF1147" s="3"/>
    </row>
    <row r="1148" spans="1:84" ht="12.75" customHeight="1">
      <c r="A1148" s="3"/>
      <c r="B1148" s="3"/>
      <c r="C1148" s="3"/>
      <c r="D1148" s="3"/>
      <c r="E1148" s="3"/>
      <c r="F1148" s="3"/>
      <c r="G1148" s="3"/>
      <c r="H1148" s="3"/>
      <c r="I1148" s="3"/>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c r="AZ1148" s="3"/>
      <c r="BA1148" s="3"/>
      <c r="BB1148" s="3"/>
      <c r="BC1148" s="3"/>
      <c r="BD1148" s="3"/>
      <c r="BE1148" s="3"/>
      <c r="BF1148" s="3"/>
      <c r="BG1148" s="3"/>
      <c r="BH1148" s="3"/>
      <c r="BI1148" s="3"/>
      <c r="BJ1148" s="3"/>
      <c r="BK1148" s="3"/>
      <c r="BL1148" s="3"/>
      <c r="BM1148" s="3"/>
      <c r="BN1148" s="3"/>
      <c r="BO1148" s="3"/>
      <c r="BP1148" s="3"/>
      <c r="BQ1148" s="3"/>
      <c r="BR1148" s="3"/>
      <c r="BS1148" s="3"/>
      <c r="BT1148" s="3"/>
      <c r="BU1148" s="3"/>
      <c r="BV1148" s="3"/>
      <c r="BW1148" s="3"/>
      <c r="BX1148" s="3"/>
      <c r="BY1148" s="3"/>
      <c r="BZ1148" s="3"/>
      <c r="CA1148" s="3"/>
      <c r="CB1148" s="3"/>
      <c r="CC1148" s="3"/>
      <c r="CD1148" s="3"/>
      <c r="CE1148" s="3"/>
      <c r="CF1148" s="3"/>
    </row>
    <row r="1149" spans="1:84" ht="12.75" customHeight="1">
      <c r="A1149" s="3"/>
      <c r="B1149" s="3"/>
      <c r="C1149" s="3"/>
      <c r="D1149" s="3"/>
      <c r="E1149" s="3"/>
      <c r="F1149" s="3"/>
      <c r="G1149" s="3"/>
      <c r="H1149" s="3"/>
      <c r="I1149" s="3"/>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c r="AZ1149" s="3"/>
      <c r="BA1149" s="3"/>
      <c r="BB1149" s="3"/>
      <c r="BC1149" s="3"/>
      <c r="BD1149" s="3"/>
      <c r="BE1149" s="3"/>
      <c r="BF1149" s="3"/>
      <c r="BG1149" s="3"/>
      <c r="BH1149" s="3"/>
      <c r="BI1149" s="3"/>
      <c r="BJ1149" s="3"/>
      <c r="BK1149" s="3"/>
      <c r="BL1149" s="3"/>
      <c r="BM1149" s="3"/>
      <c r="BN1149" s="3"/>
      <c r="BO1149" s="3"/>
      <c r="BP1149" s="3"/>
      <c r="BQ1149" s="3"/>
      <c r="BR1149" s="3"/>
      <c r="BS1149" s="3"/>
      <c r="BT1149" s="3"/>
      <c r="BU1149" s="3"/>
      <c r="BV1149" s="3"/>
      <c r="BW1149" s="3"/>
      <c r="BX1149" s="3"/>
      <c r="BY1149" s="3"/>
      <c r="BZ1149" s="3"/>
      <c r="CA1149" s="3"/>
      <c r="CB1149" s="3"/>
      <c r="CC1149" s="3"/>
      <c r="CD1149" s="3"/>
      <c r="CE1149" s="3"/>
      <c r="CF1149" s="3"/>
    </row>
    <row r="1150" spans="1:84" ht="12.75" customHeight="1">
      <c r="A1150" s="3"/>
      <c r="B1150" s="3"/>
      <c r="C1150" s="3"/>
      <c r="D1150" s="3"/>
      <c r="E1150" s="3"/>
      <c r="F1150" s="3"/>
      <c r="G1150" s="3"/>
      <c r="H1150" s="3"/>
      <c r="I1150" s="3"/>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c r="AZ1150" s="3"/>
      <c r="BA1150" s="3"/>
      <c r="BB1150" s="3"/>
      <c r="BC1150" s="3"/>
      <c r="BD1150" s="3"/>
      <c r="BE1150" s="3"/>
      <c r="BF1150" s="3"/>
      <c r="BG1150" s="3"/>
      <c r="BH1150" s="3"/>
      <c r="BI1150" s="3"/>
      <c r="BJ1150" s="3"/>
      <c r="BK1150" s="3"/>
      <c r="BL1150" s="3"/>
      <c r="BM1150" s="3"/>
      <c r="BN1150" s="3"/>
      <c r="BO1150" s="3"/>
      <c r="BP1150" s="3"/>
      <c r="BQ1150" s="3"/>
      <c r="BR1150" s="3"/>
      <c r="BS1150" s="3"/>
      <c r="BT1150" s="3"/>
      <c r="BU1150" s="3"/>
      <c r="BV1150" s="3"/>
      <c r="BW1150" s="3"/>
      <c r="BX1150" s="3"/>
      <c r="BY1150" s="3"/>
      <c r="BZ1150" s="3"/>
      <c r="CA1150" s="3"/>
      <c r="CB1150" s="3"/>
      <c r="CC1150" s="3"/>
      <c r="CD1150" s="3"/>
      <c r="CE1150" s="3"/>
      <c r="CF1150" s="3"/>
    </row>
    <row r="1151" spans="1:84" ht="12.75" customHeight="1">
      <c r="A1151" s="3"/>
      <c r="B1151" s="3"/>
      <c r="C1151" s="3"/>
      <c r="D1151" s="3"/>
      <c r="E1151" s="3"/>
      <c r="F1151" s="3"/>
      <c r="G1151" s="3"/>
      <c r="H1151" s="3"/>
      <c r="I1151" s="3"/>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c r="AZ1151" s="3"/>
      <c r="BA1151" s="3"/>
      <c r="BB1151" s="3"/>
      <c r="BC1151" s="3"/>
      <c r="BD1151" s="3"/>
      <c r="BE1151" s="3"/>
      <c r="BF1151" s="3"/>
      <c r="BG1151" s="3"/>
      <c r="BH1151" s="3"/>
      <c r="BI1151" s="3"/>
      <c r="BJ1151" s="3"/>
      <c r="BK1151" s="3"/>
      <c r="BL1151" s="3"/>
      <c r="BM1151" s="3"/>
      <c r="BN1151" s="3"/>
      <c r="BO1151" s="3"/>
      <c r="BP1151" s="3"/>
      <c r="BQ1151" s="3"/>
      <c r="BR1151" s="3"/>
      <c r="BS1151" s="3"/>
      <c r="BT1151" s="3"/>
      <c r="BU1151" s="3"/>
      <c r="BV1151" s="3"/>
      <c r="BW1151" s="3"/>
      <c r="BX1151" s="3"/>
      <c r="BY1151" s="3"/>
      <c r="BZ1151" s="3"/>
      <c r="CA1151" s="3"/>
      <c r="CB1151" s="3"/>
      <c r="CC1151" s="3"/>
      <c r="CD1151" s="3"/>
      <c r="CE1151" s="3"/>
      <c r="CF1151" s="3"/>
    </row>
    <row r="1152" spans="1:84" ht="12.75" customHeight="1">
      <c r="A1152" s="3"/>
      <c r="B1152" s="3"/>
      <c r="C1152" s="3"/>
      <c r="D1152" s="3"/>
      <c r="E1152" s="3"/>
      <c r="F1152" s="3"/>
      <c r="G1152" s="3"/>
      <c r="H1152" s="3"/>
      <c r="I1152" s="3"/>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c r="AZ1152" s="3"/>
      <c r="BA1152" s="3"/>
      <c r="BB1152" s="3"/>
      <c r="BC1152" s="3"/>
      <c r="BD1152" s="3"/>
      <c r="BE1152" s="3"/>
      <c r="BF1152" s="3"/>
      <c r="BG1152" s="3"/>
      <c r="BH1152" s="3"/>
      <c r="BI1152" s="3"/>
      <c r="BJ1152" s="3"/>
      <c r="BK1152" s="3"/>
      <c r="BL1152" s="3"/>
      <c r="BM1152" s="3"/>
      <c r="BN1152" s="3"/>
      <c r="BO1152" s="3"/>
      <c r="BP1152" s="3"/>
      <c r="BQ1152" s="3"/>
      <c r="BR1152" s="3"/>
      <c r="BS1152" s="3"/>
      <c r="BT1152" s="3"/>
      <c r="BU1152" s="3"/>
      <c r="BV1152" s="3"/>
      <c r="BW1152" s="3"/>
      <c r="BX1152" s="3"/>
      <c r="BY1152" s="3"/>
      <c r="BZ1152" s="3"/>
      <c r="CA1152" s="3"/>
      <c r="CB1152" s="3"/>
      <c r="CC1152" s="3"/>
      <c r="CD1152" s="3"/>
      <c r="CE1152" s="3"/>
      <c r="CF1152" s="3"/>
    </row>
    <row r="1153" spans="1:84" ht="12.75" customHeight="1">
      <c r="A1153" s="3"/>
      <c r="B1153" s="3"/>
      <c r="C1153" s="3"/>
      <c r="D1153" s="3"/>
      <c r="E1153" s="3"/>
      <c r="F1153" s="3"/>
      <c r="G1153" s="3"/>
      <c r="H1153" s="3"/>
      <c r="I1153" s="3"/>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c r="AZ1153" s="3"/>
      <c r="BA1153" s="3"/>
      <c r="BB1153" s="3"/>
      <c r="BC1153" s="3"/>
      <c r="BD1153" s="3"/>
      <c r="BE1153" s="3"/>
      <c r="BF1153" s="3"/>
      <c r="BG1153" s="3"/>
      <c r="BH1153" s="3"/>
      <c r="BI1153" s="3"/>
      <c r="BJ1153" s="3"/>
      <c r="BK1153" s="3"/>
      <c r="BL1153" s="3"/>
      <c r="BM1153" s="3"/>
      <c r="BN1153" s="3"/>
      <c r="BO1153" s="3"/>
      <c r="BP1153" s="3"/>
      <c r="BQ1153" s="3"/>
      <c r="BR1153" s="3"/>
      <c r="BS1153" s="3"/>
      <c r="BT1153" s="3"/>
      <c r="BU1153" s="3"/>
      <c r="BV1153" s="3"/>
      <c r="BW1153" s="3"/>
      <c r="BX1153" s="3"/>
      <c r="BY1153" s="3"/>
      <c r="BZ1153" s="3"/>
      <c r="CA1153" s="3"/>
      <c r="CB1153" s="3"/>
      <c r="CC1153" s="3"/>
      <c r="CD1153" s="3"/>
      <c r="CE1153" s="3"/>
      <c r="CF1153" s="3"/>
    </row>
    <row r="1154" spans="1:84" ht="12.75" customHeight="1">
      <c r="A1154" s="3"/>
      <c r="B1154" s="3"/>
      <c r="C1154" s="3"/>
      <c r="D1154" s="3"/>
      <c r="E1154" s="3"/>
      <c r="F1154" s="3"/>
      <c r="G1154" s="3"/>
      <c r="H1154" s="3"/>
      <c r="I1154" s="3"/>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c r="AZ1154" s="3"/>
      <c r="BA1154" s="3"/>
      <c r="BB1154" s="3"/>
      <c r="BC1154" s="3"/>
      <c r="BD1154" s="3"/>
      <c r="BE1154" s="3"/>
      <c r="BF1154" s="3"/>
      <c r="BG1154" s="3"/>
      <c r="BH1154" s="3"/>
      <c r="BI1154" s="3"/>
      <c r="BJ1154" s="3"/>
      <c r="BK1154" s="3"/>
      <c r="BL1154" s="3"/>
      <c r="BM1154" s="3"/>
      <c r="BN1154" s="3"/>
      <c r="BO1154" s="3"/>
      <c r="BP1154" s="3"/>
      <c r="BQ1154" s="3"/>
      <c r="BR1154" s="3"/>
      <c r="BS1154" s="3"/>
      <c r="BT1154" s="3"/>
      <c r="BU1154" s="3"/>
      <c r="BV1154" s="3"/>
      <c r="BW1154" s="3"/>
      <c r="BX1154" s="3"/>
      <c r="BY1154" s="3"/>
      <c r="BZ1154" s="3"/>
      <c r="CA1154" s="3"/>
      <c r="CB1154" s="3"/>
      <c r="CC1154" s="3"/>
      <c r="CD1154" s="3"/>
      <c r="CE1154" s="3"/>
      <c r="CF1154" s="3"/>
    </row>
    <row r="1155" spans="1:84" ht="12.75" customHeight="1">
      <c r="A1155" s="3"/>
      <c r="B1155" s="3"/>
      <c r="C1155" s="3"/>
      <c r="D1155" s="3"/>
      <c r="E1155" s="3"/>
      <c r="F1155" s="3"/>
      <c r="G1155" s="3"/>
      <c r="H1155" s="3"/>
      <c r="I1155" s="3"/>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c r="AZ1155" s="3"/>
      <c r="BA1155" s="3"/>
      <c r="BB1155" s="3"/>
      <c r="BC1155" s="3"/>
      <c r="BD1155" s="3"/>
      <c r="BE1155" s="3"/>
      <c r="BF1155" s="3"/>
      <c r="BG1155" s="3"/>
      <c r="BH1155" s="3"/>
      <c r="BI1155" s="3"/>
      <c r="BJ1155" s="3"/>
      <c r="BK1155" s="3"/>
      <c r="BL1155" s="3"/>
      <c r="BM1155" s="3"/>
      <c r="BN1155" s="3"/>
      <c r="BO1155" s="3"/>
      <c r="BP1155" s="3"/>
      <c r="BQ1155" s="3"/>
      <c r="BR1155" s="3"/>
      <c r="BS1155" s="3"/>
      <c r="BT1155" s="3"/>
      <c r="BU1155" s="3"/>
      <c r="BV1155" s="3"/>
      <c r="BW1155" s="3"/>
      <c r="BX1155" s="3"/>
      <c r="BY1155" s="3"/>
      <c r="BZ1155" s="3"/>
      <c r="CA1155" s="3"/>
      <c r="CB1155" s="3"/>
      <c r="CC1155" s="3"/>
      <c r="CD1155" s="3"/>
      <c r="CE1155" s="3"/>
      <c r="CF1155" s="3"/>
    </row>
    <row r="1156" spans="1:84" ht="12.75" customHeight="1">
      <c r="A1156" s="3"/>
      <c r="B1156" s="3"/>
      <c r="C1156" s="3"/>
      <c r="D1156" s="3"/>
      <c r="E1156" s="3"/>
      <c r="F1156" s="3"/>
      <c r="G1156" s="3"/>
      <c r="H1156" s="3"/>
      <c r="I1156" s="3"/>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c r="AZ1156" s="3"/>
      <c r="BA1156" s="3"/>
      <c r="BB1156" s="3"/>
      <c r="BC1156" s="3"/>
      <c r="BD1156" s="3"/>
      <c r="BE1156" s="3"/>
      <c r="BF1156" s="3"/>
      <c r="BG1156" s="3"/>
      <c r="BH1156" s="3"/>
      <c r="BI1156" s="3"/>
      <c r="BJ1156" s="3"/>
      <c r="BK1156" s="3"/>
      <c r="BL1156" s="3"/>
      <c r="BM1156" s="3"/>
      <c r="BN1156" s="3"/>
      <c r="BO1156" s="3"/>
      <c r="BP1156" s="3"/>
      <c r="BQ1156" s="3"/>
      <c r="BR1156" s="3"/>
      <c r="BS1156" s="3"/>
      <c r="BT1156" s="3"/>
      <c r="BU1156" s="3"/>
      <c r="BV1156" s="3"/>
      <c r="BW1156" s="3"/>
      <c r="BX1156" s="3"/>
      <c r="BY1156" s="3"/>
      <c r="BZ1156" s="3"/>
      <c r="CA1156" s="3"/>
      <c r="CB1156" s="3"/>
      <c r="CC1156" s="3"/>
      <c r="CD1156" s="3"/>
      <c r="CE1156" s="3"/>
      <c r="CF1156" s="3"/>
    </row>
    <row r="1157" spans="1:84" ht="12.75" customHeight="1">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c r="AZ1157" s="3"/>
      <c r="BA1157" s="3"/>
      <c r="BB1157" s="3"/>
      <c r="BC1157" s="3"/>
      <c r="BD1157" s="3"/>
      <c r="BE1157" s="3"/>
      <c r="BF1157" s="3"/>
      <c r="BG1157" s="3"/>
      <c r="BH1157" s="3"/>
      <c r="BI1157" s="3"/>
      <c r="BJ1157" s="3"/>
      <c r="BK1157" s="3"/>
      <c r="BL1157" s="3"/>
      <c r="BM1157" s="3"/>
      <c r="BN1157" s="3"/>
      <c r="BO1157" s="3"/>
      <c r="BP1157" s="3"/>
      <c r="BQ1157" s="3"/>
      <c r="BR1157" s="3"/>
      <c r="BS1157" s="3"/>
      <c r="BT1157" s="3"/>
      <c r="BU1157" s="3"/>
      <c r="BV1157" s="3"/>
      <c r="BW1157" s="3"/>
      <c r="BX1157" s="3"/>
      <c r="BY1157" s="3"/>
      <c r="BZ1157" s="3"/>
      <c r="CA1157" s="3"/>
      <c r="CB1157" s="3"/>
      <c r="CC1157" s="3"/>
      <c r="CD1157" s="3"/>
      <c r="CE1157" s="3"/>
      <c r="CF1157" s="3"/>
    </row>
    <row r="1158" spans="1:84" ht="12.75" customHeight="1">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c r="AZ1158" s="3"/>
      <c r="BA1158" s="3"/>
      <c r="BB1158" s="3"/>
      <c r="BC1158" s="3"/>
      <c r="BD1158" s="3"/>
      <c r="BE1158" s="3"/>
      <c r="BF1158" s="3"/>
      <c r="BG1158" s="3"/>
      <c r="BH1158" s="3"/>
      <c r="BI1158" s="3"/>
      <c r="BJ1158" s="3"/>
      <c r="BK1158" s="3"/>
      <c r="BL1158" s="3"/>
      <c r="BM1158" s="3"/>
      <c r="BN1158" s="3"/>
      <c r="BO1158" s="3"/>
      <c r="BP1158" s="3"/>
      <c r="BQ1158" s="3"/>
      <c r="BR1158" s="3"/>
      <c r="BS1158" s="3"/>
      <c r="BT1158" s="3"/>
      <c r="BU1158" s="3"/>
      <c r="BV1158" s="3"/>
      <c r="BW1158" s="3"/>
      <c r="BX1158" s="3"/>
      <c r="BY1158" s="3"/>
      <c r="BZ1158" s="3"/>
      <c r="CA1158" s="3"/>
      <c r="CB1158" s="3"/>
      <c r="CC1158" s="3"/>
      <c r="CD1158" s="3"/>
      <c r="CE1158" s="3"/>
      <c r="CF1158" s="3"/>
    </row>
    <row r="1159" spans="1:84" ht="12.75" customHeight="1">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c r="AZ1159" s="3"/>
      <c r="BA1159" s="3"/>
      <c r="BB1159" s="3"/>
      <c r="BC1159" s="3"/>
      <c r="BD1159" s="3"/>
      <c r="BE1159" s="3"/>
      <c r="BF1159" s="3"/>
      <c r="BG1159" s="3"/>
      <c r="BH1159" s="3"/>
      <c r="BI1159" s="3"/>
      <c r="BJ1159" s="3"/>
      <c r="BK1159" s="3"/>
      <c r="BL1159" s="3"/>
      <c r="BM1159" s="3"/>
      <c r="BN1159" s="3"/>
      <c r="BO1159" s="3"/>
      <c r="BP1159" s="3"/>
      <c r="BQ1159" s="3"/>
      <c r="BR1159" s="3"/>
      <c r="BS1159" s="3"/>
      <c r="BT1159" s="3"/>
      <c r="BU1159" s="3"/>
      <c r="BV1159" s="3"/>
      <c r="BW1159" s="3"/>
      <c r="BX1159" s="3"/>
      <c r="BY1159" s="3"/>
      <c r="BZ1159" s="3"/>
      <c r="CA1159" s="3"/>
      <c r="CB1159" s="3"/>
      <c r="CC1159" s="3"/>
      <c r="CD1159" s="3"/>
      <c r="CE1159" s="3"/>
      <c r="CF1159" s="3"/>
    </row>
    <row r="1160" spans="1:84" ht="12.75" customHeight="1">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c r="AZ1160" s="3"/>
      <c r="BA1160" s="3"/>
      <c r="BB1160" s="3"/>
      <c r="BC1160" s="3"/>
      <c r="BD1160" s="3"/>
      <c r="BE1160" s="3"/>
      <c r="BF1160" s="3"/>
      <c r="BG1160" s="3"/>
      <c r="BH1160" s="3"/>
      <c r="BI1160" s="3"/>
      <c r="BJ1160" s="3"/>
      <c r="BK1160" s="3"/>
      <c r="BL1160" s="3"/>
      <c r="BM1160" s="3"/>
      <c r="BN1160" s="3"/>
      <c r="BO1160" s="3"/>
      <c r="BP1160" s="3"/>
      <c r="BQ1160" s="3"/>
      <c r="BR1160" s="3"/>
      <c r="BS1160" s="3"/>
      <c r="BT1160" s="3"/>
      <c r="BU1160" s="3"/>
      <c r="BV1160" s="3"/>
      <c r="BW1160" s="3"/>
      <c r="BX1160" s="3"/>
      <c r="BY1160" s="3"/>
      <c r="BZ1160" s="3"/>
      <c r="CA1160" s="3"/>
      <c r="CB1160" s="3"/>
      <c r="CC1160" s="3"/>
      <c r="CD1160" s="3"/>
      <c r="CE1160" s="3"/>
      <c r="CF1160" s="3"/>
    </row>
    <row r="1161" spans="1:84" ht="12.75" customHeight="1">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c r="AZ1161" s="3"/>
      <c r="BA1161" s="3"/>
      <c r="BB1161" s="3"/>
      <c r="BC1161" s="3"/>
      <c r="BD1161" s="3"/>
      <c r="BE1161" s="3"/>
      <c r="BF1161" s="3"/>
      <c r="BG1161" s="3"/>
      <c r="BH1161" s="3"/>
      <c r="BI1161" s="3"/>
      <c r="BJ1161" s="3"/>
      <c r="BK1161" s="3"/>
      <c r="BL1161" s="3"/>
      <c r="BM1161" s="3"/>
      <c r="BN1161" s="3"/>
      <c r="BO1161" s="3"/>
      <c r="BP1161" s="3"/>
      <c r="BQ1161" s="3"/>
      <c r="BR1161" s="3"/>
      <c r="BS1161" s="3"/>
      <c r="BT1161" s="3"/>
      <c r="BU1161" s="3"/>
      <c r="BV1161" s="3"/>
      <c r="BW1161" s="3"/>
      <c r="BX1161" s="3"/>
      <c r="BY1161" s="3"/>
      <c r="BZ1161" s="3"/>
      <c r="CA1161" s="3"/>
      <c r="CB1161" s="3"/>
      <c r="CC1161" s="3"/>
      <c r="CD1161" s="3"/>
      <c r="CE1161" s="3"/>
      <c r="CF1161" s="3"/>
    </row>
    <row r="1162" spans="1:84" ht="12.75" customHeight="1">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c r="AZ1162" s="3"/>
      <c r="BA1162" s="3"/>
      <c r="BB1162" s="3"/>
      <c r="BC1162" s="3"/>
      <c r="BD1162" s="3"/>
      <c r="BE1162" s="3"/>
      <c r="BF1162" s="3"/>
      <c r="BG1162" s="3"/>
      <c r="BH1162" s="3"/>
      <c r="BI1162" s="3"/>
      <c r="BJ1162" s="3"/>
      <c r="BK1162" s="3"/>
      <c r="BL1162" s="3"/>
      <c r="BM1162" s="3"/>
      <c r="BN1162" s="3"/>
      <c r="BO1162" s="3"/>
      <c r="BP1162" s="3"/>
      <c r="BQ1162" s="3"/>
      <c r="BR1162" s="3"/>
      <c r="BS1162" s="3"/>
      <c r="BT1162" s="3"/>
      <c r="BU1162" s="3"/>
      <c r="BV1162" s="3"/>
      <c r="BW1162" s="3"/>
      <c r="BX1162" s="3"/>
      <c r="BY1162" s="3"/>
      <c r="BZ1162" s="3"/>
      <c r="CA1162" s="3"/>
      <c r="CB1162" s="3"/>
      <c r="CC1162" s="3"/>
      <c r="CD1162" s="3"/>
      <c r="CE1162" s="3"/>
      <c r="CF1162" s="3"/>
    </row>
    <row r="1163" spans="1:84" ht="12.75" customHeight="1">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c r="AZ1163" s="3"/>
      <c r="BA1163" s="3"/>
      <c r="BB1163" s="3"/>
      <c r="BC1163" s="3"/>
      <c r="BD1163" s="3"/>
      <c r="BE1163" s="3"/>
      <c r="BF1163" s="3"/>
      <c r="BG1163" s="3"/>
      <c r="BH1163" s="3"/>
      <c r="BI1163" s="3"/>
      <c r="BJ1163" s="3"/>
      <c r="BK1163" s="3"/>
      <c r="BL1163" s="3"/>
      <c r="BM1163" s="3"/>
      <c r="BN1163" s="3"/>
      <c r="BO1163" s="3"/>
      <c r="BP1163" s="3"/>
      <c r="BQ1163" s="3"/>
      <c r="BR1163" s="3"/>
      <c r="BS1163" s="3"/>
      <c r="BT1163" s="3"/>
      <c r="BU1163" s="3"/>
      <c r="BV1163" s="3"/>
      <c r="BW1163" s="3"/>
      <c r="BX1163" s="3"/>
      <c r="BY1163" s="3"/>
      <c r="BZ1163" s="3"/>
      <c r="CA1163" s="3"/>
      <c r="CB1163" s="3"/>
      <c r="CC1163" s="3"/>
      <c r="CD1163" s="3"/>
      <c r="CE1163" s="3"/>
      <c r="CF1163" s="3"/>
    </row>
    <row r="1164" spans="1:84" ht="12.75" customHeight="1">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c r="AZ1164" s="3"/>
      <c r="BA1164" s="3"/>
      <c r="BB1164" s="3"/>
      <c r="BC1164" s="3"/>
      <c r="BD1164" s="3"/>
      <c r="BE1164" s="3"/>
      <c r="BF1164" s="3"/>
      <c r="BG1164" s="3"/>
      <c r="BH1164" s="3"/>
      <c r="BI1164" s="3"/>
      <c r="BJ1164" s="3"/>
      <c r="BK1164" s="3"/>
      <c r="BL1164" s="3"/>
      <c r="BM1164" s="3"/>
      <c r="BN1164" s="3"/>
      <c r="BO1164" s="3"/>
      <c r="BP1164" s="3"/>
      <c r="BQ1164" s="3"/>
      <c r="BR1164" s="3"/>
      <c r="BS1164" s="3"/>
      <c r="BT1164" s="3"/>
      <c r="BU1164" s="3"/>
      <c r="BV1164" s="3"/>
      <c r="BW1164" s="3"/>
      <c r="BX1164" s="3"/>
      <c r="BY1164" s="3"/>
      <c r="BZ1164" s="3"/>
      <c r="CA1164" s="3"/>
      <c r="CB1164" s="3"/>
      <c r="CC1164" s="3"/>
      <c r="CD1164" s="3"/>
      <c r="CE1164" s="3"/>
      <c r="CF1164" s="3"/>
    </row>
    <row r="1165" spans="1:84" ht="12.75" customHeight="1">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c r="AZ1165" s="3"/>
      <c r="BA1165" s="3"/>
      <c r="BB1165" s="3"/>
      <c r="BC1165" s="3"/>
      <c r="BD1165" s="3"/>
      <c r="BE1165" s="3"/>
      <c r="BF1165" s="3"/>
      <c r="BG1165" s="3"/>
      <c r="BH1165" s="3"/>
      <c r="BI1165" s="3"/>
      <c r="BJ1165" s="3"/>
      <c r="BK1165" s="3"/>
      <c r="BL1165" s="3"/>
      <c r="BM1165" s="3"/>
      <c r="BN1165" s="3"/>
      <c r="BO1165" s="3"/>
      <c r="BP1165" s="3"/>
      <c r="BQ1165" s="3"/>
      <c r="BR1165" s="3"/>
      <c r="BS1165" s="3"/>
      <c r="BT1165" s="3"/>
      <c r="BU1165" s="3"/>
      <c r="BV1165" s="3"/>
      <c r="BW1165" s="3"/>
      <c r="BX1165" s="3"/>
      <c r="BY1165" s="3"/>
      <c r="BZ1165" s="3"/>
      <c r="CA1165" s="3"/>
      <c r="CB1165" s="3"/>
      <c r="CC1165" s="3"/>
      <c r="CD1165" s="3"/>
      <c r="CE1165" s="3"/>
      <c r="CF1165" s="3"/>
    </row>
    <row r="1166" spans="1:84" ht="12.75" customHeight="1">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c r="AZ1166" s="3"/>
      <c r="BA1166" s="3"/>
      <c r="BB1166" s="3"/>
      <c r="BC1166" s="3"/>
      <c r="BD1166" s="3"/>
      <c r="BE1166" s="3"/>
      <c r="BF1166" s="3"/>
      <c r="BG1166" s="3"/>
      <c r="BH1166" s="3"/>
      <c r="BI1166" s="3"/>
      <c r="BJ1166" s="3"/>
      <c r="BK1166" s="3"/>
      <c r="BL1166" s="3"/>
      <c r="BM1166" s="3"/>
      <c r="BN1166" s="3"/>
      <c r="BO1166" s="3"/>
      <c r="BP1166" s="3"/>
      <c r="BQ1166" s="3"/>
      <c r="BR1166" s="3"/>
      <c r="BS1166" s="3"/>
      <c r="BT1166" s="3"/>
      <c r="BU1166" s="3"/>
      <c r="BV1166" s="3"/>
      <c r="BW1166" s="3"/>
      <c r="BX1166" s="3"/>
      <c r="BY1166" s="3"/>
      <c r="BZ1166" s="3"/>
      <c r="CA1166" s="3"/>
      <c r="CB1166" s="3"/>
      <c r="CC1166" s="3"/>
      <c r="CD1166" s="3"/>
      <c r="CE1166" s="3"/>
      <c r="CF1166" s="3"/>
    </row>
    <row r="1167" spans="1:84" ht="12.75" customHeight="1">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c r="AZ1167" s="3"/>
      <c r="BA1167" s="3"/>
      <c r="BB1167" s="3"/>
      <c r="BC1167" s="3"/>
      <c r="BD1167" s="3"/>
      <c r="BE1167" s="3"/>
      <c r="BF1167" s="3"/>
      <c r="BG1167" s="3"/>
      <c r="BH1167" s="3"/>
      <c r="BI1167" s="3"/>
      <c r="BJ1167" s="3"/>
      <c r="BK1167" s="3"/>
      <c r="BL1167" s="3"/>
      <c r="BM1167" s="3"/>
      <c r="BN1167" s="3"/>
      <c r="BO1167" s="3"/>
      <c r="BP1167" s="3"/>
      <c r="BQ1167" s="3"/>
      <c r="BR1167" s="3"/>
      <c r="BS1167" s="3"/>
      <c r="BT1167" s="3"/>
      <c r="BU1167" s="3"/>
      <c r="BV1167" s="3"/>
      <c r="BW1167" s="3"/>
      <c r="BX1167" s="3"/>
      <c r="BY1167" s="3"/>
      <c r="BZ1167" s="3"/>
      <c r="CA1167" s="3"/>
      <c r="CB1167" s="3"/>
      <c r="CC1167" s="3"/>
      <c r="CD1167" s="3"/>
      <c r="CE1167" s="3"/>
      <c r="CF1167" s="3"/>
    </row>
    <row r="1168" spans="1:84" ht="12.75" customHeight="1">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c r="AZ1168" s="3"/>
      <c r="BA1168" s="3"/>
      <c r="BB1168" s="3"/>
      <c r="BC1168" s="3"/>
      <c r="BD1168" s="3"/>
      <c r="BE1168" s="3"/>
      <c r="BF1168" s="3"/>
      <c r="BG1168" s="3"/>
      <c r="BH1168" s="3"/>
      <c r="BI1168" s="3"/>
      <c r="BJ1168" s="3"/>
      <c r="BK1168" s="3"/>
      <c r="BL1168" s="3"/>
      <c r="BM1168" s="3"/>
      <c r="BN1168" s="3"/>
      <c r="BO1168" s="3"/>
      <c r="BP1168" s="3"/>
      <c r="BQ1168" s="3"/>
      <c r="BR1168" s="3"/>
      <c r="BS1168" s="3"/>
      <c r="BT1168" s="3"/>
      <c r="BU1168" s="3"/>
      <c r="BV1168" s="3"/>
      <c r="BW1168" s="3"/>
      <c r="BX1168" s="3"/>
      <c r="BY1168" s="3"/>
      <c r="BZ1168" s="3"/>
      <c r="CA1168" s="3"/>
      <c r="CB1168" s="3"/>
      <c r="CC1168" s="3"/>
      <c r="CD1168" s="3"/>
      <c r="CE1168" s="3"/>
      <c r="CF1168" s="3"/>
    </row>
    <row r="1169" spans="1:84" ht="12.75" customHeight="1">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c r="AZ1169" s="3"/>
      <c r="BA1169" s="3"/>
      <c r="BB1169" s="3"/>
      <c r="BC1169" s="3"/>
      <c r="BD1169" s="3"/>
      <c r="BE1169" s="3"/>
      <c r="BF1169" s="3"/>
      <c r="BG1169" s="3"/>
      <c r="BH1169" s="3"/>
      <c r="BI1169" s="3"/>
      <c r="BJ1169" s="3"/>
      <c r="BK1169" s="3"/>
      <c r="BL1169" s="3"/>
      <c r="BM1169" s="3"/>
      <c r="BN1169" s="3"/>
      <c r="BO1169" s="3"/>
      <c r="BP1169" s="3"/>
      <c r="BQ1169" s="3"/>
      <c r="BR1169" s="3"/>
      <c r="BS1169" s="3"/>
      <c r="BT1169" s="3"/>
      <c r="BU1169" s="3"/>
      <c r="BV1169" s="3"/>
      <c r="BW1169" s="3"/>
      <c r="BX1169" s="3"/>
      <c r="BY1169" s="3"/>
      <c r="BZ1169" s="3"/>
      <c r="CA1169" s="3"/>
      <c r="CB1169" s="3"/>
      <c r="CC1169" s="3"/>
      <c r="CD1169" s="3"/>
      <c r="CE1169" s="3"/>
      <c r="CF1169" s="3"/>
    </row>
    <row r="1170" spans="1:84" ht="12.75" customHeight="1">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c r="AZ1170" s="3"/>
      <c r="BA1170" s="3"/>
      <c r="BB1170" s="3"/>
      <c r="BC1170" s="3"/>
      <c r="BD1170" s="3"/>
      <c r="BE1170" s="3"/>
      <c r="BF1170" s="3"/>
      <c r="BG1170" s="3"/>
      <c r="BH1170" s="3"/>
      <c r="BI1170" s="3"/>
      <c r="BJ1170" s="3"/>
      <c r="BK1170" s="3"/>
      <c r="BL1170" s="3"/>
      <c r="BM1170" s="3"/>
      <c r="BN1170" s="3"/>
      <c r="BO1170" s="3"/>
      <c r="BP1170" s="3"/>
      <c r="BQ1170" s="3"/>
      <c r="BR1170" s="3"/>
      <c r="BS1170" s="3"/>
      <c r="BT1170" s="3"/>
      <c r="BU1170" s="3"/>
      <c r="BV1170" s="3"/>
      <c r="BW1170" s="3"/>
      <c r="BX1170" s="3"/>
      <c r="BY1170" s="3"/>
      <c r="BZ1170" s="3"/>
      <c r="CA1170" s="3"/>
      <c r="CB1170" s="3"/>
      <c r="CC1170" s="3"/>
      <c r="CD1170" s="3"/>
      <c r="CE1170" s="3"/>
      <c r="CF1170" s="3"/>
    </row>
    <row r="1171" spans="1:84" ht="12.75" customHeight="1">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c r="AZ1171" s="3"/>
      <c r="BA1171" s="3"/>
      <c r="BB1171" s="3"/>
      <c r="BC1171" s="3"/>
      <c r="BD1171" s="3"/>
      <c r="BE1171" s="3"/>
      <c r="BF1171" s="3"/>
      <c r="BG1171" s="3"/>
      <c r="BH1171" s="3"/>
      <c r="BI1171" s="3"/>
      <c r="BJ1171" s="3"/>
      <c r="BK1171" s="3"/>
      <c r="BL1171" s="3"/>
      <c r="BM1171" s="3"/>
      <c r="BN1171" s="3"/>
      <c r="BO1171" s="3"/>
      <c r="BP1171" s="3"/>
      <c r="BQ1171" s="3"/>
      <c r="BR1171" s="3"/>
      <c r="BS1171" s="3"/>
      <c r="BT1171" s="3"/>
      <c r="BU1171" s="3"/>
      <c r="BV1171" s="3"/>
      <c r="BW1171" s="3"/>
      <c r="BX1171" s="3"/>
      <c r="BY1171" s="3"/>
      <c r="BZ1171" s="3"/>
      <c r="CA1171" s="3"/>
      <c r="CB1171" s="3"/>
      <c r="CC1171" s="3"/>
      <c r="CD1171" s="3"/>
      <c r="CE1171" s="3"/>
      <c r="CF1171" s="3"/>
    </row>
    <row r="1172" spans="1:84" ht="12.75" customHeight="1">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c r="AZ1172" s="3"/>
      <c r="BA1172" s="3"/>
      <c r="BB1172" s="3"/>
      <c r="BC1172" s="3"/>
      <c r="BD1172" s="3"/>
      <c r="BE1172" s="3"/>
      <c r="BF1172" s="3"/>
      <c r="BG1172" s="3"/>
      <c r="BH1172" s="3"/>
      <c r="BI1172" s="3"/>
      <c r="BJ1172" s="3"/>
      <c r="BK1172" s="3"/>
      <c r="BL1172" s="3"/>
      <c r="BM1172" s="3"/>
      <c r="BN1172" s="3"/>
      <c r="BO1172" s="3"/>
      <c r="BP1172" s="3"/>
      <c r="BQ1172" s="3"/>
      <c r="BR1172" s="3"/>
      <c r="BS1172" s="3"/>
      <c r="BT1172" s="3"/>
      <c r="BU1172" s="3"/>
      <c r="BV1172" s="3"/>
      <c r="BW1172" s="3"/>
      <c r="BX1172" s="3"/>
      <c r="BY1172" s="3"/>
      <c r="BZ1172" s="3"/>
      <c r="CA1172" s="3"/>
      <c r="CB1172" s="3"/>
      <c r="CC1172" s="3"/>
      <c r="CD1172" s="3"/>
      <c r="CE1172" s="3"/>
      <c r="CF1172" s="3"/>
    </row>
    <row r="1173" spans="1:84" ht="12.75" customHeight="1">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c r="AZ1173" s="3"/>
      <c r="BA1173" s="3"/>
      <c r="BB1173" s="3"/>
      <c r="BC1173" s="3"/>
      <c r="BD1173" s="3"/>
      <c r="BE1173" s="3"/>
      <c r="BF1173" s="3"/>
      <c r="BG1173" s="3"/>
      <c r="BH1173" s="3"/>
      <c r="BI1173" s="3"/>
      <c r="BJ1173" s="3"/>
      <c r="BK1173" s="3"/>
      <c r="BL1173" s="3"/>
      <c r="BM1173" s="3"/>
      <c r="BN1173" s="3"/>
      <c r="BO1173" s="3"/>
      <c r="BP1173" s="3"/>
      <c r="BQ1173" s="3"/>
      <c r="BR1173" s="3"/>
      <c r="BS1173" s="3"/>
      <c r="BT1173" s="3"/>
      <c r="BU1173" s="3"/>
      <c r="BV1173" s="3"/>
      <c r="BW1173" s="3"/>
      <c r="BX1173" s="3"/>
      <c r="BY1173" s="3"/>
      <c r="BZ1173" s="3"/>
      <c r="CA1173" s="3"/>
      <c r="CB1173" s="3"/>
      <c r="CC1173" s="3"/>
      <c r="CD1173" s="3"/>
      <c r="CE1173" s="3"/>
      <c r="CF1173" s="3"/>
    </row>
    <row r="1174" spans="1:84" ht="12.75" customHeight="1">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c r="AZ1174" s="3"/>
      <c r="BA1174" s="3"/>
      <c r="BB1174" s="3"/>
      <c r="BC1174" s="3"/>
      <c r="BD1174" s="3"/>
      <c r="BE1174" s="3"/>
      <c r="BF1174" s="3"/>
      <c r="BG1174" s="3"/>
      <c r="BH1174" s="3"/>
      <c r="BI1174" s="3"/>
      <c r="BJ1174" s="3"/>
      <c r="BK1174" s="3"/>
      <c r="BL1174" s="3"/>
      <c r="BM1174" s="3"/>
      <c r="BN1174" s="3"/>
      <c r="BO1174" s="3"/>
      <c r="BP1174" s="3"/>
      <c r="BQ1174" s="3"/>
      <c r="BR1174" s="3"/>
      <c r="BS1174" s="3"/>
      <c r="BT1174" s="3"/>
      <c r="BU1174" s="3"/>
      <c r="BV1174" s="3"/>
      <c r="BW1174" s="3"/>
      <c r="BX1174" s="3"/>
      <c r="BY1174" s="3"/>
      <c r="BZ1174" s="3"/>
      <c r="CA1174" s="3"/>
      <c r="CB1174" s="3"/>
      <c r="CC1174" s="3"/>
      <c r="CD1174" s="3"/>
      <c r="CE1174" s="3"/>
      <c r="CF1174" s="3"/>
    </row>
    <row r="1175" spans="1:84" ht="12.75" customHeight="1">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c r="AZ1175" s="3"/>
      <c r="BA1175" s="3"/>
      <c r="BB1175" s="3"/>
      <c r="BC1175" s="3"/>
      <c r="BD1175" s="3"/>
      <c r="BE1175" s="3"/>
      <c r="BF1175" s="3"/>
      <c r="BG1175" s="3"/>
      <c r="BH1175" s="3"/>
      <c r="BI1175" s="3"/>
      <c r="BJ1175" s="3"/>
      <c r="BK1175" s="3"/>
      <c r="BL1175" s="3"/>
      <c r="BM1175" s="3"/>
      <c r="BN1175" s="3"/>
      <c r="BO1175" s="3"/>
      <c r="BP1175" s="3"/>
      <c r="BQ1175" s="3"/>
      <c r="BR1175" s="3"/>
      <c r="BS1175" s="3"/>
      <c r="BT1175" s="3"/>
      <c r="BU1175" s="3"/>
      <c r="BV1175" s="3"/>
      <c r="BW1175" s="3"/>
      <c r="BX1175" s="3"/>
      <c r="BY1175" s="3"/>
      <c r="BZ1175" s="3"/>
      <c r="CA1175" s="3"/>
      <c r="CB1175" s="3"/>
      <c r="CC1175" s="3"/>
      <c r="CD1175" s="3"/>
      <c r="CE1175" s="3"/>
      <c r="CF1175" s="3"/>
    </row>
    <row r="1176" spans="1:84" ht="12.75" customHeight="1">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c r="AZ1176" s="3"/>
      <c r="BA1176" s="3"/>
      <c r="BB1176" s="3"/>
      <c r="BC1176" s="3"/>
      <c r="BD1176" s="3"/>
      <c r="BE1176" s="3"/>
      <c r="BF1176" s="3"/>
      <c r="BG1176" s="3"/>
      <c r="BH1176" s="3"/>
      <c r="BI1176" s="3"/>
      <c r="BJ1176" s="3"/>
      <c r="BK1176" s="3"/>
      <c r="BL1176" s="3"/>
      <c r="BM1176" s="3"/>
      <c r="BN1176" s="3"/>
      <c r="BO1176" s="3"/>
      <c r="BP1176" s="3"/>
      <c r="BQ1176" s="3"/>
      <c r="BR1176" s="3"/>
      <c r="BS1176" s="3"/>
      <c r="BT1176" s="3"/>
      <c r="BU1176" s="3"/>
      <c r="BV1176" s="3"/>
      <c r="BW1176" s="3"/>
      <c r="BX1176" s="3"/>
      <c r="BY1176" s="3"/>
      <c r="BZ1176" s="3"/>
      <c r="CA1176" s="3"/>
      <c r="CB1176" s="3"/>
      <c r="CC1176" s="3"/>
      <c r="CD1176" s="3"/>
      <c r="CE1176" s="3"/>
      <c r="CF1176" s="3"/>
    </row>
    <row r="1177" spans="1:84" ht="12.75" customHeight="1">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c r="AZ1177" s="3"/>
      <c r="BA1177" s="3"/>
      <c r="BB1177" s="3"/>
      <c r="BC1177" s="3"/>
      <c r="BD1177" s="3"/>
      <c r="BE1177" s="3"/>
      <c r="BF1177" s="3"/>
      <c r="BG1177" s="3"/>
      <c r="BH1177" s="3"/>
      <c r="BI1177" s="3"/>
      <c r="BJ1177" s="3"/>
      <c r="BK1177" s="3"/>
      <c r="BL1177" s="3"/>
      <c r="BM1177" s="3"/>
      <c r="BN1177" s="3"/>
      <c r="BO1177" s="3"/>
      <c r="BP1177" s="3"/>
      <c r="BQ1177" s="3"/>
      <c r="BR1177" s="3"/>
      <c r="BS1177" s="3"/>
      <c r="BT1177" s="3"/>
      <c r="BU1177" s="3"/>
      <c r="BV1177" s="3"/>
      <c r="BW1177" s="3"/>
      <c r="BX1177" s="3"/>
      <c r="BY1177" s="3"/>
      <c r="BZ1177" s="3"/>
      <c r="CA1177" s="3"/>
      <c r="CB1177" s="3"/>
      <c r="CC1177" s="3"/>
      <c r="CD1177" s="3"/>
      <c r="CE1177" s="3"/>
      <c r="CF1177" s="3"/>
    </row>
    <row r="1178" spans="1:84" ht="12.75" customHeight="1">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c r="AZ1178" s="3"/>
      <c r="BA1178" s="3"/>
      <c r="BB1178" s="3"/>
      <c r="BC1178" s="3"/>
      <c r="BD1178" s="3"/>
      <c r="BE1178" s="3"/>
      <c r="BF1178" s="3"/>
      <c r="BG1178" s="3"/>
      <c r="BH1178" s="3"/>
      <c r="BI1178" s="3"/>
      <c r="BJ1178" s="3"/>
      <c r="BK1178" s="3"/>
      <c r="BL1178" s="3"/>
      <c r="BM1178" s="3"/>
      <c r="BN1178" s="3"/>
      <c r="BO1178" s="3"/>
      <c r="BP1178" s="3"/>
      <c r="BQ1178" s="3"/>
      <c r="BR1178" s="3"/>
      <c r="BS1178" s="3"/>
      <c r="BT1178" s="3"/>
      <c r="BU1178" s="3"/>
      <c r="BV1178" s="3"/>
      <c r="BW1178" s="3"/>
      <c r="BX1178" s="3"/>
      <c r="BY1178" s="3"/>
      <c r="BZ1178" s="3"/>
      <c r="CA1178" s="3"/>
      <c r="CB1178" s="3"/>
      <c r="CC1178" s="3"/>
      <c r="CD1178" s="3"/>
      <c r="CE1178" s="3"/>
      <c r="CF1178" s="3"/>
    </row>
    <row r="1179" spans="1:84" ht="12.75" customHeight="1">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c r="AZ1179" s="3"/>
      <c r="BA1179" s="3"/>
      <c r="BB1179" s="3"/>
      <c r="BC1179" s="3"/>
      <c r="BD1179" s="3"/>
      <c r="BE1179" s="3"/>
      <c r="BF1179" s="3"/>
      <c r="BG1179" s="3"/>
      <c r="BH1179" s="3"/>
      <c r="BI1179" s="3"/>
      <c r="BJ1179" s="3"/>
      <c r="BK1179" s="3"/>
      <c r="BL1179" s="3"/>
      <c r="BM1179" s="3"/>
      <c r="BN1179" s="3"/>
      <c r="BO1179" s="3"/>
      <c r="BP1179" s="3"/>
      <c r="BQ1179" s="3"/>
      <c r="BR1179" s="3"/>
      <c r="BS1179" s="3"/>
      <c r="BT1179" s="3"/>
      <c r="BU1179" s="3"/>
      <c r="BV1179" s="3"/>
      <c r="BW1179" s="3"/>
      <c r="BX1179" s="3"/>
      <c r="BY1179" s="3"/>
      <c r="BZ1179" s="3"/>
      <c r="CA1179" s="3"/>
      <c r="CB1179" s="3"/>
      <c r="CC1179" s="3"/>
      <c r="CD1179" s="3"/>
      <c r="CE1179" s="3"/>
      <c r="CF1179" s="3"/>
    </row>
    <row r="1180" spans="1:84" ht="12.75" customHeight="1">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c r="AZ1180" s="3"/>
      <c r="BA1180" s="3"/>
      <c r="BB1180" s="3"/>
      <c r="BC1180" s="3"/>
      <c r="BD1180" s="3"/>
      <c r="BE1180" s="3"/>
      <c r="BF1180" s="3"/>
      <c r="BG1180" s="3"/>
      <c r="BH1180" s="3"/>
      <c r="BI1180" s="3"/>
      <c r="BJ1180" s="3"/>
      <c r="BK1180" s="3"/>
      <c r="BL1180" s="3"/>
      <c r="BM1180" s="3"/>
      <c r="BN1180" s="3"/>
      <c r="BO1180" s="3"/>
      <c r="BP1180" s="3"/>
      <c r="BQ1180" s="3"/>
      <c r="BR1180" s="3"/>
      <c r="BS1180" s="3"/>
      <c r="BT1180" s="3"/>
      <c r="BU1180" s="3"/>
      <c r="BV1180" s="3"/>
      <c r="BW1180" s="3"/>
      <c r="BX1180" s="3"/>
      <c r="BY1180" s="3"/>
      <c r="BZ1180" s="3"/>
      <c r="CA1180" s="3"/>
      <c r="CB1180" s="3"/>
      <c r="CC1180" s="3"/>
      <c r="CD1180" s="3"/>
      <c r="CE1180" s="3"/>
      <c r="CF1180" s="3"/>
    </row>
    <row r="1181" spans="1:84" ht="12.75" customHeight="1">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c r="AZ1181" s="3"/>
      <c r="BA1181" s="3"/>
      <c r="BB1181" s="3"/>
      <c r="BC1181" s="3"/>
      <c r="BD1181" s="3"/>
      <c r="BE1181" s="3"/>
      <c r="BF1181" s="3"/>
      <c r="BG1181" s="3"/>
      <c r="BH1181" s="3"/>
      <c r="BI1181" s="3"/>
      <c r="BJ1181" s="3"/>
      <c r="BK1181" s="3"/>
      <c r="BL1181" s="3"/>
      <c r="BM1181" s="3"/>
      <c r="BN1181" s="3"/>
      <c r="BO1181" s="3"/>
      <c r="BP1181" s="3"/>
      <c r="BQ1181" s="3"/>
      <c r="BR1181" s="3"/>
      <c r="BS1181" s="3"/>
      <c r="BT1181" s="3"/>
      <c r="BU1181" s="3"/>
      <c r="BV1181" s="3"/>
      <c r="BW1181" s="3"/>
      <c r="BX1181" s="3"/>
      <c r="BY1181" s="3"/>
      <c r="BZ1181" s="3"/>
      <c r="CA1181" s="3"/>
      <c r="CB1181" s="3"/>
      <c r="CC1181" s="3"/>
      <c r="CD1181" s="3"/>
      <c r="CE1181" s="3"/>
      <c r="CF1181" s="3"/>
    </row>
    <row r="1182" spans="1:84" ht="12.75" customHeight="1">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c r="AZ1182" s="3"/>
      <c r="BA1182" s="3"/>
      <c r="BB1182" s="3"/>
      <c r="BC1182" s="3"/>
      <c r="BD1182" s="3"/>
      <c r="BE1182" s="3"/>
      <c r="BF1182" s="3"/>
      <c r="BG1182" s="3"/>
      <c r="BH1182" s="3"/>
      <c r="BI1182" s="3"/>
      <c r="BJ1182" s="3"/>
      <c r="BK1182" s="3"/>
      <c r="BL1182" s="3"/>
      <c r="BM1182" s="3"/>
      <c r="BN1182" s="3"/>
      <c r="BO1182" s="3"/>
      <c r="BP1182" s="3"/>
      <c r="BQ1182" s="3"/>
      <c r="BR1182" s="3"/>
      <c r="BS1182" s="3"/>
      <c r="BT1182" s="3"/>
      <c r="BU1182" s="3"/>
      <c r="BV1182" s="3"/>
      <c r="BW1182" s="3"/>
      <c r="BX1182" s="3"/>
      <c r="BY1182" s="3"/>
      <c r="BZ1182" s="3"/>
      <c r="CA1182" s="3"/>
      <c r="CB1182" s="3"/>
      <c r="CC1182" s="3"/>
      <c r="CD1182" s="3"/>
      <c r="CE1182" s="3"/>
      <c r="CF1182" s="3"/>
    </row>
    <row r="1183" spans="1:84" ht="12.75" customHeight="1">
      <c r="A1183" s="3"/>
      <c r="B1183" s="3"/>
      <c r="C1183" s="3"/>
      <c r="D1183" s="3"/>
      <c r="E1183" s="3"/>
      <c r="F1183" s="3"/>
      <c r="G1183" s="3"/>
      <c r="H1183" s="3"/>
      <c r="I1183" s="3"/>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c r="AZ1183" s="3"/>
      <c r="BA1183" s="3"/>
      <c r="BB1183" s="3"/>
      <c r="BC1183" s="3"/>
      <c r="BD1183" s="3"/>
      <c r="BE1183" s="3"/>
      <c r="BF1183" s="3"/>
      <c r="BG1183" s="3"/>
      <c r="BH1183" s="3"/>
      <c r="BI1183" s="3"/>
      <c r="BJ1183" s="3"/>
      <c r="BK1183" s="3"/>
      <c r="BL1183" s="3"/>
      <c r="BM1183" s="3"/>
      <c r="BN1183" s="3"/>
      <c r="BO1183" s="3"/>
      <c r="BP1183" s="3"/>
      <c r="BQ1183" s="3"/>
      <c r="BR1183" s="3"/>
      <c r="BS1183" s="3"/>
      <c r="BT1183" s="3"/>
      <c r="BU1183" s="3"/>
      <c r="BV1183" s="3"/>
      <c r="BW1183" s="3"/>
      <c r="BX1183" s="3"/>
      <c r="BY1183" s="3"/>
      <c r="BZ1183" s="3"/>
      <c r="CA1183" s="3"/>
      <c r="CB1183" s="3"/>
      <c r="CC1183" s="3"/>
      <c r="CD1183" s="3"/>
      <c r="CE1183" s="3"/>
      <c r="CF1183" s="3"/>
    </row>
    <row r="1184" spans="1:84" ht="12.75" customHeight="1">
      <c r="A1184" s="3"/>
      <c r="B1184" s="3"/>
      <c r="C1184" s="3"/>
      <c r="D1184" s="3"/>
      <c r="E1184" s="3"/>
      <c r="F1184" s="3"/>
      <c r="G1184" s="3"/>
      <c r="H1184" s="3"/>
      <c r="I1184" s="3"/>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c r="AZ1184" s="3"/>
      <c r="BA1184" s="3"/>
      <c r="BB1184" s="3"/>
      <c r="BC1184" s="3"/>
      <c r="BD1184" s="3"/>
      <c r="BE1184" s="3"/>
      <c r="BF1184" s="3"/>
      <c r="BG1184" s="3"/>
      <c r="BH1184" s="3"/>
      <c r="BI1184" s="3"/>
      <c r="BJ1184" s="3"/>
      <c r="BK1184" s="3"/>
      <c r="BL1184" s="3"/>
      <c r="BM1184" s="3"/>
      <c r="BN1184" s="3"/>
      <c r="BO1184" s="3"/>
      <c r="BP1184" s="3"/>
      <c r="BQ1184" s="3"/>
      <c r="BR1184" s="3"/>
      <c r="BS1184" s="3"/>
      <c r="BT1184" s="3"/>
      <c r="BU1184" s="3"/>
      <c r="BV1184" s="3"/>
      <c r="BW1184" s="3"/>
      <c r="BX1184" s="3"/>
      <c r="BY1184" s="3"/>
      <c r="BZ1184" s="3"/>
      <c r="CA1184" s="3"/>
      <c r="CB1184" s="3"/>
      <c r="CC1184" s="3"/>
      <c r="CD1184" s="3"/>
      <c r="CE1184" s="3"/>
      <c r="CF1184" s="3"/>
    </row>
    <row r="1185" spans="1:84" ht="12.75" customHeight="1">
      <c r="A1185" s="3"/>
      <c r="B1185" s="3"/>
      <c r="C1185" s="3"/>
      <c r="D1185" s="3"/>
      <c r="E1185" s="3"/>
      <c r="F1185" s="3"/>
      <c r="G1185" s="3"/>
      <c r="H1185" s="3"/>
      <c r="I1185" s="3"/>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c r="AZ1185" s="3"/>
      <c r="BA1185" s="3"/>
      <c r="BB1185" s="3"/>
      <c r="BC1185" s="3"/>
      <c r="BD1185" s="3"/>
      <c r="BE1185" s="3"/>
      <c r="BF1185" s="3"/>
      <c r="BG1185" s="3"/>
      <c r="BH1185" s="3"/>
      <c r="BI1185" s="3"/>
      <c r="BJ1185" s="3"/>
      <c r="BK1185" s="3"/>
      <c r="BL1185" s="3"/>
      <c r="BM1185" s="3"/>
      <c r="BN1185" s="3"/>
      <c r="BO1185" s="3"/>
      <c r="BP1185" s="3"/>
      <c r="BQ1185" s="3"/>
      <c r="BR1185" s="3"/>
      <c r="BS1185" s="3"/>
      <c r="BT1185" s="3"/>
      <c r="BU1185" s="3"/>
      <c r="BV1185" s="3"/>
      <c r="BW1185" s="3"/>
      <c r="BX1185" s="3"/>
      <c r="BY1185" s="3"/>
      <c r="BZ1185" s="3"/>
      <c r="CA1185" s="3"/>
      <c r="CB1185" s="3"/>
      <c r="CC1185" s="3"/>
      <c r="CD1185" s="3"/>
      <c r="CE1185" s="3"/>
      <c r="CF1185" s="3"/>
    </row>
    <row r="1186" spans="1:84" ht="12.75" customHeight="1">
      <c r="A1186" s="3"/>
      <c r="B1186" s="3"/>
      <c r="C1186" s="3"/>
      <c r="D1186" s="3"/>
      <c r="E1186" s="3"/>
      <c r="F1186" s="3"/>
      <c r="G1186" s="3"/>
      <c r="H1186" s="3"/>
      <c r="I1186" s="3"/>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c r="AZ1186" s="3"/>
      <c r="BA1186" s="3"/>
      <c r="BB1186" s="3"/>
      <c r="BC1186" s="3"/>
      <c r="BD1186" s="3"/>
      <c r="BE1186" s="3"/>
      <c r="BF1186" s="3"/>
      <c r="BG1186" s="3"/>
      <c r="BH1186" s="3"/>
      <c r="BI1186" s="3"/>
      <c r="BJ1186" s="3"/>
      <c r="BK1186" s="3"/>
      <c r="BL1186" s="3"/>
      <c r="BM1186" s="3"/>
      <c r="BN1186" s="3"/>
      <c r="BO1186" s="3"/>
      <c r="BP1186" s="3"/>
      <c r="BQ1186" s="3"/>
      <c r="BR1186" s="3"/>
      <c r="BS1186" s="3"/>
      <c r="BT1186" s="3"/>
      <c r="BU1186" s="3"/>
      <c r="BV1186" s="3"/>
      <c r="BW1186" s="3"/>
      <c r="BX1186" s="3"/>
      <c r="BY1186" s="3"/>
      <c r="BZ1186" s="3"/>
      <c r="CA1186" s="3"/>
      <c r="CB1186" s="3"/>
      <c r="CC1186" s="3"/>
      <c r="CD1186" s="3"/>
      <c r="CE1186" s="3"/>
      <c r="CF1186" s="3"/>
    </row>
    <row r="1187" spans="1:84" ht="12.75" customHeight="1">
      <c r="A1187" s="3"/>
      <c r="B1187" s="3"/>
      <c r="C1187" s="3"/>
      <c r="D1187" s="3"/>
      <c r="E1187" s="3"/>
      <c r="F1187" s="3"/>
      <c r="G1187" s="3"/>
      <c r="H1187" s="3"/>
      <c r="I1187" s="3"/>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c r="AZ1187" s="3"/>
      <c r="BA1187" s="3"/>
      <c r="BB1187" s="3"/>
      <c r="BC1187" s="3"/>
      <c r="BD1187" s="3"/>
      <c r="BE1187" s="3"/>
      <c r="BF1187" s="3"/>
      <c r="BG1187" s="3"/>
      <c r="BH1187" s="3"/>
      <c r="BI1187" s="3"/>
      <c r="BJ1187" s="3"/>
      <c r="BK1187" s="3"/>
      <c r="BL1187" s="3"/>
      <c r="BM1187" s="3"/>
      <c r="BN1187" s="3"/>
      <c r="BO1187" s="3"/>
      <c r="BP1187" s="3"/>
      <c r="BQ1187" s="3"/>
      <c r="BR1187" s="3"/>
      <c r="BS1187" s="3"/>
      <c r="BT1187" s="3"/>
      <c r="BU1187" s="3"/>
      <c r="BV1187" s="3"/>
      <c r="BW1187" s="3"/>
      <c r="BX1187" s="3"/>
      <c r="BY1187" s="3"/>
      <c r="BZ1187" s="3"/>
      <c r="CA1187" s="3"/>
      <c r="CB1187" s="3"/>
      <c r="CC1187" s="3"/>
      <c r="CD1187" s="3"/>
      <c r="CE1187" s="3"/>
      <c r="CF1187" s="3"/>
    </row>
    <row r="1188" spans="1:84" ht="12.75" customHeight="1">
      <c r="A1188" s="3"/>
      <c r="B1188" s="3"/>
      <c r="C1188" s="3"/>
      <c r="D1188" s="3"/>
      <c r="E1188" s="3"/>
      <c r="F1188" s="3"/>
      <c r="G1188" s="3"/>
      <c r="H1188" s="3"/>
      <c r="I1188" s="3"/>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c r="AZ1188" s="3"/>
      <c r="BA1188" s="3"/>
      <c r="BB1188" s="3"/>
      <c r="BC1188" s="3"/>
      <c r="BD1188" s="3"/>
      <c r="BE1188" s="3"/>
      <c r="BF1188" s="3"/>
      <c r="BG1188" s="3"/>
      <c r="BH1188" s="3"/>
      <c r="BI1188" s="3"/>
      <c r="BJ1188" s="3"/>
      <c r="BK1188" s="3"/>
      <c r="BL1188" s="3"/>
      <c r="BM1188" s="3"/>
      <c r="BN1188" s="3"/>
      <c r="BO1188" s="3"/>
      <c r="BP1188" s="3"/>
      <c r="BQ1188" s="3"/>
      <c r="BR1188" s="3"/>
      <c r="BS1188" s="3"/>
      <c r="BT1188" s="3"/>
      <c r="BU1188" s="3"/>
      <c r="BV1188" s="3"/>
      <c r="BW1188" s="3"/>
      <c r="BX1188" s="3"/>
      <c r="BY1188" s="3"/>
      <c r="BZ1188" s="3"/>
      <c r="CA1188" s="3"/>
      <c r="CB1188" s="3"/>
      <c r="CC1188" s="3"/>
      <c r="CD1188" s="3"/>
      <c r="CE1188" s="3"/>
      <c r="CF1188" s="3"/>
    </row>
    <row r="1189" spans="1:84" ht="12.75" customHeight="1">
      <c r="A1189" s="3"/>
      <c r="B1189" s="3"/>
      <c r="C1189" s="3"/>
      <c r="D1189" s="3"/>
      <c r="E1189" s="3"/>
      <c r="F1189" s="3"/>
      <c r="G1189" s="3"/>
      <c r="H1189" s="3"/>
      <c r="I1189" s="3"/>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c r="AZ1189" s="3"/>
      <c r="BA1189" s="3"/>
      <c r="BB1189" s="3"/>
      <c r="BC1189" s="3"/>
      <c r="BD1189" s="3"/>
      <c r="BE1189" s="3"/>
      <c r="BF1189" s="3"/>
      <c r="BG1189" s="3"/>
      <c r="BH1189" s="3"/>
      <c r="BI1189" s="3"/>
      <c r="BJ1189" s="3"/>
      <c r="BK1189" s="3"/>
      <c r="BL1189" s="3"/>
      <c r="BM1189" s="3"/>
      <c r="BN1189" s="3"/>
      <c r="BO1189" s="3"/>
      <c r="BP1189" s="3"/>
      <c r="BQ1189" s="3"/>
      <c r="BR1189" s="3"/>
      <c r="BS1189" s="3"/>
      <c r="BT1189" s="3"/>
      <c r="BU1189" s="3"/>
      <c r="BV1189" s="3"/>
      <c r="BW1189" s="3"/>
      <c r="BX1189" s="3"/>
      <c r="BY1189" s="3"/>
      <c r="BZ1189" s="3"/>
      <c r="CA1189" s="3"/>
      <c r="CB1189" s="3"/>
      <c r="CC1189" s="3"/>
      <c r="CD1189" s="3"/>
      <c r="CE1189" s="3"/>
      <c r="CF1189" s="3"/>
    </row>
    <row r="1190" spans="1:84" ht="12.75" customHeight="1">
      <c r="A1190" s="3"/>
      <c r="B1190" s="3"/>
      <c r="C1190" s="3"/>
      <c r="D1190" s="3"/>
      <c r="E1190" s="3"/>
      <c r="F1190" s="3"/>
      <c r="G1190" s="3"/>
      <c r="H1190" s="3"/>
      <c r="I1190" s="3"/>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c r="AZ1190" s="3"/>
      <c r="BA1190" s="3"/>
      <c r="BB1190" s="3"/>
      <c r="BC1190" s="3"/>
      <c r="BD1190" s="3"/>
      <c r="BE1190" s="3"/>
      <c r="BF1190" s="3"/>
      <c r="BG1190" s="3"/>
      <c r="BH1190" s="3"/>
      <c r="BI1190" s="3"/>
      <c r="BJ1190" s="3"/>
      <c r="BK1190" s="3"/>
      <c r="BL1190" s="3"/>
      <c r="BM1190" s="3"/>
      <c r="BN1190" s="3"/>
      <c r="BO1190" s="3"/>
      <c r="BP1190" s="3"/>
      <c r="BQ1190" s="3"/>
      <c r="BR1190" s="3"/>
      <c r="BS1190" s="3"/>
      <c r="BT1190" s="3"/>
      <c r="BU1190" s="3"/>
      <c r="BV1190" s="3"/>
      <c r="BW1190" s="3"/>
      <c r="BX1190" s="3"/>
      <c r="BY1190" s="3"/>
      <c r="BZ1190" s="3"/>
      <c r="CA1190" s="3"/>
      <c r="CB1190" s="3"/>
      <c r="CC1190" s="3"/>
      <c r="CD1190" s="3"/>
      <c r="CE1190" s="3"/>
      <c r="CF1190" s="3"/>
    </row>
    <row r="1191" spans="1:84" ht="12.75" customHeight="1">
      <c r="A1191" s="3"/>
      <c r="B1191" s="3"/>
      <c r="C1191" s="3"/>
      <c r="D1191" s="3"/>
      <c r="E1191" s="3"/>
      <c r="F1191" s="3"/>
      <c r="G1191" s="3"/>
      <c r="H1191" s="3"/>
      <c r="I1191" s="3"/>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c r="AZ1191" s="3"/>
      <c r="BA1191" s="3"/>
      <c r="BB1191" s="3"/>
      <c r="BC1191" s="3"/>
      <c r="BD1191" s="3"/>
      <c r="BE1191" s="3"/>
      <c r="BF1191" s="3"/>
      <c r="BG1191" s="3"/>
      <c r="BH1191" s="3"/>
      <c r="BI1191" s="3"/>
      <c r="BJ1191" s="3"/>
      <c r="BK1191" s="3"/>
      <c r="BL1191" s="3"/>
      <c r="BM1191" s="3"/>
      <c r="BN1191" s="3"/>
      <c r="BO1191" s="3"/>
      <c r="BP1191" s="3"/>
      <c r="BQ1191" s="3"/>
      <c r="BR1191" s="3"/>
      <c r="BS1191" s="3"/>
      <c r="BT1191" s="3"/>
      <c r="BU1191" s="3"/>
      <c r="BV1191" s="3"/>
      <c r="BW1191" s="3"/>
      <c r="BX1191" s="3"/>
      <c r="BY1191" s="3"/>
      <c r="BZ1191" s="3"/>
      <c r="CA1191" s="3"/>
      <c r="CB1191" s="3"/>
      <c r="CC1191" s="3"/>
      <c r="CD1191" s="3"/>
      <c r="CE1191" s="3"/>
      <c r="CF1191" s="3"/>
    </row>
    <row r="1192" spans="1:84" ht="12.75" customHeight="1">
      <c r="A1192" s="3"/>
      <c r="B1192" s="3"/>
      <c r="C1192" s="3"/>
      <c r="D1192" s="3"/>
      <c r="E1192" s="3"/>
      <c r="F1192" s="3"/>
      <c r="G1192" s="3"/>
      <c r="H1192" s="3"/>
      <c r="I1192" s="3"/>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c r="AZ1192" s="3"/>
      <c r="BA1192" s="3"/>
      <c r="BB1192" s="3"/>
      <c r="BC1192" s="3"/>
      <c r="BD1192" s="3"/>
      <c r="BE1192" s="3"/>
      <c r="BF1192" s="3"/>
      <c r="BG1192" s="3"/>
      <c r="BH1192" s="3"/>
      <c r="BI1192" s="3"/>
      <c r="BJ1192" s="3"/>
      <c r="BK1192" s="3"/>
      <c r="BL1192" s="3"/>
      <c r="BM1192" s="3"/>
      <c r="BN1192" s="3"/>
      <c r="BO1192" s="3"/>
      <c r="BP1192" s="3"/>
      <c r="BQ1192" s="3"/>
      <c r="BR1192" s="3"/>
      <c r="BS1192" s="3"/>
      <c r="BT1192" s="3"/>
      <c r="BU1192" s="3"/>
      <c r="BV1192" s="3"/>
      <c r="BW1192" s="3"/>
      <c r="BX1192" s="3"/>
      <c r="BY1192" s="3"/>
      <c r="BZ1192" s="3"/>
      <c r="CA1192" s="3"/>
      <c r="CB1192" s="3"/>
      <c r="CC1192" s="3"/>
      <c r="CD1192" s="3"/>
      <c r="CE1192" s="3"/>
      <c r="CF1192" s="3"/>
    </row>
    <row r="1193" spans="1:84" ht="12.75" customHeight="1">
      <c r="A1193" s="3"/>
      <c r="B1193" s="3"/>
      <c r="C1193" s="3"/>
      <c r="D1193" s="3"/>
      <c r="E1193" s="3"/>
      <c r="F1193" s="3"/>
      <c r="G1193" s="3"/>
      <c r="H1193" s="3"/>
      <c r="I1193" s="3"/>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c r="AZ1193" s="3"/>
      <c r="BA1193" s="3"/>
      <c r="BB1193" s="3"/>
      <c r="BC1193" s="3"/>
      <c r="BD1193" s="3"/>
      <c r="BE1193" s="3"/>
      <c r="BF1193" s="3"/>
      <c r="BG1193" s="3"/>
      <c r="BH1193" s="3"/>
      <c r="BI1193" s="3"/>
      <c r="BJ1193" s="3"/>
      <c r="BK1193" s="3"/>
      <c r="BL1193" s="3"/>
      <c r="BM1193" s="3"/>
      <c r="BN1193" s="3"/>
      <c r="BO1193" s="3"/>
      <c r="BP1193" s="3"/>
      <c r="BQ1193" s="3"/>
      <c r="BR1193" s="3"/>
      <c r="BS1193" s="3"/>
      <c r="BT1193" s="3"/>
      <c r="BU1193" s="3"/>
      <c r="BV1193" s="3"/>
      <c r="BW1193" s="3"/>
      <c r="BX1193" s="3"/>
      <c r="BY1193" s="3"/>
      <c r="BZ1193" s="3"/>
      <c r="CA1193" s="3"/>
      <c r="CB1193" s="3"/>
      <c r="CC1193" s="3"/>
      <c r="CD1193" s="3"/>
      <c r="CE1193" s="3"/>
      <c r="CF1193" s="3"/>
    </row>
    <row r="1194" spans="1:84" ht="12.75" customHeight="1">
      <c r="A1194" s="3"/>
      <c r="B1194" s="3"/>
      <c r="C1194" s="3"/>
      <c r="D1194" s="3"/>
      <c r="E1194" s="3"/>
      <c r="F1194" s="3"/>
      <c r="G1194" s="3"/>
      <c r="H1194" s="3"/>
      <c r="I1194" s="3"/>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c r="AZ1194" s="3"/>
      <c r="BA1194" s="3"/>
      <c r="BB1194" s="3"/>
      <c r="BC1194" s="3"/>
      <c r="BD1194" s="3"/>
      <c r="BE1194" s="3"/>
      <c r="BF1194" s="3"/>
      <c r="BG1194" s="3"/>
      <c r="BH1194" s="3"/>
      <c r="BI1194" s="3"/>
      <c r="BJ1194" s="3"/>
      <c r="BK1194" s="3"/>
      <c r="BL1194" s="3"/>
      <c r="BM1194" s="3"/>
      <c r="BN1194" s="3"/>
      <c r="BO1194" s="3"/>
      <c r="BP1194" s="3"/>
      <c r="BQ1194" s="3"/>
      <c r="BR1194" s="3"/>
      <c r="BS1194" s="3"/>
      <c r="BT1194" s="3"/>
      <c r="BU1194" s="3"/>
      <c r="BV1194" s="3"/>
      <c r="BW1194" s="3"/>
      <c r="BX1194" s="3"/>
      <c r="BY1194" s="3"/>
      <c r="BZ1194" s="3"/>
      <c r="CA1194" s="3"/>
      <c r="CB1194" s="3"/>
      <c r="CC1194" s="3"/>
      <c r="CD1194" s="3"/>
      <c r="CE1194" s="3"/>
      <c r="CF1194" s="3"/>
    </row>
    <row r="1195" spans="1:84" ht="12.75" customHeight="1">
      <c r="A1195" s="3"/>
      <c r="B1195" s="3"/>
      <c r="C1195" s="3"/>
      <c r="D1195" s="3"/>
      <c r="E1195" s="3"/>
      <c r="F1195" s="3"/>
      <c r="G1195" s="3"/>
      <c r="H1195" s="3"/>
      <c r="I1195" s="3"/>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c r="AZ1195" s="3"/>
      <c r="BA1195" s="3"/>
      <c r="BB1195" s="3"/>
      <c r="BC1195" s="3"/>
      <c r="BD1195" s="3"/>
      <c r="BE1195" s="3"/>
      <c r="BF1195" s="3"/>
      <c r="BG1195" s="3"/>
      <c r="BH1195" s="3"/>
      <c r="BI1195" s="3"/>
      <c r="BJ1195" s="3"/>
      <c r="BK1195" s="3"/>
      <c r="BL1195" s="3"/>
      <c r="BM1195" s="3"/>
      <c r="BN1195" s="3"/>
      <c r="BO1195" s="3"/>
      <c r="BP1195" s="3"/>
      <c r="BQ1195" s="3"/>
      <c r="BR1195" s="3"/>
      <c r="BS1195" s="3"/>
      <c r="BT1195" s="3"/>
      <c r="BU1195" s="3"/>
      <c r="BV1195" s="3"/>
      <c r="BW1195" s="3"/>
      <c r="BX1195" s="3"/>
      <c r="BY1195" s="3"/>
      <c r="BZ1195" s="3"/>
      <c r="CA1195" s="3"/>
      <c r="CB1195" s="3"/>
      <c r="CC1195" s="3"/>
      <c r="CD1195" s="3"/>
      <c r="CE1195" s="3"/>
      <c r="CF1195" s="3"/>
    </row>
    <row r="1196" spans="1:84" ht="12.75" customHeight="1">
      <c r="A1196" s="3"/>
      <c r="B1196" s="3"/>
      <c r="C1196" s="3"/>
      <c r="D1196" s="3"/>
      <c r="E1196" s="3"/>
      <c r="F1196" s="3"/>
      <c r="G1196" s="3"/>
      <c r="H1196" s="3"/>
      <c r="I1196" s="3"/>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c r="AZ1196" s="3"/>
      <c r="BA1196" s="3"/>
      <c r="BB1196" s="3"/>
      <c r="BC1196" s="3"/>
      <c r="BD1196" s="3"/>
      <c r="BE1196" s="3"/>
      <c r="BF1196" s="3"/>
      <c r="BG1196" s="3"/>
      <c r="BH1196" s="3"/>
      <c r="BI1196" s="3"/>
      <c r="BJ1196" s="3"/>
      <c r="BK1196" s="3"/>
      <c r="BL1196" s="3"/>
      <c r="BM1196" s="3"/>
      <c r="BN1196" s="3"/>
      <c r="BO1196" s="3"/>
      <c r="BP1196" s="3"/>
      <c r="BQ1196" s="3"/>
      <c r="BR1196" s="3"/>
      <c r="BS1196" s="3"/>
      <c r="BT1196" s="3"/>
      <c r="BU1196" s="3"/>
      <c r="BV1196" s="3"/>
      <c r="BW1196" s="3"/>
      <c r="BX1196" s="3"/>
      <c r="BY1196" s="3"/>
      <c r="BZ1196" s="3"/>
      <c r="CA1196" s="3"/>
      <c r="CB1196" s="3"/>
      <c r="CC1196" s="3"/>
      <c r="CD1196" s="3"/>
      <c r="CE1196" s="3"/>
      <c r="CF1196" s="3"/>
    </row>
    <row r="1197" spans="1:84" ht="12.75" customHeight="1">
      <c r="A1197" s="3"/>
      <c r="B1197" s="3"/>
      <c r="C1197" s="3"/>
      <c r="D1197" s="3"/>
      <c r="E1197" s="3"/>
      <c r="F1197" s="3"/>
      <c r="G1197" s="3"/>
      <c r="H1197" s="3"/>
      <c r="I1197" s="3"/>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c r="AZ1197" s="3"/>
      <c r="BA1197" s="3"/>
      <c r="BB1197" s="3"/>
      <c r="BC1197" s="3"/>
      <c r="BD1197" s="3"/>
      <c r="BE1197" s="3"/>
      <c r="BF1197" s="3"/>
      <c r="BG1197" s="3"/>
      <c r="BH1197" s="3"/>
      <c r="BI1197" s="3"/>
      <c r="BJ1197" s="3"/>
      <c r="BK1197" s="3"/>
      <c r="BL1197" s="3"/>
      <c r="BM1197" s="3"/>
      <c r="BN1197" s="3"/>
      <c r="BO1197" s="3"/>
      <c r="BP1197" s="3"/>
      <c r="BQ1197" s="3"/>
      <c r="BR1197" s="3"/>
      <c r="BS1197" s="3"/>
      <c r="BT1197" s="3"/>
      <c r="BU1197" s="3"/>
      <c r="BV1197" s="3"/>
      <c r="BW1197" s="3"/>
      <c r="BX1197" s="3"/>
      <c r="BY1197" s="3"/>
      <c r="BZ1197" s="3"/>
      <c r="CA1197" s="3"/>
      <c r="CB1197" s="3"/>
      <c r="CC1197" s="3"/>
      <c r="CD1197" s="3"/>
      <c r="CE1197" s="3"/>
      <c r="CF1197" s="3"/>
    </row>
    <row r="1198" spans="1:84" ht="12.75" customHeight="1">
      <c r="A1198" s="3"/>
      <c r="B1198" s="3"/>
      <c r="C1198" s="3"/>
      <c r="D1198" s="3"/>
      <c r="E1198" s="3"/>
      <c r="F1198" s="3"/>
      <c r="G1198" s="3"/>
      <c r="H1198" s="3"/>
      <c r="I1198" s="3"/>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c r="AZ1198" s="3"/>
      <c r="BA1198" s="3"/>
      <c r="BB1198" s="3"/>
      <c r="BC1198" s="3"/>
      <c r="BD1198" s="3"/>
      <c r="BE1198" s="3"/>
      <c r="BF1198" s="3"/>
      <c r="BG1198" s="3"/>
      <c r="BH1198" s="3"/>
      <c r="BI1198" s="3"/>
      <c r="BJ1198" s="3"/>
      <c r="BK1198" s="3"/>
      <c r="BL1198" s="3"/>
      <c r="BM1198" s="3"/>
      <c r="BN1198" s="3"/>
      <c r="BO1198" s="3"/>
      <c r="BP1198" s="3"/>
      <c r="BQ1198" s="3"/>
      <c r="BR1198" s="3"/>
      <c r="BS1198" s="3"/>
      <c r="BT1198" s="3"/>
      <c r="BU1198" s="3"/>
      <c r="BV1198" s="3"/>
      <c r="BW1198" s="3"/>
      <c r="BX1198" s="3"/>
      <c r="BY1198" s="3"/>
      <c r="BZ1198" s="3"/>
      <c r="CA1198" s="3"/>
      <c r="CB1198" s="3"/>
      <c r="CC1198" s="3"/>
      <c r="CD1198" s="3"/>
      <c r="CE1198" s="3"/>
      <c r="CF1198" s="3"/>
    </row>
    <row r="1199" spans="1:84" ht="12.75" customHeight="1">
      <c r="A1199" s="3"/>
      <c r="B1199" s="3"/>
      <c r="C1199" s="3"/>
      <c r="D1199" s="3"/>
      <c r="E1199" s="3"/>
      <c r="F1199" s="3"/>
      <c r="G1199" s="3"/>
      <c r="H1199" s="3"/>
      <c r="I1199" s="3"/>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c r="AZ1199" s="3"/>
      <c r="BA1199" s="3"/>
      <c r="BB1199" s="3"/>
      <c r="BC1199" s="3"/>
      <c r="BD1199" s="3"/>
      <c r="BE1199" s="3"/>
      <c r="BF1199" s="3"/>
      <c r="BG1199" s="3"/>
      <c r="BH1199" s="3"/>
      <c r="BI1199" s="3"/>
      <c r="BJ1199" s="3"/>
      <c r="BK1199" s="3"/>
      <c r="BL1199" s="3"/>
      <c r="BM1199" s="3"/>
      <c r="BN1199" s="3"/>
      <c r="BO1199" s="3"/>
      <c r="BP1199" s="3"/>
      <c r="BQ1199" s="3"/>
      <c r="BR1199" s="3"/>
      <c r="BS1199" s="3"/>
      <c r="BT1199" s="3"/>
      <c r="BU1199" s="3"/>
      <c r="BV1199" s="3"/>
      <c r="BW1199" s="3"/>
      <c r="BX1199" s="3"/>
      <c r="BY1199" s="3"/>
      <c r="BZ1199" s="3"/>
      <c r="CA1199" s="3"/>
      <c r="CB1199" s="3"/>
      <c r="CC1199" s="3"/>
      <c r="CD1199" s="3"/>
      <c r="CE1199" s="3"/>
      <c r="CF1199" s="3"/>
    </row>
    <row r="1200" spans="1:84" ht="12.75" customHeight="1">
      <c r="A1200" s="3"/>
      <c r="B1200" s="3"/>
      <c r="C1200" s="3"/>
      <c r="D1200" s="3"/>
      <c r="E1200" s="3"/>
      <c r="F1200" s="3"/>
      <c r="G1200" s="3"/>
      <c r="H1200" s="3"/>
      <c r="I1200" s="3"/>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c r="AZ1200" s="3"/>
      <c r="BA1200" s="3"/>
      <c r="BB1200" s="3"/>
      <c r="BC1200" s="3"/>
      <c r="BD1200" s="3"/>
      <c r="BE1200" s="3"/>
      <c r="BF1200" s="3"/>
      <c r="BG1200" s="3"/>
      <c r="BH1200" s="3"/>
      <c r="BI1200" s="3"/>
      <c r="BJ1200" s="3"/>
      <c r="BK1200" s="3"/>
      <c r="BL1200" s="3"/>
      <c r="BM1200" s="3"/>
      <c r="BN1200" s="3"/>
      <c r="BO1200" s="3"/>
      <c r="BP1200" s="3"/>
      <c r="BQ1200" s="3"/>
      <c r="BR1200" s="3"/>
      <c r="BS1200" s="3"/>
      <c r="BT1200" s="3"/>
      <c r="BU1200" s="3"/>
      <c r="BV1200" s="3"/>
      <c r="BW1200" s="3"/>
      <c r="BX1200" s="3"/>
      <c r="BY1200" s="3"/>
      <c r="BZ1200" s="3"/>
      <c r="CA1200" s="3"/>
      <c r="CB1200" s="3"/>
      <c r="CC1200" s="3"/>
      <c r="CD1200" s="3"/>
      <c r="CE1200" s="3"/>
      <c r="CF1200" s="3"/>
    </row>
    <row r="1201" spans="1:84" ht="12.75" customHeight="1">
      <c r="A1201" s="3"/>
      <c r="B1201" s="3"/>
      <c r="C1201" s="3"/>
      <c r="D1201" s="3"/>
      <c r="E1201" s="3"/>
      <c r="F1201" s="3"/>
      <c r="G1201" s="3"/>
      <c r="H1201" s="3"/>
      <c r="I1201" s="3"/>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c r="AZ1201" s="3"/>
      <c r="BA1201" s="3"/>
      <c r="BB1201" s="3"/>
      <c r="BC1201" s="3"/>
      <c r="BD1201" s="3"/>
      <c r="BE1201" s="3"/>
      <c r="BF1201" s="3"/>
      <c r="BG1201" s="3"/>
      <c r="BH1201" s="3"/>
      <c r="BI1201" s="3"/>
      <c r="BJ1201" s="3"/>
      <c r="BK1201" s="3"/>
      <c r="BL1201" s="3"/>
      <c r="BM1201" s="3"/>
      <c r="BN1201" s="3"/>
      <c r="BO1201" s="3"/>
      <c r="BP1201" s="3"/>
      <c r="BQ1201" s="3"/>
      <c r="BR1201" s="3"/>
      <c r="BS1201" s="3"/>
      <c r="BT1201" s="3"/>
      <c r="BU1201" s="3"/>
      <c r="BV1201" s="3"/>
      <c r="BW1201" s="3"/>
      <c r="BX1201" s="3"/>
      <c r="BY1201" s="3"/>
      <c r="BZ1201" s="3"/>
      <c r="CA1201" s="3"/>
      <c r="CB1201" s="3"/>
      <c r="CC1201" s="3"/>
      <c r="CD1201" s="3"/>
      <c r="CE1201" s="3"/>
      <c r="CF1201" s="3"/>
    </row>
    <row r="1202" spans="1:84" ht="12.75" customHeight="1">
      <c r="A1202" s="3"/>
      <c r="B1202" s="3"/>
      <c r="C1202" s="3"/>
      <c r="D1202" s="3"/>
      <c r="E1202" s="3"/>
      <c r="F1202" s="3"/>
      <c r="G1202" s="3"/>
      <c r="H1202" s="3"/>
      <c r="I1202" s="3"/>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c r="AZ1202" s="3"/>
      <c r="BA1202" s="3"/>
      <c r="BB1202" s="3"/>
      <c r="BC1202" s="3"/>
      <c r="BD1202" s="3"/>
      <c r="BE1202" s="3"/>
      <c r="BF1202" s="3"/>
      <c r="BG1202" s="3"/>
      <c r="BH1202" s="3"/>
      <c r="BI1202" s="3"/>
      <c r="BJ1202" s="3"/>
      <c r="BK1202" s="3"/>
      <c r="BL1202" s="3"/>
      <c r="BM1202" s="3"/>
      <c r="BN1202" s="3"/>
      <c r="BO1202" s="3"/>
      <c r="BP1202" s="3"/>
      <c r="BQ1202" s="3"/>
      <c r="BR1202" s="3"/>
      <c r="BS1202" s="3"/>
      <c r="BT1202" s="3"/>
      <c r="BU1202" s="3"/>
      <c r="BV1202" s="3"/>
      <c r="BW1202" s="3"/>
      <c r="BX1202" s="3"/>
      <c r="BY1202" s="3"/>
      <c r="BZ1202" s="3"/>
      <c r="CA1202" s="3"/>
      <c r="CB1202" s="3"/>
      <c r="CC1202" s="3"/>
      <c r="CD1202" s="3"/>
      <c r="CE1202" s="3"/>
      <c r="CF1202" s="3"/>
    </row>
    <row r="1203" spans="1:84" ht="12.75" customHeight="1">
      <c r="A1203" s="3"/>
      <c r="B1203" s="3"/>
      <c r="C1203" s="3"/>
      <c r="D1203" s="3"/>
      <c r="E1203" s="3"/>
      <c r="F1203" s="3"/>
      <c r="G1203" s="3"/>
      <c r="H1203" s="3"/>
      <c r="I1203" s="3"/>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c r="AZ1203" s="3"/>
      <c r="BA1203" s="3"/>
      <c r="BB1203" s="3"/>
      <c r="BC1203" s="3"/>
      <c r="BD1203" s="3"/>
      <c r="BE1203" s="3"/>
      <c r="BF1203" s="3"/>
      <c r="BG1203" s="3"/>
      <c r="BH1203" s="3"/>
      <c r="BI1203" s="3"/>
      <c r="BJ1203" s="3"/>
      <c r="BK1203" s="3"/>
      <c r="BL1203" s="3"/>
      <c r="BM1203" s="3"/>
      <c r="BN1203" s="3"/>
      <c r="BO1203" s="3"/>
      <c r="BP1203" s="3"/>
      <c r="BQ1203" s="3"/>
      <c r="BR1203" s="3"/>
      <c r="BS1203" s="3"/>
      <c r="BT1203" s="3"/>
      <c r="BU1203" s="3"/>
      <c r="BV1203" s="3"/>
      <c r="BW1203" s="3"/>
      <c r="BX1203" s="3"/>
      <c r="BY1203" s="3"/>
      <c r="BZ1203" s="3"/>
      <c r="CA1203" s="3"/>
      <c r="CB1203" s="3"/>
      <c r="CC1203" s="3"/>
      <c r="CD1203" s="3"/>
      <c r="CE1203" s="3"/>
      <c r="CF1203" s="3"/>
    </row>
    <row r="1204" spans="1:84" ht="12.75" customHeight="1">
      <c r="A1204" s="3"/>
      <c r="B1204" s="3"/>
      <c r="C1204" s="3"/>
      <c r="D1204" s="3"/>
      <c r="E1204" s="3"/>
      <c r="F1204" s="3"/>
      <c r="G1204" s="3"/>
      <c r="H1204" s="3"/>
      <c r="I1204" s="3"/>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c r="AZ1204" s="3"/>
      <c r="BA1204" s="3"/>
      <c r="BB1204" s="3"/>
      <c r="BC1204" s="3"/>
      <c r="BD1204" s="3"/>
      <c r="BE1204" s="3"/>
      <c r="BF1204" s="3"/>
      <c r="BG1204" s="3"/>
      <c r="BH1204" s="3"/>
      <c r="BI1204" s="3"/>
      <c r="BJ1204" s="3"/>
      <c r="BK1204" s="3"/>
      <c r="BL1204" s="3"/>
      <c r="BM1204" s="3"/>
      <c r="BN1204" s="3"/>
      <c r="BO1204" s="3"/>
      <c r="BP1204" s="3"/>
      <c r="BQ1204" s="3"/>
      <c r="BR1204" s="3"/>
      <c r="BS1204" s="3"/>
      <c r="BT1204" s="3"/>
      <c r="BU1204" s="3"/>
      <c r="BV1204" s="3"/>
      <c r="BW1204" s="3"/>
      <c r="BX1204" s="3"/>
      <c r="BY1204" s="3"/>
      <c r="BZ1204" s="3"/>
      <c r="CA1204" s="3"/>
      <c r="CB1204" s="3"/>
      <c r="CC1204" s="3"/>
      <c r="CD1204" s="3"/>
      <c r="CE1204" s="3"/>
      <c r="CF1204" s="3"/>
    </row>
    <row r="1205" spans="1:84" ht="12.75" customHeight="1">
      <c r="A1205" s="3"/>
      <c r="B1205" s="3"/>
      <c r="C1205" s="3"/>
      <c r="D1205" s="3"/>
      <c r="E1205" s="3"/>
      <c r="F1205" s="3"/>
      <c r="G1205" s="3"/>
      <c r="H1205" s="3"/>
      <c r="I1205" s="3"/>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c r="AZ1205" s="3"/>
      <c r="BA1205" s="3"/>
      <c r="BB1205" s="3"/>
      <c r="BC1205" s="3"/>
      <c r="BD1205" s="3"/>
      <c r="BE1205" s="3"/>
      <c r="BF1205" s="3"/>
      <c r="BG1205" s="3"/>
      <c r="BH1205" s="3"/>
      <c r="BI1205" s="3"/>
      <c r="BJ1205" s="3"/>
      <c r="BK1205" s="3"/>
      <c r="BL1205" s="3"/>
      <c r="BM1205" s="3"/>
      <c r="BN1205" s="3"/>
      <c r="BO1205" s="3"/>
      <c r="BP1205" s="3"/>
      <c r="BQ1205" s="3"/>
      <c r="BR1205" s="3"/>
      <c r="BS1205" s="3"/>
      <c r="BT1205" s="3"/>
      <c r="BU1205" s="3"/>
      <c r="BV1205" s="3"/>
      <c r="BW1205" s="3"/>
      <c r="BX1205" s="3"/>
      <c r="BY1205" s="3"/>
      <c r="BZ1205" s="3"/>
      <c r="CA1205" s="3"/>
      <c r="CB1205" s="3"/>
      <c r="CC1205" s="3"/>
      <c r="CD1205" s="3"/>
      <c r="CE1205" s="3"/>
      <c r="CF1205" s="3"/>
    </row>
    <row r="1206" spans="1:84" ht="12.75" customHeight="1">
      <c r="A1206" s="3"/>
      <c r="B1206" s="3"/>
      <c r="C1206" s="3"/>
      <c r="D1206" s="3"/>
      <c r="E1206" s="3"/>
      <c r="F1206" s="3"/>
      <c r="G1206" s="3"/>
      <c r="H1206" s="3"/>
      <c r="I1206" s="3"/>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c r="AZ1206" s="3"/>
      <c r="BA1206" s="3"/>
      <c r="BB1206" s="3"/>
      <c r="BC1206" s="3"/>
      <c r="BD1206" s="3"/>
      <c r="BE1206" s="3"/>
      <c r="BF1206" s="3"/>
      <c r="BG1206" s="3"/>
      <c r="BH1206" s="3"/>
      <c r="BI1206" s="3"/>
      <c r="BJ1206" s="3"/>
      <c r="BK1206" s="3"/>
      <c r="BL1206" s="3"/>
      <c r="BM1206" s="3"/>
      <c r="BN1206" s="3"/>
      <c r="BO1206" s="3"/>
      <c r="BP1206" s="3"/>
      <c r="BQ1206" s="3"/>
      <c r="BR1206" s="3"/>
      <c r="BS1206" s="3"/>
      <c r="BT1206" s="3"/>
      <c r="BU1206" s="3"/>
      <c r="BV1206" s="3"/>
      <c r="BW1206" s="3"/>
      <c r="BX1206" s="3"/>
      <c r="BY1206" s="3"/>
      <c r="BZ1206" s="3"/>
      <c r="CA1206" s="3"/>
      <c r="CB1206" s="3"/>
      <c r="CC1206" s="3"/>
      <c r="CD1206" s="3"/>
      <c r="CE1206" s="3"/>
      <c r="CF1206" s="3"/>
    </row>
    <row r="1207" spans="1:84" ht="12.75" customHeight="1">
      <c r="A1207" s="3"/>
      <c r="B1207" s="3"/>
      <c r="C1207" s="3"/>
      <c r="D1207" s="3"/>
      <c r="E1207" s="3"/>
      <c r="F1207" s="3"/>
      <c r="G1207" s="3"/>
      <c r="H1207" s="3"/>
      <c r="I1207" s="3"/>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c r="AZ1207" s="3"/>
      <c r="BA1207" s="3"/>
      <c r="BB1207" s="3"/>
      <c r="BC1207" s="3"/>
      <c r="BD1207" s="3"/>
      <c r="BE1207" s="3"/>
      <c r="BF1207" s="3"/>
      <c r="BG1207" s="3"/>
      <c r="BH1207" s="3"/>
      <c r="BI1207" s="3"/>
      <c r="BJ1207" s="3"/>
      <c r="BK1207" s="3"/>
      <c r="BL1207" s="3"/>
      <c r="BM1207" s="3"/>
      <c r="BN1207" s="3"/>
      <c r="BO1207" s="3"/>
      <c r="BP1207" s="3"/>
      <c r="BQ1207" s="3"/>
      <c r="BR1207" s="3"/>
      <c r="BS1207" s="3"/>
      <c r="BT1207" s="3"/>
      <c r="BU1207" s="3"/>
      <c r="BV1207" s="3"/>
      <c r="BW1207" s="3"/>
      <c r="BX1207" s="3"/>
      <c r="BY1207" s="3"/>
      <c r="BZ1207" s="3"/>
      <c r="CA1207" s="3"/>
      <c r="CB1207" s="3"/>
      <c r="CC1207" s="3"/>
      <c r="CD1207" s="3"/>
      <c r="CE1207" s="3"/>
      <c r="CF1207" s="3"/>
    </row>
    <row r="1208" spans="1:84" ht="12.75" customHeight="1">
      <c r="A1208" s="3"/>
      <c r="B1208" s="3"/>
      <c r="C1208" s="3"/>
      <c r="D1208" s="3"/>
      <c r="E1208" s="3"/>
      <c r="F1208" s="3"/>
      <c r="G1208" s="3"/>
      <c r="H1208" s="3"/>
      <c r="I1208" s="3"/>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c r="AZ1208" s="3"/>
      <c r="BA1208" s="3"/>
      <c r="BB1208" s="3"/>
      <c r="BC1208" s="3"/>
      <c r="BD1208" s="3"/>
      <c r="BE1208" s="3"/>
      <c r="BF1208" s="3"/>
      <c r="BG1208" s="3"/>
      <c r="BH1208" s="3"/>
      <c r="BI1208" s="3"/>
      <c r="BJ1208" s="3"/>
      <c r="BK1208" s="3"/>
      <c r="BL1208" s="3"/>
      <c r="BM1208" s="3"/>
      <c r="BN1208" s="3"/>
      <c r="BO1208" s="3"/>
      <c r="BP1208" s="3"/>
      <c r="BQ1208" s="3"/>
      <c r="BR1208" s="3"/>
      <c r="BS1208" s="3"/>
      <c r="BT1208" s="3"/>
      <c r="BU1208" s="3"/>
      <c r="BV1208" s="3"/>
      <c r="BW1208" s="3"/>
      <c r="BX1208" s="3"/>
      <c r="BY1208" s="3"/>
      <c r="BZ1208" s="3"/>
      <c r="CA1208" s="3"/>
      <c r="CB1208" s="3"/>
      <c r="CC1208" s="3"/>
      <c r="CD1208" s="3"/>
      <c r="CE1208" s="3"/>
      <c r="CF1208" s="3"/>
    </row>
    <row r="1209" spans="1:84" ht="12.75" customHeight="1">
      <c r="A1209" s="3"/>
      <c r="B1209" s="3"/>
      <c r="C1209" s="3"/>
      <c r="D1209" s="3"/>
      <c r="E1209" s="3"/>
      <c r="F1209" s="3"/>
      <c r="G1209" s="3"/>
      <c r="H1209" s="3"/>
      <c r="I1209" s="3"/>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c r="AZ1209" s="3"/>
      <c r="BA1209" s="3"/>
      <c r="BB1209" s="3"/>
      <c r="BC1209" s="3"/>
      <c r="BD1209" s="3"/>
      <c r="BE1209" s="3"/>
      <c r="BF1209" s="3"/>
      <c r="BG1209" s="3"/>
      <c r="BH1209" s="3"/>
      <c r="BI1209" s="3"/>
      <c r="BJ1209" s="3"/>
      <c r="BK1209" s="3"/>
      <c r="BL1209" s="3"/>
      <c r="BM1209" s="3"/>
      <c r="BN1209" s="3"/>
      <c r="BO1209" s="3"/>
      <c r="BP1209" s="3"/>
      <c r="BQ1209" s="3"/>
      <c r="BR1209" s="3"/>
      <c r="BS1209" s="3"/>
      <c r="BT1209" s="3"/>
      <c r="BU1209" s="3"/>
      <c r="BV1209" s="3"/>
      <c r="BW1209" s="3"/>
      <c r="BX1209" s="3"/>
      <c r="BY1209" s="3"/>
      <c r="BZ1209" s="3"/>
      <c r="CA1209" s="3"/>
      <c r="CB1209" s="3"/>
      <c r="CC1209" s="3"/>
      <c r="CD1209" s="3"/>
      <c r="CE1209" s="3"/>
      <c r="CF1209" s="3"/>
    </row>
    <row r="1210" spans="1:84" ht="12.75" customHeight="1">
      <c r="A1210" s="3"/>
      <c r="B1210" s="3"/>
      <c r="C1210" s="3"/>
      <c r="D1210" s="3"/>
      <c r="E1210" s="3"/>
      <c r="F1210" s="3"/>
      <c r="G1210" s="3"/>
      <c r="H1210" s="3"/>
      <c r="I1210" s="3"/>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c r="AZ1210" s="3"/>
      <c r="BA1210" s="3"/>
      <c r="BB1210" s="3"/>
      <c r="BC1210" s="3"/>
      <c r="BD1210" s="3"/>
      <c r="BE1210" s="3"/>
      <c r="BF1210" s="3"/>
      <c r="BG1210" s="3"/>
      <c r="BH1210" s="3"/>
      <c r="BI1210" s="3"/>
      <c r="BJ1210" s="3"/>
      <c r="BK1210" s="3"/>
      <c r="BL1210" s="3"/>
      <c r="BM1210" s="3"/>
      <c r="BN1210" s="3"/>
      <c r="BO1210" s="3"/>
      <c r="BP1210" s="3"/>
      <c r="BQ1210" s="3"/>
      <c r="BR1210" s="3"/>
      <c r="BS1210" s="3"/>
      <c r="BT1210" s="3"/>
      <c r="BU1210" s="3"/>
      <c r="BV1210" s="3"/>
      <c r="BW1210" s="3"/>
      <c r="BX1210" s="3"/>
      <c r="BY1210" s="3"/>
      <c r="BZ1210" s="3"/>
      <c r="CA1210" s="3"/>
      <c r="CB1210" s="3"/>
      <c r="CC1210" s="3"/>
      <c r="CD1210" s="3"/>
      <c r="CE1210" s="3"/>
      <c r="CF1210" s="3"/>
    </row>
    <row r="1211" spans="1:84" ht="12.75" customHeight="1">
      <c r="A1211" s="3"/>
      <c r="B1211" s="3"/>
      <c r="C1211" s="3"/>
      <c r="D1211" s="3"/>
      <c r="E1211" s="3"/>
      <c r="F1211" s="3"/>
      <c r="G1211" s="3"/>
      <c r="H1211" s="3"/>
      <c r="I1211" s="3"/>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c r="AZ1211" s="3"/>
      <c r="BA1211" s="3"/>
      <c r="BB1211" s="3"/>
      <c r="BC1211" s="3"/>
      <c r="BD1211" s="3"/>
      <c r="BE1211" s="3"/>
      <c r="BF1211" s="3"/>
      <c r="BG1211" s="3"/>
      <c r="BH1211" s="3"/>
      <c r="BI1211" s="3"/>
      <c r="BJ1211" s="3"/>
      <c r="BK1211" s="3"/>
      <c r="BL1211" s="3"/>
      <c r="BM1211" s="3"/>
      <c r="BN1211" s="3"/>
      <c r="BO1211" s="3"/>
      <c r="BP1211" s="3"/>
      <c r="BQ1211" s="3"/>
      <c r="BR1211" s="3"/>
      <c r="BS1211" s="3"/>
      <c r="BT1211" s="3"/>
      <c r="BU1211" s="3"/>
      <c r="BV1211" s="3"/>
      <c r="BW1211" s="3"/>
      <c r="BX1211" s="3"/>
      <c r="BY1211" s="3"/>
      <c r="BZ1211" s="3"/>
      <c r="CA1211" s="3"/>
      <c r="CB1211" s="3"/>
      <c r="CC1211" s="3"/>
      <c r="CD1211" s="3"/>
      <c r="CE1211" s="3"/>
      <c r="CF1211" s="3"/>
    </row>
    <row r="1212" spans="1:84" ht="12.75" customHeight="1">
      <c r="A1212" s="3"/>
      <c r="B1212" s="3"/>
      <c r="C1212" s="3"/>
      <c r="D1212" s="3"/>
      <c r="E1212" s="3"/>
      <c r="F1212" s="3"/>
      <c r="G1212" s="3"/>
      <c r="H1212" s="3"/>
      <c r="I1212" s="3"/>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c r="AZ1212" s="3"/>
      <c r="BA1212" s="3"/>
      <c r="BB1212" s="3"/>
      <c r="BC1212" s="3"/>
      <c r="BD1212" s="3"/>
      <c r="BE1212" s="3"/>
      <c r="BF1212" s="3"/>
      <c r="BG1212" s="3"/>
      <c r="BH1212" s="3"/>
      <c r="BI1212" s="3"/>
      <c r="BJ1212" s="3"/>
      <c r="BK1212" s="3"/>
      <c r="BL1212" s="3"/>
      <c r="BM1212" s="3"/>
      <c r="BN1212" s="3"/>
      <c r="BO1212" s="3"/>
      <c r="BP1212" s="3"/>
      <c r="BQ1212" s="3"/>
      <c r="BR1212" s="3"/>
      <c r="BS1212" s="3"/>
      <c r="BT1212" s="3"/>
      <c r="BU1212" s="3"/>
      <c r="BV1212" s="3"/>
      <c r="BW1212" s="3"/>
      <c r="BX1212" s="3"/>
      <c r="BY1212" s="3"/>
      <c r="BZ1212" s="3"/>
      <c r="CA1212" s="3"/>
      <c r="CB1212" s="3"/>
      <c r="CC1212" s="3"/>
      <c r="CD1212" s="3"/>
      <c r="CE1212" s="3"/>
      <c r="CF1212" s="3"/>
    </row>
    <row r="1213" spans="1:84" ht="12.75" customHeight="1">
      <c r="A1213" s="3"/>
      <c r="B1213" s="3"/>
      <c r="C1213" s="3"/>
      <c r="D1213" s="3"/>
      <c r="E1213" s="3"/>
      <c r="F1213" s="3"/>
      <c r="G1213" s="3"/>
      <c r="H1213" s="3"/>
      <c r="I1213" s="3"/>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c r="AZ1213" s="3"/>
      <c r="BA1213" s="3"/>
      <c r="BB1213" s="3"/>
      <c r="BC1213" s="3"/>
      <c r="BD1213" s="3"/>
      <c r="BE1213" s="3"/>
      <c r="BF1213" s="3"/>
      <c r="BG1213" s="3"/>
      <c r="BH1213" s="3"/>
      <c r="BI1213" s="3"/>
      <c r="BJ1213" s="3"/>
      <c r="BK1213" s="3"/>
      <c r="BL1213" s="3"/>
      <c r="BM1213" s="3"/>
      <c r="BN1213" s="3"/>
      <c r="BO1213" s="3"/>
      <c r="BP1213" s="3"/>
      <c r="BQ1213" s="3"/>
      <c r="BR1213" s="3"/>
      <c r="BS1213" s="3"/>
      <c r="BT1213" s="3"/>
      <c r="BU1213" s="3"/>
      <c r="BV1213" s="3"/>
      <c r="BW1213" s="3"/>
      <c r="BX1213" s="3"/>
      <c r="BY1213" s="3"/>
      <c r="BZ1213" s="3"/>
      <c r="CA1213" s="3"/>
      <c r="CB1213" s="3"/>
      <c r="CC1213" s="3"/>
      <c r="CD1213" s="3"/>
      <c r="CE1213" s="3"/>
      <c r="CF1213" s="3"/>
    </row>
    <row r="1214" spans="1:84" ht="12.75" customHeight="1">
      <c r="A1214" s="3"/>
      <c r="B1214" s="3"/>
      <c r="C1214" s="3"/>
      <c r="D1214" s="3"/>
      <c r="E1214" s="3"/>
      <c r="F1214" s="3"/>
      <c r="G1214" s="3"/>
      <c r="H1214" s="3"/>
      <c r="I1214" s="3"/>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c r="AZ1214" s="3"/>
      <c r="BA1214" s="3"/>
      <c r="BB1214" s="3"/>
      <c r="BC1214" s="3"/>
      <c r="BD1214" s="3"/>
      <c r="BE1214" s="3"/>
      <c r="BF1214" s="3"/>
      <c r="BG1214" s="3"/>
      <c r="BH1214" s="3"/>
      <c r="BI1214" s="3"/>
      <c r="BJ1214" s="3"/>
      <c r="BK1214" s="3"/>
      <c r="BL1214" s="3"/>
      <c r="BM1214" s="3"/>
      <c r="BN1214" s="3"/>
      <c r="BO1214" s="3"/>
      <c r="BP1214" s="3"/>
      <c r="BQ1214" s="3"/>
      <c r="BR1214" s="3"/>
      <c r="BS1214" s="3"/>
      <c r="BT1214" s="3"/>
      <c r="BU1214" s="3"/>
      <c r="BV1214" s="3"/>
      <c r="BW1214" s="3"/>
      <c r="BX1214" s="3"/>
      <c r="BY1214" s="3"/>
      <c r="BZ1214" s="3"/>
      <c r="CA1214" s="3"/>
      <c r="CB1214" s="3"/>
      <c r="CC1214" s="3"/>
      <c r="CD1214" s="3"/>
      <c r="CE1214" s="3"/>
      <c r="CF1214" s="3"/>
    </row>
    <row r="1215" spans="1:84" ht="12.75" customHeight="1">
      <c r="A1215" s="3"/>
      <c r="B1215" s="3"/>
      <c r="C1215" s="3"/>
      <c r="D1215" s="3"/>
      <c r="E1215" s="3"/>
      <c r="F1215" s="3"/>
      <c r="G1215" s="3"/>
      <c r="H1215" s="3"/>
      <c r="I1215" s="3"/>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c r="AZ1215" s="3"/>
      <c r="BA1215" s="3"/>
      <c r="BB1215" s="3"/>
      <c r="BC1215" s="3"/>
      <c r="BD1215" s="3"/>
      <c r="BE1215" s="3"/>
      <c r="BF1215" s="3"/>
      <c r="BG1215" s="3"/>
      <c r="BH1215" s="3"/>
      <c r="BI1215" s="3"/>
      <c r="BJ1215" s="3"/>
      <c r="BK1215" s="3"/>
      <c r="BL1215" s="3"/>
      <c r="BM1215" s="3"/>
      <c r="BN1215" s="3"/>
      <c r="BO1215" s="3"/>
      <c r="BP1215" s="3"/>
      <c r="BQ1215" s="3"/>
      <c r="BR1215" s="3"/>
      <c r="BS1215" s="3"/>
      <c r="BT1215" s="3"/>
      <c r="BU1215" s="3"/>
      <c r="BV1215" s="3"/>
      <c r="BW1215" s="3"/>
      <c r="BX1215" s="3"/>
      <c r="BY1215" s="3"/>
      <c r="BZ1215" s="3"/>
      <c r="CA1215" s="3"/>
      <c r="CB1215" s="3"/>
      <c r="CC1215" s="3"/>
      <c r="CD1215" s="3"/>
      <c r="CE1215" s="3"/>
      <c r="CF1215" s="3"/>
    </row>
  </sheetData>
  <autoFilter ref="A3:L231"/>
  <dataValidations count="9">
    <dataValidation type="list" allowBlank="1" showErrorMessage="1" sqref="G4:G6">
      <formula1>$CD$242:$CD$255</formula1>
    </dataValidation>
    <dataValidation type="list" allowBlank="1" showErrorMessage="1" sqref="D4:D6">
      <formula1>$BD$242:$BD$260</formula1>
    </dataValidation>
    <dataValidation type="list" allowBlank="1" showErrorMessage="1" sqref="G10:G26 G30:G40 G44:G54 G58:G68 G72:G88 G92:G102 G106:G116 G120:G130 G134:G144 G148:G158 G162:G178 G182:G192 G196:G206 G210:G220 G224:G225">
      <formula1>$P$4:$P$231</formula1>
    </dataValidation>
    <dataValidation type="list" allowBlank="1" showErrorMessage="1" sqref="B4:B6">
      <formula1>$BA$256:$BA$259</formula1>
    </dataValidation>
    <dataValidation type="list" allowBlank="1" showErrorMessage="1" sqref="C4:C6">
      <formula1>$BD$228:$BD$239</formula1>
    </dataValidation>
    <dataValidation type="list" allowBlank="1" showErrorMessage="1" sqref="I4:I6">
      <formula1>$BD$263:$BD$266</formula1>
    </dataValidation>
    <dataValidation type="list" allowBlank="1" showErrorMessage="1" sqref="H4:H6">
      <formula1>$BD$2:$BD$10</formula1>
    </dataValidation>
    <dataValidation type="list" allowBlank="1" showErrorMessage="1" sqref="H7:H225">
      <formula1>$R$4:$R$226</formula1>
    </dataValidation>
    <dataValidation type="list" allowBlank="1" showErrorMessage="1" sqref="A4:A6">
      <formula1>$BB$2:$BB$245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194"/>
  <sheetViews>
    <sheetView zoomScale="70" zoomScaleNormal="70" workbookViewId="0">
      <selection activeCell="A2" sqref="A2:Q116"/>
    </sheetView>
  </sheetViews>
  <sheetFormatPr defaultColWidth="17.28515625" defaultRowHeight="15" customHeight="1"/>
  <cols>
    <col min="1" max="1" width="10.42578125" customWidth="1"/>
    <col min="2" max="2" width="15.140625" customWidth="1"/>
    <col min="3" max="4" width="25.85546875" customWidth="1"/>
    <col min="5" max="5" width="23.42578125" customWidth="1"/>
    <col min="6" max="6" width="21.7109375" customWidth="1"/>
    <col min="7" max="7" width="14" customWidth="1"/>
    <col min="8" max="8" width="15" customWidth="1"/>
    <col min="9" max="9" width="11.85546875" customWidth="1"/>
    <col min="10" max="10" width="18.42578125" customWidth="1"/>
    <col min="11" max="11" width="21.42578125" customWidth="1"/>
    <col min="12" max="12" width="17.85546875" customWidth="1"/>
    <col min="13" max="13" width="21.140625" customWidth="1"/>
    <col min="14" max="14" width="21.42578125" customWidth="1"/>
    <col min="15" max="16" width="21.7109375" customWidth="1"/>
    <col min="17" max="17" width="17.42578125" customWidth="1"/>
    <col min="18" max="85" width="11.42578125" customWidth="1"/>
  </cols>
  <sheetData>
    <row r="1" spans="1:85" ht="21.75" customHeight="1">
      <c r="A1" s="99" t="s">
        <v>680</v>
      </c>
      <c r="B1" s="100"/>
      <c r="C1" s="99"/>
      <c r="D1" s="101"/>
      <c r="E1" s="100"/>
      <c r="F1" s="100"/>
      <c r="G1" s="100"/>
      <c r="H1" s="100"/>
      <c r="I1" s="100"/>
      <c r="J1" s="100"/>
      <c r="K1" s="100"/>
      <c r="L1" s="100"/>
      <c r="M1" s="100"/>
      <c r="N1" s="102"/>
      <c r="O1" s="102"/>
      <c r="P1" s="85" t="s">
        <v>528</v>
      </c>
      <c r="Q1" s="17" t="s">
        <v>529</v>
      </c>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 t="s">
        <v>0</v>
      </c>
      <c r="BB1" s="2" t="s">
        <v>1</v>
      </c>
      <c r="BC1" s="3"/>
      <c r="BD1" s="4" t="s">
        <v>2</v>
      </c>
      <c r="BE1" s="5"/>
      <c r="BF1" s="5"/>
      <c r="BG1" s="3"/>
      <c r="BH1" s="3" t="s">
        <v>3</v>
      </c>
      <c r="BI1" s="3"/>
      <c r="BJ1" s="3"/>
      <c r="BK1" s="3"/>
      <c r="BL1" s="3"/>
      <c r="BM1" s="4" t="s">
        <v>4</v>
      </c>
      <c r="BN1" s="3"/>
      <c r="BO1" s="3" t="s">
        <v>5</v>
      </c>
      <c r="BP1" s="3"/>
      <c r="BQ1" s="3"/>
      <c r="BR1" s="3"/>
      <c r="BS1" s="3"/>
      <c r="BT1" s="3"/>
      <c r="BU1" s="4" t="s">
        <v>6</v>
      </c>
      <c r="BV1" s="3"/>
      <c r="BW1" s="3"/>
      <c r="BX1" s="3"/>
      <c r="BY1" s="3"/>
      <c r="BZ1" s="3" t="s">
        <v>7</v>
      </c>
      <c r="CA1" s="3"/>
      <c r="CB1" s="3"/>
      <c r="CC1" s="3" t="s">
        <v>8</v>
      </c>
      <c r="CD1" s="3"/>
      <c r="CE1" s="3"/>
      <c r="CF1" s="3"/>
      <c r="CG1" s="3"/>
    </row>
    <row r="2" spans="1:85" ht="19.5" customHeight="1">
      <c r="A2" s="101"/>
      <c r="B2" s="100"/>
      <c r="C2" s="498"/>
      <c r="D2" s="101"/>
      <c r="E2" s="100"/>
      <c r="F2" s="100"/>
      <c r="G2" s="100"/>
      <c r="H2" s="100"/>
      <c r="I2" s="100"/>
      <c r="J2" s="100"/>
      <c r="K2" s="100"/>
      <c r="L2" s="100"/>
      <c r="M2" s="100"/>
      <c r="N2" s="102"/>
      <c r="O2" s="102"/>
      <c r="P2" s="103" t="s">
        <v>625</v>
      </c>
      <c r="Q2" s="458">
        <v>2016</v>
      </c>
      <c r="R2" s="102"/>
      <c r="S2" s="102"/>
      <c r="T2" s="102"/>
      <c r="U2" s="102"/>
      <c r="V2" s="102"/>
      <c r="W2" s="102"/>
      <c r="X2" s="102"/>
      <c r="Y2" s="102"/>
      <c r="Z2" s="102"/>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6" t="s">
        <v>9</v>
      </c>
      <c r="BB2" s="6" t="s">
        <v>10</v>
      </c>
      <c r="BC2" s="3"/>
      <c r="BD2" s="3" t="s">
        <v>11</v>
      </c>
      <c r="BE2" s="5"/>
      <c r="BF2" s="5"/>
      <c r="BG2" s="3"/>
      <c r="BH2" s="3" t="s">
        <v>12</v>
      </c>
      <c r="BI2" s="3"/>
      <c r="BJ2" s="3"/>
      <c r="BK2" s="3"/>
      <c r="BL2" s="3"/>
      <c r="BM2" s="7" t="s">
        <v>13</v>
      </c>
      <c r="BN2" s="3"/>
      <c r="BO2" s="3" t="s">
        <v>14</v>
      </c>
      <c r="BP2" s="3"/>
      <c r="BQ2" s="3"/>
      <c r="BR2" s="3"/>
      <c r="BS2" s="3"/>
      <c r="BT2" s="3"/>
      <c r="BU2" s="3" t="s">
        <v>15</v>
      </c>
      <c r="BV2" s="3"/>
      <c r="BW2" s="3"/>
      <c r="BX2" s="3"/>
      <c r="BY2" s="3"/>
      <c r="BZ2" s="3" t="s">
        <v>16</v>
      </c>
      <c r="CA2" s="3"/>
      <c r="CB2" s="3"/>
      <c r="CC2" s="3" t="s">
        <v>17</v>
      </c>
      <c r="CD2" s="3"/>
      <c r="CE2" s="3"/>
      <c r="CF2" s="3"/>
      <c r="CG2" s="3"/>
    </row>
    <row r="3" spans="1:85" ht="43.5" customHeight="1">
      <c r="A3" s="104" t="s">
        <v>531</v>
      </c>
      <c r="B3" s="21" t="s">
        <v>681</v>
      </c>
      <c r="C3" s="499" t="s">
        <v>535</v>
      </c>
      <c r="D3" s="87" t="s">
        <v>300</v>
      </c>
      <c r="E3" s="21" t="s">
        <v>682</v>
      </c>
      <c r="F3" s="87" t="s">
        <v>683</v>
      </c>
      <c r="G3" s="87" t="s">
        <v>684</v>
      </c>
      <c r="H3" s="21" t="s">
        <v>685</v>
      </c>
      <c r="I3" s="21" t="s">
        <v>686</v>
      </c>
      <c r="J3" s="87" t="s">
        <v>687</v>
      </c>
      <c r="K3" s="87" t="s">
        <v>688</v>
      </c>
      <c r="L3" s="87" t="s">
        <v>689</v>
      </c>
      <c r="M3" s="87" t="s">
        <v>690</v>
      </c>
      <c r="N3" s="87" t="s">
        <v>691</v>
      </c>
      <c r="O3" s="21" t="s">
        <v>692</v>
      </c>
      <c r="P3" s="21" t="s">
        <v>693</v>
      </c>
      <c r="Q3" s="27" t="s">
        <v>612</v>
      </c>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6" t="s">
        <v>18</v>
      </c>
      <c r="BB3" s="6" t="s">
        <v>19</v>
      </c>
      <c r="BC3" s="3"/>
      <c r="BD3" s="3" t="s">
        <v>20</v>
      </c>
      <c r="BE3" s="5"/>
      <c r="BF3" s="5"/>
      <c r="BG3" s="3"/>
      <c r="BH3" s="3" t="s">
        <v>21</v>
      </c>
      <c r="BI3" s="3"/>
      <c r="BJ3" s="3"/>
      <c r="BK3" s="3"/>
      <c r="BL3" s="3"/>
      <c r="BM3" s="7" t="s">
        <v>22</v>
      </c>
      <c r="BN3" s="3"/>
      <c r="BO3" s="3" t="s">
        <v>23</v>
      </c>
      <c r="BP3" s="3"/>
      <c r="BQ3" s="3"/>
      <c r="BR3" s="3"/>
      <c r="BS3" s="3"/>
      <c r="BT3" s="3"/>
      <c r="BU3" s="3" t="s">
        <v>24</v>
      </c>
      <c r="BV3" s="3"/>
      <c r="BW3" s="3"/>
      <c r="BX3" s="3"/>
      <c r="BY3" s="3"/>
      <c r="BZ3" s="3" t="s">
        <v>25</v>
      </c>
      <c r="CA3" s="3"/>
      <c r="CB3" s="3"/>
      <c r="CC3" s="3" t="s">
        <v>26</v>
      </c>
      <c r="CD3" s="3"/>
      <c r="CE3" s="3"/>
      <c r="CF3" s="3"/>
      <c r="CG3" s="3"/>
    </row>
    <row r="4" spans="1:85" ht="12.75" customHeight="1">
      <c r="A4" s="119" t="s">
        <v>172</v>
      </c>
      <c r="B4" s="139" t="s">
        <v>1285</v>
      </c>
      <c r="C4" s="500" t="s">
        <v>1078</v>
      </c>
      <c r="D4" s="119" t="s">
        <v>313</v>
      </c>
      <c r="E4" s="501" t="s">
        <v>1275</v>
      </c>
      <c r="F4" s="501" t="s">
        <v>749</v>
      </c>
      <c r="G4" s="501">
        <v>597</v>
      </c>
      <c r="H4" s="501">
        <v>79643</v>
      </c>
      <c r="I4" s="501">
        <v>81854914</v>
      </c>
      <c r="J4" s="119" t="s">
        <v>866</v>
      </c>
      <c r="K4" s="119" t="s">
        <v>866</v>
      </c>
      <c r="L4" s="119" t="s">
        <v>866</v>
      </c>
      <c r="M4" s="119" t="s">
        <v>877</v>
      </c>
      <c r="N4" s="119" t="s">
        <v>877</v>
      </c>
      <c r="O4" s="502"/>
      <c r="P4" s="503"/>
      <c r="Q4" s="186"/>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6" t="s">
        <v>27</v>
      </c>
      <c r="BB4" s="6" t="s">
        <v>28</v>
      </c>
      <c r="BC4" s="3"/>
      <c r="BD4" s="3" t="s">
        <v>29</v>
      </c>
      <c r="BE4" s="5"/>
      <c r="BF4" s="5"/>
      <c r="BG4" s="3"/>
      <c r="BH4" s="3" t="s">
        <v>30</v>
      </c>
      <c r="BI4" s="3"/>
      <c r="BJ4" s="3"/>
      <c r="BK4" s="3"/>
      <c r="BL4" s="3"/>
      <c r="BM4" s="7" t="s">
        <v>31</v>
      </c>
      <c r="BN4" s="3"/>
      <c r="BO4" s="3" t="s">
        <v>32</v>
      </c>
      <c r="BP4" s="3"/>
      <c r="BQ4" s="3"/>
      <c r="BR4" s="3"/>
      <c r="BS4" s="3"/>
      <c r="BT4" s="3"/>
      <c r="BU4" s="3" t="s">
        <v>33</v>
      </c>
      <c r="BV4" s="3"/>
      <c r="BW4" s="3"/>
      <c r="BX4" s="3"/>
      <c r="BY4" s="3"/>
      <c r="BZ4" s="3" t="s">
        <v>34</v>
      </c>
      <c r="CA4" s="3"/>
      <c r="CB4" s="3"/>
      <c r="CC4" s="3" t="s">
        <v>35</v>
      </c>
      <c r="CD4" s="3"/>
      <c r="CE4" s="3"/>
      <c r="CF4" s="3"/>
      <c r="CG4" s="3"/>
    </row>
    <row r="5" spans="1:85" ht="12.75" customHeight="1">
      <c r="A5" s="119" t="s">
        <v>172</v>
      </c>
      <c r="B5" s="139" t="s">
        <v>1285</v>
      </c>
      <c r="C5" s="500" t="s">
        <v>1078</v>
      </c>
      <c r="D5" s="119" t="s">
        <v>1304</v>
      </c>
      <c r="E5" s="501" t="s">
        <v>1305</v>
      </c>
      <c r="F5" s="501" t="s">
        <v>1306</v>
      </c>
      <c r="G5" s="501">
        <v>196</v>
      </c>
      <c r="H5" s="501">
        <v>32286</v>
      </c>
      <c r="I5" s="501">
        <v>32285915</v>
      </c>
      <c r="J5" s="119" t="s">
        <v>866</v>
      </c>
      <c r="K5" s="119" t="s">
        <v>866</v>
      </c>
      <c r="L5" s="119" t="s">
        <v>866</v>
      </c>
      <c r="M5" s="119" t="s">
        <v>877</v>
      </c>
      <c r="N5" s="119" t="s">
        <v>877</v>
      </c>
      <c r="O5" s="502"/>
      <c r="P5" s="503"/>
      <c r="Q5" s="186"/>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6" t="s">
        <v>36</v>
      </c>
      <c r="BB5" s="6" t="s">
        <v>37</v>
      </c>
      <c r="BC5" s="3"/>
      <c r="BD5" s="3" t="s">
        <v>38</v>
      </c>
      <c r="BE5" s="5"/>
      <c r="BF5" s="5"/>
      <c r="BG5" s="3"/>
      <c r="BH5" s="3" t="s">
        <v>39</v>
      </c>
      <c r="BI5" s="3"/>
      <c r="BJ5" s="3"/>
      <c r="BK5" s="3"/>
      <c r="BL5" s="3"/>
      <c r="BM5" s="5" t="s">
        <v>40</v>
      </c>
      <c r="BN5" s="3"/>
      <c r="BO5" s="3"/>
      <c r="BP5" s="3"/>
      <c r="BQ5" s="3"/>
      <c r="BR5" s="3"/>
      <c r="BS5" s="3"/>
      <c r="BT5" s="3"/>
      <c r="BU5" s="3" t="s">
        <v>41</v>
      </c>
      <c r="BV5" s="3"/>
      <c r="BW5" s="3"/>
      <c r="BX5" s="3"/>
      <c r="BY5" s="3"/>
      <c r="BZ5" s="3" t="s">
        <v>42</v>
      </c>
      <c r="CA5" s="3"/>
      <c r="CB5" s="3"/>
      <c r="CC5" s="3" t="s">
        <v>43</v>
      </c>
      <c r="CD5" s="3"/>
      <c r="CE5" s="3"/>
      <c r="CF5" s="3"/>
      <c r="CG5" s="3"/>
    </row>
    <row r="6" spans="1:85" ht="25.5" customHeight="1">
      <c r="A6" s="206" t="s">
        <v>172</v>
      </c>
      <c r="B6" s="504" t="s">
        <v>1285</v>
      </c>
      <c r="C6" s="505" t="s">
        <v>1307</v>
      </c>
      <c r="D6" s="506"/>
      <c r="E6" s="507" t="s">
        <v>1307</v>
      </c>
      <c r="F6" s="507" t="s">
        <v>1306</v>
      </c>
      <c r="G6" s="507">
        <v>198</v>
      </c>
      <c r="H6" s="507">
        <v>16903</v>
      </c>
      <c r="I6" s="507">
        <v>11781833</v>
      </c>
      <c r="J6" s="206" t="s">
        <v>866</v>
      </c>
      <c r="K6" s="206" t="s">
        <v>866</v>
      </c>
      <c r="L6" s="206" t="s">
        <v>866</v>
      </c>
      <c r="M6" s="206" t="s">
        <v>877</v>
      </c>
      <c r="N6" s="206" t="s">
        <v>877</v>
      </c>
      <c r="O6" s="506"/>
      <c r="P6" s="508"/>
      <c r="Q6" s="318" t="s">
        <v>1880</v>
      </c>
      <c r="R6" s="111"/>
      <c r="S6" s="111"/>
      <c r="T6" s="111"/>
      <c r="U6" s="111"/>
      <c r="V6" s="111"/>
      <c r="W6" s="111"/>
      <c r="X6" s="111"/>
      <c r="Y6" s="111"/>
      <c r="Z6" s="111"/>
      <c r="AA6" s="111"/>
      <c r="AB6" s="111"/>
      <c r="AC6" s="111"/>
      <c r="AD6" s="111"/>
      <c r="AE6" s="111"/>
      <c r="AF6" s="111"/>
      <c r="AG6" s="111"/>
      <c r="AH6" s="111"/>
      <c r="AI6" s="111"/>
      <c r="AJ6" s="111"/>
      <c r="AK6" s="111"/>
      <c r="AL6" s="111"/>
      <c r="AM6" s="111"/>
      <c r="AN6" s="111"/>
      <c r="AO6" s="111"/>
      <c r="AP6" s="111"/>
      <c r="AQ6" s="111"/>
      <c r="AR6" s="111"/>
      <c r="AS6" s="111"/>
      <c r="AT6" s="111"/>
      <c r="AU6" s="111"/>
      <c r="AV6" s="111"/>
      <c r="AW6" s="111"/>
      <c r="AX6" s="111"/>
      <c r="AY6" s="111"/>
      <c r="AZ6" s="111"/>
      <c r="BA6" s="6" t="s">
        <v>44</v>
      </c>
      <c r="BB6" s="6" t="s">
        <v>45</v>
      </c>
      <c r="BC6" s="3"/>
      <c r="BD6" s="3" t="s">
        <v>46</v>
      </c>
      <c r="BE6" s="5"/>
      <c r="BF6" s="5"/>
      <c r="BG6" s="3"/>
      <c r="BH6" s="3" t="s">
        <v>47</v>
      </c>
      <c r="BI6" s="3"/>
      <c r="BJ6" s="3"/>
      <c r="BK6" s="3"/>
      <c r="BL6" s="3"/>
      <c r="BM6" s="7" t="s">
        <v>48</v>
      </c>
      <c r="BN6" s="3"/>
      <c r="BO6" s="3"/>
      <c r="BP6" s="3"/>
      <c r="BQ6" s="3"/>
      <c r="BR6" s="3"/>
      <c r="BS6" s="3"/>
      <c r="BT6" s="3"/>
      <c r="BU6" s="3" t="s">
        <v>49</v>
      </c>
      <c r="BV6" s="3"/>
      <c r="BW6" s="3"/>
      <c r="BX6" s="3"/>
      <c r="BY6" s="3"/>
      <c r="BZ6" s="3" t="s">
        <v>50</v>
      </c>
      <c r="CA6" s="3"/>
      <c r="CB6" s="3"/>
      <c r="CC6" s="3" t="s">
        <v>51</v>
      </c>
      <c r="CD6" s="3"/>
      <c r="CE6" s="3"/>
      <c r="CF6" s="3"/>
      <c r="CG6" s="3"/>
    </row>
    <row r="7" spans="1:85" ht="12.75" customHeight="1">
      <c r="A7" s="206" t="s">
        <v>172</v>
      </c>
      <c r="B7" s="504" t="s">
        <v>1285</v>
      </c>
      <c r="C7" s="505" t="s">
        <v>1307</v>
      </c>
      <c r="D7" s="509"/>
      <c r="E7" s="507" t="s">
        <v>1307</v>
      </c>
      <c r="F7" s="507" t="s">
        <v>1308</v>
      </c>
      <c r="G7" s="507">
        <v>105</v>
      </c>
      <c r="H7" s="507">
        <v>550</v>
      </c>
      <c r="I7" s="507">
        <v>548315</v>
      </c>
      <c r="J7" s="510" t="s">
        <v>866</v>
      </c>
      <c r="K7" s="510" t="s">
        <v>877</v>
      </c>
      <c r="L7" s="510" t="s">
        <v>877</v>
      </c>
      <c r="M7" s="206" t="s">
        <v>877</v>
      </c>
      <c r="N7" s="510" t="s">
        <v>877</v>
      </c>
      <c r="O7" s="506"/>
      <c r="P7" s="508"/>
      <c r="Q7" s="318" t="s">
        <v>1880</v>
      </c>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6" t="s">
        <v>52</v>
      </c>
      <c r="BB7" s="6" t="s">
        <v>53</v>
      </c>
      <c r="BC7" s="3"/>
      <c r="BD7" s="3" t="s">
        <v>54</v>
      </c>
      <c r="BE7" s="5"/>
      <c r="BF7" s="5"/>
      <c r="BG7" s="3"/>
      <c r="BH7" s="3" t="s">
        <v>55</v>
      </c>
      <c r="BI7" s="3"/>
      <c r="BJ7" s="3"/>
      <c r="BK7" s="3"/>
      <c r="BL7" s="3"/>
      <c r="BM7" s="7" t="s">
        <v>56</v>
      </c>
      <c r="BN7" s="3"/>
      <c r="BO7" s="3" t="s">
        <v>57</v>
      </c>
      <c r="BP7" s="3"/>
      <c r="BQ7" s="3"/>
      <c r="BR7" s="3"/>
      <c r="BS7" s="3"/>
      <c r="BT7" s="3"/>
      <c r="BU7" s="3" t="s">
        <v>58</v>
      </c>
      <c r="BV7" s="3"/>
      <c r="BW7" s="3"/>
      <c r="BX7" s="3"/>
      <c r="BY7" s="3"/>
      <c r="BZ7" s="3" t="s">
        <v>59</v>
      </c>
      <c r="CA7" s="3"/>
      <c r="CB7" s="3"/>
      <c r="CC7" s="3" t="s">
        <v>60</v>
      </c>
      <c r="CD7" s="3"/>
      <c r="CE7" s="3"/>
      <c r="CF7" s="3"/>
      <c r="CG7" s="3"/>
    </row>
    <row r="8" spans="1:85" ht="12.75" customHeight="1">
      <c r="A8" s="206" t="s">
        <v>172</v>
      </c>
      <c r="B8" s="504" t="s">
        <v>1285</v>
      </c>
      <c r="C8" s="505" t="s">
        <v>1307</v>
      </c>
      <c r="D8" s="511"/>
      <c r="E8" s="507" t="s">
        <v>1307</v>
      </c>
      <c r="F8" s="507" t="s">
        <v>1309</v>
      </c>
      <c r="G8" s="507">
        <v>26</v>
      </c>
      <c r="H8" s="507">
        <v>48</v>
      </c>
      <c r="I8" s="507">
        <v>192128</v>
      </c>
      <c r="J8" s="206" t="s">
        <v>866</v>
      </c>
      <c r="K8" s="206" t="s">
        <v>877</v>
      </c>
      <c r="L8" s="206" t="s">
        <v>877</v>
      </c>
      <c r="M8" s="206" t="s">
        <v>877</v>
      </c>
      <c r="N8" s="206" t="s">
        <v>877</v>
      </c>
      <c r="O8" s="506"/>
      <c r="P8" s="508"/>
      <c r="Q8" s="318" t="s">
        <v>1880</v>
      </c>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6" t="s">
        <v>61</v>
      </c>
      <c r="BB8" s="6" t="s">
        <v>62</v>
      </c>
      <c r="BC8" s="3"/>
      <c r="BD8" s="3" t="s">
        <v>63</v>
      </c>
      <c r="BE8" s="5"/>
      <c r="BF8" s="5"/>
      <c r="BG8" s="3"/>
      <c r="BH8" s="3" t="s">
        <v>64</v>
      </c>
      <c r="BI8" s="3"/>
      <c r="BJ8" s="3"/>
      <c r="BK8" s="3"/>
      <c r="BL8" s="3"/>
      <c r="BM8" s="7" t="s">
        <v>65</v>
      </c>
      <c r="BN8" s="3"/>
      <c r="BO8" s="3" t="s">
        <v>66</v>
      </c>
      <c r="BP8" s="3"/>
      <c r="BQ8" s="3"/>
      <c r="BR8" s="3"/>
      <c r="BS8" s="3"/>
      <c r="BT8" s="3"/>
      <c r="BU8" s="3" t="s">
        <v>67</v>
      </c>
      <c r="BV8" s="3"/>
      <c r="BW8" s="3"/>
      <c r="BX8" s="3"/>
      <c r="BY8" s="3"/>
      <c r="BZ8" s="3" t="s">
        <v>68</v>
      </c>
      <c r="CA8" s="3"/>
      <c r="CB8" s="3"/>
      <c r="CC8" s="3" t="s">
        <v>69</v>
      </c>
      <c r="CD8" s="3"/>
      <c r="CE8" s="3"/>
      <c r="CF8" s="3"/>
      <c r="CG8" s="3"/>
    </row>
    <row r="9" spans="1:85" ht="12.75" customHeight="1">
      <c r="A9" s="512" t="s">
        <v>172</v>
      </c>
      <c r="B9" s="513" t="s">
        <v>1285</v>
      </c>
      <c r="C9" s="514" t="s">
        <v>1307</v>
      </c>
      <c r="D9" s="512"/>
      <c r="E9" s="515" t="s">
        <v>1307</v>
      </c>
      <c r="F9" s="515" t="s">
        <v>1310</v>
      </c>
      <c r="G9" s="515">
        <v>12</v>
      </c>
      <c r="H9" s="515">
        <v>5</v>
      </c>
      <c r="I9" s="515">
        <v>7468</v>
      </c>
      <c r="J9" s="512" t="s">
        <v>877</v>
      </c>
      <c r="K9" s="512" t="s">
        <v>877</v>
      </c>
      <c r="L9" s="512" t="s">
        <v>877</v>
      </c>
      <c r="M9" s="512" t="s">
        <v>877</v>
      </c>
      <c r="N9" s="512" t="s">
        <v>877</v>
      </c>
      <c r="O9" s="512"/>
      <c r="P9" s="516"/>
      <c r="Q9" s="318" t="s">
        <v>1880</v>
      </c>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6" t="s">
        <v>70</v>
      </c>
      <c r="BB9" s="6" t="s">
        <v>71</v>
      </c>
      <c r="BC9" s="3"/>
      <c r="BD9" s="3" t="s">
        <v>72</v>
      </c>
      <c r="BE9" s="5"/>
      <c r="BF9" s="5"/>
      <c r="BG9" s="3"/>
      <c r="BH9" s="3" t="s">
        <v>73</v>
      </c>
      <c r="BI9" s="3"/>
      <c r="BJ9" s="3"/>
      <c r="BK9" s="3"/>
      <c r="BL9" s="3"/>
      <c r="BM9" s="7" t="s">
        <v>74</v>
      </c>
      <c r="BN9" s="3"/>
      <c r="BO9" s="3" t="s">
        <v>75</v>
      </c>
      <c r="BP9" s="3"/>
      <c r="BQ9" s="3"/>
      <c r="BR9" s="3"/>
      <c r="BS9" s="3"/>
      <c r="BT9" s="3"/>
      <c r="BU9" s="3" t="s">
        <v>76</v>
      </c>
      <c r="BV9" s="3"/>
      <c r="BW9" s="3"/>
      <c r="BX9" s="3"/>
      <c r="BY9" s="3"/>
      <c r="BZ9" s="3" t="s">
        <v>77</v>
      </c>
      <c r="CA9" s="3"/>
      <c r="CB9" s="3"/>
      <c r="CC9" s="3" t="s">
        <v>78</v>
      </c>
      <c r="CD9" s="3"/>
      <c r="CE9" s="3"/>
      <c r="CF9" s="3"/>
      <c r="CG9" s="3"/>
    </row>
    <row r="10" spans="1:85" ht="12.75" customHeight="1">
      <c r="A10" s="512" t="s">
        <v>172</v>
      </c>
      <c r="B10" s="513" t="s">
        <v>1285</v>
      </c>
      <c r="C10" s="514" t="s">
        <v>1307</v>
      </c>
      <c r="D10" s="512"/>
      <c r="E10" s="515" t="s">
        <v>1307</v>
      </c>
      <c r="F10" s="515" t="s">
        <v>1311</v>
      </c>
      <c r="G10" s="515">
        <v>10</v>
      </c>
      <c r="H10" s="515">
        <v>26</v>
      </c>
      <c r="I10" s="515">
        <v>55359</v>
      </c>
      <c r="J10" s="512" t="s">
        <v>877</v>
      </c>
      <c r="K10" s="512" t="s">
        <v>877</v>
      </c>
      <c r="L10" s="512" t="s">
        <v>877</v>
      </c>
      <c r="M10" s="512" t="s">
        <v>877</v>
      </c>
      <c r="N10" s="512" t="s">
        <v>877</v>
      </c>
      <c r="O10" s="512"/>
      <c r="P10" s="516"/>
      <c r="Q10" s="318" t="s">
        <v>1880</v>
      </c>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6" t="s">
        <v>79</v>
      </c>
      <c r="BB10" s="6" t="s">
        <v>80</v>
      </c>
      <c r="BC10" s="3"/>
      <c r="BD10" s="3"/>
      <c r="BE10" s="5"/>
      <c r="BF10" s="5"/>
      <c r="BG10" s="3"/>
      <c r="BH10" s="3"/>
      <c r="BI10" s="3"/>
      <c r="BJ10" s="3"/>
      <c r="BK10" s="3"/>
      <c r="BL10" s="3"/>
      <c r="BM10" s="7" t="s">
        <v>81</v>
      </c>
      <c r="BN10" s="3"/>
      <c r="BO10" s="3" t="s">
        <v>66</v>
      </c>
      <c r="BP10" s="3"/>
      <c r="BQ10" s="3"/>
      <c r="BR10" s="3"/>
      <c r="BS10" s="3"/>
      <c r="BT10" s="3"/>
      <c r="BU10" s="3" t="s">
        <v>82</v>
      </c>
      <c r="BV10" s="3"/>
      <c r="BW10" s="3"/>
      <c r="BX10" s="3"/>
      <c r="BY10" s="3"/>
      <c r="BZ10" s="3" t="s">
        <v>83</v>
      </c>
      <c r="CA10" s="3"/>
      <c r="CB10" s="3"/>
      <c r="CC10" s="3" t="s">
        <v>84</v>
      </c>
      <c r="CD10" s="3"/>
      <c r="CE10" s="3"/>
      <c r="CF10" s="3"/>
      <c r="CG10" s="3"/>
    </row>
    <row r="11" spans="1:85" ht="12.75" customHeight="1">
      <c r="A11" s="512" t="s">
        <v>172</v>
      </c>
      <c r="B11" s="513" t="s">
        <v>1285</v>
      </c>
      <c r="C11" s="514" t="s">
        <v>1307</v>
      </c>
      <c r="D11" s="512"/>
      <c r="E11" s="515" t="s">
        <v>1307</v>
      </c>
      <c r="F11" s="515" t="s">
        <v>1312</v>
      </c>
      <c r="G11" s="515">
        <v>1</v>
      </c>
      <c r="H11" s="515">
        <v>0</v>
      </c>
      <c r="I11" s="515">
        <v>781</v>
      </c>
      <c r="J11" s="512" t="s">
        <v>877</v>
      </c>
      <c r="K11" s="512" t="s">
        <v>877</v>
      </c>
      <c r="L11" s="512" t="s">
        <v>877</v>
      </c>
      <c r="M11" s="512" t="s">
        <v>877</v>
      </c>
      <c r="N11" s="512" t="s">
        <v>877</v>
      </c>
      <c r="O11" s="512"/>
      <c r="P11" s="516"/>
      <c r="Q11" s="318" t="s">
        <v>1880</v>
      </c>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6" t="s">
        <v>85</v>
      </c>
      <c r="BB11" s="6" t="s">
        <v>86</v>
      </c>
      <c r="BC11" s="3"/>
      <c r="BD11" s="3"/>
      <c r="BE11" s="5"/>
      <c r="BF11" s="5"/>
      <c r="BG11" s="3"/>
      <c r="BH11" s="3"/>
      <c r="BI11" s="3"/>
      <c r="BJ11" s="3"/>
      <c r="BK11" s="3"/>
      <c r="BL11" s="3"/>
      <c r="BM11" s="7" t="s">
        <v>87</v>
      </c>
      <c r="BN11" s="3"/>
      <c r="BO11" s="3" t="s">
        <v>88</v>
      </c>
      <c r="BP11" s="3"/>
      <c r="BQ11" s="3"/>
      <c r="BR11" s="3"/>
      <c r="BS11" s="3"/>
      <c r="BT11" s="3"/>
      <c r="BU11" s="3" t="s">
        <v>89</v>
      </c>
      <c r="BV11" s="3"/>
      <c r="BW11" s="3"/>
      <c r="BX11" s="3"/>
      <c r="BY11" s="3"/>
      <c r="BZ11" s="3" t="s">
        <v>90</v>
      </c>
      <c r="CA11" s="3"/>
      <c r="CB11" s="3"/>
      <c r="CC11" s="3"/>
      <c r="CD11" s="3"/>
      <c r="CE11" s="3"/>
      <c r="CF11" s="3"/>
      <c r="CG11" s="3"/>
    </row>
    <row r="12" spans="1:85" ht="18" customHeight="1">
      <c r="A12" s="512" t="s">
        <v>172</v>
      </c>
      <c r="B12" s="513" t="s">
        <v>1285</v>
      </c>
      <c r="C12" s="514" t="s">
        <v>1307</v>
      </c>
      <c r="D12" s="512"/>
      <c r="E12" s="515" t="s">
        <v>1307</v>
      </c>
      <c r="F12" s="515" t="s">
        <v>1313</v>
      </c>
      <c r="G12" s="515">
        <v>1</v>
      </c>
      <c r="H12" s="515">
        <v>2</v>
      </c>
      <c r="I12" s="515">
        <v>7193</v>
      </c>
      <c r="J12" s="512" t="s">
        <v>877</v>
      </c>
      <c r="K12" s="512" t="s">
        <v>877</v>
      </c>
      <c r="L12" s="512" t="s">
        <v>877</v>
      </c>
      <c r="M12" s="512" t="s">
        <v>877</v>
      </c>
      <c r="N12" s="512" t="s">
        <v>877</v>
      </c>
      <c r="O12" s="512"/>
      <c r="P12" s="516"/>
      <c r="Q12" s="318" t="s">
        <v>1880</v>
      </c>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6" t="s">
        <v>91</v>
      </c>
      <c r="BB12" s="6" t="s">
        <v>92</v>
      </c>
      <c r="BC12" s="3"/>
      <c r="BD12" s="4" t="s">
        <v>93</v>
      </c>
      <c r="BE12" s="5"/>
      <c r="BF12" s="5"/>
      <c r="BG12" s="3"/>
      <c r="BH12" s="4" t="s">
        <v>94</v>
      </c>
      <c r="BI12" s="3"/>
      <c r="BJ12" s="3"/>
      <c r="BK12" s="4" t="s">
        <v>95</v>
      </c>
      <c r="BL12" s="3"/>
      <c r="BM12" s="7" t="s">
        <v>96</v>
      </c>
      <c r="BN12" s="3"/>
      <c r="BO12" s="3" t="s">
        <v>97</v>
      </c>
      <c r="BP12" s="3"/>
      <c r="BQ12" s="3"/>
      <c r="BR12" s="3"/>
      <c r="BS12" s="3"/>
      <c r="BT12" s="3"/>
      <c r="BU12" s="3" t="s">
        <v>98</v>
      </c>
      <c r="BV12" s="3"/>
      <c r="BW12" s="3"/>
      <c r="BX12" s="3"/>
      <c r="BY12" s="3"/>
      <c r="BZ12" s="3" t="s">
        <v>99</v>
      </c>
      <c r="CA12" s="3"/>
      <c r="CB12" s="3"/>
      <c r="CC12" s="3"/>
      <c r="CD12" s="3"/>
      <c r="CE12" s="3"/>
      <c r="CF12" s="3"/>
      <c r="CG12" s="3"/>
    </row>
    <row r="13" spans="1:85" ht="18" customHeight="1">
      <c r="A13" s="119" t="s">
        <v>172</v>
      </c>
      <c r="B13" s="139" t="s">
        <v>1285</v>
      </c>
      <c r="C13" s="500" t="s">
        <v>250</v>
      </c>
      <c r="D13" s="119" t="s">
        <v>303</v>
      </c>
      <c r="E13" s="501" t="s">
        <v>1211</v>
      </c>
      <c r="F13" s="501" t="s">
        <v>718</v>
      </c>
      <c r="G13" s="501">
        <v>586</v>
      </c>
      <c r="H13" s="501">
        <v>60989</v>
      </c>
      <c r="I13" s="501">
        <v>59150061</v>
      </c>
      <c r="J13" s="119" t="s">
        <v>866</v>
      </c>
      <c r="K13" s="119" t="s">
        <v>866</v>
      </c>
      <c r="L13" s="119" t="s">
        <v>866</v>
      </c>
      <c r="M13" s="119" t="s">
        <v>877</v>
      </c>
      <c r="N13" s="119" t="s">
        <v>877</v>
      </c>
      <c r="O13" s="119" t="s">
        <v>103</v>
      </c>
      <c r="P13" s="517" t="s">
        <v>718</v>
      </c>
      <c r="Q13" s="352"/>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6" t="s">
        <v>100</v>
      </c>
      <c r="BB13" s="6" t="s">
        <v>101</v>
      </c>
      <c r="BC13" s="3"/>
      <c r="BD13" s="3" t="s">
        <v>102</v>
      </c>
      <c r="BE13" s="5"/>
      <c r="BF13" s="5"/>
      <c r="BG13" s="3"/>
      <c r="BH13" s="3" t="s">
        <v>103</v>
      </c>
      <c r="BI13" s="3"/>
      <c r="BJ13" s="3"/>
      <c r="BK13" s="8" t="s">
        <v>103</v>
      </c>
      <c r="BL13" s="3"/>
      <c r="BM13" s="7" t="s">
        <v>104</v>
      </c>
      <c r="BN13" s="3"/>
      <c r="BO13" s="3" t="s">
        <v>105</v>
      </c>
      <c r="BP13" s="3"/>
      <c r="BQ13" s="3"/>
      <c r="BR13" s="3"/>
      <c r="BS13" s="3"/>
      <c r="BT13" s="3"/>
      <c r="BU13" s="3" t="s">
        <v>106</v>
      </c>
      <c r="BV13" s="3"/>
      <c r="BW13" s="3"/>
      <c r="BX13" s="3"/>
      <c r="BY13" s="3"/>
      <c r="BZ13" s="3" t="s">
        <v>107</v>
      </c>
      <c r="CA13" s="3"/>
      <c r="CB13" s="3"/>
      <c r="CC13" s="3"/>
      <c r="CD13" s="3"/>
      <c r="CE13" s="3"/>
      <c r="CF13" s="3"/>
      <c r="CG13" s="3"/>
    </row>
    <row r="14" spans="1:85" ht="18" customHeight="1">
      <c r="A14" s="119" t="s">
        <v>172</v>
      </c>
      <c r="B14" s="139" t="s">
        <v>1285</v>
      </c>
      <c r="C14" s="500" t="s">
        <v>250</v>
      </c>
      <c r="D14" s="119" t="s">
        <v>303</v>
      </c>
      <c r="E14" s="501" t="s">
        <v>1314</v>
      </c>
      <c r="F14" s="501" t="s">
        <v>1315</v>
      </c>
      <c r="G14" s="501">
        <v>61</v>
      </c>
      <c r="H14" s="501">
        <v>4056</v>
      </c>
      <c r="I14" s="501">
        <v>2359715</v>
      </c>
      <c r="J14" s="119" t="s">
        <v>866</v>
      </c>
      <c r="K14" s="119" t="s">
        <v>866</v>
      </c>
      <c r="L14" s="119" t="s">
        <v>866</v>
      </c>
      <c r="M14" s="119" t="s">
        <v>877</v>
      </c>
      <c r="N14" s="119" t="s">
        <v>877</v>
      </c>
      <c r="O14" s="119" t="s">
        <v>103</v>
      </c>
      <c r="P14" s="518" t="s">
        <v>718</v>
      </c>
      <c r="Q14" s="501"/>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6" t="s">
        <v>108</v>
      </c>
      <c r="BB14" s="6" t="s">
        <v>109</v>
      </c>
      <c r="BC14" s="3"/>
      <c r="BD14" s="3" t="s">
        <v>110</v>
      </c>
      <c r="BE14" s="5"/>
      <c r="BF14" s="5"/>
      <c r="BG14" s="3"/>
      <c r="BH14" s="3" t="s">
        <v>111</v>
      </c>
      <c r="BI14" s="3"/>
      <c r="BJ14" s="3"/>
      <c r="BK14" s="8" t="s">
        <v>112</v>
      </c>
      <c r="BL14" s="3"/>
      <c r="BM14" s="7" t="s">
        <v>113</v>
      </c>
      <c r="BN14" s="3"/>
      <c r="BO14" s="3" t="s">
        <v>114</v>
      </c>
      <c r="BP14" s="3"/>
      <c r="BQ14" s="3"/>
      <c r="BR14" s="3"/>
      <c r="BS14" s="3"/>
      <c r="BT14" s="3"/>
      <c r="BU14" s="3" t="s">
        <v>115</v>
      </c>
      <c r="BV14" s="3"/>
      <c r="BW14" s="3"/>
      <c r="BX14" s="3"/>
      <c r="BY14" s="3"/>
      <c r="BZ14" s="3" t="s">
        <v>116</v>
      </c>
      <c r="CA14" s="3"/>
      <c r="CB14" s="3"/>
      <c r="CC14" s="3"/>
      <c r="CD14" s="3"/>
      <c r="CE14" s="3"/>
      <c r="CF14" s="3"/>
      <c r="CG14" s="3"/>
    </row>
    <row r="15" spans="1:85" ht="18" customHeight="1">
      <c r="A15" s="119" t="s">
        <v>172</v>
      </c>
      <c r="B15" s="139" t="s">
        <v>1285</v>
      </c>
      <c r="C15" s="500" t="s">
        <v>250</v>
      </c>
      <c r="D15" s="119" t="s">
        <v>303</v>
      </c>
      <c r="E15" s="501" t="s">
        <v>1314</v>
      </c>
      <c r="F15" s="501" t="s">
        <v>1316</v>
      </c>
      <c r="G15" s="501">
        <v>23</v>
      </c>
      <c r="H15" s="501">
        <v>351</v>
      </c>
      <c r="I15" s="501">
        <v>533075</v>
      </c>
      <c r="J15" s="119" t="s">
        <v>866</v>
      </c>
      <c r="K15" s="119" t="s">
        <v>877</v>
      </c>
      <c r="L15" s="119" t="s">
        <v>866</v>
      </c>
      <c r="M15" s="119" t="s">
        <v>877</v>
      </c>
      <c r="N15" s="119" t="s">
        <v>877</v>
      </c>
      <c r="O15" s="119" t="s">
        <v>103</v>
      </c>
      <c r="P15" s="518" t="s">
        <v>718</v>
      </c>
      <c r="Q15" s="501"/>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6" t="s">
        <v>117</v>
      </c>
      <c r="BB15" s="6" t="s">
        <v>118</v>
      </c>
      <c r="BC15" s="3"/>
      <c r="BD15" s="3" t="s">
        <v>59</v>
      </c>
      <c r="BE15" s="5"/>
      <c r="BF15" s="5"/>
      <c r="BG15" s="3"/>
      <c r="BH15" s="3" t="s">
        <v>119</v>
      </c>
      <c r="BI15" s="3"/>
      <c r="BJ15" s="3"/>
      <c r="BK15" s="3"/>
      <c r="BL15" s="3"/>
      <c r="BM15" s="7" t="s">
        <v>120</v>
      </c>
      <c r="BN15" s="3"/>
      <c r="BO15" s="3" t="s">
        <v>121</v>
      </c>
      <c r="BP15" s="3"/>
      <c r="BQ15" s="3"/>
      <c r="BR15" s="3"/>
      <c r="BS15" s="3"/>
      <c r="BT15" s="3"/>
      <c r="BU15" s="3" t="s">
        <v>122</v>
      </c>
      <c r="BV15" s="3"/>
      <c r="BW15" s="3"/>
      <c r="BX15" s="3"/>
      <c r="BY15" s="3"/>
      <c r="BZ15" s="3" t="s">
        <v>123</v>
      </c>
      <c r="CA15" s="3"/>
      <c r="CB15" s="3"/>
      <c r="CC15" s="3"/>
      <c r="CD15" s="3"/>
      <c r="CE15" s="3"/>
      <c r="CF15" s="3"/>
      <c r="CG15" s="3"/>
    </row>
    <row r="16" spans="1:85" ht="18" customHeight="1">
      <c r="A16" s="512" t="s">
        <v>172</v>
      </c>
      <c r="B16" s="513" t="s">
        <v>1285</v>
      </c>
      <c r="C16" s="514" t="s">
        <v>250</v>
      </c>
      <c r="D16" s="512" t="s">
        <v>303</v>
      </c>
      <c r="E16" s="515" t="s">
        <v>1314</v>
      </c>
      <c r="F16" s="515" t="s">
        <v>1317</v>
      </c>
      <c r="G16" s="515">
        <v>1</v>
      </c>
      <c r="H16" s="515">
        <v>77</v>
      </c>
      <c r="I16" s="515">
        <v>118187</v>
      </c>
      <c r="J16" s="512" t="s">
        <v>877</v>
      </c>
      <c r="K16" s="512" t="s">
        <v>877</v>
      </c>
      <c r="L16" s="512" t="s">
        <v>877</v>
      </c>
      <c r="M16" s="512" t="s">
        <v>877</v>
      </c>
      <c r="N16" s="512" t="s">
        <v>877</v>
      </c>
      <c r="O16" s="512"/>
      <c r="P16" s="519"/>
      <c r="Q16" s="515"/>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6" t="s">
        <v>124</v>
      </c>
      <c r="BB16" s="6" t="s">
        <v>125</v>
      </c>
      <c r="BC16" s="3"/>
      <c r="BD16" s="3" t="s">
        <v>126</v>
      </c>
      <c r="BE16" s="5"/>
      <c r="BF16" s="5"/>
      <c r="BG16" s="3"/>
      <c r="BH16" s="3"/>
      <c r="BI16" s="3"/>
      <c r="BJ16" s="3"/>
      <c r="BK16" s="3"/>
      <c r="BL16" s="3"/>
      <c r="BM16" s="7" t="s">
        <v>127</v>
      </c>
      <c r="BN16" s="3"/>
      <c r="BO16" s="3" t="s">
        <v>128</v>
      </c>
      <c r="BP16" s="3"/>
      <c r="BQ16" s="3"/>
      <c r="BR16" s="3"/>
      <c r="BS16" s="3"/>
      <c r="BT16" s="3"/>
      <c r="BU16" s="3" t="s">
        <v>129</v>
      </c>
      <c r="BV16" s="3"/>
      <c r="BW16" s="3"/>
      <c r="BX16" s="3"/>
      <c r="BY16" s="3"/>
      <c r="BZ16" s="3" t="s">
        <v>130</v>
      </c>
      <c r="CA16" s="3"/>
      <c r="CB16" s="3"/>
      <c r="CC16" s="3"/>
      <c r="CD16" s="3"/>
      <c r="CE16" s="3"/>
      <c r="CF16" s="3"/>
      <c r="CG16" s="3"/>
    </row>
    <row r="17" spans="1:85" ht="18" customHeight="1">
      <c r="A17" s="119" t="s">
        <v>172</v>
      </c>
      <c r="B17" s="139" t="s">
        <v>1285</v>
      </c>
      <c r="C17" s="500" t="s">
        <v>250</v>
      </c>
      <c r="D17" s="119" t="s">
        <v>303</v>
      </c>
      <c r="E17" s="501" t="s">
        <v>777</v>
      </c>
      <c r="F17" s="501" t="s">
        <v>1318</v>
      </c>
      <c r="G17" s="501">
        <v>48</v>
      </c>
      <c r="H17" s="501">
        <v>146</v>
      </c>
      <c r="I17" s="501">
        <v>163261</v>
      </c>
      <c r="J17" s="119" t="s">
        <v>866</v>
      </c>
      <c r="K17" s="119" t="s">
        <v>866</v>
      </c>
      <c r="L17" s="119" t="s">
        <v>866</v>
      </c>
      <c r="M17" s="119" t="s">
        <v>877</v>
      </c>
      <c r="N17" s="119" t="s">
        <v>877</v>
      </c>
      <c r="O17" s="119"/>
      <c r="P17" s="518"/>
      <c r="Q17" s="501"/>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6" t="s">
        <v>131</v>
      </c>
      <c r="BB17" s="6" t="s">
        <v>132</v>
      </c>
      <c r="BC17" s="3"/>
      <c r="BD17" s="3" t="s">
        <v>90</v>
      </c>
      <c r="BE17" s="5"/>
      <c r="BF17" s="5"/>
      <c r="BG17" s="3"/>
      <c r="BH17" s="3"/>
      <c r="BI17" s="3"/>
      <c r="BJ17" s="3"/>
      <c r="BK17" s="3"/>
      <c r="BL17" s="3"/>
      <c r="BM17" s="7" t="s">
        <v>133</v>
      </c>
      <c r="BN17" s="3"/>
      <c r="BO17" s="3" t="s">
        <v>134</v>
      </c>
      <c r="BP17" s="3"/>
      <c r="BQ17" s="3"/>
      <c r="BR17" s="3"/>
      <c r="BS17" s="3"/>
      <c r="BT17" s="3"/>
      <c r="BU17" s="3" t="s">
        <v>135</v>
      </c>
      <c r="BV17" s="3"/>
      <c r="BW17" s="3"/>
      <c r="BX17" s="3"/>
      <c r="BY17" s="3"/>
      <c r="BZ17" s="3" t="s">
        <v>136</v>
      </c>
      <c r="CA17" s="3"/>
      <c r="CB17" s="3"/>
      <c r="CC17" s="3"/>
      <c r="CD17" s="3"/>
      <c r="CE17" s="3"/>
      <c r="CF17" s="3"/>
      <c r="CG17" s="3"/>
    </row>
    <row r="18" spans="1:85" ht="18" customHeight="1">
      <c r="A18" s="512" t="s">
        <v>172</v>
      </c>
      <c r="B18" s="513" t="s">
        <v>1285</v>
      </c>
      <c r="C18" s="514" t="s">
        <v>250</v>
      </c>
      <c r="D18" s="512" t="s">
        <v>303</v>
      </c>
      <c r="E18" s="515" t="s">
        <v>777</v>
      </c>
      <c r="F18" s="515" t="s">
        <v>1051</v>
      </c>
      <c r="G18" s="515">
        <v>0</v>
      </c>
      <c r="H18" s="515">
        <v>1</v>
      </c>
      <c r="I18" s="515">
        <v>1572</v>
      </c>
      <c r="J18" s="512" t="s">
        <v>877</v>
      </c>
      <c r="K18" s="512" t="s">
        <v>877</v>
      </c>
      <c r="L18" s="512" t="s">
        <v>877</v>
      </c>
      <c r="M18" s="512" t="s">
        <v>877</v>
      </c>
      <c r="N18" s="512" t="s">
        <v>877</v>
      </c>
      <c r="O18" s="512"/>
      <c r="P18" s="516"/>
      <c r="Q18" s="515"/>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6" t="s">
        <v>137</v>
      </c>
      <c r="BB18" s="6" t="s">
        <v>138</v>
      </c>
      <c r="BC18" s="3"/>
      <c r="BD18" s="3" t="s">
        <v>139</v>
      </c>
      <c r="BE18" s="5"/>
      <c r="BF18" s="5"/>
      <c r="BG18" s="3"/>
      <c r="BH18" s="3"/>
      <c r="BI18" s="3"/>
      <c r="BJ18" s="3"/>
      <c r="BK18" s="3"/>
      <c r="BL18" s="3"/>
      <c r="BM18" s="7" t="s">
        <v>140</v>
      </c>
      <c r="BN18" s="3"/>
      <c r="BO18" s="3" t="s">
        <v>141</v>
      </c>
      <c r="BP18" s="3"/>
      <c r="BQ18" s="3"/>
      <c r="BR18" s="3"/>
      <c r="BS18" s="3"/>
      <c r="BT18" s="3"/>
      <c r="BU18" s="3" t="s">
        <v>142</v>
      </c>
      <c r="BV18" s="3"/>
      <c r="BW18" s="3"/>
      <c r="BX18" s="3"/>
      <c r="BY18" s="3"/>
      <c r="BZ18" s="3" t="s">
        <v>143</v>
      </c>
      <c r="CA18" s="3"/>
      <c r="CB18" s="3"/>
      <c r="CC18" s="3"/>
      <c r="CD18" s="3"/>
      <c r="CE18" s="3"/>
      <c r="CF18" s="3"/>
      <c r="CG18" s="3"/>
    </row>
    <row r="19" spans="1:85" ht="18" customHeight="1">
      <c r="A19" s="512" t="s">
        <v>172</v>
      </c>
      <c r="B19" s="513" t="s">
        <v>1285</v>
      </c>
      <c r="C19" s="514" t="s">
        <v>250</v>
      </c>
      <c r="D19" s="512" t="s">
        <v>303</v>
      </c>
      <c r="E19" s="515" t="s">
        <v>777</v>
      </c>
      <c r="F19" s="515" t="s">
        <v>1319</v>
      </c>
      <c r="G19" s="515">
        <v>0</v>
      </c>
      <c r="H19" s="515">
        <v>0</v>
      </c>
      <c r="I19" s="515">
        <v>44</v>
      </c>
      <c r="J19" s="512" t="s">
        <v>877</v>
      </c>
      <c r="K19" s="512" t="s">
        <v>877</v>
      </c>
      <c r="L19" s="512" t="s">
        <v>877</v>
      </c>
      <c r="M19" s="512" t="s">
        <v>877</v>
      </c>
      <c r="N19" s="512" t="s">
        <v>877</v>
      </c>
      <c r="O19" s="512"/>
      <c r="P19" s="519"/>
      <c r="Q19" s="515"/>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6" t="s">
        <v>144</v>
      </c>
      <c r="BB19" s="6" t="s">
        <v>145</v>
      </c>
      <c r="BC19" s="3"/>
      <c r="BD19" s="3" t="s">
        <v>146</v>
      </c>
      <c r="BE19" s="5"/>
      <c r="BF19" s="5"/>
      <c r="BG19" s="3"/>
      <c r="BH19" s="3"/>
      <c r="BI19" s="3"/>
      <c r="BJ19" s="3"/>
      <c r="BK19" s="3"/>
      <c r="BL19" s="3"/>
      <c r="BM19" s="7" t="s">
        <v>147</v>
      </c>
      <c r="BN19" s="3"/>
      <c r="BO19" s="3" t="s">
        <v>148</v>
      </c>
      <c r="BP19" s="3"/>
      <c r="BQ19" s="3"/>
      <c r="BR19" s="3"/>
      <c r="BS19" s="3"/>
      <c r="BT19" s="3"/>
      <c r="BU19" s="3" t="s">
        <v>149</v>
      </c>
      <c r="BV19" s="3"/>
      <c r="BW19" s="3"/>
      <c r="BX19" s="3"/>
      <c r="BY19" s="3"/>
      <c r="BZ19" s="3" t="s">
        <v>150</v>
      </c>
      <c r="CA19" s="3"/>
      <c r="CB19" s="3"/>
      <c r="CC19" s="3"/>
      <c r="CD19" s="3"/>
      <c r="CE19" s="3"/>
      <c r="CF19" s="3"/>
      <c r="CG19" s="3"/>
    </row>
    <row r="20" spans="1:85" ht="18" customHeight="1">
      <c r="A20" s="119" t="s">
        <v>172</v>
      </c>
      <c r="B20" s="139" t="s">
        <v>1285</v>
      </c>
      <c r="C20" s="500" t="s">
        <v>250</v>
      </c>
      <c r="D20" s="119" t="s">
        <v>303</v>
      </c>
      <c r="E20" s="501" t="s">
        <v>1320</v>
      </c>
      <c r="F20" s="501" t="s">
        <v>718</v>
      </c>
      <c r="G20" s="501">
        <v>646</v>
      </c>
      <c r="H20" s="501">
        <v>71029</v>
      </c>
      <c r="I20" s="501">
        <v>60126996</v>
      </c>
      <c r="J20" s="119" t="s">
        <v>866</v>
      </c>
      <c r="K20" s="119" t="s">
        <v>866</v>
      </c>
      <c r="L20" s="119" t="s">
        <v>866</v>
      </c>
      <c r="M20" s="119" t="s">
        <v>877</v>
      </c>
      <c r="N20" s="119" t="s">
        <v>877</v>
      </c>
      <c r="O20" s="119" t="s">
        <v>103</v>
      </c>
      <c r="P20" s="517" t="s">
        <v>718</v>
      </c>
      <c r="Q20" s="501"/>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6" t="s">
        <v>151</v>
      </c>
      <c r="BB20" s="6" t="s">
        <v>152</v>
      </c>
      <c r="BC20" s="3"/>
      <c r="BD20" s="3" t="s">
        <v>153</v>
      </c>
      <c r="BE20" s="5"/>
      <c r="BF20" s="5"/>
      <c r="BG20" s="3"/>
      <c r="BH20" s="3"/>
      <c r="BI20" s="3"/>
      <c r="BJ20" s="3"/>
      <c r="BK20" s="3"/>
      <c r="BL20" s="3"/>
      <c r="BM20" s="7" t="s">
        <v>154</v>
      </c>
      <c r="BN20" s="3"/>
      <c r="BO20" s="3" t="s">
        <v>155</v>
      </c>
      <c r="BP20" s="3"/>
      <c r="BQ20" s="3"/>
      <c r="BR20" s="3"/>
      <c r="BS20" s="3"/>
      <c r="BT20" s="3"/>
      <c r="BU20" s="3" t="s">
        <v>156</v>
      </c>
      <c r="BV20" s="3"/>
      <c r="BW20" s="3"/>
      <c r="BX20" s="3"/>
      <c r="BY20" s="3"/>
      <c r="BZ20" s="3" t="s">
        <v>157</v>
      </c>
      <c r="CA20" s="3"/>
      <c r="CB20" s="3"/>
      <c r="CC20" s="3"/>
      <c r="CD20" s="3"/>
      <c r="CE20" s="3"/>
      <c r="CF20" s="3"/>
      <c r="CG20" s="3"/>
    </row>
    <row r="21" spans="1:85" ht="18" customHeight="1">
      <c r="A21" s="512" t="s">
        <v>172</v>
      </c>
      <c r="B21" s="513" t="s">
        <v>1285</v>
      </c>
      <c r="C21" s="514" t="s">
        <v>250</v>
      </c>
      <c r="D21" s="512" t="s">
        <v>303</v>
      </c>
      <c r="E21" s="515" t="s">
        <v>1320</v>
      </c>
      <c r="F21" s="515" t="s">
        <v>1321</v>
      </c>
      <c r="G21" s="515">
        <v>3</v>
      </c>
      <c r="H21" s="515">
        <v>363</v>
      </c>
      <c r="I21" s="515">
        <v>139137</v>
      </c>
      <c r="J21" s="512" t="s">
        <v>877</v>
      </c>
      <c r="K21" s="512" t="s">
        <v>877</v>
      </c>
      <c r="L21" s="512" t="s">
        <v>877</v>
      </c>
      <c r="M21" s="512" t="s">
        <v>877</v>
      </c>
      <c r="N21" s="512" t="s">
        <v>877</v>
      </c>
      <c r="O21" s="512"/>
      <c r="P21" s="519"/>
      <c r="Q21" s="515"/>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6" t="s">
        <v>158</v>
      </c>
      <c r="BB21" s="6" t="s">
        <v>159</v>
      </c>
      <c r="BC21" s="3"/>
      <c r="BD21" s="3" t="s">
        <v>160</v>
      </c>
      <c r="BE21" s="5"/>
      <c r="BF21" s="5"/>
      <c r="BG21" s="3"/>
      <c r="BH21" s="24" t="s">
        <v>570</v>
      </c>
      <c r="BI21" s="8" t="s">
        <v>571</v>
      </c>
      <c r="BJ21" s="3"/>
      <c r="BK21" s="3"/>
      <c r="BL21" s="3"/>
      <c r="BM21" s="7" t="s">
        <v>161</v>
      </c>
      <c r="BN21" s="3"/>
      <c r="BO21" s="3" t="s">
        <v>162</v>
      </c>
      <c r="BP21" s="3"/>
      <c r="BQ21" s="3"/>
      <c r="BR21" s="3"/>
      <c r="BS21" s="3"/>
      <c r="BT21" s="3"/>
      <c r="BU21" s="3" t="s">
        <v>163</v>
      </c>
      <c r="BV21" s="3"/>
      <c r="BW21" s="3"/>
      <c r="BX21" s="3"/>
      <c r="BY21" s="3"/>
      <c r="BZ21" s="3" t="s">
        <v>164</v>
      </c>
      <c r="CA21" s="3"/>
      <c r="CB21" s="3"/>
      <c r="CC21" s="3"/>
      <c r="CD21" s="3"/>
      <c r="CE21" s="3"/>
      <c r="CF21" s="3"/>
      <c r="CG21" s="3"/>
    </row>
    <row r="22" spans="1:85" ht="18" customHeight="1">
      <c r="A22" s="512" t="s">
        <v>172</v>
      </c>
      <c r="B22" s="513" t="s">
        <v>1285</v>
      </c>
      <c r="C22" s="514" t="s">
        <v>250</v>
      </c>
      <c r="D22" s="512" t="s">
        <v>303</v>
      </c>
      <c r="E22" s="515" t="s">
        <v>1320</v>
      </c>
      <c r="F22" s="515" t="s">
        <v>1322</v>
      </c>
      <c r="G22" s="515">
        <v>1</v>
      </c>
      <c r="H22" s="515">
        <v>1</v>
      </c>
      <c r="I22" s="515">
        <v>2052</v>
      </c>
      <c r="J22" s="512" t="s">
        <v>877</v>
      </c>
      <c r="K22" s="512" t="s">
        <v>877</v>
      </c>
      <c r="L22" s="512" t="s">
        <v>877</v>
      </c>
      <c r="M22" s="512" t="s">
        <v>877</v>
      </c>
      <c r="N22" s="512" t="s">
        <v>877</v>
      </c>
      <c r="O22" s="512"/>
      <c r="P22" s="519"/>
      <c r="Q22" s="515"/>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6" t="s">
        <v>165</v>
      </c>
      <c r="BB22" s="6" t="s">
        <v>166</v>
      </c>
      <c r="BC22" s="3"/>
      <c r="BD22" s="3" t="s">
        <v>23</v>
      </c>
      <c r="BE22" s="5"/>
      <c r="BF22" s="5"/>
      <c r="BG22" s="3"/>
      <c r="BH22" s="3"/>
      <c r="BI22" s="3"/>
      <c r="BJ22" s="3"/>
      <c r="BK22" s="3"/>
      <c r="BL22" s="3"/>
      <c r="BM22" s="7" t="s">
        <v>167</v>
      </c>
      <c r="BN22" s="3"/>
      <c r="BO22" s="3" t="s">
        <v>168</v>
      </c>
      <c r="BP22" s="3"/>
      <c r="BQ22" s="3"/>
      <c r="BR22" s="3"/>
      <c r="BS22" s="3"/>
      <c r="BT22" s="3"/>
      <c r="BU22" s="3" t="s">
        <v>169</v>
      </c>
      <c r="BV22" s="3"/>
      <c r="BW22" s="3"/>
      <c r="BX22" s="3"/>
      <c r="BY22" s="3"/>
      <c r="BZ22" s="3" t="s">
        <v>170</v>
      </c>
      <c r="CA22" s="3"/>
      <c r="CB22" s="3"/>
      <c r="CC22" s="3"/>
      <c r="CD22" s="3"/>
      <c r="CE22" s="3"/>
      <c r="CF22" s="3"/>
      <c r="CG22" s="3"/>
    </row>
    <row r="23" spans="1:85" ht="18" customHeight="1">
      <c r="A23" s="119" t="s">
        <v>172</v>
      </c>
      <c r="B23" s="139" t="s">
        <v>1285</v>
      </c>
      <c r="C23" s="500" t="s">
        <v>250</v>
      </c>
      <c r="D23" s="119" t="s">
        <v>303</v>
      </c>
      <c r="E23" s="501" t="s">
        <v>563</v>
      </c>
      <c r="F23" s="501" t="s">
        <v>1322</v>
      </c>
      <c r="G23" s="501">
        <v>119</v>
      </c>
      <c r="H23" s="501">
        <v>303</v>
      </c>
      <c r="I23" s="501">
        <v>1276174</v>
      </c>
      <c r="J23" s="119" t="s">
        <v>866</v>
      </c>
      <c r="K23" s="119" t="s">
        <v>877</v>
      </c>
      <c r="L23" s="119" t="s">
        <v>866</v>
      </c>
      <c r="M23" s="119" t="s">
        <v>877</v>
      </c>
      <c r="N23" s="119" t="s">
        <v>877</v>
      </c>
      <c r="O23" s="119"/>
      <c r="P23" s="517"/>
      <c r="Q23" s="501"/>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6" t="s">
        <v>171</v>
      </c>
      <c r="BB23" s="6" t="s">
        <v>172</v>
      </c>
      <c r="BC23" s="3"/>
      <c r="BD23" s="3" t="s">
        <v>173</v>
      </c>
      <c r="BE23" s="5"/>
      <c r="BF23" s="5"/>
      <c r="BG23" s="3"/>
      <c r="BH23" s="3"/>
      <c r="BI23" s="3"/>
      <c r="BJ23" s="3"/>
      <c r="BK23" s="3"/>
      <c r="BL23" s="3"/>
      <c r="BM23" s="7" t="s">
        <v>174</v>
      </c>
      <c r="BN23" s="3"/>
      <c r="BO23" s="3" t="s">
        <v>175</v>
      </c>
      <c r="BP23" s="3"/>
      <c r="BQ23" s="3"/>
      <c r="BR23" s="3"/>
      <c r="BS23" s="3"/>
      <c r="BT23" s="3"/>
      <c r="BU23" s="3" t="s">
        <v>176</v>
      </c>
      <c r="BV23" s="3"/>
      <c r="BW23" s="3"/>
      <c r="BX23" s="3"/>
      <c r="BY23" s="3"/>
      <c r="BZ23" s="3" t="s">
        <v>177</v>
      </c>
      <c r="CA23" s="3"/>
      <c r="CB23" s="3"/>
      <c r="CC23" s="3"/>
      <c r="CD23" s="3"/>
      <c r="CE23" s="3"/>
      <c r="CF23" s="3"/>
      <c r="CG23" s="3"/>
    </row>
    <row r="24" spans="1:85" ht="18" customHeight="1">
      <c r="A24" s="119" t="s">
        <v>172</v>
      </c>
      <c r="B24" s="139" t="s">
        <v>1285</v>
      </c>
      <c r="C24" s="500" t="s">
        <v>250</v>
      </c>
      <c r="D24" s="119" t="s">
        <v>303</v>
      </c>
      <c r="E24" s="501" t="s">
        <v>563</v>
      </c>
      <c r="F24" s="501" t="s">
        <v>718</v>
      </c>
      <c r="G24" s="501">
        <v>107</v>
      </c>
      <c r="H24" s="501">
        <v>5397</v>
      </c>
      <c r="I24" s="501">
        <v>2251313</v>
      </c>
      <c r="J24" s="119" t="s">
        <v>866</v>
      </c>
      <c r="K24" s="119" t="s">
        <v>866</v>
      </c>
      <c r="L24" s="119" t="s">
        <v>866</v>
      </c>
      <c r="M24" s="119" t="s">
        <v>877</v>
      </c>
      <c r="N24" s="119" t="s">
        <v>877</v>
      </c>
      <c r="O24" s="119" t="s">
        <v>103</v>
      </c>
      <c r="P24" s="517" t="s">
        <v>718</v>
      </c>
      <c r="Q24" s="501"/>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6" t="s">
        <v>178</v>
      </c>
      <c r="BB24" s="6" t="s">
        <v>179</v>
      </c>
      <c r="BC24" s="3"/>
      <c r="BD24" s="3"/>
      <c r="BE24" s="5"/>
      <c r="BF24" s="5"/>
      <c r="BG24" s="3"/>
      <c r="BH24" s="3"/>
      <c r="BI24" s="3"/>
      <c r="BJ24" s="3"/>
      <c r="BK24" s="3"/>
      <c r="BL24" s="3"/>
      <c r="BM24" s="7" t="s">
        <v>180</v>
      </c>
      <c r="BN24" s="3"/>
      <c r="BO24" s="3" t="s">
        <v>181</v>
      </c>
      <c r="BP24" s="3"/>
      <c r="BQ24" s="3"/>
      <c r="BR24" s="3"/>
      <c r="BS24" s="3"/>
      <c r="BT24" s="3"/>
      <c r="BU24" s="3" t="s">
        <v>182</v>
      </c>
      <c r="BV24" s="3"/>
      <c r="BW24" s="3"/>
      <c r="BX24" s="3"/>
      <c r="BY24" s="3"/>
      <c r="BZ24" s="3"/>
      <c r="CA24" s="3"/>
      <c r="CB24" s="3"/>
      <c r="CC24" s="3"/>
      <c r="CD24" s="3"/>
      <c r="CE24" s="3"/>
      <c r="CF24" s="3"/>
      <c r="CG24" s="3"/>
    </row>
    <row r="25" spans="1:85" ht="18" customHeight="1">
      <c r="A25" s="119" t="s">
        <v>172</v>
      </c>
      <c r="B25" s="139" t="s">
        <v>1285</v>
      </c>
      <c r="C25" s="500" t="s">
        <v>250</v>
      </c>
      <c r="D25" s="119" t="s">
        <v>303</v>
      </c>
      <c r="E25" s="501" t="s">
        <v>563</v>
      </c>
      <c r="F25" s="501" t="s">
        <v>1318</v>
      </c>
      <c r="G25" s="501">
        <v>80</v>
      </c>
      <c r="H25" s="501">
        <v>167</v>
      </c>
      <c r="I25" s="501">
        <v>204428</v>
      </c>
      <c r="J25" s="119" t="s">
        <v>866</v>
      </c>
      <c r="K25" s="119" t="s">
        <v>877</v>
      </c>
      <c r="L25" s="119" t="s">
        <v>877</v>
      </c>
      <c r="M25" s="119" t="s">
        <v>877</v>
      </c>
      <c r="N25" s="119" t="s">
        <v>877</v>
      </c>
      <c r="O25" s="119"/>
      <c r="P25" s="517"/>
      <c r="Q25" s="501"/>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6" t="s">
        <v>183</v>
      </c>
      <c r="BB25" s="6" t="s">
        <v>184</v>
      </c>
      <c r="BC25" s="3"/>
      <c r="BD25" s="3"/>
      <c r="BE25" s="5"/>
      <c r="BF25" s="5"/>
      <c r="BG25" s="3"/>
      <c r="BH25" s="3"/>
      <c r="BI25" s="3"/>
      <c r="BJ25" s="3"/>
      <c r="BK25" s="3"/>
      <c r="BL25" s="3"/>
      <c r="BM25" s="7" t="s">
        <v>185</v>
      </c>
      <c r="BN25" s="3"/>
      <c r="BO25" s="3" t="s">
        <v>186</v>
      </c>
      <c r="BP25" s="3"/>
      <c r="BQ25" s="3"/>
      <c r="BR25" s="3"/>
      <c r="BS25" s="3"/>
      <c r="BT25" s="3"/>
      <c r="BU25" s="3" t="s">
        <v>187</v>
      </c>
      <c r="BV25" s="3"/>
      <c r="BW25" s="3"/>
      <c r="BX25" s="3"/>
      <c r="BY25" s="3"/>
      <c r="BZ25" s="3"/>
      <c r="CA25" s="3"/>
      <c r="CB25" s="3"/>
      <c r="CC25" s="3"/>
      <c r="CD25" s="3"/>
      <c r="CE25" s="3"/>
      <c r="CF25" s="3"/>
      <c r="CG25" s="3"/>
    </row>
    <row r="26" spans="1:85" ht="18" customHeight="1">
      <c r="A26" s="119" t="s">
        <v>172</v>
      </c>
      <c r="B26" s="139" t="s">
        <v>1285</v>
      </c>
      <c r="C26" s="500" t="s">
        <v>250</v>
      </c>
      <c r="D26" s="119" t="s">
        <v>303</v>
      </c>
      <c r="E26" s="501" t="s">
        <v>563</v>
      </c>
      <c r="F26" s="501" t="s">
        <v>1321</v>
      </c>
      <c r="G26" s="501">
        <v>33</v>
      </c>
      <c r="H26" s="501">
        <v>1959</v>
      </c>
      <c r="I26" s="501">
        <v>1245378</v>
      </c>
      <c r="J26" s="119" t="s">
        <v>866</v>
      </c>
      <c r="K26" s="119" t="s">
        <v>866</v>
      </c>
      <c r="L26" s="119" t="s">
        <v>866</v>
      </c>
      <c r="M26" s="119" t="s">
        <v>877</v>
      </c>
      <c r="N26" s="119" t="s">
        <v>877</v>
      </c>
      <c r="O26" s="119" t="s">
        <v>103</v>
      </c>
      <c r="P26" s="517" t="s">
        <v>718</v>
      </c>
      <c r="Q26" s="501"/>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6" t="s">
        <v>188</v>
      </c>
      <c r="BB26" s="6" t="s">
        <v>189</v>
      </c>
      <c r="BC26" s="3"/>
      <c r="BD26" s="4" t="s">
        <v>190</v>
      </c>
      <c r="BE26" s="5"/>
      <c r="BF26" s="5"/>
      <c r="BG26" s="3"/>
      <c r="BH26" s="4" t="s">
        <v>191</v>
      </c>
      <c r="BI26" s="3"/>
      <c r="BJ26" s="3"/>
      <c r="BK26" s="3"/>
      <c r="BL26" s="3"/>
      <c r="BM26" s="7" t="s">
        <v>192</v>
      </c>
      <c r="BN26" s="3"/>
      <c r="BO26" s="3" t="s">
        <v>193</v>
      </c>
      <c r="BP26" s="3"/>
      <c r="BQ26" s="3"/>
      <c r="BR26" s="3"/>
      <c r="BS26" s="3"/>
      <c r="BT26" s="3"/>
      <c r="BU26" s="3" t="s">
        <v>194</v>
      </c>
      <c r="BV26" s="3"/>
      <c r="BW26" s="3"/>
      <c r="BX26" s="3"/>
      <c r="BY26" s="3"/>
      <c r="BZ26" s="3" t="s">
        <v>195</v>
      </c>
      <c r="CA26" s="3"/>
      <c r="CB26" s="3"/>
      <c r="CC26" s="3"/>
      <c r="CD26" s="10" t="s">
        <v>196</v>
      </c>
      <c r="CE26" s="11"/>
      <c r="CF26" s="10" t="s">
        <v>197</v>
      </c>
      <c r="CG26" s="3"/>
    </row>
    <row r="27" spans="1:85" ht="18" customHeight="1">
      <c r="A27" s="512" t="s">
        <v>172</v>
      </c>
      <c r="B27" s="513" t="s">
        <v>1285</v>
      </c>
      <c r="C27" s="514" t="s">
        <v>250</v>
      </c>
      <c r="D27" s="512" t="s">
        <v>303</v>
      </c>
      <c r="E27" s="515" t="s">
        <v>563</v>
      </c>
      <c r="F27" s="515" t="s">
        <v>1323</v>
      </c>
      <c r="G27" s="515">
        <v>3</v>
      </c>
      <c r="H27" s="515">
        <v>5</v>
      </c>
      <c r="I27" s="515">
        <v>14930</v>
      </c>
      <c r="J27" s="512" t="s">
        <v>877</v>
      </c>
      <c r="K27" s="512" t="s">
        <v>877</v>
      </c>
      <c r="L27" s="512" t="s">
        <v>877</v>
      </c>
      <c r="M27" s="512" t="s">
        <v>877</v>
      </c>
      <c r="N27" s="512" t="s">
        <v>877</v>
      </c>
      <c r="O27" s="512"/>
      <c r="P27" s="519"/>
      <c r="Q27" s="515"/>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6" t="s">
        <v>198</v>
      </c>
      <c r="BB27" s="6" t="s">
        <v>199</v>
      </c>
      <c r="BC27" s="3"/>
      <c r="BD27" s="3" t="s">
        <v>200</v>
      </c>
      <c r="BE27" s="5"/>
      <c r="BF27" s="5"/>
      <c r="BG27" s="3"/>
      <c r="BH27" s="3" t="s">
        <v>201</v>
      </c>
      <c r="BI27" s="3"/>
      <c r="BJ27" s="3"/>
      <c r="BK27" s="3"/>
      <c r="BL27" s="3"/>
      <c r="BM27" s="7" t="s">
        <v>202</v>
      </c>
      <c r="BN27" s="3"/>
      <c r="BO27" s="3"/>
      <c r="BP27" s="3"/>
      <c r="BQ27" s="3"/>
      <c r="BR27" s="3"/>
      <c r="BS27" s="3"/>
      <c r="BT27" s="3"/>
      <c r="BU27" s="3" t="s">
        <v>203</v>
      </c>
      <c r="BV27" s="3"/>
      <c r="BW27" s="3"/>
      <c r="BX27" s="3"/>
      <c r="BY27" s="3"/>
      <c r="BZ27" s="3" t="s">
        <v>16</v>
      </c>
      <c r="CA27" s="3"/>
      <c r="CB27" s="3"/>
      <c r="CC27" s="3"/>
      <c r="CD27" s="11" t="s">
        <v>204</v>
      </c>
      <c r="CE27" s="11"/>
      <c r="CF27" s="11" t="s">
        <v>20</v>
      </c>
      <c r="CG27" s="3"/>
    </row>
    <row r="28" spans="1:85" ht="18" customHeight="1">
      <c r="A28" s="512" t="s">
        <v>172</v>
      </c>
      <c r="B28" s="513" t="s">
        <v>1285</v>
      </c>
      <c r="C28" s="514" t="s">
        <v>250</v>
      </c>
      <c r="D28" s="512" t="s">
        <v>303</v>
      </c>
      <c r="E28" s="515" t="s">
        <v>563</v>
      </c>
      <c r="F28" s="515" t="s">
        <v>1324</v>
      </c>
      <c r="G28" s="515">
        <v>0</v>
      </c>
      <c r="H28" s="515">
        <v>1</v>
      </c>
      <c r="I28" s="515">
        <v>680</v>
      </c>
      <c r="J28" s="512" t="s">
        <v>877</v>
      </c>
      <c r="K28" s="512" t="s">
        <v>877</v>
      </c>
      <c r="L28" s="512" t="s">
        <v>877</v>
      </c>
      <c r="M28" s="512" t="s">
        <v>877</v>
      </c>
      <c r="N28" s="512" t="s">
        <v>877</v>
      </c>
      <c r="O28" s="512"/>
      <c r="P28" s="519"/>
      <c r="Q28" s="515"/>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6" t="s">
        <v>205</v>
      </c>
      <c r="BB28" s="6" t="s">
        <v>206</v>
      </c>
      <c r="BC28" s="3"/>
      <c r="BD28" s="3" t="s">
        <v>207</v>
      </c>
      <c r="BE28" s="5"/>
      <c r="BF28" s="5"/>
      <c r="BG28" s="3"/>
      <c r="BH28" s="3" t="s">
        <v>208</v>
      </c>
      <c r="BI28" s="3"/>
      <c r="BJ28" s="3"/>
      <c r="BK28" s="3"/>
      <c r="BL28" s="3"/>
      <c r="BM28" s="7" t="s">
        <v>209</v>
      </c>
      <c r="BN28" s="3"/>
      <c r="BO28" s="3"/>
      <c r="BP28" s="3"/>
      <c r="BQ28" s="3"/>
      <c r="BR28" s="3"/>
      <c r="BS28" s="3"/>
      <c r="BT28" s="3"/>
      <c r="BU28" s="3" t="s">
        <v>210</v>
      </c>
      <c r="BV28" s="3"/>
      <c r="BW28" s="3"/>
      <c r="BX28" s="3"/>
      <c r="BY28" s="3"/>
      <c r="BZ28" s="3" t="s">
        <v>25</v>
      </c>
      <c r="CA28" s="3"/>
      <c r="CB28" s="3"/>
      <c r="CC28" s="3"/>
      <c r="CD28" s="11" t="s">
        <v>211</v>
      </c>
      <c r="CE28" s="11"/>
      <c r="CF28" s="11" t="s">
        <v>212</v>
      </c>
      <c r="CG28" s="3"/>
    </row>
    <row r="29" spans="1:85" ht="18" customHeight="1">
      <c r="A29" s="119" t="s">
        <v>172</v>
      </c>
      <c r="B29" s="139" t="s">
        <v>1285</v>
      </c>
      <c r="C29" s="500" t="s">
        <v>250</v>
      </c>
      <c r="D29" s="119" t="s">
        <v>303</v>
      </c>
      <c r="E29" s="501" t="s">
        <v>1325</v>
      </c>
      <c r="F29" s="501" t="s">
        <v>1318</v>
      </c>
      <c r="G29" s="501">
        <v>55</v>
      </c>
      <c r="H29" s="501">
        <v>151</v>
      </c>
      <c r="I29" s="501">
        <v>189035</v>
      </c>
      <c r="J29" s="119" t="s">
        <v>866</v>
      </c>
      <c r="K29" s="119" t="s">
        <v>877</v>
      </c>
      <c r="L29" s="119" t="s">
        <v>866</v>
      </c>
      <c r="M29" s="119" t="s">
        <v>877</v>
      </c>
      <c r="N29" s="119" t="s">
        <v>877</v>
      </c>
      <c r="O29" s="119"/>
      <c r="P29" s="517"/>
      <c r="Q29" s="501"/>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6" t="s">
        <v>213</v>
      </c>
      <c r="BB29" s="6" t="s">
        <v>214</v>
      </c>
      <c r="BC29" s="3"/>
      <c r="BD29" s="3" t="s">
        <v>34</v>
      </c>
      <c r="BE29" s="5"/>
      <c r="BF29" s="5"/>
      <c r="BG29" s="3"/>
      <c r="BH29" s="3" t="s">
        <v>215</v>
      </c>
      <c r="BI29" s="3"/>
      <c r="BJ29" s="3"/>
      <c r="BK29" s="3"/>
      <c r="BL29" s="3"/>
      <c r="BM29" s="7" t="s">
        <v>216</v>
      </c>
      <c r="BN29" s="3"/>
      <c r="BO29" s="3"/>
      <c r="BP29" s="3"/>
      <c r="BQ29" s="3"/>
      <c r="BR29" s="3"/>
      <c r="BS29" s="3"/>
      <c r="BT29" s="3"/>
      <c r="BU29" s="3" t="s">
        <v>217</v>
      </c>
      <c r="BV29" s="3"/>
      <c r="BW29" s="3"/>
      <c r="BX29" s="3"/>
      <c r="BY29" s="3"/>
      <c r="BZ29" s="3" t="s">
        <v>34</v>
      </c>
      <c r="CA29" s="3"/>
      <c r="CB29" s="3"/>
      <c r="CC29" s="3"/>
      <c r="CD29" s="11" t="s">
        <v>218</v>
      </c>
      <c r="CE29" s="11"/>
      <c r="CF29" s="11" t="s">
        <v>38</v>
      </c>
      <c r="CG29" s="3"/>
    </row>
    <row r="30" spans="1:85" ht="18" customHeight="1">
      <c r="A30" s="119" t="s">
        <v>172</v>
      </c>
      <c r="B30" s="139" t="s">
        <v>1285</v>
      </c>
      <c r="C30" s="500" t="s">
        <v>250</v>
      </c>
      <c r="D30" s="119" t="s">
        <v>303</v>
      </c>
      <c r="E30" s="501" t="s">
        <v>1325</v>
      </c>
      <c r="F30" s="501" t="s">
        <v>718</v>
      </c>
      <c r="G30" s="501">
        <v>13</v>
      </c>
      <c r="H30" s="501">
        <v>1475</v>
      </c>
      <c r="I30" s="501">
        <v>937328</v>
      </c>
      <c r="J30" s="119" t="s">
        <v>866</v>
      </c>
      <c r="K30" s="119" t="s">
        <v>866</v>
      </c>
      <c r="L30" s="119" t="s">
        <v>866</v>
      </c>
      <c r="M30" s="119" t="s">
        <v>877</v>
      </c>
      <c r="N30" s="119" t="s">
        <v>877</v>
      </c>
      <c r="O30" s="119" t="s">
        <v>103</v>
      </c>
      <c r="P30" s="517" t="s">
        <v>718</v>
      </c>
      <c r="Q30" s="501"/>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t="s">
        <v>219</v>
      </c>
      <c r="BE30" s="3"/>
      <c r="BF30" s="3"/>
      <c r="BG30" s="3"/>
      <c r="BH30" s="3" t="s">
        <v>220</v>
      </c>
      <c r="BI30" s="3"/>
      <c r="BJ30" s="3"/>
      <c r="BK30" s="3"/>
      <c r="BL30" s="3"/>
      <c r="BM30" s="7" t="s">
        <v>221</v>
      </c>
      <c r="BN30" s="3"/>
      <c r="BO30" s="3"/>
      <c r="BP30" s="3"/>
      <c r="BQ30" s="3"/>
      <c r="BR30" s="3"/>
      <c r="BS30" s="3"/>
      <c r="BT30" s="3"/>
      <c r="BU30" s="3" t="s">
        <v>222</v>
      </c>
      <c r="BV30" s="3"/>
      <c r="BW30" s="3"/>
      <c r="BX30" s="3"/>
      <c r="BY30" s="3"/>
      <c r="BZ30" s="3" t="s">
        <v>223</v>
      </c>
      <c r="CA30" s="3"/>
      <c r="CB30" s="3"/>
      <c r="CC30" s="3"/>
      <c r="CD30" s="11" t="s">
        <v>224</v>
      </c>
      <c r="CE30" s="11"/>
      <c r="CF30" s="11" t="s">
        <v>225</v>
      </c>
      <c r="CG30" s="3"/>
    </row>
    <row r="31" spans="1:85" ht="18" customHeight="1">
      <c r="A31" s="119" t="s">
        <v>172</v>
      </c>
      <c r="B31" s="139" t="s">
        <v>1285</v>
      </c>
      <c r="C31" s="500" t="s">
        <v>250</v>
      </c>
      <c r="D31" s="119" t="s">
        <v>303</v>
      </c>
      <c r="E31" s="501" t="s">
        <v>1204</v>
      </c>
      <c r="F31" s="501" t="s">
        <v>718</v>
      </c>
      <c r="G31" s="501">
        <v>9</v>
      </c>
      <c r="H31" s="501">
        <v>860</v>
      </c>
      <c r="I31" s="501">
        <v>859823</v>
      </c>
      <c r="J31" s="119" t="s">
        <v>866</v>
      </c>
      <c r="K31" s="119" t="s">
        <v>866</v>
      </c>
      <c r="L31" s="119" t="s">
        <v>866</v>
      </c>
      <c r="M31" s="119" t="s">
        <v>877</v>
      </c>
      <c r="N31" s="119" t="s">
        <v>877</v>
      </c>
      <c r="O31" s="119" t="s">
        <v>103</v>
      </c>
      <c r="P31" s="517" t="s">
        <v>718</v>
      </c>
      <c r="Q31" s="501"/>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t="s">
        <v>226</v>
      </c>
      <c r="BE31" s="3"/>
      <c r="BF31" s="3"/>
      <c r="BG31" s="3"/>
      <c r="BH31" s="3" t="s">
        <v>227</v>
      </c>
      <c r="BI31" s="3"/>
      <c r="BJ31" s="3"/>
      <c r="BK31" s="3"/>
      <c r="BL31" s="3"/>
      <c r="BM31" s="7" t="s">
        <v>228</v>
      </c>
      <c r="BN31" s="3"/>
      <c r="BO31" s="3"/>
      <c r="BP31" s="3"/>
      <c r="BQ31" s="3"/>
      <c r="BR31" s="3"/>
      <c r="BS31" s="3"/>
      <c r="BT31" s="3"/>
      <c r="BU31" s="3" t="s">
        <v>229</v>
      </c>
      <c r="BV31" s="3"/>
      <c r="BW31" s="3"/>
      <c r="BX31" s="3"/>
      <c r="BY31" s="3"/>
      <c r="BZ31" s="3" t="s">
        <v>50</v>
      </c>
      <c r="CA31" s="3"/>
      <c r="CB31" s="3"/>
      <c r="CC31" s="3"/>
      <c r="CD31" s="11" t="s">
        <v>230</v>
      </c>
      <c r="CE31" s="11"/>
      <c r="CF31" s="11" t="s">
        <v>231</v>
      </c>
      <c r="CG31" s="3"/>
    </row>
    <row r="32" spans="1:85" ht="18" customHeight="1">
      <c r="A32" s="119" t="s">
        <v>172</v>
      </c>
      <c r="B32" s="139" t="s">
        <v>1285</v>
      </c>
      <c r="C32" s="500" t="s">
        <v>244</v>
      </c>
      <c r="D32" s="119" t="s">
        <v>303</v>
      </c>
      <c r="E32" s="501" t="s">
        <v>344</v>
      </c>
      <c r="F32" s="501" t="s">
        <v>718</v>
      </c>
      <c r="G32" s="501">
        <v>179</v>
      </c>
      <c r="H32" s="501">
        <v>21781</v>
      </c>
      <c r="I32" s="501">
        <v>5878341</v>
      </c>
      <c r="J32" s="119" t="s">
        <v>866</v>
      </c>
      <c r="K32" s="119" t="s">
        <v>866</v>
      </c>
      <c r="L32" s="119" t="s">
        <v>866</v>
      </c>
      <c r="M32" s="119" t="s">
        <v>877</v>
      </c>
      <c r="N32" s="119" t="s">
        <v>877</v>
      </c>
      <c r="O32" s="119" t="s">
        <v>103</v>
      </c>
      <c r="P32" s="517" t="s">
        <v>718</v>
      </c>
      <c r="Q32" s="501"/>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4" t="s">
        <v>232</v>
      </c>
      <c r="BB32" s="3"/>
      <c r="BC32" s="3"/>
      <c r="BD32" s="3" t="s">
        <v>59</v>
      </c>
      <c r="BE32" s="3"/>
      <c r="BF32" s="3"/>
      <c r="BG32" s="3"/>
      <c r="BH32" s="3" t="s">
        <v>233</v>
      </c>
      <c r="BI32" s="3"/>
      <c r="BJ32" s="3"/>
      <c r="BK32" s="3"/>
      <c r="BL32" s="3"/>
      <c r="BM32" s="7" t="s">
        <v>234</v>
      </c>
      <c r="BN32" s="3"/>
      <c r="BO32" s="3"/>
      <c r="BP32" s="3"/>
      <c r="BQ32" s="3"/>
      <c r="BR32" s="3"/>
      <c r="BS32" s="3"/>
      <c r="BT32" s="3"/>
      <c r="BU32" s="3" t="s">
        <v>235</v>
      </c>
      <c r="BV32" s="3"/>
      <c r="BW32" s="3"/>
      <c r="BX32" s="3"/>
      <c r="BY32" s="3"/>
      <c r="BZ32" s="3" t="s">
        <v>59</v>
      </c>
      <c r="CA32" s="3"/>
      <c r="CB32" s="3"/>
      <c r="CC32" s="3"/>
      <c r="CD32" s="11" t="s">
        <v>236</v>
      </c>
      <c r="CE32" s="11"/>
      <c r="CF32" s="11" t="s">
        <v>237</v>
      </c>
      <c r="CG32" s="3"/>
    </row>
    <row r="33" spans="1:85" ht="18" customHeight="1">
      <c r="A33" s="512" t="s">
        <v>172</v>
      </c>
      <c r="B33" s="513" t="s">
        <v>1285</v>
      </c>
      <c r="C33" s="514" t="s">
        <v>244</v>
      </c>
      <c r="D33" s="512" t="s">
        <v>303</v>
      </c>
      <c r="E33" s="515" t="s">
        <v>344</v>
      </c>
      <c r="F33" s="515" t="s">
        <v>1326</v>
      </c>
      <c r="G33" s="515">
        <v>0</v>
      </c>
      <c r="H33" s="515">
        <v>0</v>
      </c>
      <c r="I33" s="515">
        <v>206</v>
      </c>
      <c r="J33" s="512" t="s">
        <v>877</v>
      </c>
      <c r="K33" s="512" t="s">
        <v>877</v>
      </c>
      <c r="L33" s="512" t="s">
        <v>877</v>
      </c>
      <c r="M33" s="512" t="s">
        <v>877</v>
      </c>
      <c r="N33" s="512" t="s">
        <v>877</v>
      </c>
      <c r="O33" s="512"/>
      <c r="P33" s="519"/>
      <c r="Q33" s="515"/>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t="s">
        <v>238</v>
      </c>
      <c r="BB33" s="3"/>
      <c r="BC33" s="3"/>
      <c r="BD33" s="3" t="s">
        <v>126</v>
      </c>
      <c r="BE33" s="3"/>
      <c r="BF33" s="3"/>
      <c r="BG33" s="3"/>
      <c r="BH33" s="3"/>
      <c r="BI33" s="3"/>
      <c r="BJ33" s="3"/>
      <c r="BK33" s="3"/>
      <c r="BL33" s="3"/>
      <c r="BM33" s="7" t="s">
        <v>239</v>
      </c>
      <c r="BN33" s="3"/>
      <c r="BO33" s="3"/>
      <c r="BP33" s="3"/>
      <c r="BQ33" s="3"/>
      <c r="BR33" s="3"/>
      <c r="BS33" s="3"/>
      <c r="BT33" s="3"/>
      <c r="BU33" s="3" t="s">
        <v>240</v>
      </c>
      <c r="BV33" s="3"/>
      <c r="BW33" s="3"/>
      <c r="BX33" s="3"/>
      <c r="BY33" s="3"/>
      <c r="BZ33" s="3" t="s">
        <v>241</v>
      </c>
      <c r="CA33" s="3"/>
      <c r="CB33" s="3"/>
      <c r="CC33" s="3"/>
      <c r="CD33" s="11" t="s">
        <v>242</v>
      </c>
      <c r="CE33" s="11"/>
      <c r="CF33" s="11" t="s">
        <v>243</v>
      </c>
      <c r="CG33" s="3"/>
    </row>
    <row r="34" spans="1:85" ht="18" customHeight="1">
      <c r="A34" s="119" t="s">
        <v>172</v>
      </c>
      <c r="B34" s="139" t="s">
        <v>1285</v>
      </c>
      <c r="C34" s="500" t="s">
        <v>244</v>
      </c>
      <c r="D34" s="119" t="s">
        <v>303</v>
      </c>
      <c r="E34" s="501" t="s">
        <v>348</v>
      </c>
      <c r="F34" s="501" t="s">
        <v>1327</v>
      </c>
      <c r="G34" s="501">
        <v>232</v>
      </c>
      <c r="H34" s="501">
        <v>842</v>
      </c>
      <c r="I34" s="501">
        <v>1756729</v>
      </c>
      <c r="J34" s="119" t="s">
        <v>866</v>
      </c>
      <c r="K34" s="119" t="s">
        <v>866</v>
      </c>
      <c r="L34" s="119" t="s">
        <v>866</v>
      </c>
      <c r="M34" s="119" t="s">
        <v>877</v>
      </c>
      <c r="N34" s="119" t="s">
        <v>877</v>
      </c>
      <c r="O34" s="119"/>
      <c r="P34" s="517"/>
      <c r="Q34" s="501"/>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t="s">
        <v>244</v>
      </c>
      <c r="BB34" s="3"/>
      <c r="BC34" s="3"/>
      <c r="BD34" s="3" t="s">
        <v>245</v>
      </c>
      <c r="BE34" s="3"/>
      <c r="BF34" s="3"/>
      <c r="BG34" s="3"/>
      <c r="BH34" s="3"/>
      <c r="BI34" s="3"/>
      <c r="BJ34" s="3"/>
      <c r="BK34" s="3"/>
      <c r="BL34" s="3"/>
      <c r="BM34" s="7" t="s">
        <v>246</v>
      </c>
      <c r="BN34" s="3"/>
      <c r="BO34" s="3"/>
      <c r="BP34" s="3"/>
      <c r="BQ34" s="3"/>
      <c r="BR34" s="3"/>
      <c r="BS34" s="3"/>
      <c r="BT34" s="3"/>
      <c r="BU34" s="3" t="s">
        <v>247</v>
      </c>
      <c r="BV34" s="3"/>
      <c r="BW34" s="3"/>
      <c r="BX34" s="3"/>
      <c r="BY34" s="3"/>
      <c r="BZ34" s="3" t="s">
        <v>90</v>
      </c>
      <c r="CA34" s="3"/>
      <c r="CB34" s="3"/>
      <c r="CC34" s="3"/>
      <c r="CD34" s="11" t="s">
        <v>248</v>
      </c>
      <c r="CE34" s="11"/>
      <c r="CF34" s="11" t="s">
        <v>249</v>
      </c>
      <c r="CG34" s="3"/>
    </row>
    <row r="35" spans="1:85" ht="18" customHeight="1">
      <c r="A35" s="119" t="s">
        <v>172</v>
      </c>
      <c r="B35" s="139" t="s">
        <v>1285</v>
      </c>
      <c r="C35" s="500" t="s">
        <v>244</v>
      </c>
      <c r="D35" s="119" t="s">
        <v>303</v>
      </c>
      <c r="E35" s="501" t="s">
        <v>348</v>
      </c>
      <c r="F35" s="501" t="s">
        <v>1049</v>
      </c>
      <c r="G35" s="501">
        <v>55</v>
      </c>
      <c r="H35" s="501">
        <v>182</v>
      </c>
      <c r="I35" s="501">
        <v>386213</v>
      </c>
      <c r="J35" s="119" t="s">
        <v>866</v>
      </c>
      <c r="K35" s="119" t="s">
        <v>866</v>
      </c>
      <c r="L35" s="119" t="s">
        <v>866</v>
      </c>
      <c r="M35" s="119" t="s">
        <v>877</v>
      </c>
      <c r="N35" s="119" t="s">
        <v>877</v>
      </c>
      <c r="O35" s="119"/>
      <c r="P35" s="517"/>
      <c r="Q35" s="501"/>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t="s">
        <v>250</v>
      </c>
      <c r="BB35" s="3"/>
      <c r="BC35" s="3"/>
      <c r="BD35" s="3" t="s">
        <v>251</v>
      </c>
      <c r="BE35" s="3"/>
      <c r="BF35" s="3"/>
      <c r="BG35" s="3"/>
      <c r="BH35" s="4" t="s">
        <v>252</v>
      </c>
      <c r="BI35" s="3"/>
      <c r="BJ35" s="3"/>
      <c r="BK35" s="3"/>
      <c r="BL35" s="3"/>
      <c r="BM35" s="7" t="s">
        <v>253</v>
      </c>
      <c r="BN35" s="3"/>
      <c r="BO35" s="3"/>
      <c r="BP35" s="3"/>
      <c r="BQ35" s="3"/>
      <c r="BR35" s="3"/>
      <c r="BS35" s="3"/>
      <c r="BT35" s="3"/>
      <c r="BU35" s="3" t="s">
        <v>254</v>
      </c>
      <c r="BV35" s="3"/>
      <c r="BW35" s="3"/>
      <c r="BX35" s="3"/>
      <c r="BY35" s="3"/>
      <c r="BZ35" s="3" t="s">
        <v>99</v>
      </c>
      <c r="CA35" s="3"/>
      <c r="CB35" s="3"/>
      <c r="CC35" s="3"/>
      <c r="CD35" s="11" t="s">
        <v>255</v>
      </c>
      <c r="CE35" s="11"/>
      <c r="CF35" s="11"/>
      <c r="CG35" s="3"/>
    </row>
    <row r="36" spans="1:85" ht="18" customHeight="1">
      <c r="A36" s="512" t="s">
        <v>172</v>
      </c>
      <c r="B36" s="513" t="s">
        <v>1285</v>
      </c>
      <c r="C36" s="514" t="s">
        <v>244</v>
      </c>
      <c r="D36" s="512" t="s">
        <v>303</v>
      </c>
      <c r="E36" s="515" t="s">
        <v>348</v>
      </c>
      <c r="F36" s="515" t="s">
        <v>1328</v>
      </c>
      <c r="G36" s="515">
        <v>15</v>
      </c>
      <c r="H36" s="515">
        <v>32</v>
      </c>
      <c r="I36" s="515">
        <v>65268</v>
      </c>
      <c r="J36" s="512" t="s">
        <v>877</v>
      </c>
      <c r="K36" s="512" t="s">
        <v>877</v>
      </c>
      <c r="L36" s="512" t="s">
        <v>877</v>
      </c>
      <c r="M36" s="512" t="s">
        <v>877</v>
      </c>
      <c r="N36" s="512" t="s">
        <v>877</v>
      </c>
      <c r="O36" s="512"/>
      <c r="P36" s="519"/>
      <c r="Q36" s="515"/>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t="s">
        <v>256</v>
      </c>
      <c r="BB36" s="3"/>
      <c r="BC36" s="3"/>
      <c r="BD36" s="3" t="s">
        <v>257</v>
      </c>
      <c r="BE36" s="3"/>
      <c r="BF36" s="3"/>
      <c r="BG36" s="3"/>
      <c r="BH36" s="3" t="s">
        <v>258</v>
      </c>
      <c r="BI36" s="3"/>
      <c r="BJ36" s="3"/>
      <c r="BK36" s="3"/>
      <c r="BL36" s="3"/>
      <c r="BM36" s="7" t="s">
        <v>259</v>
      </c>
      <c r="BN36" s="3"/>
      <c r="BO36" s="3"/>
      <c r="BP36" s="3"/>
      <c r="BQ36" s="3"/>
      <c r="BR36" s="3"/>
      <c r="BS36" s="3"/>
      <c r="BT36" s="3"/>
      <c r="BU36" s="3" t="s">
        <v>260</v>
      </c>
      <c r="BV36" s="3"/>
      <c r="BW36" s="3"/>
      <c r="BX36" s="3"/>
      <c r="BY36" s="3"/>
      <c r="BZ36" s="3" t="s">
        <v>107</v>
      </c>
      <c r="CA36" s="3"/>
      <c r="CB36" s="3"/>
      <c r="CC36" s="3"/>
      <c r="CD36" s="11" t="s">
        <v>261</v>
      </c>
      <c r="CE36" s="11"/>
      <c r="CF36" s="11"/>
      <c r="CG36" s="3"/>
    </row>
    <row r="37" spans="1:85" ht="18" customHeight="1">
      <c r="A37" s="512" t="s">
        <v>172</v>
      </c>
      <c r="B37" s="513" t="s">
        <v>1285</v>
      </c>
      <c r="C37" s="514" t="s">
        <v>244</v>
      </c>
      <c r="D37" s="512" t="s">
        <v>303</v>
      </c>
      <c r="E37" s="515" t="s">
        <v>348</v>
      </c>
      <c r="F37" s="515" t="s">
        <v>1051</v>
      </c>
      <c r="G37" s="515">
        <v>6</v>
      </c>
      <c r="H37" s="515">
        <v>8</v>
      </c>
      <c r="I37" s="515">
        <v>18293</v>
      </c>
      <c r="J37" s="512" t="s">
        <v>877</v>
      </c>
      <c r="K37" s="512" t="s">
        <v>877</v>
      </c>
      <c r="L37" s="512" t="s">
        <v>877</v>
      </c>
      <c r="M37" s="512" t="s">
        <v>877</v>
      </c>
      <c r="N37" s="512" t="s">
        <v>877</v>
      </c>
      <c r="O37" s="512"/>
      <c r="P37" s="519"/>
      <c r="Q37" s="515"/>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t="s">
        <v>262</v>
      </c>
      <c r="BB37" s="3"/>
      <c r="BC37" s="3"/>
      <c r="BD37" s="3" t="s">
        <v>263</v>
      </c>
      <c r="BE37" s="3"/>
      <c r="BF37" s="3"/>
      <c r="BG37" s="3"/>
      <c r="BH37" s="3" t="s">
        <v>264</v>
      </c>
      <c r="BI37" s="3"/>
      <c r="BJ37" s="3"/>
      <c r="BK37" s="3"/>
      <c r="BL37" s="3"/>
      <c r="BM37" s="7" t="s">
        <v>265</v>
      </c>
      <c r="BN37" s="3"/>
      <c r="BO37" s="3"/>
      <c r="BP37" s="3"/>
      <c r="BQ37" s="3"/>
      <c r="BR37" s="3"/>
      <c r="BS37" s="3"/>
      <c r="BT37" s="3"/>
      <c r="BU37" s="3" t="s">
        <v>266</v>
      </c>
      <c r="BV37" s="3"/>
      <c r="BW37" s="3"/>
      <c r="BX37" s="3"/>
      <c r="BY37" s="3"/>
      <c r="BZ37" s="3" t="s">
        <v>116</v>
      </c>
      <c r="CA37" s="3"/>
      <c r="CB37" s="3"/>
      <c r="CC37" s="3"/>
      <c r="CD37" s="11" t="s">
        <v>267</v>
      </c>
      <c r="CE37" s="11"/>
      <c r="CF37" s="11"/>
      <c r="CG37" s="3"/>
    </row>
    <row r="38" spans="1:85" ht="18" customHeight="1">
      <c r="A38" s="512" t="s">
        <v>172</v>
      </c>
      <c r="B38" s="513" t="s">
        <v>1285</v>
      </c>
      <c r="C38" s="514" t="s">
        <v>244</v>
      </c>
      <c r="D38" s="512" t="s">
        <v>303</v>
      </c>
      <c r="E38" s="515" t="s">
        <v>348</v>
      </c>
      <c r="F38" s="515" t="s">
        <v>1329</v>
      </c>
      <c r="G38" s="515">
        <v>4</v>
      </c>
      <c r="H38" s="515">
        <v>9</v>
      </c>
      <c r="I38" s="515">
        <v>20274</v>
      </c>
      <c r="J38" s="512" t="s">
        <v>877</v>
      </c>
      <c r="K38" s="512" t="s">
        <v>877</v>
      </c>
      <c r="L38" s="512" t="s">
        <v>877</v>
      </c>
      <c r="M38" s="512" t="s">
        <v>877</v>
      </c>
      <c r="N38" s="512" t="s">
        <v>877</v>
      </c>
      <c r="O38" s="512"/>
      <c r="P38" s="519"/>
      <c r="Q38" s="515"/>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t="s">
        <v>268</v>
      </c>
      <c r="BE38" s="3"/>
      <c r="BF38" s="3"/>
      <c r="BG38" s="3"/>
      <c r="BH38" s="3" t="s">
        <v>269</v>
      </c>
      <c r="BI38" s="3"/>
      <c r="BJ38" s="3"/>
      <c r="BK38" s="3"/>
      <c r="BL38" s="3"/>
      <c r="BM38" s="7" t="s">
        <v>270</v>
      </c>
      <c r="BN38" s="3"/>
      <c r="BO38" s="3"/>
      <c r="BP38" s="3"/>
      <c r="BQ38" s="3"/>
      <c r="BR38" s="3"/>
      <c r="BS38" s="3"/>
      <c r="BT38" s="3"/>
      <c r="BU38" s="3" t="s">
        <v>271</v>
      </c>
      <c r="BV38" s="3"/>
      <c r="BW38" s="3"/>
      <c r="BX38" s="3"/>
      <c r="BY38" s="3"/>
      <c r="BZ38" s="3" t="s">
        <v>123</v>
      </c>
      <c r="CA38" s="3"/>
      <c r="CB38" s="3"/>
      <c r="CC38" s="3"/>
      <c r="CD38" s="11" t="s">
        <v>272</v>
      </c>
      <c r="CE38" s="11"/>
      <c r="CF38" s="11"/>
      <c r="CG38" s="3"/>
    </row>
    <row r="39" spans="1:85" ht="18" customHeight="1">
      <c r="A39" s="512" t="s">
        <v>172</v>
      </c>
      <c r="B39" s="513" t="s">
        <v>1285</v>
      </c>
      <c r="C39" s="514" t="s">
        <v>244</v>
      </c>
      <c r="D39" s="512" t="s">
        <v>303</v>
      </c>
      <c r="E39" s="515" t="s">
        <v>348</v>
      </c>
      <c r="F39" s="515" t="s">
        <v>1330</v>
      </c>
      <c r="G39" s="515">
        <v>1</v>
      </c>
      <c r="H39" s="515">
        <v>3</v>
      </c>
      <c r="I39" s="515">
        <v>6174</v>
      </c>
      <c r="J39" s="512" t="s">
        <v>877</v>
      </c>
      <c r="K39" s="512" t="s">
        <v>877</v>
      </c>
      <c r="L39" s="512" t="s">
        <v>877</v>
      </c>
      <c r="M39" s="512" t="s">
        <v>877</v>
      </c>
      <c r="N39" s="512" t="s">
        <v>877</v>
      </c>
      <c r="O39" s="512"/>
      <c r="P39" s="519"/>
      <c r="Q39" s="515"/>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t="s">
        <v>273</v>
      </c>
      <c r="BE39" s="3"/>
      <c r="BF39" s="3"/>
      <c r="BG39" s="3"/>
      <c r="BH39" s="3" t="s">
        <v>274</v>
      </c>
      <c r="BI39" s="3"/>
      <c r="BJ39" s="3"/>
      <c r="BK39" s="3"/>
      <c r="BL39" s="3"/>
      <c r="BM39" s="7" t="s">
        <v>275</v>
      </c>
      <c r="BN39" s="3"/>
      <c r="BO39" s="3"/>
      <c r="BP39" s="3"/>
      <c r="BQ39" s="3"/>
      <c r="BR39" s="3"/>
      <c r="BS39" s="3"/>
      <c r="BT39" s="3"/>
      <c r="BU39" s="3" t="s">
        <v>276</v>
      </c>
      <c r="BV39" s="3"/>
      <c r="BW39" s="3"/>
      <c r="BX39" s="3"/>
      <c r="BY39" s="3"/>
      <c r="BZ39" s="3" t="s">
        <v>130</v>
      </c>
      <c r="CA39" s="3"/>
      <c r="CB39" s="3"/>
      <c r="CC39" s="3"/>
      <c r="CD39" s="11" t="s">
        <v>277</v>
      </c>
      <c r="CE39" s="11"/>
      <c r="CF39" s="11"/>
      <c r="CG39" s="3"/>
    </row>
    <row r="40" spans="1:85" ht="18" customHeight="1">
      <c r="A40" s="520" t="s">
        <v>172</v>
      </c>
      <c r="B40" s="521" t="s">
        <v>1285</v>
      </c>
      <c r="C40" s="522" t="s">
        <v>244</v>
      </c>
      <c r="D40" s="520" t="s">
        <v>303</v>
      </c>
      <c r="E40" s="523" t="s">
        <v>348</v>
      </c>
      <c r="F40" s="523" t="s">
        <v>1319</v>
      </c>
      <c r="G40" s="523">
        <v>0</v>
      </c>
      <c r="H40" s="523">
        <v>0</v>
      </c>
      <c r="I40" s="523">
        <v>1375</v>
      </c>
      <c r="J40" s="520" t="s">
        <v>877</v>
      </c>
      <c r="K40" s="520" t="s">
        <v>877</v>
      </c>
      <c r="L40" s="520" t="s">
        <v>877</v>
      </c>
      <c r="M40" s="520" t="s">
        <v>877</v>
      </c>
      <c r="N40" s="520" t="s">
        <v>877</v>
      </c>
      <c r="O40" s="520"/>
      <c r="P40" s="524"/>
      <c r="Q40" s="52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t="s">
        <v>278</v>
      </c>
      <c r="BB40" s="3"/>
      <c r="BC40" s="3"/>
      <c r="BD40" s="3" t="s">
        <v>279</v>
      </c>
      <c r="BE40" s="3"/>
      <c r="BF40" s="3"/>
      <c r="BG40" s="3"/>
      <c r="BH40" s="3" t="s">
        <v>280</v>
      </c>
      <c r="BI40" s="3"/>
      <c r="BJ40" s="3"/>
      <c r="BK40" s="3"/>
      <c r="BL40" s="3"/>
      <c r="BM40" s="7" t="s">
        <v>281</v>
      </c>
      <c r="BN40" s="3"/>
      <c r="BO40" s="3"/>
      <c r="BP40" s="3"/>
      <c r="BQ40" s="3"/>
      <c r="BR40" s="3"/>
      <c r="BS40" s="3"/>
      <c r="BT40" s="3"/>
      <c r="BU40" s="3" t="s">
        <v>282</v>
      </c>
      <c r="BV40" s="3"/>
      <c r="BW40" s="3"/>
      <c r="BX40" s="3"/>
      <c r="BY40" s="3"/>
      <c r="BZ40" s="3" t="s">
        <v>136</v>
      </c>
      <c r="CA40" s="3"/>
      <c r="CB40" s="3"/>
      <c r="CC40" s="3"/>
      <c r="CD40" s="3"/>
      <c r="CE40" s="3"/>
      <c r="CF40" s="3"/>
      <c r="CG40" s="3"/>
    </row>
    <row r="41" spans="1:85" ht="18" customHeight="1">
      <c r="A41" s="119" t="s">
        <v>172</v>
      </c>
      <c r="B41" s="119" t="s">
        <v>1285</v>
      </c>
      <c r="C41" s="500" t="s">
        <v>244</v>
      </c>
      <c r="D41" s="119" t="s">
        <v>303</v>
      </c>
      <c r="E41" s="501" t="s">
        <v>346</v>
      </c>
      <c r="F41" s="501" t="s">
        <v>1331</v>
      </c>
      <c r="G41" s="501">
        <v>20761</v>
      </c>
      <c r="H41" s="501">
        <v>40954</v>
      </c>
      <c r="I41" s="501">
        <v>168791406</v>
      </c>
      <c r="J41" s="119" t="s">
        <v>866</v>
      </c>
      <c r="K41" s="119" t="s">
        <v>866</v>
      </c>
      <c r="L41" s="119" t="s">
        <v>866</v>
      </c>
      <c r="M41" s="119" t="s">
        <v>877</v>
      </c>
      <c r="N41" s="119" t="s">
        <v>877</v>
      </c>
      <c r="O41" s="119"/>
      <c r="P41" s="525"/>
      <c r="Q41" s="501"/>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t="s">
        <v>283</v>
      </c>
      <c r="BB41" s="3"/>
      <c r="BC41" s="3"/>
      <c r="BD41" s="3" t="s">
        <v>170</v>
      </c>
      <c r="BE41" s="3"/>
      <c r="BF41" s="3"/>
      <c r="BG41" s="3"/>
      <c r="BH41" s="3" t="s">
        <v>284</v>
      </c>
      <c r="BI41" s="3"/>
      <c r="BJ41" s="3"/>
      <c r="BK41" s="3"/>
      <c r="BL41" s="3"/>
      <c r="BM41" s="7" t="s">
        <v>285</v>
      </c>
      <c r="BN41" s="3"/>
      <c r="BO41" s="3"/>
      <c r="BP41" s="3"/>
      <c r="BQ41" s="3"/>
      <c r="BR41" s="3"/>
      <c r="BS41" s="3"/>
      <c r="BT41" s="3"/>
      <c r="BU41" s="3" t="s">
        <v>286</v>
      </c>
      <c r="BV41" s="3"/>
      <c r="BW41" s="3"/>
      <c r="BX41" s="3"/>
      <c r="BY41" s="3"/>
      <c r="BZ41" s="3" t="s">
        <v>164</v>
      </c>
      <c r="CA41" s="3"/>
      <c r="CB41" s="3"/>
      <c r="CC41" s="3"/>
      <c r="CD41" s="3"/>
      <c r="CE41" s="3"/>
      <c r="CF41" s="3"/>
      <c r="CG41" s="3"/>
    </row>
    <row r="42" spans="1:85" ht="14.25" customHeight="1">
      <c r="A42" s="119" t="s">
        <v>172</v>
      </c>
      <c r="B42" s="119" t="s">
        <v>1285</v>
      </c>
      <c r="C42" s="500" t="s">
        <v>244</v>
      </c>
      <c r="D42" s="119" t="s">
        <v>303</v>
      </c>
      <c r="E42" s="501" t="s">
        <v>346</v>
      </c>
      <c r="F42" s="501" t="s">
        <v>713</v>
      </c>
      <c r="G42" s="501">
        <v>18088</v>
      </c>
      <c r="H42" s="501">
        <v>16051</v>
      </c>
      <c r="I42" s="501">
        <v>62379610</v>
      </c>
      <c r="J42" s="119" t="s">
        <v>866</v>
      </c>
      <c r="K42" s="119" t="s">
        <v>866</v>
      </c>
      <c r="L42" s="119" t="s">
        <v>866</v>
      </c>
      <c r="M42" s="119" t="s">
        <v>877</v>
      </c>
      <c r="N42" s="119" t="s">
        <v>877</v>
      </c>
      <c r="O42" s="119"/>
      <c r="P42" s="525"/>
      <c r="Q42" s="501"/>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t="s">
        <v>256</v>
      </c>
      <c r="BB42" s="3"/>
      <c r="BC42" s="3"/>
      <c r="BD42" s="3" t="s">
        <v>287</v>
      </c>
      <c r="BE42" s="3"/>
      <c r="BF42" s="3"/>
      <c r="BG42" s="3"/>
      <c r="BH42" s="3" t="s">
        <v>288</v>
      </c>
      <c r="BI42" s="3"/>
      <c r="BJ42" s="3"/>
      <c r="BK42" s="3"/>
      <c r="BL42" s="3"/>
      <c r="BM42" s="7" t="s">
        <v>289</v>
      </c>
      <c r="BN42" s="3"/>
      <c r="BO42" s="3"/>
      <c r="BP42" s="3"/>
      <c r="BQ42" s="3"/>
      <c r="BR42" s="3"/>
      <c r="BS42" s="3"/>
      <c r="BT42" s="3"/>
      <c r="BU42" s="3" t="s">
        <v>290</v>
      </c>
      <c r="BV42" s="3"/>
      <c r="BW42" s="3"/>
      <c r="BX42" s="3"/>
      <c r="BY42" s="3"/>
      <c r="BZ42" s="3" t="s">
        <v>170</v>
      </c>
      <c r="CA42" s="3"/>
      <c r="CB42" s="3"/>
      <c r="CC42" s="3"/>
      <c r="CD42" s="3"/>
      <c r="CE42" s="3"/>
      <c r="CF42" s="3"/>
      <c r="CG42" s="3"/>
    </row>
    <row r="43" spans="1:85" ht="14.25" customHeight="1">
      <c r="A43" s="119" t="s">
        <v>172</v>
      </c>
      <c r="B43" s="119" t="s">
        <v>1285</v>
      </c>
      <c r="C43" s="500" t="s">
        <v>244</v>
      </c>
      <c r="D43" s="119" t="s">
        <v>303</v>
      </c>
      <c r="E43" s="501" t="s">
        <v>346</v>
      </c>
      <c r="F43" s="501" t="s">
        <v>1324</v>
      </c>
      <c r="G43" s="501">
        <v>1569</v>
      </c>
      <c r="H43" s="501">
        <v>2270</v>
      </c>
      <c r="I43" s="501">
        <v>6124705</v>
      </c>
      <c r="J43" s="119" t="s">
        <v>866</v>
      </c>
      <c r="K43" s="119" t="s">
        <v>877</v>
      </c>
      <c r="L43" s="119" t="s">
        <v>866</v>
      </c>
      <c r="M43" s="119" t="s">
        <v>877</v>
      </c>
      <c r="N43" s="119" t="s">
        <v>877</v>
      </c>
      <c r="O43" s="119" t="s">
        <v>103</v>
      </c>
      <c r="P43" s="525" t="s">
        <v>1332</v>
      </c>
      <c r="Q43" s="501"/>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t="s">
        <v>262</v>
      </c>
      <c r="BB43" s="3"/>
      <c r="BC43" s="3"/>
      <c r="BD43" s="3" t="s">
        <v>291</v>
      </c>
      <c r="BE43" s="3"/>
      <c r="BF43" s="3"/>
      <c r="BG43" s="3"/>
      <c r="BH43" s="3" t="s">
        <v>292</v>
      </c>
      <c r="BI43" s="3"/>
      <c r="BJ43" s="3"/>
      <c r="BK43" s="3"/>
      <c r="BL43" s="3"/>
      <c r="BM43" s="7" t="s">
        <v>293</v>
      </c>
      <c r="BN43" s="3"/>
      <c r="BO43" s="3"/>
      <c r="BP43" s="3"/>
      <c r="BQ43" s="3"/>
      <c r="BR43" s="3"/>
      <c r="BS43" s="3"/>
      <c r="BT43" s="3"/>
      <c r="BU43" s="3" t="s">
        <v>294</v>
      </c>
      <c r="BV43" s="3"/>
      <c r="BW43" s="3"/>
      <c r="BX43" s="3"/>
      <c r="BY43" s="3"/>
      <c r="BZ43" s="3" t="s">
        <v>177</v>
      </c>
      <c r="CA43" s="3"/>
      <c r="CB43" s="3"/>
      <c r="CC43" s="3"/>
      <c r="CD43" s="3"/>
      <c r="CE43" s="3"/>
      <c r="CF43" s="3"/>
      <c r="CG43" s="3"/>
    </row>
    <row r="44" spans="1:85" ht="14.25" customHeight="1">
      <c r="A44" s="119" t="s">
        <v>172</v>
      </c>
      <c r="B44" s="119" t="s">
        <v>1285</v>
      </c>
      <c r="C44" s="500" t="s">
        <v>244</v>
      </c>
      <c r="D44" s="119" t="s">
        <v>303</v>
      </c>
      <c r="E44" s="501" t="s">
        <v>346</v>
      </c>
      <c r="F44" s="501" t="s">
        <v>1332</v>
      </c>
      <c r="G44" s="501">
        <v>1379</v>
      </c>
      <c r="H44" s="501">
        <v>1182</v>
      </c>
      <c r="I44" s="501">
        <v>5193111</v>
      </c>
      <c r="J44" s="119" t="s">
        <v>866</v>
      </c>
      <c r="K44" s="119" t="s">
        <v>877</v>
      </c>
      <c r="L44" s="119" t="s">
        <v>877</v>
      </c>
      <c r="M44" s="119" t="s">
        <v>877</v>
      </c>
      <c r="N44" s="119" t="s">
        <v>877</v>
      </c>
      <c r="O44" s="119" t="s">
        <v>103</v>
      </c>
      <c r="P44" s="525" t="s">
        <v>1332</v>
      </c>
      <c r="Q44" s="501"/>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t="s">
        <v>173</v>
      </c>
      <c r="BE44" s="3"/>
      <c r="BF44" s="3"/>
      <c r="BG44" s="3"/>
      <c r="BH44" s="3" t="s">
        <v>295</v>
      </c>
      <c r="BI44" s="3"/>
      <c r="BJ44" s="3"/>
      <c r="BK44" s="3"/>
      <c r="BL44" s="3"/>
      <c r="BM44" s="7" t="s">
        <v>296</v>
      </c>
      <c r="BN44" s="3"/>
      <c r="BO44" s="3"/>
      <c r="BP44" s="3"/>
      <c r="BQ44" s="3"/>
      <c r="BR44" s="3"/>
      <c r="BS44" s="3"/>
      <c r="BT44" s="3"/>
      <c r="BU44" s="3" t="s">
        <v>297</v>
      </c>
      <c r="BV44" s="3"/>
      <c r="BW44" s="3"/>
      <c r="BX44" s="3"/>
      <c r="BY44" s="3"/>
      <c r="BZ44" s="3"/>
      <c r="CA44" s="3"/>
      <c r="CB44" s="3"/>
      <c r="CC44" s="3"/>
      <c r="CD44" s="3"/>
      <c r="CE44" s="3"/>
      <c r="CF44" s="3"/>
      <c r="CG44" s="3"/>
    </row>
    <row r="45" spans="1:85" ht="12.75" customHeight="1">
      <c r="A45" s="119" t="s">
        <v>172</v>
      </c>
      <c r="B45" s="119" t="s">
        <v>1285</v>
      </c>
      <c r="C45" s="500" t="s">
        <v>244</v>
      </c>
      <c r="D45" s="119" t="s">
        <v>303</v>
      </c>
      <c r="E45" s="501" t="s">
        <v>346</v>
      </c>
      <c r="F45" s="501" t="s">
        <v>1333</v>
      </c>
      <c r="G45" s="501">
        <v>720</v>
      </c>
      <c r="H45" s="501">
        <v>793</v>
      </c>
      <c r="I45" s="501">
        <v>1157405</v>
      </c>
      <c r="J45" s="119" t="s">
        <v>866</v>
      </c>
      <c r="K45" s="119" t="s">
        <v>877</v>
      </c>
      <c r="L45" s="119" t="s">
        <v>877</v>
      </c>
      <c r="M45" s="119" t="s">
        <v>877</v>
      </c>
      <c r="N45" s="119" t="s">
        <v>877</v>
      </c>
      <c r="O45" s="119"/>
      <c r="P45" s="525"/>
      <c r="Q45" s="501"/>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t="s">
        <v>298</v>
      </c>
      <c r="BI45" s="3"/>
      <c r="BJ45" s="3"/>
      <c r="BK45" s="3"/>
      <c r="BL45" s="3"/>
      <c r="BM45" s="7" t="s">
        <v>299</v>
      </c>
      <c r="BN45" s="3"/>
      <c r="BO45" s="3"/>
      <c r="BP45" s="3"/>
      <c r="BQ45" s="3"/>
      <c r="BR45" s="3"/>
      <c r="BS45" s="3"/>
      <c r="BT45" s="3"/>
      <c r="BU45" s="3"/>
      <c r="BV45" s="3"/>
      <c r="BW45" s="3"/>
      <c r="BX45" s="3"/>
      <c r="BY45" s="3"/>
      <c r="BZ45" s="3"/>
      <c r="CA45" s="3"/>
      <c r="CB45" s="3"/>
      <c r="CC45" s="3"/>
      <c r="CD45" s="3"/>
      <c r="CE45" s="3"/>
      <c r="CF45" s="3"/>
      <c r="CG45" s="3"/>
    </row>
    <row r="46" spans="1:85" ht="12.75" customHeight="1">
      <c r="A46" s="119" t="s">
        <v>172</v>
      </c>
      <c r="B46" s="119" t="s">
        <v>1285</v>
      </c>
      <c r="C46" s="500" t="s">
        <v>244</v>
      </c>
      <c r="D46" s="119" t="s">
        <v>303</v>
      </c>
      <c r="E46" s="501" t="s">
        <v>346</v>
      </c>
      <c r="F46" s="501" t="s">
        <v>1319</v>
      </c>
      <c r="G46" s="501">
        <v>662</v>
      </c>
      <c r="H46" s="501">
        <v>129</v>
      </c>
      <c r="I46" s="501">
        <v>961944</v>
      </c>
      <c r="J46" s="119" t="s">
        <v>866</v>
      </c>
      <c r="K46" s="119" t="s">
        <v>877</v>
      </c>
      <c r="L46" s="119" t="s">
        <v>877</v>
      </c>
      <c r="M46" s="119" t="s">
        <v>877</v>
      </c>
      <c r="N46" s="119" t="s">
        <v>877</v>
      </c>
      <c r="O46" s="119" t="s">
        <v>103</v>
      </c>
      <c r="P46" s="525" t="s">
        <v>715</v>
      </c>
      <c r="Q46" s="501"/>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4" t="s">
        <v>300</v>
      </c>
      <c r="BB46" s="3"/>
      <c r="BC46" s="3"/>
      <c r="BD46" s="3"/>
      <c r="BE46" s="3"/>
      <c r="BF46" s="3"/>
      <c r="BG46" s="3"/>
      <c r="BH46" s="3" t="s">
        <v>301</v>
      </c>
      <c r="BI46" s="3"/>
      <c r="BJ46" s="3"/>
      <c r="BK46" s="3"/>
      <c r="BL46" s="3"/>
      <c r="BM46" s="7" t="s">
        <v>302</v>
      </c>
      <c r="BN46" s="3"/>
      <c r="BO46" s="3"/>
      <c r="BP46" s="3"/>
      <c r="BQ46" s="3"/>
      <c r="BR46" s="3"/>
      <c r="BS46" s="3"/>
      <c r="BT46" s="3"/>
      <c r="BU46" s="3"/>
      <c r="BV46" s="3"/>
      <c r="BW46" s="3"/>
      <c r="BX46" s="3"/>
      <c r="BY46" s="3"/>
      <c r="BZ46" s="3"/>
      <c r="CA46" s="3"/>
      <c r="CB46" s="3"/>
      <c r="CC46" s="3"/>
      <c r="CD46" s="3"/>
      <c r="CE46" s="3"/>
      <c r="CF46" s="3"/>
      <c r="CG46" s="3"/>
    </row>
    <row r="47" spans="1:85" ht="12.75" customHeight="1">
      <c r="A47" s="119" t="s">
        <v>172</v>
      </c>
      <c r="B47" s="119" t="s">
        <v>1285</v>
      </c>
      <c r="C47" s="500" t="s">
        <v>244</v>
      </c>
      <c r="D47" s="119" t="s">
        <v>303</v>
      </c>
      <c r="E47" s="501" t="s">
        <v>346</v>
      </c>
      <c r="F47" s="501" t="s">
        <v>1326</v>
      </c>
      <c r="G47" s="501">
        <v>655</v>
      </c>
      <c r="H47" s="501">
        <v>125</v>
      </c>
      <c r="I47" s="501">
        <v>930379</v>
      </c>
      <c r="J47" s="119" t="s">
        <v>866</v>
      </c>
      <c r="K47" s="119" t="s">
        <v>877</v>
      </c>
      <c r="L47" s="119" t="s">
        <v>877</v>
      </c>
      <c r="M47" s="119" t="s">
        <v>877</v>
      </c>
      <c r="N47" s="119" t="s">
        <v>877</v>
      </c>
      <c r="O47" s="119"/>
      <c r="P47" s="525"/>
      <c r="Q47" s="501"/>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t="s">
        <v>303</v>
      </c>
      <c r="BB47" s="3"/>
      <c r="BC47" s="3"/>
      <c r="BD47" s="4" t="s">
        <v>304</v>
      </c>
      <c r="BE47" s="3"/>
      <c r="BF47" s="3"/>
      <c r="BG47" s="3"/>
      <c r="BH47" s="3" t="s">
        <v>305</v>
      </c>
      <c r="BI47" s="3"/>
      <c r="BJ47" s="3"/>
      <c r="BK47" s="3"/>
      <c r="BL47" s="3"/>
      <c r="BM47" s="7" t="s">
        <v>306</v>
      </c>
      <c r="BN47" s="3"/>
      <c r="BO47" s="3"/>
      <c r="BP47" s="3"/>
      <c r="BQ47" s="3"/>
      <c r="BR47" s="3"/>
      <c r="BS47" s="3"/>
      <c r="BT47" s="3"/>
      <c r="BU47" s="3"/>
      <c r="BV47" s="3"/>
      <c r="BW47" s="3"/>
      <c r="BX47" s="3"/>
      <c r="BY47" s="3"/>
      <c r="BZ47" s="3"/>
      <c r="CA47" s="3"/>
      <c r="CB47" s="3"/>
      <c r="CC47" s="3"/>
      <c r="CD47" s="3"/>
      <c r="CE47" s="3"/>
      <c r="CF47" s="3"/>
      <c r="CG47" s="3"/>
    </row>
    <row r="48" spans="1:85" ht="12.75" customHeight="1">
      <c r="A48" s="119" t="s">
        <v>172</v>
      </c>
      <c r="B48" s="119" t="s">
        <v>1285</v>
      </c>
      <c r="C48" s="500" t="s">
        <v>244</v>
      </c>
      <c r="D48" s="119" t="s">
        <v>303</v>
      </c>
      <c r="E48" s="501" t="s">
        <v>346</v>
      </c>
      <c r="F48" s="501" t="s">
        <v>1322</v>
      </c>
      <c r="G48" s="501">
        <v>646</v>
      </c>
      <c r="H48" s="501">
        <v>1534</v>
      </c>
      <c r="I48" s="501">
        <v>5698446</v>
      </c>
      <c r="J48" s="119" t="s">
        <v>866</v>
      </c>
      <c r="K48" s="119" t="s">
        <v>877</v>
      </c>
      <c r="L48" s="119" t="s">
        <v>866</v>
      </c>
      <c r="M48" s="119" t="s">
        <v>877</v>
      </c>
      <c r="N48" s="119" t="s">
        <v>877</v>
      </c>
      <c r="O48" s="119"/>
      <c r="P48" s="525"/>
      <c r="Q48" s="501"/>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t="s">
        <v>307</v>
      </c>
      <c r="BB48" s="3"/>
      <c r="BC48" s="3"/>
      <c r="BD48" s="3" t="s">
        <v>308</v>
      </c>
      <c r="BE48" s="3"/>
      <c r="BF48" s="3"/>
      <c r="BG48" s="3"/>
      <c r="BH48" s="3"/>
      <c r="BI48" s="3"/>
      <c r="BJ48" s="3"/>
      <c r="BK48" s="3"/>
      <c r="BL48" s="3"/>
      <c r="BM48" s="7" t="s">
        <v>309</v>
      </c>
      <c r="BN48" s="3"/>
      <c r="BO48" s="3"/>
      <c r="BP48" s="3"/>
      <c r="BQ48" s="3"/>
      <c r="BR48" s="3"/>
      <c r="BS48" s="3"/>
      <c r="BT48" s="3"/>
      <c r="BU48" s="3"/>
      <c r="BV48" s="3"/>
      <c r="BW48" s="3"/>
      <c r="BX48" s="3"/>
      <c r="BY48" s="3"/>
      <c r="BZ48" s="3"/>
      <c r="CA48" s="3"/>
      <c r="CB48" s="3"/>
      <c r="CC48" s="3"/>
      <c r="CD48" s="3"/>
      <c r="CE48" s="3"/>
      <c r="CF48" s="3"/>
      <c r="CG48" s="3"/>
    </row>
    <row r="49" spans="1:85" ht="12.75" customHeight="1">
      <c r="A49" s="119" t="s">
        <v>172</v>
      </c>
      <c r="B49" s="119" t="s">
        <v>1285</v>
      </c>
      <c r="C49" s="500" t="s">
        <v>244</v>
      </c>
      <c r="D49" s="119" t="s">
        <v>303</v>
      </c>
      <c r="E49" s="501" t="s">
        <v>346</v>
      </c>
      <c r="F49" s="501" t="s">
        <v>718</v>
      </c>
      <c r="G49" s="501">
        <v>642</v>
      </c>
      <c r="H49" s="501">
        <v>61363</v>
      </c>
      <c r="I49" s="501">
        <v>23416493</v>
      </c>
      <c r="J49" s="119" t="s">
        <v>866</v>
      </c>
      <c r="K49" s="119" t="s">
        <v>866</v>
      </c>
      <c r="L49" s="119" t="s">
        <v>866</v>
      </c>
      <c r="M49" s="119" t="s">
        <v>877</v>
      </c>
      <c r="N49" s="119" t="s">
        <v>877</v>
      </c>
      <c r="O49" s="119" t="s">
        <v>103</v>
      </c>
      <c r="P49" s="517" t="s">
        <v>718</v>
      </c>
      <c r="Q49" s="501"/>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t="s">
        <v>310</v>
      </c>
      <c r="BB49" s="3"/>
      <c r="BC49" s="3"/>
      <c r="BD49" s="3" t="s">
        <v>311</v>
      </c>
      <c r="BE49" s="3"/>
      <c r="BF49" s="3"/>
      <c r="BG49" s="3"/>
      <c r="BH49" s="3"/>
      <c r="BI49" s="3"/>
      <c r="BJ49" s="3"/>
      <c r="BK49" s="3"/>
      <c r="BL49" s="3"/>
      <c r="BM49" s="7" t="s">
        <v>312</v>
      </c>
      <c r="BN49" s="3"/>
      <c r="BO49" s="3"/>
      <c r="BP49" s="3"/>
      <c r="BQ49" s="3"/>
      <c r="BR49" s="3"/>
      <c r="BS49" s="3"/>
      <c r="BT49" s="3"/>
      <c r="BU49" s="3"/>
      <c r="BV49" s="3"/>
      <c r="BW49" s="3"/>
      <c r="BX49" s="3"/>
      <c r="BY49" s="3"/>
      <c r="BZ49" s="3"/>
      <c r="CA49" s="3"/>
      <c r="CB49" s="3"/>
      <c r="CC49" s="3"/>
      <c r="CD49" s="3"/>
      <c r="CE49" s="3"/>
      <c r="CF49" s="3"/>
      <c r="CG49" s="3"/>
    </row>
    <row r="50" spans="1:85" ht="12.75" customHeight="1">
      <c r="A50" s="119" t="s">
        <v>172</v>
      </c>
      <c r="B50" s="119" t="s">
        <v>1285</v>
      </c>
      <c r="C50" s="500" t="s">
        <v>244</v>
      </c>
      <c r="D50" s="119" t="s">
        <v>303</v>
      </c>
      <c r="E50" s="501" t="s">
        <v>346</v>
      </c>
      <c r="F50" s="501" t="s">
        <v>1321</v>
      </c>
      <c r="G50" s="501">
        <v>178</v>
      </c>
      <c r="H50" s="501">
        <v>14150</v>
      </c>
      <c r="I50" s="501">
        <v>5564017</v>
      </c>
      <c r="J50" s="119" t="s">
        <v>877</v>
      </c>
      <c r="K50" s="119" t="s">
        <v>866</v>
      </c>
      <c r="L50" s="119" t="s">
        <v>877</v>
      </c>
      <c r="M50" s="119" t="s">
        <v>877</v>
      </c>
      <c r="N50" s="119" t="s">
        <v>877</v>
      </c>
      <c r="O50" s="119" t="s">
        <v>103</v>
      </c>
      <c r="P50" s="517" t="s">
        <v>718</v>
      </c>
      <c r="Q50" s="501"/>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t="s">
        <v>313</v>
      </c>
      <c r="BB50" s="3"/>
      <c r="BC50" s="3"/>
      <c r="BD50" s="3" t="s">
        <v>314</v>
      </c>
      <c r="BE50" s="3"/>
      <c r="BF50" s="3"/>
      <c r="BG50" s="3"/>
      <c r="BH50" s="3"/>
      <c r="BI50" s="3"/>
      <c r="BJ50" s="3"/>
      <c r="BK50" s="3"/>
      <c r="BL50" s="3"/>
      <c r="BM50" s="7" t="s">
        <v>315</v>
      </c>
      <c r="BN50" s="3"/>
      <c r="BO50" s="3"/>
      <c r="BP50" s="3"/>
      <c r="BQ50" s="3"/>
      <c r="BR50" s="3"/>
      <c r="BS50" s="3"/>
      <c r="BT50" s="3"/>
      <c r="BU50" s="3"/>
      <c r="BV50" s="3"/>
      <c r="BW50" s="3"/>
      <c r="BX50" s="3"/>
      <c r="BY50" s="3"/>
      <c r="BZ50" s="3"/>
      <c r="CA50" s="3"/>
      <c r="CB50" s="3"/>
      <c r="CC50" s="3"/>
      <c r="CD50" s="3"/>
      <c r="CE50" s="3"/>
      <c r="CF50" s="3"/>
      <c r="CG50" s="3"/>
    </row>
    <row r="51" spans="1:85" ht="12.75" customHeight="1">
      <c r="A51" s="526" t="s">
        <v>172</v>
      </c>
      <c r="B51" s="526" t="s">
        <v>1285</v>
      </c>
      <c r="C51" s="527" t="s">
        <v>244</v>
      </c>
      <c r="D51" s="526" t="s">
        <v>303</v>
      </c>
      <c r="E51" s="528" t="s">
        <v>346</v>
      </c>
      <c r="F51" s="528" t="s">
        <v>694</v>
      </c>
      <c r="G51" s="528">
        <v>494</v>
      </c>
      <c r="H51" s="528">
        <v>976</v>
      </c>
      <c r="I51" s="528">
        <v>2437294</v>
      </c>
      <c r="J51" s="526" t="s">
        <v>877</v>
      </c>
      <c r="K51" s="526" t="s">
        <v>877</v>
      </c>
      <c r="L51" s="526" t="s">
        <v>877</v>
      </c>
      <c r="M51" s="526" t="s">
        <v>877</v>
      </c>
      <c r="N51" s="526" t="s">
        <v>877</v>
      </c>
      <c r="O51" s="526"/>
      <c r="P51" s="529"/>
      <c r="Q51" s="515"/>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t="s">
        <v>316</v>
      </c>
      <c r="BB51" s="3"/>
      <c r="BC51" s="3"/>
      <c r="BD51" s="3"/>
      <c r="BE51" s="3"/>
      <c r="BF51" s="3"/>
      <c r="BG51" s="3"/>
      <c r="BH51" s="3"/>
      <c r="BI51" s="3"/>
      <c r="BJ51" s="3"/>
      <c r="BK51" s="3"/>
      <c r="BL51" s="3"/>
      <c r="BM51" s="7" t="s">
        <v>317</v>
      </c>
      <c r="BN51" s="3"/>
      <c r="BO51" s="3"/>
      <c r="BP51" s="3"/>
      <c r="BQ51" s="3"/>
      <c r="BR51" s="3"/>
      <c r="BS51" s="3"/>
      <c r="BT51" s="3"/>
      <c r="BU51" s="3"/>
      <c r="BV51" s="3"/>
      <c r="BW51" s="3"/>
      <c r="BX51" s="3"/>
      <c r="BY51" s="3"/>
      <c r="BZ51" s="3"/>
      <c r="CA51" s="3"/>
      <c r="CB51" s="3"/>
      <c r="CC51" s="3"/>
      <c r="CD51" s="3"/>
      <c r="CE51" s="3"/>
      <c r="CF51" s="3"/>
      <c r="CG51" s="3"/>
    </row>
    <row r="52" spans="1:85" ht="12.75" customHeight="1">
      <c r="A52" s="512" t="s">
        <v>172</v>
      </c>
      <c r="B52" s="512" t="s">
        <v>1285</v>
      </c>
      <c r="C52" s="514" t="s">
        <v>244</v>
      </c>
      <c r="D52" s="512" t="s">
        <v>303</v>
      </c>
      <c r="E52" s="515" t="s">
        <v>346</v>
      </c>
      <c r="F52" s="515" t="s">
        <v>1334</v>
      </c>
      <c r="G52" s="515">
        <v>486</v>
      </c>
      <c r="H52" s="515">
        <v>118</v>
      </c>
      <c r="I52" s="515">
        <v>1083690</v>
      </c>
      <c r="J52" s="512" t="s">
        <v>877</v>
      </c>
      <c r="K52" s="512" t="s">
        <v>877</v>
      </c>
      <c r="L52" s="512" t="s">
        <v>877</v>
      </c>
      <c r="M52" s="512" t="s">
        <v>877</v>
      </c>
      <c r="N52" s="512" t="s">
        <v>877</v>
      </c>
      <c r="O52" s="512" t="s">
        <v>103</v>
      </c>
      <c r="P52" s="530" t="s">
        <v>715</v>
      </c>
      <c r="Q52" s="515"/>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t="s">
        <v>318</v>
      </c>
      <c r="BB52" s="3"/>
      <c r="BC52" s="3"/>
      <c r="BD52" s="3"/>
      <c r="BE52" s="3"/>
      <c r="BF52" s="3"/>
      <c r="BG52" s="3"/>
      <c r="BH52" s="3"/>
      <c r="BI52" s="3"/>
      <c r="BJ52" s="3"/>
      <c r="BK52" s="3"/>
      <c r="BL52" s="3"/>
      <c r="BM52" s="7" t="s">
        <v>319</v>
      </c>
      <c r="BN52" s="3"/>
      <c r="BO52" s="3"/>
      <c r="BP52" s="3"/>
      <c r="BQ52" s="3"/>
      <c r="BR52" s="3"/>
      <c r="BS52" s="3"/>
      <c r="BT52" s="3"/>
      <c r="BU52" s="3"/>
      <c r="BV52" s="3"/>
      <c r="BW52" s="3"/>
      <c r="BX52" s="3"/>
      <c r="BY52" s="3"/>
      <c r="BZ52" s="3"/>
      <c r="CA52" s="3"/>
      <c r="CB52" s="3"/>
      <c r="CC52" s="3"/>
      <c r="CD52" s="3"/>
      <c r="CE52" s="3"/>
      <c r="CF52" s="3"/>
      <c r="CG52" s="3"/>
    </row>
    <row r="53" spans="1:85" ht="12.75" customHeight="1">
      <c r="A53" s="512" t="s">
        <v>172</v>
      </c>
      <c r="B53" s="512" t="s">
        <v>1285</v>
      </c>
      <c r="C53" s="514" t="s">
        <v>244</v>
      </c>
      <c r="D53" s="512" t="s">
        <v>303</v>
      </c>
      <c r="E53" s="515" t="s">
        <v>346</v>
      </c>
      <c r="F53" s="515" t="s">
        <v>1049</v>
      </c>
      <c r="G53" s="515">
        <v>306</v>
      </c>
      <c r="H53" s="515">
        <v>826</v>
      </c>
      <c r="I53" s="515">
        <v>2067901</v>
      </c>
      <c r="J53" s="512" t="s">
        <v>877</v>
      </c>
      <c r="K53" s="512" t="s">
        <v>877</v>
      </c>
      <c r="L53" s="512" t="s">
        <v>877</v>
      </c>
      <c r="M53" s="512" t="s">
        <v>877</v>
      </c>
      <c r="N53" s="512" t="s">
        <v>877</v>
      </c>
      <c r="O53" s="512"/>
      <c r="P53" s="530"/>
      <c r="Q53" s="515"/>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t="s">
        <v>320</v>
      </c>
      <c r="BB53" s="3"/>
      <c r="BC53" s="3"/>
      <c r="BD53" s="3"/>
      <c r="BE53" s="3"/>
      <c r="BF53" s="3"/>
      <c r="BG53" s="3"/>
      <c r="BH53" s="3"/>
      <c r="BI53" s="3"/>
      <c r="BJ53" s="3"/>
      <c r="BK53" s="3"/>
      <c r="BL53" s="3"/>
      <c r="BM53" s="7" t="s">
        <v>321</v>
      </c>
      <c r="BN53" s="3"/>
      <c r="BO53" s="3"/>
      <c r="BP53" s="3"/>
      <c r="BQ53" s="3"/>
      <c r="BR53" s="3"/>
      <c r="BS53" s="3"/>
      <c r="BT53" s="3"/>
      <c r="BU53" s="3"/>
      <c r="BV53" s="3"/>
      <c r="BW53" s="3"/>
      <c r="BX53" s="3"/>
      <c r="BY53" s="3"/>
      <c r="BZ53" s="3"/>
      <c r="CA53" s="3"/>
      <c r="CB53" s="3"/>
      <c r="CC53" s="3"/>
      <c r="CD53" s="3"/>
      <c r="CE53" s="3"/>
      <c r="CF53" s="3"/>
      <c r="CG53" s="3"/>
    </row>
    <row r="54" spans="1:85" ht="12.75" customHeight="1">
      <c r="A54" s="512" t="s">
        <v>172</v>
      </c>
      <c r="B54" s="512" t="s">
        <v>1285</v>
      </c>
      <c r="C54" s="514" t="s">
        <v>244</v>
      </c>
      <c r="D54" s="512" t="s">
        <v>303</v>
      </c>
      <c r="E54" s="515" t="s">
        <v>346</v>
      </c>
      <c r="F54" s="515" t="s">
        <v>728</v>
      </c>
      <c r="G54" s="515">
        <v>302</v>
      </c>
      <c r="H54" s="515">
        <v>663</v>
      </c>
      <c r="I54" s="515">
        <v>1287358</v>
      </c>
      <c r="J54" s="512" t="s">
        <v>877</v>
      </c>
      <c r="K54" s="512" t="s">
        <v>877</v>
      </c>
      <c r="L54" s="512" t="s">
        <v>877</v>
      </c>
      <c r="M54" s="512" t="s">
        <v>877</v>
      </c>
      <c r="N54" s="512" t="s">
        <v>877</v>
      </c>
      <c r="O54" s="512"/>
      <c r="P54" s="530"/>
      <c r="Q54" s="515"/>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t="s">
        <v>322</v>
      </c>
      <c r="BB54" s="3"/>
      <c r="BC54" s="3"/>
      <c r="BD54" s="3"/>
      <c r="BE54" s="3"/>
      <c r="BF54" s="3"/>
      <c r="BG54" s="3"/>
      <c r="BH54" s="3"/>
      <c r="BI54" s="3"/>
      <c r="BJ54" s="3"/>
      <c r="BK54" s="3"/>
      <c r="BL54" s="3"/>
      <c r="BM54" s="7" t="s">
        <v>323</v>
      </c>
      <c r="BN54" s="3"/>
      <c r="BO54" s="3"/>
      <c r="BP54" s="3"/>
      <c r="BQ54" s="3"/>
      <c r="BR54" s="3"/>
      <c r="BS54" s="3"/>
      <c r="BT54" s="3"/>
      <c r="BU54" s="3"/>
      <c r="BV54" s="3"/>
      <c r="BW54" s="3"/>
      <c r="BX54" s="3"/>
      <c r="BY54" s="3"/>
      <c r="BZ54" s="3"/>
      <c r="CA54" s="3"/>
      <c r="CB54" s="3"/>
      <c r="CC54" s="3"/>
      <c r="CD54" s="3"/>
      <c r="CE54" s="3"/>
      <c r="CF54" s="3"/>
      <c r="CG54" s="3"/>
    </row>
    <row r="55" spans="1:85" ht="12.75" customHeight="1">
      <c r="A55" s="512" t="s">
        <v>172</v>
      </c>
      <c r="B55" s="512" t="s">
        <v>1285</v>
      </c>
      <c r="C55" s="514" t="s">
        <v>244</v>
      </c>
      <c r="D55" s="512" t="s">
        <v>303</v>
      </c>
      <c r="E55" s="515" t="s">
        <v>346</v>
      </c>
      <c r="F55" s="515" t="s">
        <v>1051</v>
      </c>
      <c r="G55" s="515">
        <v>295</v>
      </c>
      <c r="H55" s="515">
        <v>405</v>
      </c>
      <c r="I55" s="515">
        <v>1078179</v>
      </c>
      <c r="J55" s="512" t="s">
        <v>877</v>
      </c>
      <c r="K55" s="512" t="s">
        <v>877</v>
      </c>
      <c r="L55" s="512" t="s">
        <v>877</v>
      </c>
      <c r="M55" s="512" t="s">
        <v>877</v>
      </c>
      <c r="N55" s="512" t="s">
        <v>877</v>
      </c>
      <c r="O55" s="512"/>
      <c r="P55" s="530"/>
      <c r="Q55" s="515"/>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t="s">
        <v>324</v>
      </c>
      <c r="BB55" s="3"/>
      <c r="BC55" s="3"/>
      <c r="BD55" s="3"/>
      <c r="BE55" s="3"/>
      <c r="BF55" s="3"/>
      <c r="BG55" s="3"/>
      <c r="BH55" s="3"/>
      <c r="BI55" s="3"/>
      <c r="BJ55" s="3"/>
      <c r="BK55" s="3"/>
      <c r="BL55" s="3"/>
      <c r="BM55" s="7" t="s">
        <v>325</v>
      </c>
      <c r="BN55" s="3"/>
      <c r="BO55" s="3"/>
      <c r="BP55" s="3"/>
      <c r="BQ55" s="3"/>
      <c r="BR55" s="3"/>
      <c r="BS55" s="3"/>
      <c r="BT55" s="3"/>
      <c r="BU55" s="3"/>
      <c r="BV55" s="3"/>
      <c r="BW55" s="3"/>
      <c r="BX55" s="3"/>
      <c r="BY55" s="3"/>
      <c r="BZ55" s="3"/>
      <c r="CA55" s="3"/>
      <c r="CB55" s="3"/>
      <c r="CC55" s="3"/>
      <c r="CD55" s="3"/>
      <c r="CE55" s="3"/>
      <c r="CF55" s="3"/>
      <c r="CG55" s="3"/>
    </row>
    <row r="56" spans="1:85" ht="12.75" customHeight="1">
      <c r="A56" s="512" t="s">
        <v>172</v>
      </c>
      <c r="B56" s="512" t="s">
        <v>1285</v>
      </c>
      <c r="C56" s="514" t="s">
        <v>244</v>
      </c>
      <c r="D56" s="512" t="s">
        <v>303</v>
      </c>
      <c r="E56" s="515" t="s">
        <v>346</v>
      </c>
      <c r="F56" s="515" t="s">
        <v>1335</v>
      </c>
      <c r="G56" s="515">
        <v>274</v>
      </c>
      <c r="H56" s="515">
        <v>100</v>
      </c>
      <c r="I56" s="515">
        <v>383070</v>
      </c>
      <c r="J56" s="512" t="s">
        <v>877</v>
      </c>
      <c r="K56" s="512" t="s">
        <v>877</v>
      </c>
      <c r="L56" s="512" t="s">
        <v>877</v>
      </c>
      <c r="M56" s="512" t="s">
        <v>877</v>
      </c>
      <c r="N56" s="512" t="s">
        <v>877</v>
      </c>
      <c r="O56" s="512" t="s">
        <v>103</v>
      </c>
      <c r="P56" s="530" t="s">
        <v>715</v>
      </c>
      <c r="Q56" s="515"/>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t="s">
        <v>326</v>
      </c>
      <c r="BB56" s="3"/>
      <c r="BC56" s="3"/>
      <c r="BD56" s="3"/>
      <c r="BE56" s="3"/>
      <c r="BF56" s="3"/>
      <c r="BG56" s="3"/>
      <c r="BH56" s="3"/>
      <c r="BI56" s="3"/>
      <c r="BJ56" s="3"/>
      <c r="BK56" s="3"/>
      <c r="BL56" s="3"/>
      <c r="BM56" s="7" t="s">
        <v>327</v>
      </c>
      <c r="BN56" s="3"/>
      <c r="BO56" s="3"/>
      <c r="BP56" s="3"/>
      <c r="BQ56" s="3"/>
      <c r="BR56" s="3"/>
      <c r="BS56" s="3"/>
      <c r="BT56" s="3"/>
      <c r="BU56" s="3"/>
      <c r="BV56" s="3"/>
      <c r="BW56" s="3"/>
      <c r="BX56" s="3"/>
      <c r="BY56" s="3"/>
      <c r="BZ56" s="3"/>
      <c r="CA56" s="3"/>
      <c r="CB56" s="3"/>
      <c r="CC56" s="3"/>
      <c r="CD56" s="3"/>
      <c r="CE56" s="3"/>
      <c r="CF56" s="3"/>
      <c r="CG56" s="3"/>
    </row>
    <row r="57" spans="1:85" ht="12.75" customHeight="1">
      <c r="A57" s="512" t="s">
        <v>172</v>
      </c>
      <c r="B57" s="512" t="s">
        <v>1285</v>
      </c>
      <c r="C57" s="514" t="s">
        <v>244</v>
      </c>
      <c r="D57" s="512" t="s">
        <v>303</v>
      </c>
      <c r="E57" s="515" t="s">
        <v>346</v>
      </c>
      <c r="F57" s="515" t="s">
        <v>1336</v>
      </c>
      <c r="G57" s="515">
        <v>245</v>
      </c>
      <c r="H57" s="515">
        <v>78</v>
      </c>
      <c r="I57" s="515">
        <v>111022</v>
      </c>
      <c r="J57" s="512" t="s">
        <v>877</v>
      </c>
      <c r="K57" s="512" t="s">
        <v>877</v>
      </c>
      <c r="L57" s="512" t="s">
        <v>877</v>
      </c>
      <c r="M57" s="512" t="s">
        <v>877</v>
      </c>
      <c r="N57" s="512" t="s">
        <v>877</v>
      </c>
      <c r="O57" s="512"/>
      <c r="P57" s="530"/>
      <c r="Q57" s="515"/>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t="s">
        <v>328</v>
      </c>
      <c r="BB57" s="3"/>
      <c r="BC57" s="3"/>
      <c r="BD57" s="3"/>
      <c r="BE57" s="3"/>
      <c r="BF57" s="3"/>
      <c r="BG57" s="3"/>
      <c r="BH57" s="3"/>
      <c r="BI57" s="3"/>
      <c r="BJ57" s="3"/>
      <c r="BK57" s="3"/>
      <c r="BL57" s="3"/>
      <c r="BM57" s="7" t="s">
        <v>329</v>
      </c>
      <c r="BN57" s="3"/>
      <c r="BO57" s="3"/>
      <c r="BP57" s="3"/>
      <c r="BQ57" s="3"/>
      <c r="BR57" s="3"/>
      <c r="BS57" s="3"/>
      <c r="BT57" s="3"/>
      <c r="BU57" s="3"/>
      <c r="BV57" s="3"/>
      <c r="BW57" s="3"/>
      <c r="BX57" s="3"/>
      <c r="BY57" s="3"/>
      <c r="BZ57" s="3"/>
      <c r="CA57" s="3"/>
      <c r="CB57" s="3"/>
      <c r="CC57" s="3"/>
      <c r="CD57" s="3"/>
      <c r="CE57" s="3"/>
      <c r="CF57" s="3"/>
      <c r="CG57" s="3"/>
    </row>
    <row r="58" spans="1:85" ht="12.75" customHeight="1">
      <c r="A58" s="512" t="s">
        <v>172</v>
      </c>
      <c r="B58" s="512" t="s">
        <v>1285</v>
      </c>
      <c r="C58" s="514" t="s">
        <v>244</v>
      </c>
      <c r="D58" s="512" t="s">
        <v>303</v>
      </c>
      <c r="E58" s="515" t="s">
        <v>346</v>
      </c>
      <c r="F58" s="515" t="s">
        <v>1318</v>
      </c>
      <c r="G58" s="515">
        <v>237</v>
      </c>
      <c r="H58" s="515">
        <v>1379</v>
      </c>
      <c r="I58" s="515">
        <v>1456611</v>
      </c>
      <c r="J58" s="512" t="s">
        <v>877</v>
      </c>
      <c r="K58" s="512" t="s">
        <v>877</v>
      </c>
      <c r="L58" s="512" t="s">
        <v>877</v>
      </c>
      <c r="M58" s="512" t="s">
        <v>877</v>
      </c>
      <c r="N58" s="512" t="s">
        <v>877</v>
      </c>
      <c r="O58" s="512"/>
      <c r="P58" s="530"/>
      <c r="Q58" s="515"/>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t="s">
        <v>330</v>
      </c>
      <c r="BB58" s="3"/>
      <c r="BC58" s="3"/>
      <c r="BD58" s="3"/>
      <c r="BE58" s="3"/>
      <c r="BF58" s="3"/>
      <c r="BG58" s="3"/>
      <c r="BH58" s="3"/>
      <c r="BI58" s="3"/>
      <c r="BJ58" s="3"/>
      <c r="BK58" s="3"/>
      <c r="BL58" s="3"/>
      <c r="BM58" s="7" t="s">
        <v>331</v>
      </c>
      <c r="BN58" s="3"/>
      <c r="BO58" s="3"/>
      <c r="BP58" s="3"/>
      <c r="BQ58" s="3"/>
      <c r="BR58" s="3"/>
      <c r="BS58" s="3"/>
      <c r="BT58" s="3"/>
      <c r="BU58" s="3"/>
      <c r="BV58" s="3"/>
      <c r="BW58" s="3"/>
      <c r="BX58" s="3"/>
      <c r="BY58" s="3"/>
      <c r="BZ58" s="3"/>
      <c r="CA58" s="3"/>
      <c r="CB58" s="3"/>
      <c r="CC58" s="3"/>
      <c r="CD58" s="3"/>
      <c r="CE58" s="3"/>
      <c r="CF58" s="3"/>
      <c r="CG58" s="3"/>
    </row>
    <row r="59" spans="1:85" ht="12.75" customHeight="1">
      <c r="A59" s="512" t="s">
        <v>172</v>
      </c>
      <c r="B59" s="512" t="s">
        <v>1285</v>
      </c>
      <c r="C59" s="514" t="s">
        <v>244</v>
      </c>
      <c r="D59" s="512" t="s">
        <v>303</v>
      </c>
      <c r="E59" s="515" t="s">
        <v>346</v>
      </c>
      <c r="F59" s="515" t="s">
        <v>1337</v>
      </c>
      <c r="G59" s="515">
        <v>197</v>
      </c>
      <c r="H59" s="515">
        <v>242</v>
      </c>
      <c r="I59" s="515">
        <v>734052</v>
      </c>
      <c r="J59" s="512" t="s">
        <v>877</v>
      </c>
      <c r="K59" s="512" t="s">
        <v>877</v>
      </c>
      <c r="L59" s="512" t="s">
        <v>877</v>
      </c>
      <c r="M59" s="512" t="s">
        <v>877</v>
      </c>
      <c r="N59" s="512" t="s">
        <v>877</v>
      </c>
      <c r="O59" s="512"/>
      <c r="P59" s="530"/>
      <c r="Q59" s="515"/>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t="s">
        <v>332</v>
      </c>
      <c r="BB59" s="3"/>
      <c r="BC59" s="3"/>
      <c r="BD59" s="3"/>
      <c r="BE59" s="3"/>
      <c r="BF59" s="3"/>
      <c r="BG59" s="3"/>
      <c r="BH59" s="3"/>
      <c r="BI59" s="3"/>
      <c r="BJ59" s="3"/>
      <c r="BK59" s="3"/>
      <c r="BL59" s="3"/>
      <c r="BM59" s="7" t="s">
        <v>333</v>
      </c>
      <c r="BN59" s="3"/>
      <c r="BO59" s="3"/>
      <c r="BP59" s="3"/>
      <c r="BQ59" s="3"/>
      <c r="BR59" s="3"/>
      <c r="BS59" s="3"/>
      <c r="BT59" s="3"/>
      <c r="BU59" s="3"/>
      <c r="BV59" s="3"/>
      <c r="BW59" s="3"/>
      <c r="BX59" s="3"/>
      <c r="BY59" s="3"/>
      <c r="BZ59" s="3"/>
      <c r="CA59" s="3"/>
      <c r="CB59" s="3"/>
      <c r="CC59" s="3"/>
      <c r="CD59" s="3"/>
      <c r="CE59" s="3"/>
      <c r="CF59" s="3"/>
      <c r="CG59" s="3"/>
    </row>
    <row r="60" spans="1:85" ht="12.75" customHeight="1">
      <c r="A60" s="512" t="s">
        <v>172</v>
      </c>
      <c r="B60" s="512" t="s">
        <v>1285</v>
      </c>
      <c r="C60" s="514" t="s">
        <v>244</v>
      </c>
      <c r="D60" s="512" t="s">
        <v>303</v>
      </c>
      <c r="E60" s="515" t="s">
        <v>346</v>
      </c>
      <c r="F60" s="515" t="s">
        <v>1338</v>
      </c>
      <c r="G60" s="515">
        <v>149</v>
      </c>
      <c r="H60" s="515">
        <v>417</v>
      </c>
      <c r="I60" s="515">
        <v>1066025</v>
      </c>
      <c r="J60" s="512" t="s">
        <v>877</v>
      </c>
      <c r="K60" s="512" t="s">
        <v>877</v>
      </c>
      <c r="L60" s="512" t="s">
        <v>877</v>
      </c>
      <c r="M60" s="512" t="s">
        <v>877</v>
      </c>
      <c r="N60" s="512" t="s">
        <v>877</v>
      </c>
      <c r="O60" s="512"/>
      <c r="P60" s="530"/>
      <c r="Q60" s="515"/>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7" t="s">
        <v>334</v>
      </c>
      <c r="BN60" s="3"/>
      <c r="BO60" s="3"/>
      <c r="BP60" s="3"/>
      <c r="BQ60" s="3"/>
      <c r="BR60" s="3"/>
      <c r="BS60" s="3"/>
      <c r="BT60" s="3"/>
      <c r="BU60" s="3"/>
      <c r="BV60" s="3"/>
      <c r="BW60" s="3"/>
      <c r="BX60" s="3"/>
      <c r="BY60" s="3"/>
      <c r="BZ60" s="3"/>
      <c r="CA60" s="3"/>
      <c r="CB60" s="3"/>
      <c r="CC60" s="3"/>
      <c r="CD60" s="3"/>
      <c r="CE60" s="3"/>
      <c r="CF60" s="3"/>
      <c r="CG60" s="3"/>
    </row>
    <row r="61" spans="1:85" ht="12.75" customHeight="1">
      <c r="A61" s="512" t="s">
        <v>172</v>
      </c>
      <c r="B61" s="512" t="s">
        <v>1285</v>
      </c>
      <c r="C61" s="514" t="s">
        <v>244</v>
      </c>
      <c r="D61" s="512" t="s">
        <v>303</v>
      </c>
      <c r="E61" s="515" t="s">
        <v>346</v>
      </c>
      <c r="F61" s="515" t="s">
        <v>1339</v>
      </c>
      <c r="G61" s="515">
        <v>140</v>
      </c>
      <c r="H61" s="515">
        <v>20</v>
      </c>
      <c r="I61" s="515">
        <v>81113</v>
      </c>
      <c r="J61" s="512" t="s">
        <v>877</v>
      </c>
      <c r="K61" s="512" t="s">
        <v>877</v>
      </c>
      <c r="L61" s="512" t="s">
        <v>877</v>
      </c>
      <c r="M61" s="512" t="s">
        <v>877</v>
      </c>
      <c r="N61" s="512" t="s">
        <v>877</v>
      </c>
      <c r="O61" s="512"/>
      <c r="P61" s="530"/>
      <c r="Q61" s="515"/>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7" t="s">
        <v>335</v>
      </c>
      <c r="BN61" s="3"/>
      <c r="BO61" s="3"/>
      <c r="BP61" s="3"/>
      <c r="BQ61" s="3"/>
      <c r="BR61" s="3"/>
      <c r="BS61" s="3"/>
      <c r="BT61" s="3"/>
      <c r="BU61" s="3"/>
      <c r="BV61" s="3"/>
      <c r="BW61" s="3"/>
      <c r="BX61" s="3"/>
      <c r="BY61" s="3"/>
      <c r="BZ61" s="3"/>
      <c r="CA61" s="3"/>
      <c r="CB61" s="3"/>
      <c r="CC61" s="3"/>
      <c r="CD61" s="3"/>
      <c r="CE61" s="3"/>
      <c r="CF61" s="3"/>
      <c r="CG61" s="3"/>
    </row>
    <row r="62" spans="1:85" ht="12.75" customHeight="1">
      <c r="A62" s="512" t="s">
        <v>172</v>
      </c>
      <c r="B62" s="512" t="s">
        <v>1285</v>
      </c>
      <c r="C62" s="514" t="s">
        <v>244</v>
      </c>
      <c r="D62" s="512" t="s">
        <v>303</v>
      </c>
      <c r="E62" s="515" t="s">
        <v>346</v>
      </c>
      <c r="F62" s="515" t="s">
        <v>1340</v>
      </c>
      <c r="G62" s="515">
        <v>126</v>
      </c>
      <c r="H62" s="515">
        <v>62</v>
      </c>
      <c r="I62" s="515">
        <v>129052</v>
      </c>
      <c r="J62" s="512" t="s">
        <v>877</v>
      </c>
      <c r="K62" s="512" t="s">
        <v>877</v>
      </c>
      <c r="L62" s="512" t="s">
        <v>877</v>
      </c>
      <c r="M62" s="512" t="s">
        <v>877</v>
      </c>
      <c r="N62" s="512" t="s">
        <v>877</v>
      </c>
      <c r="O62" s="512"/>
      <c r="P62" s="530"/>
      <c r="Q62" s="515"/>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25" t="s">
        <v>336</v>
      </c>
      <c r="BB62" s="3"/>
      <c r="BC62" s="3"/>
      <c r="BD62" s="3"/>
      <c r="BE62" s="3"/>
      <c r="BF62" s="3"/>
      <c r="BG62" s="3"/>
      <c r="BH62" s="3"/>
      <c r="BI62" s="3"/>
      <c r="BJ62" s="3"/>
      <c r="BK62" s="3"/>
      <c r="BL62" s="3"/>
      <c r="BM62" s="7" t="s">
        <v>337</v>
      </c>
      <c r="BN62" s="3"/>
      <c r="BO62" s="3"/>
      <c r="BP62" s="3"/>
      <c r="BQ62" s="3"/>
      <c r="BR62" s="3"/>
      <c r="BS62" s="3"/>
      <c r="BT62" s="3"/>
      <c r="BU62" s="3"/>
      <c r="BV62" s="3"/>
      <c r="BW62" s="3"/>
      <c r="BX62" s="3"/>
      <c r="BY62" s="3"/>
      <c r="BZ62" s="3"/>
      <c r="CA62" s="3"/>
      <c r="CB62" s="3"/>
      <c r="CC62" s="3"/>
      <c r="CD62" s="3"/>
      <c r="CE62" s="3"/>
      <c r="CF62" s="3"/>
      <c r="CG62" s="3"/>
    </row>
    <row r="63" spans="1:85" ht="12.75" customHeight="1">
      <c r="A63" s="512" t="s">
        <v>172</v>
      </c>
      <c r="B63" s="512" t="s">
        <v>1285</v>
      </c>
      <c r="C63" s="514" t="s">
        <v>244</v>
      </c>
      <c r="D63" s="512" t="s">
        <v>303</v>
      </c>
      <c r="E63" s="515" t="s">
        <v>346</v>
      </c>
      <c r="F63" s="515" t="s">
        <v>1323</v>
      </c>
      <c r="G63" s="515">
        <v>125</v>
      </c>
      <c r="H63" s="515">
        <v>327</v>
      </c>
      <c r="I63" s="515">
        <v>935099</v>
      </c>
      <c r="J63" s="512" t="s">
        <v>877</v>
      </c>
      <c r="K63" s="512" t="s">
        <v>877</v>
      </c>
      <c r="L63" s="512" t="s">
        <v>877</v>
      </c>
      <c r="M63" s="512" t="s">
        <v>877</v>
      </c>
      <c r="N63" s="512" t="s">
        <v>877</v>
      </c>
      <c r="O63" s="512"/>
      <c r="P63" s="530"/>
      <c r="Q63" s="515"/>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12" t="s">
        <v>338</v>
      </c>
      <c r="BB63" s="3"/>
      <c r="BC63" s="3"/>
      <c r="BD63" s="3"/>
      <c r="BE63" s="3"/>
      <c r="BF63" s="3"/>
      <c r="BG63" s="3"/>
      <c r="BH63" s="3"/>
      <c r="BI63" s="3"/>
      <c r="BJ63" s="3"/>
      <c r="BK63" s="3"/>
      <c r="BL63" s="3"/>
      <c r="BM63" s="5" t="s">
        <v>339</v>
      </c>
      <c r="BN63" s="3"/>
      <c r="BO63" s="3"/>
      <c r="BP63" s="3"/>
      <c r="BQ63" s="3"/>
      <c r="BR63" s="3"/>
      <c r="BS63" s="3"/>
      <c r="BT63" s="3"/>
      <c r="BU63" s="3"/>
      <c r="BV63" s="3"/>
      <c r="BW63" s="3"/>
      <c r="BX63" s="3"/>
      <c r="BY63" s="3"/>
      <c r="BZ63" s="3"/>
      <c r="CA63" s="3"/>
      <c r="CB63" s="3"/>
      <c r="CC63" s="3"/>
      <c r="CD63" s="3"/>
      <c r="CE63" s="3"/>
      <c r="CF63" s="3"/>
      <c r="CG63" s="3"/>
    </row>
    <row r="64" spans="1:85" ht="12.75" customHeight="1">
      <c r="A64" s="512" t="s">
        <v>172</v>
      </c>
      <c r="B64" s="512" t="s">
        <v>1285</v>
      </c>
      <c r="C64" s="514" t="s">
        <v>244</v>
      </c>
      <c r="D64" s="512" t="s">
        <v>303</v>
      </c>
      <c r="E64" s="515" t="s">
        <v>346</v>
      </c>
      <c r="F64" s="515" t="s">
        <v>1341</v>
      </c>
      <c r="G64" s="515">
        <v>91</v>
      </c>
      <c r="H64" s="515">
        <v>33</v>
      </c>
      <c r="I64" s="515">
        <v>98105</v>
      </c>
      <c r="J64" s="512" t="s">
        <v>877</v>
      </c>
      <c r="K64" s="512" t="s">
        <v>877</v>
      </c>
      <c r="L64" s="512" t="s">
        <v>877</v>
      </c>
      <c r="M64" s="512" t="s">
        <v>877</v>
      </c>
      <c r="N64" s="512" t="s">
        <v>877</v>
      </c>
      <c r="O64" s="512"/>
      <c r="P64" s="530"/>
      <c r="Q64" s="515"/>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13" t="s">
        <v>340</v>
      </c>
      <c r="BB64" s="3"/>
      <c r="BC64" s="3"/>
      <c r="BD64" s="3"/>
      <c r="BE64" s="3"/>
      <c r="BF64" s="3"/>
      <c r="BG64" s="3"/>
      <c r="BH64" s="3"/>
      <c r="BI64" s="3"/>
      <c r="BJ64" s="3"/>
      <c r="BK64" s="3"/>
      <c r="BL64" s="3"/>
      <c r="BM64" s="7" t="s">
        <v>341</v>
      </c>
      <c r="BN64" s="3"/>
      <c r="BO64" s="3"/>
      <c r="BP64" s="3"/>
      <c r="BQ64" s="3"/>
      <c r="BR64" s="3"/>
      <c r="BS64" s="3"/>
      <c r="BT64" s="3"/>
      <c r="BU64" s="3"/>
      <c r="BV64" s="3"/>
      <c r="BW64" s="3"/>
      <c r="BX64" s="3"/>
      <c r="BY64" s="3"/>
      <c r="BZ64" s="3"/>
      <c r="CA64" s="3"/>
      <c r="CB64" s="3"/>
      <c r="CC64" s="3"/>
      <c r="CD64" s="3"/>
      <c r="CE64" s="3"/>
      <c r="CF64" s="3"/>
      <c r="CG64" s="3"/>
    </row>
    <row r="65" spans="1:85" ht="25.5" customHeight="1">
      <c r="A65" s="512" t="s">
        <v>172</v>
      </c>
      <c r="B65" s="512" t="s">
        <v>1285</v>
      </c>
      <c r="C65" s="514" t="s">
        <v>244</v>
      </c>
      <c r="D65" s="512" t="s">
        <v>303</v>
      </c>
      <c r="E65" s="515" t="s">
        <v>346</v>
      </c>
      <c r="F65" s="515" t="s">
        <v>1050</v>
      </c>
      <c r="G65" s="515">
        <v>76</v>
      </c>
      <c r="H65" s="515">
        <v>169</v>
      </c>
      <c r="I65" s="515">
        <v>431351</v>
      </c>
      <c r="J65" s="512" t="s">
        <v>877</v>
      </c>
      <c r="K65" s="512" t="s">
        <v>877</v>
      </c>
      <c r="L65" s="512" t="s">
        <v>877</v>
      </c>
      <c r="M65" s="512" t="s">
        <v>877</v>
      </c>
      <c r="N65" s="512" t="s">
        <v>877</v>
      </c>
      <c r="O65" s="512"/>
      <c r="P65" s="530"/>
      <c r="Q65" s="515"/>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13" t="s">
        <v>342</v>
      </c>
      <c r="BB65" s="3"/>
      <c r="BC65" s="3"/>
      <c r="BD65" s="3"/>
      <c r="BE65" s="3"/>
      <c r="BF65" s="3"/>
      <c r="BG65" s="3"/>
      <c r="BH65" s="3"/>
      <c r="BI65" s="3"/>
      <c r="BJ65" s="3"/>
      <c r="BK65" s="3"/>
      <c r="BL65" s="3"/>
      <c r="BM65" s="7" t="s">
        <v>343</v>
      </c>
      <c r="BN65" s="3"/>
      <c r="BO65" s="3"/>
      <c r="BP65" s="3"/>
      <c r="BQ65" s="3"/>
      <c r="BR65" s="3"/>
      <c r="BS65" s="3"/>
      <c r="BT65" s="3"/>
      <c r="BU65" s="3"/>
      <c r="BV65" s="3"/>
      <c r="BW65" s="3"/>
      <c r="BX65" s="3"/>
      <c r="BY65" s="3"/>
      <c r="BZ65" s="3"/>
      <c r="CA65" s="3"/>
      <c r="CB65" s="3"/>
      <c r="CC65" s="3"/>
      <c r="CD65" s="3"/>
      <c r="CE65" s="3"/>
      <c r="CF65" s="3"/>
      <c r="CG65" s="3"/>
    </row>
    <row r="66" spans="1:85" ht="12.75" customHeight="1">
      <c r="A66" s="512" t="s">
        <v>172</v>
      </c>
      <c r="B66" s="512" t="s">
        <v>1285</v>
      </c>
      <c r="C66" s="514" t="s">
        <v>244</v>
      </c>
      <c r="D66" s="512" t="s">
        <v>303</v>
      </c>
      <c r="E66" s="515" t="s">
        <v>346</v>
      </c>
      <c r="F66" s="515" t="s">
        <v>1342</v>
      </c>
      <c r="G66" s="515">
        <v>64</v>
      </c>
      <c r="H66" s="515">
        <v>10</v>
      </c>
      <c r="I66" s="515">
        <v>34242</v>
      </c>
      <c r="J66" s="512" t="s">
        <v>877</v>
      </c>
      <c r="K66" s="512" t="s">
        <v>877</v>
      </c>
      <c r="L66" s="512" t="s">
        <v>877</v>
      </c>
      <c r="M66" s="512" t="s">
        <v>877</v>
      </c>
      <c r="N66" s="512" t="s">
        <v>877</v>
      </c>
      <c r="O66" s="512"/>
      <c r="P66" s="530"/>
      <c r="Q66" s="515"/>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13" t="s">
        <v>344</v>
      </c>
      <c r="BB66" s="3"/>
      <c r="BC66" s="3"/>
      <c r="BD66" s="3"/>
      <c r="BE66" s="3"/>
      <c r="BF66" s="3"/>
      <c r="BG66" s="3"/>
      <c r="BH66" s="3"/>
      <c r="BI66" s="3"/>
      <c r="BJ66" s="3"/>
      <c r="BK66" s="3"/>
      <c r="BL66" s="3"/>
      <c r="BM66" s="7" t="s">
        <v>345</v>
      </c>
      <c r="BN66" s="3"/>
      <c r="BO66" s="3"/>
      <c r="BP66" s="3"/>
      <c r="BQ66" s="3"/>
      <c r="BR66" s="3"/>
      <c r="BS66" s="3"/>
      <c r="BT66" s="3"/>
      <c r="BU66" s="3"/>
      <c r="BV66" s="3"/>
      <c r="BW66" s="3"/>
      <c r="BX66" s="3"/>
      <c r="BY66" s="3"/>
      <c r="BZ66" s="3"/>
      <c r="CA66" s="3"/>
      <c r="CB66" s="3"/>
      <c r="CC66" s="3"/>
      <c r="CD66" s="3"/>
      <c r="CE66" s="3"/>
      <c r="CF66" s="3"/>
      <c r="CG66" s="3"/>
    </row>
    <row r="67" spans="1:85" ht="12.75" customHeight="1">
      <c r="A67" s="512" t="s">
        <v>172</v>
      </c>
      <c r="B67" s="512" t="s">
        <v>1285</v>
      </c>
      <c r="C67" s="514" t="s">
        <v>244</v>
      </c>
      <c r="D67" s="512" t="s">
        <v>303</v>
      </c>
      <c r="E67" s="515" t="s">
        <v>346</v>
      </c>
      <c r="F67" s="515" t="s">
        <v>1343</v>
      </c>
      <c r="G67" s="515">
        <v>57</v>
      </c>
      <c r="H67" s="515">
        <v>3</v>
      </c>
      <c r="I67" s="515">
        <v>12588</v>
      </c>
      <c r="J67" s="512" t="s">
        <v>877</v>
      </c>
      <c r="K67" s="512" t="s">
        <v>877</v>
      </c>
      <c r="L67" s="512" t="s">
        <v>877</v>
      </c>
      <c r="M67" s="512" t="s">
        <v>877</v>
      </c>
      <c r="N67" s="512" t="s">
        <v>877</v>
      </c>
      <c r="O67" s="512"/>
      <c r="P67" s="530"/>
      <c r="Q67" s="515"/>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13" t="s">
        <v>346</v>
      </c>
      <c r="BB67" s="3"/>
      <c r="BC67" s="3"/>
      <c r="BD67" s="3"/>
      <c r="BE67" s="3"/>
      <c r="BF67" s="3"/>
      <c r="BG67" s="3"/>
      <c r="BH67" s="3"/>
      <c r="BI67" s="3"/>
      <c r="BJ67" s="3"/>
      <c r="BK67" s="3"/>
      <c r="BL67" s="3"/>
      <c r="BM67" s="7" t="s">
        <v>347</v>
      </c>
      <c r="BN67" s="3"/>
      <c r="BO67" s="3"/>
      <c r="BP67" s="3"/>
      <c r="BQ67" s="3"/>
      <c r="BR67" s="3"/>
      <c r="BS67" s="3"/>
      <c r="BT67" s="3"/>
      <c r="BU67" s="3"/>
      <c r="BV67" s="3"/>
      <c r="BW67" s="3"/>
      <c r="BX67" s="3"/>
      <c r="BY67" s="3"/>
      <c r="BZ67" s="3"/>
      <c r="CA67" s="3"/>
      <c r="CB67" s="3"/>
      <c r="CC67" s="3"/>
      <c r="CD67" s="3"/>
      <c r="CE67" s="3"/>
      <c r="CF67" s="3"/>
      <c r="CG67" s="3"/>
    </row>
    <row r="68" spans="1:85" ht="12.75" customHeight="1">
      <c r="A68" s="512" t="s">
        <v>172</v>
      </c>
      <c r="B68" s="512" t="s">
        <v>1285</v>
      </c>
      <c r="C68" s="514" t="s">
        <v>244</v>
      </c>
      <c r="D68" s="512" t="s">
        <v>303</v>
      </c>
      <c r="E68" s="515" t="s">
        <v>346</v>
      </c>
      <c r="F68" s="515" t="s">
        <v>1344</v>
      </c>
      <c r="G68" s="515">
        <v>52</v>
      </c>
      <c r="H68" s="515">
        <v>21</v>
      </c>
      <c r="I68" s="515">
        <v>75812</v>
      </c>
      <c r="J68" s="512" t="s">
        <v>877</v>
      </c>
      <c r="K68" s="512" t="s">
        <v>877</v>
      </c>
      <c r="L68" s="512" t="s">
        <v>877</v>
      </c>
      <c r="M68" s="512" t="s">
        <v>877</v>
      </c>
      <c r="N68" s="512" t="s">
        <v>877</v>
      </c>
      <c r="O68" s="512"/>
      <c r="P68" s="530"/>
      <c r="Q68" s="515"/>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13" t="s">
        <v>348</v>
      </c>
      <c r="BB68" s="3"/>
      <c r="BC68" s="3"/>
      <c r="BD68" s="3"/>
      <c r="BE68" s="3"/>
      <c r="BF68" s="3"/>
      <c r="BG68" s="3"/>
      <c r="BH68" s="3"/>
      <c r="BI68" s="3"/>
      <c r="BJ68" s="3"/>
      <c r="BK68" s="3"/>
      <c r="BL68" s="3"/>
      <c r="BM68" s="7" t="s">
        <v>349</v>
      </c>
      <c r="BN68" s="3"/>
      <c r="BO68" s="3"/>
      <c r="BP68" s="3"/>
      <c r="BQ68" s="3"/>
      <c r="BR68" s="3"/>
      <c r="BS68" s="3"/>
      <c r="BT68" s="3"/>
      <c r="BU68" s="3"/>
      <c r="BV68" s="3"/>
      <c r="BW68" s="3"/>
      <c r="BX68" s="3"/>
      <c r="BY68" s="3"/>
      <c r="BZ68" s="3"/>
      <c r="CA68" s="3"/>
      <c r="CB68" s="3"/>
      <c r="CC68" s="3"/>
      <c r="CD68" s="3"/>
      <c r="CE68" s="3"/>
      <c r="CF68" s="3"/>
      <c r="CG68" s="3"/>
    </row>
    <row r="69" spans="1:85" ht="12.75" customHeight="1">
      <c r="A69" s="512" t="s">
        <v>172</v>
      </c>
      <c r="B69" s="512" t="s">
        <v>1285</v>
      </c>
      <c r="C69" s="514" t="s">
        <v>244</v>
      </c>
      <c r="D69" s="512" t="s">
        <v>303</v>
      </c>
      <c r="E69" s="515" t="s">
        <v>346</v>
      </c>
      <c r="F69" s="515" t="s">
        <v>1345</v>
      </c>
      <c r="G69" s="515">
        <v>48</v>
      </c>
      <c r="H69" s="515">
        <v>12</v>
      </c>
      <c r="I69" s="515">
        <v>41626</v>
      </c>
      <c r="J69" s="512" t="s">
        <v>877</v>
      </c>
      <c r="K69" s="512" t="s">
        <v>877</v>
      </c>
      <c r="L69" s="512" t="s">
        <v>877</v>
      </c>
      <c r="M69" s="512" t="s">
        <v>877</v>
      </c>
      <c r="N69" s="512" t="s">
        <v>877</v>
      </c>
      <c r="O69" s="512"/>
      <c r="P69" s="530"/>
      <c r="Q69" s="515"/>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12" t="s">
        <v>350</v>
      </c>
      <c r="BB69" s="3"/>
      <c r="BC69" s="3"/>
      <c r="BD69" s="3"/>
      <c r="BE69" s="3"/>
      <c r="BF69" s="3"/>
      <c r="BG69" s="3"/>
      <c r="BH69" s="3"/>
      <c r="BI69" s="3"/>
      <c r="BJ69" s="3"/>
      <c r="BK69" s="3"/>
      <c r="BL69" s="3"/>
      <c r="BM69" s="7" t="s">
        <v>351</v>
      </c>
      <c r="BN69" s="3"/>
      <c r="BO69" s="3"/>
      <c r="BP69" s="3"/>
      <c r="BQ69" s="3"/>
      <c r="BR69" s="3"/>
      <c r="BS69" s="3"/>
      <c r="BT69" s="3"/>
      <c r="BU69" s="3"/>
      <c r="BV69" s="3"/>
      <c r="BW69" s="3"/>
      <c r="BX69" s="3"/>
      <c r="BY69" s="3"/>
      <c r="BZ69" s="3"/>
      <c r="CA69" s="3"/>
      <c r="CB69" s="3"/>
      <c r="CC69" s="3"/>
      <c r="CD69" s="3"/>
      <c r="CE69" s="3"/>
      <c r="CF69" s="3"/>
      <c r="CG69" s="3"/>
    </row>
    <row r="70" spans="1:85" ht="12.75" customHeight="1">
      <c r="A70" s="512" t="s">
        <v>172</v>
      </c>
      <c r="B70" s="512" t="s">
        <v>1285</v>
      </c>
      <c r="C70" s="514" t="s">
        <v>244</v>
      </c>
      <c r="D70" s="512" t="s">
        <v>303</v>
      </c>
      <c r="E70" s="515" t="s">
        <v>346</v>
      </c>
      <c r="F70" s="515" t="s">
        <v>1346</v>
      </c>
      <c r="G70" s="515">
        <v>38</v>
      </c>
      <c r="H70" s="515">
        <v>2</v>
      </c>
      <c r="I70" s="515">
        <v>4719</v>
      </c>
      <c r="J70" s="512" t="s">
        <v>877</v>
      </c>
      <c r="K70" s="512" t="s">
        <v>877</v>
      </c>
      <c r="L70" s="512" t="s">
        <v>877</v>
      </c>
      <c r="M70" s="512" t="s">
        <v>877</v>
      </c>
      <c r="N70" s="512" t="s">
        <v>877</v>
      </c>
      <c r="O70" s="512"/>
      <c r="P70" s="530"/>
      <c r="Q70" s="515"/>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8" t="s">
        <v>352</v>
      </c>
      <c r="BB70" s="3"/>
      <c r="BC70" s="3"/>
      <c r="BD70" s="3"/>
      <c r="BE70" s="3"/>
      <c r="BF70" s="3"/>
      <c r="BG70" s="3"/>
      <c r="BH70" s="3"/>
      <c r="BI70" s="3"/>
      <c r="BJ70" s="3"/>
      <c r="BK70" s="3"/>
      <c r="BL70" s="3"/>
      <c r="BM70" s="7" t="s">
        <v>353</v>
      </c>
      <c r="BN70" s="3"/>
      <c r="BO70" s="3"/>
      <c r="BP70" s="3"/>
      <c r="BQ70" s="3"/>
      <c r="BR70" s="3"/>
      <c r="BS70" s="3"/>
      <c r="BT70" s="3"/>
      <c r="BU70" s="3"/>
      <c r="BV70" s="3"/>
      <c r="BW70" s="3"/>
      <c r="BX70" s="3"/>
      <c r="BY70" s="3"/>
      <c r="BZ70" s="3"/>
      <c r="CA70" s="3"/>
      <c r="CB70" s="3"/>
      <c r="CC70" s="3"/>
      <c r="CD70" s="3"/>
      <c r="CE70" s="3"/>
      <c r="CF70" s="3"/>
      <c r="CG70" s="3"/>
    </row>
    <row r="71" spans="1:85" ht="12.75" customHeight="1">
      <c r="A71" s="512" t="s">
        <v>172</v>
      </c>
      <c r="B71" s="512" t="s">
        <v>1285</v>
      </c>
      <c r="C71" s="514" t="s">
        <v>244</v>
      </c>
      <c r="D71" s="512" t="s">
        <v>303</v>
      </c>
      <c r="E71" s="515" t="s">
        <v>346</v>
      </c>
      <c r="F71" s="515" t="s">
        <v>1347</v>
      </c>
      <c r="G71" s="515">
        <v>36</v>
      </c>
      <c r="H71" s="515">
        <v>61</v>
      </c>
      <c r="I71" s="515">
        <v>63752</v>
      </c>
      <c r="J71" s="512" t="s">
        <v>877</v>
      </c>
      <c r="K71" s="512" t="s">
        <v>877</v>
      </c>
      <c r="L71" s="512" t="s">
        <v>877</v>
      </c>
      <c r="M71" s="512" t="s">
        <v>877</v>
      </c>
      <c r="N71" s="512" t="s">
        <v>877</v>
      </c>
      <c r="O71" s="512"/>
      <c r="P71" s="530"/>
      <c r="Q71" s="515"/>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8" t="s">
        <v>354</v>
      </c>
      <c r="BB71" s="3"/>
      <c r="BC71" s="3"/>
      <c r="BD71" s="3"/>
      <c r="BE71" s="3"/>
      <c r="BF71" s="3"/>
      <c r="BG71" s="3"/>
      <c r="BH71" s="3"/>
      <c r="BI71" s="3"/>
      <c r="BJ71" s="3"/>
      <c r="BK71" s="3"/>
      <c r="BL71" s="3"/>
      <c r="BM71" s="7" t="s">
        <v>355</v>
      </c>
      <c r="BN71" s="3"/>
      <c r="BO71" s="3"/>
      <c r="BP71" s="3"/>
      <c r="BQ71" s="3"/>
      <c r="BR71" s="3"/>
      <c r="BS71" s="3"/>
      <c r="BT71" s="3"/>
      <c r="BU71" s="3"/>
      <c r="BV71" s="3"/>
      <c r="BW71" s="3"/>
      <c r="BX71" s="3"/>
      <c r="BY71" s="3"/>
      <c r="BZ71" s="3"/>
      <c r="CA71" s="3"/>
      <c r="CB71" s="3"/>
      <c r="CC71" s="3"/>
      <c r="CD71" s="3"/>
      <c r="CE71" s="3"/>
      <c r="CF71" s="3"/>
      <c r="CG71" s="3"/>
    </row>
    <row r="72" spans="1:85" ht="12.75" customHeight="1">
      <c r="A72" s="512" t="s">
        <v>172</v>
      </c>
      <c r="B72" s="512" t="s">
        <v>1285</v>
      </c>
      <c r="C72" s="514" t="s">
        <v>244</v>
      </c>
      <c r="D72" s="512" t="s">
        <v>303</v>
      </c>
      <c r="E72" s="515" t="s">
        <v>346</v>
      </c>
      <c r="F72" s="515" t="s">
        <v>1348</v>
      </c>
      <c r="G72" s="515">
        <v>28</v>
      </c>
      <c r="H72" s="515">
        <v>39</v>
      </c>
      <c r="I72" s="515">
        <v>108036</v>
      </c>
      <c r="J72" s="512" t="s">
        <v>877</v>
      </c>
      <c r="K72" s="512" t="s">
        <v>877</v>
      </c>
      <c r="L72" s="512" t="s">
        <v>877</v>
      </c>
      <c r="M72" s="512" t="s">
        <v>877</v>
      </c>
      <c r="N72" s="512" t="s">
        <v>877</v>
      </c>
      <c r="O72" s="512"/>
      <c r="P72" s="530"/>
      <c r="Q72" s="515"/>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8" t="s">
        <v>356</v>
      </c>
      <c r="BB72" s="3"/>
      <c r="BC72" s="3"/>
      <c r="BD72" s="3"/>
      <c r="BE72" s="3"/>
      <c r="BF72" s="3"/>
      <c r="BG72" s="3"/>
      <c r="BH72" s="3"/>
      <c r="BI72" s="3"/>
      <c r="BJ72" s="3"/>
      <c r="BK72" s="3"/>
      <c r="BL72" s="3"/>
      <c r="BM72" s="7" t="s">
        <v>357</v>
      </c>
      <c r="BN72" s="3"/>
      <c r="BO72" s="3"/>
      <c r="BP72" s="3"/>
      <c r="BQ72" s="3"/>
      <c r="BR72" s="3"/>
      <c r="BS72" s="3"/>
      <c r="BT72" s="3"/>
      <c r="BU72" s="3"/>
      <c r="BV72" s="3"/>
      <c r="BW72" s="3"/>
      <c r="BX72" s="3"/>
      <c r="BY72" s="3"/>
      <c r="BZ72" s="3"/>
      <c r="CA72" s="3"/>
      <c r="CB72" s="3"/>
      <c r="CC72" s="3"/>
      <c r="CD72" s="3"/>
      <c r="CE72" s="3"/>
      <c r="CF72" s="3"/>
      <c r="CG72" s="3"/>
    </row>
    <row r="73" spans="1:85" ht="12.75" customHeight="1">
      <c r="A73" s="512" t="s">
        <v>172</v>
      </c>
      <c r="B73" s="512" t="s">
        <v>1285</v>
      </c>
      <c r="C73" s="514" t="s">
        <v>244</v>
      </c>
      <c r="D73" s="512" t="s">
        <v>303</v>
      </c>
      <c r="E73" s="515" t="s">
        <v>346</v>
      </c>
      <c r="F73" s="515" t="s">
        <v>1330</v>
      </c>
      <c r="G73" s="515">
        <v>25</v>
      </c>
      <c r="H73" s="515">
        <v>46</v>
      </c>
      <c r="I73" s="515">
        <v>192116</v>
      </c>
      <c r="J73" s="512" t="s">
        <v>877</v>
      </c>
      <c r="K73" s="512" t="s">
        <v>877</v>
      </c>
      <c r="L73" s="512" t="s">
        <v>877</v>
      </c>
      <c r="M73" s="512" t="s">
        <v>877</v>
      </c>
      <c r="N73" s="512" t="s">
        <v>877</v>
      </c>
      <c r="O73" s="512"/>
      <c r="P73" s="530"/>
      <c r="Q73" s="515"/>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8" t="s">
        <v>358</v>
      </c>
      <c r="BB73" s="3"/>
      <c r="BC73" s="3"/>
      <c r="BD73" s="3"/>
      <c r="BE73" s="3"/>
      <c r="BF73" s="3"/>
      <c r="BG73" s="3"/>
      <c r="BH73" s="3"/>
      <c r="BI73" s="3"/>
      <c r="BJ73" s="3"/>
      <c r="BK73" s="3"/>
      <c r="BL73" s="3"/>
      <c r="BM73" s="7" t="s">
        <v>359</v>
      </c>
      <c r="BN73" s="3"/>
      <c r="BO73" s="3"/>
      <c r="BP73" s="3"/>
      <c r="BQ73" s="3"/>
      <c r="BR73" s="3"/>
      <c r="BS73" s="3"/>
      <c r="BT73" s="3"/>
      <c r="BU73" s="3"/>
      <c r="BV73" s="3"/>
      <c r="BW73" s="3"/>
      <c r="BX73" s="3"/>
      <c r="BY73" s="3"/>
      <c r="BZ73" s="3"/>
      <c r="CA73" s="3"/>
      <c r="CB73" s="3"/>
      <c r="CC73" s="3"/>
      <c r="CD73" s="3"/>
      <c r="CE73" s="3"/>
      <c r="CF73" s="3"/>
      <c r="CG73" s="3"/>
    </row>
    <row r="74" spans="1:85" ht="12.75" customHeight="1">
      <c r="A74" s="512" t="s">
        <v>172</v>
      </c>
      <c r="B74" s="512" t="s">
        <v>1285</v>
      </c>
      <c r="C74" s="514" t="s">
        <v>244</v>
      </c>
      <c r="D74" s="512" t="s">
        <v>303</v>
      </c>
      <c r="E74" s="515" t="s">
        <v>346</v>
      </c>
      <c r="F74" s="515" t="s">
        <v>1349</v>
      </c>
      <c r="G74" s="515">
        <v>24</v>
      </c>
      <c r="H74" s="515">
        <v>28</v>
      </c>
      <c r="I74" s="515">
        <v>143799</v>
      </c>
      <c r="J74" s="512" t="s">
        <v>877</v>
      </c>
      <c r="K74" s="512" t="s">
        <v>877</v>
      </c>
      <c r="L74" s="512" t="s">
        <v>877</v>
      </c>
      <c r="M74" s="512" t="s">
        <v>877</v>
      </c>
      <c r="N74" s="512" t="s">
        <v>877</v>
      </c>
      <c r="O74" s="512"/>
      <c r="P74" s="530"/>
      <c r="Q74" s="515"/>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8" t="s">
        <v>360</v>
      </c>
      <c r="BB74" s="3"/>
      <c r="BC74" s="3"/>
      <c r="BD74" s="3"/>
      <c r="BE74" s="3"/>
      <c r="BF74" s="3"/>
      <c r="BG74" s="3"/>
      <c r="BH74" s="3"/>
      <c r="BI74" s="3"/>
      <c r="BJ74" s="3"/>
      <c r="BK74" s="3"/>
      <c r="BL74" s="3"/>
      <c r="BM74" s="7" t="s">
        <v>361</v>
      </c>
      <c r="BN74" s="3"/>
      <c r="BO74" s="3"/>
      <c r="BP74" s="3"/>
      <c r="BQ74" s="3"/>
      <c r="BR74" s="3"/>
      <c r="BS74" s="3"/>
      <c r="BT74" s="3"/>
      <c r="BU74" s="3"/>
      <c r="BV74" s="3"/>
      <c r="BW74" s="3"/>
      <c r="BX74" s="3"/>
      <c r="BY74" s="3"/>
      <c r="BZ74" s="3"/>
      <c r="CA74" s="3"/>
      <c r="CB74" s="3"/>
      <c r="CC74" s="3"/>
      <c r="CD74" s="3"/>
      <c r="CE74" s="3"/>
      <c r="CF74" s="3"/>
      <c r="CG74" s="3"/>
    </row>
    <row r="75" spans="1:85" ht="12.75" customHeight="1">
      <c r="A75" s="512" t="s">
        <v>172</v>
      </c>
      <c r="B75" s="512" t="s">
        <v>1285</v>
      </c>
      <c r="C75" s="514" t="s">
        <v>244</v>
      </c>
      <c r="D75" s="512" t="s">
        <v>303</v>
      </c>
      <c r="E75" s="515" t="s">
        <v>346</v>
      </c>
      <c r="F75" s="515" t="s">
        <v>1310</v>
      </c>
      <c r="G75" s="515">
        <v>22</v>
      </c>
      <c r="H75" s="515">
        <v>3</v>
      </c>
      <c r="I75" s="515">
        <v>21169</v>
      </c>
      <c r="J75" s="512" t="s">
        <v>877</v>
      </c>
      <c r="K75" s="512" t="s">
        <v>877</v>
      </c>
      <c r="L75" s="512" t="s">
        <v>877</v>
      </c>
      <c r="M75" s="512" t="s">
        <v>877</v>
      </c>
      <c r="N75" s="512" t="s">
        <v>877</v>
      </c>
      <c r="O75" s="512"/>
      <c r="P75" s="530"/>
      <c r="Q75" s="515"/>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8" t="s">
        <v>362</v>
      </c>
      <c r="BB75" s="3"/>
      <c r="BC75" s="3"/>
      <c r="BD75" s="3"/>
      <c r="BE75" s="3"/>
      <c r="BF75" s="3"/>
      <c r="BG75" s="3"/>
      <c r="BH75" s="3"/>
      <c r="BI75" s="3"/>
      <c r="BJ75" s="3"/>
      <c r="BK75" s="3"/>
      <c r="BL75" s="3"/>
      <c r="BM75" s="7" t="s">
        <v>363</v>
      </c>
      <c r="BN75" s="3"/>
      <c r="BO75" s="3"/>
      <c r="BP75" s="3"/>
      <c r="BQ75" s="3"/>
      <c r="BR75" s="3"/>
      <c r="BS75" s="3"/>
      <c r="BT75" s="3"/>
      <c r="BU75" s="3"/>
      <c r="BV75" s="3"/>
      <c r="BW75" s="3"/>
      <c r="BX75" s="3"/>
      <c r="BY75" s="3"/>
      <c r="BZ75" s="3"/>
      <c r="CA75" s="3"/>
      <c r="CB75" s="3"/>
      <c r="CC75" s="3"/>
      <c r="CD75" s="3"/>
      <c r="CE75" s="3"/>
      <c r="CF75" s="3"/>
      <c r="CG75" s="3"/>
    </row>
    <row r="76" spans="1:85" ht="12.75" customHeight="1">
      <c r="A76" s="512" t="s">
        <v>172</v>
      </c>
      <c r="B76" s="512" t="s">
        <v>1285</v>
      </c>
      <c r="C76" s="514" t="s">
        <v>244</v>
      </c>
      <c r="D76" s="512" t="s">
        <v>303</v>
      </c>
      <c r="E76" s="515" t="s">
        <v>346</v>
      </c>
      <c r="F76" s="515" t="s">
        <v>1350</v>
      </c>
      <c r="G76" s="515">
        <v>21</v>
      </c>
      <c r="H76" s="515">
        <v>43</v>
      </c>
      <c r="I76" s="515">
        <v>99188</v>
      </c>
      <c r="J76" s="512" t="s">
        <v>877</v>
      </c>
      <c r="K76" s="512" t="s">
        <v>877</v>
      </c>
      <c r="L76" s="512" t="s">
        <v>877</v>
      </c>
      <c r="M76" s="512" t="s">
        <v>877</v>
      </c>
      <c r="N76" s="512" t="s">
        <v>877</v>
      </c>
      <c r="O76" s="512"/>
      <c r="P76" s="530"/>
      <c r="Q76" s="515"/>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8" t="s">
        <v>364</v>
      </c>
      <c r="BB76" s="3"/>
      <c r="BC76" s="3"/>
      <c r="BD76" s="3"/>
      <c r="BE76" s="3"/>
      <c r="BF76" s="3"/>
      <c r="BG76" s="3"/>
      <c r="BH76" s="3"/>
      <c r="BI76" s="3"/>
      <c r="BJ76" s="3"/>
      <c r="BK76" s="3"/>
      <c r="BL76" s="3"/>
      <c r="BM76" s="7" t="s">
        <v>365</v>
      </c>
      <c r="BN76" s="3"/>
      <c r="BO76" s="3"/>
      <c r="BP76" s="3"/>
      <c r="BQ76" s="3"/>
      <c r="BR76" s="3"/>
      <c r="BS76" s="3"/>
      <c r="BT76" s="3"/>
      <c r="BU76" s="3"/>
      <c r="BV76" s="3"/>
      <c r="BW76" s="3"/>
      <c r="BX76" s="3"/>
      <c r="BY76" s="3"/>
      <c r="BZ76" s="3"/>
      <c r="CA76" s="3"/>
      <c r="CB76" s="3"/>
      <c r="CC76" s="3"/>
      <c r="CD76" s="3"/>
      <c r="CE76" s="3"/>
      <c r="CF76" s="3"/>
      <c r="CG76" s="3"/>
    </row>
    <row r="77" spans="1:85" ht="12.75" customHeight="1">
      <c r="A77" s="512" t="s">
        <v>172</v>
      </c>
      <c r="B77" s="512" t="s">
        <v>1285</v>
      </c>
      <c r="C77" s="514" t="s">
        <v>244</v>
      </c>
      <c r="D77" s="512" t="s">
        <v>303</v>
      </c>
      <c r="E77" s="515" t="s">
        <v>346</v>
      </c>
      <c r="F77" s="515" t="s">
        <v>715</v>
      </c>
      <c r="G77" s="515">
        <v>17</v>
      </c>
      <c r="H77" s="515">
        <v>3</v>
      </c>
      <c r="I77" s="515">
        <v>23697</v>
      </c>
      <c r="J77" s="512" t="s">
        <v>877</v>
      </c>
      <c r="K77" s="512" t="s">
        <v>877</v>
      </c>
      <c r="L77" s="512" t="s">
        <v>877</v>
      </c>
      <c r="M77" s="512" t="s">
        <v>877</v>
      </c>
      <c r="N77" s="512" t="s">
        <v>877</v>
      </c>
      <c r="O77" s="512"/>
      <c r="P77" s="530"/>
      <c r="Q77" s="515"/>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8" t="s">
        <v>366</v>
      </c>
      <c r="BB77" s="3"/>
      <c r="BC77" s="3"/>
      <c r="BD77" s="3"/>
      <c r="BE77" s="3"/>
      <c r="BF77" s="3"/>
      <c r="BG77" s="3"/>
      <c r="BH77" s="3"/>
      <c r="BI77" s="3"/>
      <c r="BJ77" s="3"/>
      <c r="BK77" s="3"/>
      <c r="BL77" s="3"/>
      <c r="BM77" s="7" t="s">
        <v>367</v>
      </c>
      <c r="BN77" s="3"/>
      <c r="BO77" s="3"/>
      <c r="BP77" s="3"/>
      <c r="BQ77" s="3"/>
      <c r="BR77" s="3"/>
      <c r="BS77" s="3"/>
      <c r="BT77" s="3"/>
      <c r="BU77" s="3"/>
      <c r="BV77" s="3"/>
      <c r="BW77" s="3"/>
      <c r="BX77" s="3"/>
      <c r="BY77" s="3"/>
      <c r="BZ77" s="3"/>
      <c r="CA77" s="3"/>
      <c r="CB77" s="3"/>
      <c r="CC77" s="3"/>
      <c r="CD77" s="3"/>
      <c r="CE77" s="3"/>
      <c r="CF77" s="3"/>
      <c r="CG77" s="3"/>
    </row>
    <row r="78" spans="1:85" ht="12.75" customHeight="1">
      <c r="A78" s="512" t="s">
        <v>172</v>
      </c>
      <c r="B78" s="512" t="s">
        <v>1285</v>
      </c>
      <c r="C78" s="514" t="s">
        <v>244</v>
      </c>
      <c r="D78" s="512" t="s">
        <v>303</v>
      </c>
      <c r="E78" s="515" t="s">
        <v>346</v>
      </c>
      <c r="F78" s="515" t="s">
        <v>1351</v>
      </c>
      <c r="G78" s="515">
        <v>17</v>
      </c>
      <c r="H78" s="515">
        <v>5</v>
      </c>
      <c r="I78" s="515">
        <v>24520</v>
      </c>
      <c r="J78" s="512" t="s">
        <v>877</v>
      </c>
      <c r="K78" s="512" t="s">
        <v>877</v>
      </c>
      <c r="L78" s="512" t="s">
        <v>877</v>
      </c>
      <c r="M78" s="512" t="s">
        <v>877</v>
      </c>
      <c r="N78" s="512" t="s">
        <v>877</v>
      </c>
      <c r="O78" s="512"/>
      <c r="P78" s="530"/>
      <c r="Q78" s="515"/>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8" t="s">
        <v>368</v>
      </c>
      <c r="BB78" s="3"/>
      <c r="BC78" s="3"/>
      <c r="BD78" s="3"/>
      <c r="BE78" s="3"/>
      <c r="BF78" s="3"/>
      <c r="BG78" s="3"/>
      <c r="BH78" s="3"/>
      <c r="BI78" s="3"/>
      <c r="BJ78" s="3"/>
      <c r="BK78" s="3"/>
      <c r="BL78" s="3"/>
      <c r="BM78" s="7" t="s">
        <v>369</v>
      </c>
      <c r="BN78" s="3"/>
      <c r="BO78" s="3"/>
      <c r="BP78" s="3"/>
      <c r="BQ78" s="3"/>
      <c r="BR78" s="3"/>
      <c r="BS78" s="3"/>
      <c r="BT78" s="3"/>
      <c r="BU78" s="3"/>
      <c r="BV78" s="3"/>
      <c r="BW78" s="3"/>
      <c r="BX78" s="3"/>
      <c r="BY78" s="3"/>
      <c r="BZ78" s="3"/>
      <c r="CA78" s="3"/>
      <c r="CB78" s="3"/>
      <c r="CC78" s="3"/>
      <c r="CD78" s="3"/>
      <c r="CE78" s="3"/>
      <c r="CF78" s="3"/>
      <c r="CG78" s="3"/>
    </row>
    <row r="79" spans="1:85" ht="12.75" customHeight="1">
      <c r="A79" s="512" t="s">
        <v>172</v>
      </c>
      <c r="B79" s="512" t="s">
        <v>1285</v>
      </c>
      <c r="C79" s="514" t="s">
        <v>244</v>
      </c>
      <c r="D79" s="512" t="s">
        <v>303</v>
      </c>
      <c r="E79" s="515" t="s">
        <v>346</v>
      </c>
      <c r="F79" s="515" t="s">
        <v>1352</v>
      </c>
      <c r="G79" s="515">
        <v>13</v>
      </c>
      <c r="H79" s="515">
        <v>2</v>
      </c>
      <c r="I79" s="515">
        <v>10133</v>
      </c>
      <c r="J79" s="512" t="s">
        <v>877</v>
      </c>
      <c r="K79" s="512" t="s">
        <v>877</v>
      </c>
      <c r="L79" s="512" t="s">
        <v>877</v>
      </c>
      <c r="M79" s="512" t="s">
        <v>877</v>
      </c>
      <c r="N79" s="512" t="s">
        <v>877</v>
      </c>
      <c r="O79" s="512"/>
      <c r="P79" s="530"/>
      <c r="Q79" s="515"/>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12" t="s">
        <v>370</v>
      </c>
      <c r="BB79" s="3"/>
      <c r="BC79" s="3"/>
      <c r="BD79" s="3"/>
      <c r="BE79" s="3"/>
      <c r="BF79" s="3"/>
      <c r="BG79" s="3"/>
      <c r="BH79" s="3"/>
      <c r="BI79" s="3"/>
      <c r="BJ79" s="3"/>
      <c r="BK79" s="3"/>
      <c r="BL79" s="3"/>
      <c r="BM79" s="7"/>
      <c r="BN79" s="3"/>
      <c r="BO79" s="3"/>
      <c r="BP79" s="3"/>
      <c r="BQ79" s="3"/>
      <c r="BR79" s="3"/>
      <c r="BS79" s="3"/>
      <c r="BT79" s="3"/>
      <c r="BU79" s="3"/>
      <c r="BV79" s="3"/>
      <c r="BW79" s="3"/>
      <c r="BX79" s="3"/>
      <c r="BY79" s="3"/>
      <c r="BZ79" s="3"/>
      <c r="CA79" s="3"/>
      <c r="CB79" s="3"/>
      <c r="CC79" s="3"/>
      <c r="CD79" s="3"/>
      <c r="CE79" s="3"/>
      <c r="CF79" s="3"/>
      <c r="CG79" s="3"/>
    </row>
    <row r="80" spans="1:85" ht="12.75" customHeight="1">
      <c r="A80" s="512" t="s">
        <v>172</v>
      </c>
      <c r="B80" s="512" t="s">
        <v>1285</v>
      </c>
      <c r="C80" s="514" t="s">
        <v>244</v>
      </c>
      <c r="D80" s="512" t="s">
        <v>303</v>
      </c>
      <c r="E80" s="515" t="s">
        <v>346</v>
      </c>
      <c r="F80" s="515" t="s">
        <v>1329</v>
      </c>
      <c r="G80" s="515">
        <v>13</v>
      </c>
      <c r="H80" s="515">
        <v>37</v>
      </c>
      <c r="I80" s="515">
        <v>118985</v>
      </c>
      <c r="J80" s="512" t="s">
        <v>877</v>
      </c>
      <c r="K80" s="512" t="s">
        <v>877</v>
      </c>
      <c r="L80" s="512" t="s">
        <v>877</v>
      </c>
      <c r="M80" s="512" t="s">
        <v>877</v>
      </c>
      <c r="N80" s="512" t="s">
        <v>877</v>
      </c>
      <c r="O80" s="512"/>
      <c r="P80" s="530"/>
      <c r="Q80" s="515"/>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8" t="s">
        <v>372</v>
      </c>
      <c r="BB80" s="3"/>
      <c r="BC80" s="3"/>
      <c r="BD80" s="3"/>
      <c r="BE80" s="3"/>
      <c r="BF80" s="3"/>
      <c r="BG80" s="3"/>
      <c r="BH80" s="3"/>
      <c r="BI80" s="3"/>
      <c r="BJ80" s="3"/>
      <c r="BK80" s="3"/>
      <c r="BL80" s="3"/>
      <c r="BM80" s="7"/>
      <c r="BN80" s="3"/>
      <c r="BO80" s="3"/>
      <c r="BP80" s="3"/>
      <c r="BQ80" s="3"/>
      <c r="BR80" s="3"/>
      <c r="BS80" s="3"/>
      <c r="BT80" s="3"/>
      <c r="BU80" s="3"/>
      <c r="BV80" s="3"/>
      <c r="BW80" s="3"/>
      <c r="BX80" s="3"/>
      <c r="BY80" s="3"/>
      <c r="BZ80" s="3"/>
      <c r="CA80" s="3"/>
      <c r="CB80" s="3"/>
      <c r="CC80" s="3"/>
      <c r="CD80" s="3"/>
      <c r="CE80" s="3"/>
      <c r="CF80" s="3"/>
      <c r="CG80" s="3"/>
    </row>
    <row r="81" spans="1:85" ht="12.75" customHeight="1">
      <c r="A81" s="512" t="s">
        <v>172</v>
      </c>
      <c r="B81" s="512" t="s">
        <v>1285</v>
      </c>
      <c r="C81" s="514" t="s">
        <v>244</v>
      </c>
      <c r="D81" s="512" t="s">
        <v>303</v>
      </c>
      <c r="E81" s="515" t="s">
        <v>346</v>
      </c>
      <c r="F81" s="515" t="s">
        <v>1353</v>
      </c>
      <c r="G81" s="515">
        <v>10</v>
      </c>
      <c r="H81" s="515">
        <v>6</v>
      </c>
      <c r="I81" s="515">
        <v>31151</v>
      </c>
      <c r="J81" s="512" t="s">
        <v>877</v>
      </c>
      <c r="K81" s="512" t="s">
        <v>877</v>
      </c>
      <c r="L81" s="512" t="s">
        <v>877</v>
      </c>
      <c r="M81" s="512" t="s">
        <v>877</v>
      </c>
      <c r="N81" s="512" t="s">
        <v>877</v>
      </c>
      <c r="O81" s="512"/>
      <c r="P81" s="530"/>
      <c r="Q81" s="515"/>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8" t="s">
        <v>374</v>
      </c>
      <c r="BB81" s="3"/>
      <c r="BC81" s="3"/>
      <c r="BD81" s="3"/>
      <c r="BE81" s="3"/>
      <c r="BF81" s="3"/>
      <c r="BG81" s="3"/>
      <c r="BH81" s="3"/>
      <c r="BI81" s="3"/>
      <c r="BJ81" s="3"/>
      <c r="BK81" s="3"/>
      <c r="BL81" s="3"/>
      <c r="BM81" s="7"/>
      <c r="BN81" s="3"/>
      <c r="BO81" s="3"/>
      <c r="BP81" s="3"/>
      <c r="BQ81" s="3"/>
      <c r="BR81" s="3"/>
      <c r="BS81" s="3"/>
      <c r="BT81" s="3"/>
      <c r="BU81" s="3"/>
      <c r="BV81" s="3"/>
      <c r="BW81" s="3"/>
      <c r="BX81" s="3"/>
      <c r="BY81" s="3"/>
      <c r="BZ81" s="3"/>
      <c r="CA81" s="3"/>
      <c r="CB81" s="3"/>
      <c r="CC81" s="3"/>
      <c r="CD81" s="3"/>
      <c r="CE81" s="3"/>
      <c r="CF81" s="3"/>
      <c r="CG81" s="3"/>
    </row>
    <row r="82" spans="1:85" ht="12.75" customHeight="1">
      <c r="A82" s="512" t="s">
        <v>172</v>
      </c>
      <c r="B82" s="512" t="s">
        <v>1285</v>
      </c>
      <c r="C82" s="514" t="s">
        <v>244</v>
      </c>
      <c r="D82" s="512" t="s">
        <v>303</v>
      </c>
      <c r="E82" s="515" t="s">
        <v>346</v>
      </c>
      <c r="F82" s="515" t="s">
        <v>1354</v>
      </c>
      <c r="G82" s="515">
        <v>10</v>
      </c>
      <c r="H82" s="515">
        <v>19</v>
      </c>
      <c r="I82" s="515">
        <v>41514</v>
      </c>
      <c r="J82" s="512" t="s">
        <v>877</v>
      </c>
      <c r="K82" s="512" t="s">
        <v>877</v>
      </c>
      <c r="L82" s="512" t="s">
        <v>877</v>
      </c>
      <c r="M82" s="512" t="s">
        <v>877</v>
      </c>
      <c r="N82" s="512" t="s">
        <v>877</v>
      </c>
      <c r="O82" s="512"/>
      <c r="P82" s="530"/>
      <c r="Q82" s="515"/>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8" t="s">
        <v>376</v>
      </c>
      <c r="BB82" s="3"/>
      <c r="BC82" s="3"/>
      <c r="BD82" s="3"/>
      <c r="BE82" s="3"/>
      <c r="BF82" s="3"/>
      <c r="BG82" s="3"/>
      <c r="BH82" s="3"/>
      <c r="BI82" s="3"/>
      <c r="BJ82" s="3"/>
      <c r="BK82" s="3"/>
      <c r="BL82" s="3"/>
      <c r="BM82" s="7"/>
      <c r="BN82" s="3"/>
      <c r="BO82" s="3"/>
      <c r="BP82" s="3"/>
      <c r="BQ82" s="3"/>
      <c r="BR82" s="3"/>
      <c r="BS82" s="3"/>
      <c r="BT82" s="3"/>
      <c r="BU82" s="3"/>
      <c r="BV82" s="3"/>
      <c r="BW82" s="3"/>
      <c r="BX82" s="3"/>
      <c r="BY82" s="3"/>
      <c r="BZ82" s="3"/>
      <c r="CA82" s="3"/>
      <c r="CB82" s="3"/>
      <c r="CC82" s="3"/>
      <c r="CD82" s="3"/>
      <c r="CE82" s="3"/>
      <c r="CF82" s="3"/>
      <c r="CG82" s="3"/>
    </row>
    <row r="83" spans="1:85" ht="12.75" customHeight="1">
      <c r="A83" s="512" t="s">
        <v>172</v>
      </c>
      <c r="B83" s="512" t="s">
        <v>1285</v>
      </c>
      <c r="C83" s="514" t="s">
        <v>244</v>
      </c>
      <c r="D83" s="512" t="s">
        <v>303</v>
      </c>
      <c r="E83" s="515" t="s">
        <v>346</v>
      </c>
      <c r="F83" s="515" t="s">
        <v>1355</v>
      </c>
      <c r="G83" s="515">
        <v>7</v>
      </c>
      <c r="H83" s="515">
        <v>7</v>
      </c>
      <c r="I83" s="515">
        <v>31066</v>
      </c>
      <c r="J83" s="512" t="s">
        <v>877</v>
      </c>
      <c r="K83" s="512" t="s">
        <v>877</v>
      </c>
      <c r="L83" s="512" t="s">
        <v>877</v>
      </c>
      <c r="M83" s="512" t="s">
        <v>877</v>
      </c>
      <c r="N83" s="512" t="s">
        <v>877</v>
      </c>
      <c r="O83" s="512"/>
      <c r="P83" s="530"/>
      <c r="Q83" s="515"/>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12" t="s">
        <v>378</v>
      </c>
      <c r="BB83" s="3"/>
      <c r="BC83" s="3"/>
      <c r="BD83" s="3"/>
      <c r="BE83" s="3"/>
      <c r="BF83" s="3"/>
      <c r="BG83" s="3"/>
      <c r="BH83" s="3"/>
      <c r="BI83" s="3"/>
      <c r="BJ83" s="3"/>
      <c r="BK83" s="3"/>
      <c r="BL83" s="3"/>
      <c r="BM83" s="5" t="s">
        <v>371</v>
      </c>
      <c r="BN83" s="3"/>
      <c r="BO83" s="3"/>
      <c r="BP83" s="3"/>
      <c r="BQ83" s="3"/>
      <c r="BR83" s="3"/>
      <c r="BS83" s="3"/>
      <c r="BT83" s="3"/>
      <c r="BU83" s="3"/>
      <c r="BV83" s="3"/>
      <c r="BW83" s="3"/>
      <c r="BX83" s="3"/>
      <c r="BY83" s="3"/>
      <c r="BZ83" s="3"/>
      <c r="CA83" s="3"/>
      <c r="CB83" s="3"/>
      <c r="CC83" s="3"/>
      <c r="CD83" s="3"/>
      <c r="CE83" s="3"/>
      <c r="CF83" s="3"/>
      <c r="CG83" s="3"/>
    </row>
    <row r="84" spans="1:85" ht="12.75" customHeight="1">
      <c r="A84" s="512" t="s">
        <v>172</v>
      </c>
      <c r="B84" s="512" t="s">
        <v>1285</v>
      </c>
      <c r="C84" s="514" t="s">
        <v>244</v>
      </c>
      <c r="D84" s="512" t="s">
        <v>303</v>
      </c>
      <c r="E84" s="515" t="s">
        <v>346</v>
      </c>
      <c r="F84" s="515" t="s">
        <v>1356</v>
      </c>
      <c r="G84" s="515">
        <v>7</v>
      </c>
      <c r="H84" s="515">
        <v>2</v>
      </c>
      <c r="I84" s="515">
        <v>5672</v>
      </c>
      <c r="J84" s="512" t="s">
        <v>877</v>
      </c>
      <c r="K84" s="512" t="s">
        <v>877</v>
      </c>
      <c r="L84" s="512" t="s">
        <v>877</v>
      </c>
      <c r="M84" s="512" t="s">
        <v>877</v>
      </c>
      <c r="N84" s="512" t="s">
        <v>877</v>
      </c>
      <c r="O84" s="512"/>
      <c r="P84" s="530"/>
      <c r="Q84" s="515"/>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8" t="s">
        <v>380</v>
      </c>
      <c r="BB84" s="3"/>
      <c r="BC84" s="3"/>
      <c r="BD84" s="3"/>
      <c r="BE84" s="3"/>
      <c r="BF84" s="3"/>
      <c r="BG84" s="3"/>
      <c r="BH84" s="3"/>
      <c r="BI84" s="3"/>
      <c r="BJ84" s="3"/>
      <c r="BK84" s="3"/>
      <c r="BL84" s="3"/>
      <c r="BM84" s="7" t="s">
        <v>373</v>
      </c>
      <c r="BN84" s="3"/>
      <c r="BO84" s="3"/>
      <c r="BP84" s="3"/>
      <c r="BQ84" s="3"/>
      <c r="BR84" s="3"/>
      <c r="BS84" s="3"/>
      <c r="BT84" s="3"/>
      <c r="BU84" s="3"/>
      <c r="BV84" s="3"/>
      <c r="BW84" s="3"/>
      <c r="BX84" s="3"/>
      <c r="BY84" s="3"/>
      <c r="BZ84" s="3"/>
      <c r="CA84" s="3"/>
      <c r="CB84" s="3"/>
      <c r="CC84" s="3"/>
      <c r="CD84" s="3"/>
      <c r="CE84" s="3"/>
      <c r="CF84" s="3"/>
      <c r="CG84" s="3"/>
    </row>
    <row r="85" spans="1:85" ht="12.75" customHeight="1">
      <c r="A85" s="512" t="s">
        <v>172</v>
      </c>
      <c r="B85" s="512" t="s">
        <v>1285</v>
      </c>
      <c r="C85" s="514" t="s">
        <v>244</v>
      </c>
      <c r="D85" s="512" t="s">
        <v>303</v>
      </c>
      <c r="E85" s="515" t="s">
        <v>346</v>
      </c>
      <c r="F85" s="515" t="s">
        <v>1357</v>
      </c>
      <c r="G85" s="515">
        <v>6</v>
      </c>
      <c r="H85" s="515">
        <v>4</v>
      </c>
      <c r="I85" s="515">
        <v>7057</v>
      </c>
      <c r="J85" s="512" t="s">
        <v>877</v>
      </c>
      <c r="K85" s="512" t="s">
        <v>877</v>
      </c>
      <c r="L85" s="512" t="s">
        <v>877</v>
      </c>
      <c r="M85" s="512" t="s">
        <v>877</v>
      </c>
      <c r="N85" s="512" t="s">
        <v>877</v>
      </c>
      <c r="O85" s="512"/>
      <c r="P85" s="530"/>
      <c r="Q85" s="515"/>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8" t="s">
        <v>382</v>
      </c>
      <c r="BB85" s="3"/>
      <c r="BC85" s="3"/>
      <c r="BD85" s="3"/>
      <c r="BE85" s="3"/>
      <c r="BF85" s="3"/>
      <c r="BG85" s="3"/>
      <c r="BH85" s="3"/>
      <c r="BI85" s="3"/>
      <c r="BJ85" s="3"/>
      <c r="BK85" s="3"/>
      <c r="BL85" s="3"/>
      <c r="BM85" s="7" t="s">
        <v>375</v>
      </c>
      <c r="BN85" s="3"/>
      <c r="BO85" s="3"/>
      <c r="BP85" s="3"/>
      <c r="BQ85" s="3"/>
      <c r="BR85" s="3"/>
      <c r="BS85" s="3"/>
      <c r="BT85" s="3"/>
      <c r="BU85" s="3"/>
      <c r="BV85" s="3"/>
      <c r="BW85" s="3"/>
      <c r="BX85" s="3"/>
      <c r="BY85" s="3"/>
      <c r="BZ85" s="3"/>
      <c r="CA85" s="3"/>
      <c r="CB85" s="3"/>
      <c r="CC85" s="3"/>
      <c r="CD85" s="3"/>
      <c r="CE85" s="3"/>
      <c r="CF85" s="3"/>
      <c r="CG85" s="3"/>
    </row>
    <row r="86" spans="1:85" ht="12.75" customHeight="1">
      <c r="A86" s="512" t="s">
        <v>172</v>
      </c>
      <c r="B86" s="512" t="s">
        <v>1285</v>
      </c>
      <c r="C86" s="514" t="s">
        <v>244</v>
      </c>
      <c r="D86" s="512" t="s">
        <v>303</v>
      </c>
      <c r="E86" s="515" t="s">
        <v>346</v>
      </c>
      <c r="F86" s="515" t="s">
        <v>1358</v>
      </c>
      <c r="G86" s="515">
        <v>5</v>
      </c>
      <c r="H86" s="515">
        <v>4</v>
      </c>
      <c r="I86" s="515">
        <v>12127</v>
      </c>
      <c r="J86" s="512" t="s">
        <v>877</v>
      </c>
      <c r="K86" s="512" t="s">
        <v>877</v>
      </c>
      <c r="L86" s="512" t="s">
        <v>877</v>
      </c>
      <c r="M86" s="512" t="s">
        <v>877</v>
      </c>
      <c r="N86" s="512" t="s">
        <v>877</v>
      </c>
      <c r="O86" s="512"/>
      <c r="P86" s="530"/>
      <c r="Q86" s="515"/>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8" t="s">
        <v>384</v>
      </c>
      <c r="BB86" s="3"/>
      <c r="BC86" s="3"/>
      <c r="BD86" s="3"/>
      <c r="BE86" s="3"/>
      <c r="BF86" s="3"/>
      <c r="BG86" s="3"/>
      <c r="BH86" s="3"/>
      <c r="BI86" s="3"/>
      <c r="BJ86" s="3"/>
      <c r="BK86" s="3"/>
      <c r="BL86" s="3"/>
      <c r="BM86" s="7" t="s">
        <v>377</v>
      </c>
      <c r="BN86" s="3"/>
      <c r="BO86" s="3"/>
      <c r="BP86" s="3"/>
      <c r="BQ86" s="3"/>
      <c r="BR86" s="3"/>
      <c r="BS86" s="3"/>
      <c r="BT86" s="3"/>
      <c r="BU86" s="3"/>
      <c r="BV86" s="3"/>
      <c r="BW86" s="3"/>
      <c r="BX86" s="3"/>
      <c r="BY86" s="3"/>
      <c r="BZ86" s="3"/>
      <c r="CA86" s="3"/>
      <c r="CB86" s="3"/>
      <c r="CC86" s="3"/>
      <c r="CD86" s="3"/>
      <c r="CE86" s="3"/>
      <c r="CF86" s="3"/>
      <c r="CG86" s="3"/>
    </row>
    <row r="87" spans="1:85" ht="12.75" customHeight="1">
      <c r="A87" s="512" t="s">
        <v>172</v>
      </c>
      <c r="B87" s="512" t="s">
        <v>1285</v>
      </c>
      <c r="C87" s="514" t="s">
        <v>244</v>
      </c>
      <c r="D87" s="512" t="s">
        <v>303</v>
      </c>
      <c r="E87" s="515" t="s">
        <v>346</v>
      </c>
      <c r="F87" s="515" t="s">
        <v>1359</v>
      </c>
      <c r="G87" s="515">
        <v>4</v>
      </c>
      <c r="H87" s="515">
        <v>1</v>
      </c>
      <c r="I87" s="515">
        <v>6282</v>
      </c>
      <c r="J87" s="512" t="s">
        <v>877</v>
      </c>
      <c r="K87" s="512" t="s">
        <v>877</v>
      </c>
      <c r="L87" s="512" t="s">
        <v>877</v>
      </c>
      <c r="M87" s="512" t="s">
        <v>877</v>
      </c>
      <c r="N87" s="512" t="s">
        <v>877</v>
      </c>
      <c r="O87" s="512"/>
      <c r="P87" s="530"/>
      <c r="Q87" s="515"/>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8" t="s">
        <v>386</v>
      </c>
      <c r="BB87" s="3"/>
      <c r="BC87" s="3"/>
      <c r="BD87" s="3"/>
      <c r="BE87" s="3"/>
      <c r="BF87" s="3"/>
      <c r="BG87" s="3"/>
      <c r="BH87" s="3"/>
      <c r="BI87" s="3"/>
      <c r="BJ87" s="3"/>
      <c r="BK87" s="3"/>
      <c r="BL87" s="3"/>
      <c r="BM87" s="7" t="s">
        <v>379</v>
      </c>
      <c r="BN87" s="3"/>
      <c r="BO87" s="3"/>
      <c r="BP87" s="3"/>
      <c r="BQ87" s="3"/>
      <c r="BR87" s="3"/>
      <c r="BS87" s="3"/>
      <c r="BT87" s="3"/>
      <c r="BU87" s="3"/>
      <c r="BV87" s="3"/>
      <c r="BW87" s="3"/>
      <c r="BX87" s="3"/>
      <c r="BY87" s="3"/>
      <c r="BZ87" s="3"/>
      <c r="CA87" s="3"/>
      <c r="CB87" s="3"/>
      <c r="CC87" s="3"/>
      <c r="CD87" s="3"/>
      <c r="CE87" s="3"/>
      <c r="CF87" s="3"/>
      <c r="CG87" s="3"/>
    </row>
    <row r="88" spans="1:85" ht="12.75" customHeight="1">
      <c r="A88" s="512" t="s">
        <v>172</v>
      </c>
      <c r="B88" s="512" t="s">
        <v>1285</v>
      </c>
      <c r="C88" s="514" t="s">
        <v>244</v>
      </c>
      <c r="D88" s="512" t="s">
        <v>303</v>
      </c>
      <c r="E88" s="515" t="s">
        <v>346</v>
      </c>
      <c r="F88" s="515" t="s">
        <v>1360</v>
      </c>
      <c r="G88" s="515">
        <v>4</v>
      </c>
      <c r="H88" s="515">
        <v>3</v>
      </c>
      <c r="I88" s="515">
        <v>14954</v>
      </c>
      <c r="J88" s="512" t="s">
        <v>877</v>
      </c>
      <c r="K88" s="512" t="s">
        <v>877</v>
      </c>
      <c r="L88" s="512" t="s">
        <v>877</v>
      </c>
      <c r="M88" s="512" t="s">
        <v>877</v>
      </c>
      <c r="N88" s="512" t="s">
        <v>877</v>
      </c>
      <c r="O88" s="512"/>
      <c r="P88" s="530"/>
      <c r="Q88" s="515"/>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8" t="s">
        <v>388</v>
      </c>
      <c r="BB88" s="3"/>
      <c r="BC88" s="3"/>
      <c r="BD88" s="3"/>
      <c r="BE88" s="3"/>
      <c r="BF88" s="3"/>
      <c r="BG88" s="3"/>
      <c r="BH88" s="3"/>
      <c r="BI88" s="3"/>
      <c r="BJ88" s="3"/>
      <c r="BK88" s="3"/>
      <c r="BL88" s="3"/>
      <c r="BM88" s="7" t="s">
        <v>381</v>
      </c>
      <c r="BN88" s="3"/>
      <c r="BO88" s="3"/>
      <c r="BP88" s="3"/>
      <c r="BQ88" s="3"/>
      <c r="BR88" s="3"/>
      <c r="BS88" s="3"/>
      <c r="BT88" s="3"/>
      <c r="BU88" s="3"/>
      <c r="BV88" s="3"/>
      <c r="BW88" s="3"/>
      <c r="BX88" s="3"/>
      <c r="BY88" s="3"/>
      <c r="BZ88" s="3"/>
      <c r="CA88" s="3"/>
      <c r="CB88" s="3"/>
      <c r="CC88" s="3"/>
      <c r="CD88" s="3"/>
      <c r="CE88" s="3"/>
      <c r="CF88" s="3"/>
      <c r="CG88" s="3"/>
    </row>
    <row r="89" spans="1:85" ht="12.75" customHeight="1">
      <c r="A89" s="512" t="s">
        <v>172</v>
      </c>
      <c r="B89" s="512" t="s">
        <v>1285</v>
      </c>
      <c r="C89" s="514" t="s">
        <v>244</v>
      </c>
      <c r="D89" s="512" t="s">
        <v>303</v>
      </c>
      <c r="E89" s="515" t="s">
        <v>346</v>
      </c>
      <c r="F89" s="515" t="s">
        <v>1361</v>
      </c>
      <c r="G89" s="515">
        <v>4</v>
      </c>
      <c r="H89" s="515">
        <v>6</v>
      </c>
      <c r="I89" s="515">
        <v>28626</v>
      </c>
      <c r="J89" s="512" t="s">
        <v>877</v>
      </c>
      <c r="K89" s="512" t="s">
        <v>877</v>
      </c>
      <c r="L89" s="512" t="s">
        <v>877</v>
      </c>
      <c r="M89" s="512" t="s">
        <v>877</v>
      </c>
      <c r="N89" s="512" t="s">
        <v>877</v>
      </c>
      <c r="O89" s="512"/>
      <c r="P89" s="530"/>
      <c r="Q89" s="515"/>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8" t="s">
        <v>390</v>
      </c>
      <c r="BB89" s="3"/>
      <c r="BC89" s="3"/>
      <c r="BD89" s="3"/>
      <c r="BE89" s="3"/>
      <c r="BF89" s="3"/>
      <c r="BG89" s="3"/>
      <c r="BH89" s="3"/>
      <c r="BI89" s="3"/>
      <c r="BJ89" s="3"/>
      <c r="BK89" s="3"/>
      <c r="BL89" s="3"/>
      <c r="BM89" s="7" t="s">
        <v>383</v>
      </c>
      <c r="BN89" s="3"/>
      <c r="BO89" s="3"/>
      <c r="BP89" s="3"/>
      <c r="BQ89" s="3"/>
      <c r="BR89" s="3"/>
      <c r="BS89" s="3"/>
      <c r="BT89" s="3"/>
      <c r="BU89" s="3"/>
      <c r="BV89" s="3"/>
      <c r="BW89" s="3"/>
      <c r="BX89" s="3"/>
      <c r="BY89" s="3"/>
      <c r="BZ89" s="3"/>
      <c r="CA89" s="3"/>
      <c r="CB89" s="3"/>
      <c r="CC89" s="3"/>
      <c r="CD89" s="3"/>
      <c r="CE89" s="3"/>
      <c r="CF89" s="3"/>
      <c r="CG89" s="3"/>
    </row>
    <row r="90" spans="1:85" ht="12.75" customHeight="1">
      <c r="A90" s="512" t="s">
        <v>172</v>
      </c>
      <c r="B90" s="512" t="s">
        <v>1285</v>
      </c>
      <c r="C90" s="514" t="s">
        <v>244</v>
      </c>
      <c r="D90" s="512" t="s">
        <v>303</v>
      </c>
      <c r="E90" s="515" t="s">
        <v>346</v>
      </c>
      <c r="F90" s="515" t="s">
        <v>1362</v>
      </c>
      <c r="G90" s="515">
        <v>3</v>
      </c>
      <c r="H90" s="515">
        <v>45</v>
      </c>
      <c r="I90" s="515">
        <v>12555</v>
      </c>
      <c r="J90" s="512" t="s">
        <v>877</v>
      </c>
      <c r="K90" s="512" t="s">
        <v>877</v>
      </c>
      <c r="L90" s="512" t="s">
        <v>877</v>
      </c>
      <c r="M90" s="512" t="s">
        <v>877</v>
      </c>
      <c r="N90" s="512" t="s">
        <v>877</v>
      </c>
      <c r="O90" s="512"/>
      <c r="P90" s="530"/>
      <c r="Q90" s="515"/>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8" t="s">
        <v>392</v>
      </c>
      <c r="BB90" s="3"/>
      <c r="BC90" s="3"/>
      <c r="BD90" s="3"/>
      <c r="BE90" s="3"/>
      <c r="BF90" s="3"/>
      <c r="BG90" s="3"/>
      <c r="BH90" s="3"/>
      <c r="BI90" s="3"/>
      <c r="BJ90" s="3"/>
      <c r="BK90" s="3"/>
      <c r="BL90" s="3"/>
      <c r="BM90" s="7" t="s">
        <v>385</v>
      </c>
      <c r="BN90" s="3"/>
      <c r="BO90" s="3"/>
      <c r="BP90" s="3"/>
      <c r="BQ90" s="3"/>
      <c r="BR90" s="3"/>
      <c r="BS90" s="3"/>
      <c r="BT90" s="3"/>
      <c r="BU90" s="3"/>
      <c r="BV90" s="3"/>
      <c r="BW90" s="3"/>
      <c r="BX90" s="3"/>
      <c r="BY90" s="3"/>
      <c r="BZ90" s="3"/>
      <c r="CA90" s="3"/>
      <c r="CB90" s="3"/>
      <c r="CC90" s="3"/>
      <c r="CD90" s="3"/>
      <c r="CE90" s="3"/>
      <c r="CF90" s="3"/>
      <c r="CG90" s="3"/>
    </row>
    <row r="91" spans="1:85" ht="12.75" customHeight="1">
      <c r="A91" s="512" t="s">
        <v>172</v>
      </c>
      <c r="B91" s="512" t="s">
        <v>1285</v>
      </c>
      <c r="C91" s="514" t="s">
        <v>244</v>
      </c>
      <c r="D91" s="512" t="s">
        <v>303</v>
      </c>
      <c r="E91" s="515" t="s">
        <v>346</v>
      </c>
      <c r="F91" s="515" t="s">
        <v>1363</v>
      </c>
      <c r="G91" s="515">
        <v>3</v>
      </c>
      <c r="H91" s="515">
        <v>2</v>
      </c>
      <c r="I91" s="515">
        <v>9666</v>
      </c>
      <c r="J91" s="512" t="s">
        <v>877</v>
      </c>
      <c r="K91" s="512" t="s">
        <v>877</v>
      </c>
      <c r="L91" s="512" t="s">
        <v>877</v>
      </c>
      <c r="M91" s="512" t="s">
        <v>877</v>
      </c>
      <c r="N91" s="512" t="s">
        <v>877</v>
      </c>
      <c r="O91" s="512"/>
      <c r="P91" s="530"/>
      <c r="Q91" s="515"/>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8" t="s">
        <v>394</v>
      </c>
      <c r="BB91" s="3"/>
      <c r="BC91" s="3"/>
      <c r="BD91" s="3"/>
      <c r="BE91" s="3"/>
      <c r="BF91" s="3"/>
      <c r="BG91" s="3"/>
      <c r="BH91" s="3"/>
      <c r="BI91" s="3"/>
      <c r="BJ91" s="3"/>
      <c r="BK91" s="3"/>
      <c r="BL91" s="3"/>
      <c r="BM91" s="7" t="s">
        <v>387</v>
      </c>
      <c r="BN91" s="3"/>
      <c r="BO91" s="3"/>
      <c r="BP91" s="3"/>
      <c r="BQ91" s="3"/>
      <c r="BR91" s="3"/>
      <c r="BS91" s="3"/>
      <c r="BT91" s="3"/>
      <c r="BU91" s="3"/>
      <c r="BV91" s="3"/>
      <c r="BW91" s="3"/>
      <c r="BX91" s="3"/>
      <c r="BY91" s="3"/>
      <c r="BZ91" s="3"/>
      <c r="CA91" s="3"/>
      <c r="CB91" s="3"/>
      <c r="CC91" s="3"/>
      <c r="CD91" s="3"/>
      <c r="CE91" s="3"/>
      <c r="CF91" s="3"/>
      <c r="CG91" s="3"/>
    </row>
    <row r="92" spans="1:85" ht="12.75" customHeight="1">
      <c r="A92" s="512" t="s">
        <v>172</v>
      </c>
      <c r="B92" s="512" t="s">
        <v>1285</v>
      </c>
      <c r="C92" s="514" t="s">
        <v>244</v>
      </c>
      <c r="D92" s="512" t="s">
        <v>303</v>
      </c>
      <c r="E92" s="515" t="s">
        <v>346</v>
      </c>
      <c r="F92" s="515" t="s">
        <v>1364</v>
      </c>
      <c r="G92" s="515">
        <v>3</v>
      </c>
      <c r="H92" s="515">
        <v>2</v>
      </c>
      <c r="I92" s="515">
        <v>8946</v>
      </c>
      <c r="J92" s="512" t="s">
        <v>877</v>
      </c>
      <c r="K92" s="512" t="s">
        <v>877</v>
      </c>
      <c r="L92" s="512" t="s">
        <v>877</v>
      </c>
      <c r="M92" s="512" t="s">
        <v>877</v>
      </c>
      <c r="N92" s="512" t="s">
        <v>877</v>
      </c>
      <c r="O92" s="512"/>
      <c r="P92" s="530"/>
      <c r="Q92" s="515"/>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8" t="s">
        <v>396</v>
      </c>
      <c r="BB92" s="3"/>
      <c r="BC92" s="3"/>
      <c r="BD92" s="3"/>
      <c r="BE92" s="3"/>
      <c r="BF92" s="3"/>
      <c r="BG92" s="3"/>
      <c r="BH92" s="3"/>
      <c r="BI92" s="3"/>
      <c r="BJ92" s="3"/>
      <c r="BK92" s="3"/>
      <c r="BL92" s="3"/>
      <c r="BM92" s="7" t="s">
        <v>389</v>
      </c>
      <c r="BN92" s="3"/>
      <c r="BO92" s="3"/>
      <c r="BP92" s="3"/>
      <c r="BQ92" s="3"/>
      <c r="BR92" s="3"/>
      <c r="BS92" s="3"/>
      <c r="BT92" s="3"/>
      <c r="BU92" s="3"/>
      <c r="BV92" s="3"/>
      <c r="BW92" s="3"/>
      <c r="BX92" s="3"/>
      <c r="BY92" s="3"/>
      <c r="BZ92" s="3"/>
      <c r="CA92" s="3"/>
      <c r="CB92" s="3"/>
      <c r="CC92" s="3"/>
      <c r="CD92" s="3"/>
      <c r="CE92" s="3"/>
      <c r="CF92" s="3"/>
      <c r="CG92" s="3"/>
    </row>
    <row r="93" spans="1:85" ht="12.75" customHeight="1">
      <c r="A93" s="512" t="s">
        <v>172</v>
      </c>
      <c r="B93" s="512" t="s">
        <v>1285</v>
      </c>
      <c r="C93" s="514" t="s">
        <v>244</v>
      </c>
      <c r="D93" s="512" t="s">
        <v>303</v>
      </c>
      <c r="E93" s="515" t="s">
        <v>346</v>
      </c>
      <c r="F93" s="515" t="s">
        <v>1365</v>
      </c>
      <c r="G93" s="515">
        <v>2</v>
      </c>
      <c r="H93" s="515">
        <v>2</v>
      </c>
      <c r="I93" s="515">
        <v>5072</v>
      </c>
      <c r="J93" s="512" t="s">
        <v>877</v>
      </c>
      <c r="K93" s="512" t="s">
        <v>877</v>
      </c>
      <c r="L93" s="512" t="s">
        <v>877</v>
      </c>
      <c r="M93" s="512" t="s">
        <v>877</v>
      </c>
      <c r="N93" s="512" t="s">
        <v>877</v>
      </c>
      <c r="O93" s="512"/>
      <c r="P93" s="530"/>
      <c r="Q93" s="515"/>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8" t="s">
        <v>398</v>
      </c>
      <c r="BB93" s="3"/>
      <c r="BC93" s="3"/>
      <c r="BD93" s="3"/>
      <c r="BE93" s="3"/>
      <c r="BF93" s="3"/>
      <c r="BG93" s="3"/>
      <c r="BH93" s="3"/>
      <c r="BI93" s="3"/>
      <c r="BJ93" s="3"/>
      <c r="BK93" s="3"/>
      <c r="BL93" s="3"/>
      <c r="BM93" s="7" t="s">
        <v>391</v>
      </c>
      <c r="BN93" s="3"/>
      <c r="BO93" s="3"/>
      <c r="BP93" s="3"/>
      <c r="BQ93" s="3"/>
      <c r="BR93" s="3"/>
      <c r="BS93" s="3"/>
      <c r="BT93" s="3"/>
      <c r="BU93" s="3"/>
      <c r="BV93" s="3"/>
      <c r="BW93" s="3"/>
      <c r="BX93" s="3"/>
      <c r="BY93" s="3"/>
      <c r="BZ93" s="3"/>
      <c r="CA93" s="3"/>
      <c r="CB93" s="3"/>
      <c r="CC93" s="3"/>
      <c r="CD93" s="3"/>
      <c r="CE93" s="3"/>
      <c r="CF93" s="3"/>
      <c r="CG93" s="3"/>
    </row>
    <row r="94" spans="1:85" ht="12.75" customHeight="1">
      <c r="A94" s="512" t="s">
        <v>172</v>
      </c>
      <c r="B94" s="512" t="s">
        <v>1285</v>
      </c>
      <c r="C94" s="514" t="s">
        <v>244</v>
      </c>
      <c r="D94" s="512" t="s">
        <v>303</v>
      </c>
      <c r="E94" s="515" t="s">
        <v>346</v>
      </c>
      <c r="F94" s="515" t="s">
        <v>1312</v>
      </c>
      <c r="G94" s="515">
        <v>2</v>
      </c>
      <c r="H94" s="515">
        <v>0</v>
      </c>
      <c r="I94" s="515">
        <v>1033</v>
      </c>
      <c r="J94" s="512" t="s">
        <v>877</v>
      </c>
      <c r="K94" s="512" t="s">
        <v>877</v>
      </c>
      <c r="L94" s="512" t="s">
        <v>877</v>
      </c>
      <c r="M94" s="512" t="s">
        <v>877</v>
      </c>
      <c r="N94" s="512" t="s">
        <v>877</v>
      </c>
      <c r="O94" s="512"/>
      <c r="P94" s="530"/>
      <c r="Q94" s="515"/>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8" t="s">
        <v>400</v>
      </c>
      <c r="BB94" s="3"/>
      <c r="BC94" s="3"/>
      <c r="BD94" s="3"/>
      <c r="BE94" s="3"/>
      <c r="BF94" s="3"/>
      <c r="BG94" s="3"/>
      <c r="BH94" s="3"/>
      <c r="BI94" s="3"/>
      <c r="BJ94" s="3"/>
      <c r="BK94" s="3"/>
      <c r="BL94" s="3"/>
      <c r="BM94" s="7" t="s">
        <v>393</v>
      </c>
      <c r="BN94" s="3"/>
      <c r="BO94" s="3"/>
      <c r="BP94" s="3"/>
      <c r="BQ94" s="3"/>
      <c r="BR94" s="3"/>
      <c r="BS94" s="3"/>
      <c r="BT94" s="3"/>
      <c r="BU94" s="3"/>
      <c r="BV94" s="3"/>
      <c r="BW94" s="3"/>
      <c r="BX94" s="3"/>
      <c r="BY94" s="3"/>
      <c r="BZ94" s="3"/>
      <c r="CA94" s="3"/>
      <c r="CB94" s="3"/>
      <c r="CC94" s="3"/>
      <c r="CD94" s="3"/>
      <c r="CE94" s="3"/>
      <c r="CF94" s="3"/>
      <c r="CG94" s="3"/>
    </row>
    <row r="95" spans="1:85" ht="12.75" customHeight="1">
      <c r="A95" s="512" t="s">
        <v>172</v>
      </c>
      <c r="B95" s="512" t="s">
        <v>1285</v>
      </c>
      <c r="C95" s="514" t="s">
        <v>244</v>
      </c>
      <c r="D95" s="512" t="s">
        <v>303</v>
      </c>
      <c r="E95" s="515" t="s">
        <v>346</v>
      </c>
      <c r="F95" s="515" t="s">
        <v>1366</v>
      </c>
      <c r="G95" s="515">
        <v>2</v>
      </c>
      <c r="H95" s="515">
        <v>0</v>
      </c>
      <c r="I95" s="515">
        <v>2019</v>
      </c>
      <c r="J95" s="512" t="s">
        <v>877</v>
      </c>
      <c r="K95" s="512" t="s">
        <v>877</v>
      </c>
      <c r="L95" s="512" t="s">
        <v>877</v>
      </c>
      <c r="M95" s="512" t="s">
        <v>877</v>
      </c>
      <c r="N95" s="512" t="s">
        <v>877</v>
      </c>
      <c r="O95" s="512"/>
      <c r="P95" s="530"/>
      <c r="Q95" s="515"/>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8" t="s">
        <v>402</v>
      </c>
      <c r="BB95" s="3"/>
      <c r="BC95" s="3"/>
      <c r="BD95" s="3"/>
      <c r="BE95" s="3"/>
      <c r="BF95" s="3"/>
      <c r="BG95" s="3"/>
      <c r="BH95" s="3"/>
      <c r="BI95" s="3"/>
      <c r="BJ95" s="3"/>
      <c r="BK95" s="3"/>
      <c r="BL95" s="3"/>
      <c r="BM95" s="5" t="s">
        <v>395</v>
      </c>
      <c r="BN95" s="3"/>
      <c r="BO95" s="3"/>
      <c r="BP95" s="3"/>
      <c r="BQ95" s="3"/>
      <c r="BR95" s="3"/>
      <c r="BS95" s="3"/>
      <c r="BT95" s="3"/>
      <c r="BU95" s="3"/>
      <c r="BV95" s="3"/>
      <c r="BW95" s="3"/>
      <c r="BX95" s="3"/>
      <c r="BY95" s="3"/>
      <c r="BZ95" s="3"/>
      <c r="CA95" s="3"/>
      <c r="CB95" s="3"/>
      <c r="CC95" s="3"/>
      <c r="CD95" s="3"/>
      <c r="CE95" s="3"/>
      <c r="CF95" s="3"/>
      <c r="CG95" s="3"/>
    </row>
    <row r="96" spans="1:85" ht="12.75" customHeight="1">
      <c r="A96" s="512" t="s">
        <v>172</v>
      </c>
      <c r="B96" s="512" t="s">
        <v>1285</v>
      </c>
      <c r="C96" s="514" t="s">
        <v>244</v>
      </c>
      <c r="D96" s="512" t="s">
        <v>303</v>
      </c>
      <c r="E96" s="515" t="s">
        <v>346</v>
      </c>
      <c r="F96" s="515" t="s">
        <v>1367</v>
      </c>
      <c r="G96" s="515">
        <v>2</v>
      </c>
      <c r="H96" s="515">
        <v>1</v>
      </c>
      <c r="I96" s="515">
        <v>2574</v>
      </c>
      <c r="J96" s="512" t="s">
        <v>877</v>
      </c>
      <c r="K96" s="512" t="s">
        <v>877</v>
      </c>
      <c r="L96" s="512" t="s">
        <v>877</v>
      </c>
      <c r="M96" s="512" t="s">
        <v>877</v>
      </c>
      <c r="N96" s="512" t="s">
        <v>877</v>
      </c>
      <c r="O96" s="512"/>
      <c r="P96" s="530"/>
      <c r="Q96" s="515"/>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8" t="s">
        <v>404</v>
      </c>
      <c r="BB96" s="3"/>
      <c r="BC96" s="3"/>
      <c r="BD96" s="3"/>
      <c r="BE96" s="3"/>
      <c r="BF96" s="3"/>
      <c r="BG96" s="3"/>
      <c r="BH96" s="3"/>
      <c r="BI96" s="3"/>
      <c r="BJ96" s="3"/>
      <c r="BK96" s="3"/>
      <c r="BL96" s="3"/>
      <c r="BM96" s="7" t="s">
        <v>397</v>
      </c>
      <c r="BN96" s="3"/>
      <c r="BO96" s="3"/>
      <c r="BP96" s="3"/>
      <c r="BQ96" s="3"/>
      <c r="BR96" s="3"/>
      <c r="BS96" s="3"/>
      <c r="BT96" s="3"/>
      <c r="BU96" s="3"/>
      <c r="BV96" s="3"/>
      <c r="BW96" s="3"/>
      <c r="BX96" s="3"/>
      <c r="BY96" s="3"/>
      <c r="BZ96" s="3"/>
      <c r="CA96" s="3"/>
      <c r="CB96" s="3"/>
      <c r="CC96" s="3"/>
      <c r="CD96" s="3"/>
      <c r="CE96" s="3"/>
      <c r="CF96" s="3"/>
      <c r="CG96" s="3"/>
    </row>
    <row r="97" spans="1:85" ht="12.75" customHeight="1">
      <c r="A97" s="512" t="s">
        <v>172</v>
      </c>
      <c r="B97" s="512" t="s">
        <v>1285</v>
      </c>
      <c r="C97" s="514" t="s">
        <v>244</v>
      </c>
      <c r="D97" s="512" t="s">
        <v>303</v>
      </c>
      <c r="E97" s="515" t="s">
        <v>346</v>
      </c>
      <c r="F97" s="515" t="s">
        <v>1368</v>
      </c>
      <c r="G97" s="515">
        <v>2</v>
      </c>
      <c r="H97" s="515">
        <v>0</v>
      </c>
      <c r="I97" s="515">
        <v>1038</v>
      </c>
      <c r="J97" s="512" t="s">
        <v>877</v>
      </c>
      <c r="K97" s="512" t="s">
        <v>877</v>
      </c>
      <c r="L97" s="512" t="s">
        <v>877</v>
      </c>
      <c r="M97" s="512" t="s">
        <v>877</v>
      </c>
      <c r="N97" s="512" t="s">
        <v>877</v>
      </c>
      <c r="O97" s="512"/>
      <c r="P97" s="530"/>
      <c r="Q97" s="515"/>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8" t="s">
        <v>406</v>
      </c>
      <c r="BB97" s="3"/>
      <c r="BC97" s="3"/>
      <c r="BD97" s="3"/>
      <c r="BE97" s="3"/>
      <c r="BF97" s="3"/>
      <c r="BG97" s="3"/>
      <c r="BH97" s="3"/>
      <c r="BI97" s="3"/>
      <c r="BJ97" s="3"/>
      <c r="BK97" s="3"/>
      <c r="BL97" s="3"/>
      <c r="BM97" s="7" t="s">
        <v>399</v>
      </c>
      <c r="BN97" s="3"/>
      <c r="BO97" s="3"/>
      <c r="BP97" s="3"/>
      <c r="BQ97" s="3"/>
      <c r="BR97" s="3"/>
      <c r="BS97" s="3"/>
      <c r="BT97" s="3"/>
      <c r="BU97" s="3"/>
      <c r="BV97" s="3"/>
      <c r="BW97" s="3"/>
      <c r="BX97" s="3"/>
      <c r="BY97" s="3"/>
      <c r="BZ97" s="3"/>
      <c r="CA97" s="3"/>
      <c r="CB97" s="3"/>
      <c r="CC97" s="3"/>
      <c r="CD97" s="3"/>
      <c r="CE97" s="3"/>
      <c r="CF97" s="3"/>
      <c r="CG97" s="3"/>
    </row>
    <row r="98" spans="1:85" ht="12.75" customHeight="1">
      <c r="A98" s="512" t="s">
        <v>172</v>
      </c>
      <c r="B98" s="512" t="s">
        <v>1285</v>
      </c>
      <c r="C98" s="514" t="s">
        <v>244</v>
      </c>
      <c r="D98" s="512" t="s">
        <v>303</v>
      </c>
      <c r="E98" s="515" t="s">
        <v>346</v>
      </c>
      <c r="F98" s="515" t="s">
        <v>1369</v>
      </c>
      <c r="G98" s="515">
        <v>2</v>
      </c>
      <c r="H98" s="515">
        <v>8</v>
      </c>
      <c r="I98" s="515">
        <v>18233</v>
      </c>
      <c r="J98" s="512" t="s">
        <v>877</v>
      </c>
      <c r="K98" s="512" t="s">
        <v>877</v>
      </c>
      <c r="L98" s="512" t="s">
        <v>877</v>
      </c>
      <c r="M98" s="512" t="s">
        <v>877</v>
      </c>
      <c r="N98" s="512" t="s">
        <v>877</v>
      </c>
      <c r="O98" s="512"/>
      <c r="P98" s="530"/>
      <c r="Q98" s="515"/>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8" t="s">
        <v>408</v>
      </c>
      <c r="BB98" s="3"/>
      <c r="BC98" s="3"/>
      <c r="BD98" s="3"/>
      <c r="BE98" s="3"/>
      <c r="BF98" s="3"/>
      <c r="BG98" s="3"/>
      <c r="BH98" s="3"/>
      <c r="BI98" s="3"/>
      <c r="BJ98" s="3"/>
      <c r="BK98" s="3"/>
      <c r="BL98" s="3"/>
      <c r="BM98" s="7" t="s">
        <v>401</v>
      </c>
      <c r="BN98" s="3"/>
      <c r="BO98" s="3"/>
      <c r="BP98" s="3"/>
      <c r="BQ98" s="3"/>
      <c r="BR98" s="3"/>
      <c r="BS98" s="3"/>
      <c r="BT98" s="3"/>
      <c r="BU98" s="3"/>
      <c r="BV98" s="3"/>
      <c r="BW98" s="3"/>
      <c r="BX98" s="3"/>
      <c r="BY98" s="3"/>
      <c r="BZ98" s="3"/>
      <c r="CA98" s="3"/>
      <c r="CB98" s="3"/>
      <c r="CC98" s="3"/>
      <c r="CD98" s="3"/>
      <c r="CE98" s="3"/>
      <c r="CF98" s="3"/>
      <c r="CG98" s="3"/>
    </row>
    <row r="99" spans="1:85" ht="12.75" customHeight="1">
      <c r="A99" s="512" t="s">
        <v>172</v>
      </c>
      <c r="B99" s="512" t="s">
        <v>1285</v>
      </c>
      <c r="C99" s="514" t="s">
        <v>244</v>
      </c>
      <c r="D99" s="512" t="s">
        <v>303</v>
      </c>
      <c r="E99" s="515" t="s">
        <v>346</v>
      </c>
      <c r="F99" s="515" t="s">
        <v>1370</v>
      </c>
      <c r="G99" s="515">
        <v>2</v>
      </c>
      <c r="H99" s="515">
        <v>5</v>
      </c>
      <c r="I99" s="515">
        <v>8637</v>
      </c>
      <c r="J99" s="512" t="s">
        <v>877</v>
      </c>
      <c r="K99" s="512" t="s">
        <v>877</v>
      </c>
      <c r="L99" s="512" t="s">
        <v>877</v>
      </c>
      <c r="M99" s="512" t="s">
        <v>877</v>
      </c>
      <c r="N99" s="512" t="s">
        <v>877</v>
      </c>
      <c r="O99" s="512"/>
      <c r="P99" s="530"/>
      <c r="Q99" s="515"/>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8" t="s">
        <v>410</v>
      </c>
      <c r="BB99" s="3"/>
      <c r="BC99" s="3"/>
      <c r="BD99" s="3"/>
      <c r="BE99" s="3"/>
      <c r="BF99" s="3"/>
      <c r="BG99" s="3"/>
      <c r="BH99" s="3"/>
      <c r="BI99" s="3"/>
      <c r="BJ99" s="3"/>
      <c r="BK99" s="3"/>
      <c r="BL99" s="3"/>
      <c r="BM99" s="7" t="s">
        <v>403</v>
      </c>
      <c r="BN99" s="3"/>
      <c r="BO99" s="3"/>
      <c r="BP99" s="3"/>
      <c r="BQ99" s="3"/>
      <c r="BR99" s="3"/>
      <c r="BS99" s="3"/>
      <c r="BT99" s="3"/>
      <c r="BU99" s="3"/>
      <c r="BV99" s="3"/>
      <c r="BW99" s="3"/>
      <c r="BX99" s="3"/>
      <c r="BY99" s="3"/>
      <c r="BZ99" s="3"/>
      <c r="CA99" s="3"/>
      <c r="CB99" s="3"/>
      <c r="CC99" s="3"/>
      <c r="CD99" s="3"/>
      <c r="CE99" s="3"/>
      <c r="CF99" s="3"/>
      <c r="CG99" s="3"/>
    </row>
    <row r="100" spans="1:85" ht="12.75" customHeight="1">
      <c r="A100" s="512" t="s">
        <v>172</v>
      </c>
      <c r="B100" s="512" t="s">
        <v>1285</v>
      </c>
      <c r="C100" s="514" t="s">
        <v>244</v>
      </c>
      <c r="D100" s="512" t="s">
        <v>303</v>
      </c>
      <c r="E100" s="515" t="s">
        <v>346</v>
      </c>
      <c r="F100" s="515" t="s">
        <v>1371</v>
      </c>
      <c r="G100" s="515">
        <v>1</v>
      </c>
      <c r="H100" s="515">
        <v>0</v>
      </c>
      <c r="I100" s="515">
        <v>1192</v>
      </c>
      <c r="J100" s="512" t="s">
        <v>877</v>
      </c>
      <c r="K100" s="512" t="s">
        <v>877</v>
      </c>
      <c r="L100" s="512" t="s">
        <v>877</v>
      </c>
      <c r="M100" s="512" t="s">
        <v>877</v>
      </c>
      <c r="N100" s="512" t="s">
        <v>877</v>
      </c>
      <c r="O100" s="512"/>
      <c r="P100" s="530"/>
      <c r="Q100" s="515"/>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8" t="s">
        <v>412</v>
      </c>
      <c r="BB100" s="3"/>
      <c r="BC100" s="3"/>
      <c r="BD100" s="3"/>
      <c r="BE100" s="3"/>
      <c r="BF100" s="3"/>
      <c r="BG100" s="3"/>
      <c r="BH100" s="3"/>
      <c r="BI100" s="3"/>
      <c r="BJ100" s="3"/>
      <c r="BK100" s="3"/>
      <c r="BL100" s="3"/>
      <c r="BM100" s="7" t="s">
        <v>405</v>
      </c>
      <c r="BN100" s="3"/>
      <c r="BO100" s="3"/>
      <c r="BP100" s="3"/>
      <c r="BQ100" s="3"/>
      <c r="BR100" s="3"/>
      <c r="BS100" s="3"/>
      <c r="BT100" s="3"/>
      <c r="BU100" s="3"/>
      <c r="BV100" s="3"/>
      <c r="BW100" s="3"/>
      <c r="BX100" s="3"/>
      <c r="BY100" s="3"/>
      <c r="BZ100" s="3"/>
      <c r="CA100" s="3"/>
      <c r="CB100" s="3"/>
      <c r="CC100" s="3"/>
      <c r="CD100" s="3"/>
      <c r="CE100" s="3"/>
      <c r="CF100" s="3"/>
      <c r="CG100" s="3"/>
    </row>
    <row r="101" spans="1:85" ht="12.75" customHeight="1">
      <c r="A101" s="512" t="s">
        <v>172</v>
      </c>
      <c r="B101" s="512" t="s">
        <v>1285</v>
      </c>
      <c r="C101" s="514" t="s">
        <v>244</v>
      </c>
      <c r="D101" s="512" t="s">
        <v>303</v>
      </c>
      <c r="E101" s="515" t="s">
        <v>346</v>
      </c>
      <c r="F101" s="515" t="s">
        <v>1372</v>
      </c>
      <c r="G101" s="515">
        <v>1</v>
      </c>
      <c r="H101" s="515">
        <v>0</v>
      </c>
      <c r="I101" s="515">
        <v>59</v>
      </c>
      <c r="J101" s="512" t="s">
        <v>877</v>
      </c>
      <c r="K101" s="512" t="s">
        <v>877</v>
      </c>
      <c r="L101" s="512" t="s">
        <v>877</v>
      </c>
      <c r="M101" s="512" t="s">
        <v>877</v>
      </c>
      <c r="N101" s="512" t="s">
        <v>877</v>
      </c>
      <c r="O101" s="512"/>
      <c r="P101" s="530"/>
      <c r="Q101" s="515"/>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8" t="s">
        <v>414</v>
      </c>
      <c r="BB101" s="3"/>
      <c r="BC101" s="3"/>
      <c r="BD101" s="3"/>
      <c r="BE101" s="3"/>
      <c r="BF101" s="3"/>
      <c r="BG101" s="3"/>
      <c r="BH101" s="3"/>
      <c r="BI101" s="3"/>
      <c r="BJ101" s="3"/>
      <c r="BK101" s="3"/>
      <c r="BL101" s="3"/>
      <c r="BM101" s="7" t="s">
        <v>407</v>
      </c>
      <c r="BN101" s="3"/>
      <c r="BO101" s="3"/>
      <c r="BP101" s="3"/>
      <c r="BQ101" s="3"/>
      <c r="BR101" s="3"/>
      <c r="BS101" s="3"/>
      <c r="BT101" s="3"/>
      <c r="BU101" s="3"/>
      <c r="BV101" s="3"/>
      <c r="BW101" s="3"/>
      <c r="BX101" s="3"/>
      <c r="BY101" s="3"/>
      <c r="BZ101" s="3"/>
      <c r="CA101" s="3"/>
      <c r="CB101" s="3"/>
      <c r="CC101" s="3"/>
      <c r="CD101" s="3"/>
      <c r="CE101" s="3"/>
      <c r="CF101" s="3"/>
      <c r="CG101" s="3"/>
    </row>
    <row r="102" spans="1:85" ht="12.75" customHeight="1">
      <c r="A102" s="512" t="s">
        <v>172</v>
      </c>
      <c r="B102" s="512" t="s">
        <v>1285</v>
      </c>
      <c r="C102" s="514" t="s">
        <v>244</v>
      </c>
      <c r="D102" s="512" t="s">
        <v>303</v>
      </c>
      <c r="E102" s="515" t="s">
        <v>346</v>
      </c>
      <c r="F102" s="515" t="s">
        <v>1373</v>
      </c>
      <c r="G102" s="515">
        <v>1</v>
      </c>
      <c r="H102" s="515">
        <v>0</v>
      </c>
      <c r="I102" s="515">
        <v>553</v>
      </c>
      <c r="J102" s="512" t="s">
        <v>877</v>
      </c>
      <c r="K102" s="512" t="s">
        <v>877</v>
      </c>
      <c r="L102" s="512" t="s">
        <v>877</v>
      </c>
      <c r="M102" s="512" t="s">
        <v>877</v>
      </c>
      <c r="N102" s="512" t="s">
        <v>877</v>
      </c>
      <c r="O102" s="512"/>
      <c r="P102" s="530"/>
      <c r="Q102" s="515"/>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8" t="s">
        <v>416</v>
      </c>
      <c r="BB102" s="3"/>
      <c r="BC102" s="3"/>
      <c r="BD102" s="3"/>
      <c r="BE102" s="3"/>
      <c r="BF102" s="3"/>
      <c r="BG102" s="3"/>
      <c r="BH102" s="3"/>
      <c r="BI102" s="3"/>
      <c r="BJ102" s="3"/>
      <c r="BK102" s="3"/>
      <c r="BL102" s="3"/>
      <c r="BM102" s="7" t="s">
        <v>409</v>
      </c>
      <c r="BN102" s="3"/>
      <c r="BO102" s="3"/>
      <c r="BP102" s="3"/>
      <c r="BQ102" s="3"/>
      <c r="BR102" s="3"/>
      <c r="BS102" s="3"/>
      <c r="BT102" s="3"/>
      <c r="BU102" s="3"/>
      <c r="BV102" s="3"/>
      <c r="BW102" s="3"/>
      <c r="BX102" s="3"/>
      <c r="BY102" s="3"/>
      <c r="BZ102" s="3"/>
      <c r="CA102" s="3"/>
      <c r="CB102" s="3"/>
      <c r="CC102" s="3"/>
      <c r="CD102" s="3"/>
      <c r="CE102" s="3"/>
      <c r="CF102" s="3"/>
      <c r="CG102" s="3"/>
    </row>
    <row r="103" spans="1:85" ht="12.75" customHeight="1">
      <c r="A103" s="512" t="s">
        <v>172</v>
      </c>
      <c r="B103" s="512" t="s">
        <v>1285</v>
      </c>
      <c r="C103" s="514" t="s">
        <v>244</v>
      </c>
      <c r="D103" s="512" t="s">
        <v>303</v>
      </c>
      <c r="E103" s="515" t="s">
        <v>346</v>
      </c>
      <c r="F103" s="515" t="s">
        <v>1374</v>
      </c>
      <c r="G103" s="515">
        <v>1</v>
      </c>
      <c r="H103" s="515">
        <v>0</v>
      </c>
      <c r="I103" s="515">
        <v>389</v>
      </c>
      <c r="J103" s="512" t="s">
        <v>877</v>
      </c>
      <c r="K103" s="512" t="s">
        <v>877</v>
      </c>
      <c r="L103" s="512" t="s">
        <v>877</v>
      </c>
      <c r="M103" s="512" t="s">
        <v>877</v>
      </c>
      <c r="N103" s="512" t="s">
        <v>877</v>
      </c>
      <c r="O103" s="512"/>
      <c r="P103" s="530"/>
      <c r="Q103" s="515"/>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12" t="s">
        <v>418</v>
      </c>
      <c r="BB103" s="3"/>
      <c r="BC103" s="3"/>
      <c r="BD103" s="3"/>
      <c r="BE103" s="3"/>
      <c r="BF103" s="3"/>
      <c r="BG103" s="3"/>
      <c r="BH103" s="3"/>
      <c r="BI103" s="3"/>
      <c r="BJ103" s="3"/>
      <c r="BK103" s="3"/>
      <c r="BL103" s="3"/>
      <c r="BM103" s="7" t="s">
        <v>411</v>
      </c>
      <c r="BN103" s="3"/>
      <c r="BO103" s="3"/>
      <c r="BP103" s="3"/>
      <c r="BQ103" s="3"/>
      <c r="BR103" s="3"/>
      <c r="BS103" s="3"/>
      <c r="BT103" s="3"/>
      <c r="BU103" s="3"/>
      <c r="BV103" s="3"/>
      <c r="BW103" s="3"/>
      <c r="BX103" s="3"/>
      <c r="BY103" s="3"/>
      <c r="BZ103" s="3"/>
      <c r="CA103" s="3"/>
      <c r="CB103" s="3"/>
      <c r="CC103" s="3"/>
      <c r="CD103" s="3"/>
      <c r="CE103" s="3"/>
      <c r="CF103" s="3"/>
      <c r="CG103" s="3"/>
    </row>
    <row r="104" spans="1:85" ht="12.75" customHeight="1">
      <c r="A104" s="512" t="s">
        <v>172</v>
      </c>
      <c r="B104" s="512" t="s">
        <v>1285</v>
      </c>
      <c r="C104" s="514" t="s">
        <v>244</v>
      </c>
      <c r="D104" s="512" t="s">
        <v>303</v>
      </c>
      <c r="E104" s="515" t="s">
        <v>346</v>
      </c>
      <c r="F104" s="515" t="s">
        <v>1375</v>
      </c>
      <c r="G104" s="515">
        <v>1</v>
      </c>
      <c r="H104" s="515">
        <v>0</v>
      </c>
      <c r="I104" s="515">
        <v>899</v>
      </c>
      <c r="J104" s="512" t="s">
        <v>877</v>
      </c>
      <c r="K104" s="512" t="s">
        <v>877</v>
      </c>
      <c r="L104" s="512" t="s">
        <v>877</v>
      </c>
      <c r="M104" s="512" t="s">
        <v>877</v>
      </c>
      <c r="N104" s="512" t="s">
        <v>877</v>
      </c>
      <c r="O104" s="512"/>
      <c r="P104" s="530"/>
      <c r="Q104" s="515"/>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8" t="s">
        <v>420</v>
      </c>
      <c r="BB104" s="3"/>
      <c r="BC104" s="3"/>
      <c r="BD104" s="3"/>
      <c r="BE104" s="3"/>
      <c r="BF104" s="3"/>
      <c r="BG104" s="3"/>
      <c r="BH104" s="3"/>
      <c r="BI104" s="3"/>
      <c r="BJ104" s="3"/>
      <c r="BK104" s="3"/>
      <c r="BL104" s="3"/>
      <c r="BM104" s="7" t="s">
        <v>413</v>
      </c>
      <c r="BN104" s="3"/>
      <c r="BO104" s="3"/>
      <c r="BP104" s="3"/>
      <c r="BQ104" s="3"/>
      <c r="BR104" s="3"/>
      <c r="BS104" s="3"/>
      <c r="BT104" s="3"/>
      <c r="BU104" s="3"/>
      <c r="BV104" s="3"/>
      <c r="BW104" s="3"/>
      <c r="BX104" s="3"/>
      <c r="BY104" s="3"/>
      <c r="BZ104" s="3"/>
      <c r="CA104" s="3"/>
      <c r="CB104" s="3"/>
      <c r="CC104" s="3"/>
      <c r="CD104" s="3"/>
      <c r="CE104" s="3"/>
      <c r="CF104" s="3"/>
      <c r="CG104" s="3"/>
    </row>
    <row r="105" spans="1:85" ht="12.75" customHeight="1">
      <c r="A105" s="512" t="s">
        <v>172</v>
      </c>
      <c r="B105" s="512" t="s">
        <v>1285</v>
      </c>
      <c r="C105" s="514" t="s">
        <v>244</v>
      </c>
      <c r="D105" s="512" t="s">
        <v>303</v>
      </c>
      <c r="E105" s="515" t="s">
        <v>346</v>
      </c>
      <c r="F105" s="515" t="s">
        <v>1376</v>
      </c>
      <c r="G105" s="515">
        <v>1</v>
      </c>
      <c r="H105" s="515">
        <v>4</v>
      </c>
      <c r="I105" s="515">
        <v>9549</v>
      </c>
      <c r="J105" s="512" t="s">
        <v>877</v>
      </c>
      <c r="K105" s="512" t="s">
        <v>877</v>
      </c>
      <c r="L105" s="512" t="s">
        <v>877</v>
      </c>
      <c r="M105" s="512" t="s">
        <v>877</v>
      </c>
      <c r="N105" s="512" t="s">
        <v>877</v>
      </c>
      <c r="O105" s="512"/>
      <c r="P105" s="530"/>
      <c r="Q105" s="515"/>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8" t="s">
        <v>422</v>
      </c>
      <c r="BB105" s="3"/>
      <c r="BC105" s="3"/>
      <c r="BD105" s="3"/>
      <c r="BE105" s="3"/>
      <c r="BF105" s="3"/>
      <c r="BG105" s="3"/>
      <c r="BH105" s="3"/>
      <c r="BI105" s="3"/>
      <c r="BJ105" s="3"/>
      <c r="BK105" s="3"/>
      <c r="BL105" s="3"/>
      <c r="BM105" s="7" t="s">
        <v>415</v>
      </c>
      <c r="BN105" s="3"/>
      <c r="BO105" s="3"/>
      <c r="BP105" s="3"/>
      <c r="BQ105" s="3"/>
      <c r="BR105" s="3"/>
      <c r="BS105" s="3"/>
      <c r="BT105" s="3"/>
      <c r="BU105" s="3"/>
      <c r="BV105" s="3"/>
      <c r="BW105" s="3"/>
      <c r="BX105" s="3"/>
      <c r="BY105" s="3"/>
      <c r="BZ105" s="3"/>
      <c r="CA105" s="3"/>
      <c r="CB105" s="3"/>
      <c r="CC105" s="3"/>
      <c r="CD105" s="3"/>
      <c r="CE105" s="3"/>
      <c r="CF105" s="3"/>
      <c r="CG105" s="3"/>
    </row>
    <row r="106" spans="1:85" ht="12.75" customHeight="1">
      <c r="A106" s="512" t="s">
        <v>172</v>
      </c>
      <c r="B106" s="512" t="s">
        <v>1285</v>
      </c>
      <c r="C106" s="514" t="s">
        <v>244</v>
      </c>
      <c r="D106" s="512" t="s">
        <v>303</v>
      </c>
      <c r="E106" s="515" t="s">
        <v>346</v>
      </c>
      <c r="F106" s="515" t="s">
        <v>1377</v>
      </c>
      <c r="G106" s="515">
        <v>1</v>
      </c>
      <c r="H106" s="515">
        <v>4</v>
      </c>
      <c r="I106" s="515">
        <v>10795</v>
      </c>
      <c r="J106" s="512" t="s">
        <v>877</v>
      </c>
      <c r="K106" s="512" t="s">
        <v>877</v>
      </c>
      <c r="L106" s="512" t="s">
        <v>877</v>
      </c>
      <c r="M106" s="512" t="s">
        <v>877</v>
      </c>
      <c r="N106" s="512" t="s">
        <v>877</v>
      </c>
      <c r="O106" s="512"/>
      <c r="P106" s="530"/>
      <c r="Q106" s="515"/>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8" t="s">
        <v>424</v>
      </c>
      <c r="BB106" s="3"/>
      <c r="BC106" s="3"/>
      <c r="BD106" s="3"/>
      <c r="BE106" s="3"/>
      <c r="BF106" s="3"/>
      <c r="BG106" s="3"/>
      <c r="BH106" s="3"/>
      <c r="BI106" s="3"/>
      <c r="BJ106" s="3"/>
      <c r="BK106" s="3"/>
      <c r="BL106" s="3"/>
      <c r="BM106" s="7" t="s">
        <v>417</v>
      </c>
      <c r="BN106" s="3"/>
      <c r="BO106" s="3"/>
      <c r="BP106" s="3"/>
      <c r="BQ106" s="3"/>
      <c r="BR106" s="3"/>
      <c r="BS106" s="3"/>
      <c r="BT106" s="3"/>
      <c r="BU106" s="3"/>
      <c r="BV106" s="3"/>
      <c r="BW106" s="3"/>
      <c r="BX106" s="3"/>
      <c r="BY106" s="3"/>
      <c r="BZ106" s="3"/>
      <c r="CA106" s="3"/>
      <c r="CB106" s="3"/>
      <c r="CC106" s="3"/>
      <c r="CD106" s="3"/>
      <c r="CE106" s="3"/>
      <c r="CF106" s="3"/>
      <c r="CG106" s="3"/>
    </row>
    <row r="107" spans="1:85" ht="12.75" customHeight="1">
      <c r="A107" s="512" t="s">
        <v>172</v>
      </c>
      <c r="B107" s="512" t="s">
        <v>1285</v>
      </c>
      <c r="C107" s="514" t="s">
        <v>244</v>
      </c>
      <c r="D107" s="512" t="s">
        <v>303</v>
      </c>
      <c r="E107" s="515" t="s">
        <v>346</v>
      </c>
      <c r="F107" s="515" t="s">
        <v>1378</v>
      </c>
      <c r="G107" s="515">
        <v>1</v>
      </c>
      <c r="H107" s="515">
        <v>1</v>
      </c>
      <c r="I107" s="515">
        <v>3436</v>
      </c>
      <c r="J107" s="512" t="s">
        <v>877</v>
      </c>
      <c r="K107" s="512" t="s">
        <v>877</v>
      </c>
      <c r="L107" s="512" t="s">
        <v>877</v>
      </c>
      <c r="M107" s="512" t="s">
        <v>877</v>
      </c>
      <c r="N107" s="512" t="s">
        <v>877</v>
      </c>
      <c r="O107" s="512"/>
      <c r="P107" s="530"/>
      <c r="Q107" s="515"/>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12" t="s">
        <v>426</v>
      </c>
      <c r="BB107" s="3"/>
      <c r="BC107" s="3"/>
      <c r="BD107" s="3"/>
      <c r="BE107" s="3"/>
      <c r="BF107" s="3"/>
      <c r="BG107" s="3"/>
      <c r="BH107" s="3"/>
      <c r="BI107" s="3"/>
      <c r="BJ107" s="3"/>
      <c r="BK107" s="3"/>
      <c r="BL107" s="3"/>
      <c r="BM107" s="7" t="s">
        <v>419</v>
      </c>
      <c r="BN107" s="3"/>
      <c r="BO107" s="3"/>
      <c r="BP107" s="3"/>
      <c r="BQ107" s="3"/>
      <c r="BR107" s="3"/>
      <c r="BS107" s="3"/>
      <c r="BT107" s="3"/>
      <c r="BU107" s="3"/>
      <c r="BV107" s="3"/>
      <c r="BW107" s="3"/>
      <c r="BX107" s="3"/>
      <c r="BY107" s="3"/>
      <c r="BZ107" s="3"/>
      <c r="CA107" s="3"/>
      <c r="CB107" s="3"/>
      <c r="CC107" s="3"/>
      <c r="CD107" s="3"/>
      <c r="CE107" s="3"/>
      <c r="CF107" s="3"/>
      <c r="CG107" s="3"/>
    </row>
    <row r="108" spans="1:85" ht="12.75" customHeight="1">
      <c r="A108" s="512" t="s">
        <v>172</v>
      </c>
      <c r="B108" s="512" t="s">
        <v>1285</v>
      </c>
      <c r="C108" s="514" t="s">
        <v>244</v>
      </c>
      <c r="D108" s="512" t="s">
        <v>303</v>
      </c>
      <c r="E108" s="515" t="s">
        <v>346</v>
      </c>
      <c r="F108" s="515" t="s">
        <v>1379</v>
      </c>
      <c r="G108" s="515">
        <v>0</v>
      </c>
      <c r="H108" s="515">
        <v>0</v>
      </c>
      <c r="I108" s="515">
        <v>241</v>
      </c>
      <c r="J108" s="512" t="s">
        <v>877</v>
      </c>
      <c r="K108" s="512" t="s">
        <v>877</v>
      </c>
      <c r="L108" s="512" t="s">
        <v>877</v>
      </c>
      <c r="M108" s="512" t="s">
        <v>877</v>
      </c>
      <c r="N108" s="512" t="s">
        <v>877</v>
      </c>
      <c r="O108" s="512"/>
      <c r="P108" s="530"/>
      <c r="Q108" s="515"/>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8" t="s">
        <v>428</v>
      </c>
      <c r="BB108" s="3"/>
      <c r="BC108" s="3"/>
      <c r="BD108" s="3"/>
      <c r="BE108" s="3"/>
      <c r="BF108" s="3"/>
      <c r="BG108" s="3"/>
      <c r="BH108" s="3"/>
      <c r="BI108" s="3"/>
      <c r="BJ108" s="3"/>
      <c r="BK108" s="3"/>
      <c r="BL108" s="3"/>
      <c r="BM108" s="7" t="s">
        <v>421</v>
      </c>
      <c r="BN108" s="3"/>
      <c r="BO108" s="3"/>
      <c r="BP108" s="3"/>
      <c r="BQ108" s="3"/>
      <c r="BR108" s="3"/>
      <c r="BS108" s="3"/>
      <c r="BT108" s="3"/>
      <c r="BU108" s="3"/>
      <c r="BV108" s="3"/>
      <c r="BW108" s="3"/>
      <c r="BX108" s="3"/>
      <c r="BY108" s="3"/>
      <c r="BZ108" s="3"/>
      <c r="CA108" s="3"/>
      <c r="CB108" s="3"/>
      <c r="CC108" s="3"/>
      <c r="CD108" s="3"/>
      <c r="CE108" s="3"/>
      <c r="CF108" s="3"/>
      <c r="CG108" s="3"/>
    </row>
    <row r="109" spans="1:85" ht="12.75" customHeight="1">
      <c r="A109" s="512" t="s">
        <v>172</v>
      </c>
      <c r="B109" s="512" t="s">
        <v>1285</v>
      </c>
      <c r="C109" s="514" t="s">
        <v>244</v>
      </c>
      <c r="D109" s="512" t="s">
        <v>303</v>
      </c>
      <c r="E109" s="515" t="s">
        <v>346</v>
      </c>
      <c r="F109" s="515" t="s">
        <v>1380</v>
      </c>
      <c r="G109" s="515">
        <v>1</v>
      </c>
      <c r="H109" s="515">
        <v>0</v>
      </c>
      <c r="I109" s="515">
        <v>668</v>
      </c>
      <c r="J109" s="512" t="s">
        <v>877</v>
      </c>
      <c r="K109" s="512" t="s">
        <v>877</v>
      </c>
      <c r="L109" s="512" t="s">
        <v>877</v>
      </c>
      <c r="M109" s="512" t="s">
        <v>877</v>
      </c>
      <c r="N109" s="512" t="s">
        <v>877</v>
      </c>
      <c r="O109" s="512"/>
      <c r="P109" s="530"/>
      <c r="Q109" s="515"/>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12" t="s">
        <v>430</v>
      </c>
      <c r="BB109" s="3"/>
      <c r="BC109" s="3"/>
      <c r="BD109" s="3"/>
      <c r="BE109" s="3"/>
      <c r="BF109" s="3"/>
      <c r="BG109" s="3"/>
      <c r="BH109" s="3"/>
      <c r="BI109" s="3"/>
      <c r="BJ109" s="3"/>
      <c r="BK109" s="3"/>
      <c r="BL109" s="3"/>
      <c r="BM109" s="7" t="s">
        <v>423</v>
      </c>
      <c r="BN109" s="3"/>
      <c r="BO109" s="3"/>
      <c r="BP109" s="3"/>
      <c r="BQ109" s="3"/>
      <c r="BR109" s="3"/>
      <c r="BS109" s="3"/>
      <c r="BT109" s="3"/>
      <c r="BU109" s="3"/>
      <c r="BV109" s="3"/>
      <c r="BW109" s="3"/>
      <c r="BX109" s="3"/>
      <c r="BY109" s="3"/>
      <c r="BZ109" s="3"/>
      <c r="CA109" s="3"/>
      <c r="CB109" s="3"/>
      <c r="CC109" s="3"/>
      <c r="CD109" s="3"/>
      <c r="CE109" s="3"/>
      <c r="CF109" s="3"/>
      <c r="CG109" s="3"/>
    </row>
    <row r="110" spans="1:85" ht="12.75" customHeight="1">
      <c r="A110" s="512" t="s">
        <v>172</v>
      </c>
      <c r="B110" s="512" t="s">
        <v>1285</v>
      </c>
      <c r="C110" s="514" t="s">
        <v>244</v>
      </c>
      <c r="D110" s="512" t="s">
        <v>303</v>
      </c>
      <c r="E110" s="515" t="s">
        <v>346</v>
      </c>
      <c r="F110" s="515" t="s">
        <v>721</v>
      </c>
      <c r="G110" s="515">
        <v>0</v>
      </c>
      <c r="H110" s="515">
        <v>0</v>
      </c>
      <c r="I110" s="515">
        <v>253</v>
      </c>
      <c r="J110" s="512" t="s">
        <v>877</v>
      </c>
      <c r="K110" s="512" t="s">
        <v>877</v>
      </c>
      <c r="L110" s="512" t="s">
        <v>877</v>
      </c>
      <c r="M110" s="512" t="s">
        <v>877</v>
      </c>
      <c r="N110" s="512" t="s">
        <v>877</v>
      </c>
      <c r="O110" s="512"/>
      <c r="P110" s="530"/>
      <c r="Q110" s="515"/>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8" t="s">
        <v>432</v>
      </c>
      <c r="BB110" s="3"/>
      <c r="BC110" s="3"/>
      <c r="BD110" s="3"/>
      <c r="BE110" s="3"/>
      <c r="BF110" s="3"/>
      <c r="BG110" s="3"/>
      <c r="BH110" s="3"/>
      <c r="BI110" s="3"/>
      <c r="BJ110" s="3"/>
      <c r="BK110" s="3"/>
      <c r="BL110" s="3"/>
      <c r="BM110" s="7" t="s">
        <v>425</v>
      </c>
      <c r="BN110" s="3"/>
      <c r="BO110" s="3"/>
      <c r="BP110" s="3"/>
      <c r="BQ110" s="3"/>
      <c r="BR110" s="3"/>
      <c r="BS110" s="3"/>
      <c r="BT110" s="3"/>
      <c r="BU110" s="3"/>
      <c r="BV110" s="3"/>
      <c r="BW110" s="3"/>
      <c r="BX110" s="3"/>
      <c r="BY110" s="3"/>
      <c r="BZ110" s="3"/>
      <c r="CA110" s="3"/>
      <c r="CB110" s="3"/>
      <c r="CC110" s="3"/>
      <c r="CD110" s="3"/>
      <c r="CE110" s="3"/>
      <c r="CF110" s="3"/>
      <c r="CG110" s="3"/>
    </row>
    <row r="111" spans="1:85" ht="12.75" customHeight="1">
      <c r="A111" s="512" t="s">
        <v>172</v>
      </c>
      <c r="B111" s="512" t="s">
        <v>1285</v>
      </c>
      <c r="C111" s="514" t="s">
        <v>244</v>
      </c>
      <c r="D111" s="512" t="s">
        <v>303</v>
      </c>
      <c r="E111" s="515" t="s">
        <v>346</v>
      </c>
      <c r="F111" s="515" t="s">
        <v>1381</v>
      </c>
      <c r="G111" s="515">
        <v>0</v>
      </c>
      <c r="H111" s="515">
        <v>0</v>
      </c>
      <c r="I111" s="515">
        <v>94</v>
      </c>
      <c r="J111" s="512" t="s">
        <v>877</v>
      </c>
      <c r="K111" s="512" t="s">
        <v>877</v>
      </c>
      <c r="L111" s="512" t="s">
        <v>877</v>
      </c>
      <c r="M111" s="512" t="s">
        <v>877</v>
      </c>
      <c r="N111" s="512" t="s">
        <v>877</v>
      </c>
      <c r="O111" s="512"/>
      <c r="P111" s="530"/>
      <c r="Q111" s="515"/>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8" t="s">
        <v>434</v>
      </c>
      <c r="BB111" s="3"/>
      <c r="BC111" s="3"/>
      <c r="BD111" s="3"/>
      <c r="BE111" s="3"/>
      <c r="BF111" s="3"/>
      <c r="BG111" s="3"/>
      <c r="BH111" s="3"/>
      <c r="BI111" s="3"/>
      <c r="BJ111" s="3"/>
      <c r="BK111" s="3"/>
      <c r="BL111" s="3"/>
      <c r="BM111" s="7" t="s">
        <v>427</v>
      </c>
      <c r="BN111" s="3"/>
      <c r="BO111" s="3"/>
      <c r="BP111" s="3"/>
      <c r="BQ111" s="3"/>
      <c r="BR111" s="3"/>
      <c r="BS111" s="3"/>
      <c r="BT111" s="3"/>
      <c r="BU111" s="3"/>
      <c r="BV111" s="3"/>
      <c r="BW111" s="3"/>
      <c r="BX111" s="3"/>
      <c r="BY111" s="3"/>
      <c r="BZ111" s="3"/>
      <c r="CA111" s="3"/>
      <c r="CB111" s="3"/>
      <c r="CC111" s="3"/>
      <c r="CD111" s="3"/>
      <c r="CE111" s="3"/>
      <c r="CF111" s="3"/>
      <c r="CG111" s="3"/>
    </row>
    <row r="112" spans="1:85" ht="12.75" customHeight="1">
      <c r="A112" s="512" t="s">
        <v>172</v>
      </c>
      <c r="B112" s="512" t="s">
        <v>1285</v>
      </c>
      <c r="C112" s="514" t="s">
        <v>244</v>
      </c>
      <c r="D112" s="512" t="s">
        <v>303</v>
      </c>
      <c r="E112" s="515" t="s">
        <v>346</v>
      </c>
      <c r="F112" s="515" t="s">
        <v>1382</v>
      </c>
      <c r="G112" s="515">
        <v>0</v>
      </c>
      <c r="H112" s="515">
        <v>0</v>
      </c>
      <c r="I112" s="515">
        <v>70</v>
      </c>
      <c r="J112" s="512" t="s">
        <v>877</v>
      </c>
      <c r="K112" s="512" t="s">
        <v>877</v>
      </c>
      <c r="L112" s="512" t="s">
        <v>877</v>
      </c>
      <c r="M112" s="512" t="s">
        <v>877</v>
      </c>
      <c r="N112" s="512" t="s">
        <v>877</v>
      </c>
      <c r="O112" s="512"/>
      <c r="P112" s="530"/>
      <c r="Q112" s="515"/>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8" t="s">
        <v>436</v>
      </c>
      <c r="BB112" s="3"/>
      <c r="BC112" s="3"/>
      <c r="BD112" s="3"/>
      <c r="BE112" s="3"/>
      <c r="BF112" s="3"/>
      <c r="BG112" s="3"/>
      <c r="BH112" s="3"/>
      <c r="BI112" s="3"/>
      <c r="BJ112" s="3"/>
      <c r="BK112" s="3"/>
      <c r="BL112" s="3"/>
      <c r="BM112" s="7" t="s">
        <v>429</v>
      </c>
      <c r="BN112" s="3"/>
      <c r="BO112" s="3"/>
      <c r="BP112" s="3"/>
      <c r="BQ112" s="3"/>
      <c r="BR112" s="3"/>
      <c r="BS112" s="3"/>
      <c r="BT112" s="3"/>
      <c r="BU112" s="3"/>
      <c r="BV112" s="3"/>
      <c r="BW112" s="3"/>
      <c r="BX112" s="3"/>
      <c r="BY112" s="3"/>
      <c r="BZ112" s="3"/>
      <c r="CA112" s="3"/>
      <c r="CB112" s="3"/>
      <c r="CC112" s="3"/>
      <c r="CD112" s="3"/>
      <c r="CE112" s="3"/>
      <c r="CF112" s="3"/>
      <c r="CG112" s="3"/>
    </row>
    <row r="113" spans="1:85" ht="12.75" customHeight="1">
      <c r="A113" s="512" t="s">
        <v>172</v>
      </c>
      <c r="B113" s="512" t="s">
        <v>1285</v>
      </c>
      <c r="C113" s="514" t="s">
        <v>244</v>
      </c>
      <c r="D113" s="512" t="s">
        <v>303</v>
      </c>
      <c r="E113" s="515" t="s">
        <v>346</v>
      </c>
      <c r="F113" s="515" t="s">
        <v>1383</v>
      </c>
      <c r="G113" s="515">
        <v>0</v>
      </c>
      <c r="H113" s="515">
        <v>0</v>
      </c>
      <c r="I113" s="515">
        <v>164</v>
      </c>
      <c r="J113" s="512" t="s">
        <v>877</v>
      </c>
      <c r="K113" s="512" t="s">
        <v>877</v>
      </c>
      <c r="L113" s="512" t="s">
        <v>877</v>
      </c>
      <c r="M113" s="512" t="s">
        <v>877</v>
      </c>
      <c r="N113" s="512" t="s">
        <v>877</v>
      </c>
      <c r="O113" s="512"/>
      <c r="P113" s="530"/>
      <c r="Q113" s="515"/>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8" t="s">
        <v>438</v>
      </c>
      <c r="BB113" s="3"/>
      <c r="BC113" s="3"/>
      <c r="BD113" s="3"/>
      <c r="BE113" s="3"/>
      <c r="BF113" s="3"/>
      <c r="BG113" s="3"/>
      <c r="BH113" s="3"/>
      <c r="BI113" s="3"/>
      <c r="BJ113" s="3"/>
      <c r="BK113" s="3"/>
      <c r="BL113" s="3"/>
      <c r="BM113" s="7" t="s">
        <v>431</v>
      </c>
      <c r="BN113" s="3"/>
      <c r="BO113" s="3"/>
      <c r="BP113" s="3"/>
      <c r="BQ113" s="3"/>
      <c r="BR113" s="3"/>
      <c r="BS113" s="3"/>
      <c r="BT113" s="3"/>
      <c r="BU113" s="3"/>
      <c r="BV113" s="3"/>
      <c r="BW113" s="3"/>
      <c r="BX113" s="3"/>
      <c r="BY113" s="3"/>
      <c r="BZ113" s="3"/>
      <c r="CA113" s="3"/>
      <c r="CB113" s="3"/>
      <c r="CC113" s="3"/>
      <c r="CD113" s="3"/>
      <c r="CE113" s="3"/>
      <c r="CF113" s="3"/>
      <c r="CG113" s="3"/>
    </row>
    <row r="114" spans="1:85" ht="12.75" customHeight="1">
      <c r="A114" s="512" t="s">
        <v>172</v>
      </c>
      <c r="B114" s="512" t="s">
        <v>1285</v>
      </c>
      <c r="C114" s="514" t="s">
        <v>244</v>
      </c>
      <c r="D114" s="512" t="s">
        <v>303</v>
      </c>
      <c r="E114" s="515" t="s">
        <v>346</v>
      </c>
      <c r="F114" s="515" t="s">
        <v>1384</v>
      </c>
      <c r="G114" s="515">
        <v>0</v>
      </c>
      <c r="H114" s="515">
        <v>0</v>
      </c>
      <c r="I114" s="515">
        <v>155</v>
      </c>
      <c r="J114" s="512" t="s">
        <v>877</v>
      </c>
      <c r="K114" s="512" t="s">
        <v>877</v>
      </c>
      <c r="L114" s="512" t="s">
        <v>877</v>
      </c>
      <c r="M114" s="512" t="s">
        <v>877</v>
      </c>
      <c r="N114" s="512" t="s">
        <v>877</v>
      </c>
      <c r="O114" s="512"/>
      <c r="P114" s="530"/>
      <c r="Q114" s="515"/>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12" t="s">
        <v>440</v>
      </c>
      <c r="BB114" s="3"/>
      <c r="BC114" s="3"/>
      <c r="BD114" s="3"/>
      <c r="BE114" s="3"/>
      <c r="BF114" s="3"/>
      <c r="BG114" s="3"/>
      <c r="BH114" s="3"/>
      <c r="BI114" s="3"/>
      <c r="BJ114" s="3"/>
      <c r="BK114" s="3"/>
      <c r="BL114" s="3"/>
      <c r="BM114" s="7" t="s">
        <v>433</v>
      </c>
      <c r="BN114" s="3"/>
      <c r="BO114" s="3"/>
      <c r="BP114" s="3"/>
      <c r="BQ114" s="3"/>
      <c r="BR114" s="3"/>
      <c r="BS114" s="3"/>
      <c r="BT114" s="3"/>
      <c r="BU114" s="3"/>
      <c r="BV114" s="3"/>
      <c r="BW114" s="3"/>
      <c r="BX114" s="3"/>
      <c r="BY114" s="3"/>
      <c r="BZ114" s="3"/>
      <c r="CA114" s="3"/>
      <c r="CB114" s="3"/>
      <c r="CC114" s="3"/>
      <c r="CD114" s="3"/>
      <c r="CE114" s="3"/>
      <c r="CF114" s="3"/>
      <c r="CG114" s="3"/>
    </row>
    <row r="115" spans="1:85" ht="12.75" customHeight="1">
      <c r="A115" s="512" t="s">
        <v>172</v>
      </c>
      <c r="B115" s="512" t="s">
        <v>1285</v>
      </c>
      <c r="C115" s="514" t="s">
        <v>244</v>
      </c>
      <c r="D115" s="512" t="s">
        <v>303</v>
      </c>
      <c r="E115" s="515" t="s">
        <v>346</v>
      </c>
      <c r="F115" s="515" t="s">
        <v>1385</v>
      </c>
      <c r="G115" s="515">
        <v>0</v>
      </c>
      <c r="H115" s="515">
        <v>0</v>
      </c>
      <c r="I115" s="515">
        <v>98</v>
      </c>
      <c r="J115" s="512" t="s">
        <v>877</v>
      </c>
      <c r="K115" s="512" t="s">
        <v>877</v>
      </c>
      <c r="L115" s="512" t="s">
        <v>877</v>
      </c>
      <c r="M115" s="512" t="s">
        <v>877</v>
      </c>
      <c r="N115" s="512" t="s">
        <v>877</v>
      </c>
      <c r="O115" s="512"/>
      <c r="P115" s="530"/>
      <c r="Q115" s="515"/>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8" t="s">
        <v>442</v>
      </c>
      <c r="BB115" s="3"/>
      <c r="BC115" s="3"/>
      <c r="BD115" s="3"/>
      <c r="BE115" s="3"/>
      <c r="BF115" s="3"/>
      <c r="BG115" s="3"/>
      <c r="BH115" s="3"/>
      <c r="BI115" s="3"/>
      <c r="BJ115" s="3"/>
      <c r="BK115" s="3"/>
      <c r="BL115" s="3"/>
      <c r="BM115" s="7" t="s">
        <v>435</v>
      </c>
      <c r="BN115" s="3"/>
      <c r="BO115" s="3"/>
      <c r="BP115" s="3"/>
      <c r="BQ115" s="3"/>
      <c r="BR115" s="3"/>
      <c r="BS115" s="3"/>
      <c r="BT115" s="3"/>
      <c r="BU115" s="3"/>
      <c r="BV115" s="3"/>
      <c r="BW115" s="3"/>
      <c r="BX115" s="3"/>
      <c r="BY115" s="3"/>
      <c r="BZ115" s="3"/>
      <c r="CA115" s="3"/>
      <c r="CB115" s="3"/>
      <c r="CC115" s="3"/>
      <c r="CD115" s="3"/>
      <c r="CE115" s="3"/>
      <c r="CF115" s="3"/>
      <c r="CG115" s="3"/>
    </row>
    <row r="116" spans="1:85" ht="12.75" customHeight="1">
      <c r="A116" s="512" t="s">
        <v>172</v>
      </c>
      <c r="B116" s="512" t="s">
        <v>1285</v>
      </c>
      <c r="C116" s="514" t="s">
        <v>244</v>
      </c>
      <c r="D116" s="512" t="s">
        <v>303</v>
      </c>
      <c r="E116" s="515" t="s">
        <v>346</v>
      </c>
      <c r="F116" s="515" t="s">
        <v>1386</v>
      </c>
      <c r="G116" s="515">
        <v>0</v>
      </c>
      <c r="H116" s="515">
        <v>0</v>
      </c>
      <c r="I116" s="515">
        <v>18</v>
      </c>
      <c r="J116" s="512" t="s">
        <v>877</v>
      </c>
      <c r="K116" s="512" t="s">
        <v>877</v>
      </c>
      <c r="L116" s="512" t="s">
        <v>877</v>
      </c>
      <c r="M116" s="512" t="s">
        <v>877</v>
      </c>
      <c r="N116" s="512" t="s">
        <v>877</v>
      </c>
      <c r="O116" s="512"/>
      <c r="P116" s="530"/>
      <c r="Q116" s="515"/>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8" t="s">
        <v>444</v>
      </c>
      <c r="BB116" s="3"/>
      <c r="BC116" s="3"/>
      <c r="BD116" s="3"/>
      <c r="BE116" s="3"/>
      <c r="BF116" s="3"/>
      <c r="BG116" s="3"/>
      <c r="BH116" s="3"/>
      <c r="BI116" s="3"/>
      <c r="BJ116" s="3"/>
      <c r="BK116" s="3"/>
      <c r="BL116" s="3"/>
      <c r="BM116" s="7" t="s">
        <v>437</v>
      </c>
      <c r="BN116" s="3"/>
      <c r="BO116" s="3"/>
      <c r="BP116" s="3"/>
      <c r="BQ116" s="3"/>
      <c r="BR116" s="3"/>
      <c r="BS116" s="3"/>
      <c r="BT116" s="3"/>
      <c r="BU116" s="3"/>
      <c r="BV116" s="3"/>
      <c r="BW116" s="3"/>
      <c r="BX116" s="3"/>
      <c r="BY116" s="3"/>
      <c r="BZ116" s="3"/>
      <c r="CA116" s="3"/>
      <c r="CB116" s="3"/>
      <c r="CC116" s="3"/>
      <c r="CD116" s="3"/>
      <c r="CE116" s="3"/>
      <c r="CF116" s="3"/>
      <c r="CG116" s="3"/>
    </row>
    <row r="117" spans="1:85" ht="12.75" customHeight="1">
      <c r="A117" s="38"/>
      <c r="B117" s="3"/>
      <c r="C117" s="115"/>
      <c r="D117" s="38"/>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8" t="s">
        <v>446</v>
      </c>
      <c r="BB117" s="3"/>
      <c r="BC117" s="3"/>
      <c r="BD117" s="3"/>
      <c r="BE117" s="3"/>
      <c r="BF117" s="3"/>
      <c r="BG117" s="3"/>
      <c r="BH117" s="3"/>
      <c r="BI117" s="3"/>
      <c r="BJ117" s="3"/>
      <c r="BK117" s="3"/>
      <c r="BL117" s="3"/>
      <c r="BM117" s="7" t="s">
        <v>439</v>
      </c>
      <c r="BN117" s="3"/>
      <c r="BO117" s="3"/>
      <c r="BP117" s="3"/>
      <c r="BQ117" s="3"/>
      <c r="BR117" s="3"/>
      <c r="BS117" s="3"/>
      <c r="BT117" s="3"/>
      <c r="BU117" s="3"/>
      <c r="BV117" s="3"/>
      <c r="BW117" s="3"/>
      <c r="BX117" s="3"/>
      <c r="BY117" s="3"/>
      <c r="BZ117" s="3"/>
      <c r="CA117" s="3"/>
      <c r="CB117" s="3"/>
      <c r="CC117" s="3"/>
      <c r="CD117" s="3"/>
      <c r="CE117" s="3"/>
      <c r="CF117" s="3"/>
      <c r="CG117" s="3"/>
    </row>
    <row r="118" spans="1:85" ht="12.75" customHeight="1">
      <c r="A118" s="38"/>
      <c r="B118" s="3"/>
      <c r="C118" s="115"/>
      <c r="D118" s="38"/>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8" t="s">
        <v>448</v>
      </c>
      <c r="BB118" s="3"/>
      <c r="BC118" s="3"/>
      <c r="BD118" s="3"/>
      <c r="BE118" s="3"/>
      <c r="BF118" s="3"/>
      <c r="BG118" s="3"/>
      <c r="BH118" s="3"/>
      <c r="BI118" s="3"/>
      <c r="BJ118" s="3"/>
      <c r="BK118" s="3"/>
      <c r="BL118" s="3"/>
      <c r="BM118" s="7" t="s">
        <v>441</v>
      </c>
      <c r="BN118" s="3"/>
      <c r="BO118" s="3"/>
      <c r="BP118" s="3"/>
      <c r="BQ118" s="3"/>
      <c r="BR118" s="3"/>
      <c r="BS118" s="3"/>
      <c r="BT118" s="3"/>
      <c r="BU118" s="3"/>
      <c r="BV118" s="3"/>
      <c r="BW118" s="3"/>
      <c r="BX118" s="3"/>
      <c r="BY118" s="3"/>
      <c r="BZ118" s="3"/>
      <c r="CA118" s="3"/>
      <c r="CB118" s="3"/>
      <c r="CC118" s="3"/>
      <c r="CD118" s="3"/>
      <c r="CE118" s="3"/>
      <c r="CF118" s="3"/>
      <c r="CG118" s="3"/>
    </row>
    <row r="119" spans="1:85" ht="12.75" customHeight="1">
      <c r="A119" s="38"/>
      <c r="B119" s="3"/>
      <c r="C119" s="115"/>
      <c r="D119" s="38"/>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8" t="s">
        <v>450</v>
      </c>
      <c r="BB119" s="3"/>
      <c r="BC119" s="3"/>
      <c r="BD119" s="3"/>
      <c r="BE119" s="3"/>
      <c r="BF119" s="3"/>
      <c r="BG119" s="3"/>
      <c r="BH119" s="3"/>
      <c r="BI119" s="3"/>
      <c r="BJ119" s="3"/>
      <c r="BK119" s="3"/>
      <c r="BL119" s="3"/>
      <c r="BM119" s="7" t="s">
        <v>443</v>
      </c>
      <c r="BN119" s="3"/>
      <c r="BO119" s="3"/>
      <c r="BP119" s="3"/>
      <c r="BQ119" s="3"/>
      <c r="BR119" s="3"/>
      <c r="BS119" s="3"/>
      <c r="BT119" s="3"/>
      <c r="BU119" s="3"/>
      <c r="BV119" s="3"/>
      <c r="BW119" s="3"/>
      <c r="BX119" s="3"/>
      <c r="BY119" s="3"/>
      <c r="BZ119" s="3"/>
      <c r="CA119" s="3"/>
      <c r="CB119" s="3"/>
      <c r="CC119" s="3"/>
      <c r="CD119" s="3"/>
      <c r="CE119" s="3"/>
      <c r="CF119" s="3"/>
      <c r="CG119" s="3"/>
    </row>
    <row r="120" spans="1:85" ht="12.75" customHeight="1">
      <c r="A120" s="38"/>
      <c r="B120" s="3"/>
      <c r="C120" s="115"/>
      <c r="D120" s="38"/>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8" t="s">
        <v>452</v>
      </c>
      <c r="BB120" s="3"/>
      <c r="BC120" s="3"/>
      <c r="BD120" s="3"/>
      <c r="BE120" s="3"/>
      <c r="BF120" s="3"/>
      <c r="BG120" s="3"/>
      <c r="BH120" s="3"/>
      <c r="BI120" s="3"/>
      <c r="BJ120" s="3"/>
      <c r="BK120" s="3"/>
      <c r="BL120" s="3"/>
      <c r="BM120" s="7" t="s">
        <v>445</v>
      </c>
      <c r="BN120" s="3"/>
      <c r="BO120" s="3"/>
      <c r="BP120" s="3"/>
      <c r="BQ120" s="3"/>
      <c r="BR120" s="3"/>
      <c r="BS120" s="3"/>
      <c r="BT120" s="3"/>
      <c r="BU120" s="3"/>
      <c r="BV120" s="3"/>
      <c r="BW120" s="3"/>
      <c r="BX120" s="3"/>
      <c r="BY120" s="3"/>
      <c r="BZ120" s="3"/>
      <c r="CA120" s="3"/>
      <c r="CB120" s="3"/>
      <c r="CC120" s="3"/>
      <c r="CD120" s="3"/>
      <c r="CE120" s="3"/>
      <c r="CF120" s="3"/>
      <c r="CG120" s="3"/>
    </row>
    <row r="121" spans="1:85" ht="12.75" customHeight="1">
      <c r="A121" s="38"/>
      <c r="B121" s="3"/>
      <c r="C121" s="115"/>
      <c r="D121" s="38"/>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12" t="s">
        <v>454</v>
      </c>
      <c r="BB121" s="3"/>
      <c r="BC121" s="3"/>
      <c r="BD121" s="3"/>
      <c r="BE121" s="3"/>
      <c r="BF121" s="3"/>
      <c r="BG121" s="3"/>
      <c r="BH121" s="3"/>
      <c r="BI121" s="3"/>
      <c r="BJ121" s="3"/>
      <c r="BK121" s="3"/>
      <c r="BL121" s="3"/>
      <c r="BM121" s="7" t="s">
        <v>447</v>
      </c>
      <c r="BN121" s="3"/>
      <c r="BO121" s="3"/>
      <c r="BP121" s="3"/>
      <c r="BQ121" s="3"/>
      <c r="BR121" s="3"/>
      <c r="BS121" s="3"/>
      <c r="BT121" s="3"/>
      <c r="BU121" s="3"/>
      <c r="BV121" s="3"/>
      <c r="BW121" s="3"/>
      <c r="BX121" s="3"/>
      <c r="BY121" s="3"/>
      <c r="BZ121" s="3"/>
      <c r="CA121" s="3"/>
      <c r="CB121" s="3"/>
      <c r="CC121" s="3"/>
      <c r="CD121" s="3"/>
      <c r="CE121" s="3"/>
      <c r="CF121" s="3"/>
      <c r="CG121" s="3"/>
    </row>
    <row r="122" spans="1:85" ht="12.75" customHeight="1">
      <c r="A122" s="38"/>
      <c r="B122" s="3"/>
      <c r="C122" s="115"/>
      <c r="D122" s="38"/>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8" t="s">
        <v>456</v>
      </c>
      <c r="BB122" s="3"/>
      <c r="BC122" s="3"/>
      <c r="BD122" s="3"/>
      <c r="BE122" s="3"/>
      <c r="BF122" s="3"/>
      <c r="BG122" s="3"/>
      <c r="BH122" s="3"/>
      <c r="BI122" s="3"/>
      <c r="BJ122" s="3"/>
      <c r="BK122" s="3"/>
      <c r="BL122" s="3"/>
      <c r="BM122" s="7" t="s">
        <v>449</v>
      </c>
      <c r="BN122" s="3"/>
      <c r="BO122" s="3"/>
      <c r="BP122" s="3"/>
      <c r="BQ122" s="3"/>
      <c r="BR122" s="3"/>
      <c r="BS122" s="3"/>
      <c r="BT122" s="3"/>
      <c r="BU122" s="3"/>
      <c r="BV122" s="3"/>
      <c r="BW122" s="3"/>
      <c r="BX122" s="3"/>
      <c r="BY122" s="3"/>
      <c r="BZ122" s="3"/>
      <c r="CA122" s="3"/>
      <c r="CB122" s="3"/>
      <c r="CC122" s="3"/>
      <c r="CD122" s="3"/>
      <c r="CE122" s="3"/>
      <c r="CF122" s="3"/>
      <c r="CG122" s="3"/>
    </row>
    <row r="123" spans="1:85" ht="12.75" customHeight="1">
      <c r="A123" s="38"/>
      <c r="B123" s="3"/>
      <c r="C123" s="115"/>
      <c r="D123" s="38"/>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12" t="s">
        <v>458</v>
      </c>
      <c r="BB123" s="3"/>
      <c r="BC123" s="3"/>
      <c r="BD123" s="3"/>
      <c r="BE123" s="3"/>
      <c r="BF123" s="3"/>
      <c r="BG123" s="3"/>
      <c r="BH123" s="3"/>
      <c r="BI123" s="3"/>
      <c r="BJ123" s="3"/>
      <c r="BK123" s="3"/>
      <c r="BL123" s="3"/>
      <c r="BM123" s="7" t="s">
        <v>451</v>
      </c>
      <c r="BN123" s="3"/>
      <c r="BO123" s="3"/>
      <c r="BP123" s="3"/>
      <c r="BQ123" s="3"/>
      <c r="BR123" s="3"/>
      <c r="BS123" s="3"/>
      <c r="BT123" s="3"/>
      <c r="BU123" s="3"/>
      <c r="BV123" s="3"/>
      <c r="BW123" s="3"/>
      <c r="BX123" s="3"/>
      <c r="BY123" s="3"/>
      <c r="BZ123" s="3"/>
      <c r="CA123" s="3"/>
      <c r="CB123" s="3"/>
      <c r="CC123" s="3"/>
      <c r="CD123" s="3"/>
      <c r="CE123" s="3"/>
      <c r="CF123" s="3"/>
      <c r="CG123" s="3"/>
    </row>
    <row r="124" spans="1:85" ht="12.75" customHeight="1">
      <c r="A124" s="38"/>
      <c r="B124" s="3"/>
      <c r="C124" s="115"/>
      <c r="D124" s="38"/>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8" t="s">
        <v>460</v>
      </c>
      <c r="BB124" s="3"/>
      <c r="BC124" s="3"/>
      <c r="BD124" s="3"/>
      <c r="BE124" s="3"/>
      <c r="BF124" s="3"/>
      <c r="BG124" s="3"/>
      <c r="BH124" s="3"/>
      <c r="BI124" s="3"/>
      <c r="BJ124" s="3"/>
      <c r="BK124" s="3"/>
      <c r="BL124" s="3"/>
      <c r="BM124" s="7" t="s">
        <v>453</v>
      </c>
      <c r="BN124" s="3"/>
      <c r="BO124" s="3"/>
      <c r="BP124" s="3"/>
      <c r="BQ124" s="3"/>
      <c r="BR124" s="3"/>
      <c r="BS124" s="3"/>
      <c r="BT124" s="3"/>
      <c r="BU124" s="3"/>
      <c r="BV124" s="3"/>
      <c r="BW124" s="3"/>
      <c r="BX124" s="3"/>
      <c r="BY124" s="3"/>
      <c r="BZ124" s="3"/>
      <c r="CA124" s="3"/>
      <c r="CB124" s="3"/>
      <c r="CC124" s="3"/>
      <c r="CD124" s="3"/>
      <c r="CE124" s="3"/>
      <c r="CF124" s="3"/>
      <c r="CG124" s="3"/>
    </row>
    <row r="125" spans="1:85" ht="12.75" customHeight="1">
      <c r="A125" s="38"/>
      <c r="B125" s="3"/>
      <c r="C125" s="115"/>
      <c r="D125" s="38"/>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7" t="s">
        <v>455</v>
      </c>
      <c r="BN125" s="3"/>
      <c r="BO125" s="3"/>
      <c r="BP125" s="3"/>
      <c r="BQ125" s="3"/>
      <c r="BR125" s="3"/>
      <c r="BS125" s="3"/>
      <c r="BT125" s="3"/>
      <c r="BU125" s="3"/>
      <c r="BV125" s="3"/>
      <c r="BW125" s="3"/>
      <c r="BX125" s="3"/>
      <c r="BY125" s="3"/>
      <c r="BZ125" s="3"/>
      <c r="CA125" s="3"/>
      <c r="CB125" s="3"/>
      <c r="CC125" s="3"/>
      <c r="CD125" s="3"/>
      <c r="CE125" s="3"/>
      <c r="CF125" s="3"/>
      <c r="CG125" s="3"/>
    </row>
    <row r="126" spans="1:85" ht="12.75" customHeight="1">
      <c r="A126" s="38"/>
      <c r="B126" s="3"/>
      <c r="C126" s="115"/>
      <c r="D126" s="38"/>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7" t="s">
        <v>457</v>
      </c>
      <c r="BN126" s="3"/>
      <c r="BO126" s="3"/>
      <c r="BP126" s="3"/>
      <c r="BQ126" s="3"/>
      <c r="BR126" s="3"/>
      <c r="BS126" s="3"/>
      <c r="BT126" s="3"/>
      <c r="BU126" s="3"/>
      <c r="BV126" s="3"/>
      <c r="BW126" s="3"/>
      <c r="BX126" s="3"/>
      <c r="BY126" s="3"/>
      <c r="BZ126" s="3"/>
      <c r="CA126" s="3"/>
      <c r="CB126" s="3"/>
      <c r="CC126" s="3"/>
      <c r="CD126" s="3"/>
      <c r="CE126" s="3"/>
      <c r="CF126" s="3"/>
      <c r="CG126" s="3"/>
    </row>
    <row r="127" spans="1:85" ht="12.75" customHeight="1">
      <c r="A127" s="38"/>
      <c r="B127" s="3"/>
      <c r="C127" s="115"/>
      <c r="D127" s="38"/>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7" t="s">
        <v>459</v>
      </c>
      <c r="BN127" s="3"/>
      <c r="BO127" s="3"/>
      <c r="BP127" s="3"/>
      <c r="BQ127" s="3"/>
      <c r="BR127" s="3"/>
      <c r="BS127" s="3"/>
      <c r="BT127" s="3"/>
      <c r="BU127" s="3"/>
      <c r="BV127" s="3"/>
      <c r="BW127" s="3"/>
      <c r="BX127" s="3"/>
      <c r="BY127" s="3"/>
      <c r="BZ127" s="3"/>
      <c r="CA127" s="3"/>
      <c r="CB127" s="3"/>
      <c r="CC127" s="3"/>
      <c r="CD127" s="3"/>
      <c r="CE127" s="3"/>
      <c r="CF127" s="3"/>
      <c r="CG127" s="3"/>
    </row>
    <row r="128" spans="1:85" ht="12.75" customHeight="1">
      <c r="A128" s="38"/>
      <c r="B128" s="3"/>
      <c r="C128" s="115"/>
      <c r="D128" s="38"/>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7" t="s">
        <v>461</v>
      </c>
      <c r="BN128" s="3"/>
      <c r="BO128" s="3"/>
      <c r="BP128" s="3"/>
      <c r="BQ128" s="3"/>
      <c r="BR128" s="3"/>
      <c r="BS128" s="3"/>
      <c r="BT128" s="3"/>
      <c r="BU128" s="3"/>
      <c r="BV128" s="3"/>
      <c r="BW128" s="3"/>
      <c r="BX128" s="3"/>
      <c r="BY128" s="3"/>
      <c r="BZ128" s="3"/>
      <c r="CA128" s="3"/>
      <c r="CB128" s="3"/>
      <c r="CC128" s="3"/>
      <c r="CD128" s="3"/>
      <c r="CE128" s="3"/>
      <c r="CF128" s="3"/>
      <c r="CG128" s="3"/>
    </row>
    <row r="129" spans="1:85" ht="12.75" customHeight="1">
      <c r="A129" s="38"/>
      <c r="B129" s="3"/>
      <c r="C129" s="115"/>
      <c r="D129" s="38"/>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7" t="s">
        <v>462</v>
      </c>
      <c r="BN129" s="3"/>
      <c r="BO129" s="3"/>
      <c r="BP129" s="3"/>
      <c r="BQ129" s="3"/>
      <c r="BR129" s="3"/>
      <c r="BS129" s="3"/>
      <c r="BT129" s="3"/>
      <c r="BU129" s="3"/>
      <c r="BV129" s="3"/>
      <c r="BW129" s="3"/>
      <c r="BX129" s="3"/>
      <c r="BY129" s="3"/>
      <c r="BZ129" s="3"/>
      <c r="CA129" s="3"/>
      <c r="CB129" s="3"/>
      <c r="CC129" s="3"/>
      <c r="CD129" s="3"/>
      <c r="CE129" s="3"/>
      <c r="CF129" s="3"/>
      <c r="CG129" s="3"/>
    </row>
    <row r="130" spans="1:85" ht="12.75" customHeight="1">
      <c r="A130" s="38"/>
      <c r="B130" s="3"/>
      <c r="C130" s="115"/>
      <c r="D130" s="38"/>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7" t="s">
        <v>463</v>
      </c>
      <c r="BN130" s="3"/>
      <c r="BO130" s="3"/>
      <c r="BP130" s="3"/>
      <c r="BQ130" s="3"/>
      <c r="BR130" s="3"/>
      <c r="BS130" s="3"/>
      <c r="BT130" s="3"/>
      <c r="BU130" s="3"/>
      <c r="BV130" s="3"/>
      <c r="BW130" s="3"/>
      <c r="BX130" s="3"/>
      <c r="BY130" s="3"/>
      <c r="BZ130" s="3"/>
      <c r="CA130" s="3"/>
      <c r="CB130" s="3"/>
      <c r="CC130" s="3"/>
      <c r="CD130" s="3"/>
      <c r="CE130" s="3"/>
      <c r="CF130" s="3"/>
      <c r="CG130" s="3"/>
    </row>
    <row r="131" spans="1:85" ht="12.75" customHeight="1">
      <c r="A131" s="38"/>
      <c r="B131" s="3"/>
      <c r="C131" s="115"/>
      <c r="D131" s="38"/>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7" t="s">
        <v>464</v>
      </c>
      <c r="BN131" s="3"/>
      <c r="BO131" s="3"/>
      <c r="BP131" s="3"/>
      <c r="BQ131" s="3"/>
      <c r="BR131" s="3"/>
      <c r="BS131" s="3"/>
      <c r="BT131" s="3"/>
      <c r="BU131" s="3"/>
      <c r="BV131" s="3"/>
      <c r="BW131" s="3"/>
      <c r="BX131" s="3"/>
      <c r="BY131" s="3"/>
      <c r="BZ131" s="3"/>
      <c r="CA131" s="3"/>
      <c r="CB131" s="3"/>
      <c r="CC131" s="3"/>
      <c r="CD131" s="3"/>
      <c r="CE131" s="3"/>
      <c r="CF131" s="3"/>
      <c r="CG131" s="3"/>
    </row>
    <row r="132" spans="1:85" ht="12.75" customHeight="1">
      <c r="A132" s="38"/>
      <c r="B132" s="3"/>
      <c r="C132" s="115"/>
      <c r="D132" s="38"/>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7" t="s">
        <v>465</v>
      </c>
      <c r="BN132" s="3"/>
      <c r="BO132" s="3"/>
      <c r="BP132" s="3"/>
      <c r="BQ132" s="3"/>
      <c r="BR132" s="3"/>
      <c r="BS132" s="3"/>
      <c r="BT132" s="3"/>
      <c r="BU132" s="3"/>
      <c r="BV132" s="3"/>
      <c r="BW132" s="3"/>
      <c r="BX132" s="3"/>
      <c r="BY132" s="3"/>
      <c r="BZ132" s="3"/>
      <c r="CA132" s="3"/>
      <c r="CB132" s="3"/>
      <c r="CC132" s="3"/>
      <c r="CD132" s="3"/>
      <c r="CE132" s="3"/>
      <c r="CF132" s="3"/>
      <c r="CG132" s="3"/>
    </row>
    <row r="133" spans="1:85" ht="12.75" customHeight="1">
      <c r="A133" s="38"/>
      <c r="B133" s="3"/>
      <c r="C133" s="115"/>
      <c r="D133" s="38"/>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7" t="s">
        <v>466</v>
      </c>
      <c r="BN133" s="3"/>
      <c r="BO133" s="3"/>
      <c r="BP133" s="3"/>
      <c r="BQ133" s="3"/>
      <c r="BR133" s="3"/>
      <c r="BS133" s="3"/>
      <c r="BT133" s="3"/>
      <c r="BU133" s="3"/>
      <c r="BV133" s="3"/>
      <c r="BW133" s="3"/>
      <c r="BX133" s="3"/>
      <c r="BY133" s="3"/>
      <c r="BZ133" s="3"/>
      <c r="CA133" s="3"/>
      <c r="CB133" s="3"/>
      <c r="CC133" s="3"/>
      <c r="CD133" s="3"/>
      <c r="CE133" s="3"/>
      <c r="CF133" s="3"/>
      <c r="CG133" s="3"/>
    </row>
    <row r="134" spans="1:85" ht="12.75" customHeight="1">
      <c r="A134" s="38"/>
      <c r="B134" s="3"/>
      <c r="C134" s="115"/>
      <c r="D134" s="38"/>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7" t="s">
        <v>467</v>
      </c>
      <c r="BN134" s="3"/>
      <c r="BO134" s="3"/>
      <c r="BP134" s="3"/>
      <c r="BQ134" s="3"/>
      <c r="BR134" s="3"/>
      <c r="BS134" s="3"/>
      <c r="BT134" s="3"/>
      <c r="BU134" s="3"/>
      <c r="BV134" s="3"/>
      <c r="BW134" s="3"/>
      <c r="BX134" s="3"/>
      <c r="BY134" s="3"/>
      <c r="BZ134" s="3"/>
      <c r="CA134" s="3"/>
      <c r="CB134" s="3"/>
      <c r="CC134" s="3"/>
      <c r="CD134" s="3"/>
      <c r="CE134" s="3"/>
      <c r="CF134" s="3"/>
      <c r="CG134" s="3"/>
    </row>
    <row r="135" spans="1:85" ht="12.75" customHeight="1">
      <c r="A135" s="38"/>
      <c r="B135" s="3"/>
      <c r="C135" s="115"/>
      <c r="D135" s="38"/>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7" t="s">
        <v>468</v>
      </c>
      <c r="BN135" s="3"/>
      <c r="BO135" s="3"/>
      <c r="BP135" s="3"/>
      <c r="BQ135" s="3"/>
      <c r="BR135" s="3"/>
      <c r="BS135" s="3"/>
      <c r="BT135" s="3"/>
      <c r="BU135" s="3"/>
      <c r="BV135" s="3"/>
      <c r="BW135" s="3"/>
      <c r="BX135" s="3"/>
      <c r="BY135" s="3"/>
      <c r="BZ135" s="3"/>
      <c r="CA135" s="3"/>
      <c r="CB135" s="3"/>
      <c r="CC135" s="3"/>
      <c r="CD135" s="3"/>
      <c r="CE135" s="3"/>
      <c r="CF135" s="3"/>
      <c r="CG135" s="3"/>
    </row>
    <row r="136" spans="1:85" ht="12.75" customHeight="1">
      <c r="A136" s="38"/>
      <c r="B136" s="3"/>
      <c r="C136" s="115"/>
      <c r="D136" s="38"/>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7" t="s">
        <v>469</v>
      </c>
      <c r="BN136" s="3"/>
      <c r="BO136" s="3"/>
      <c r="BP136" s="3"/>
      <c r="BQ136" s="3"/>
      <c r="BR136" s="3"/>
      <c r="BS136" s="3"/>
      <c r="BT136" s="3"/>
      <c r="BU136" s="3"/>
      <c r="BV136" s="3"/>
      <c r="BW136" s="3"/>
      <c r="BX136" s="3"/>
      <c r="BY136" s="3"/>
      <c r="BZ136" s="3"/>
      <c r="CA136" s="3"/>
      <c r="CB136" s="3"/>
      <c r="CC136" s="3"/>
      <c r="CD136" s="3"/>
      <c r="CE136" s="3"/>
      <c r="CF136" s="3"/>
      <c r="CG136" s="3"/>
    </row>
    <row r="137" spans="1:85" ht="12.75" customHeight="1">
      <c r="A137" s="38"/>
      <c r="B137" s="3"/>
      <c r="C137" s="115"/>
      <c r="D137" s="38"/>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7" t="s">
        <v>470</v>
      </c>
      <c r="BN137" s="3"/>
      <c r="BO137" s="3"/>
      <c r="BP137" s="3"/>
      <c r="BQ137" s="3"/>
      <c r="BR137" s="3"/>
      <c r="BS137" s="3"/>
      <c r="BT137" s="3"/>
      <c r="BU137" s="3"/>
      <c r="BV137" s="3"/>
      <c r="BW137" s="3"/>
      <c r="BX137" s="3"/>
      <c r="BY137" s="3"/>
      <c r="BZ137" s="3"/>
      <c r="CA137" s="3"/>
      <c r="CB137" s="3"/>
      <c r="CC137" s="3"/>
      <c r="CD137" s="3"/>
      <c r="CE137" s="3"/>
      <c r="CF137" s="3"/>
      <c r="CG137" s="3"/>
    </row>
    <row r="138" spans="1:85" ht="12.75" customHeight="1">
      <c r="A138" s="38"/>
      <c r="B138" s="3"/>
      <c r="C138" s="115"/>
      <c r="D138" s="38"/>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7" t="s">
        <v>471</v>
      </c>
      <c r="BN138" s="3"/>
      <c r="BO138" s="3"/>
      <c r="BP138" s="3"/>
      <c r="BQ138" s="3"/>
      <c r="BR138" s="3"/>
      <c r="BS138" s="3"/>
      <c r="BT138" s="3"/>
      <c r="BU138" s="3"/>
      <c r="BV138" s="3"/>
      <c r="BW138" s="3"/>
      <c r="BX138" s="3"/>
      <c r="BY138" s="3"/>
      <c r="BZ138" s="3"/>
      <c r="CA138" s="3"/>
      <c r="CB138" s="3"/>
      <c r="CC138" s="3"/>
      <c r="CD138" s="3"/>
      <c r="CE138" s="3"/>
      <c r="CF138" s="3"/>
      <c r="CG138" s="3"/>
    </row>
    <row r="139" spans="1:85" ht="12.75" customHeight="1">
      <c r="A139" s="38"/>
      <c r="B139" s="3"/>
      <c r="C139" s="115"/>
      <c r="D139" s="38"/>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5" t="s">
        <v>472</v>
      </c>
      <c r="BN139" s="3"/>
      <c r="BO139" s="3"/>
      <c r="BP139" s="3"/>
      <c r="BQ139" s="3"/>
      <c r="BR139" s="3"/>
      <c r="BS139" s="3"/>
      <c r="BT139" s="3"/>
      <c r="BU139" s="3"/>
      <c r="BV139" s="3"/>
      <c r="BW139" s="3"/>
      <c r="BX139" s="3"/>
      <c r="BY139" s="3"/>
      <c r="BZ139" s="3"/>
      <c r="CA139" s="3"/>
      <c r="CB139" s="3"/>
      <c r="CC139" s="3"/>
      <c r="CD139" s="3"/>
      <c r="CE139" s="3"/>
      <c r="CF139" s="3"/>
      <c r="CG139" s="3"/>
    </row>
    <row r="140" spans="1:85" ht="12.75" customHeight="1">
      <c r="A140" s="38"/>
      <c r="B140" s="3"/>
      <c r="C140" s="115"/>
      <c r="D140" s="38"/>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7" t="s">
        <v>473</v>
      </c>
      <c r="BN140" s="3"/>
      <c r="BO140" s="3"/>
      <c r="BP140" s="3"/>
      <c r="BQ140" s="3"/>
      <c r="BR140" s="3"/>
      <c r="BS140" s="3"/>
      <c r="BT140" s="3"/>
      <c r="BU140" s="3"/>
      <c r="BV140" s="3"/>
      <c r="BW140" s="3"/>
      <c r="BX140" s="3"/>
      <c r="BY140" s="3"/>
      <c r="BZ140" s="3"/>
      <c r="CA140" s="3"/>
      <c r="CB140" s="3"/>
      <c r="CC140" s="3"/>
      <c r="CD140" s="3"/>
      <c r="CE140" s="3"/>
      <c r="CF140" s="3"/>
      <c r="CG140" s="3"/>
    </row>
    <row r="141" spans="1:85" ht="12.75" customHeight="1">
      <c r="A141" s="38"/>
      <c r="B141" s="3"/>
      <c r="C141" s="115"/>
      <c r="D141" s="38"/>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7" t="s">
        <v>474</v>
      </c>
      <c r="BN141" s="3"/>
      <c r="BO141" s="3"/>
      <c r="BP141" s="3"/>
      <c r="BQ141" s="3"/>
      <c r="BR141" s="3"/>
      <c r="BS141" s="3"/>
      <c r="BT141" s="3"/>
      <c r="BU141" s="3"/>
      <c r="BV141" s="3"/>
      <c r="BW141" s="3"/>
      <c r="BX141" s="3"/>
      <c r="BY141" s="3"/>
      <c r="BZ141" s="3"/>
      <c r="CA141" s="3"/>
      <c r="CB141" s="3"/>
      <c r="CC141" s="3"/>
      <c r="CD141" s="3"/>
      <c r="CE141" s="3"/>
      <c r="CF141" s="3"/>
      <c r="CG141" s="3"/>
    </row>
    <row r="142" spans="1:85" ht="12.75" customHeight="1">
      <c r="A142" s="38"/>
      <c r="B142" s="3"/>
      <c r="C142" s="115"/>
      <c r="D142" s="38"/>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7" t="s">
        <v>475</v>
      </c>
      <c r="BN142" s="3"/>
      <c r="BO142" s="3"/>
      <c r="BP142" s="3"/>
      <c r="BQ142" s="3"/>
      <c r="BR142" s="3"/>
      <c r="BS142" s="3"/>
      <c r="BT142" s="3"/>
      <c r="BU142" s="3"/>
      <c r="BV142" s="3"/>
      <c r="BW142" s="3"/>
      <c r="BX142" s="3"/>
      <c r="BY142" s="3"/>
      <c r="BZ142" s="3"/>
      <c r="CA142" s="3"/>
      <c r="CB142" s="3"/>
      <c r="CC142" s="3"/>
      <c r="CD142" s="3"/>
      <c r="CE142" s="3"/>
      <c r="CF142" s="3"/>
      <c r="CG142" s="3"/>
    </row>
    <row r="143" spans="1:85" ht="12.75" customHeight="1">
      <c r="A143" s="38"/>
      <c r="B143" s="3"/>
      <c r="C143" s="115"/>
      <c r="D143" s="38"/>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7" t="s">
        <v>476</v>
      </c>
      <c r="BN143" s="3"/>
      <c r="BO143" s="3"/>
      <c r="BP143" s="3"/>
      <c r="BQ143" s="3"/>
      <c r="BR143" s="3"/>
      <c r="BS143" s="3"/>
      <c r="BT143" s="3"/>
      <c r="BU143" s="3"/>
      <c r="BV143" s="3"/>
      <c r="BW143" s="3"/>
      <c r="BX143" s="3"/>
      <c r="BY143" s="3"/>
      <c r="BZ143" s="3"/>
      <c r="CA143" s="3"/>
      <c r="CB143" s="3"/>
      <c r="CC143" s="3"/>
      <c r="CD143" s="3"/>
      <c r="CE143" s="3"/>
      <c r="CF143" s="3"/>
      <c r="CG143" s="3"/>
    </row>
    <row r="144" spans="1:85" ht="12.75" customHeight="1">
      <c r="A144" s="38"/>
      <c r="B144" s="3"/>
      <c r="C144" s="115"/>
      <c r="D144" s="38"/>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7" t="s">
        <v>477</v>
      </c>
      <c r="BN144" s="3"/>
      <c r="BO144" s="3"/>
      <c r="BP144" s="3"/>
      <c r="BQ144" s="3"/>
      <c r="BR144" s="3"/>
      <c r="BS144" s="3"/>
      <c r="BT144" s="3"/>
      <c r="BU144" s="3"/>
      <c r="BV144" s="3"/>
      <c r="BW144" s="3"/>
      <c r="BX144" s="3"/>
      <c r="BY144" s="3"/>
      <c r="BZ144" s="3"/>
      <c r="CA144" s="3"/>
      <c r="CB144" s="3"/>
      <c r="CC144" s="3"/>
      <c r="CD144" s="3"/>
      <c r="CE144" s="3"/>
      <c r="CF144" s="3"/>
      <c r="CG144" s="3"/>
    </row>
    <row r="145" spans="1:85" ht="12.75" customHeight="1">
      <c r="A145" s="38"/>
      <c r="B145" s="3"/>
      <c r="C145" s="115"/>
      <c r="D145" s="38"/>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7" t="s">
        <v>478</v>
      </c>
      <c r="BN145" s="3"/>
      <c r="BO145" s="3"/>
      <c r="BP145" s="3"/>
      <c r="BQ145" s="3"/>
      <c r="BR145" s="3"/>
      <c r="BS145" s="3"/>
      <c r="BT145" s="3"/>
      <c r="BU145" s="3"/>
      <c r="BV145" s="3"/>
      <c r="BW145" s="3"/>
      <c r="BX145" s="3"/>
      <c r="BY145" s="3"/>
      <c r="BZ145" s="3"/>
      <c r="CA145" s="3"/>
      <c r="CB145" s="3"/>
      <c r="CC145" s="3"/>
      <c r="CD145" s="3"/>
      <c r="CE145" s="3"/>
      <c r="CF145" s="3"/>
      <c r="CG145" s="3"/>
    </row>
    <row r="146" spans="1:85" ht="12.75" customHeight="1">
      <c r="A146" s="38"/>
      <c r="B146" s="3"/>
      <c r="C146" s="115"/>
      <c r="D146" s="38"/>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7" t="s">
        <v>479</v>
      </c>
      <c r="BN146" s="3"/>
      <c r="BO146" s="3"/>
      <c r="BP146" s="3"/>
      <c r="BQ146" s="3"/>
      <c r="BR146" s="3"/>
      <c r="BS146" s="3"/>
      <c r="BT146" s="3"/>
      <c r="BU146" s="3"/>
      <c r="BV146" s="3"/>
      <c r="BW146" s="3"/>
      <c r="BX146" s="3"/>
      <c r="BY146" s="3"/>
      <c r="BZ146" s="3"/>
      <c r="CA146" s="3"/>
      <c r="CB146" s="3"/>
      <c r="CC146" s="3"/>
      <c r="CD146" s="3"/>
      <c r="CE146" s="3"/>
      <c r="CF146" s="3"/>
      <c r="CG146" s="3"/>
    </row>
    <row r="147" spans="1:85" ht="12.75" customHeight="1">
      <c r="A147" s="38"/>
      <c r="B147" s="3"/>
      <c r="C147" s="115"/>
      <c r="D147" s="38"/>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7" t="s">
        <v>480</v>
      </c>
      <c r="BN147" s="3"/>
      <c r="BO147" s="3"/>
      <c r="BP147" s="3"/>
      <c r="BQ147" s="3"/>
      <c r="BR147" s="3"/>
      <c r="BS147" s="3"/>
      <c r="BT147" s="3"/>
      <c r="BU147" s="3"/>
      <c r="BV147" s="3"/>
      <c r="BW147" s="3"/>
      <c r="BX147" s="3"/>
      <c r="BY147" s="3"/>
      <c r="BZ147" s="3"/>
      <c r="CA147" s="3"/>
      <c r="CB147" s="3"/>
      <c r="CC147" s="3"/>
      <c r="CD147" s="3"/>
      <c r="CE147" s="3"/>
      <c r="CF147" s="3"/>
      <c r="CG147" s="3"/>
    </row>
    <row r="148" spans="1:85" ht="12.75" customHeight="1">
      <c r="A148" s="38"/>
      <c r="B148" s="3"/>
      <c r="C148" s="115"/>
      <c r="D148" s="38"/>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7" t="s">
        <v>481</v>
      </c>
      <c r="BN148" s="3"/>
      <c r="BO148" s="3"/>
      <c r="BP148" s="3"/>
      <c r="BQ148" s="3"/>
      <c r="BR148" s="3"/>
      <c r="BS148" s="3"/>
      <c r="BT148" s="3"/>
      <c r="BU148" s="3"/>
      <c r="BV148" s="3"/>
      <c r="BW148" s="3"/>
      <c r="BX148" s="3"/>
      <c r="BY148" s="3"/>
      <c r="BZ148" s="3"/>
      <c r="CA148" s="3"/>
      <c r="CB148" s="3"/>
      <c r="CC148" s="3"/>
      <c r="CD148" s="3"/>
      <c r="CE148" s="3"/>
      <c r="CF148" s="3"/>
      <c r="CG148" s="3"/>
    </row>
    <row r="149" spans="1:85" ht="12.75" customHeight="1">
      <c r="A149" s="38"/>
      <c r="B149" s="3"/>
      <c r="C149" s="115"/>
      <c r="D149" s="38"/>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7" t="s">
        <v>482</v>
      </c>
      <c r="BN149" s="3"/>
      <c r="BO149" s="3"/>
      <c r="BP149" s="3"/>
      <c r="BQ149" s="3"/>
      <c r="BR149" s="3"/>
      <c r="BS149" s="3"/>
      <c r="BT149" s="3"/>
      <c r="BU149" s="3"/>
      <c r="BV149" s="3"/>
      <c r="BW149" s="3"/>
      <c r="BX149" s="3"/>
      <c r="BY149" s="3"/>
      <c r="BZ149" s="3"/>
      <c r="CA149" s="3"/>
      <c r="CB149" s="3"/>
      <c r="CC149" s="3"/>
      <c r="CD149" s="3"/>
      <c r="CE149" s="3"/>
      <c r="CF149" s="3"/>
      <c r="CG149" s="3"/>
    </row>
    <row r="150" spans="1:85" ht="12.75" customHeight="1">
      <c r="A150" s="38"/>
      <c r="B150" s="3"/>
      <c r="C150" s="115"/>
      <c r="D150" s="38"/>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7" t="s">
        <v>483</v>
      </c>
      <c r="BN150" s="3"/>
      <c r="BO150" s="3"/>
      <c r="BP150" s="3"/>
      <c r="BQ150" s="3"/>
      <c r="BR150" s="3"/>
      <c r="BS150" s="3"/>
      <c r="BT150" s="3"/>
      <c r="BU150" s="3"/>
      <c r="BV150" s="3"/>
      <c r="BW150" s="3"/>
      <c r="BX150" s="3"/>
      <c r="BY150" s="3"/>
      <c r="BZ150" s="3"/>
      <c r="CA150" s="3"/>
      <c r="CB150" s="3"/>
      <c r="CC150" s="3"/>
      <c r="CD150" s="3"/>
      <c r="CE150" s="3"/>
      <c r="CF150" s="3"/>
      <c r="CG150" s="3"/>
    </row>
    <row r="151" spans="1:85" ht="12.75" customHeight="1">
      <c r="A151" s="38"/>
      <c r="B151" s="3"/>
      <c r="C151" s="115"/>
      <c r="D151" s="38"/>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7" t="s">
        <v>484</v>
      </c>
      <c r="BN151" s="3"/>
      <c r="BO151" s="3"/>
      <c r="BP151" s="3"/>
      <c r="BQ151" s="3"/>
      <c r="BR151" s="3"/>
      <c r="BS151" s="3"/>
      <c r="BT151" s="3"/>
      <c r="BU151" s="3"/>
      <c r="BV151" s="3"/>
      <c r="BW151" s="3"/>
      <c r="BX151" s="3"/>
      <c r="BY151" s="3"/>
      <c r="BZ151" s="3"/>
      <c r="CA151" s="3"/>
      <c r="CB151" s="3"/>
      <c r="CC151" s="3"/>
      <c r="CD151" s="3"/>
      <c r="CE151" s="3"/>
      <c r="CF151" s="3"/>
      <c r="CG151" s="3"/>
    </row>
    <row r="152" spans="1:85" ht="12.75" customHeight="1">
      <c r="A152" s="38"/>
      <c r="B152" s="3"/>
      <c r="C152" s="115"/>
      <c r="D152" s="38"/>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7" t="s">
        <v>485</v>
      </c>
      <c r="BN152" s="3"/>
      <c r="BO152" s="3"/>
      <c r="BP152" s="3"/>
      <c r="BQ152" s="3"/>
      <c r="BR152" s="3"/>
      <c r="BS152" s="3"/>
      <c r="BT152" s="3"/>
      <c r="BU152" s="3"/>
      <c r="BV152" s="3"/>
      <c r="BW152" s="3"/>
      <c r="BX152" s="3"/>
      <c r="BY152" s="3"/>
      <c r="BZ152" s="3"/>
      <c r="CA152" s="3"/>
      <c r="CB152" s="3"/>
      <c r="CC152" s="3"/>
      <c r="CD152" s="3"/>
      <c r="CE152" s="3"/>
      <c r="CF152" s="3"/>
      <c r="CG152" s="3"/>
    </row>
    <row r="153" spans="1:85" ht="12.75" customHeight="1">
      <c r="A153" s="38"/>
      <c r="B153" s="3"/>
      <c r="C153" s="115"/>
      <c r="D153" s="38"/>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7" t="s">
        <v>486</v>
      </c>
      <c r="BN153" s="3"/>
      <c r="BO153" s="3"/>
      <c r="BP153" s="3"/>
      <c r="BQ153" s="3"/>
      <c r="BR153" s="3"/>
      <c r="BS153" s="3"/>
      <c r="BT153" s="3"/>
      <c r="BU153" s="3"/>
      <c r="BV153" s="3"/>
      <c r="BW153" s="3"/>
      <c r="BX153" s="3"/>
      <c r="BY153" s="3"/>
      <c r="BZ153" s="3"/>
      <c r="CA153" s="3"/>
      <c r="CB153" s="3"/>
      <c r="CC153" s="3"/>
      <c r="CD153" s="3"/>
      <c r="CE153" s="3"/>
      <c r="CF153" s="3"/>
      <c r="CG153" s="3"/>
    </row>
    <row r="154" spans="1:85" ht="12.75" customHeight="1">
      <c r="A154" s="38"/>
      <c r="B154" s="3"/>
      <c r="C154" s="115"/>
      <c r="D154" s="38"/>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7" t="s">
        <v>487</v>
      </c>
      <c r="BN154" s="3"/>
      <c r="BO154" s="3"/>
      <c r="BP154" s="3"/>
      <c r="BQ154" s="3"/>
      <c r="BR154" s="3"/>
      <c r="BS154" s="3"/>
      <c r="BT154" s="3"/>
      <c r="BU154" s="3"/>
      <c r="BV154" s="3"/>
      <c r="BW154" s="3"/>
      <c r="BX154" s="3"/>
      <c r="BY154" s="3"/>
      <c r="BZ154" s="3"/>
      <c r="CA154" s="3"/>
      <c r="CB154" s="3"/>
      <c r="CC154" s="3"/>
      <c r="CD154" s="3"/>
      <c r="CE154" s="3"/>
      <c r="CF154" s="3"/>
      <c r="CG154" s="3"/>
    </row>
    <row r="155" spans="1:85" ht="12.75" customHeight="1">
      <c r="A155" s="38"/>
      <c r="B155" s="3"/>
      <c r="C155" s="115"/>
      <c r="D155" s="38"/>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7" t="s">
        <v>488</v>
      </c>
      <c r="BN155" s="3"/>
      <c r="BO155" s="3"/>
      <c r="BP155" s="3"/>
      <c r="BQ155" s="3"/>
      <c r="BR155" s="3"/>
      <c r="BS155" s="3"/>
      <c r="BT155" s="3"/>
      <c r="BU155" s="3"/>
      <c r="BV155" s="3"/>
      <c r="BW155" s="3"/>
      <c r="BX155" s="3"/>
      <c r="BY155" s="3"/>
      <c r="BZ155" s="3"/>
      <c r="CA155" s="3"/>
      <c r="CB155" s="3"/>
      <c r="CC155" s="3"/>
      <c r="CD155" s="3"/>
      <c r="CE155" s="3"/>
      <c r="CF155" s="3"/>
      <c r="CG155" s="3"/>
    </row>
    <row r="156" spans="1:85" ht="12.75" customHeight="1">
      <c r="A156" s="38"/>
      <c r="B156" s="3"/>
      <c r="C156" s="115"/>
      <c r="D156" s="38"/>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7" t="s">
        <v>489</v>
      </c>
      <c r="BN156" s="3"/>
      <c r="BO156" s="3"/>
      <c r="BP156" s="3"/>
      <c r="BQ156" s="3"/>
      <c r="BR156" s="3"/>
      <c r="BS156" s="3"/>
      <c r="BT156" s="3"/>
      <c r="BU156" s="3"/>
      <c r="BV156" s="3"/>
      <c r="BW156" s="3"/>
      <c r="BX156" s="3"/>
      <c r="BY156" s="3"/>
      <c r="BZ156" s="3"/>
      <c r="CA156" s="3"/>
      <c r="CB156" s="3"/>
      <c r="CC156" s="3"/>
      <c r="CD156" s="3"/>
      <c r="CE156" s="3"/>
      <c r="CF156" s="3"/>
      <c r="CG156" s="3"/>
    </row>
    <row r="157" spans="1:85" ht="12.75" customHeight="1">
      <c r="A157" s="38"/>
      <c r="B157" s="3"/>
      <c r="C157" s="115"/>
      <c r="D157" s="38"/>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7" t="s">
        <v>490</v>
      </c>
      <c r="BN157" s="3"/>
      <c r="BO157" s="3"/>
      <c r="BP157" s="3"/>
      <c r="BQ157" s="3"/>
      <c r="BR157" s="3"/>
      <c r="BS157" s="3"/>
      <c r="BT157" s="3"/>
      <c r="BU157" s="3"/>
      <c r="BV157" s="3"/>
      <c r="BW157" s="3"/>
      <c r="BX157" s="3"/>
      <c r="BY157" s="3"/>
      <c r="BZ157" s="3"/>
      <c r="CA157" s="3"/>
      <c r="CB157" s="3"/>
      <c r="CC157" s="3"/>
      <c r="CD157" s="3"/>
      <c r="CE157" s="3"/>
      <c r="CF157" s="3"/>
      <c r="CG157" s="3"/>
    </row>
    <row r="158" spans="1:85" ht="12.75" customHeight="1">
      <c r="A158" s="38"/>
      <c r="B158" s="3"/>
      <c r="C158" s="115"/>
      <c r="D158" s="38"/>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7" t="s">
        <v>491</v>
      </c>
      <c r="BN158" s="3"/>
      <c r="BO158" s="3"/>
      <c r="BP158" s="3"/>
      <c r="BQ158" s="3"/>
      <c r="BR158" s="3"/>
      <c r="BS158" s="3"/>
      <c r="BT158" s="3"/>
      <c r="BU158" s="3"/>
      <c r="BV158" s="3"/>
      <c r="BW158" s="3"/>
      <c r="BX158" s="3"/>
      <c r="BY158" s="3"/>
      <c r="BZ158" s="3"/>
      <c r="CA158" s="3"/>
      <c r="CB158" s="3"/>
      <c r="CC158" s="3"/>
      <c r="CD158" s="3"/>
      <c r="CE158" s="3"/>
      <c r="CF158" s="3"/>
      <c r="CG158" s="3"/>
    </row>
    <row r="159" spans="1:85" ht="12.75" customHeight="1">
      <c r="A159" s="38"/>
      <c r="B159" s="3"/>
      <c r="C159" s="115"/>
      <c r="D159" s="38"/>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7" t="s">
        <v>492</v>
      </c>
      <c r="BN159" s="3"/>
      <c r="BO159" s="3"/>
      <c r="BP159" s="3"/>
      <c r="BQ159" s="3"/>
      <c r="BR159" s="3"/>
      <c r="BS159" s="3"/>
      <c r="BT159" s="3"/>
      <c r="BU159" s="3"/>
      <c r="BV159" s="3"/>
      <c r="BW159" s="3"/>
      <c r="BX159" s="3"/>
      <c r="BY159" s="3"/>
      <c r="BZ159" s="3"/>
      <c r="CA159" s="3"/>
      <c r="CB159" s="3"/>
      <c r="CC159" s="3"/>
      <c r="CD159" s="3"/>
      <c r="CE159" s="3"/>
      <c r="CF159" s="3"/>
      <c r="CG159" s="3"/>
    </row>
    <row r="160" spans="1:85" ht="12.75" customHeight="1">
      <c r="A160" s="38"/>
      <c r="B160" s="3"/>
      <c r="C160" s="115"/>
      <c r="D160" s="38"/>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7" t="s">
        <v>493</v>
      </c>
      <c r="BN160" s="3"/>
      <c r="BO160" s="3"/>
      <c r="BP160" s="3"/>
      <c r="BQ160" s="3"/>
      <c r="BR160" s="3"/>
      <c r="BS160" s="3"/>
      <c r="BT160" s="3"/>
      <c r="BU160" s="3"/>
      <c r="BV160" s="3"/>
      <c r="BW160" s="3"/>
      <c r="BX160" s="3"/>
      <c r="BY160" s="3"/>
      <c r="BZ160" s="3"/>
      <c r="CA160" s="3"/>
      <c r="CB160" s="3"/>
      <c r="CC160" s="3"/>
      <c r="CD160" s="3"/>
      <c r="CE160" s="3"/>
      <c r="CF160" s="3"/>
      <c r="CG160" s="3"/>
    </row>
    <row r="161" spans="1:85" ht="12.75" customHeight="1">
      <c r="A161" s="38"/>
      <c r="B161" s="3"/>
      <c r="C161" s="115"/>
      <c r="D161" s="38"/>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7" t="s">
        <v>494</v>
      </c>
      <c r="BN161" s="3"/>
      <c r="BO161" s="3"/>
      <c r="BP161" s="3"/>
      <c r="BQ161" s="3"/>
      <c r="BR161" s="3"/>
      <c r="BS161" s="3"/>
      <c r="BT161" s="3"/>
      <c r="BU161" s="3"/>
      <c r="BV161" s="3"/>
      <c r="BW161" s="3"/>
      <c r="BX161" s="3"/>
      <c r="BY161" s="3"/>
      <c r="BZ161" s="3"/>
      <c r="CA161" s="3"/>
      <c r="CB161" s="3"/>
      <c r="CC161" s="3"/>
      <c r="CD161" s="3"/>
      <c r="CE161" s="3"/>
      <c r="CF161" s="3"/>
      <c r="CG161" s="3"/>
    </row>
    <row r="162" spans="1:85" ht="12.75" customHeight="1">
      <c r="A162" s="38"/>
      <c r="B162" s="3"/>
      <c r="C162" s="115"/>
      <c r="D162" s="38"/>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5" t="s">
        <v>495</v>
      </c>
      <c r="BN162" s="3"/>
      <c r="BO162" s="3"/>
      <c r="BP162" s="3"/>
      <c r="BQ162" s="3"/>
      <c r="BR162" s="3"/>
      <c r="BS162" s="3"/>
      <c r="BT162" s="3"/>
      <c r="BU162" s="3"/>
      <c r="BV162" s="3"/>
      <c r="BW162" s="3"/>
      <c r="BX162" s="3"/>
      <c r="BY162" s="3"/>
      <c r="BZ162" s="3"/>
      <c r="CA162" s="3"/>
      <c r="CB162" s="3"/>
      <c r="CC162" s="3"/>
      <c r="CD162" s="3"/>
      <c r="CE162" s="3"/>
      <c r="CF162" s="3"/>
      <c r="CG162" s="3"/>
    </row>
    <row r="163" spans="1:85" ht="12.75" customHeight="1">
      <c r="A163" s="38"/>
      <c r="B163" s="3"/>
      <c r="C163" s="115"/>
      <c r="D163" s="38"/>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7" t="s">
        <v>496</v>
      </c>
      <c r="BN163" s="3"/>
      <c r="BO163" s="3"/>
      <c r="BP163" s="3"/>
      <c r="BQ163" s="3"/>
      <c r="BR163" s="3"/>
      <c r="BS163" s="3"/>
      <c r="BT163" s="3"/>
      <c r="BU163" s="3"/>
      <c r="BV163" s="3"/>
      <c r="BW163" s="3"/>
      <c r="BX163" s="3"/>
      <c r="BY163" s="3"/>
      <c r="BZ163" s="3"/>
      <c r="CA163" s="3"/>
      <c r="CB163" s="3"/>
      <c r="CC163" s="3"/>
      <c r="CD163" s="3"/>
      <c r="CE163" s="3"/>
      <c r="CF163" s="3"/>
      <c r="CG163" s="3"/>
    </row>
    <row r="164" spans="1:85" ht="12.75" customHeight="1">
      <c r="A164" s="38"/>
      <c r="B164" s="3"/>
      <c r="C164" s="115"/>
      <c r="D164" s="38"/>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5" t="s">
        <v>497</v>
      </c>
      <c r="BN164" s="3"/>
      <c r="BO164" s="3"/>
      <c r="BP164" s="3"/>
      <c r="BQ164" s="3"/>
      <c r="BR164" s="3"/>
      <c r="BS164" s="3"/>
      <c r="BT164" s="3"/>
      <c r="BU164" s="3"/>
      <c r="BV164" s="3"/>
      <c r="BW164" s="3"/>
      <c r="BX164" s="3"/>
      <c r="BY164" s="3"/>
      <c r="BZ164" s="3"/>
      <c r="CA164" s="3"/>
      <c r="CB164" s="3"/>
      <c r="CC164" s="3"/>
      <c r="CD164" s="3"/>
      <c r="CE164" s="3"/>
      <c r="CF164" s="3"/>
      <c r="CG164" s="3"/>
    </row>
    <row r="165" spans="1:85" ht="12.75" customHeight="1">
      <c r="A165" s="38"/>
      <c r="B165" s="3"/>
      <c r="C165" s="115"/>
      <c r="D165" s="38"/>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7" t="s">
        <v>498</v>
      </c>
      <c r="BN165" s="3"/>
      <c r="BO165" s="3"/>
      <c r="BP165" s="3"/>
      <c r="BQ165" s="3"/>
      <c r="BR165" s="3"/>
      <c r="BS165" s="3"/>
      <c r="BT165" s="3"/>
      <c r="BU165" s="3"/>
      <c r="BV165" s="3"/>
      <c r="BW165" s="3"/>
      <c r="BX165" s="3"/>
      <c r="BY165" s="3"/>
      <c r="BZ165" s="3"/>
      <c r="CA165" s="3"/>
      <c r="CB165" s="3"/>
      <c r="CC165" s="3"/>
      <c r="CD165" s="3"/>
      <c r="CE165" s="3"/>
      <c r="CF165" s="3"/>
      <c r="CG165" s="3"/>
    </row>
    <row r="166" spans="1:85" ht="12.75" customHeight="1">
      <c r="A166" s="38"/>
      <c r="B166" s="3"/>
      <c r="C166" s="115"/>
      <c r="D166" s="38"/>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7" t="s">
        <v>499</v>
      </c>
      <c r="BN166" s="3"/>
      <c r="BO166" s="3"/>
      <c r="BP166" s="3"/>
      <c r="BQ166" s="3"/>
      <c r="BR166" s="3"/>
      <c r="BS166" s="3"/>
      <c r="BT166" s="3"/>
      <c r="BU166" s="3"/>
      <c r="BV166" s="3"/>
      <c r="BW166" s="3"/>
      <c r="BX166" s="3"/>
      <c r="BY166" s="3"/>
      <c r="BZ166" s="3"/>
      <c r="CA166" s="3"/>
      <c r="CB166" s="3"/>
      <c r="CC166" s="3"/>
      <c r="CD166" s="3"/>
      <c r="CE166" s="3"/>
      <c r="CF166" s="3"/>
      <c r="CG166" s="3"/>
    </row>
    <row r="167" spans="1:85" ht="12.75" customHeight="1">
      <c r="A167" s="38"/>
      <c r="B167" s="3"/>
      <c r="C167" s="115"/>
      <c r="D167" s="38"/>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7" t="s">
        <v>500</v>
      </c>
      <c r="BN167" s="3"/>
      <c r="BO167" s="3"/>
      <c r="BP167" s="3"/>
      <c r="BQ167" s="3"/>
      <c r="BR167" s="3"/>
      <c r="BS167" s="3"/>
      <c r="BT167" s="3"/>
      <c r="BU167" s="3"/>
      <c r="BV167" s="3"/>
      <c r="BW167" s="3"/>
      <c r="BX167" s="3"/>
      <c r="BY167" s="3"/>
      <c r="BZ167" s="3"/>
      <c r="CA167" s="3"/>
      <c r="CB167" s="3"/>
      <c r="CC167" s="3"/>
      <c r="CD167" s="3"/>
      <c r="CE167" s="3"/>
      <c r="CF167" s="3"/>
      <c r="CG167" s="3"/>
    </row>
    <row r="168" spans="1:85" ht="12.75" customHeight="1">
      <c r="A168" s="38"/>
      <c r="B168" s="3"/>
      <c r="C168" s="115"/>
      <c r="D168" s="38"/>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7" t="s">
        <v>501</v>
      </c>
      <c r="BN168" s="3"/>
      <c r="BO168" s="3"/>
      <c r="BP168" s="3"/>
      <c r="BQ168" s="3"/>
      <c r="BR168" s="3"/>
      <c r="BS168" s="3"/>
      <c r="BT168" s="3"/>
      <c r="BU168" s="3"/>
      <c r="BV168" s="3"/>
      <c r="BW168" s="3"/>
      <c r="BX168" s="3"/>
      <c r="BY168" s="3"/>
      <c r="BZ168" s="3"/>
      <c r="CA168" s="3"/>
      <c r="CB168" s="3"/>
      <c r="CC168" s="3"/>
      <c r="CD168" s="3"/>
      <c r="CE168" s="3"/>
      <c r="CF168" s="3"/>
      <c r="CG168" s="3"/>
    </row>
    <row r="169" spans="1:85" ht="12.75" customHeight="1">
      <c r="A169" s="38"/>
      <c r="B169" s="3"/>
      <c r="C169" s="115"/>
      <c r="D169" s="38"/>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7" t="s">
        <v>502</v>
      </c>
      <c r="BN169" s="3"/>
      <c r="BO169" s="3"/>
      <c r="BP169" s="3"/>
      <c r="BQ169" s="3"/>
      <c r="BR169" s="3"/>
      <c r="BS169" s="3"/>
      <c r="BT169" s="3"/>
      <c r="BU169" s="3"/>
      <c r="BV169" s="3"/>
      <c r="BW169" s="3"/>
      <c r="BX169" s="3"/>
      <c r="BY169" s="3"/>
      <c r="BZ169" s="3"/>
      <c r="CA169" s="3"/>
      <c r="CB169" s="3"/>
      <c r="CC169" s="3"/>
      <c r="CD169" s="3"/>
      <c r="CE169" s="3"/>
      <c r="CF169" s="3"/>
      <c r="CG169" s="3"/>
    </row>
    <row r="170" spans="1:85" ht="12.75" customHeight="1">
      <c r="A170" s="38"/>
      <c r="B170" s="3"/>
      <c r="C170" s="115"/>
      <c r="D170" s="38"/>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7" t="s">
        <v>503</v>
      </c>
      <c r="BN170" s="3"/>
      <c r="BO170" s="3"/>
      <c r="BP170" s="3"/>
      <c r="BQ170" s="3"/>
      <c r="BR170" s="3"/>
      <c r="BS170" s="3"/>
      <c r="BT170" s="3"/>
      <c r="BU170" s="3"/>
      <c r="BV170" s="3"/>
      <c r="BW170" s="3"/>
      <c r="BX170" s="3"/>
      <c r="BY170" s="3"/>
      <c r="BZ170" s="3"/>
      <c r="CA170" s="3"/>
      <c r="CB170" s="3"/>
      <c r="CC170" s="3"/>
      <c r="CD170" s="3"/>
      <c r="CE170" s="3"/>
      <c r="CF170" s="3"/>
      <c r="CG170" s="3"/>
    </row>
    <row r="171" spans="1:85" ht="12.75" customHeight="1">
      <c r="A171" s="38"/>
      <c r="B171" s="3"/>
      <c r="C171" s="115"/>
      <c r="D171" s="38"/>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7" t="s">
        <v>504</v>
      </c>
      <c r="BN171" s="3"/>
      <c r="BO171" s="3"/>
      <c r="BP171" s="3"/>
      <c r="BQ171" s="3"/>
      <c r="BR171" s="3"/>
      <c r="BS171" s="3"/>
      <c r="BT171" s="3"/>
      <c r="BU171" s="3"/>
      <c r="BV171" s="3"/>
      <c r="BW171" s="3"/>
      <c r="BX171" s="3"/>
      <c r="BY171" s="3"/>
      <c r="BZ171" s="3"/>
      <c r="CA171" s="3"/>
      <c r="CB171" s="3"/>
      <c r="CC171" s="3"/>
      <c r="CD171" s="3"/>
      <c r="CE171" s="3"/>
      <c r="CF171" s="3"/>
      <c r="CG171" s="3"/>
    </row>
    <row r="172" spans="1:85" ht="12.75" customHeight="1">
      <c r="A172" s="38"/>
      <c r="B172" s="3"/>
      <c r="C172" s="115"/>
      <c r="D172" s="38"/>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5" t="s">
        <v>505</v>
      </c>
      <c r="BN172" s="3"/>
      <c r="BO172" s="3"/>
      <c r="BP172" s="3"/>
      <c r="BQ172" s="3"/>
      <c r="BR172" s="3"/>
      <c r="BS172" s="3"/>
      <c r="BT172" s="3"/>
      <c r="BU172" s="3"/>
      <c r="BV172" s="3"/>
      <c r="BW172" s="3"/>
      <c r="BX172" s="3"/>
      <c r="BY172" s="3"/>
      <c r="BZ172" s="3"/>
      <c r="CA172" s="3"/>
      <c r="CB172" s="3"/>
      <c r="CC172" s="3"/>
      <c r="CD172" s="3"/>
      <c r="CE172" s="3"/>
      <c r="CF172" s="3"/>
      <c r="CG172" s="3"/>
    </row>
    <row r="173" spans="1:85" ht="12.75" customHeight="1">
      <c r="A173" s="38"/>
      <c r="B173" s="3"/>
      <c r="C173" s="115"/>
      <c r="D173" s="38"/>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7" t="s">
        <v>506</v>
      </c>
      <c r="BN173" s="3"/>
      <c r="BO173" s="3"/>
      <c r="BP173" s="3"/>
      <c r="BQ173" s="3"/>
      <c r="BR173" s="3"/>
      <c r="BS173" s="3"/>
      <c r="BT173" s="3"/>
      <c r="BU173" s="3"/>
      <c r="BV173" s="3"/>
      <c r="BW173" s="3"/>
      <c r="BX173" s="3"/>
      <c r="BY173" s="3"/>
      <c r="BZ173" s="3"/>
      <c r="CA173" s="3"/>
      <c r="CB173" s="3"/>
      <c r="CC173" s="3"/>
      <c r="CD173" s="3"/>
      <c r="CE173" s="3"/>
      <c r="CF173" s="3"/>
      <c r="CG173" s="3"/>
    </row>
    <row r="174" spans="1:85" ht="12.75" customHeight="1">
      <c r="A174" s="38"/>
      <c r="B174" s="3"/>
      <c r="C174" s="115"/>
      <c r="D174" s="38"/>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7" t="s">
        <v>507</v>
      </c>
      <c r="BN174" s="3"/>
      <c r="BO174" s="3"/>
      <c r="BP174" s="3"/>
      <c r="BQ174" s="3"/>
      <c r="BR174" s="3"/>
      <c r="BS174" s="3"/>
      <c r="BT174" s="3"/>
      <c r="BU174" s="3"/>
      <c r="BV174" s="3"/>
      <c r="BW174" s="3"/>
      <c r="BX174" s="3"/>
      <c r="BY174" s="3"/>
      <c r="BZ174" s="3"/>
      <c r="CA174" s="3"/>
      <c r="CB174" s="3"/>
      <c r="CC174" s="3"/>
      <c r="CD174" s="3"/>
      <c r="CE174" s="3"/>
      <c r="CF174" s="3"/>
      <c r="CG174" s="3"/>
    </row>
    <row r="175" spans="1:85" ht="12.75" customHeight="1">
      <c r="A175" s="38"/>
      <c r="B175" s="3"/>
      <c r="C175" s="115"/>
      <c r="D175" s="38"/>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7" t="s">
        <v>508</v>
      </c>
      <c r="BN175" s="3"/>
      <c r="BO175" s="3"/>
      <c r="BP175" s="3"/>
      <c r="BQ175" s="3"/>
      <c r="BR175" s="3"/>
      <c r="BS175" s="3"/>
      <c r="BT175" s="3"/>
      <c r="BU175" s="3"/>
      <c r="BV175" s="3"/>
      <c r="BW175" s="3"/>
      <c r="BX175" s="3"/>
      <c r="BY175" s="3"/>
      <c r="BZ175" s="3"/>
      <c r="CA175" s="3"/>
      <c r="CB175" s="3"/>
      <c r="CC175" s="3"/>
      <c r="CD175" s="3"/>
      <c r="CE175" s="3"/>
      <c r="CF175" s="3"/>
      <c r="CG175" s="3"/>
    </row>
    <row r="176" spans="1:85" ht="12.75" customHeight="1">
      <c r="A176" s="38"/>
      <c r="B176" s="3"/>
      <c r="C176" s="115"/>
      <c r="D176" s="38"/>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7" t="s">
        <v>509</v>
      </c>
      <c r="BN176" s="3"/>
      <c r="BO176" s="3"/>
      <c r="BP176" s="3"/>
      <c r="BQ176" s="3"/>
      <c r="BR176" s="3"/>
      <c r="BS176" s="3"/>
      <c r="BT176" s="3"/>
      <c r="BU176" s="3"/>
      <c r="BV176" s="3"/>
      <c r="BW176" s="3"/>
      <c r="BX176" s="3"/>
      <c r="BY176" s="3"/>
      <c r="BZ176" s="3"/>
      <c r="CA176" s="3"/>
      <c r="CB176" s="3"/>
      <c r="CC176" s="3"/>
      <c r="CD176" s="3"/>
      <c r="CE176" s="3"/>
      <c r="CF176" s="3"/>
      <c r="CG176" s="3"/>
    </row>
    <row r="177" spans="1:85" ht="12.75" customHeight="1">
      <c r="A177" s="38"/>
      <c r="B177" s="3"/>
      <c r="C177" s="115"/>
      <c r="D177" s="38"/>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7" t="s">
        <v>510</v>
      </c>
      <c r="BN177" s="3"/>
      <c r="BO177" s="3"/>
      <c r="BP177" s="3"/>
      <c r="BQ177" s="3"/>
      <c r="BR177" s="3"/>
      <c r="BS177" s="3"/>
      <c r="BT177" s="3"/>
      <c r="BU177" s="3"/>
      <c r="BV177" s="3"/>
      <c r="BW177" s="3"/>
      <c r="BX177" s="3"/>
      <c r="BY177" s="3"/>
      <c r="BZ177" s="3"/>
      <c r="CA177" s="3"/>
      <c r="CB177" s="3"/>
      <c r="CC177" s="3"/>
      <c r="CD177" s="3"/>
      <c r="CE177" s="3"/>
      <c r="CF177" s="3"/>
      <c r="CG177" s="3"/>
    </row>
    <row r="178" spans="1:85" ht="12.75" customHeight="1">
      <c r="A178" s="38"/>
      <c r="B178" s="3"/>
      <c r="C178" s="115"/>
      <c r="D178" s="38"/>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7" t="s">
        <v>511</v>
      </c>
      <c r="BN178" s="3"/>
      <c r="BO178" s="3"/>
      <c r="BP178" s="3"/>
      <c r="BQ178" s="3"/>
      <c r="BR178" s="3"/>
      <c r="BS178" s="3"/>
      <c r="BT178" s="3"/>
      <c r="BU178" s="3"/>
      <c r="BV178" s="3"/>
      <c r="BW178" s="3"/>
      <c r="BX178" s="3"/>
      <c r="BY178" s="3"/>
      <c r="BZ178" s="3"/>
      <c r="CA178" s="3"/>
      <c r="CB178" s="3"/>
      <c r="CC178" s="3"/>
      <c r="CD178" s="3"/>
      <c r="CE178" s="3"/>
      <c r="CF178" s="3"/>
      <c r="CG178" s="3"/>
    </row>
    <row r="179" spans="1:85" ht="12.75" customHeight="1">
      <c r="A179" s="38"/>
      <c r="B179" s="3"/>
      <c r="C179" s="115"/>
      <c r="D179" s="38"/>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7" t="s">
        <v>512</v>
      </c>
      <c r="BN179" s="3"/>
      <c r="BO179" s="3"/>
      <c r="BP179" s="3"/>
      <c r="BQ179" s="3"/>
      <c r="BR179" s="3"/>
      <c r="BS179" s="3"/>
      <c r="BT179" s="3"/>
      <c r="BU179" s="3"/>
      <c r="BV179" s="3"/>
      <c r="BW179" s="3"/>
      <c r="BX179" s="3"/>
      <c r="BY179" s="3"/>
      <c r="BZ179" s="3"/>
      <c r="CA179" s="3"/>
      <c r="CB179" s="3"/>
      <c r="CC179" s="3"/>
      <c r="CD179" s="3"/>
      <c r="CE179" s="3"/>
      <c r="CF179" s="3"/>
      <c r="CG179" s="3"/>
    </row>
    <row r="180" spans="1:85" ht="12.75" customHeight="1">
      <c r="A180" s="38"/>
      <c r="B180" s="3"/>
      <c r="C180" s="115"/>
      <c r="D180" s="38"/>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7" t="s">
        <v>513</v>
      </c>
      <c r="BN180" s="3"/>
      <c r="BO180" s="3"/>
      <c r="BP180" s="3"/>
      <c r="BQ180" s="3"/>
      <c r="BR180" s="3"/>
      <c r="BS180" s="3"/>
      <c r="BT180" s="3"/>
      <c r="BU180" s="3"/>
      <c r="BV180" s="3"/>
      <c r="BW180" s="3"/>
      <c r="BX180" s="3"/>
      <c r="BY180" s="3"/>
      <c r="BZ180" s="3"/>
      <c r="CA180" s="3"/>
      <c r="CB180" s="3"/>
      <c r="CC180" s="3"/>
      <c r="CD180" s="3"/>
      <c r="CE180" s="3"/>
      <c r="CF180" s="3"/>
      <c r="CG180" s="3"/>
    </row>
    <row r="181" spans="1:85" ht="12.75" customHeight="1">
      <c r="A181" s="38"/>
      <c r="B181" s="3"/>
      <c r="C181" s="115"/>
      <c r="D181" s="38"/>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7" t="s">
        <v>514</v>
      </c>
      <c r="BN181" s="3"/>
      <c r="BO181" s="3"/>
      <c r="BP181" s="3"/>
      <c r="BQ181" s="3"/>
      <c r="BR181" s="3"/>
      <c r="BS181" s="3"/>
      <c r="BT181" s="3"/>
      <c r="BU181" s="3"/>
      <c r="BV181" s="3"/>
      <c r="BW181" s="3"/>
      <c r="BX181" s="3"/>
      <c r="BY181" s="3"/>
      <c r="BZ181" s="3"/>
      <c r="CA181" s="3"/>
      <c r="CB181" s="3"/>
      <c r="CC181" s="3"/>
      <c r="CD181" s="3"/>
      <c r="CE181" s="3"/>
      <c r="CF181" s="3"/>
      <c r="CG181" s="3"/>
    </row>
    <row r="182" spans="1:85" ht="12.75" customHeight="1">
      <c r="A182" s="38"/>
      <c r="B182" s="3"/>
      <c r="C182" s="115"/>
      <c r="D182" s="38"/>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7" t="s">
        <v>515</v>
      </c>
      <c r="BN182" s="3"/>
      <c r="BO182" s="3"/>
      <c r="BP182" s="3"/>
      <c r="BQ182" s="3"/>
      <c r="BR182" s="3"/>
      <c r="BS182" s="3"/>
      <c r="BT182" s="3"/>
      <c r="BU182" s="3"/>
      <c r="BV182" s="3"/>
      <c r="BW182" s="3"/>
      <c r="BX182" s="3"/>
      <c r="BY182" s="3"/>
      <c r="BZ182" s="3"/>
      <c r="CA182" s="3"/>
      <c r="CB182" s="3"/>
      <c r="CC182" s="3"/>
      <c r="CD182" s="3"/>
      <c r="CE182" s="3"/>
      <c r="CF182" s="3"/>
      <c r="CG182" s="3"/>
    </row>
    <row r="183" spans="1:85" ht="12.75" customHeight="1">
      <c r="A183" s="38"/>
      <c r="B183" s="3"/>
      <c r="C183" s="115"/>
      <c r="D183" s="38"/>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7" t="s">
        <v>516</v>
      </c>
      <c r="BN183" s="3"/>
      <c r="BO183" s="3"/>
      <c r="BP183" s="3"/>
      <c r="BQ183" s="3"/>
      <c r="BR183" s="3"/>
      <c r="BS183" s="3"/>
      <c r="BT183" s="3"/>
      <c r="BU183" s="3"/>
      <c r="BV183" s="3"/>
      <c r="BW183" s="3"/>
      <c r="BX183" s="3"/>
      <c r="BY183" s="3"/>
      <c r="BZ183" s="3"/>
      <c r="CA183" s="3"/>
      <c r="CB183" s="3"/>
      <c r="CC183" s="3"/>
      <c r="CD183" s="3"/>
      <c r="CE183" s="3"/>
      <c r="CF183" s="3"/>
      <c r="CG183" s="3"/>
    </row>
    <row r="184" spans="1:85" ht="12.75" customHeight="1">
      <c r="A184" s="38"/>
      <c r="B184" s="3"/>
      <c r="C184" s="115"/>
      <c r="D184" s="38"/>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7" t="s">
        <v>517</v>
      </c>
      <c r="BN184" s="3"/>
      <c r="BO184" s="3"/>
      <c r="BP184" s="3"/>
      <c r="BQ184" s="3"/>
      <c r="BR184" s="3"/>
      <c r="BS184" s="3"/>
      <c r="BT184" s="3"/>
      <c r="BU184" s="3"/>
      <c r="BV184" s="3"/>
      <c r="BW184" s="3"/>
      <c r="BX184" s="3"/>
      <c r="BY184" s="3"/>
      <c r="BZ184" s="3"/>
      <c r="CA184" s="3"/>
      <c r="CB184" s="3"/>
      <c r="CC184" s="3"/>
      <c r="CD184" s="3"/>
      <c r="CE184" s="3"/>
      <c r="CF184" s="3"/>
      <c r="CG184" s="3"/>
    </row>
    <row r="185" spans="1:85" ht="12.75" customHeight="1">
      <c r="A185" s="38"/>
      <c r="B185" s="3"/>
      <c r="C185" s="115"/>
      <c r="D185" s="38"/>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7" t="s">
        <v>518</v>
      </c>
      <c r="BN185" s="3"/>
      <c r="BO185" s="3"/>
      <c r="BP185" s="3"/>
      <c r="BQ185" s="3"/>
      <c r="BR185" s="3"/>
      <c r="BS185" s="3"/>
      <c r="BT185" s="3"/>
      <c r="BU185" s="3"/>
      <c r="BV185" s="3"/>
      <c r="BW185" s="3"/>
      <c r="BX185" s="3"/>
      <c r="BY185" s="3"/>
      <c r="BZ185" s="3"/>
      <c r="CA185" s="3"/>
      <c r="CB185" s="3"/>
      <c r="CC185" s="3"/>
      <c r="CD185" s="3"/>
      <c r="CE185" s="3"/>
      <c r="CF185" s="3"/>
      <c r="CG185" s="3"/>
    </row>
    <row r="186" spans="1:85" ht="12.75" customHeight="1">
      <c r="A186" s="38"/>
      <c r="B186" s="3"/>
      <c r="C186" s="115"/>
      <c r="D186" s="38"/>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7" t="s">
        <v>519</v>
      </c>
      <c r="BN186" s="3"/>
      <c r="BO186" s="3"/>
      <c r="BP186" s="3"/>
      <c r="BQ186" s="3"/>
      <c r="BR186" s="3"/>
      <c r="BS186" s="3"/>
      <c r="BT186" s="3"/>
      <c r="BU186" s="3"/>
      <c r="BV186" s="3"/>
      <c r="BW186" s="3"/>
      <c r="BX186" s="3"/>
      <c r="BY186" s="3"/>
      <c r="BZ186" s="3"/>
      <c r="CA186" s="3"/>
      <c r="CB186" s="3"/>
      <c r="CC186" s="3"/>
      <c r="CD186" s="3"/>
      <c r="CE186" s="3"/>
      <c r="CF186" s="3"/>
      <c r="CG186" s="3"/>
    </row>
    <row r="187" spans="1:85" ht="12.75" customHeight="1">
      <c r="A187" s="38"/>
      <c r="B187" s="3"/>
      <c r="C187" s="115"/>
      <c r="D187" s="38"/>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7" t="s">
        <v>520</v>
      </c>
      <c r="BN187" s="3"/>
      <c r="BO187" s="3"/>
      <c r="BP187" s="3"/>
      <c r="BQ187" s="3"/>
      <c r="BR187" s="3"/>
      <c r="BS187" s="3"/>
      <c r="BT187" s="3"/>
      <c r="BU187" s="3"/>
      <c r="BV187" s="3"/>
      <c r="BW187" s="3"/>
      <c r="BX187" s="3"/>
      <c r="BY187" s="3"/>
      <c r="BZ187" s="3"/>
      <c r="CA187" s="3"/>
      <c r="CB187" s="3"/>
      <c r="CC187" s="3"/>
      <c r="CD187" s="3"/>
      <c r="CE187" s="3"/>
      <c r="CF187" s="3"/>
      <c r="CG187" s="3"/>
    </row>
    <row r="188" spans="1:85" ht="12.75" customHeight="1">
      <c r="A188" s="38"/>
      <c r="B188" s="3"/>
      <c r="C188" s="115"/>
      <c r="D188" s="38"/>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7" t="s">
        <v>521</v>
      </c>
      <c r="BN188" s="3"/>
      <c r="BO188" s="3"/>
      <c r="BP188" s="3"/>
      <c r="BQ188" s="3"/>
      <c r="BR188" s="3"/>
      <c r="BS188" s="3"/>
      <c r="BT188" s="3"/>
      <c r="BU188" s="3"/>
      <c r="BV188" s="3"/>
      <c r="BW188" s="3"/>
      <c r="BX188" s="3"/>
      <c r="BY188" s="3"/>
      <c r="BZ188" s="3"/>
      <c r="CA188" s="3"/>
      <c r="CB188" s="3"/>
      <c r="CC188" s="3"/>
      <c r="CD188" s="3"/>
      <c r="CE188" s="3"/>
      <c r="CF188" s="3"/>
      <c r="CG188" s="3"/>
    </row>
    <row r="189" spans="1:85" ht="12.75" customHeight="1">
      <c r="A189" s="38"/>
      <c r="B189" s="3"/>
      <c r="C189" s="115"/>
      <c r="D189" s="38"/>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7" t="s">
        <v>522</v>
      </c>
      <c r="BN189" s="3"/>
      <c r="BO189" s="3"/>
      <c r="BP189" s="3"/>
      <c r="BQ189" s="3"/>
      <c r="BR189" s="3"/>
      <c r="BS189" s="3"/>
      <c r="BT189" s="3"/>
      <c r="BU189" s="3"/>
      <c r="BV189" s="3"/>
      <c r="BW189" s="3"/>
      <c r="BX189" s="3"/>
      <c r="BY189" s="3"/>
      <c r="BZ189" s="3"/>
      <c r="CA189" s="3"/>
      <c r="CB189" s="3"/>
      <c r="CC189" s="3"/>
      <c r="CD189" s="3"/>
      <c r="CE189" s="3"/>
      <c r="CF189" s="3"/>
      <c r="CG189" s="3"/>
    </row>
    <row r="190" spans="1:85" ht="12.75" customHeight="1">
      <c r="A190" s="38"/>
      <c r="B190" s="3"/>
      <c r="C190" s="115"/>
      <c r="D190" s="38"/>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7" t="s">
        <v>523</v>
      </c>
      <c r="BN190" s="3"/>
      <c r="BO190" s="3"/>
      <c r="BP190" s="3"/>
      <c r="BQ190" s="3"/>
      <c r="BR190" s="3"/>
      <c r="BS190" s="3"/>
      <c r="BT190" s="3"/>
      <c r="BU190" s="3"/>
      <c r="BV190" s="3"/>
      <c r="BW190" s="3"/>
      <c r="BX190" s="3"/>
      <c r="BY190" s="3"/>
      <c r="BZ190" s="3"/>
      <c r="CA190" s="3"/>
      <c r="CB190" s="3"/>
      <c r="CC190" s="3"/>
      <c r="CD190" s="3"/>
      <c r="CE190" s="3"/>
      <c r="CF190" s="3"/>
      <c r="CG190" s="3"/>
    </row>
    <row r="191" spans="1:85" ht="12.75" customHeight="1">
      <c r="A191" s="38"/>
      <c r="B191" s="3"/>
      <c r="C191" s="115"/>
      <c r="D191" s="38"/>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5" t="s">
        <v>524</v>
      </c>
      <c r="BN191" s="3"/>
      <c r="BO191" s="3"/>
      <c r="BP191" s="3"/>
      <c r="BQ191" s="3"/>
      <c r="BR191" s="3"/>
      <c r="BS191" s="3"/>
      <c r="BT191" s="3"/>
      <c r="BU191" s="3"/>
      <c r="BV191" s="3"/>
      <c r="BW191" s="3"/>
      <c r="BX191" s="3"/>
      <c r="BY191" s="3"/>
      <c r="BZ191" s="3"/>
      <c r="CA191" s="3"/>
      <c r="CB191" s="3"/>
      <c r="CC191" s="3"/>
      <c r="CD191" s="3"/>
      <c r="CE191" s="3"/>
      <c r="CF191" s="3"/>
      <c r="CG191" s="3"/>
    </row>
    <row r="192" spans="1:85" ht="12.75" customHeight="1">
      <c r="A192" s="38"/>
      <c r="B192" s="3"/>
      <c r="C192" s="115"/>
      <c r="D192" s="38"/>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7" t="s">
        <v>525</v>
      </c>
      <c r="BN192" s="3"/>
      <c r="BO192" s="3"/>
      <c r="BP192" s="3"/>
      <c r="BQ192" s="3"/>
      <c r="BR192" s="3"/>
      <c r="BS192" s="3"/>
      <c r="BT192" s="3"/>
      <c r="BU192" s="3"/>
      <c r="BV192" s="3"/>
      <c r="BW192" s="3"/>
      <c r="BX192" s="3"/>
      <c r="BY192" s="3"/>
      <c r="BZ192" s="3"/>
      <c r="CA192" s="3"/>
      <c r="CB192" s="3"/>
      <c r="CC192" s="3"/>
      <c r="CD192" s="3"/>
      <c r="CE192" s="3"/>
      <c r="CF192" s="3"/>
      <c r="CG192" s="3"/>
    </row>
    <row r="193" spans="1:85" ht="12.75" customHeight="1">
      <c r="A193" s="38"/>
      <c r="B193" s="3"/>
      <c r="C193" s="115"/>
      <c r="D193" s="38"/>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7" t="s">
        <v>526</v>
      </c>
      <c r="BN193" s="3"/>
      <c r="BO193" s="3"/>
      <c r="BP193" s="3"/>
      <c r="BQ193" s="3"/>
      <c r="BR193" s="3"/>
      <c r="BS193" s="3"/>
      <c r="BT193" s="3"/>
      <c r="BU193" s="3"/>
      <c r="BV193" s="3"/>
      <c r="BW193" s="3"/>
      <c r="BX193" s="3"/>
      <c r="BY193" s="3"/>
      <c r="BZ193" s="3"/>
      <c r="CA193" s="3"/>
      <c r="CB193" s="3"/>
      <c r="CC193" s="3"/>
      <c r="CD193" s="3"/>
      <c r="CE193" s="3"/>
      <c r="CF193" s="3"/>
      <c r="CG193" s="3"/>
    </row>
    <row r="194" spans="1:85" ht="12.75" customHeight="1">
      <c r="A194" s="38"/>
      <c r="B194" s="3"/>
      <c r="C194" s="115"/>
      <c r="D194" s="38"/>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row>
  </sheetData>
  <dataValidations count="1">
    <dataValidation type="custom" allowBlank="1" showErrorMessage="1" sqref="Q4:Q41">
      <formula1>AND(GTE(LEN(Q4),MIN((0),(150))),LTE(LEN(Q4),MAX((0),(150))))</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35"/>
  <sheetViews>
    <sheetView zoomScale="70" zoomScaleNormal="70" workbookViewId="0">
      <selection activeCell="A2" sqref="A2:M32"/>
    </sheetView>
  </sheetViews>
  <sheetFormatPr defaultColWidth="17.28515625" defaultRowHeight="15" customHeight="1"/>
  <cols>
    <col min="1" max="1" width="9" customWidth="1"/>
    <col min="2" max="2" width="15.140625" customWidth="1"/>
    <col min="3" max="3" width="9.42578125" customWidth="1"/>
    <col min="4" max="4" width="27.85546875" customWidth="1"/>
    <col min="5" max="5" width="15.28515625" customWidth="1"/>
    <col min="6" max="6" width="14.7109375" style="53" customWidth="1"/>
    <col min="7" max="7" width="35.28515625" customWidth="1"/>
    <col min="8" max="8" width="23" customWidth="1"/>
    <col min="9" max="9" width="13.85546875" customWidth="1"/>
    <col min="10" max="12" width="21.7109375" customWidth="1"/>
    <col min="13" max="13" width="106.42578125" bestFit="1" customWidth="1"/>
    <col min="14" max="15" width="13.85546875" customWidth="1"/>
    <col min="16" max="85" width="11.42578125" customWidth="1"/>
  </cols>
  <sheetData>
    <row r="1" spans="1:85" ht="28.5" customHeight="1">
      <c r="A1" s="100" t="s">
        <v>696</v>
      </c>
      <c r="B1" s="100"/>
      <c r="C1" s="100"/>
      <c r="D1" s="100"/>
      <c r="E1" s="100"/>
      <c r="F1" s="101"/>
      <c r="G1" s="100"/>
      <c r="H1" s="100"/>
      <c r="I1" s="100"/>
      <c r="J1" s="3"/>
      <c r="K1" s="3"/>
      <c r="L1" s="85" t="s">
        <v>528</v>
      </c>
      <c r="M1" s="17" t="s">
        <v>529</v>
      </c>
      <c r="N1" s="8"/>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1" t="s">
        <v>0</v>
      </c>
      <c r="BB1" s="2" t="s">
        <v>1</v>
      </c>
      <c r="BC1" s="3"/>
      <c r="BD1" s="4" t="s">
        <v>2</v>
      </c>
      <c r="BE1" s="5"/>
      <c r="BF1" s="5"/>
      <c r="BG1" s="3"/>
      <c r="BH1" s="3" t="s">
        <v>3</v>
      </c>
      <c r="BI1" s="3"/>
      <c r="BJ1" s="3"/>
      <c r="BK1" s="3"/>
      <c r="BL1" s="3"/>
      <c r="BM1" s="4" t="s">
        <v>4</v>
      </c>
      <c r="BN1" s="3"/>
      <c r="BO1" s="3" t="s">
        <v>5</v>
      </c>
      <c r="BP1" s="3"/>
      <c r="BQ1" s="3"/>
      <c r="BR1" s="3"/>
      <c r="BS1" s="3"/>
      <c r="BT1" s="3"/>
      <c r="BU1" s="4" t="s">
        <v>6</v>
      </c>
      <c r="BV1" s="3"/>
      <c r="BW1" s="3"/>
      <c r="BX1" s="3"/>
      <c r="BY1" s="3"/>
      <c r="BZ1" s="3" t="s">
        <v>7</v>
      </c>
      <c r="CA1" s="3"/>
      <c r="CB1" s="3"/>
      <c r="CC1" s="3" t="s">
        <v>8</v>
      </c>
      <c r="CD1" s="3"/>
      <c r="CE1" s="3"/>
      <c r="CF1" s="3"/>
      <c r="CG1" s="3"/>
    </row>
    <row r="2" spans="1:85" ht="19.5" customHeight="1">
      <c r="A2" s="100"/>
      <c r="B2" s="100"/>
      <c r="C2" s="100"/>
      <c r="D2" s="100"/>
      <c r="E2" s="100"/>
      <c r="F2" s="101"/>
      <c r="G2" s="100"/>
      <c r="H2" s="100"/>
      <c r="I2" s="100"/>
      <c r="J2" s="8"/>
      <c r="K2" s="8"/>
      <c r="L2" s="85" t="s">
        <v>647</v>
      </c>
      <c r="M2" s="458">
        <v>2016</v>
      </c>
      <c r="N2" s="8"/>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6" t="s">
        <v>9</v>
      </c>
      <c r="BB2" s="6" t="s">
        <v>10</v>
      </c>
      <c r="BC2" s="3"/>
      <c r="BD2" s="3" t="s">
        <v>11</v>
      </c>
      <c r="BE2" s="5"/>
      <c r="BF2" s="5"/>
      <c r="BG2" s="3"/>
      <c r="BH2" s="3" t="s">
        <v>12</v>
      </c>
      <c r="BI2" s="3"/>
      <c r="BJ2" s="3"/>
      <c r="BK2" s="3"/>
      <c r="BL2" s="3"/>
      <c r="BM2" s="7" t="s">
        <v>13</v>
      </c>
      <c r="BN2" s="3"/>
      <c r="BO2" s="3" t="s">
        <v>14</v>
      </c>
      <c r="BP2" s="3"/>
      <c r="BQ2" s="3"/>
      <c r="BR2" s="3"/>
      <c r="BS2" s="3"/>
      <c r="BT2" s="3"/>
      <c r="BU2" s="3" t="s">
        <v>15</v>
      </c>
      <c r="BV2" s="3"/>
      <c r="BW2" s="3"/>
      <c r="BX2" s="3"/>
      <c r="BY2" s="3"/>
      <c r="BZ2" s="3" t="s">
        <v>16</v>
      </c>
      <c r="CA2" s="3"/>
      <c r="CB2" s="3"/>
      <c r="CC2" s="3" t="s">
        <v>17</v>
      </c>
      <c r="CD2" s="3"/>
      <c r="CE2" s="3"/>
      <c r="CF2" s="3"/>
      <c r="CG2" s="3"/>
    </row>
    <row r="3" spans="1:85" ht="68.25" customHeight="1">
      <c r="A3" s="87" t="s">
        <v>531</v>
      </c>
      <c r="B3" s="21" t="s">
        <v>697</v>
      </c>
      <c r="C3" s="21" t="s">
        <v>698</v>
      </c>
      <c r="D3" s="87" t="s">
        <v>535</v>
      </c>
      <c r="E3" s="87" t="s">
        <v>300</v>
      </c>
      <c r="F3" s="21" t="s">
        <v>682</v>
      </c>
      <c r="G3" s="21" t="s">
        <v>683</v>
      </c>
      <c r="H3" s="21" t="s">
        <v>699</v>
      </c>
      <c r="I3" s="21" t="s">
        <v>700</v>
      </c>
      <c r="J3" s="21" t="s">
        <v>701</v>
      </c>
      <c r="K3" s="21" t="s">
        <v>702</v>
      </c>
      <c r="L3" s="21" t="s">
        <v>703</v>
      </c>
      <c r="M3" s="21" t="s">
        <v>612</v>
      </c>
      <c r="N3" s="8"/>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6" t="s">
        <v>18</v>
      </c>
      <c r="BB3" s="6" t="s">
        <v>19</v>
      </c>
      <c r="BC3" s="3"/>
      <c r="BD3" s="3" t="s">
        <v>20</v>
      </c>
      <c r="BE3" s="5"/>
      <c r="BF3" s="5"/>
      <c r="BG3" s="3"/>
      <c r="BH3" s="3" t="s">
        <v>21</v>
      </c>
      <c r="BI3" s="3"/>
      <c r="BJ3" s="3"/>
      <c r="BK3" s="3"/>
      <c r="BL3" s="3"/>
      <c r="BM3" s="7" t="s">
        <v>22</v>
      </c>
      <c r="BN3" s="3"/>
      <c r="BO3" s="3" t="s">
        <v>23</v>
      </c>
      <c r="BP3" s="3"/>
      <c r="BQ3" s="3"/>
      <c r="BR3" s="3"/>
      <c r="BS3" s="3"/>
      <c r="BT3" s="3"/>
      <c r="BU3" s="3" t="s">
        <v>24</v>
      </c>
      <c r="BV3" s="3"/>
      <c r="BW3" s="3"/>
      <c r="BX3" s="3"/>
      <c r="BY3" s="3"/>
      <c r="BZ3" s="3" t="s">
        <v>25</v>
      </c>
      <c r="CA3" s="3"/>
      <c r="CB3" s="3"/>
      <c r="CC3" s="3" t="s">
        <v>26</v>
      </c>
      <c r="CD3" s="3"/>
      <c r="CE3" s="3"/>
      <c r="CF3" s="3"/>
      <c r="CG3" s="3"/>
    </row>
    <row r="4" spans="1:85" ht="12.75" customHeight="1">
      <c r="A4" s="138" t="s">
        <v>172</v>
      </c>
      <c r="B4" s="119" t="s">
        <v>172</v>
      </c>
      <c r="C4" s="119">
        <v>2016</v>
      </c>
      <c r="D4" s="122" t="s">
        <v>244</v>
      </c>
      <c r="E4" s="119" t="s">
        <v>303</v>
      </c>
      <c r="F4" s="119" t="s">
        <v>346</v>
      </c>
      <c r="G4" s="136" t="s">
        <v>704</v>
      </c>
      <c r="H4" s="119" t="s">
        <v>705</v>
      </c>
      <c r="I4" s="206">
        <v>2645</v>
      </c>
      <c r="J4" s="124">
        <v>5</v>
      </c>
      <c r="K4" s="124">
        <v>0</v>
      </c>
      <c r="L4" s="120">
        <f t="shared" ref="L4:L27" si="0">J4+K4</f>
        <v>5</v>
      </c>
      <c r="M4" s="355" t="s">
        <v>706</v>
      </c>
      <c r="N4" s="121"/>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6" t="s">
        <v>27</v>
      </c>
      <c r="BB4" s="6" t="s">
        <v>28</v>
      </c>
      <c r="BC4" s="3"/>
      <c r="BD4" s="3" t="s">
        <v>29</v>
      </c>
      <c r="BE4" s="5"/>
      <c r="BF4" s="5"/>
      <c r="BG4" s="3"/>
      <c r="BH4" s="3" t="s">
        <v>30</v>
      </c>
      <c r="BI4" s="3"/>
      <c r="BJ4" s="3"/>
      <c r="BK4" s="3"/>
      <c r="BL4" s="3"/>
      <c r="BM4" s="7" t="s">
        <v>31</v>
      </c>
      <c r="BN4" s="3"/>
      <c r="BO4" s="3" t="s">
        <v>32</v>
      </c>
      <c r="BP4" s="3"/>
      <c r="BQ4" s="3"/>
      <c r="BR4" s="3"/>
      <c r="BS4" s="3"/>
      <c r="BT4" s="3"/>
      <c r="BU4" s="3" t="s">
        <v>33</v>
      </c>
      <c r="BV4" s="3"/>
      <c r="BW4" s="3"/>
      <c r="BX4" s="3"/>
      <c r="BY4" s="3"/>
      <c r="BZ4" s="3" t="s">
        <v>34</v>
      </c>
      <c r="CA4" s="3"/>
      <c r="CB4" s="3"/>
      <c r="CC4" s="3" t="s">
        <v>35</v>
      </c>
      <c r="CD4" s="3"/>
      <c r="CE4" s="3"/>
      <c r="CF4" s="3"/>
      <c r="CG4" s="3"/>
    </row>
    <row r="5" spans="1:85" ht="12.75" customHeight="1">
      <c r="A5" s="138" t="s">
        <v>172</v>
      </c>
      <c r="B5" s="119" t="s">
        <v>172</v>
      </c>
      <c r="C5" s="119">
        <v>2016</v>
      </c>
      <c r="D5" s="122" t="s">
        <v>244</v>
      </c>
      <c r="E5" s="119" t="s">
        <v>303</v>
      </c>
      <c r="F5" s="119" t="s">
        <v>346</v>
      </c>
      <c r="G5" s="136" t="s">
        <v>704</v>
      </c>
      <c r="H5" s="119" t="s">
        <v>707</v>
      </c>
      <c r="I5" s="206">
        <v>2645</v>
      </c>
      <c r="J5" s="124">
        <v>0</v>
      </c>
      <c r="K5" s="124">
        <v>82</v>
      </c>
      <c r="L5" s="120">
        <f t="shared" si="0"/>
        <v>82</v>
      </c>
      <c r="M5" s="355"/>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6" t="s">
        <v>36</v>
      </c>
      <c r="BB5" s="6" t="s">
        <v>37</v>
      </c>
      <c r="BC5" s="3"/>
      <c r="BD5" s="3" t="s">
        <v>38</v>
      </c>
      <c r="BE5" s="5"/>
      <c r="BF5" s="5"/>
      <c r="BG5" s="3"/>
      <c r="BH5" s="3" t="s">
        <v>39</v>
      </c>
      <c r="BI5" s="3"/>
      <c r="BJ5" s="3"/>
      <c r="BK5" s="3"/>
      <c r="BL5" s="3"/>
      <c r="BM5" s="5" t="s">
        <v>40</v>
      </c>
      <c r="BN5" s="3"/>
      <c r="BO5" s="3"/>
      <c r="BP5" s="3"/>
      <c r="BQ5" s="3"/>
      <c r="BR5" s="3"/>
      <c r="BS5" s="3"/>
      <c r="BT5" s="3"/>
      <c r="BU5" s="3" t="s">
        <v>41</v>
      </c>
      <c r="BV5" s="3"/>
      <c r="BW5" s="3"/>
      <c r="BX5" s="3"/>
      <c r="BY5" s="3"/>
      <c r="BZ5" s="3" t="s">
        <v>42</v>
      </c>
      <c r="CA5" s="3"/>
      <c r="CB5" s="3"/>
      <c r="CC5" s="3" t="s">
        <v>43</v>
      </c>
      <c r="CD5" s="3"/>
      <c r="CE5" s="3"/>
      <c r="CF5" s="3"/>
      <c r="CG5" s="3"/>
    </row>
    <row r="6" spans="1:85" ht="12.75" customHeight="1">
      <c r="A6" s="138" t="s">
        <v>172</v>
      </c>
      <c r="B6" s="119" t="s">
        <v>172</v>
      </c>
      <c r="C6" s="119">
        <v>2016</v>
      </c>
      <c r="D6" s="122" t="s">
        <v>244</v>
      </c>
      <c r="E6" s="119" t="s">
        <v>303</v>
      </c>
      <c r="F6" s="119" t="s">
        <v>346</v>
      </c>
      <c r="G6" s="136" t="s">
        <v>1881</v>
      </c>
      <c r="H6" s="119" t="s">
        <v>705</v>
      </c>
      <c r="I6" s="206">
        <v>988</v>
      </c>
      <c r="J6" s="124">
        <v>1</v>
      </c>
      <c r="K6" s="124">
        <v>0</v>
      </c>
      <c r="L6" s="120">
        <f t="shared" si="0"/>
        <v>1</v>
      </c>
      <c r="M6" s="355"/>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6" t="s">
        <v>44</v>
      </c>
      <c r="BB6" s="6" t="s">
        <v>45</v>
      </c>
      <c r="BC6" s="3"/>
      <c r="BD6" s="3" t="s">
        <v>46</v>
      </c>
      <c r="BE6" s="5"/>
      <c r="BF6" s="5"/>
      <c r="BG6" s="3"/>
      <c r="BH6" s="3" t="s">
        <v>47</v>
      </c>
      <c r="BI6" s="3"/>
      <c r="BJ6" s="3"/>
      <c r="BK6" s="3"/>
      <c r="BL6" s="3"/>
      <c r="BM6" s="7" t="s">
        <v>48</v>
      </c>
      <c r="BN6" s="3"/>
      <c r="BO6" s="3"/>
      <c r="BP6" s="3"/>
      <c r="BQ6" s="3"/>
      <c r="BR6" s="3"/>
      <c r="BS6" s="3"/>
      <c r="BT6" s="3"/>
      <c r="BU6" s="3" t="s">
        <v>49</v>
      </c>
      <c r="BV6" s="3"/>
      <c r="BW6" s="3"/>
      <c r="BX6" s="3"/>
      <c r="BY6" s="3"/>
      <c r="BZ6" s="3" t="s">
        <v>50</v>
      </c>
      <c r="CA6" s="3"/>
      <c r="CB6" s="3"/>
      <c r="CC6" s="3" t="s">
        <v>51</v>
      </c>
      <c r="CD6" s="3"/>
      <c r="CE6" s="3"/>
      <c r="CF6" s="3"/>
      <c r="CG6" s="3"/>
    </row>
    <row r="7" spans="1:85" ht="12.75" customHeight="1">
      <c r="A7" s="138" t="s">
        <v>172</v>
      </c>
      <c r="B7" s="119" t="s">
        <v>172</v>
      </c>
      <c r="C7" s="119">
        <v>2016</v>
      </c>
      <c r="D7" s="122" t="s">
        <v>244</v>
      </c>
      <c r="E7" s="119" t="s">
        <v>303</v>
      </c>
      <c r="F7" s="119" t="s">
        <v>346</v>
      </c>
      <c r="G7" s="136" t="s">
        <v>1881</v>
      </c>
      <c r="H7" s="119" t="s">
        <v>707</v>
      </c>
      <c r="I7" s="206">
        <v>988</v>
      </c>
      <c r="J7" s="124">
        <v>0</v>
      </c>
      <c r="K7" s="124">
        <v>26</v>
      </c>
      <c r="L7" s="120">
        <f t="shared" si="0"/>
        <v>26</v>
      </c>
      <c r="M7" s="355"/>
      <c r="N7" s="111"/>
      <c r="O7" s="111"/>
      <c r="P7" s="111"/>
      <c r="Q7" s="111"/>
      <c r="R7" s="111"/>
      <c r="S7" s="111"/>
      <c r="T7" s="111"/>
      <c r="U7" s="111"/>
      <c r="V7" s="111"/>
      <c r="W7" s="111"/>
      <c r="X7" s="111"/>
      <c r="Y7" s="111"/>
      <c r="Z7" s="111"/>
      <c r="AA7" s="111"/>
      <c r="AB7" s="111"/>
      <c r="AC7" s="111"/>
      <c r="AD7" s="111"/>
      <c r="AE7" s="111"/>
      <c r="AF7" s="111"/>
      <c r="AG7" s="111"/>
      <c r="AH7" s="111"/>
      <c r="AI7" s="111"/>
      <c r="AJ7" s="111"/>
      <c r="AK7" s="111"/>
      <c r="AL7" s="111"/>
      <c r="AM7" s="111"/>
      <c r="AN7" s="111"/>
      <c r="AO7" s="111"/>
      <c r="AP7" s="111"/>
      <c r="AQ7" s="111"/>
      <c r="AR7" s="111"/>
      <c r="AS7" s="111"/>
      <c r="AT7" s="111"/>
      <c r="AU7" s="111"/>
      <c r="AV7" s="111"/>
      <c r="AW7" s="111"/>
      <c r="AX7" s="111"/>
      <c r="AY7" s="111"/>
      <c r="AZ7" s="111"/>
      <c r="BA7" s="6" t="s">
        <v>52</v>
      </c>
      <c r="BB7" s="6" t="s">
        <v>53</v>
      </c>
      <c r="BC7" s="3"/>
      <c r="BD7" s="3" t="s">
        <v>54</v>
      </c>
      <c r="BE7" s="5"/>
      <c r="BF7" s="5"/>
      <c r="BG7" s="3"/>
      <c r="BH7" s="3" t="s">
        <v>55</v>
      </c>
      <c r="BI7" s="3"/>
      <c r="BJ7" s="3"/>
      <c r="BK7" s="3"/>
      <c r="BL7" s="3"/>
      <c r="BM7" s="7" t="s">
        <v>56</v>
      </c>
      <c r="BN7" s="3"/>
      <c r="BO7" s="3" t="s">
        <v>57</v>
      </c>
      <c r="BP7" s="3"/>
      <c r="BQ7" s="3"/>
      <c r="BR7" s="3"/>
      <c r="BS7" s="3"/>
      <c r="BT7" s="3"/>
      <c r="BU7" s="3" t="s">
        <v>58</v>
      </c>
      <c r="BV7" s="3"/>
      <c r="BW7" s="3"/>
      <c r="BX7" s="3"/>
      <c r="BY7" s="3"/>
      <c r="BZ7" s="3" t="s">
        <v>59</v>
      </c>
      <c r="CA7" s="3"/>
      <c r="CB7" s="3"/>
      <c r="CC7" s="3" t="s">
        <v>60</v>
      </c>
      <c r="CD7" s="3"/>
      <c r="CE7" s="3"/>
      <c r="CF7" s="3"/>
      <c r="CG7" s="3"/>
    </row>
    <row r="8" spans="1:85" s="310" customFormat="1" ht="12.75" customHeight="1">
      <c r="A8" s="138" t="s">
        <v>172</v>
      </c>
      <c r="B8" s="119" t="s">
        <v>172</v>
      </c>
      <c r="C8" s="119">
        <v>2016</v>
      </c>
      <c r="D8" s="122" t="s">
        <v>244</v>
      </c>
      <c r="E8" s="119" t="s">
        <v>303</v>
      </c>
      <c r="F8" s="119" t="s">
        <v>346</v>
      </c>
      <c r="G8" s="136" t="s">
        <v>1017</v>
      </c>
      <c r="H8" s="119" t="s">
        <v>705</v>
      </c>
      <c r="I8" s="123">
        <v>214</v>
      </c>
      <c r="J8" s="124">
        <v>2</v>
      </c>
      <c r="K8" s="124">
        <v>0</v>
      </c>
      <c r="L8" s="120">
        <f t="shared" si="0"/>
        <v>2</v>
      </c>
      <c r="M8" s="355"/>
      <c r="N8" s="111"/>
      <c r="O8" s="111"/>
      <c r="P8" s="111"/>
      <c r="Q8" s="111"/>
      <c r="R8" s="111"/>
      <c r="S8" s="111"/>
      <c r="T8" s="111"/>
      <c r="U8" s="111"/>
      <c r="V8" s="111"/>
      <c r="W8" s="111"/>
      <c r="X8" s="111"/>
      <c r="Y8" s="111"/>
      <c r="Z8" s="111"/>
      <c r="AA8" s="111"/>
      <c r="AB8" s="111"/>
      <c r="AC8" s="111"/>
      <c r="AD8" s="111"/>
      <c r="AE8" s="111"/>
      <c r="AF8" s="111"/>
      <c r="AG8" s="111"/>
      <c r="AH8" s="111"/>
      <c r="AI8" s="111"/>
      <c r="AJ8" s="111"/>
      <c r="AK8" s="111"/>
      <c r="AL8" s="111"/>
      <c r="AM8" s="111"/>
      <c r="AN8" s="111"/>
      <c r="AO8" s="111"/>
      <c r="AP8" s="111"/>
      <c r="AQ8" s="111"/>
      <c r="AR8" s="111"/>
      <c r="AS8" s="111"/>
      <c r="AT8" s="111"/>
      <c r="AU8" s="111"/>
      <c r="AV8" s="111"/>
      <c r="AW8" s="111"/>
      <c r="AX8" s="111"/>
      <c r="AY8" s="111"/>
      <c r="AZ8" s="111"/>
      <c r="BA8" s="6"/>
      <c r="BB8" s="6"/>
      <c r="BC8" s="8"/>
      <c r="BD8" s="8"/>
      <c r="BE8" s="5"/>
      <c r="BF8" s="5"/>
      <c r="BG8" s="8"/>
      <c r="BH8" s="8"/>
      <c r="BI8" s="8"/>
      <c r="BJ8" s="8"/>
      <c r="BK8" s="8"/>
      <c r="BL8" s="8"/>
      <c r="BM8" s="7"/>
      <c r="BN8" s="8"/>
      <c r="BO8" s="8"/>
      <c r="BP8" s="8"/>
      <c r="BQ8" s="8"/>
      <c r="BR8" s="8"/>
      <c r="BS8" s="8"/>
      <c r="BT8" s="8"/>
      <c r="BU8" s="8"/>
      <c r="BV8" s="8"/>
      <c r="BW8" s="8"/>
      <c r="BX8" s="8"/>
      <c r="BY8" s="8"/>
      <c r="BZ8" s="8"/>
      <c r="CA8" s="8"/>
      <c r="CB8" s="8"/>
      <c r="CC8" s="8"/>
      <c r="CD8" s="8"/>
      <c r="CE8" s="8"/>
      <c r="CF8" s="8"/>
      <c r="CG8" s="8"/>
    </row>
    <row r="9" spans="1:85" s="310" customFormat="1" ht="12.75" customHeight="1">
      <c r="A9" s="138" t="s">
        <v>172</v>
      </c>
      <c r="B9" s="119" t="s">
        <v>172</v>
      </c>
      <c r="C9" s="119">
        <v>2016</v>
      </c>
      <c r="D9" s="122" t="s">
        <v>244</v>
      </c>
      <c r="E9" s="119" t="s">
        <v>303</v>
      </c>
      <c r="F9" s="119" t="s">
        <v>346</v>
      </c>
      <c r="G9" s="136" t="s">
        <v>1017</v>
      </c>
      <c r="H9" s="119" t="s">
        <v>707</v>
      </c>
      <c r="I9" s="123">
        <v>214</v>
      </c>
      <c r="J9" s="124">
        <v>0</v>
      </c>
      <c r="K9" s="124">
        <v>10</v>
      </c>
      <c r="L9" s="120">
        <f t="shared" si="0"/>
        <v>10</v>
      </c>
      <c r="M9" s="355"/>
      <c r="N9" s="111"/>
      <c r="O9" s="111"/>
      <c r="P9" s="111"/>
      <c r="Q9" s="111"/>
      <c r="R9" s="111"/>
      <c r="S9" s="111"/>
      <c r="T9" s="111"/>
      <c r="U9" s="111"/>
      <c r="V9" s="111"/>
      <c r="W9" s="111"/>
      <c r="X9" s="111"/>
      <c r="Y9" s="111"/>
      <c r="Z9" s="111"/>
      <c r="AA9" s="111"/>
      <c r="AB9" s="111"/>
      <c r="AC9" s="111"/>
      <c r="AD9" s="111"/>
      <c r="AE9" s="111"/>
      <c r="AF9" s="111"/>
      <c r="AG9" s="111"/>
      <c r="AH9" s="111"/>
      <c r="AI9" s="111"/>
      <c r="AJ9" s="111"/>
      <c r="AK9" s="111"/>
      <c r="AL9" s="111"/>
      <c r="AM9" s="111"/>
      <c r="AN9" s="111"/>
      <c r="AO9" s="111"/>
      <c r="AP9" s="111"/>
      <c r="AQ9" s="111"/>
      <c r="AR9" s="111"/>
      <c r="AS9" s="111"/>
      <c r="AT9" s="111"/>
      <c r="AU9" s="111"/>
      <c r="AV9" s="111"/>
      <c r="AW9" s="111"/>
      <c r="AX9" s="111"/>
      <c r="AY9" s="111"/>
      <c r="AZ9" s="111"/>
      <c r="BA9" s="6"/>
      <c r="BB9" s="6"/>
      <c r="BC9" s="8"/>
      <c r="BD9" s="8"/>
      <c r="BE9" s="5"/>
      <c r="BF9" s="5"/>
      <c r="BG9" s="8"/>
      <c r="BH9" s="8"/>
      <c r="BI9" s="8"/>
      <c r="BJ9" s="8"/>
      <c r="BK9" s="8"/>
      <c r="BL9" s="8"/>
      <c r="BM9" s="7"/>
      <c r="BN9" s="8"/>
      <c r="BO9" s="8"/>
      <c r="BP9" s="8"/>
      <c r="BQ9" s="8"/>
      <c r="BR9" s="8"/>
      <c r="BS9" s="8"/>
      <c r="BT9" s="8"/>
      <c r="BU9" s="8"/>
      <c r="BV9" s="8"/>
      <c r="BW9" s="8"/>
      <c r="BX9" s="8"/>
      <c r="BY9" s="8"/>
      <c r="BZ9" s="8"/>
      <c r="CA9" s="8"/>
      <c r="CB9" s="8"/>
      <c r="CC9" s="8"/>
      <c r="CD9" s="8"/>
      <c r="CE9" s="8"/>
      <c r="CF9" s="8"/>
      <c r="CG9" s="8"/>
    </row>
    <row r="10" spans="1:85" s="310" customFormat="1" ht="12.75" customHeight="1">
      <c r="A10" s="138" t="s">
        <v>172</v>
      </c>
      <c r="B10" s="119" t="s">
        <v>172</v>
      </c>
      <c r="C10" s="119">
        <v>2016</v>
      </c>
      <c r="D10" s="122" t="s">
        <v>244</v>
      </c>
      <c r="E10" s="119" t="s">
        <v>303</v>
      </c>
      <c r="F10" s="119" t="s">
        <v>346</v>
      </c>
      <c r="G10" s="136" t="s">
        <v>1049</v>
      </c>
      <c r="H10" s="119" t="s">
        <v>707</v>
      </c>
      <c r="I10" s="123">
        <v>204</v>
      </c>
      <c r="J10" s="124">
        <v>0</v>
      </c>
      <c r="K10" s="124">
        <v>2</v>
      </c>
      <c r="L10" s="120">
        <f t="shared" si="0"/>
        <v>2</v>
      </c>
      <c r="M10" s="355"/>
      <c r="N10" s="111"/>
      <c r="O10" s="111"/>
      <c r="P10" s="111"/>
      <c r="Q10" s="111"/>
      <c r="R10" s="111"/>
      <c r="S10" s="111"/>
      <c r="T10" s="111"/>
      <c r="U10" s="111"/>
      <c r="V10" s="111"/>
      <c r="W10" s="111"/>
      <c r="X10" s="111"/>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6"/>
      <c r="BB10" s="6"/>
      <c r="BC10" s="8"/>
      <c r="BD10" s="8"/>
      <c r="BE10" s="5"/>
      <c r="BF10" s="5"/>
      <c r="BG10" s="8"/>
      <c r="BH10" s="8"/>
      <c r="BI10" s="8"/>
      <c r="BJ10" s="8"/>
      <c r="BK10" s="8"/>
      <c r="BL10" s="8"/>
      <c r="BM10" s="7"/>
      <c r="BN10" s="8"/>
      <c r="BO10" s="8"/>
      <c r="BP10" s="8"/>
      <c r="BQ10" s="8"/>
      <c r="BR10" s="8"/>
      <c r="BS10" s="8"/>
      <c r="BT10" s="8"/>
      <c r="BU10" s="8"/>
      <c r="BV10" s="8"/>
      <c r="BW10" s="8"/>
      <c r="BX10" s="8"/>
      <c r="BY10" s="8"/>
      <c r="BZ10" s="8"/>
      <c r="CA10" s="8"/>
      <c r="CB10" s="8"/>
      <c r="CC10" s="8"/>
      <c r="CD10" s="8"/>
      <c r="CE10" s="8"/>
      <c r="CF10" s="8"/>
      <c r="CG10" s="8"/>
    </row>
    <row r="11" spans="1:85" s="311" customFormat="1" ht="12.75" customHeight="1">
      <c r="A11" s="138" t="s">
        <v>172</v>
      </c>
      <c r="B11" s="119" t="s">
        <v>172</v>
      </c>
      <c r="C11" s="119">
        <v>2016</v>
      </c>
      <c r="D11" s="122" t="s">
        <v>244</v>
      </c>
      <c r="E11" s="119" t="s">
        <v>303</v>
      </c>
      <c r="F11" s="119" t="s">
        <v>346</v>
      </c>
      <c r="G11" s="136" t="s">
        <v>727</v>
      </c>
      <c r="H11" s="119" t="s">
        <v>707</v>
      </c>
      <c r="I11" s="123">
        <v>375</v>
      </c>
      <c r="J11" s="124">
        <v>0</v>
      </c>
      <c r="K11" s="124">
        <v>25</v>
      </c>
      <c r="L11" s="120">
        <f t="shared" si="0"/>
        <v>25</v>
      </c>
      <c r="M11" s="355" t="s">
        <v>710</v>
      </c>
      <c r="N11" s="111"/>
      <c r="O11" s="111"/>
      <c r="P11" s="111"/>
      <c r="Q11" s="111"/>
      <c r="R11" s="111"/>
      <c r="S11" s="111"/>
      <c r="T11" s="111"/>
      <c r="U11" s="111"/>
      <c r="V11" s="111"/>
      <c r="W11" s="111"/>
      <c r="X11" s="111"/>
      <c r="Y11" s="111"/>
      <c r="Z11" s="111"/>
      <c r="AA11" s="111"/>
      <c r="AB11" s="111"/>
      <c r="AC11" s="111"/>
      <c r="AD11" s="111"/>
      <c r="AE11" s="111"/>
      <c r="AF11" s="111"/>
      <c r="AG11" s="111"/>
      <c r="AH11" s="111"/>
      <c r="AI11" s="111"/>
      <c r="AJ11" s="111"/>
      <c r="AK11" s="111"/>
      <c r="AL11" s="111"/>
      <c r="AM11" s="111"/>
      <c r="AN11" s="111"/>
      <c r="AO11" s="111"/>
      <c r="AP11" s="111"/>
      <c r="AQ11" s="111"/>
      <c r="AR11" s="111"/>
      <c r="AS11" s="111"/>
      <c r="AT11" s="111"/>
      <c r="AU11" s="111"/>
      <c r="AV11" s="111"/>
      <c r="AW11" s="111"/>
      <c r="AX11" s="111"/>
      <c r="AY11" s="111"/>
      <c r="AZ11" s="111"/>
      <c r="BA11" s="6"/>
      <c r="BB11" s="6"/>
      <c r="BC11" s="8"/>
      <c r="BD11" s="8"/>
      <c r="BE11" s="5"/>
      <c r="BF11" s="5"/>
      <c r="BG11" s="8"/>
      <c r="BH11" s="8"/>
      <c r="BI11" s="8"/>
      <c r="BJ11" s="8"/>
      <c r="BK11" s="8"/>
      <c r="BL11" s="8"/>
      <c r="BM11" s="7"/>
      <c r="BN11" s="8"/>
      <c r="BO11" s="8"/>
      <c r="BP11" s="8"/>
      <c r="BQ11" s="8"/>
      <c r="BR11" s="8"/>
      <c r="BS11" s="8"/>
      <c r="BT11" s="8"/>
      <c r="BU11" s="8"/>
      <c r="BV11" s="8"/>
      <c r="BW11" s="8"/>
      <c r="BX11" s="8"/>
      <c r="BY11" s="8"/>
      <c r="BZ11" s="8"/>
      <c r="CA11" s="8"/>
      <c r="CB11" s="8"/>
      <c r="CC11" s="8"/>
      <c r="CD11" s="8"/>
      <c r="CE11" s="8"/>
      <c r="CF11" s="8"/>
      <c r="CG11" s="8"/>
    </row>
    <row r="12" spans="1:85" s="310" customFormat="1" ht="12.75" customHeight="1">
      <c r="A12" s="138" t="s">
        <v>172</v>
      </c>
      <c r="B12" s="119" t="s">
        <v>172</v>
      </c>
      <c r="C12" s="119">
        <v>2016</v>
      </c>
      <c r="D12" s="122" t="s">
        <v>244</v>
      </c>
      <c r="E12" s="119" t="s">
        <v>303</v>
      </c>
      <c r="F12" s="119" t="s">
        <v>346</v>
      </c>
      <c r="G12" s="136" t="s">
        <v>709</v>
      </c>
      <c r="H12" s="119" t="s">
        <v>705</v>
      </c>
      <c r="I12" s="123">
        <v>261</v>
      </c>
      <c r="J12" s="124">
        <v>1</v>
      </c>
      <c r="K12" s="124">
        <v>0</v>
      </c>
      <c r="L12" s="120">
        <f t="shared" si="0"/>
        <v>1</v>
      </c>
      <c r="M12" s="355" t="s">
        <v>710</v>
      </c>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1"/>
      <c r="AN12" s="111"/>
      <c r="AO12" s="111"/>
      <c r="AP12" s="111"/>
      <c r="AQ12" s="111"/>
      <c r="AR12" s="111"/>
      <c r="AS12" s="111"/>
      <c r="AT12" s="111"/>
      <c r="AU12" s="111"/>
      <c r="AV12" s="111"/>
      <c r="AW12" s="111"/>
      <c r="AX12" s="111"/>
      <c r="AY12" s="111"/>
      <c r="AZ12" s="111"/>
      <c r="BA12" s="6"/>
      <c r="BB12" s="6"/>
      <c r="BC12" s="8"/>
      <c r="BD12" s="8"/>
      <c r="BE12" s="5"/>
      <c r="BF12" s="5"/>
      <c r="BG12" s="8"/>
      <c r="BH12" s="8"/>
      <c r="BI12" s="8"/>
      <c r="BJ12" s="8"/>
      <c r="BK12" s="8"/>
      <c r="BL12" s="8"/>
      <c r="BM12" s="7"/>
      <c r="BN12" s="8"/>
      <c r="BO12" s="8"/>
      <c r="BP12" s="8"/>
      <c r="BQ12" s="8"/>
      <c r="BR12" s="8"/>
      <c r="BS12" s="8"/>
      <c r="BT12" s="8"/>
      <c r="BU12" s="8"/>
      <c r="BV12" s="8"/>
      <c r="BW12" s="8"/>
      <c r="BX12" s="8"/>
      <c r="BY12" s="8"/>
      <c r="BZ12" s="8"/>
      <c r="CA12" s="8"/>
      <c r="CB12" s="8"/>
      <c r="CC12" s="8"/>
      <c r="CD12" s="8"/>
      <c r="CE12" s="8"/>
      <c r="CF12" s="8"/>
      <c r="CG12" s="8"/>
    </row>
    <row r="13" spans="1:85" s="310" customFormat="1" ht="12.75" customHeight="1">
      <c r="A13" s="138" t="s">
        <v>172</v>
      </c>
      <c r="B13" s="119" t="s">
        <v>172</v>
      </c>
      <c r="C13" s="119">
        <v>2016</v>
      </c>
      <c r="D13" s="122" t="s">
        <v>244</v>
      </c>
      <c r="E13" s="119" t="s">
        <v>303</v>
      </c>
      <c r="F13" s="119" t="s">
        <v>346</v>
      </c>
      <c r="G13" s="136" t="s">
        <v>709</v>
      </c>
      <c r="H13" s="119" t="s">
        <v>707</v>
      </c>
      <c r="I13" s="123">
        <v>261</v>
      </c>
      <c r="J13" s="124">
        <v>0</v>
      </c>
      <c r="K13" s="124">
        <v>6</v>
      </c>
      <c r="L13" s="120">
        <f t="shared" si="0"/>
        <v>6</v>
      </c>
      <c r="M13" s="355" t="s">
        <v>710</v>
      </c>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6"/>
      <c r="BB13" s="6"/>
      <c r="BC13" s="8"/>
      <c r="BD13" s="8"/>
      <c r="BE13" s="5"/>
      <c r="BF13" s="5"/>
      <c r="BG13" s="8"/>
      <c r="BH13" s="8"/>
      <c r="BI13" s="8"/>
      <c r="BJ13" s="8"/>
      <c r="BK13" s="8"/>
      <c r="BL13" s="8"/>
      <c r="BM13" s="7"/>
      <c r="BN13" s="8"/>
      <c r="BO13" s="8"/>
      <c r="BP13" s="8"/>
      <c r="BQ13" s="8"/>
      <c r="BR13" s="8"/>
      <c r="BS13" s="8"/>
      <c r="BT13" s="8"/>
      <c r="BU13" s="8"/>
      <c r="BV13" s="8"/>
      <c r="BW13" s="8"/>
      <c r="BX13" s="8"/>
      <c r="BY13" s="8"/>
      <c r="BZ13" s="8"/>
      <c r="CA13" s="8"/>
      <c r="CB13" s="8"/>
      <c r="CC13" s="8"/>
      <c r="CD13" s="8"/>
      <c r="CE13" s="8"/>
      <c r="CF13" s="8"/>
      <c r="CG13" s="8"/>
    </row>
    <row r="14" spans="1:85" ht="12.75" customHeight="1">
      <c r="A14" s="138" t="s">
        <v>172</v>
      </c>
      <c r="B14" s="119" t="s">
        <v>172</v>
      </c>
      <c r="C14" s="119">
        <v>2016</v>
      </c>
      <c r="D14" s="122" t="s">
        <v>244</v>
      </c>
      <c r="E14" s="119" t="s">
        <v>303</v>
      </c>
      <c r="F14" s="119" t="s">
        <v>346</v>
      </c>
      <c r="G14" s="136" t="s">
        <v>1018</v>
      </c>
      <c r="H14" s="119" t="s">
        <v>707</v>
      </c>
      <c r="I14" s="123">
        <v>220</v>
      </c>
      <c r="J14" s="124">
        <v>0</v>
      </c>
      <c r="K14" s="124">
        <v>12</v>
      </c>
      <c r="L14" s="120">
        <f t="shared" si="0"/>
        <v>12</v>
      </c>
      <c r="M14" s="355" t="s">
        <v>710</v>
      </c>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6" t="s">
        <v>70</v>
      </c>
      <c r="BB14" s="6" t="s">
        <v>71</v>
      </c>
      <c r="BC14" s="3"/>
      <c r="BD14" s="3" t="s">
        <v>72</v>
      </c>
      <c r="BE14" s="5"/>
      <c r="BF14" s="5"/>
      <c r="BG14" s="3"/>
      <c r="BH14" s="3" t="s">
        <v>73</v>
      </c>
      <c r="BI14" s="3"/>
      <c r="BJ14" s="3"/>
      <c r="BK14" s="3"/>
      <c r="BL14" s="3"/>
      <c r="BM14" s="7" t="s">
        <v>74</v>
      </c>
      <c r="BN14" s="3"/>
      <c r="BO14" s="3" t="s">
        <v>75</v>
      </c>
      <c r="BP14" s="3"/>
      <c r="BQ14" s="3"/>
      <c r="BR14" s="3"/>
      <c r="BS14" s="3"/>
      <c r="BT14" s="3"/>
      <c r="BU14" s="3" t="s">
        <v>76</v>
      </c>
      <c r="BV14" s="3"/>
      <c r="BW14" s="3"/>
      <c r="BX14" s="3"/>
      <c r="BY14" s="3"/>
      <c r="BZ14" s="3" t="s">
        <v>77</v>
      </c>
      <c r="CA14" s="3"/>
      <c r="CB14" s="3"/>
      <c r="CC14" s="3" t="s">
        <v>78</v>
      </c>
      <c r="CD14" s="3"/>
      <c r="CE14" s="3"/>
      <c r="CF14" s="3"/>
      <c r="CG14" s="3"/>
    </row>
    <row r="15" spans="1:85" ht="12.75" customHeight="1">
      <c r="A15" s="138" t="s">
        <v>172</v>
      </c>
      <c r="B15" s="119" t="s">
        <v>172</v>
      </c>
      <c r="C15" s="119">
        <v>2016</v>
      </c>
      <c r="D15" s="122" t="s">
        <v>244</v>
      </c>
      <c r="E15" s="119" t="s">
        <v>303</v>
      </c>
      <c r="F15" s="119" t="s">
        <v>346</v>
      </c>
      <c r="G15" s="136" t="s">
        <v>1051</v>
      </c>
      <c r="H15" s="119" t="s">
        <v>707</v>
      </c>
      <c r="I15" s="123">
        <v>126</v>
      </c>
      <c r="J15" s="124">
        <v>0</v>
      </c>
      <c r="K15" s="124">
        <v>2</v>
      </c>
      <c r="L15" s="120">
        <f t="shared" si="0"/>
        <v>2</v>
      </c>
      <c r="M15" s="355" t="s">
        <v>710</v>
      </c>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6" t="s">
        <v>79</v>
      </c>
      <c r="BB15" s="6" t="s">
        <v>80</v>
      </c>
      <c r="BC15" s="3"/>
      <c r="BD15" s="3"/>
      <c r="BE15" s="5"/>
      <c r="BF15" s="5"/>
      <c r="BG15" s="3"/>
      <c r="BH15" s="3"/>
      <c r="BI15" s="3"/>
      <c r="BJ15" s="3"/>
      <c r="BK15" s="3"/>
      <c r="BL15" s="3"/>
      <c r="BM15" s="7" t="s">
        <v>81</v>
      </c>
      <c r="BN15" s="3"/>
      <c r="BO15" s="3" t="s">
        <v>66</v>
      </c>
      <c r="BP15" s="3"/>
      <c r="BQ15" s="3"/>
      <c r="BR15" s="3"/>
      <c r="BS15" s="3"/>
      <c r="BT15" s="3"/>
      <c r="BU15" s="3" t="s">
        <v>82</v>
      </c>
      <c r="BV15" s="3"/>
      <c r="BW15" s="3"/>
      <c r="BX15" s="3"/>
      <c r="BY15" s="3"/>
      <c r="BZ15" s="3" t="s">
        <v>83</v>
      </c>
      <c r="CA15" s="3"/>
      <c r="CB15" s="3"/>
      <c r="CC15" s="3" t="s">
        <v>84</v>
      </c>
      <c r="CD15" s="3"/>
      <c r="CE15" s="3"/>
      <c r="CF15" s="3"/>
      <c r="CG15" s="3"/>
    </row>
    <row r="16" spans="1:85" ht="12.75" customHeight="1">
      <c r="A16" s="138" t="s">
        <v>172</v>
      </c>
      <c r="B16" s="119" t="s">
        <v>172</v>
      </c>
      <c r="C16" s="119">
        <v>2016</v>
      </c>
      <c r="D16" s="122" t="s">
        <v>244</v>
      </c>
      <c r="E16" s="119" t="s">
        <v>303</v>
      </c>
      <c r="F16" s="119" t="s">
        <v>346</v>
      </c>
      <c r="G16" s="136" t="s">
        <v>1364</v>
      </c>
      <c r="H16" s="119" t="s">
        <v>707</v>
      </c>
      <c r="I16" s="123">
        <v>4</v>
      </c>
      <c r="J16" s="124">
        <v>0</v>
      </c>
      <c r="K16" s="124">
        <v>1</v>
      </c>
      <c r="L16" s="120">
        <f t="shared" si="0"/>
        <v>1</v>
      </c>
      <c r="M16" s="355" t="s">
        <v>710</v>
      </c>
      <c r="N16" s="3"/>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6" t="s">
        <v>85</v>
      </c>
      <c r="BB16" s="6" t="s">
        <v>86</v>
      </c>
      <c r="BC16" s="3"/>
      <c r="BD16" s="3"/>
      <c r="BE16" s="5"/>
      <c r="BF16" s="5"/>
      <c r="BG16" s="3"/>
      <c r="BH16" s="3"/>
      <c r="BI16" s="3"/>
      <c r="BJ16" s="3"/>
      <c r="BK16" s="3"/>
      <c r="BL16" s="3"/>
      <c r="BM16" s="7" t="s">
        <v>87</v>
      </c>
      <c r="BN16" s="3"/>
      <c r="BO16" s="3" t="s">
        <v>88</v>
      </c>
      <c r="BP16" s="3"/>
      <c r="BQ16" s="3"/>
      <c r="BR16" s="3"/>
      <c r="BS16" s="3"/>
      <c r="BT16" s="3"/>
      <c r="BU16" s="3" t="s">
        <v>89</v>
      </c>
      <c r="BV16" s="3"/>
      <c r="BW16" s="3"/>
      <c r="BX16" s="3"/>
      <c r="BY16" s="3"/>
      <c r="BZ16" s="3" t="s">
        <v>90</v>
      </c>
      <c r="CA16" s="3"/>
      <c r="CB16" s="3"/>
      <c r="CC16" s="3"/>
      <c r="CD16" s="3"/>
      <c r="CE16" s="3"/>
      <c r="CF16" s="3"/>
      <c r="CG16" s="3"/>
    </row>
    <row r="17" spans="1:85" ht="12.75" customHeight="1">
      <c r="A17" s="138" t="s">
        <v>172</v>
      </c>
      <c r="B17" s="119" t="s">
        <v>172</v>
      </c>
      <c r="C17" s="119">
        <v>2016</v>
      </c>
      <c r="D17" s="122" t="s">
        <v>244</v>
      </c>
      <c r="E17" s="119" t="s">
        <v>303</v>
      </c>
      <c r="F17" s="119" t="s">
        <v>346</v>
      </c>
      <c r="G17" s="136" t="s">
        <v>711</v>
      </c>
      <c r="H17" s="119" t="s">
        <v>707</v>
      </c>
      <c r="I17" s="206">
        <v>945</v>
      </c>
      <c r="J17" s="124">
        <v>0</v>
      </c>
      <c r="K17" s="124">
        <v>1</v>
      </c>
      <c r="L17" s="120">
        <f t="shared" si="0"/>
        <v>1</v>
      </c>
      <c r="M17" s="355"/>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6" t="s">
        <v>91</v>
      </c>
      <c r="BB17" s="6" t="s">
        <v>92</v>
      </c>
      <c r="BC17" s="3"/>
      <c r="BD17" s="4" t="s">
        <v>93</v>
      </c>
      <c r="BE17" s="5"/>
      <c r="BF17" s="5"/>
      <c r="BG17" s="3"/>
      <c r="BH17" s="4" t="s">
        <v>94</v>
      </c>
      <c r="BI17" s="3"/>
      <c r="BJ17" s="3"/>
      <c r="BK17" s="4" t="s">
        <v>95</v>
      </c>
      <c r="BL17" s="3"/>
      <c r="BM17" s="7" t="s">
        <v>96</v>
      </c>
      <c r="BN17" s="3"/>
      <c r="BO17" s="3" t="s">
        <v>97</v>
      </c>
      <c r="BP17" s="3"/>
      <c r="BQ17" s="3"/>
      <c r="BR17" s="3"/>
      <c r="BS17" s="3"/>
      <c r="BT17" s="3"/>
      <c r="BU17" s="3" t="s">
        <v>98</v>
      </c>
      <c r="BV17" s="3"/>
      <c r="BW17" s="3"/>
      <c r="BX17" s="3"/>
      <c r="BY17" s="3"/>
      <c r="BZ17" s="3" t="s">
        <v>99</v>
      </c>
      <c r="CA17" s="3"/>
      <c r="CB17" s="3"/>
      <c r="CC17" s="3"/>
      <c r="CD17" s="3"/>
      <c r="CE17" s="3"/>
      <c r="CF17" s="3"/>
      <c r="CG17" s="3"/>
    </row>
    <row r="18" spans="1:85" s="310" customFormat="1" ht="12.75" customHeight="1">
      <c r="A18" s="138" t="s">
        <v>172</v>
      </c>
      <c r="B18" s="119" t="s">
        <v>172</v>
      </c>
      <c r="C18" s="119">
        <v>2016</v>
      </c>
      <c r="D18" s="122" t="s">
        <v>244</v>
      </c>
      <c r="E18" s="119" t="s">
        <v>303</v>
      </c>
      <c r="F18" s="119" t="s">
        <v>346</v>
      </c>
      <c r="G18" s="136" t="s">
        <v>712</v>
      </c>
      <c r="H18" s="119" t="s">
        <v>707</v>
      </c>
      <c r="I18" s="206">
        <v>160</v>
      </c>
      <c r="J18" s="124">
        <v>0</v>
      </c>
      <c r="K18" s="124">
        <v>3</v>
      </c>
      <c r="L18" s="120">
        <f t="shared" si="0"/>
        <v>3</v>
      </c>
      <c r="M18" s="355"/>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6"/>
      <c r="BB18" s="6"/>
      <c r="BC18" s="8"/>
      <c r="BD18" s="4"/>
      <c r="BE18" s="5"/>
      <c r="BF18" s="5"/>
      <c r="BG18" s="8"/>
      <c r="BH18" s="4"/>
      <c r="BI18" s="8"/>
      <c r="BJ18" s="8"/>
      <c r="BK18" s="4"/>
      <c r="BL18" s="8"/>
      <c r="BM18" s="7"/>
      <c r="BN18" s="8"/>
      <c r="BO18" s="8"/>
      <c r="BP18" s="8"/>
      <c r="BQ18" s="8"/>
      <c r="BR18" s="8"/>
      <c r="BS18" s="8"/>
      <c r="BT18" s="8"/>
      <c r="BU18" s="8"/>
      <c r="BV18" s="8"/>
      <c r="BW18" s="8"/>
      <c r="BX18" s="8"/>
      <c r="BY18" s="8"/>
      <c r="BZ18" s="8"/>
      <c r="CA18" s="8"/>
      <c r="CB18" s="8"/>
      <c r="CC18" s="8"/>
      <c r="CD18" s="8"/>
      <c r="CE18" s="8"/>
      <c r="CF18" s="8"/>
      <c r="CG18" s="8"/>
    </row>
    <row r="19" spans="1:85" ht="12.75" customHeight="1">
      <c r="A19" s="138" t="s">
        <v>172</v>
      </c>
      <c r="B19" s="119" t="s">
        <v>172</v>
      </c>
      <c r="C19" s="119">
        <v>2016</v>
      </c>
      <c r="D19" s="122" t="s">
        <v>244</v>
      </c>
      <c r="E19" s="119" t="s">
        <v>303</v>
      </c>
      <c r="F19" s="119" t="s">
        <v>346</v>
      </c>
      <c r="G19" s="136" t="s">
        <v>1050</v>
      </c>
      <c r="H19" s="119" t="s">
        <v>707</v>
      </c>
      <c r="I19" s="206">
        <v>83</v>
      </c>
      <c r="J19" s="124">
        <v>0</v>
      </c>
      <c r="K19" s="124">
        <v>3</v>
      </c>
      <c r="L19" s="120">
        <f t="shared" si="0"/>
        <v>3</v>
      </c>
      <c r="M19" s="355"/>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6" t="s">
        <v>100</v>
      </c>
      <c r="BB19" s="6" t="s">
        <v>101</v>
      </c>
      <c r="BC19" s="3"/>
      <c r="BD19" s="3" t="s">
        <v>102</v>
      </c>
      <c r="BE19" s="5"/>
      <c r="BF19" s="5"/>
      <c r="BG19" s="3"/>
      <c r="BH19" s="3" t="s">
        <v>103</v>
      </c>
      <c r="BI19" s="3"/>
      <c r="BJ19" s="3"/>
      <c r="BK19" s="8" t="s">
        <v>103</v>
      </c>
      <c r="BL19" s="3"/>
      <c r="BM19" s="7" t="s">
        <v>104</v>
      </c>
      <c r="BN19" s="3"/>
      <c r="BO19" s="3" t="s">
        <v>105</v>
      </c>
      <c r="BP19" s="3"/>
      <c r="BQ19" s="3"/>
      <c r="BR19" s="3"/>
      <c r="BS19" s="3"/>
      <c r="BT19" s="3"/>
      <c r="BU19" s="3" t="s">
        <v>106</v>
      </c>
      <c r="BV19" s="3"/>
      <c r="BW19" s="3"/>
      <c r="BX19" s="3"/>
      <c r="BY19" s="3"/>
      <c r="BZ19" s="3" t="s">
        <v>107</v>
      </c>
      <c r="CA19" s="3"/>
      <c r="CB19" s="3"/>
      <c r="CC19" s="3"/>
      <c r="CD19" s="3"/>
      <c r="CE19" s="3"/>
      <c r="CF19" s="3"/>
      <c r="CG19" s="3"/>
    </row>
    <row r="20" spans="1:85" ht="12.75" customHeight="1">
      <c r="A20" s="138" t="s">
        <v>172</v>
      </c>
      <c r="B20" s="119" t="s">
        <v>172</v>
      </c>
      <c r="C20" s="119">
        <v>2016</v>
      </c>
      <c r="D20" s="122" t="s">
        <v>244</v>
      </c>
      <c r="E20" s="119" t="s">
        <v>303</v>
      </c>
      <c r="F20" s="119" t="s">
        <v>346</v>
      </c>
      <c r="G20" s="136" t="s">
        <v>713</v>
      </c>
      <c r="H20" s="119" t="s">
        <v>714</v>
      </c>
      <c r="I20" s="206">
        <v>8970</v>
      </c>
      <c r="J20" s="124">
        <v>8</v>
      </c>
      <c r="K20" s="124">
        <v>0</v>
      </c>
      <c r="L20" s="120">
        <f t="shared" si="0"/>
        <v>8</v>
      </c>
      <c r="M20" s="355"/>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6" t="s">
        <v>108</v>
      </c>
      <c r="BB20" s="6" t="s">
        <v>109</v>
      </c>
      <c r="BC20" s="3"/>
      <c r="BD20" s="3" t="s">
        <v>110</v>
      </c>
      <c r="BE20" s="5"/>
      <c r="BF20" s="5"/>
      <c r="BG20" s="3"/>
      <c r="BH20" s="3" t="s">
        <v>111</v>
      </c>
      <c r="BI20" s="3"/>
      <c r="BJ20" s="3"/>
      <c r="BK20" s="8" t="s">
        <v>112</v>
      </c>
      <c r="BL20" s="3"/>
      <c r="BM20" s="7" t="s">
        <v>113</v>
      </c>
      <c r="BN20" s="3"/>
      <c r="BO20" s="3" t="s">
        <v>114</v>
      </c>
      <c r="BP20" s="3"/>
      <c r="BQ20" s="3"/>
      <c r="BR20" s="3"/>
      <c r="BS20" s="3"/>
      <c r="BT20" s="3"/>
      <c r="BU20" s="3" t="s">
        <v>115</v>
      </c>
      <c r="BV20" s="3"/>
      <c r="BW20" s="3"/>
      <c r="BX20" s="3"/>
      <c r="BY20" s="3"/>
      <c r="BZ20" s="3" t="s">
        <v>116</v>
      </c>
      <c r="CA20" s="3"/>
      <c r="CB20" s="3"/>
      <c r="CC20" s="3"/>
      <c r="CD20" s="3"/>
      <c r="CE20" s="3"/>
      <c r="CF20" s="3"/>
      <c r="CG20" s="3"/>
    </row>
    <row r="21" spans="1:85" ht="12.75" customHeight="1">
      <c r="A21" s="138" t="s">
        <v>172</v>
      </c>
      <c r="B21" s="119" t="s">
        <v>172</v>
      </c>
      <c r="C21" s="119">
        <v>2016</v>
      </c>
      <c r="D21" s="122" t="s">
        <v>244</v>
      </c>
      <c r="E21" s="119" t="s">
        <v>303</v>
      </c>
      <c r="F21" s="119" t="s">
        <v>346</v>
      </c>
      <c r="G21" s="136" t="s">
        <v>715</v>
      </c>
      <c r="H21" s="119" t="s">
        <v>716</v>
      </c>
      <c r="I21" s="206">
        <v>1946</v>
      </c>
      <c r="J21" s="124">
        <v>8</v>
      </c>
      <c r="K21" s="124">
        <v>0</v>
      </c>
      <c r="L21" s="120">
        <f t="shared" si="0"/>
        <v>8</v>
      </c>
      <c r="M21" s="355"/>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6" t="s">
        <v>117</v>
      </c>
      <c r="BB21" s="6" t="s">
        <v>118</v>
      </c>
      <c r="BC21" s="3"/>
      <c r="BD21" s="3" t="s">
        <v>59</v>
      </c>
      <c r="BE21" s="5"/>
      <c r="BF21" s="5"/>
      <c r="BG21" s="3"/>
      <c r="BH21" s="3" t="s">
        <v>119</v>
      </c>
      <c r="BI21" s="3"/>
      <c r="BJ21" s="3"/>
      <c r="BK21" s="3"/>
      <c r="BL21" s="3"/>
      <c r="BM21" s="7" t="s">
        <v>120</v>
      </c>
      <c r="BN21" s="3"/>
      <c r="BO21" s="3" t="s">
        <v>121</v>
      </c>
      <c r="BP21" s="3"/>
      <c r="BQ21" s="3"/>
      <c r="BR21" s="3"/>
      <c r="BS21" s="3"/>
      <c r="BT21" s="3"/>
      <c r="BU21" s="3" t="s">
        <v>122</v>
      </c>
      <c r="BV21" s="3"/>
      <c r="BW21" s="3"/>
      <c r="BX21" s="3"/>
      <c r="BY21" s="3"/>
      <c r="BZ21" s="3" t="s">
        <v>123</v>
      </c>
      <c r="CA21" s="3"/>
      <c r="CB21" s="3"/>
      <c r="CC21" s="3"/>
      <c r="CD21" s="3"/>
      <c r="CE21" s="3"/>
      <c r="CF21" s="3"/>
      <c r="CG21" s="3"/>
    </row>
    <row r="22" spans="1:85" ht="12.75" customHeight="1">
      <c r="A22" s="138" t="s">
        <v>172</v>
      </c>
      <c r="B22" s="119" t="s">
        <v>172</v>
      </c>
      <c r="C22" s="119">
        <v>2016</v>
      </c>
      <c r="D22" s="122" t="s">
        <v>250</v>
      </c>
      <c r="E22" s="119" t="s">
        <v>303</v>
      </c>
      <c r="F22" s="119" t="s">
        <v>717</v>
      </c>
      <c r="G22" s="133" t="s">
        <v>718</v>
      </c>
      <c r="H22" s="119" t="s">
        <v>719</v>
      </c>
      <c r="I22" s="206">
        <v>55</v>
      </c>
      <c r="J22" s="124">
        <v>12</v>
      </c>
      <c r="K22" s="124">
        <v>0</v>
      </c>
      <c r="L22" s="120">
        <f t="shared" si="0"/>
        <v>12</v>
      </c>
      <c r="M22" s="531"/>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6" t="s">
        <v>124</v>
      </c>
      <c r="BB22" s="6" t="s">
        <v>125</v>
      </c>
      <c r="BC22" s="3"/>
      <c r="BD22" s="3" t="s">
        <v>126</v>
      </c>
      <c r="BE22" s="5"/>
      <c r="BF22" s="5"/>
      <c r="BG22" s="3"/>
      <c r="BH22" s="3"/>
      <c r="BI22" s="3"/>
      <c r="BJ22" s="3"/>
      <c r="BK22" s="3"/>
      <c r="BL22" s="3"/>
      <c r="BM22" s="7" t="s">
        <v>127</v>
      </c>
      <c r="BN22" s="3"/>
      <c r="BO22" s="3" t="s">
        <v>128</v>
      </c>
      <c r="BP22" s="3"/>
      <c r="BQ22" s="3"/>
      <c r="BR22" s="3"/>
      <c r="BS22" s="3"/>
      <c r="BT22" s="3"/>
      <c r="BU22" s="3" t="s">
        <v>129</v>
      </c>
      <c r="BV22" s="3"/>
      <c r="BW22" s="3"/>
      <c r="BX22" s="3"/>
      <c r="BY22" s="3"/>
      <c r="BZ22" s="3" t="s">
        <v>130</v>
      </c>
      <c r="CA22" s="3"/>
      <c r="CB22" s="3"/>
      <c r="CC22" s="3"/>
      <c r="CD22" s="3"/>
      <c r="CE22" s="3"/>
      <c r="CF22" s="3"/>
      <c r="CG22" s="3"/>
    </row>
    <row r="23" spans="1:85" ht="12.75" customHeight="1">
      <c r="A23" s="125" t="s">
        <v>172</v>
      </c>
      <c r="B23" s="119" t="s">
        <v>172</v>
      </c>
      <c r="C23" s="119">
        <v>2016</v>
      </c>
      <c r="D23" s="126" t="s">
        <v>250</v>
      </c>
      <c r="E23" s="442" t="s">
        <v>303</v>
      </c>
      <c r="F23" s="119" t="s">
        <v>717</v>
      </c>
      <c r="G23" s="133" t="s">
        <v>718</v>
      </c>
      <c r="H23" s="442" t="s">
        <v>720</v>
      </c>
      <c r="I23" s="443">
        <v>55</v>
      </c>
      <c r="J23" s="128"/>
      <c r="K23" s="128">
        <v>26</v>
      </c>
      <c r="L23" s="127">
        <f t="shared" si="0"/>
        <v>26</v>
      </c>
      <c r="M23" s="531" t="s">
        <v>1882</v>
      </c>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6" t="s">
        <v>131</v>
      </c>
      <c r="BB23" s="6" t="s">
        <v>132</v>
      </c>
      <c r="BC23" s="3"/>
      <c r="BD23" s="3" t="s">
        <v>90</v>
      </c>
      <c r="BE23" s="5"/>
      <c r="BF23" s="5"/>
      <c r="BG23" s="3"/>
      <c r="BH23" s="3"/>
      <c r="BI23" s="3"/>
      <c r="BJ23" s="3"/>
      <c r="BK23" s="3"/>
      <c r="BL23" s="3"/>
      <c r="BM23" s="7" t="s">
        <v>133</v>
      </c>
      <c r="BN23" s="3"/>
      <c r="BO23" s="3" t="s">
        <v>134</v>
      </c>
      <c r="BP23" s="3"/>
      <c r="BQ23" s="3"/>
      <c r="BR23" s="3"/>
      <c r="BS23" s="3"/>
      <c r="BT23" s="3"/>
      <c r="BU23" s="3" t="s">
        <v>135</v>
      </c>
      <c r="BV23" s="3"/>
      <c r="BW23" s="3"/>
      <c r="BX23" s="3"/>
      <c r="BY23" s="3"/>
      <c r="BZ23" s="3" t="s">
        <v>136</v>
      </c>
      <c r="CA23" s="3"/>
      <c r="CB23" s="3"/>
      <c r="CC23" s="3"/>
      <c r="CD23" s="3"/>
      <c r="CE23" s="3"/>
      <c r="CF23" s="3"/>
      <c r="CG23" s="3"/>
    </row>
    <row r="24" spans="1:85" ht="12.75" customHeight="1">
      <c r="A24" s="138" t="s">
        <v>172</v>
      </c>
      <c r="B24" s="119" t="s">
        <v>172</v>
      </c>
      <c r="C24" s="119">
        <v>2016</v>
      </c>
      <c r="D24" s="122" t="s">
        <v>244</v>
      </c>
      <c r="E24" s="119" t="s">
        <v>303</v>
      </c>
      <c r="F24" s="119" t="s">
        <v>346</v>
      </c>
      <c r="G24" s="140" t="s">
        <v>721</v>
      </c>
      <c r="H24" s="442" t="s">
        <v>722</v>
      </c>
      <c r="I24" s="443">
        <v>382</v>
      </c>
      <c r="J24" s="128"/>
      <c r="K24" s="128">
        <v>0</v>
      </c>
      <c r="L24" s="127">
        <f t="shared" si="0"/>
        <v>0</v>
      </c>
      <c r="M24" s="41" t="s">
        <v>1457</v>
      </c>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6" t="s">
        <v>137</v>
      </c>
      <c r="BB24" s="6" t="s">
        <v>138</v>
      </c>
      <c r="BC24" s="3"/>
      <c r="BD24" s="3" t="s">
        <v>139</v>
      </c>
      <c r="BE24" s="5"/>
      <c r="BF24" s="5"/>
      <c r="BG24" s="3"/>
      <c r="BH24" s="3"/>
      <c r="BI24" s="3"/>
      <c r="BJ24" s="3"/>
      <c r="BK24" s="3"/>
      <c r="BL24" s="3"/>
      <c r="BM24" s="7" t="s">
        <v>140</v>
      </c>
      <c r="BN24" s="3"/>
      <c r="BO24" s="3" t="s">
        <v>141</v>
      </c>
      <c r="BP24" s="3"/>
      <c r="BQ24" s="3"/>
      <c r="BR24" s="3"/>
      <c r="BS24" s="3"/>
      <c r="BT24" s="3"/>
      <c r="BU24" s="3" t="s">
        <v>142</v>
      </c>
      <c r="BV24" s="3"/>
      <c r="BW24" s="3"/>
      <c r="BX24" s="3"/>
      <c r="BY24" s="3"/>
      <c r="BZ24" s="3" t="s">
        <v>143</v>
      </c>
      <c r="CA24" s="3"/>
      <c r="CB24" s="3"/>
      <c r="CC24" s="3"/>
      <c r="CD24" s="3"/>
      <c r="CE24" s="3"/>
      <c r="CF24" s="3"/>
      <c r="CG24" s="3"/>
    </row>
    <row r="25" spans="1:85" ht="12.75" customHeight="1">
      <c r="A25" s="138" t="s">
        <v>172</v>
      </c>
      <c r="B25" s="119" t="s">
        <v>172</v>
      </c>
      <c r="C25" s="119">
        <v>2016</v>
      </c>
      <c r="D25" s="122" t="s">
        <v>244</v>
      </c>
      <c r="E25" s="119" t="s">
        <v>303</v>
      </c>
      <c r="F25" s="119" t="s">
        <v>346</v>
      </c>
      <c r="G25" s="140" t="s">
        <v>723</v>
      </c>
      <c r="H25" s="442" t="s">
        <v>724</v>
      </c>
      <c r="I25" s="443">
        <v>988</v>
      </c>
      <c r="J25" s="128"/>
      <c r="K25" s="128">
        <v>24</v>
      </c>
      <c r="L25" s="127">
        <f t="shared" si="0"/>
        <v>24</v>
      </c>
      <c r="M25" s="41"/>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6"/>
      <c r="BB25" s="6"/>
      <c r="BC25" s="3"/>
      <c r="BD25" s="3"/>
      <c r="BE25" s="5"/>
      <c r="BF25" s="5"/>
      <c r="BG25" s="3"/>
      <c r="BH25" s="3"/>
      <c r="BI25" s="3"/>
      <c r="BJ25" s="3"/>
      <c r="BK25" s="3"/>
      <c r="BL25" s="3"/>
      <c r="BM25" s="7"/>
      <c r="BN25" s="3"/>
      <c r="BO25" s="3"/>
      <c r="BP25" s="3"/>
      <c r="BQ25" s="3"/>
      <c r="BR25" s="3"/>
      <c r="BS25" s="3"/>
      <c r="BT25" s="3"/>
      <c r="BU25" s="3"/>
      <c r="BV25" s="3"/>
      <c r="BW25" s="3"/>
      <c r="BX25" s="3"/>
      <c r="BY25" s="3"/>
      <c r="BZ25" s="3"/>
      <c r="CA25" s="3"/>
      <c r="CB25" s="3"/>
      <c r="CC25" s="3"/>
      <c r="CD25" s="3"/>
      <c r="CE25" s="3"/>
      <c r="CF25" s="3"/>
      <c r="CG25" s="3"/>
    </row>
    <row r="26" spans="1:85" ht="12.75" customHeight="1">
      <c r="A26" s="138" t="s">
        <v>172</v>
      </c>
      <c r="B26" s="119" t="s">
        <v>172</v>
      </c>
      <c r="C26" s="119">
        <v>2016</v>
      </c>
      <c r="D26" s="122" t="s">
        <v>244</v>
      </c>
      <c r="E26" s="119" t="s">
        <v>303</v>
      </c>
      <c r="F26" s="119" t="s">
        <v>346</v>
      </c>
      <c r="G26" s="133" t="s">
        <v>725</v>
      </c>
      <c r="H26" s="442" t="s">
        <v>724</v>
      </c>
      <c r="I26" s="443">
        <v>2645</v>
      </c>
      <c r="J26" s="128"/>
      <c r="K26" s="128">
        <v>262</v>
      </c>
      <c r="L26" s="127">
        <f t="shared" si="0"/>
        <v>262</v>
      </c>
      <c r="M26" s="330" t="s">
        <v>1883</v>
      </c>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6"/>
      <c r="BB26" s="6"/>
      <c r="BC26" s="3"/>
      <c r="BD26" s="3"/>
      <c r="BE26" s="5"/>
      <c r="BF26" s="5"/>
      <c r="BG26" s="3"/>
      <c r="BH26" s="3"/>
      <c r="BI26" s="3"/>
      <c r="BJ26" s="3"/>
      <c r="BK26" s="3"/>
      <c r="BL26" s="3"/>
      <c r="BM26" s="7"/>
      <c r="BN26" s="3"/>
      <c r="BO26" s="3"/>
      <c r="BP26" s="3"/>
      <c r="BQ26" s="3"/>
      <c r="BR26" s="3"/>
      <c r="BS26" s="3"/>
      <c r="BT26" s="3"/>
      <c r="BU26" s="3"/>
      <c r="BV26" s="3"/>
      <c r="BW26" s="3"/>
      <c r="BX26" s="3"/>
      <c r="BY26" s="3"/>
      <c r="BZ26" s="3"/>
      <c r="CA26" s="3"/>
      <c r="CB26" s="3"/>
      <c r="CC26" s="3"/>
      <c r="CD26" s="3"/>
      <c r="CE26" s="3"/>
      <c r="CF26" s="3"/>
      <c r="CG26" s="3"/>
    </row>
    <row r="27" spans="1:85" ht="12.75" customHeight="1">
      <c r="A27" s="138" t="s">
        <v>172</v>
      </c>
      <c r="B27" s="119" t="s">
        <v>172</v>
      </c>
      <c r="C27" s="119">
        <v>2016</v>
      </c>
      <c r="D27" s="122" t="s">
        <v>244</v>
      </c>
      <c r="E27" s="119" t="s">
        <v>303</v>
      </c>
      <c r="F27" s="119" t="s">
        <v>346</v>
      </c>
      <c r="G27" s="133" t="s">
        <v>726</v>
      </c>
      <c r="H27" s="442" t="s">
        <v>724</v>
      </c>
      <c r="I27" s="601">
        <v>375</v>
      </c>
      <c r="J27" s="601"/>
      <c r="K27" s="603">
        <v>61</v>
      </c>
      <c r="L27" s="604">
        <f t="shared" si="0"/>
        <v>61</v>
      </c>
      <c r="M27" s="606" t="s">
        <v>1884</v>
      </c>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6"/>
      <c r="BB27" s="6"/>
      <c r="BC27" s="3"/>
      <c r="BD27" s="3"/>
      <c r="BE27" s="5"/>
      <c r="BF27" s="5"/>
      <c r="BG27" s="3"/>
      <c r="BH27" s="3"/>
      <c r="BI27" s="3"/>
      <c r="BJ27" s="3"/>
      <c r="BK27" s="3"/>
      <c r="BL27" s="3"/>
      <c r="BM27" s="7"/>
      <c r="BN27" s="3"/>
      <c r="BO27" s="3"/>
      <c r="BP27" s="3"/>
      <c r="BQ27" s="3"/>
      <c r="BR27" s="3"/>
      <c r="BS27" s="3"/>
      <c r="BT27" s="3"/>
      <c r="BU27" s="3"/>
      <c r="BV27" s="3"/>
      <c r="BW27" s="3"/>
      <c r="BX27" s="3"/>
      <c r="BY27" s="3"/>
      <c r="BZ27" s="3"/>
      <c r="CA27" s="3"/>
      <c r="CB27" s="3"/>
      <c r="CC27" s="3"/>
      <c r="CD27" s="3"/>
      <c r="CE27" s="3"/>
      <c r="CF27" s="3"/>
      <c r="CG27" s="3"/>
    </row>
    <row r="28" spans="1:85" ht="12.75" customHeight="1">
      <c r="A28" s="138" t="s">
        <v>172</v>
      </c>
      <c r="B28" s="119" t="s">
        <v>172</v>
      </c>
      <c r="C28" s="119">
        <v>2016</v>
      </c>
      <c r="D28" s="122" t="s">
        <v>244</v>
      </c>
      <c r="E28" s="119" t="s">
        <v>303</v>
      </c>
      <c r="F28" s="119" t="s">
        <v>346</v>
      </c>
      <c r="G28" s="133" t="s">
        <v>727</v>
      </c>
      <c r="H28" s="442" t="s">
        <v>724</v>
      </c>
      <c r="I28" s="602"/>
      <c r="J28" s="602"/>
      <c r="K28" s="602"/>
      <c r="L28" s="605"/>
      <c r="M28" s="607"/>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6"/>
      <c r="BB28" s="6"/>
      <c r="BC28" s="3"/>
      <c r="BD28" s="3"/>
      <c r="BE28" s="5"/>
      <c r="BF28" s="5"/>
      <c r="BG28" s="3"/>
      <c r="BH28" s="3"/>
      <c r="BI28" s="3"/>
      <c r="BJ28" s="3"/>
      <c r="BK28" s="3"/>
      <c r="BL28" s="3"/>
      <c r="BM28" s="7"/>
      <c r="BN28" s="3"/>
      <c r="BO28" s="3"/>
      <c r="BP28" s="3"/>
      <c r="BQ28" s="3"/>
      <c r="BR28" s="3"/>
      <c r="BS28" s="3"/>
      <c r="BT28" s="3"/>
      <c r="BU28" s="3"/>
      <c r="BV28" s="3"/>
      <c r="BW28" s="3"/>
      <c r="BX28" s="3"/>
      <c r="BY28" s="3"/>
      <c r="BZ28" s="3"/>
      <c r="CA28" s="3"/>
      <c r="CB28" s="3"/>
      <c r="CC28" s="3"/>
      <c r="CD28" s="3"/>
      <c r="CE28" s="3"/>
      <c r="CF28" s="3"/>
      <c r="CG28" s="3"/>
    </row>
    <row r="29" spans="1:85" ht="12.75" customHeight="1">
      <c r="A29" s="138" t="s">
        <v>172</v>
      </c>
      <c r="B29" s="119" t="s">
        <v>172</v>
      </c>
      <c r="C29" s="119">
        <v>2016</v>
      </c>
      <c r="D29" s="122" t="s">
        <v>244</v>
      </c>
      <c r="E29" s="119" t="s">
        <v>303</v>
      </c>
      <c r="F29" s="119" t="s">
        <v>346</v>
      </c>
      <c r="G29" s="133" t="s">
        <v>728</v>
      </c>
      <c r="H29" s="442" t="s">
        <v>724</v>
      </c>
      <c r="I29" s="443">
        <v>160</v>
      </c>
      <c r="J29" s="128"/>
      <c r="K29" s="128">
        <v>21</v>
      </c>
      <c r="L29" s="127">
        <f t="shared" ref="L29:L32" si="1">J29+K29</f>
        <v>21</v>
      </c>
      <c r="M29" s="330" t="s">
        <v>1885</v>
      </c>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6"/>
      <c r="BB29" s="6"/>
      <c r="BC29" s="3"/>
      <c r="BD29" s="3"/>
      <c r="BE29" s="5"/>
      <c r="BF29" s="5"/>
      <c r="BG29" s="3"/>
      <c r="BH29" s="3"/>
      <c r="BI29" s="3"/>
      <c r="BJ29" s="3"/>
      <c r="BK29" s="3"/>
      <c r="BL29" s="3"/>
      <c r="BM29" s="7"/>
      <c r="BN29" s="3"/>
      <c r="BO29" s="3"/>
      <c r="BP29" s="3"/>
      <c r="BQ29" s="3"/>
      <c r="BR29" s="3"/>
      <c r="BS29" s="3"/>
      <c r="BT29" s="3"/>
      <c r="BU29" s="3"/>
      <c r="BV29" s="3"/>
      <c r="BW29" s="3"/>
      <c r="BX29" s="3"/>
      <c r="BY29" s="3"/>
      <c r="BZ29" s="3"/>
      <c r="CA29" s="3"/>
      <c r="CB29" s="3"/>
      <c r="CC29" s="3"/>
      <c r="CD29" s="3"/>
      <c r="CE29" s="3"/>
      <c r="CF29" s="3"/>
      <c r="CG29" s="3"/>
    </row>
    <row r="30" spans="1:85" ht="12.75" customHeight="1">
      <c r="A30" s="138" t="s">
        <v>172</v>
      </c>
      <c r="B30" s="119" t="s">
        <v>172</v>
      </c>
      <c r="C30" s="119">
        <v>2016</v>
      </c>
      <c r="D30" s="122" t="s">
        <v>244</v>
      </c>
      <c r="E30" s="119" t="s">
        <v>303</v>
      </c>
      <c r="F30" s="119" t="s">
        <v>346</v>
      </c>
      <c r="G30" s="133" t="s">
        <v>713</v>
      </c>
      <c r="H30" s="442" t="s">
        <v>724</v>
      </c>
      <c r="I30" s="443">
        <v>8970</v>
      </c>
      <c r="J30" s="128"/>
      <c r="K30" s="128">
        <v>27</v>
      </c>
      <c r="L30" s="127">
        <f t="shared" si="1"/>
        <v>27</v>
      </c>
      <c r="M30" s="41"/>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6" t="s">
        <v>144</v>
      </c>
      <c r="BB30" s="6" t="s">
        <v>145</v>
      </c>
      <c r="BC30" s="3"/>
      <c r="BD30" s="3" t="s">
        <v>146</v>
      </c>
      <c r="BE30" s="5"/>
      <c r="BF30" s="5"/>
      <c r="BG30" s="3"/>
      <c r="BH30" s="3"/>
      <c r="BI30" s="3"/>
      <c r="BJ30" s="3"/>
      <c r="BK30" s="3"/>
      <c r="BL30" s="3"/>
      <c r="BM30" s="7" t="s">
        <v>147</v>
      </c>
      <c r="BN30" s="3"/>
      <c r="BO30" s="3" t="s">
        <v>148</v>
      </c>
      <c r="BP30" s="3"/>
      <c r="BQ30" s="3"/>
      <c r="BR30" s="3"/>
      <c r="BS30" s="3"/>
      <c r="BT30" s="3"/>
      <c r="BU30" s="3" t="s">
        <v>149</v>
      </c>
      <c r="BV30" s="3"/>
      <c r="BW30" s="3"/>
      <c r="BX30" s="3"/>
      <c r="BY30" s="3"/>
      <c r="BZ30" s="3" t="s">
        <v>150</v>
      </c>
      <c r="CA30" s="3"/>
      <c r="CB30" s="3"/>
      <c r="CC30" s="3"/>
      <c r="CD30" s="3"/>
      <c r="CE30" s="3"/>
      <c r="CF30" s="3"/>
      <c r="CG30" s="3"/>
    </row>
    <row r="31" spans="1:85" ht="12.75" customHeight="1">
      <c r="A31" s="125" t="s">
        <v>172</v>
      </c>
      <c r="B31" s="119" t="s">
        <v>172</v>
      </c>
      <c r="C31" s="119">
        <v>2016</v>
      </c>
      <c r="D31" s="126" t="s">
        <v>262</v>
      </c>
      <c r="E31" s="442" t="s">
        <v>313</v>
      </c>
      <c r="F31" s="119" t="s">
        <v>1052</v>
      </c>
      <c r="G31" s="133" t="s">
        <v>718</v>
      </c>
      <c r="H31" s="442" t="s">
        <v>729</v>
      </c>
      <c r="I31" s="443">
        <v>8</v>
      </c>
      <c r="J31" s="128">
        <v>7</v>
      </c>
      <c r="K31" s="128"/>
      <c r="L31" s="127">
        <f t="shared" si="1"/>
        <v>7</v>
      </c>
      <c r="M31" s="41" t="s">
        <v>1886</v>
      </c>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6" t="s">
        <v>151</v>
      </c>
      <c r="BB31" s="6" t="s">
        <v>152</v>
      </c>
      <c r="BC31" s="3"/>
      <c r="BD31" s="3" t="s">
        <v>153</v>
      </c>
      <c r="BE31" s="5"/>
      <c r="BF31" s="5"/>
      <c r="BG31" s="3"/>
      <c r="BH31" s="3"/>
      <c r="BI31" s="3"/>
      <c r="BJ31" s="3"/>
      <c r="BK31" s="3"/>
      <c r="BL31" s="3"/>
      <c r="BM31" s="7" t="s">
        <v>154</v>
      </c>
      <c r="BN31" s="3"/>
      <c r="BO31" s="3" t="s">
        <v>155</v>
      </c>
      <c r="BP31" s="3"/>
      <c r="BQ31" s="3"/>
      <c r="BR31" s="3"/>
      <c r="BS31" s="3"/>
      <c r="BT31" s="3"/>
      <c r="BU31" s="3" t="s">
        <v>156</v>
      </c>
      <c r="BV31" s="3"/>
      <c r="BW31" s="3"/>
      <c r="BX31" s="3"/>
      <c r="BY31" s="3"/>
      <c r="BZ31" s="3" t="s">
        <v>157</v>
      </c>
      <c r="CA31" s="3"/>
      <c r="CB31" s="3"/>
      <c r="CC31" s="3"/>
      <c r="CD31" s="3"/>
      <c r="CE31" s="3"/>
      <c r="CF31" s="3"/>
      <c r="CG31" s="3"/>
    </row>
    <row r="32" spans="1:85" ht="12.75" customHeight="1">
      <c r="A32" s="125" t="s">
        <v>172</v>
      </c>
      <c r="B32" s="119" t="s">
        <v>172</v>
      </c>
      <c r="C32" s="119">
        <v>2016</v>
      </c>
      <c r="D32" s="126" t="s">
        <v>262</v>
      </c>
      <c r="E32" s="442" t="s">
        <v>316</v>
      </c>
      <c r="F32" s="119" t="s">
        <v>1052</v>
      </c>
      <c r="G32" s="133" t="s">
        <v>718</v>
      </c>
      <c r="H32" s="442" t="s">
        <v>730</v>
      </c>
      <c r="I32" s="443">
        <v>0</v>
      </c>
      <c r="J32" s="128">
        <v>2</v>
      </c>
      <c r="K32" s="128"/>
      <c r="L32" s="127">
        <f t="shared" si="1"/>
        <v>2</v>
      </c>
      <c r="M32" s="41" t="s">
        <v>1887</v>
      </c>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6" t="s">
        <v>158</v>
      </c>
      <c r="BB32" s="6" t="s">
        <v>159</v>
      </c>
      <c r="BC32" s="3"/>
      <c r="BD32" s="3" t="s">
        <v>160</v>
      </c>
      <c r="BE32" s="5"/>
      <c r="BF32" s="5"/>
      <c r="BG32" s="3"/>
      <c r="BH32" s="24" t="s">
        <v>570</v>
      </c>
      <c r="BI32" s="8" t="s">
        <v>571</v>
      </c>
      <c r="BJ32" s="3"/>
      <c r="BK32" s="3"/>
      <c r="BL32" s="3"/>
      <c r="BM32" s="7" t="s">
        <v>161</v>
      </c>
      <c r="BN32" s="3"/>
      <c r="BO32" s="3" t="s">
        <v>162</v>
      </c>
      <c r="BP32" s="3"/>
      <c r="BQ32" s="3"/>
      <c r="BR32" s="3"/>
      <c r="BS32" s="3"/>
      <c r="BT32" s="3"/>
      <c r="BU32" s="3" t="s">
        <v>163</v>
      </c>
      <c r="BV32" s="3"/>
      <c r="BW32" s="3"/>
      <c r="BX32" s="3"/>
      <c r="BY32" s="3"/>
      <c r="BZ32" s="3" t="s">
        <v>164</v>
      </c>
      <c r="CA32" s="3"/>
      <c r="CB32" s="3"/>
      <c r="CC32" s="3"/>
      <c r="CD32" s="3"/>
      <c r="CE32" s="3"/>
      <c r="CF32" s="3"/>
      <c r="CG32" s="3"/>
    </row>
    <row r="33" spans="1:85" ht="12.75" customHeight="1">
      <c r="A33" s="3"/>
      <c r="B33" s="3"/>
      <c r="C33" s="3"/>
      <c r="D33" s="3"/>
      <c r="E33" s="3"/>
      <c r="F33" s="38"/>
      <c r="G33" s="3"/>
      <c r="H33" s="3"/>
      <c r="I33" s="3"/>
      <c r="J33" s="3"/>
      <c r="K33" s="3"/>
      <c r="L33" s="3"/>
      <c r="M33" s="8"/>
      <c r="N33" s="8"/>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6" t="s">
        <v>165</v>
      </c>
      <c r="BB33" s="6" t="s">
        <v>166</v>
      </c>
      <c r="BC33" s="3"/>
      <c r="BD33" s="3" t="s">
        <v>23</v>
      </c>
      <c r="BE33" s="5"/>
      <c r="BF33" s="5"/>
      <c r="BG33" s="3"/>
      <c r="BH33" s="3"/>
      <c r="BI33" s="3"/>
      <c r="BJ33" s="3"/>
      <c r="BK33" s="3"/>
      <c r="BL33" s="3"/>
      <c r="BM33" s="7" t="s">
        <v>167</v>
      </c>
      <c r="BN33" s="3"/>
      <c r="BO33" s="3" t="s">
        <v>168</v>
      </c>
      <c r="BP33" s="3"/>
      <c r="BQ33" s="3"/>
      <c r="BR33" s="3"/>
      <c r="BS33" s="3"/>
      <c r="BT33" s="3"/>
      <c r="BU33" s="3" t="s">
        <v>169</v>
      </c>
      <c r="BV33" s="3"/>
      <c r="BW33" s="3"/>
      <c r="BX33" s="3"/>
      <c r="BY33" s="3"/>
      <c r="BZ33" s="3" t="s">
        <v>170</v>
      </c>
      <c r="CA33" s="3"/>
      <c r="CB33" s="3"/>
      <c r="CC33" s="3"/>
      <c r="CD33" s="3"/>
      <c r="CE33" s="3"/>
      <c r="CF33" s="3"/>
      <c r="CG33" s="3"/>
    </row>
    <row r="34" spans="1:85" ht="12.75" customHeight="1">
      <c r="A34" s="3"/>
      <c r="B34" s="3"/>
      <c r="C34" s="3"/>
      <c r="D34" s="3"/>
      <c r="E34" s="3"/>
      <c r="F34" s="38"/>
      <c r="G34" s="3"/>
      <c r="H34" s="3"/>
      <c r="I34" s="3"/>
      <c r="J34" s="3"/>
      <c r="K34" s="3"/>
      <c r="L34" s="3"/>
      <c r="M34" s="8"/>
      <c r="N34" s="8"/>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6" t="s">
        <v>171</v>
      </c>
      <c r="BB34" s="6" t="s">
        <v>172</v>
      </c>
      <c r="BC34" s="3"/>
      <c r="BD34" s="3" t="s">
        <v>173</v>
      </c>
      <c r="BE34" s="5"/>
      <c r="BF34" s="5"/>
      <c r="BG34" s="3"/>
      <c r="BH34" s="3"/>
      <c r="BI34" s="3"/>
      <c r="BJ34" s="3"/>
      <c r="BK34" s="3"/>
      <c r="BL34" s="3"/>
      <c r="BM34" s="7" t="s">
        <v>174</v>
      </c>
      <c r="BN34" s="3"/>
      <c r="BO34" s="3" t="s">
        <v>175</v>
      </c>
      <c r="BP34" s="3"/>
      <c r="BQ34" s="3"/>
      <c r="BR34" s="3"/>
      <c r="BS34" s="3"/>
      <c r="BT34" s="3"/>
      <c r="BU34" s="3" t="s">
        <v>176</v>
      </c>
      <c r="BV34" s="3"/>
      <c r="BW34" s="3"/>
      <c r="BX34" s="3"/>
      <c r="BY34" s="3"/>
      <c r="BZ34" s="3" t="s">
        <v>177</v>
      </c>
      <c r="CA34" s="3"/>
      <c r="CB34" s="3"/>
      <c r="CC34" s="3"/>
      <c r="CD34" s="3"/>
      <c r="CE34" s="3"/>
      <c r="CF34" s="3"/>
      <c r="CG34" s="3"/>
    </row>
    <row r="35" spans="1:85" ht="12.75" customHeight="1">
      <c r="A35" s="3"/>
      <c r="B35" s="3"/>
      <c r="C35" s="3"/>
      <c r="D35" s="3"/>
      <c r="E35" s="3"/>
      <c r="F35" s="38"/>
      <c r="G35" s="3"/>
      <c r="H35" s="3"/>
      <c r="I35" s="3"/>
      <c r="J35" s="3"/>
      <c r="K35" s="3"/>
      <c r="L35" s="3"/>
      <c r="M35" s="8"/>
      <c r="N35" s="8"/>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row>
  </sheetData>
  <mergeCells count="5">
    <mergeCell ref="I27:I28"/>
    <mergeCell ref="J27:J28"/>
    <mergeCell ref="K27:K28"/>
    <mergeCell ref="L27:L28"/>
    <mergeCell ref="M27:M28"/>
  </mergeCells>
  <dataValidations count="3">
    <dataValidation type="custom" allowBlank="1" showErrorMessage="1" sqref="M4:M27 M29:M32">
      <formula1>AND(GTE(LEN(M4),MIN((0),(150))),LTE(LEN(M4),MAX((0),(150))))</formula1>
    </dataValidation>
    <dataValidation type="list" allowBlank="1" showErrorMessage="1" sqref="D4:F21 D22:E23 D24:F30 D31:E32">
      <formula1>#REF!</formula1>
    </dataValidation>
    <dataValidation type="list" allowBlank="1" showErrorMessage="1" sqref="A4:A32">
      <formula1>$BB$2:$BB$35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30"/>
  <sheetViews>
    <sheetView zoomScale="85" zoomScaleNormal="85" workbookViewId="0">
      <selection activeCell="A2" sqref="A2:Q13"/>
    </sheetView>
  </sheetViews>
  <sheetFormatPr defaultColWidth="17.28515625" defaultRowHeight="15" customHeight="1"/>
  <cols>
    <col min="1" max="1" width="11.42578125" customWidth="1"/>
    <col min="2" max="2" width="17.140625" customWidth="1"/>
    <col min="3" max="3" width="11.42578125" customWidth="1"/>
    <col min="4" max="5" width="25.42578125" customWidth="1"/>
    <col min="6" max="6" width="15.28515625" customWidth="1"/>
    <col min="7" max="7" width="23.42578125" customWidth="1"/>
    <col min="8" max="9" width="19.140625" customWidth="1"/>
    <col min="10" max="10" width="20.42578125" customWidth="1"/>
    <col min="11" max="11" width="17.42578125" customWidth="1"/>
    <col min="12" max="12" width="11.42578125" customWidth="1"/>
    <col min="13" max="13" width="13.28515625" customWidth="1"/>
    <col min="14" max="16" width="11.42578125" customWidth="1"/>
    <col min="17" max="17" width="24.7109375" customWidth="1"/>
    <col min="18" max="85" width="11.42578125" customWidth="1"/>
  </cols>
  <sheetData>
    <row r="1" spans="1:85" ht="26.25" customHeight="1">
      <c r="A1" s="340" t="s">
        <v>1068</v>
      </c>
      <c r="B1" s="101"/>
      <c r="C1" s="100"/>
      <c r="D1" s="100"/>
      <c r="E1" s="100"/>
      <c r="F1" s="100"/>
      <c r="G1" s="100"/>
      <c r="H1" s="100"/>
      <c r="I1" s="100"/>
      <c r="J1" s="100"/>
      <c r="K1" s="100"/>
      <c r="L1" s="101"/>
      <c r="M1" s="8"/>
      <c r="N1" s="100"/>
      <c r="O1" s="100"/>
      <c r="P1" s="85" t="s">
        <v>528</v>
      </c>
      <c r="Q1" s="17" t="s">
        <v>529</v>
      </c>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1" t="s">
        <v>0</v>
      </c>
      <c r="BB1" s="2" t="s">
        <v>1</v>
      </c>
      <c r="BC1" s="3"/>
      <c r="BD1" s="4" t="s">
        <v>2</v>
      </c>
      <c r="BE1" s="5"/>
      <c r="BF1" s="5"/>
      <c r="BG1" s="3"/>
      <c r="BH1" s="3" t="s">
        <v>3</v>
      </c>
      <c r="BI1" s="3"/>
      <c r="BJ1" s="3"/>
      <c r="BK1" s="3"/>
      <c r="BL1" s="3"/>
      <c r="BM1" s="4" t="s">
        <v>4</v>
      </c>
      <c r="BN1" s="3"/>
      <c r="BO1" s="3" t="s">
        <v>5</v>
      </c>
      <c r="BP1" s="3"/>
      <c r="BQ1" s="3"/>
      <c r="BR1" s="3"/>
      <c r="BS1" s="3"/>
      <c r="BT1" s="3"/>
      <c r="BU1" s="4" t="s">
        <v>6</v>
      </c>
      <c r="BV1" s="3"/>
      <c r="BW1" s="3"/>
      <c r="BX1" s="3"/>
      <c r="BY1" s="3"/>
      <c r="BZ1" s="3" t="s">
        <v>7</v>
      </c>
      <c r="CA1" s="3"/>
      <c r="CB1" s="3"/>
      <c r="CC1" s="3" t="s">
        <v>8</v>
      </c>
      <c r="CD1" s="3"/>
      <c r="CE1" s="3"/>
      <c r="CF1" s="3"/>
      <c r="CG1" s="3"/>
    </row>
    <row r="2" spans="1:85" ht="16.5" customHeight="1">
      <c r="A2" s="129"/>
      <c r="B2" s="130"/>
      <c r="C2" s="532"/>
      <c r="D2" s="131"/>
      <c r="E2" s="131"/>
      <c r="F2" s="131"/>
      <c r="G2" s="131"/>
      <c r="H2" s="131"/>
      <c r="I2" s="131"/>
      <c r="J2" s="131"/>
      <c r="K2" s="131"/>
      <c r="L2" s="130"/>
      <c r="M2" s="8"/>
      <c r="N2" s="131"/>
      <c r="O2" s="131"/>
      <c r="P2" s="85" t="s">
        <v>647</v>
      </c>
      <c r="Q2" s="20">
        <v>2016</v>
      </c>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6" t="s">
        <v>9</v>
      </c>
      <c r="BB2" s="6" t="s">
        <v>10</v>
      </c>
      <c r="BC2" s="3"/>
      <c r="BD2" s="3" t="s">
        <v>11</v>
      </c>
      <c r="BE2" s="5"/>
      <c r="BF2" s="5"/>
      <c r="BG2" s="3"/>
      <c r="BH2" s="3" t="s">
        <v>12</v>
      </c>
      <c r="BI2" s="3"/>
      <c r="BJ2" s="3"/>
      <c r="BK2" s="3"/>
      <c r="BL2" s="3"/>
      <c r="BM2" s="7" t="s">
        <v>13</v>
      </c>
      <c r="BN2" s="3"/>
      <c r="BO2" s="3" t="s">
        <v>14</v>
      </c>
      <c r="BP2" s="3"/>
      <c r="BQ2" s="3"/>
      <c r="BR2" s="3"/>
      <c r="BS2" s="3"/>
      <c r="BT2" s="3"/>
      <c r="BU2" s="3" t="s">
        <v>15</v>
      </c>
      <c r="BV2" s="3"/>
      <c r="BW2" s="3"/>
      <c r="BX2" s="3"/>
      <c r="BY2" s="3"/>
      <c r="BZ2" s="3" t="s">
        <v>16</v>
      </c>
      <c r="CA2" s="3"/>
      <c r="CB2" s="3"/>
      <c r="CC2" s="3" t="s">
        <v>17</v>
      </c>
      <c r="CD2" s="3"/>
      <c r="CE2" s="3"/>
      <c r="CF2" s="3"/>
      <c r="CG2" s="3"/>
    </row>
    <row r="3" spans="1:85" ht="77.25" customHeight="1">
      <c r="A3" s="87" t="s">
        <v>531</v>
      </c>
      <c r="B3" s="21" t="s">
        <v>697</v>
      </c>
      <c r="C3" s="533" t="s">
        <v>731</v>
      </c>
      <c r="D3" s="87" t="s">
        <v>535</v>
      </c>
      <c r="E3" s="87" t="s">
        <v>300</v>
      </c>
      <c r="F3" s="21" t="s">
        <v>732</v>
      </c>
      <c r="G3" s="21" t="s">
        <v>733</v>
      </c>
      <c r="H3" s="21" t="s">
        <v>734</v>
      </c>
      <c r="I3" s="21" t="s">
        <v>735</v>
      </c>
      <c r="J3" s="21" t="s">
        <v>736</v>
      </c>
      <c r="K3" s="21" t="s">
        <v>737</v>
      </c>
      <c r="L3" s="132" t="s">
        <v>304</v>
      </c>
      <c r="M3" s="21" t="s">
        <v>94</v>
      </c>
      <c r="N3" s="21" t="s">
        <v>738</v>
      </c>
      <c r="O3" s="21" t="s">
        <v>739</v>
      </c>
      <c r="P3" s="21" t="s">
        <v>740</v>
      </c>
      <c r="Q3" s="21" t="s">
        <v>612</v>
      </c>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6" t="s">
        <v>18</v>
      </c>
      <c r="BB3" s="6" t="s">
        <v>19</v>
      </c>
      <c r="BC3" s="3"/>
      <c r="BD3" s="3" t="s">
        <v>20</v>
      </c>
      <c r="BE3" s="5"/>
      <c r="BF3" s="5"/>
      <c r="BG3" s="3"/>
      <c r="BH3" s="3" t="s">
        <v>21</v>
      </c>
      <c r="BI3" s="3"/>
      <c r="BJ3" s="3"/>
      <c r="BK3" s="3"/>
      <c r="BL3" s="3"/>
      <c r="BM3" s="7" t="s">
        <v>22</v>
      </c>
      <c r="BN3" s="3"/>
      <c r="BO3" s="3" t="s">
        <v>23</v>
      </c>
      <c r="BP3" s="3"/>
      <c r="BQ3" s="3"/>
      <c r="BR3" s="3"/>
      <c r="BS3" s="3"/>
      <c r="BT3" s="3"/>
      <c r="BU3" s="3" t="s">
        <v>24</v>
      </c>
      <c r="BV3" s="3"/>
      <c r="BW3" s="3"/>
      <c r="BX3" s="3"/>
      <c r="BY3" s="3"/>
      <c r="BZ3" s="3" t="s">
        <v>25</v>
      </c>
      <c r="CA3" s="3"/>
      <c r="CB3" s="3"/>
      <c r="CC3" s="3" t="s">
        <v>26</v>
      </c>
      <c r="CD3" s="3"/>
      <c r="CE3" s="3"/>
      <c r="CF3" s="3"/>
      <c r="CG3" s="3"/>
    </row>
    <row r="4" spans="1:85" ht="51">
      <c r="A4" s="138" t="s">
        <v>172</v>
      </c>
      <c r="B4" s="119" t="s">
        <v>172</v>
      </c>
      <c r="C4" s="324">
        <v>2016</v>
      </c>
      <c r="D4" s="133" t="s">
        <v>244</v>
      </c>
      <c r="E4" s="119" t="s">
        <v>303</v>
      </c>
      <c r="F4" s="119" t="s">
        <v>705</v>
      </c>
      <c r="G4" s="136" t="s">
        <v>741</v>
      </c>
      <c r="H4" s="136" t="s">
        <v>346</v>
      </c>
      <c r="I4" s="136" t="s">
        <v>742</v>
      </c>
      <c r="J4" s="136" t="s">
        <v>12</v>
      </c>
      <c r="K4" s="119">
        <v>1</v>
      </c>
      <c r="L4" s="134" t="s">
        <v>743</v>
      </c>
      <c r="M4" s="119" t="s">
        <v>111</v>
      </c>
      <c r="N4" s="119">
        <v>10</v>
      </c>
      <c r="O4" s="119">
        <v>0</v>
      </c>
      <c r="P4" s="120">
        <f t="shared" ref="P4:P13" si="0">N4+O4</f>
        <v>10</v>
      </c>
      <c r="Q4" s="355" t="s">
        <v>744</v>
      </c>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91" t="s">
        <v>27</v>
      </c>
      <c r="BB4" s="91" t="s">
        <v>28</v>
      </c>
      <c r="BC4" s="3"/>
      <c r="BD4" s="3" t="s">
        <v>29</v>
      </c>
      <c r="BE4" s="5"/>
      <c r="BF4" s="5"/>
      <c r="BG4" s="3"/>
      <c r="BH4" s="3" t="s">
        <v>30</v>
      </c>
      <c r="BI4" s="3"/>
      <c r="BJ4" s="3"/>
      <c r="BK4" s="3"/>
      <c r="BL4" s="3"/>
      <c r="BM4" s="7" t="s">
        <v>31</v>
      </c>
      <c r="BN4" s="3"/>
      <c r="BO4" s="3" t="s">
        <v>32</v>
      </c>
      <c r="BP4" s="3"/>
      <c r="BQ4" s="3"/>
      <c r="BR4" s="3"/>
      <c r="BS4" s="3"/>
      <c r="BT4" s="3"/>
      <c r="BU4" s="3" t="s">
        <v>33</v>
      </c>
      <c r="BV4" s="3"/>
      <c r="BW4" s="3"/>
      <c r="BX4" s="3"/>
      <c r="BY4" s="3"/>
      <c r="BZ4" s="3" t="s">
        <v>34</v>
      </c>
      <c r="CA4" s="3"/>
      <c r="CB4" s="3"/>
      <c r="CC4" s="3" t="s">
        <v>35</v>
      </c>
      <c r="CD4" s="3"/>
      <c r="CE4" s="3"/>
      <c r="CF4" s="3"/>
      <c r="CG4" s="3"/>
    </row>
    <row r="5" spans="1:85" ht="51">
      <c r="A5" s="138" t="s">
        <v>172</v>
      </c>
      <c r="B5" s="119" t="s">
        <v>172</v>
      </c>
      <c r="C5" s="324">
        <v>2016</v>
      </c>
      <c r="D5" s="133" t="s">
        <v>244</v>
      </c>
      <c r="E5" s="119" t="s">
        <v>303</v>
      </c>
      <c r="F5" s="135" t="s">
        <v>707</v>
      </c>
      <c r="G5" s="136" t="s">
        <v>741</v>
      </c>
      <c r="H5" s="136" t="s">
        <v>346</v>
      </c>
      <c r="I5" s="136" t="s">
        <v>742</v>
      </c>
      <c r="J5" s="136" t="s">
        <v>30</v>
      </c>
      <c r="K5" s="119">
        <v>2</v>
      </c>
      <c r="L5" s="134" t="s">
        <v>745</v>
      </c>
      <c r="M5" s="119" t="s">
        <v>111</v>
      </c>
      <c r="N5" s="119">
        <v>0</v>
      </c>
      <c r="O5" s="119">
        <v>160</v>
      </c>
      <c r="P5" s="120">
        <f t="shared" si="0"/>
        <v>160</v>
      </c>
      <c r="Q5" s="355" t="s">
        <v>746</v>
      </c>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91" t="s">
        <v>36</v>
      </c>
      <c r="BB5" s="91" t="s">
        <v>37</v>
      </c>
      <c r="BC5" s="3"/>
      <c r="BD5" s="3" t="s">
        <v>38</v>
      </c>
      <c r="BE5" s="5"/>
      <c r="BF5" s="5"/>
      <c r="BG5" s="3"/>
      <c r="BH5" s="3" t="s">
        <v>39</v>
      </c>
      <c r="BI5" s="3"/>
      <c r="BJ5" s="3"/>
      <c r="BK5" s="3"/>
      <c r="BL5" s="3"/>
      <c r="BM5" s="5" t="s">
        <v>40</v>
      </c>
      <c r="BN5" s="3"/>
      <c r="BO5" s="3"/>
      <c r="BP5" s="3"/>
      <c r="BQ5" s="3"/>
      <c r="BR5" s="3"/>
      <c r="BS5" s="3"/>
      <c r="BT5" s="3"/>
      <c r="BU5" s="3" t="s">
        <v>41</v>
      </c>
      <c r="BV5" s="3"/>
      <c r="BW5" s="3"/>
      <c r="BX5" s="3"/>
      <c r="BY5" s="3"/>
      <c r="BZ5" s="3" t="s">
        <v>42</v>
      </c>
      <c r="CA5" s="3"/>
      <c r="CB5" s="3"/>
      <c r="CC5" s="3" t="s">
        <v>43</v>
      </c>
      <c r="CD5" s="3"/>
      <c r="CE5" s="3"/>
      <c r="CF5" s="3"/>
      <c r="CG5" s="3"/>
    </row>
    <row r="6" spans="1:85" ht="12.75">
      <c r="A6" s="138" t="s">
        <v>172</v>
      </c>
      <c r="B6" s="119" t="s">
        <v>172</v>
      </c>
      <c r="C6" s="324">
        <v>2016</v>
      </c>
      <c r="D6" s="133" t="s">
        <v>244</v>
      </c>
      <c r="E6" s="119" t="s">
        <v>303</v>
      </c>
      <c r="F6" s="119" t="s">
        <v>714</v>
      </c>
      <c r="G6" s="136" t="s">
        <v>713</v>
      </c>
      <c r="H6" s="136" t="s">
        <v>346</v>
      </c>
      <c r="I6" s="136" t="s">
        <v>742</v>
      </c>
      <c r="J6" s="136" t="s">
        <v>12</v>
      </c>
      <c r="K6" s="119">
        <v>1</v>
      </c>
      <c r="L6" s="134" t="s">
        <v>743</v>
      </c>
      <c r="M6" s="119" t="s">
        <v>111</v>
      </c>
      <c r="N6" s="119">
        <v>8</v>
      </c>
      <c r="O6" s="119">
        <v>0</v>
      </c>
      <c r="P6" s="120">
        <f t="shared" si="0"/>
        <v>8</v>
      </c>
      <c r="Q6" s="355"/>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91" t="s">
        <v>44</v>
      </c>
      <c r="BB6" s="91" t="s">
        <v>45</v>
      </c>
      <c r="BC6" s="3"/>
      <c r="BD6" s="3" t="s">
        <v>46</v>
      </c>
      <c r="BE6" s="5"/>
      <c r="BF6" s="5"/>
      <c r="BG6" s="3"/>
      <c r="BH6" s="3" t="s">
        <v>47</v>
      </c>
      <c r="BI6" s="3"/>
      <c r="BJ6" s="3"/>
      <c r="BK6" s="3"/>
      <c r="BL6" s="3"/>
      <c r="BM6" s="7" t="s">
        <v>48</v>
      </c>
      <c r="BN6" s="3"/>
      <c r="BO6" s="3"/>
      <c r="BP6" s="3"/>
      <c r="BQ6" s="3"/>
      <c r="BR6" s="3"/>
      <c r="BS6" s="3"/>
      <c r="BT6" s="3"/>
      <c r="BU6" s="3" t="s">
        <v>49</v>
      </c>
      <c r="BV6" s="3"/>
      <c r="BW6" s="3"/>
      <c r="BX6" s="3"/>
      <c r="BY6" s="3"/>
      <c r="BZ6" s="3" t="s">
        <v>50</v>
      </c>
      <c r="CA6" s="3"/>
      <c r="CB6" s="3"/>
      <c r="CC6" s="3" t="s">
        <v>51</v>
      </c>
      <c r="CD6" s="3"/>
      <c r="CE6" s="3"/>
      <c r="CF6" s="3"/>
      <c r="CG6" s="3"/>
    </row>
    <row r="7" spans="1:85" ht="12.75">
      <c r="A7" s="138" t="s">
        <v>172</v>
      </c>
      <c r="B7" s="119" t="s">
        <v>172</v>
      </c>
      <c r="C7" s="324">
        <v>2016</v>
      </c>
      <c r="D7" s="133" t="s">
        <v>244</v>
      </c>
      <c r="E7" s="119" t="s">
        <v>303</v>
      </c>
      <c r="F7" s="119" t="s">
        <v>716</v>
      </c>
      <c r="G7" s="136" t="s">
        <v>715</v>
      </c>
      <c r="H7" s="136" t="s">
        <v>346</v>
      </c>
      <c r="I7" s="136" t="s">
        <v>742</v>
      </c>
      <c r="J7" s="136" t="s">
        <v>12</v>
      </c>
      <c r="K7" s="119">
        <v>1</v>
      </c>
      <c r="L7" s="134" t="s">
        <v>743</v>
      </c>
      <c r="M7" s="119" t="s">
        <v>111</v>
      </c>
      <c r="N7" s="119">
        <v>10</v>
      </c>
      <c r="O7" s="119">
        <v>0</v>
      </c>
      <c r="P7" s="120">
        <f t="shared" si="0"/>
        <v>10</v>
      </c>
      <c r="Q7" s="355"/>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91" t="s">
        <v>52</v>
      </c>
      <c r="BB7" s="91" t="s">
        <v>53</v>
      </c>
      <c r="BC7" s="3"/>
      <c r="BD7" s="3" t="s">
        <v>54</v>
      </c>
      <c r="BE7" s="5"/>
      <c r="BF7" s="5"/>
      <c r="BG7" s="3"/>
      <c r="BH7" s="3" t="s">
        <v>55</v>
      </c>
      <c r="BI7" s="3"/>
      <c r="BJ7" s="3"/>
      <c r="BK7" s="3"/>
      <c r="BL7" s="3"/>
      <c r="BM7" s="7" t="s">
        <v>56</v>
      </c>
      <c r="BN7" s="3"/>
      <c r="BO7" s="3" t="s">
        <v>57</v>
      </c>
      <c r="BP7" s="3"/>
      <c r="BQ7" s="3"/>
      <c r="BR7" s="3"/>
      <c r="BS7" s="3"/>
      <c r="BT7" s="3"/>
      <c r="BU7" s="3" t="s">
        <v>58</v>
      </c>
      <c r="BV7" s="3"/>
      <c r="BW7" s="3"/>
      <c r="BX7" s="3"/>
      <c r="BY7" s="3"/>
      <c r="BZ7" s="3" t="s">
        <v>59</v>
      </c>
      <c r="CA7" s="3"/>
      <c r="CB7" s="3"/>
      <c r="CC7" s="3" t="s">
        <v>60</v>
      </c>
      <c r="CD7" s="3"/>
      <c r="CE7" s="3"/>
      <c r="CF7" s="3"/>
      <c r="CG7" s="3"/>
    </row>
    <row r="8" spans="1:85" ht="12.75">
      <c r="A8" s="138" t="s">
        <v>172</v>
      </c>
      <c r="B8" s="119" t="s">
        <v>172</v>
      </c>
      <c r="C8" s="324">
        <v>2016</v>
      </c>
      <c r="D8" s="133" t="s">
        <v>250</v>
      </c>
      <c r="E8" s="119" t="s">
        <v>303</v>
      </c>
      <c r="F8" s="119" t="s">
        <v>719</v>
      </c>
      <c r="G8" s="136" t="s">
        <v>718</v>
      </c>
      <c r="H8" s="136" t="s">
        <v>717</v>
      </c>
      <c r="I8" s="136" t="s">
        <v>742</v>
      </c>
      <c r="J8" s="136" t="s">
        <v>12</v>
      </c>
      <c r="K8" s="119">
        <v>1</v>
      </c>
      <c r="L8" s="119" t="s">
        <v>743</v>
      </c>
      <c r="M8" s="119" t="s">
        <v>111</v>
      </c>
      <c r="N8" s="119">
        <v>12</v>
      </c>
      <c r="O8" s="119">
        <v>0</v>
      </c>
      <c r="P8" s="137">
        <f t="shared" si="0"/>
        <v>12</v>
      </c>
      <c r="Q8" s="355"/>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91" t="s">
        <v>61</v>
      </c>
      <c r="BB8" s="91" t="s">
        <v>62</v>
      </c>
      <c r="BC8" s="3"/>
      <c r="BD8" s="3" t="s">
        <v>63</v>
      </c>
      <c r="BE8" s="5"/>
      <c r="BF8" s="5"/>
      <c r="BG8" s="3"/>
      <c r="BH8" s="3" t="s">
        <v>64</v>
      </c>
      <c r="BI8" s="3"/>
      <c r="BJ8" s="3"/>
      <c r="BK8" s="3"/>
      <c r="BL8" s="3"/>
      <c r="BM8" s="7" t="s">
        <v>65</v>
      </c>
      <c r="BN8" s="3"/>
      <c r="BO8" s="3" t="s">
        <v>66</v>
      </c>
      <c r="BP8" s="3"/>
      <c r="BQ8" s="3"/>
      <c r="BR8" s="3"/>
      <c r="BS8" s="3"/>
      <c r="BT8" s="3"/>
      <c r="BU8" s="3" t="s">
        <v>67</v>
      </c>
      <c r="BV8" s="3"/>
      <c r="BW8" s="3"/>
      <c r="BX8" s="3"/>
      <c r="BY8" s="3"/>
      <c r="BZ8" s="3" t="s">
        <v>68</v>
      </c>
      <c r="CA8" s="3"/>
      <c r="CB8" s="3"/>
      <c r="CC8" s="3" t="s">
        <v>69</v>
      </c>
      <c r="CD8" s="3"/>
      <c r="CE8" s="3"/>
      <c r="CF8" s="3"/>
      <c r="CG8" s="3"/>
    </row>
    <row r="9" spans="1:85" ht="12.75">
      <c r="A9" s="138" t="s">
        <v>172</v>
      </c>
      <c r="B9" s="119" t="s">
        <v>172</v>
      </c>
      <c r="C9" s="324">
        <v>2016</v>
      </c>
      <c r="D9" s="122" t="s">
        <v>250</v>
      </c>
      <c r="E9" s="119" t="s">
        <v>303</v>
      </c>
      <c r="F9" s="119" t="s">
        <v>720</v>
      </c>
      <c r="G9" s="136" t="s">
        <v>718</v>
      </c>
      <c r="H9" s="136" t="s">
        <v>717</v>
      </c>
      <c r="I9" s="136" t="s">
        <v>742</v>
      </c>
      <c r="J9" s="136" t="s">
        <v>64</v>
      </c>
      <c r="K9" s="119">
        <v>2</v>
      </c>
      <c r="L9" s="134" t="s">
        <v>745</v>
      </c>
      <c r="M9" s="119" t="s">
        <v>119</v>
      </c>
      <c r="N9" s="119">
        <v>0</v>
      </c>
      <c r="O9" s="139">
        <v>36</v>
      </c>
      <c r="P9" s="120">
        <f t="shared" si="0"/>
        <v>36</v>
      </c>
      <c r="Q9" s="355"/>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6" t="s">
        <v>70</v>
      </c>
      <c r="BB9" s="6" t="s">
        <v>71</v>
      </c>
      <c r="BC9" s="3"/>
      <c r="BD9" s="3" t="s">
        <v>72</v>
      </c>
      <c r="BE9" s="5"/>
      <c r="BF9" s="5"/>
      <c r="BG9" s="3"/>
      <c r="BH9" s="3" t="s">
        <v>73</v>
      </c>
      <c r="BI9" s="3"/>
      <c r="BJ9" s="3"/>
      <c r="BK9" s="3"/>
      <c r="BL9" s="3"/>
      <c r="BM9" s="7" t="s">
        <v>74</v>
      </c>
      <c r="BN9" s="3"/>
      <c r="BO9" s="3" t="s">
        <v>75</v>
      </c>
      <c r="BP9" s="3"/>
      <c r="BQ9" s="3"/>
      <c r="BR9" s="3"/>
      <c r="BS9" s="3"/>
      <c r="BT9" s="3"/>
      <c r="BU9" s="3" t="s">
        <v>76</v>
      </c>
      <c r="BV9" s="3"/>
      <c r="BW9" s="3"/>
      <c r="BX9" s="3"/>
      <c r="BY9" s="3"/>
      <c r="BZ9" s="3" t="s">
        <v>77</v>
      </c>
      <c r="CA9" s="3"/>
      <c r="CB9" s="3"/>
      <c r="CC9" s="3" t="s">
        <v>78</v>
      </c>
      <c r="CD9" s="3"/>
      <c r="CE9" s="3"/>
      <c r="CF9" s="3"/>
      <c r="CG9" s="3"/>
    </row>
    <row r="10" spans="1:85" ht="25.5">
      <c r="A10" s="138" t="s">
        <v>172</v>
      </c>
      <c r="B10" s="119" t="s">
        <v>172</v>
      </c>
      <c r="C10" s="324">
        <v>2016</v>
      </c>
      <c r="D10" s="122" t="s">
        <v>244</v>
      </c>
      <c r="E10" s="119" t="s">
        <v>303</v>
      </c>
      <c r="F10" s="135" t="s">
        <v>722</v>
      </c>
      <c r="G10" s="136" t="s">
        <v>721</v>
      </c>
      <c r="H10" s="136" t="s">
        <v>556</v>
      </c>
      <c r="I10" s="136" t="s">
        <v>742</v>
      </c>
      <c r="J10" s="136" t="s">
        <v>73</v>
      </c>
      <c r="K10" s="119">
        <v>1</v>
      </c>
      <c r="L10" s="134" t="s">
        <v>743</v>
      </c>
      <c r="M10" s="119" t="s">
        <v>119</v>
      </c>
      <c r="N10" s="119">
        <v>0</v>
      </c>
      <c r="O10" s="139">
        <v>80</v>
      </c>
      <c r="P10" s="120">
        <f t="shared" si="0"/>
        <v>80</v>
      </c>
      <c r="Q10" s="355"/>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6" t="s">
        <v>79</v>
      </c>
      <c r="BB10" s="6" t="s">
        <v>80</v>
      </c>
      <c r="BC10" s="3"/>
      <c r="BD10" s="3"/>
      <c r="BE10" s="5"/>
      <c r="BF10" s="5"/>
      <c r="BG10" s="3"/>
      <c r="BH10" s="3"/>
      <c r="BI10" s="3"/>
      <c r="BJ10" s="3"/>
      <c r="BK10" s="3"/>
      <c r="BL10" s="3"/>
      <c r="BM10" s="7" t="s">
        <v>81</v>
      </c>
      <c r="BN10" s="3"/>
      <c r="BO10" s="3" t="s">
        <v>66</v>
      </c>
      <c r="BP10" s="3"/>
      <c r="BQ10" s="3"/>
      <c r="BR10" s="3"/>
      <c r="BS10" s="3"/>
      <c r="BT10" s="3"/>
      <c r="BU10" s="3" t="s">
        <v>82</v>
      </c>
      <c r="BV10" s="3"/>
      <c r="BW10" s="3"/>
      <c r="BX10" s="3"/>
      <c r="BY10" s="3"/>
      <c r="BZ10" s="3" t="s">
        <v>83</v>
      </c>
      <c r="CA10" s="3"/>
      <c r="CB10" s="3"/>
      <c r="CC10" s="3" t="s">
        <v>84</v>
      </c>
      <c r="CD10" s="3"/>
      <c r="CE10" s="3"/>
      <c r="CF10" s="3"/>
      <c r="CG10" s="3"/>
    </row>
    <row r="11" spans="1:85" ht="38.25">
      <c r="A11" s="138" t="s">
        <v>172</v>
      </c>
      <c r="B11" s="119" t="s">
        <v>172</v>
      </c>
      <c r="C11" s="324">
        <v>2016</v>
      </c>
      <c r="D11" s="122" t="s">
        <v>244</v>
      </c>
      <c r="E11" s="119" t="s">
        <v>303</v>
      </c>
      <c r="F11" s="119" t="s">
        <v>724</v>
      </c>
      <c r="G11" s="136" t="s">
        <v>741</v>
      </c>
      <c r="H11" s="136" t="s">
        <v>346</v>
      </c>
      <c r="I11" s="136" t="s">
        <v>742</v>
      </c>
      <c r="J11" s="136" t="s">
        <v>73</v>
      </c>
      <c r="K11" s="119">
        <v>3</v>
      </c>
      <c r="L11" s="134" t="s">
        <v>743</v>
      </c>
      <c r="M11" s="119" t="s">
        <v>119</v>
      </c>
      <c r="N11" s="119">
        <v>0</v>
      </c>
      <c r="O11" s="139">
        <v>110</v>
      </c>
      <c r="P11" s="120">
        <f t="shared" si="0"/>
        <v>110</v>
      </c>
      <c r="Q11" s="355" t="s">
        <v>747</v>
      </c>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6" t="s">
        <v>85</v>
      </c>
      <c r="BB11" s="6" t="s">
        <v>86</v>
      </c>
      <c r="BC11" s="3"/>
      <c r="BD11" s="3"/>
      <c r="BE11" s="5"/>
      <c r="BF11" s="5"/>
      <c r="BG11" s="3"/>
      <c r="BH11" s="3"/>
      <c r="BI11" s="3"/>
      <c r="BJ11" s="3"/>
      <c r="BK11" s="3"/>
      <c r="BL11" s="3"/>
      <c r="BM11" s="7" t="s">
        <v>87</v>
      </c>
      <c r="BN11" s="3"/>
      <c r="BO11" s="3" t="s">
        <v>88</v>
      </c>
      <c r="BP11" s="3"/>
      <c r="BQ11" s="3"/>
      <c r="BR11" s="3"/>
      <c r="BS11" s="3"/>
      <c r="BT11" s="3"/>
      <c r="BU11" s="3" t="s">
        <v>89</v>
      </c>
      <c r="BV11" s="3"/>
      <c r="BW11" s="3"/>
      <c r="BX11" s="3"/>
      <c r="BY11" s="3"/>
      <c r="BZ11" s="3" t="s">
        <v>90</v>
      </c>
      <c r="CA11" s="3"/>
      <c r="CB11" s="3"/>
      <c r="CC11" s="3"/>
      <c r="CD11" s="3"/>
      <c r="CE11" s="3"/>
      <c r="CF11" s="3"/>
      <c r="CG11" s="3"/>
    </row>
    <row r="12" spans="1:85" ht="25.5">
      <c r="A12" s="138" t="s">
        <v>172</v>
      </c>
      <c r="B12" s="339" t="s">
        <v>748</v>
      </c>
      <c r="C12" s="324">
        <v>2016</v>
      </c>
      <c r="D12" s="122" t="s">
        <v>262</v>
      </c>
      <c r="E12" s="119" t="s">
        <v>313</v>
      </c>
      <c r="F12" s="119" t="s">
        <v>729</v>
      </c>
      <c r="G12" s="136" t="s">
        <v>749</v>
      </c>
      <c r="H12" s="136" t="s">
        <v>750</v>
      </c>
      <c r="I12" s="136" t="s">
        <v>742</v>
      </c>
      <c r="J12" s="136" t="s">
        <v>12</v>
      </c>
      <c r="K12" s="119">
        <v>1</v>
      </c>
      <c r="L12" s="119" t="s">
        <v>743</v>
      </c>
      <c r="M12" s="119" t="s">
        <v>111</v>
      </c>
      <c r="N12" s="119">
        <v>12</v>
      </c>
      <c r="O12" s="139">
        <v>0</v>
      </c>
      <c r="P12" s="120">
        <f t="shared" si="0"/>
        <v>12</v>
      </c>
      <c r="Q12" s="355"/>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6" t="s">
        <v>91</v>
      </c>
      <c r="BB12" s="6" t="s">
        <v>92</v>
      </c>
      <c r="BC12" s="3"/>
      <c r="BD12" s="4" t="s">
        <v>93</v>
      </c>
      <c r="BE12" s="5"/>
      <c r="BF12" s="5"/>
      <c r="BG12" s="3"/>
      <c r="BH12" s="4" t="s">
        <v>94</v>
      </c>
      <c r="BI12" s="3"/>
      <c r="BJ12" s="3"/>
      <c r="BK12" s="4" t="s">
        <v>95</v>
      </c>
      <c r="BL12" s="3"/>
      <c r="BM12" s="7" t="s">
        <v>96</v>
      </c>
      <c r="BN12" s="3"/>
      <c r="BO12" s="3" t="s">
        <v>97</v>
      </c>
      <c r="BP12" s="3"/>
      <c r="BQ12" s="3"/>
      <c r="BR12" s="3"/>
      <c r="BS12" s="3"/>
      <c r="BT12" s="3"/>
      <c r="BU12" s="3" t="s">
        <v>98</v>
      </c>
      <c r="BV12" s="3"/>
      <c r="BW12" s="3"/>
      <c r="BX12" s="3"/>
      <c r="BY12" s="3"/>
      <c r="BZ12" s="3" t="s">
        <v>99</v>
      </c>
      <c r="CA12" s="3"/>
      <c r="CB12" s="3"/>
      <c r="CC12" s="3"/>
      <c r="CD12" s="3"/>
      <c r="CE12" s="3"/>
      <c r="CF12" s="3"/>
      <c r="CG12" s="3"/>
    </row>
    <row r="13" spans="1:85" ht="12.75">
      <c r="A13" s="138" t="s">
        <v>172</v>
      </c>
      <c r="B13" s="339" t="s">
        <v>751</v>
      </c>
      <c r="C13" s="324">
        <v>2016</v>
      </c>
      <c r="D13" s="133" t="s">
        <v>262</v>
      </c>
      <c r="E13" s="119" t="s">
        <v>316</v>
      </c>
      <c r="F13" s="119" t="s">
        <v>730</v>
      </c>
      <c r="G13" s="136" t="s">
        <v>749</v>
      </c>
      <c r="H13" s="136" t="s">
        <v>750</v>
      </c>
      <c r="I13" s="136" t="s">
        <v>742</v>
      </c>
      <c r="J13" s="136" t="s">
        <v>12</v>
      </c>
      <c r="K13" s="136">
        <v>1</v>
      </c>
      <c r="L13" s="119" t="s">
        <v>743</v>
      </c>
      <c r="M13" s="119" t="s">
        <v>111</v>
      </c>
      <c r="N13" s="119">
        <v>5</v>
      </c>
      <c r="O13" s="139">
        <v>0</v>
      </c>
      <c r="P13" s="120">
        <f t="shared" si="0"/>
        <v>5</v>
      </c>
      <c r="Q13" s="355"/>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91" t="s">
        <v>100</v>
      </c>
      <c r="BB13" s="91" t="s">
        <v>101</v>
      </c>
      <c r="BC13" s="3"/>
      <c r="BD13" s="3" t="s">
        <v>102</v>
      </c>
      <c r="BE13" s="5"/>
      <c r="BF13" s="5"/>
      <c r="BG13" s="3"/>
      <c r="BH13" s="3" t="s">
        <v>103</v>
      </c>
      <c r="BI13" s="3"/>
      <c r="BJ13" s="3"/>
      <c r="BK13" s="3" t="s">
        <v>103</v>
      </c>
      <c r="BL13" s="3"/>
      <c r="BM13" s="7" t="s">
        <v>104</v>
      </c>
      <c r="BN13" s="3"/>
      <c r="BO13" s="3" t="s">
        <v>105</v>
      </c>
      <c r="BP13" s="3"/>
      <c r="BQ13" s="3"/>
      <c r="BR13" s="3"/>
      <c r="BS13" s="3"/>
      <c r="BT13" s="3"/>
      <c r="BU13" s="3" t="s">
        <v>106</v>
      </c>
      <c r="BV13" s="3"/>
      <c r="BW13" s="3"/>
      <c r="BX13" s="3"/>
      <c r="BY13" s="3"/>
      <c r="BZ13" s="3" t="s">
        <v>107</v>
      </c>
      <c r="CA13" s="3"/>
      <c r="CB13" s="3"/>
      <c r="CC13" s="3"/>
      <c r="CD13" s="3"/>
      <c r="CE13" s="3"/>
      <c r="CF13" s="3"/>
      <c r="CG13" s="3"/>
    </row>
    <row r="14" spans="1:85" ht="12.75">
      <c r="A14" s="116"/>
      <c r="B14" s="117"/>
      <c r="C14" s="117"/>
      <c r="D14" s="118"/>
      <c r="E14" s="117"/>
      <c r="F14" s="136"/>
      <c r="G14" s="136"/>
      <c r="H14" s="136"/>
      <c r="I14" s="136"/>
      <c r="J14" s="136"/>
      <c r="K14" s="136"/>
      <c r="L14" s="117"/>
      <c r="M14" s="117"/>
      <c r="N14" s="117"/>
      <c r="O14" s="139"/>
      <c r="P14" s="120">
        <f t="shared" ref="P14:P24" si="1">N14+O14</f>
        <v>0</v>
      </c>
      <c r="Q14" s="355"/>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6" t="s">
        <v>108</v>
      </c>
      <c r="BB14" s="6" t="s">
        <v>109</v>
      </c>
      <c r="BC14" s="3"/>
      <c r="BD14" s="3" t="s">
        <v>110</v>
      </c>
      <c r="BE14" s="5"/>
      <c r="BF14" s="5"/>
      <c r="BG14" s="3"/>
      <c r="BH14" s="3" t="s">
        <v>111</v>
      </c>
      <c r="BI14" s="3"/>
      <c r="BJ14" s="3"/>
      <c r="BK14" s="8" t="s">
        <v>112</v>
      </c>
      <c r="BL14" s="3"/>
      <c r="BM14" s="7" t="s">
        <v>113</v>
      </c>
      <c r="BN14" s="3"/>
      <c r="BO14" s="3" t="s">
        <v>114</v>
      </c>
      <c r="BP14" s="3"/>
      <c r="BQ14" s="3"/>
      <c r="BR14" s="3"/>
      <c r="BS14" s="3"/>
      <c r="BT14" s="3"/>
      <c r="BU14" s="3" t="s">
        <v>115</v>
      </c>
      <c r="BV14" s="3"/>
      <c r="BW14" s="3"/>
      <c r="BX14" s="3"/>
      <c r="BY14" s="3"/>
      <c r="BZ14" s="3" t="s">
        <v>116</v>
      </c>
      <c r="CA14" s="3"/>
      <c r="CB14" s="3"/>
      <c r="CC14" s="3"/>
      <c r="CD14" s="3"/>
      <c r="CE14" s="3"/>
      <c r="CF14" s="3"/>
      <c r="CG14" s="3"/>
    </row>
    <row r="15" spans="1:85" ht="12.75">
      <c r="A15" s="112"/>
      <c r="B15" s="75"/>
      <c r="C15" s="75"/>
      <c r="D15" s="113"/>
      <c r="E15" s="75"/>
      <c r="F15" s="140"/>
      <c r="G15" s="140"/>
      <c r="H15" s="140"/>
      <c r="I15" s="140"/>
      <c r="J15" s="140"/>
      <c r="K15" s="140"/>
      <c r="L15" s="75"/>
      <c r="M15" s="75"/>
      <c r="N15" s="75"/>
      <c r="O15" s="109"/>
      <c r="P15" s="127">
        <f t="shared" si="1"/>
        <v>0</v>
      </c>
      <c r="Q15" s="41"/>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6" t="s">
        <v>117</v>
      </c>
      <c r="BB15" s="6" t="s">
        <v>118</v>
      </c>
      <c r="BC15" s="3"/>
      <c r="BD15" s="3" t="s">
        <v>59</v>
      </c>
      <c r="BE15" s="5"/>
      <c r="BF15" s="5"/>
      <c r="BG15" s="3"/>
      <c r="BH15" s="3" t="s">
        <v>119</v>
      </c>
      <c r="BI15" s="3"/>
      <c r="BJ15" s="3"/>
      <c r="BK15" s="3"/>
      <c r="BL15" s="3"/>
      <c r="BM15" s="7" t="s">
        <v>120</v>
      </c>
      <c r="BN15" s="3"/>
      <c r="BO15" s="3" t="s">
        <v>121</v>
      </c>
      <c r="BP15" s="3"/>
      <c r="BQ15" s="3"/>
      <c r="BR15" s="3"/>
      <c r="BS15" s="3"/>
      <c r="BT15" s="3"/>
      <c r="BU15" s="3" t="s">
        <v>122</v>
      </c>
      <c r="BV15" s="3"/>
      <c r="BW15" s="3"/>
      <c r="BX15" s="3"/>
      <c r="BY15" s="3"/>
      <c r="BZ15" s="3" t="s">
        <v>123</v>
      </c>
      <c r="CA15" s="3"/>
      <c r="CB15" s="3"/>
      <c r="CC15" s="3"/>
      <c r="CD15" s="3"/>
      <c r="CE15" s="3"/>
      <c r="CF15" s="3"/>
      <c r="CG15" s="3"/>
    </row>
    <row r="16" spans="1:85" ht="12.75">
      <c r="A16" s="112"/>
      <c r="B16" s="75"/>
      <c r="C16" s="141"/>
      <c r="D16" s="113"/>
      <c r="E16" s="75"/>
      <c r="F16" s="140"/>
      <c r="G16" s="140"/>
      <c r="H16" s="140"/>
      <c r="I16" s="140"/>
      <c r="J16" s="140"/>
      <c r="K16" s="140"/>
      <c r="L16" s="75"/>
      <c r="M16" s="75"/>
      <c r="N16" s="141"/>
      <c r="O16" s="142"/>
      <c r="P16" s="127">
        <f t="shared" si="1"/>
        <v>0</v>
      </c>
      <c r="Q16" s="41"/>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6" t="s">
        <v>124</v>
      </c>
      <c r="BB16" s="6" t="s">
        <v>125</v>
      </c>
      <c r="BC16" s="3"/>
      <c r="BD16" s="3" t="s">
        <v>126</v>
      </c>
      <c r="BE16" s="5"/>
      <c r="BF16" s="5"/>
      <c r="BG16" s="3"/>
      <c r="BH16" s="3"/>
      <c r="BI16" s="3"/>
      <c r="BJ16" s="3"/>
      <c r="BK16" s="3"/>
      <c r="BL16" s="3"/>
      <c r="BM16" s="7" t="s">
        <v>127</v>
      </c>
      <c r="BN16" s="3"/>
      <c r="BO16" s="3" t="s">
        <v>128</v>
      </c>
      <c r="BP16" s="3"/>
      <c r="BQ16" s="3"/>
      <c r="BR16" s="3"/>
      <c r="BS16" s="3"/>
      <c r="BT16" s="3"/>
      <c r="BU16" s="3" t="s">
        <v>129</v>
      </c>
      <c r="BV16" s="3"/>
      <c r="BW16" s="3"/>
      <c r="BX16" s="3"/>
      <c r="BY16" s="3"/>
      <c r="BZ16" s="3" t="s">
        <v>130</v>
      </c>
      <c r="CA16" s="3"/>
      <c r="CB16" s="3"/>
      <c r="CC16" s="3"/>
      <c r="CD16" s="3"/>
      <c r="CE16" s="3"/>
      <c r="CF16" s="3"/>
      <c r="CG16" s="3"/>
    </row>
    <row r="17" spans="1:85" ht="12.75">
      <c r="A17" s="112"/>
      <c r="B17" s="75"/>
      <c r="C17" s="141"/>
      <c r="D17" s="113"/>
      <c r="E17" s="75"/>
      <c r="F17" s="140"/>
      <c r="G17" s="140"/>
      <c r="H17" s="140"/>
      <c r="I17" s="140"/>
      <c r="J17" s="140"/>
      <c r="K17" s="140"/>
      <c r="L17" s="75"/>
      <c r="M17" s="75"/>
      <c r="N17" s="141"/>
      <c r="O17" s="142"/>
      <c r="P17" s="127">
        <f t="shared" si="1"/>
        <v>0</v>
      </c>
      <c r="Q17" s="41"/>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6" t="s">
        <v>131</v>
      </c>
      <c r="BB17" s="6" t="s">
        <v>132</v>
      </c>
      <c r="BC17" s="3"/>
      <c r="BD17" s="3" t="s">
        <v>90</v>
      </c>
      <c r="BE17" s="5"/>
      <c r="BF17" s="5"/>
      <c r="BG17" s="3"/>
      <c r="BH17" s="3"/>
      <c r="BI17" s="3"/>
      <c r="BJ17" s="3"/>
      <c r="BK17" s="3"/>
      <c r="BL17" s="3"/>
      <c r="BM17" s="7" t="s">
        <v>133</v>
      </c>
      <c r="BN17" s="3"/>
      <c r="BO17" s="3" t="s">
        <v>134</v>
      </c>
      <c r="BP17" s="3"/>
      <c r="BQ17" s="3"/>
      <c r="BR17" s="3"/>
      <c r="BS17" s="3"/>
      <c r="BT17" s="3"/>
      <c r="BU17" s="3" t="s">
        <v>135</v>
      </c>
      <c r="BV17" s="3"/>
      <c r="BW17" s="3"/>
      <c r="BX17" s="3"/>
      <c r="BY17" s="3"/>
      <c r="BZ17" s="3" t="s">
        <v>136</v>
      </c>
      <c r="CA17" s="3"/>
      <c r="CB17" s="3"/>
      <c r="CC17" s="3"/>
      <c r="CD17" s="3"/>
      <c r="CE17" s="3"/>
      <c r="CF17" s="3"/>
      <c r="CG17" s="3"/>
    </row>
    <row r="18" spans="1:85" ht="12.75">
      <c r="A18" s="112"/>
      <c r="B18" s="75"/>
      <c r="C18" s="141"/>
      <c r="D18" s="113"/>
      <c r="E18" s="75"/>
      <c r="F18" s="140"/>
      <c r="G18" s="140"/>
      <c r="H18" s="140"/>
      <c r="I18" s="140"/>
      <c r="J18" s="140"/>
      <c r="K18" s="140"/>
      <c r="L18" s="75"/>
      <c r="M18" s="75"/>
      <c r="N18" s="141"/>
      <c r="O18" s="142"/>
      <c r="P18" s="127">
        <f t="shared" si="1"/>
        <v>0</v>
      </c>
      <c r="Q18" s="41"/>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6" t="s">
        <v>137</v>
      </c>
      <c r="BB18" s="6" t="s">
        <v>138</v>
      </c>
      <c r="BC18" s="3"/>
      <c r="BD18" s="3" t="s">
        <v>139</v>
      </c>
      <c r="BE18" s="5"/>
      <c r="BF18" s="5"/>
      <c r="BG18" s="3"/>
      <c r="BH18" s="3"/>
      <c r="BI18" s="3"/>
      <c r="BJ18" s="3"/>
      <c r="BK18" s="3"/>
      <c r="BL18" s="3"/>
      <c r="BM18" s="7" t="s">
        <v>140</v>
      </c>
      <c r="BN18" s="3"/>
      <c r="BO18" s="3" t="s">
        <v>141</v>
      </c>
      <c r="BP18" s="3"/>
      <c r="BQ18" s="3"/>
      <c r="BR18" s="3"/>
      <c r="BS18" s="3"/>
      <c r="BT18" s="3"/>
      <c r="BU18" s="3" t="s">
        <v>142</v>
      </c>
      <c r="BV18" s="3"/>
      <c r="BW18" s="3"/>
      <c r="BX18" s="3"/>
      <c r="BY18" s="3"/>
      <c r="BZ18" s="3" t="s">
        <v>143</v>
      </c>
      <c r="CA18" s="3"/>
      <c r="CB18" s="3"/>
      <c r="CC18" s="3"/>
      <c r="CD18" s="3"/>
      <c r="CE18" s="3"/>
      <c r="CF18" s="3"/>
      <c r="CG18" s="3"/>
    </row>
    <row r="19" spans="1:85" ht="12.75">
      <c r="A19" s="112"/>
      <c r="B19" s="75"/>
      <c r="C19" s="141"/>
      <c r="D19" s="113"/>
      <c r="E19" s="75"/>
      <c r="F19" s="140"/>
      <c r="G19" s="140"/>
      <c r="H19" s="140"/>
      <c r="I19" s="140"/>
      <c r="J19" s="140"/>
      <c r="K19" s="140"/>
      <c r="L19" s="75"/>
      <c r="M19" s="75"/>
      <c r="N19" s="141"/>
      <c r="O19" s="142"/>
      <c r="P19" s="127">
        <f t="shared" si="1"/>
        <v>0</v>
      </c>
      <c r="Q19" s="41"/>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6" t="s">
        <v>144</v>
      </c>
      <c r="BB19" s="6" t="s">
        <v>145</v>
      </c>
      <c r="BC19" s="3"/>
      <c r="BD19" s="3" t="s">
        <v>146</v>
      </c>
      <c r="BE19" s="5"/>
      <c r="BF19" s="5"/>
      <c r="BG19" s="3"/>
      <c r="BH19" s="3"/>
      <c r="BI19" s="3"/>
      <c r="BJ19" s="3"/>
      <c r="BK19" s="3"/>
      <c r="BL19" s="3"/>
      <c r="BM19" s="7" t="s">
        <v>147</v>
      </c>
      <c r="BN19" s="3"/>
      <c r="BO19" s="3" t="s">
        <v>148</v>
      </c>
      <c r="BP19" s="3"/>
      <c r="BQ19" s="3"/>
      <c r="BR19" s="3"/>
      <c r="BS19" s="3"/>
      <c r="BT19" s="3"/>
      <c r="BU19" s="3" t="s">
        <v>149</v>
      </c>
      <c r="BV19" s="3"/>
      <c r="BW19" s="3"/>
      <c r="BX19" s="3"/>
      <c r="BY19" s="3"/>
      <c r="BZ19" s="3" t="s">
        <v>150</v>
      </c>
      <c r="CA19" s="3"/>
      <c r="CB19" s="3"/>
      <c r="CC19" s="3"/>
      <c r="CD19" s="3"/>
      <c r="CE19" s="3"/>
      <c r="CF19" s="3"/>
      <c r="CG19" s="3"/>
    </row>
    <row r="20" spans="1:85" ht="12.75">
      <c r="A20" s="112"/>
      <c r="B20" s="75"/>
      <c r="C20" s="141"/>
      <c r="D20" s="113"/>
      <c r="E20" s="75"/>
      <c r="F20" s="140"/>
      <c r="G20" s="140"/>
      <c r="H20" s="140"/>
      <c r="I20" s="140"/>
      <c r="J20" s="140"/>
      <c r="K20" s="140"/>
      <c r="L20" s="75"/>
      <c r="M20" s="75"/>
      <c r="N20" s="141"/>
      <c r="O20" s="142"/>
      <c r="P20" s="127">
        <f t="shared" si="1"/>
        <v>0</v>
      </c>
      <c r="Q20" s="41"/>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6" t="s">
        <v>151</v>
      </c>
      <c r="BB20" s="6" t="s">
        <v>152</v>
      </c>
      <c r="BC20" s="3"/>
      <c r="BD20" s="3" t="s">
        <v>153</v>
      </c>
      <c r="BE20" s="5"/>
      <c r="BF20" s="5"/>
      <c r="BG20" s="3"/>
      <c r="BH20" s="3"/>
      <c r="BI20" s="3"/>
      <c r="BJ20" s="3"/>
      <c r="BK20" s="3"/>
      <c r="BL20" s="3"/>
      <c r="BM20" s="7" t="s">
        <v>154</v>
      </c>
      <c r="BN20" s="3"/>
      <c r="BO20" s="3" t="s">
        <v>155</v>
      </c>
      <c r="BP20" s="3"/>
      <c r="BQ20" s="3"/>
      <c r="BR20" s="3"/>
      <c r="BS20" s="3"/>
      <c r="BT20" s="3"/>
      <c r="BU20" s="3" t="s">
        <v>156</v>
      </c>
      <c r="BV20" s="3"/>
      <c r="BW20" s="3"/>
      <c r="BX20" s="3"/>
      <c r="BY20" s="3"/>
      <c r="BZ20" s="3" t="s">
        <v>157</v>
      </c>
      <c r="CA20" s="3"/>
      <c r="CB20" s="3"/>
      <c r="CC20" s="3"/>
      <c r="CD20" s="3"/>
      <c r="CE20" s="3"/>
      <c r="CF20" s="3"/>
      <c r="CG20" s="3"/>
    </row>
    <row r="21" spans="1:85" ht="12.75">
      <c r="A21" s="112"/>
      <c r="B21" s="75"/>
      <c r="C21" s="141"/>
      <c r="D21" s="113"/>
      <c r="E21" s="75"/>
      <c r="F21" s="140"/>
      <c r="G21" s="140"/>
      <c r="H21" s="140"/>
      <c r="I21" s="140"/>
      <c r="J21" s="140"/>
      <c r="K21" s="140"/>
      <c r="L21" s="75"/>
      <c r="M21" s="75"/>
      <c r="N21" s="141"/>
      <c r="O21" s="142"/>
      <c r="P21" s="127">
        <f t="shared" si="1"/>
        <v>0</v>
      </c>
      <c r="Q21" s="41"/>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6" t="s">
        <v>158</v>
      </c>
      <c r="BB21" s="6" t="s">
        <v>159</v>
      </c>
      <c r="BC21" s="3"/>
      <c r="BD21" s="3" t="s">
        <v>160</v>
      </c>
      <c r="BE21" s="5"/>
      <c r="BF21" s="5"/>
      <c r="BG21" s="3"/>
      <c r="BH21" s="24" t="s">
        <v>570</v>
      </c>
      <c r="BI21" s="8" t="s">
        <v>571</v>
      </c>
      <c r="BJ21" s="3"/>
      <c r="BK21" s="3"/>
      <c r="BL21" s="3"/>
      <c r="BM21" s="7" t="s">
        <v>161</v>
      </c>
      <c r="BN21" s="3"/>
      <c r="BO21" s="3" t="s">
        <v>162</v>
      </c>
      <c r="BP21" s="3"/>
      <c r="BQ21" s="3"/>
      <c r="BR21" s="3"/>
      <c r="BS21" s="3"/>
      <c r="BT21" s="3"/>
      <c r="BU21" s="3" t="s">
        <v>163</v>
      </c>
      <c r="BV21" s="3"/>
      <c r="BW21" s="3"/>
      <c r="BX21" s="3"/>
      <c r="BY21" s="3"/>
      <c r="BZ21" s="3" t="s">
        <v>164</v>
      </c>
      <c r="CA21" s="3"/>
      <c r="CB21" s="3"/>
      <c r="CC21" s="3"/>
      <c r="CD21" s="3"/>
      <c r="CE21" s="3"/>
      <c r="CF21" s="3"/>
      <c r="CG21" s="3"/>
    </row>
    <row r="22" spans="1:85" ht="12.75">
      <c r="A22" s="112"/>
      <c r="B22" s="75"/>
      <c r="C22" s="141"/>
      <c r="D22" s="113"/>
      <c r="E22" s="75"/>
      <c r="F22" s="140"/>
      <c r="G22" s="140"/>
      <c r="H22" s="140"/>
      <c r="I22" s="140"/>
      <c r="J22" s="140"/>
      <c r="K22" s="140"/>
      <c r="L22" s="75"/>
      <c r="M22" s="75"/>
      <c r="N22" s="141"/>
      <c r="O22" s="142"/>
      <c r="P22" s="127">
        <f t="shared" si="1"/>
        <v>0</v>
      </c>
      <c r="Q22" s="41"/>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6" t="s">
        <v>165</v>
      </c>
      <c r="BB22" s="6" t="s">
        <v>166</v>
      </c>
      <c r="BC22" s="3"/>
      <c r="BD22" s="3" t="s">
        <v>23</v>
      </c>
      <c r="BE22" s="5"/>
      <c r="BF22" s="5"/>
      <c r="BG22" s="3"/>
      <c r="BH22" s="3"/>
      <c r="BI22" s="3"/>
      <c r="BJ22" s="3"/>
      <c r="BK22" s="3"/>
      <c r="BL22" s="3"/>
      <c r="BM22" s="7" t="s">
        <v>167</v>
      </c>
      <c r="BN22" s="3"/>
      <c r="BO22" s="3" t="s">
        <v>168</v>
      </c>
      <c r="BP22" s="3"/>
      <c r="BQ22" s="3"/>
      <c r="BR22" s="3"/>
      <c r="BS22" s="3"/>
      <c r="BT22" s="3"/>
      <c r="BU22" s="3" t="s">
        <v>169</v>
      </c>
      <c r="BV22" s="3"/>
      <c r="BW22" s="3"/>
      <c r="BX22" s="3"/>
      <c r="BY22" s="3"/>
      <c r="BZ22" s="3" t="s">
        <v>170</v>
      </c>
      <c r="CA22" s="3"/>
      <c r="CB22" s="3"/>
      <c r="CC22" s="3"/>
      <c r="CD22" s="3"/>
      <c r="CE22" s="3"/>
      <c r="CF22" s="3"/>
      <c r="CG22" s="3"/>
    </row>
    <row r="23" spans="1:85" ht="12.75">
      <c r="A23" s="112"/>
      <c r="B23" s="75"/>
      <c r="C23" s="141"/>
      <c r="D23" s="113"/>
      <c r="E23" s="75"/>
      <c r="F23" s="141"/>
      <c r="G23" s="141"/>
      <c r="H23" s="141"/>
      <c r="I23" s="141"/>
      <c r="J23" s="140"/>
      <c r="K23" s="141"/>
      <c r="L23" s="75"/>
      <c r="M23" s="75"/>
      <c r="N23" s="141"/>
      <c r="O23" s="142"/>
      <c r="P23" s="127">
        <f t="shared" si="1"/>
        <v>0</v>
      </c>
      <c r="Q23" s="41"/>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6" t="s">
        <v>171</v>
      </c>
      <c r="BB23" s="6" t="s">
        <v>172</v>
      </c>
      <c r="BC23" s="3"/>
      <c r="BD23" s="3" t="s">
        <v>173</v>
      </c>
      <c r="BE23" s="5"/>
      <c r="BF23" s="5"/>
      <c r="BG23" s="3"/>
      <c r="BH23" s="3"/>
      <c r="BI23" s="3"/>
      <c r="BJ23" s="3"/>
      <c r="BK23" s="3"/>
      <c r="BL23" s="3"/>
      <c r="BM23" s="7" t="s">
        <v>174</v>
      </c>
      <c r="BN23" s="3"/>
      <c r="BO23" s="3" t="s">
        <v>175</v>
      </c>
      <c r="BP23" s="3"/>
      <c r="BQ23" s="3"/>
      <c r="BR23" s="3"/>
      <c r="BS23" s="3"/>
      <c r="BT23" s="3"/>
      <c r="BU23" s="3" t="s">
        <v>176</v>
      </c>
      <c r="BV23" s="3"/>
      <c r="BW23" s="3"/>
      <c r="BX23" s="3"/>
      <c r="BY23" s="3"/>
      <c r="BZ23" s="3" t="s">
        <v>177</v>
      </c>
      <c r="CA23" s="3"/>
      <c r="CB23" s="3"/>
      <c r="CC23" s="3"/>
      <c r="CD23" s="3"/>
      <c r="CE23" s="3"/>
      <c r="CF23" s="3"/>
      <c r="CG23" s="3"/>
    </row>
    <row r="24" spans="1:85" ht="12.75">
      <c r="A24" s="112"/>
      <c r="B24" s="75"/>
      <c r="C24" s="141"/>
      <c r="D24" s="113"/>
      <c r="E24" s="75"/>
      <c r="F24" s="141"/>
      <c r="G24" s="141"/>
      <c r="H24" s="141"/>
      <c r="I24" s="141"/>
      <c r="J24" s="140"/>
      <c r="K24" s="141"/>
      <c r="L24" s="75"/>
      <c r="M24" s="75"/>
      <c r="N24" s="141"/>
      <c r="O24" s="142"/>
      <c r="P24" s="127">
        <f t="shared" si="1"/>
        <v>0</v>
      </c>
      <c r="Q24" s="41"/>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6" t="s">
        <v>178</v>
      </c>
      <c r="BB24" s="6" t="s">
        <v>179</v>
      </c>
      <c r="BC24" s="3"/>
      <c r="BD24" s="3"/>
      <c r="BE24" s="5"/>
      <c r="BF24" s="5"/>
      <c r="BG24" s="3"/>
      <c r="BH24" s="3"/>
      <c r="BI24" s="3"/>
      <c r="BJ24" s="3"/>
      <c r="BK24" s="3"/>
      <c r="BL24" s="3"/>
      <c r="BM24" s="7" t="s">
        <v>180</v>
      </c>
      <c r="BN24" s="3"/>
      <c r="BO24" s="3" t="s">
        <v>181</v>
      </c>
      <c r="BP24" s="3"/>
      <c r="BQ24" s="3"/>
      <c r="BR24" s="3"/>
      <c r="BS24" s="3"/>
      <c r="BT24" s="3"/>
      <c r="BU24" s="3" t="s">
        <v>182</v>
      </c>
      <c r="BV24" s="3"/>
      <c r="BW24" s="3"/>
      <c r="BX24" s="3"/>
      <c r="BY24" s="3"/>
      <c r="BZ24" s="3"/>
      <c r="CA24" s="3"/>
      <c r="CB24" s="3"/>
      <c r="CC24" s="3"/>
      <c r="CD24" s="3"/>
      <c r="CE24" s="3"/>
      <c r="CF24" s="3"/>
      <c r="CG24" s="3"/>
    </row>
    <row r="25" spans="1:85" ht="12.75" customHeight="1">
      <c r="A25" s="8"/>
      <c r="B25" s="38"/>
      <c r="C25" s="8"/>
      <c r="D25" s="8"/>
      <c r="E25" s="3"/>
      <c r="F25" s="8"/>
      <c r="G25" s="8"/>
      <c r="H25" s="8"/>
      <c r="I25" s="8"/>
      <c r="J25" s="8"/>
      <c r="K25" s="8"/>
      <c r="L25" s="38"/>
      <c r="M25" s="8"/>
      <c r="N25" s="8"/>
      <c r="O25" s="8"/>
      <c r="P25" s="38"/>
      <c r="Q25" s="3"/>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6" t="s">
        <v>183</v>
      </c>
      <c r="BB25" s="6" t="s">
        <v>184</v>
      </c>
      <c r="BC25" s="3"/>
      <c r="BD25" s="3"/>
      <c r="BE25" s="5"/>
      <c r="BF25" s="5"/>
      <c r="BG25" s="3"/>
      <c r="BH25" s="3"/>
      <c r="BI25" s="3"/>
      <c r="BJ25" s="3"/>
      <c r="BK25" s="3"/>
      <c r="BL25" s="3"/>
      <c r="BM25" s="7" t="s">
        <v>185</v>
      </c>
      <c r="BN25" s="3"/>
      <c r="BO25" s="3" t="s">
        <v>186</v>
      </c>
      <c r="BP25" s="3"/>
      <c r="BQ25" s="3"/>
      <c r="BR25" s="3"/>
      <c r="BS25" s="3"/>
      <c r="BT25" s="3"/>
      <c r="BU25" s="3" t="s">
        <v>187</v>
      </c>
      <c r="BV25" s="3"/>
      <c r="BW25" s="3"/>
      <c r="BX25" s="3"/>
      <c r="BY25" s="3"/>
      <c r="BZ25" s="3"/>
      <c r="CA25" s="3"/>
      <c r="CB25" s="3"/>
      <c r="CC25" s="3"/>
      <c r="CD25" s="3"/>
      <c r="CE25" s="3"/>
      <c r="CF25" s="3"/>
      <c r="CG25" s="3"/>
    </row>
    <row r="26" spans="1:85" ht="12.75" customHeight="1">
      <c r="A26" s="8"/>
      <c r="B26" s="38"/>
      <c r="C26" s="8"/>
      <c r="D26" s="8"/>
      <c r="E26" s="3"/>
      <c r="F26" s="8"/>
      <c r="G26" s="8"/>
      <c r="H26" s="8"/>
      <c r="I26" s="8"/>
      <c r="J26" s="8"/>
      <c r="K26" s="8"/>
      <c r="L26" s="38"/>
      <c r="M26" s="8"/>
      <c r="N26" s="8"/>
      <c r="O26" s="8"/>
      <c r="P26" s="38"/>
      <c r="Q26" s="3"/>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6" t="s">
        <v>188</v>
      </c>
      <c r="BB26" s="6" t="s">
        <v>189</v>
      </c>
      <c r="BC26" s="3"/>
      <c r="BD26" s="4" t="s">
        <v>190</v>
      </c>
      <c r="BE26" s="5"/>
      <c r="BF26" s="5"/>
      <c r="BG26" s="3"/>
      <c r="BH26" s="4" t="s">
        <v>191</v>
      </c>
      <c r="BI26" s="3"/>
      <c r="BJ26" s="3"/>
      <c r="BK26" s="3"/>
      <c r="BL26" s="3"/>
      <c r="BM26" s="7" t="s">
        <v>192</v>
      </c>
      <c r="BN26" s="3"/>
      <c r="BO26" s="3" t="s">
        <v>193</v>
      </c>
      <c r="BP26" s="3"/>
      <c r="BQ26" s="3"/>
      <c r="BR26" s="3"/>
      <c r="BS26" s="3"/>
      <c r="BT26" s="3"/>
      <c r="BU26" s="3" t="s">
        <v>194</v>
      </c>
      <c r="BV26" s="3"/>
      <c r="BW26" s="3"/>
      <c r="BX26" s="3"/>
      <c r="BY26" s="3"/>
      <c r="BZ26" s="3" t="s">
        <v>195</v>
      </c>
      <c r="CA26" s="3"/>
      <c r="CB26" s="3"/>
      <c r="CC26" s="3"/>
      <c r="CD26" s="10" t="s">
        <v>196</v>
      </c>
      <c r="CE26" s="11"/>
      <c r="CF26" s="10" t="s">
        <v>197</v>
      </c>
      <c r="CG26" s="3"/>
    </row>
    <row r="27" spans="1:85" ht="12.75" customHeight="1">
      <c r="A27" s="8"/>
      <c r="B27" s="38"/>
      <c r="C27" s="8"/>
      <c r="D27" s="8"/>
      <c r="E27" s="3"/>
      <c r="F27" s="8"/>
      <c r="G27" s="8"/>
      <c r="H27" s="8"/>
      <c r="I27" s="8"/>
      <c r="J27" s="8"/>
      <c r="K27" s="8"/>
      <c r="L27" s="38"/>
      <c r="M27" s="8"/>
      <c r="N27" s="8"/>
      <c r="O27" s="8"/>
      <c r="P27" s="38"/>
      <c r="Q27" s="3"/>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row>
    <row r="28" spans="1:85" ht="12.75" customHeight="1">
      <c r="A28" s="8"/>
      <c r="B28" s="38"/>
      <c r="C28" s="8"/>
      <c r="D28" s="8"/>
      <c r="E28" s="3"/>
      <c r="F28" s="8"/>
      <c r="G28" s="8"/>
      <c r="H28" s="8"/>
      <c r="I28" s="8"/>
      <c r="J28" s="8"/>
      <c r="K28" s="8"/>
      <c r="L28" s="38"/>
      <c r="M28" s="8"/>
      <c r="N28" s="8"/>
      <c r="O28" s="8"/>
      <c r="P28" s="38"/>
      <c r="Q28" s="3"/>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row>
    <row r="29" spans="1:85" ht="12.75" customHeight="1">
      <c r="A29" s="8"/>
      <c r="B29" s="38"/>
      <c r="C29" s="8"/>
      <c r="D29" s="8"/>
      <c r="E29" s="3"/>
      <c r="F29" s="8"/>
      <c r="G29" s="8"/>
      <c r="H29" s="8"/>
      <c r="I29" s="8"/>
      <c r="J29" s="8"/>
      <c r="K29" s="8"/>
      <c r="L29" s="38"/>
      <c r="M29" s="8"/>
      <c r="N29" s="8"/>
      <c r="O29" s="8"/>
      <c r="P29" s="38"/>
      <c r="Q29" s="3"/>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row>
    <row r="30" spans="1:85" ht="12.75" customHeight="1">
      <c r="A30" s="8"/>
      <c r="B30" s="38"/>
      <c r="C30" s="8"/>
      <c r="D30" s="8"/>
      <c r="E30" s="3"/>
      <c r="F30" s="8"/>
      <c r="G30" s="8"/>
      <c r="H30" s="8"/>
      <c r="I30" s="8"/>
      <c r="J30" s="8"/>
      <c r="K30" s="8"/>
      <c r="L30" s="38"/>
      <c r="M30" s="8"/>
      <c r="N30" s="8"/>
      <c r="O30" s="8"/>
      <c r="P30" s="38"/>
      <c r="Q30" s="3"/>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row>
  </sheetData>
  <dataValidations count="9">
    <dataValidation type="custom" allowBlank="1" showErrorMessage="1" sqref="Q4:Q24">
      <formula1>AND(GTE(LEN(Q4),MIN((0),(150))),LTE(LEN(Q4),MAX((0),(150))))</formula1>
    </dataValidation>
    <dataValidation type="list" allowBlank="1" showErrorMessage="1" sqref="M14:M24">
      <formula1>$BH$13:$BH$16</formula1>
    </dataValidation>
    <dataValidation type="list" allowBlank="1" showErrorMessage="1" sqref="J4:J24">
      <formula1>$BH$2:$BH$10</formula1>
    </dataValidation>
    <dataValidation type="list" allowBlank="1" showErrorMessage="1" sqref="E14:E24">
      <formula1>#REF!</formula1>
    </dataValidation>
    <dataValidation type="list" allowBlank="1" showErrorMessage="1" sqref="A14:A24">
      <formula1>$BB$2:$BB$26</formula1>
    </dataValidation>
    <dataValidation type="list" allowBlank="1" showErrorMessage="1" sqref="D14:D24">
      <formula1>#REF!</formula1>
    </dataValidation>
    <dataValidation type="list" allowBlank="1" showErrorMessage="1" sqref="M4:M13">
      <formula1>$BH$13:$BH$13</formula1>
    </dataValidation>
    <dataValidation type="list" allowBlank="1" showErrorMessage="1" sqref="A4:A13">
      <formula1>$BB$2:$BB$15</formula1>
    </dataValidation>
    <dataValidation type="list" allowBlank="1" showErrorMessage="1" sqref="D4:E13">
      <formula1>#REF!</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61"/>
  <sheetViews>
    <sheetView zoomScale="70" zoomScaleNormal="70" workbookViewId="0">
      <selection activeCell="A2" sqref="A2:O403"/>
    </sheetView>
  </sheetViews>
  <sheetFormatPr defaultColWidth="17.28515625" defaultRowHeight="15" customHeight="1"/>
  <cols>
    <col min="1" max="1" width="11.42578125" customWidth="1"/>
    <col min="2" max="2" width="27" bestFit="1" customWidth="1"/>
    <col min="3" max="3" width="13.7109375" customWidth="1"/>
    <col min="4" max="4" width="11.42578125" customWidth="1"/>
    <col min="5" max="5" width="25.85546875" bestFit="1" customWidth="1"/>
    <col min="6" max="6" width="19.42578125" customWidth="1"/>
    <col min="7" max="7" width="11.42578125" customWidth="1"/>
    <col min="8" max="8" width="24" style="53" bestFit="1" customWidth="1"/>
    <col min="9" max="9" width="11.42578125" customWidth="1"/>
    <col min="10" max="10" width="28.28515625" bestFit="1" customWidth="1"/>
    <col min="11" max="11" width="14.42578125" customWidth="1"/>
    <col min="12" max="12" width="17" customWidth="1"/>
    <col min="13" max="14" width="22" customWidth="1"/>
    <col min="15" max="16" width="16.42578125" customWidth="1"/>
    <col min="17" max="18" width="17.42578125" customWidth="1"/>
    <col min="19" max="19" width="22.85546875" customWidth="1"/>
    <col min="20" max="94" width="11.42578125" customWidth="1"/>
  </cols>
  <sheetData>
    <row r="1" spans="1:94" ht="15.75" customHeight="1">
      <c r="A1" s="99" t="s">
        <v>752</v>
      </c>
      <c r="B1" s="101"/>
      <c r="C1" s="101"/>
      <c r="D1" s="101"/>
      <c r="E1" s="101"/>
      <c r="F1" s="101"/>
      <c r="G1" s="101"/>
      <c r="H1" s="101"/>
      <c r="I1" s="101"/>
      <c r="J1" s="101"/>
      <c r="K1" s="101"/>
      <c r="L1" s="101"/>
      <c r="M1" s="38"/>
      <c r="N1" s="143" t="s">
        <v>528</v>
      </c>
      <c r="O1" s="17" t="s">
        <v>529</v>
      </c>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1" t="s">
        <v>0</v>
      </c>
      <c r="BB1" s="2" t="s">
        <v>1</v>
      </c>
      <c r="BC1" s="3"/>
      <c r="BD1" s="4" t="s">
        <v>2</v>
      </c>
      <c r="BE1" s="5"/>
      <c r="BF1" s="5"/>
      <c r="BG1" s="3"/>
      <c r="BH1" s="3" t="s">
        <v>3</v>
      </c>
      <c r="BI1" s="3"/>
      <c r="BJ1" s="3"/>
      <c r="BK1" s="3"/>
      <c r="BL1" s="3"/>
      <c r="BM1" s="4" t="s">
        <v>4</v>
      </c>
      <c r="BN1" s="3"/>
      <c r="BO1" s="3" t="s">
        <v>5</v>
      </c>
      <c r="BP1" s="3"/>
      <c r="BQ1" s="3"/>
      <c r="BR1" s="3"/>
      <c r="BS1" s="3"/>
      <c r="BT1" s="3"/>
      <c r="BU1" s="4" t="s">
        <v>6</v>
      </c>
      <c r="BV1" s="3"/>
      <c r="BW1" s="3"/>
      <c r="BX1" s="3"/>
      <c r="BY1" s="3"/>
      <c r="BZ1" s="3" t="s">
        <v>7</v>
      </c>
      <c r="CA1" s="3"/>
      <c r="CB1" s="3"/>
      <c r="CC1" s="3" t="s">
        <v>8</v>
      </c>
      <c r="CD1" s="3"/>
      <c r="CE1" s="3"/>
      <c r="CF1" s="3"/>
      <c r="CG1" s="3"/>
      <c r="CH1" s="3"/>
      <c r="CI1" s="3"/>
      <c r="CJ1" s="3"/>
      <c r="CK1" s="3"/>
      <c r="CL1" s="3"/>
      <c r="CM1" s="3"/>
      <c r="CN1" s="3"/>
      <c r="CO1" s="3"/>
      <c r="CP1" s="3"/>
    </row>
    <row r="2" spans="1:94" ht="15.75" customHeight="1">
      <c r="A2" s="130"/>
      <c r="B2" s="130"/>
      <c r="C2" s="130"/>
      <c r="D2" s="130"/>
      <c r="E2" s="130"/>
      <c r="F2" s="130"/>
      <c r="G2" s="130"/>
      <c r="H2" s="130"/>
      <c r="I2" s="130"/>
      <c r="J2" s="130"/>
      <c r="K2" s="101"/>
      <c r="L2" s="101"/>
      <c r="M2" s="38"/>
      <c r="N2" s="144" t="s">
        <v>530</v>
      </c>
      <c r="O2" s="458">
        <v>2016</v>
      </c>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6" t="s">
        <v>9</v>
      </c>
      <c r="BB2" s="6" t="s">
        <v>10</v>
      </c>
      <c r="BC2" s="3"/>
      <c r="BD2" s="3" t="s">
        <v>11</v>
      </c>
      <c r="BE2" s="5"/>
      <c r="BF2" s="5"/>
      <c r="BG2" s="3"/>
      <c r="BH2" s="3" t="s">
        <v>12</v>
      </c>
      <c r="BI2" s="3"/>
      <c r="BJ2" s="3"/>
      <c r="BK2" s="3"/>
      <c r="BL2" s="3"/>
      <c r="BM2" s="7" t="s">
        <v>13</v>
      </c>
      <c r="BN2" s="3"/>
      <c r="BO2" s="3" t="s">
        <v>14</v>
      </c>
      <c r="BP2" s="3"/>
      <c r="BQ2" s="3"/>
      <c r="BR2" s="3"/>
      <c r="BS2" s="3"/>
      <c r="BT2" s="3"/>
      <c r="BU2" s="3" t="s">
        <v>15</v>
      </c>
      <c r="BV2" s="3"/>
      <c r="BW2" s="3"/>
      <c r="BX2" s="3"/>
      <c r="BY2" s="3"/>
      <c r="BZ2" s="3" t="s">
        <v>16</v>
      </c>
      <c r="CA2" s="3"/>
      <c r="CB2" s="3"/>
      <c r="CC2" s="3" t="s">
        <v>17</v>
      </c>
      <c r="CD2" s="3"/>
      <c r="CE2" s="3"/>
      <c r="CF2" s="3"/>
      <c r="CG2" s="3"/>
      <c r="CH2" s="3"/>
      <c r="CI2" s="3"/>
      <c r="CJ2" s="3"/>
      <c r="CK2" s="3"/>
      <c r="CL2" s="3"/>
      <c r="CM2" s="3"/>
      <c r="CN2" s="3"/>
      <c r="CO2" s="3"/>
      <c r="CP2" s="3"/>
    </row>
    <row r="3" spans="1:94" ht="12.75" customHeight="1">
      <c r="A3" s="611" t="s">
        <v>531</v>
      </c>
      <c r="B3" s="611" t="s">
        <v>753</v>
      </c>
      <c r="C3" s="611" t="s">
        <v>754</v>
      </c>
      <c r="D3" s="611" t="s">
        <v>698</v>
      </c>
      <c r="E3" s="611" t="s">
        <v>535</v>
      </c>
      <c r="F3" s="611" t="s">
        <v>300</v>
      </c>
      <c r="G3" s="611" t="s">
        <v>682</v>
      </c>
      <c r="H3" s="611" t="s">
        <v>755</v>
      </c>
      <c r="I3" s="611" t="s">
        <v>756</v>
      </c>
      <c r="J3" s="611" t="s">
        <v>757</v>
      </c>
      <c r="K3" s="608" t="s">
        <v>758</v>
      </c>
      <c r="L3" s="609"/>
      <c r="M3" s="609"/>
      <c r="N3" s="610"/>
      <c r="O3" s="145"/>
      <c r="P3" s="146"/>
      <c r="Q3" s="146"/>
      <c r="R3" s="146"/>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6" t="s">
        <v>18</v>
      </c>
      <c r="BB3" s="6" t="s">
        <v>19</v>
      </c>
      <c r="BC3" s="3"/>
      <c r="BD3" s="3" t="s">
        <v>20</v>
      </c>
      <c r="BE3" s="5"/>
      <c r="BF3" s="5"/>
      <c r="BG3" s="3"/>
      <c r="BH3" s="3" t="s">
        <v>21</v>
      </c>
      <c r="BI3" s="3"/>
      <c r="BJ3" s="3"/>
      <c r="BK3" s="3"/>
      <c r="BL3" s="3"/>
      <c r="BM3" s="7" t="s">
        <v>22</v>
      </c>
      <c r="BN3" s="3"/>
      <c r="BO3" s="3" t="s">
        <v>23</v>
      </c>
      <c r="BP3" s="3"/>
      <c r="BQ3" s="3"/>
      <c r="BR3" s="3"/>
      <c r="BS3" s="3"/>
      <c r="BT3" s="3"/>
      <c r="BU3" s="3" t="s">
        <v>24</v>
      </c>
      <c r="BV3" s="3"/>
      <c r="BW3" s="3"/>
      <c r="BX3" s="3"/>
      <c r="BY3" s="3"/>
      <c r="BZ3" s="3" t="s">
        <v>25</v>
      </c>
      <c r="CA3" s="3"/>
      <c r="CB3" s="3"/>
      <c r="CC3" s="3" t="s">
        <v>26</v>
      </c>
      <c r="CD3" s="3"/>
      <c r="CE3" s="3"/>
      <c r="CF3" s="3"/>
      <c r="CG3" s="3"/>
      <c r="CH3" s="3"/>
      <c r="CI3" s="3"/>
      <c r="CJ3" s="3"/>
      <c r="CK3" s="3"/>
      <c r="CL3" s="3"/>
      <c r="CM3" s="3"/>
      <c r="CN3" s="3"/>
      <c r="CO3" s="3"/>
      <c r="CP3" s="3"/>
    </row>
    <row r="4" spans="1:94" ht="64.5" customHeight="1">
      <c r="A4" s="589"/>
      <c r="B4" s="589"/>
      <c r="C4" s="589"/>
      <c r="D4" s="589"/>
      <c r="E4" s="589"/>
      <c r="F4" s="589"/>
      <c r="G4" s="589"/>
      <c r="H4" s="589"/>
      <c r="I4" s="589"/>
      <c r="J4" s="589"/>
      <c r="K4" s="147" t="s">
        <v>759</v>
      </c>
      <c r="L4" s="148" t="s">
        <v>760</v>
      </c>
      <c r="M4" s="149" t="s">
        <v>761</v>
      </c>
      <c r="N4" s="148" t="s">
        <v>762</v>
      </c>
      <c r="O4" s="150" t="s">
        <v>612</v>
      </c>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6" t="s">
        <v>27</v>
      </c>
      <c r="BB4" s="6" t="s">
        <v>28</v>
      </c>
      <c r="BC4" s="3"/>
      <c r="BD4" s="3" t="s">
        <v>29</v>
      </c>
      <c r="BE4" s="5"/>
      <c r="BF4" s="5"/>
      <c r="BG4" s="3"/>
      <c r="BH4" s="3" t="s">
        <v>30</v>
      </c>
      <c r="BI4" s="3"/>
      <c r="BJ4" s="3"/>
      <c r="BK4" s="3"/>
      <c r="BL4" s="3"/>
      <c r="BM4" s="7" t="s">
        <v>31</v>
      </c>
      <c r="BN4" s="3"/>
      <c r="BO4" s="3" t="s">
        <v>32</v>
      </c>
      <c r="BP4" s="3"/>
      <c r="BQ4" s="3"/>
      <c r="BR4" s="3"/>
      <c r="BS4" s="3"/>
      <c r="BT4" s="3"/>
      <c r="BU4" s="3" t="s">
        <v>33</v>
      </c>
      <c r="BV4" s="3"/>
      <c r="BW4" s="3"/>
      <c r="BX4" s="3"/>
      <c r="BY4" s="3"/>
      <c r="BZ4" s="3" t="s">
        <v>34</v>
      </c>
      <c r="CA4" s="3"/>
      <c r="CB4" s="3"/>
      <c r="CC4" s="3" t="s">
        <v>35</v>
      </c>
      <c r="CD4" s="3"/>
      <c r="CE4" s="3"/>
      <c r="CF4" s="3"/>
      <c r="CG4" s="3"/>
      <c r="CH4" s="3"/>
      <c r="CI4" s="3"/>
      <c r="CJ4" s="3"/>
      <c r="CK4" s="3"/>
      <c r="CL4" s="3"/>
      <c r="CM4" s="3"/>
      <c r="CN4" s="3"/>
      <c r="CO4" s="3"/>
      <c r="CP4" s="3"/>
    </row>
    <row r="5" spans="1:94" ht="12.75" customHeight="1">
      <c r="A5" s="443" t="s">
        <v>172</v>
      </c>
      <c r="B5" s="443" t="s">
        <v>172</v>
      </c>
      <c r="C5" s="443" t="s">
        <v>112</v>
      </c>
      <c r="D5" s="443">
        <v>2016</v>
      </c>
      <c r="E5" s="443" t="s">
        <v>250</v>
      </c>
      <c r="F5" s="443" t="s">
        <v>303</v>
      </c>
      <c r="G5" s="141" t="s">
        <v>717</v>
      </c>
      <c r="H5" s="534" t="s">
        <v>65</v>
      </c>
      <c r="I5" s="443">
        <v>3</v>
      </c>
      <c r="J5" s="140" t="s">
        <v>718</v>
      </c>
      <c r="K5" s="535">
        <v>7</v>
      </c>
      <c r="L5" s="536"/>
      <c r="M5" s="535"/>
      <c r="N5" s="537">
        <f t="shared" ref="N5:N68" si="0">K5+L5+M5</f>
        <v>7</v>
      </c>
      <c r="O5" s="443"/>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6" t="s">
        <v>36</v>
      </c>
      <c r="BB5" s="6" t="s">
        <v>37</v>
      </c>
      <c r="BC5" s="47"/>
      <c r="BD5" s="47" t="s">
        <v>38</v>
      </c>
      <c r="BE5" s="151"/>
      <c r="BF5" s="151"/>
      <c r="BG5" s="47"/>
      <c r="BH5" s="47" t="s">
        <v>39</v>
      </c>
      <c r="BI5" s="47"/>
      <c r="BJ5" s="47"/>
      <c r="BK5" s="47"/>
      <c r="BL5" s="47"/>
      <c r="BM5" s="5" t="s">
        <v>40</v>
      </c>
      <c r="BN5" s="47"/>
      <c r="BO5" s="47"/>
      <c r="BP5" s="47"/>
      <c r="BQ5" s="47"/>
      <c r="BR5" s="47"/>
      <c r="BS5" s="47"/>
      <c r="BT5" s="47"/>
      <c r="BU5" s="47" t="s">
        <v>41</v>
      </c>
      <c r="BV5" s="47"/>
      <c r="BW5" s="47"/>
      <c r="BX5" s="47"/>
      <c r="BY5" s="47"/>
      <c r="BZ5" s="47" t="s">
        <v>42</v>
      </c>
      <c r="CA5" s="47"/>
      <c r="CB5" s="47"/>
      <c r="CC5" s="47" t="s">
        <v>43</v>
      </c>
      <c r="CD5" s="47"/>
      <c r="CE5" s="47"/>
      <c r="CF5" s="47"/>
      <c r="CG5" s="47"/>
      <c r="CH5" s="47"/>
      <c r="CI5" s="47"/>
      <c r="CJ5" s="47"/>
      <c r="CK5" s="47"/>
      <c r="CL5" s="47"/>
      <c r="CM5" s="47"/>
      <c r="CN5" s="47"/>
      <c r="CO5" s="47"/>
      <c r="CP5" s="47"/>
    </row>
    <row r="6" spans="1:94" ht="25.5" customHeight="1">
      <c r="A6" s="443" t="s">
        <v>172</v>
      </c>
      <c r="B6" s="443" t="s">
        <v>172</v>
      </c>
      <c r="C6" s="443" t="s">
        <v>112</v>
      </c>
      <c r="D6" s="443">
        <v>2016</v>
      </c>
      <c r="E6" s="443" t="s">
        <v>250</v>
      </c>
      <c r="F6" s="443" t="s">
        <v>303</v>
      </c>
      <c r="G6" s="141" t="s">
        <v>717</v>
      </c>
      <c r="H6" s="538" t="s">
        <v>1020</v>
      </c>
      <c r="I6" s="452">
        <v>2</v>
      </c>
      <c r="J6" s="140" t="s">
        <v>718</v>
      </c>
      <c r="K6" s="539">
        <v>7036</v>
      </c>
      <c r="L6" s="535"/>
      <c r="M6" s="535"/>
      <c r="N6" s="537">
        <f t="shared" si="0"/>
        <v>7036</v>
      </c>
      <c r="O6" s="443"/>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6" t="s">
        <v>44</v>
      </c>
      <c r="BB6" s="6" t="s">
        <v>45</v>
      </c>
      <c r="BC6" s="47"/>
      <c r="BD6" s="47" t="s">
        <v>46</v>
      </c>
      <c r="BE6" s="151"/>
      <c r="BF6" s="151"/>
      <c r="BG6" s="47"/>
      <c r="BH6" s="47" t="s">
        <v>47</v>
      </c>
      <c r="BI6" s="47"/>
      <c r="BJ6" s="47"/>
      <c r="BK6" s="47"/>
      <c r="BL6" s="47"/>
      <c r="BM6" s="7" t="s">
        <v>48</v>
      </c>
      <c r="BN6" s="47"/>
      <c r="BO6" s="47"/>
      <c r="BP6" s="47"/>
      <c r="BQ6" s="47"/>
      <c r="BR6" s="47"/>
      <c r="BS6" s="47"/>
      <c r="BT6" s="47"/>
      <c r="BU6" s="47" t="s">
        <v>49</v>
      </c>
      <c r="BV6" s="47"/>
      <c r="BW6" s="47"/>
      <c r="BX6" s="47"/>
      <c r="BY6" s="47"/>
      <c r="BZ6" s="47" t="s">
        <v>50</v>
      </c>
      <c r="CA6" s="47"/>
      <c r="CB6" s="47"/>
      <c r="CC6" s="47" t="s">
        <v>51</v>
      </c>
      <c r="CD6" s="47"/>
      <c r="CE6" s="47"/>
      <c r="CF6" s="47"/>
      <c r="CG6" s="47"/>
      <c r="CH6" s="47"/>
      <c r="CI6" s="47"/>
      <c r="CJ6" s="47"/>
      <c r="CK6" s="47"/>
      <c r="CL6" s="47"/>
      <c r="CM6" s="47"/>
      <c r="CN6" s="47"/>
      <c r="CO6" s="47"/>
      <c r="CP6" s="47"/>
    </row>
    <row r="7" spans="1:94" ht="12.75" customHeight="1">
      <c r="A7" s="443" t="s">
        <v>172</v>
      </c>
      <c r="B7" s="443" t="s">
        <v>172</v>
      </c>
      <c r="C7" s="443" t="s">
        <v>112</v>
      </c>
      <c r="D7" s="443">
        <v>2016</v>
      </c>
      <c r="E7" s="443" t="s">
        <v>250</v>
      </c>
      <c r="F7" s="443" t="s">
        <v>303</v>
      </c>
      <c r="G7" s="141" t="s">
        <v>717</v>
      </c>
      <c r="H7" s="534" t="s">
        <v>1021</v>
      </c>
      <c r="I7" s="443">
        <v>3</v>
      </c>
      <c r="J7" s="140" t="s">
        <v>718</v>
      </c>
      <c r="K7" s="535">
        <v>15</v>
      </c>
      <c r="L7" s="535"/>
      <c r="M7" s="535"/>
      <c r="N7" s="537">
        <f t="shared" si="0"/>
        <v>15</v>
      </c>
      <c r="O7" s="443"/>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6" t="s">
        <v>52</v>
      </c>
      <c r="BB7" s="6" t="s">
        <v>53</v>
      </c>
      <c r="BC7" s="47"/>
      <c r="BD7" s="47" t="s">
        <v>54</v>
      </c>
      <c r="BE7" s="151"/>
      <c r="BF7" s="151"/>
      <c r="BG7" s="47"/>
      <c r="BH7" s="47" t="s">
        <v>55</v>
      </c>
      <c r="BI7" s="47"/>
      <c r="BJ7" s="47"/>
      <c r="BK7" s="47"/>
      <c r="BL7" s="47"/>
      <c r="BM7" s="7" t="s">
        <v>56</v>
      </c>
      <c r="BN7" s="47"/>
      <c r="BO7" s="47" t="s">
        <v>57</v>
      </c>
      <c r="BP7" s="47"/>
      <c r="BQ7" s="47"/>
      <c r="BR7" s="47"/>
      <c r="BS7" s="47"/>
      <c r="BT7" s="47"/>
      <c r="BU7" s="47" t="s">
        <v>58</v>
      </c>
      <c r="BV7" s="47"/>
      <c r="BW7" s="47"/>
      <c r="BX7" s="47"/>
      <c r="BY7" s="47"/>
      <c r="BZ7" s="47" t="s">
        <v>59</v>
      </c>
      <c r="CA7" s="47"/>
      <c r="CB7" s="47"/>
      <c r="CC7" s="47" t="s">
        <v>60</v>
      </c>
      <c r="CD7" s="47"/>
      <c r="CE7" s="47"/>
      <c r="CF7" s="47"/>
      <c r="CG7" s="47"/>
      <c r="CH7" s="47"/>
      <c r="CI7" s="47"/>
      <c r="CJ7" s="47"/>
      <c r="CK7" s="47"/>
      <c r="CL7" s="47"/>
      <c r="CM7" s="47"/>
      <c r="CN7" s="47"/>
      <c r="CO7" s="47"/>
      <c r="CP7" s="47"/>
    </row>
    <row r="8" spans="1:94" ht="12.75" customHeight="1">
      <c r="A8" s="443" t="s">
        <v>172</v>
      </c>
      <c r="B8" s="443" t="s">
        <v>172</v>
      </c>
      <c r="C8" s="443" t="s">
        <v>112</v>
      </c>
      <c r="D8" s="443">
        <v>2016</v>
      </c>
      <c r="E8" s="443" t="s">
        <v>250</v>
      </c>
      <c r="F8" s="443" t="s">
        <v>303</v>
      </c>
      <c r="G8" s="141" t="s">
        <v>717</v>
      </c>
      <c r="H8" s="534" t="s">
        <v>1022</v>
      </c>
      <c r="I8" s="443">
        <v>3</v>
      </c>
      <c r="J8" s="140" t="s">
        <v>718</v>
      </c>
      <c r="K8" s="535">
        <v>400</v>
      </c>
      <c r="L8" s="535"/>
      <c r="M8" s="535"/>
      <c r="N8" s="537">
        <f t="shared" si="0"/>
        <v>400</v>
      </c>
      <c r="O8" s="443"/>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6" t="s">
        <v>61</v>
      </c>
      <c r="BB8" s="6" t="s">
        <v>62</v>
      </c>
      <c r="BC8" s="47"/>
      <c r="BD8" s="47" t="s">
        <v>63</v>
      </c>
      <c r="BE8" s="151"/>
      <c r="BF8" s="151"/>
      <c r="BG8" s="47"/>
      <c r="BH8" s="47" t="s">
        <v>64</v>
      </c>
      <c r="BI8" s="47"/>
      <c r="BJ8" s="47"/>
      <c r="BK8" s="47"/>
      <c r="BL8" s="47"/>
      <c r="BM8" s="7" t="s">
        <v>65</v>
      </c>
      <c r="BN8" s="47"/>
      <c r="BO8" s="47" t="s">
        <v>66</v>
      </c>
      <c r="BP8" s="47"/>
      <c r="BQ8" s="47"/>
      <c r="BR8" s="47"/>
      <c r="BS8" s="47"/>
      <c r="BT8" s="47"/>
      <c r="BU8" s="47" t="s">
        <v>67</v>
      </c>
      <c r="BV8" s="47"/>
      <c r="BW8" s="47"/>
      <c r="BX8" s="47"/>
      <c r="BY8" s="47"/>
      <c r="BZ8" s="47" t="s">
        <v>68</v>
      </c>
      <c r="CA8" s="47"/>
      <c r="CB8" s="47"/>
      <c r="CC8" s="47" t="s">
        <v>69</v>
      </c>
      <c r="CD8" s="47"/>
      <c r="CE8" s="47"/>
      <c r="CF8" s="47"/>
      <c r="CG8" s="47"/>
      <c r="CH8" s="47"/>
      <c r="CI8" s="47"/>
      <c r="CJ8" s="47"/>
      <c r="CK8" s="47"/>
      <c r="CL8" s="47"/>
      <c r="CM8" s="47"/>
      <c r="CN8" s="47"/>
      <c r="CO8" s="47"/>
      <c r="CP8" s="47"/>
    </row>
    <row r="9" spans="1:94" ht="12.75" customHeight="1">
      <c r="A9" s="443" t="s">
        <v>172</v>
      </c>
      <c r="B9" s="443" t="s">
        <v>172</v>
      </c>
      <c r="C9" s="443" t="s">
        <v>112</v>
      </c>
      <c r="D9" s="443">
        <v>2016</v>
      </c>
      <c r="E9" s="443" t="s">
        <v>250</v>
      </c>
      <c r="F9" s="443" t="s">
        <v>303</v>
      </c>
      <c r="G9" s="141" t="s">
        <v>717</v>
      </c>
      <c r="H9" s="534" t="s">
        <v>1037</v>
      </c>
      <c r="I9" s="443">
        <v>3</v>
      </c>
      <c r="J9" s="140" t="s">
        <v>718</v>
      </c>
      <c r="K9" s="535">
        <v>1</v>
      </c>
      <c r="L9" s="535"/>
      <c r="M9" s="535"/>
      <c r="N9" s="537">
        <f t="shared" si="0"/>
        <v>1</v>
      </c>
      <c r="O9" s="443"/>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6" t="s">
        <v>70</v>
      </c>
      <c r="BB9" s="6" t="s">
        <v>71</v>
      </c>
      <c r="BC9" s="47"/>
      <c r="BD9" s="47" t="s">
        <v>72</v>
      </c>
      <c r="BE9" s="151"/>
      <c r="BF9" s="151"/>
      <c r="BG9" s="47"/>
      <c r="BH9" s="47" t="s">
        <v>73</v>
      </c>
      <c r="BI9" s="47"/>
      <c r="BJ9" s="47"/>
      <c r="BK9" s="47"/>
      <c r="BL9" s="47"/>
      <c r="BM9" s="7" t="s">
        <v>74</v>
      </c>
      <c r="BN9" s="47"/>
      <c r="BO9" s="47" t="s">
        <v>75</v>
      </c>
      <c r="BP9" s="47"/>
      <c r="BQ9" s="47"/>
      <c r="BR9" s="47"/>
      <c r="BS9" s="47"/>
      <c r="BT9" s="47"/>
      <c r="BU9" s="47" t="s">
        <v>76</v>
      </c>
      <c r="BV9" s="47"/>
      <c r="BW9" s="47"/>
      <c r="BX9" s="47"/>
      <c r="BY9" s="47"/>
      <c r="BZ9" s="47" t="s">
        <v>77</v>
      </c>
      <c r="CA9" s="47"/>
      <c r="CB9" s="47"/>
      <c r="CC9" s="47" t="s">
        <v>78</v>
      </c>
      <c r="CD9" s="47"/>
      <c r="CE9" s="47"/>
      <c r="CF9" s="47"/>
      <c r="CG9" s="47"/>
      <c r="CH9" s="47"/>
      <c r="CI9" s="47"/>
      <c r="CJ9" s="47"/>
      <c r="CK9" s="47"/>
      <c r="CL9" s="47"/>
      <c r="CM9" s="47"/>
      <c r="CN9" s="47"/>
      <c r="CO9" s="47"/>
      <c r="CP9" s="47"/>
    </row>
    <row r="10" spans="1:94" ht="12.75" customHeight="1">
      <c r="A10" s="443" t="s">
        <v>172</v>
      </c>
      <c r="B10" s="443" t="s">
        <v>172</v>
      </c>
      <c r="C10" s="443" t="s">
        <v>112</v>
      </c>
      <c r="D10" s="443">
        <v>2016</v>
      </c>
      <c r="E10" s="443" t="s">
        <v>250</v>
      </c>
      <c r="F10" s="443" t="s">
        <v>303</v>
      </c>
      <c r="G10" s="141" t="s">
        <v>717</v>
      </c>
      <c r="H10" s="534" t="s">
        <v>216</v>
      </c>
      <c r="I10" s="443">
        <v>2</v>
      </c>
      <c r="J10" s="140" t="s">
        <v>718</v>
      </c>
      <c r="K10" s="535">
        <v>63550</v>
      </c>
      <c r="L10" s="535"/>
      <c r="M10" s="535"/>
      <c r="N10" s="537">
        <f t="shared" si="0"/>
        <v>63550</v>
      </c>
      <c r="O10" s="443"/>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6" t="s">
        <v>79</v>
      </c>
      <c r="BB10" s="6" t="s">
        <v>80</v>
      </c>
      <c r="BC10" s="47"/>
      <c r="BD10" s="47"/>
      <c r="BE10" s="151"/>
      <c r="BF10" s="151"/>
      <c r="BG10" s="47"/>
      <c r="BH10" s="47"/>
      <c r="BI10" s="47"/>
      <c r="BJ10" s="47"/>
      <c r="BK10" s="47"/>
      <c r="BL10" s="47"/>
      <c r="BM10" s="7" t="s">
        <v>81</v>
      </c>
      <c r="BN10" s="47"/>
      <c r="BO10" s="47" t="s">
        <v>66</v>
      </c>
      <c r="BP10" s="47"/>
      <c r="BQ10" s="47"/>
      <c r="BR10" s="47"/>
      <c r="BS10" s="47"/>
      <c r="BT10" s="47"/>
      <c r="BU10" s="47" t="s">
        <v>82</v>
      </c>
      <c r="BV10" s="47"/>
      <c r="BW10" s="47"/>
      <c r="BX10" s="47"/>
      <c r="BY10" s="47"/>
      <c r="BZ10" s="47" t="s">
        <v>83</v>
      </c>
      <c r="CA10" s="47"/>
      <c r="CB10" s="47"/>
      <c r="CC10" s="47" t="s">
        <v>84</v>
      </c>
      <c r="CD10" s="47"/>
      <c r="CE10" s="47"/>
      <c r="CF10" s="47"/>
      <c r="CG10" s="47"/>
      <c r="CH10" s="47"/>
      <c r="CI10" s="47"/>
      <c r="CJ10" s="47"/>
      <c r="CK10" s="47"/>
      <c r="CL10" s="47"/>
      <c r="CM10" s="47"/>
      <c r="CN10" s="47"/>
      <c r="CO10" s="47"/>
      <c r="CP10" s="47"/>
    </row>
    <row r="11" spans="1:94" ht="12.75" customHeight="1">
      <c r="A11" s="443" t="s">
        <v>172</v>
      </c>
      <c r="B11" s="443" t="s">
        <v>172</v>
      </c>
      <c r="C11" s="443" t="s">
        <v>112</v>
      </c>
      <c r="D11" s="443">
        <v>2016</v>
      </c>
      <c r="E11" s="443" t="s">
        <v>250</v>
      </c>
      <c r="F11" s="443" t="s">
        <v>303</v>
      </c>
      <c r="G11" s="141" t="s">
        <v>717</v>
      </c>
      <c r="H11" s="534" t="s">
        <v>1059</v>
      </c>
      <c r="I11" s="443">
        <v>3</v>
      </c>
      <c r="J11" s="140" t="s">
        <v>718</v>
      </c>
      <c r="K11" s="535">
        <v>1</v>
      </c>
      <c r="L11" s="535"/>
      <c r="M11" s="535"/>
      <c r="N11" s="537">
        <f t="shared" si="0"/>
        <v>1</v>
      </c>
      <c r="O11" s="443"/>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6" t="s">
        <v>85</v>
      </c>
      <c r="BB11" s="6" t="s">
        <v>86</v>
      </c>
      <c r="BC11" s="47"/>
      <c r="BD11" s="47"/>
      <c r="BE11" s="151"/>
      <c r="BF11" s="151"/>
      <c r="BG11" s="47"/>
      <c r="BH11" s="47"/>
      <c r="BI11" s="47"/>
      <c r="BJ11" s="47"/>
      <c r="BK11" s="47"/>
      <c r="BL11" s="47"/>
      <c r="BM11" s="7" t="s">
        <v>87</v>
      </c>
      <c r="BN11" s="47"/>
      <c r="BO11" s="47" t="s">
        <v>88</v>
      </c>
      <c r="BP11" s="47"/>
      <c r="BQ11" s="47"/>
      <c r="BR11" s="47"/>
      <c r="BS11" s="47"/>
      <c r="BT11" s="47"/>
      <c r="BU11" s="47" t="s">
        <v>89</v>
      </c>
      <c r="BV11" s="47"/>
      <c r="BW11" s="47"/>
      <c r="BX11" s="47"/>
      <c r="BY11" s="47"/>
      <c r="BZ11" s="47" t="s">
        <v>90</v>
      </c>
      <c r="CA11" s="47"/>
      <c r="CB11" s="47"/>
      <c r="CC11" s="47"/>
      <c r="CD11" s="47"/>
      <c r="CE11" s="47"/>
      <c r="CF11" s="47"/>
      <c r="CG11" s="47"/>
      <c r="CH11" s="47"/>
      <c r="CI11" s="47"/>
      <c r="CJ11" s="47"/>
      <c r="CK11" s="47"/>
      <c r="CL11" s="47"/>
      <c r="CM11" s="47"/>
      <c r="CN11" s="47"/>
      <c r="CO11" s="47"/>
      <c r="CP11" s="47"/>
    </row>
    <row r="12" spans="1:94" ht="12.75" customHeight="1">
      <c r="A12" s="443" t="s">
        <v>172</v>
      </c>
      <c r="B12" s="443" t="s">
        <v>172</v>
      </c>
      <c r="C12" s="443" t="s">
        <v>112</v>
      </c>
      <c r="D12" s="443">
        <v>2016</v>
      </c>
      <c r="E12" s="443" t="s">
        <v>250</v>
      </c>
      <c r="F12" s="443" t="s">
        <v>303</v>
      </c>
      <c r="G12" s="141" t="s">
        <v>717</v>
      </c>
      <c r="H12" s="534" t="s">
        <v>275</v>
      </c>
      <c r="I12" s="443">
        <v>2</v>
      </c>
      <c r="J12" s="140" t="s">
        <v>718</v>
      </c>
      <c r="K12" s="535">
        <v>23</v>
      </c>
      <c r="L12" s="535"/>
      <c r="M12" s="535"/>
      <c r="N12" s="537">
        <f t="shared" si="0"/>
        <v>23</v>
      </c>
      <c r="O12" s="443"/>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6" t="s">
        <v>91</v>
      </c>
      <c r="BB12" s="6" t="s">
        <v>92</v>
      </c>
      <c r="BC12" s="47"/>
      <c r="BD12" s="152" t="s">
        <v>93</v>
      </c>
      <c r="BE12" s="151"/>
      <c r="BF12" s="151"/>
      <c r="BG12" s="47"/>
      <c r="BH12" s="152" t="s">
        <v>94</v>
      </c>
      <c r="BI12" s="47"/>
      <c r="BJ12" s="47"/>
      <c r="BK12" s="152" t="s">
        <v>95</v>
      </c>
      <c r="BL12" s="47"/>
      <c r="BM12" s="7" t="s">
        <v>96</v>
      </c>
      <c r="BN12" s="47"/>
      <c r="BO12" s="47" t="s">
        <v>97</v>
      </c>
      <c r="BP12" s="47"/>
      <c r="BQ12" s="47"/>
      <c r="BR12" s="47"/>
      <c r="BS12" s="47"/>
      <c r="BT12" s="47"/>
      <c r="BU12" s="47" t="s">
        <v>98</v>
      </c>
      <c r="BV12" s="47"/>
      <c r="BW12" s="47"/>
      <c r="BX12" s="47"/>
      <c r="BY12" s="47"/>
      <c r="BZ12" s="47" t="s">
        <v>99</v>
      </c>
      <c r="CA12" s="47"/>
      <c r="CB12" s="47"/>
      <c r="CC12" s="47"/>
      <c r="CD12" s="47"/>
      <c r="CE12" s="47"/>
      <c r="CF12" s="47"/>
      <c r="CG12" s="47"/>
      <c r="CH12" s="47"/>
      <c r="CI12" s="47"/>
      <c r="CJ12" s="47"/>
      <c r="CK12" s="47"/>
      <c r="CL12" s="47"/>
      <c r="CM12" s="47"/>
      <c r="CN12" s="47"/>
      <c r="CO12" s="47"/>
      <c r="CP12" s="47"/>
    </row>
    <row r="13" spans="1:94" ht="12.75" customHeight="1">
      <c r="A13" s="443" t="s">
        <v>172</v>
      </c>
      <c r="B13" s="443" t="s">
        <v>172</v>
      </c>
      <c r="C13" s="443" t="s">
        <v>112</v>
      </c>
      <c r="D13" s="443">
        <v>2016</v>
      </c>
      <c r="E13" s="443" t="s">
        <v>250</v>
      </c>
      <c r="F13" s="443" t="s">
        <v>303</v>
      </c>
      <c r="G13" s="141" t="s">
        <v>717</v>
      </c>
      <c r="H13" s="534" t="s">
        <v>299</v>
      </c>
      <c r="I13" s="443">
        <v>1</v>
      </c>
      <c r="J13" s="140" t="s">
        <v>718</v>
      </c>
      <c r="K13" s="535">
        <v>48</v>
      </c>
      <c r="L13" s="535"/>
      <c r="M13" s="535"/>
      <c r="N13" s="537">
        <f t="shared" si="0"/>
        <v>48</v>
      </c>
      <c r="O13" s="443"/>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91" t="s">
        <v>100</v>
      </c>
      <c r="BB13" s="91" t="s">
        <v>101</v>
      </c>
      <c r="BC13" s="47"/>
      <c r="BD13" s="47" t="s">
        <v>102</v>
      </c>
      <c r="BE13" s="151"/>
      <c r="BF13" s="151"/>
      <c r="BG13" s="47"/>
      <c r="BH13" s="47" t="s">
        <v>103</v>
      </c>
      <c r="BI13" s="47"/>
      <c r="BJ13" s="47"/>
      <c r="BK13" s="47" t="s">
        <v>103</v>
      </c>
      <c r="BL13" s="47"/>
      <c r="BM13" s="7" t="s">
        <v>104</v>
      </c>
      <c r="BN13" s="47"/>
      <c r="BO13" s="47" t="s">
        <v>105</v>
      </c>
      <c r="BP13" s="47"/>
      <c r="BQ13" s="47"/>
      <c r="BR13" s="47"/>
      <c r="BS13" s="47"/>
      <c r="BT13" s="47"/>
      <c r="BU13" s="47" t="s">
        <v>106</v>
      </c>
      <c r="BV13" s="47"/>
      <c r="BW13" s="47"/>
      <c r="BX13" s="47"/>
      <c r="BY13" s="47"/>
      <c r="BZ13" s="47" t="s">
        <v>107</v>
      </c>
      <c r="CA13" s="47"/>
      <c r="CB13" s="47"/>
      <c r="CC13" s="47"/>
      <c r="CD13" s="47"/>
      <c r="CE13" s="47"/>
      <c r="CF13" s="47"/>
      <c r="CG13" s="47"/>
      <c r="CH13" s="47"/>
      <c r="CI13" s="47"/>
      <c r="CJ13" s="47"/>
      <c r="CK13" s="47"/>
      <c r="CL13" s="47"/>
      <c r="CM13" s="47"/>
      <c r="CN13" s="47"/>
      <c r="CO13" s="47"/>
      <c r="CP13" s="47"/>
    </row>
    <row r="14" spans="1:94" ht="12.75" customHeight="1">
      <c r="A14" s="443" t="s">
        <v>172</v>
      </c>
      <c r="B14" s="443" t="s">
        <v>172</v>
      </c>
      <c r="C14" s="443" t="s">
        <v>112</v>
      </c>
      <c r="D14" s="443">
        <v>2016</v>
      </c>
      <c r="E14" s="443" t="s">
        <v>250</v>
      </c>
      <c r="F14" s="443" t="s">
        <v>303</v>
      </c>
      <c r="G14" s="141" t="s">
        <v>717</v>
      </c>
      <c r="H14" s="534" t="s">
        <v>306</v>
      </c>
      <c r="I14" s="443">
        <v>3</v>
      </c>
      <c r="J14" s="140" t="s">
        <v>718</v>
      </c>
      <c r="K14" s="535">
        <v>15</v>
      </c>
      <c r="L14" s="535"/>
      <c r="M14" s="535"/>
      <c r="N14" s="537">
        <f t="shared" si="0"/>
        <v>15</v>
      </c>
      <c r="O14" s="443"/>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6" t="s">
        <v>108</v>
      </c>
      <c r="BB14" s="6" t="s">
        <v>109</v>
      </c>
      <c r="BC14" s="47"/>
      <c r="BD14" s="47" t="s">
        <v>110</v>
      </c>
      <c r="BE14" s="151"/>
      <c r="BF14" s="151"/>
      <c r="BG14" s="47"/>
      <c r="BH14" s="47" t="s">
        <v>111</v>
      </c>
      <c r="BI14" s="47"/>
      <c r="BJ14" s="47"/>
      <c r="BK14" s="47" t="s">
        <v>112</v>
      </c>
      <c r="BL14" s="47"/>
      <c r="BM14" s="7" t="s">
        <v>113</v>
      </c>
      <c r="BN14" s="47"/>
      <c r="BO14" s="47" t="s">
        <v>114</v>
      </c>
      <c r="BP14" s="47"/>
      <c r="BQ14" s="47"/>
      <c r="BR14" s="47"/>
      <c r="BS14" s="47"/>
      <c r="BT14" s="47"/>
      <c r="BU14" s="47" t="s">
        <v>115</v>
      </c>
      <c r="BV14" s="47"/>
      <c r="BW14" s="47"/>
      <c r="BX14" s="47"/>
      <c r="BY14" s="47"/>
      <c r="BZ14" s="47" t="s">
        <v>116</v>
      </c>
      <c r="CA14" s="47"/>
      <c r="CB14" s="47"/>
      <c r="CC14" s="47"/>
      <c r="CD14" s="47"/>
      <c r="CE14" s="47"/>
      <c r="CF14" s="47"/>
      <c r="CG14" s="47"/>
      <c r="CH14" s="47"/>
      <c r="CI14" s="47"/>
      <c r="CJ14" s="47"/>
      <c r="CK14" s="47"/>
      <c r="CL14" s="47"/>
      <c r="CM14" s="47"/>
      <c r="CN14" s="47"/>
      <c r="CO14" s="47"/>
      <c r="CP14" s="47"/>
    </row>
    <row r="15" spans="1:94" ht="12.75" customHeight="1">
      <c r="A15" s="443" t="s">
        <v>172</v>
      </c>
      <c r="B15" s="443" t="s">
        <v>172</v>
      </c>
      <c r="C15" s="443" t="s">
        <v>112</v>
      </c>
      <c r="D15" s="443">
        <v>2016</v>
      </c>
      <c r="E15" s="443" t="s">
        <v>250</v>
      </c>
      <c r="F15" s="443" t="s">
        <v>303</v>
      </c>
      <c r="G15" s="141" t="s">
        <v>717</v>
      </c>
      <c r="H15" s="534" t="s">
        <v>312</v>
      </c>
      <c r="I15" s="443">
        <v>2</v>
      </c>
      <c r="J15" s="140" t="s">
        <v>718</v>
      </c>
      <c r="K15" s="535">
        <v>50</v>
      </c>
      <c r="L15" s="535"/>
      <c r="M15" s="535"/>
      <c r="N15" s="537">
        <f t="shared" si="0"/>
        <v>50</v>
      </c>
      <c r="O15" s="443"/>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6" t="s">
        <v>117</v>
      </c>
      <c r="BB15" s="6" t="s">
        <v>118</v>
      </c>
      <c r="BC15" s="47"/>
      <c r="BD15" s="47" t="s">
        <v>59</v>
      </c>
      <c r="BE15" s="151"/>
      <c r="BF15" s="151"/>
      <c r="BG15" s="47"/>
      <c r="BH15" s="47" t="s">
        <v>119</v>
      </c>
      <c r="BI15" s="47"/>
      <c r="BJ15" s="47"/>
      <c r="BK15" s="47"/>
      <c r="BL15" s="47"/>
      <c r="BM15" s="7" t="s">
        <v>120</v>
      </c>
      <c r="BN15" s="47"/>
      <c r="BO15" s="47" t="s">
        <v>121</v>
      </c>
      <c r="BP15" s="47"/>
      <c r="BQ15" s="47"/>
      <c r="BR15" s="47"/>
      <c r="BS15" s="47"/>
      <c r="BT15" s="47"/>
      <c r="BU15" s="47" t="s">
        <v>122</v>
      </c>
      <c r="BV15" s="47"/>
      <c r="BW15" s="47"/>
      <c r="BX15" s="47"/>
      <c r="BY15" s="47"/>
      <c r="BZ15" s="47" t="s">
        <v>123</v>
      </c>
      <c r="CA15" s="47"/>
      <c r="CB15" s="47"/>
      <c r="CC15" s="47"/>
      <c r="CD15" s="47"/>
      <c r="CE15" s="47"/>
      <c r="CF15" s="47"/>
      <c r="CG15" s="47"/>
      <c r="CH15" s="47"/>
      <c r="CI15" s="47"/>
      <c r="CJ15" s="47"/>
      <c r="CK15" s="47"/>
      <c r="CL15" s="47"/>
      <c r="CM15" s="47"/>
      <c r="CN15" s="47"/>
      <c r="CO15" s="47"/>
      <c r="CP15" s="47"/>
    </row>
    <row r="16" spans="1:94" ht="12.75" customHeight="1">
      <c r="A16" s="443" t="s">
        <v>172</v>
      </c>
      <c r="B16" s="443" t="s">
        <v>172</v>
      </c>
      <c r="C16" s="443" t="s">
        <v>112</v>
      </c>
      <c r="D16" s="443">
        <v>2016</v>
      </c>
      <c r="E16" s="443" t="s">
        <v>250</v>
      </c>
      <c r="F16" s="443" t="s">
        <v>303</v>
      </c>
      <c r="G16" s="141" t="s">
        <v>717</v>
      </c>
      <c r="H16" s="534" t="s">
        <v>1026</v>
      </c>
      <c r="I16" s="443">
        <v>3</v>
      </c>
      <c r="J16" s="140" t="s">
        <v>718</v>
      </c>
      <c r="K16" s="535">
        <v>9</v>
      </c>
      <c r="L16" s="535"/>
      <c r="M16" s="535"/>
      <c r="N16" s="537">
        <f t="shared" si="0"/>
        <v>9</v>
      </c>
      <c r="O16" s="443"/>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6" t="s">
        <v>124</v>
      </c>
      <c r="BB16" s="6" t="s">
        <v>125</v>
      </c>
      <c r="BC16" s="47"/>
      <c r="BD16" s="47" t="s">
        <v>126</v>
      </c>
      <c r="BE16" s="151"/>
      <c r="BF16" s="151"/>
      <c r="BG16" s="47"/>
      <c r="BH16" s="47"/>
      <c r="BI16" s="47"/>
      <c r="BJ16" s="47"/>
      <c r="BK16" s="47"/>
      <c r="BL16" s="47"/>
      <c r="BM16" s="7" t="s">
        <v>127</v>
      </c>
      <c r="BN16" s="47"/>
      <c r="BO16" s="47" t="s">
        <v>128</v>
      </c>
      <c r="BP16" s="47"/>
      <c r="BQ16" s="47"/>
      <c r="BR16" s="47"/>
      <c r="BS16" s="47"/>
      <c r="BT16" s="47"/>
      <c r="BU16" s="47" t="s">
        <v>129</v>
      </c>
      <c r="BV16" s="47"/>
      <c r="BW16" s="47"/>
      <c r="BX16" s="47"/>
      <c r="BY16" s="47"/>
      <c r="BZ16" s="47" t="s">
        <v>130</v>
      </c>
      <c r="CA16" s="47"/>
      <c r="CB16" s="47"/>
      <c r="CC16" s="47"/>
      <c r="CD16" s="47"/>
      <c r="CE16" s="47"/>
      <c r="CF16" s="47"/>
      <c r="CG16" s="47"/>
      <c r="CH16" s="47"/>
      <c r="CI16" s="47"/>
      <c r="CJ16" s="47"/>
      <c r="CK16" s="47"/>
      <c r="CL16" s="47"/>
      <c r="CM16" s="47"/>
      <c r="CN16" s="47"/>
      <c r="CO16" s="47"/>
      <c r="CP16" s="47"/>
    </row>
    <row r="17" spans="1:94" ht="12.75" customHeight="1">
      <c r="A17" s="443" t="s">
        <v>172</v>
      </c>
      <c r="B17" s="443" t="s">
        <v>172</v>
      </c>
      <c r="C17" s="443" t="s">
        <v>112</v>
      </c>
      <c r="D17" s="443">
        <v>2016</v>
      </c>
      <c r="E17" s="443" t="s">
        <v>250</v>
      </c>
      <c r="F17" s="443" t="s">
        <v>303</v>
      </c>
      <c r="G17" s="141" t="s">
        <v>717</v>
      </c>
      <c r="H17" s="534" t="s">
        <v>363</v>
      </c>
      <c r="I17" s="443">
        <v>2</v>
      </c>
      <c r="J17" s="140" t="s">
        <v>718</v>
      </c>
      <c r="K17" s="535">
        <v>2</v>
      </c>
      <c r="L17" s="535"/>
      <c r="M17" s="535"/>
      <c r="N17" s="537">
        <f t="shared" si="0"/>
        <v>2</v>
      </c>
      <c r="O17" s="443"/>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6" t="s">
        <v>131</v>
      </c>
      <c r="BB17" s="6" t="s">
        <v>132</v>
      </c>
      <c r="BC17" s="47"/>
      <c r="BD17" s="47" t="s">
        <v>90</v>
      </c>
      <c r="BE17" s="151"/>
      <c r="BF17" s="151"/>
      <c r="BG17" s="47"/>
      <c r="BH17" s="47"/>
      <c r="BI17" s="47"/>
      <c r="BJ17" s="47"/>
      <c r="BK17" s="47"/>
      <c r="BL17" s="47"/>
      <c r="BM17" s="7" t="s">
        <v>133</v>
      </c>
      <c r="BN17" s="47"/>
      <c r="BO17" s="47" t="s">
        <v>134</v>
      </c>
      <c r="BP17" s="47"/>
      <c r="BQ17" s="47"/>
      <c r="BR17" s="47"/>
      <c r="BS17" s="47"/>
      <c r="BT17" s="47"/>
      <c r="BU17" s="47" t="s">
        <v>135</v>
      </c>
      <c r="BV17" s="47"/>
      <c r="BW17" s="47"/>
      <c r="BX17" s="47"/>
      <c r="BY17" s="47"/>
      <c r="BZ17" s="47" t="s">
        <v>136</v>
      </c>
      <c r="CA17" s="47"/>
      <c r="CB17" s="47"/>
      <c r="CC17" s="47"/>
      <c r="CD17" s="47"/>
      <c r="CE17" s="47"/>
      <c r="CF17" s="47"/>
      <c r="CG17" s="47"/>
      <c r="CH17" s="47"/>
      <c r="CI17" s="47"/>
      <c r="CJ17" s="47"/>
      <c r="CK17" s="47"/>
      <c r="CL17" s="47"/>
      <c r="CM17" s="47"/>
      <c r="CN17" s="47"/>
      <c r="CO17" s="47"/>
      <c r="CP17" s="47"/>
    </row>
    <row r="18" spans="1:94" ht="12.75" customHeight="1">
      <c r="A18" s="443" t="s">
        <v>172</v>
      </c>
      <c r="B18" s="443" t="s">
        <v>172</v>
      </c>
      <c r="C18" s="443" t="s">
        <v>112</v>
      </c>
      <c r="D18" s="443">
        <v>2016</v>
      </c>
      <c r="E18" s="443" t="s">
        <v>250</v>
      </c>
      <c r="F18" s="443" t="s">
        <v>303</v>
      </c>
      <c r="G18" s="141" t="s">
        <v>717</v>
      </c>
      <c r="H18" s="366" t="s">
        <v>1066</v>
      </c>
      <c r="I18" s="443">
        <v>1</v>
      </c>
      <c r="J18" s="140" t="s">
        <v>718</v>
      </c>
      <c r="K18" s="535">
        <v>4</v>
      </c>
      <c r="L18" s="535"/>
      <c r="M18" s="535"/>
      <c r="N18" s="537">
        <f t="shared" si="0"/>
        <v>4</v>
      </c>
      <c r="O18" s="443"/>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6" t="s">
        <v>137</v>
      </c>
      <c r="BB18" s="6" t="s">
        <v>138</v>
      </c>
      <c r="BC18" s="47"/>
      <c r="BD18" s="47" t="s">
        <v>139</v>
      </c>
      <c r="BE18" s="151"/>
      <c r="BF18" s="151"/>
      <c r="BG18" s="47"/>
      <c r="BH18" s="47"/>
      <c r="BI18" s="47"/>
      <c r="BJ18" s="47"/>
      <c r="BK18" s="47"/>
      <c r="BL18" s="47"/>
      <c r="BM18" s="7" t="s">
        <v>140</v>
      </c>
      <c r="BN18" s="47"/>
      <c r="BO18" s="47" t="s">
        <v>141</v>
      </c>
      <c r="BP18" s="47"/>
      <c r="BQ18" s="47"/>
      <c r="BR18" s="47"/>
      <c r="BS18" s="47"/>
      <c r="BT18" s="47"/>
      <c r="BU18" s="47" t="s">
        <v>142</v>
      </c>
      <c r="BV18" s="47"/>
      <c r="BW18" s="47"/>
      <c r="BX18" s="47"/>
      <c r="BY18" s="47"/>
      <c r="BZ18" s="47" t="s">
        <v>143</v>
      </c>
      <c r="CA18" s="47"/>
      <c r="CB18" s="47"/>
      <c r="CC18" s="47"/>
      <c r="CD18" s="47"/>
      <c r="CE18" s="47"/>
      <c r="CF18" s="47"/>
      <c r="CG18" s="47"/>
      <c r="CH18" s="47"/>
      <c r="CI18" s="47"/>
      <c r="CJ18" s="47"/>
      <c r="CK18" s="47"/>
      <c r="CL18" s="47"/>
      <c r="CM18" s="47"/>
      <c r="CN18" s="47"/>
      <c r="CO18" s="47"/>
      <c r="CP18" s="47"/>
    </row>
    <row r="19" spans="1:94" ht="12.75" customHeight="1">
      <c r="A19" s="443" t="s">
        <v>172</v>
      </c>
      <c r="B19" s="443" t="s">
        <v>172</v>
      </c>
      <c r="C19" s="443" t="s">
        <v>112</v>
      </c>
      <c r="D19" s="443">
        <v>2016</v>
      </c>
      <c r="E19" s="443" t="s">
        <v>250</v>
      </c>
      <c r="F19" s="443" t="s">
        <v>303</v>
      </c>
      <c r="G19" s="141" t="s">
        <v>717</v>
      </c>
      <c r="H19" s="534" t="s">
        <v>377</v>
      </c>
      <c r="I19" s="443">
        <v>1</v>
      </c>
      <c r="J19" s="140" t="s">
        <v>718</v>
      </c>
      <c r="K19" s="535">
        <v>36</v>
      </c>
      <c r="L19" s="535"/>
      <c r="M19" s="535"/>
      <c r="N19" s="537">
        <f t="shared" si="0"/>
        <v>36</v>
      </c>
      <c r="O19" s="443"/>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6" t="s">
        <v>144</v>
      </c>
      <c r="BB19" s="6" t="s">
        <v>145</v>
      </c>
      <c r="BC19" s="47"/>
      <c r="BD19" s="47" t="s">
        <v>146</v>
      </c>
      <c r="BE19" s="151"/>
      <c r="BF19" s="151"/>
      <c r="BG19" s="47"/>
      <c r="BH19" s="47"/>
      <c r="BI19" s="47"/>
      <c r="BJ19" s="47"/>
      <c r="BK19" s="47"/>
      <c r="BL19" s="47"/>
      <c r="BM19" s="7" t="s">
        <v>147</v>
      </c>
      <c r="BN19" s="47"/>
      <c r="BO19" s="47" t="s">
        <v>148</v>
      </c>
      <c r="BP19" s="47"/>
      <c r="BQ19" s="47"/>
      <c r="BR19" s="47"/>
      <c r="BS19" s="47"/>
      <c r="BT19" s="47"/>
      <c r="BU19" s="47" t="s">
        <v>149</v>
      </c>
      <c r="BV19" s="47"/>
      <c r="BW19" s="47"/>
      <c r="BX19" s="47"/>
      <c r="BY19" s="47"/>
      <c r="BZ19" s="47" t="s">
        <v>150</v>
      </c>
      <c r="CA19" s="47"/>
      <c r="CB19" s="47"/>
      <c r="CC19" s="47"/>
      <c r="CD19" s="47"/>
      <c r="CE19" s="47"/>
      <c r="CF19" s="47"/>
      <c r="CG19" s="47"/>
      <c r="CH19" s="47"/>
      <c r="CI19" s="47"/>
      <c r="CJ19" s="47"/>
      <c r="CK19" s="47"/>
      <c r="CL19" s="47"/>
      <c r="CM19" s="47"/>
      <c r="CN19" s="47"/>
      <c r="CO19" s="47"/>
      <c r="CP19" s="47"/>
    </row>
    <row r="20" spans="1:94" ht="12.75" customHeight="1">
      <c r="A20" s="443" t="s">
        <v>172</v>
      </c>
      <c r="B20" s="443" t="s">
        <v>172</v>
      </c>
      <c r="C20" s="443" t="s">
        <v>112</v>
      </c>
      <c r="D20" s="443">
        <v>2016</v>
      </c>
      <c r="E20" s="443" t="s">
        <v>250</v>
      </c>
      <c r="F20" s="443" t="s">
        <v>303</v>
      </c>
      <c r="G20" s="141" t="s">
        <v>717</v>
      </c>
      <c r="H20" s="534" t="s">
        <v>379</v>
      </c>
      <c r="I20" s="443">
        <v>1</v>
      </c>
      <c r="J20" s="140" t="s">
        <v>718</v>
      </c>
      <c r="K20" s="535">
        <v>26</v>
      </c>
      <c r="L20" s="535"/>
      <c r="M20" s="535"/>
      <c r="N20" s="537">
        <f t="shared" si="0"/>
        <v>26</v>
      </c>
      <c r="O20" s="443"/>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6" t="s">
        <v>151</v>
      </c>
      <c r="BB20" s="6" t="s">
        <v>152</v>
      </c>
      <c r="BC20" s="47"/>
      <c r="BD20" s="47" t="s">
        <v>153</v>
      </c>
      <c r="BE20" s="151"/>
      <c r="BF20" s="151"/>
      <c r="BG20" s="47"/>
      <c r="BH20" s="47"/>
      <c r="BI20" s="47"/>
      <c r="BJ20" s="47"/>
      <c r="BK20" s="47"/>
      <c r="BL20" s="47"/>
      <c r="BM20" s="7" t="s">
        <v>154</v>
      </c>
      <c r="BN20" s="47"/>
      <c r="BO20" s="47" t="s">
        <v>155</v>
      </c>
      <c r="BP20" s="47"/>
      <c r="BQ20" s="47"/>
      <c r="BR20" s="47"/>
      <c r="BS20" s="47"/>
      <c r="BT20" s="47"/>
      <c r="BU20" s="47" t="s">
        <v>156</v>
      </c>
      <c r="BV20" s="47"/>
      <c r="BW20" s="47"/>
      <c r="BX20" s="47"/>
      <c r="BY20" s="47"/>
      <c r="BZ20" s="47" t="s">
        <v>157</v>
      </c>
      <c r="CA20" s="47"/>
      <c r="CB20" s="47"/>
      <c r="CC20" s="47"/>
      <c r="CD20" s="47"/>
      <c r="CE20" s="47"/>
      <c r="CF20" s="47"/>
      <c r="CG20" s="47"/>
      <c r="CH20" s="47"/>
      <c r="CI20" s="47"/>
      <c r="CJ20" s="47"/>
      <c r="CK20" s="47"/>
      <c r="CL20" s="47"/>
      <c r="CM20" s="47"/>
      <c r="CN20" s="47"/>
      <c r="CO20" s="47"/>
      <c r="CP20" s="47"/>
    </row>
    <row r="21" spans="1:94" ht="12.75" customHeight="1">
      <c r="A21" s="443" t="s">
        <v>172</v>
      </c>
      <c r="B21" s="443" t="s">
        <v>172</v>
      </c>
      <c r="C21" s="443" t="s">
        <v>112</v>
      </c>
      <c r="D21" s="443">
        <v>2016</v>
      </c>
      <c r="E21" s="443" t="s">
        <v>250</v>
      </c>
      <c r="F21" s="443" t="s">
        <v>303</v>
      </c>
      <c r="G21" s="141" t="s">
        <v>717</v>
      </c>
      <c r="H21" s="534" t="s">
        <v>381</v>
      </c>
      <c r="I21" s="443">
        <v>1</v>
      </c>
      <c r="J21" s="140" t="s">
        <v>718</v>
      </c>
      <c r="K21" s="535">
        <v>217</v>
      </c>
      <c r="L21" s="535"/>
      <c r="M21" s="535"/>
      <c r="N21" s="537">
        <f t="shared" si="0"/>
        <v>217</v>
      </c>
      <c r="O21" s="443"/>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6" t="s">
        <v>158</v>
      </c>
      <c r="BB21" s="6" t="s">
        <v>159</v>
      </c>
      <c r="BC21" s="47"/>
      <c r="BD21" s="47" t="s">
        <v>160</v>
      </c>
      <c r="BE21" s="151"/>
      <c r="BF21" s="151"/>
      <c r="BG21" s="47"/>
      <c r="BH21" s="153" t="s">
        <v>570</v>
      </c>
      <c r="BI21" s="47" t="s">
        <v>571</v>
      </c>
      <c r="BJ21" s="47"/>
      <c r="BK21" s="47"/>
      <c r="BL21" s="47"/>
      <c r="BM21" s="7" t="s">
        <v>161</v>
      </c>
      <c r="BN21" s="47"/>
      <c r="BO21" s="47" t="s">
        <v>162</v>
      </c>
      <c r="BP21" s="47"/>
      <c r="BQ21" s="47"/>
      <c r="BR21" s="47"/>
      <c r="BS21" s="47"/>
      <c r="BT21" s="47"/>
      <c r="BU21" s="47" t="s">
        <v>163</v>
      </c>
      <c r="BV21" s="47"/>
      <c r="BW21" s="47"/>
      <c r="BX21" s="47"/>
      <c r="BY21" s="47"/>
      <c r="BZ21" s="47" t="s">
        <v>164</v>
      </c>
      <c r="CA21" s="47"/>
      <c r="CB21" s="47"/>
      <c r="CC21" s="47"/>
      <c r="CD21" s="47"/>
      <c r="CE21" s="47"/>
      <c r="CF21" s="47"/>
      <c r="CG21" s="47"/>
      <c r="CH21" s="47"/>
      <c r="CI21" s="47"/>
      <c r="CJ21" s="47"/>
      <c r="CK21" s="47"/>
      <c r="CL21" s="47"/>
      <c r="CM21" s="47"/>
      <c r="CN21" s="47"/>
      <c r="CO21" s="47"/>
      <c r="CP21" s="47"/>
    </row>
    <row r="22" spans="1:94" ht="12.75" customHeight="1">
      <c r="A22" s="443" t="s">
        <v>172</v>
      </c>
      <c r="B22" s="443" t="s">
        <v>172</v>
      </c>
      <c r="C22" s="443" t="s">
        <v>112</v>
      </c>
      <c r="D22" s="443">
        <v>2016</v>
      </c>
      <c r="E22" s="443" t="s">
        <v>250</v>
      </c>
      <c r="F22" s="443" t="s">
        <v>303</v>
      </c>
      <c r="G22" s="141" t="s">
        <v>717</v>
      </c>
      <c r="H22" s="534" t="s">
        <v>387</v>
      </c>
      <c r="I22" s="443">
        <v>1</v>
      </c>
      <c r="J22" s="140" t="s">
        <v>718</v>
      </c>
      <c r="K22" s="535">
        <v>36807</v>
      </c>
      <c r="L22" s="535"/>
      <c r="M22" s="535"/>
      <c r="N22" s="537">
        <f t="shared" si="0"/>
        <v>36807</v>
      </c>
      <c r="O22" s="443"/>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6" t="s">
        <v>165</v>
      </c>
      <c r="BB22" s="6" t="s">
        <v>166</v>
      </c>
      <c r="BC22" s="47"/>
      <c r="BD22" s="47" t="s">
        <v>23</v>
      </c>
      <c r="BE22" s="151"/>
      <c r="BF22" s="151"/>
      <c r="BG22" s="47"/>
      <c r="BH22" s="47"/>
      <c r="BI22" s="47"/>
      <c r="BJ22" s="47"/>
      <c r="BK22" s="47"/>
      <c r="BL22" s="47"/>
      <c r="BM22" s="7" t="s">
        <v>167</v>
      </c>
      <c r="BN22" s="47"/>
      <c r="BO22" s="47" t="s">
        <v>168</v>
      </c>
      <c r="BP22" s="47"/>
      <c r="BQ22" s="47"/>
      <c r="BR22" s="47"/>
      <c r="BS22" s="47"/>
      <c r="BT22" s="47"/>
      <c r="BU22" s="47" t="s">
        <v>169</v>
      </c>
      <c r="BV22" s="47"/>
      <c r="BW22" s="47"/>
      <c r="BX22" s="47"/>
      <c r="BY22" s="47"/>
      <c r="BZ22" s="47" t="s">
        <v>170</v>
      </c>
      <c r="CA22" s="47"/>
      <c r="CB22" s="47"/>
      <c r="CC22" s="47"/>
      <c r="CD22" s="47"/>
      <c r="CE22" s="47"/>
      <c r="CF22" s="47"/>
      <c r="CG22" s="47"/>
      <c r="CH22" s="47"/>
      <c r="CI22" s="47"/>
      <c r="CJ22" s="47"/>
      <c r="CK22" s="47"/>
      <c r="CL22" s="47"/>
      <c r="CM22" s="47"/>
      <c r="CN22" s="47"/>
      <c r="CO22" s="47"/>
      <c r="CP22" s="47"/>
    </row>
    <row r="23" spans="1:94" ht="12.75" customHeight="1">
      <c r="A23" s="443" t="s">
        <v>172</v>
      </c>
      <c r="B23" s="443" t="s">
        <v>172</v>
      </c>
      <c r="C23" s="443" t="s">
        <v>112</v>
      </c>
      <c r="D23" s="443">
        <v>2016</v>
      </c>
      <c r="E23" s="443" t="s">
        <v>250</v>
      </c>
      <c r="F23" s="443" t="s">
        <v>303</v>
      </c>
      <c r="G23" s="141" t="s">
        <v>717</v>
      </c>
      <c r="H23" s="534" t="s">
        <v>445</v>
      </c>
      <c r="I23" s="443">
        <v>3</v>
      </c>
      <c r="J23" s="140" t="s">
        <v>718</v>
      </c>
      <c r="K23" s="535">
        <v>2</v>
      </c>
      <c r="L23" s="535"/>
      <c r="M23" s="535"/>
      <c r="N23" s="537">
        <f t="shared" si="0"/>
        <v>2</v>
      </c>
      <c r="O23" s="443"/>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6" t="s">
        <v>171</v>
      </c>
      <c r="BB23" s="6" t="s">
        <v>172</v>
      </c>
      <c r="BC23" s="3"/>
      <c r="BD23" s="3" t="s">
        <v>173</v>
      </c>
      <c r="BE23" s="5"/>
      <c r="BF23" s="5"/>
      <c r="BG23" s="3"/>
      <c r="BH23" s="3"/>
      <c r="BI23" s="3"/>
      <c r="BJ23" s="3"/>
      <c r="BK23" s="3"/>
      <c r="BL23" s="3"/>
      <c r="BM23" s="7" t="s">
        <v>174</v>
      </c>
      <c r="BN23" s="3"/>
      <c r="BO23" s="3" t="s">
        <v>175</v>
      </c>
      <c r="BP23" s="3"/>
      <c r="BQ23" s="3"/>
      <c r="BR23" s="3"/>
      <c r="BS23" s="3"/>
      <c r="BT23" s="3"/>
      <c r="BU23" s="3" t="s">
        <v>176</v>
      </c>
      <c r="BV23" s="3"/>
      <c r="BW23" s="3"/>
      <c r="BX23" s="3"/>
      <c r="BY23" s="3"/>
      <c r="BZ23" s="3" t="s">
        <v>177</v>
      </c>
      <c r="CA23" s="3"/>
      <c r="CB23" s="3"/>
      <c r="CC23" s="3"/>
      <c r="CD23" s="3"/>
      <c r="CE23" s="3"/>
      <c r="CF23" s="3"/>
      <c r="CG23" s="3"/>
      <c r="CH23" s="3"/>
      <c r="CI23" s="3"/>
      <c r="CJ23" s="3"/>
      <c r="CK23" s="3"/>
      <c r="CL23" s="3"/>
      <c r="CM23" s="3"/>
      <c r="CN23" s="3"/>
      <c r="CO23" s="3"/>
      <c r="CP23" s="3"/>
    </row>
    <row r="24" spans="1:94" ht="12.75" customHeight="1">
      <c r="A24" s="443" t="s">
        <v>172</v>
      </c>
      <c r="B24" s="443" t="s">
        <v>172</v>
      </c>
      <c r="C24" s="443" t="s">
        <v>112</v>
      </c>
      <c r="D24" s="443">
        <v>2016</v>
      </c>
      <c r="E24" s="443" t="s">
        <v>250</v>
      </c>
      <c r="F24" s="443" t="s">
        <v>303</v>
      </c>
      <c r="G24" s="141" t="s">
        <v>717</v>
      </c>
      <c r="H24" s="534" t="s">
        <v>447</v>
      </c>
      <c r="I24" s="443">
        <v>2</v>
      </c>
      <c r="J24" s="140" t="s">
        <v>718</v>
      </c>
      <c r="K24" s="535">
        <v>21</v>
      </c>
      <c r="L24" s="535"/>
      <c r="M24" s="535"/>
      <c r="N24" s="537">
        <f t="shared" si="0"/>
        <v>21</v>
      </c>
      <c r="O24" s="443"/>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6" t="s">
        <v>178</v>
      </c>
      <c r="BB24" s="6" t="s">
        <v>179</v>
      </c>
      <c r="BC24" s="3"/>
      <c r="BD24" s="3"/>
      <c r="BE24" s="5"/>
      <c r="BF24" s="5"/>
      <c r="BG24" s="3"/>
      <c r="BH24" s="3"/>
      <c r="BI24" s="3"/>
      <c r="BJ24" s="3"/>
      <c r="BK24" s="3"/>
      <c r="BL24" s="3"/>
      <c r="BM24" s="7" t="s">
        <v>180</v>
      </c>
      <c r="BN24" s="3"/>
      <c r="BO24" s="3" t="s">
        <v>181</v>
      </c>
      <c r="BP24" s="3"/>
      <c r="BQ24" s="3"/>
      <c r="BR24" s="3"/>
      <c r="BS24" s="3"/>
      <c r="BT24" s="3"/>
      <c r="BU24" s="3" t="s">
        <v>182</v>
      </c>
      <c r="BV24" s="3"/>
      <c r="BW24" s="3"/>
      <c r="BX24" s="3"/>
      <c r="BY24" s="3"/>
      <c r="BZ24" s="3"/>
      <c r="CA24" s="3"/>
      <c r="CB24" s="3"/>
      <c r="CC24" s="3"/>
      <c r="CD24" s="3"/>
      <c r="CE24" s="3"/>
      <c r="CF24" s="3"/>
      <c r="CG24" s="3"/>
      <c r="CH24" s="3"/>
      <c r="CI24" s="3"/>
      <c r="CJ24" s="3"/>
      <c r="CK24" s="3"/>
      <c r="CL24" s="3"/>
      <c r="CM24" s="3"/>
      <c r="CN24" s="3"/>
      <c r="CO24" s="3"/>
      <c r="CP24" s="3"/>
    </row>
    <row r="25" spans="1:94" ht="12.75" customHeight="1">
      <c r="A25" s="443" t="s">
        <v>172</v>
      </c>
      <c r="B25" s="443" t="s">
        <v>172</v>
      </c>
      <c r="C25" s="443" t="s">
        <v>112</v>
      </c>
      <c r="D25" s="443">
        <v>2016</v>
      </c>
      <c r="E25" s="443" t="s">
        <v>250</v>
      </c>
      <c r="F25" s="443" t="s">
        <v>303</v>
      </c>
      <c r="G25" s="141" t="s">
        <v>717</v>
      </c>
      <c r="H25" s="534" t="s">
        <v>477</v>
      </c>
      <c r="I25" s="443">
        <v>1</v>
      </c>
      <c r="J25" s="140" t="s">
        <v>718</v>
      </c>
      <c r="K25" s="535">
        <v>1</v>
      </c>
      <c r="L25" s="535"/>
      <c r="M25" s="535"/>
      <c r="N25" s="537">
        <f t="shared" si="0"/>
        <v>1</v>
      </c>
      <c r="O25" s="443"/>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6" t="s">
        <v>183</v>
      </c>
      <c r="BB25" s="6" t="s">
        <v>184</v>
      </c>
      <c r="BC25" s="3"/>
      <c r="BD25" s="3"/>
      <c r="BE25" s="5"/>
      <c r="BF25" s="5"/>
      <c r="BG25" s="3"/>
      <c r="BH25" s="3"/>
      <c r="BI25" s="3"/>
      <c r="BJ25" s="3"/>
      <c r="BK25" s="3"/>
      <c r="BL25" s="3"/>
      <c r="BM25" s="7" t="s">
        <v>185</v>
      </c>
      <c r="BN25" s="3"/>
      <c r="BO25" s="3" t="s">
        <v>186</v>
      </c>
      <c r="BP25" s="3"/>
      <c r="BQ25" s="3"/>
      <c r="BR25" s="3"/>
      <c r="BS25" s="3"/>
      <c r="BT25" s="3"/>
      <c r="BU25" s="3" t="s">
        <v>187</v>
      </c>
      <c r="BV25" s="3"/>
      <c r="BW25" s="3"/>
      <c r="BX25" s="3"/>
      <c r="BY25" s="3"/>
      <c r="BZ25" s="3"/>
      <c r="CA25" s="3"/>
      <c r="CB25" s="3"/>
      <c r="CC25" s="3"/>
      <c r="CD25" s="3"/>
      <c r="CE25" s="3"/>
      <c r="CF25" s="3"/>
      <c r="CG25" s="3"/>
      <c r="CH25" s="3"/>
      <c r="CI25" s="3"/>
      <c r="CJ25" s="3"/>
      <c r="CK25" s="3"/>
      <c r="CL25" s="3"/>
      <c r="CM25" s="3"/>
      <c r="CN25" s="3"/>
      <c r="CO25" s="3"/>
      <c r="CP25" s="3"/>
    </row>
    <row r="26" spans="1:94" ht="12.75" customHeight="1">
      <c r="A26" s="443" t="s">
        <v>172</v>
      </c>
      <c r="B26" s="443" t="s">
        <v>172</v>
      </c>
      <c r="C26" s="443" t="s">
        <v>112</v>
      </c>
      <c r="D26" s="443">
        <v>2016</v>
      </c>
      <c r="E26" s="443" t="s">
        <v>250</v>
      </c>
      <c r="F26" s="443" t="s">
        <v>303</v>
      </c>
      <c r="G26" s="141" t="s">
        <v>717</v>
      </c>
      <c r="H26" s="534" t="s">
        <v>481</v>
      </c>
      <c r="I26" s="443">
        <v>1</v>
      </c>
      <c r="J26" s="140" t="s">
        <v>718</v>
      </c>
      <c r="K26" s="535">
        <v>355</v>
      </c>
      <c r="L26" s="535"/>
      <c r="M26" s="535"/>
      <c r="N26" s="537">
        <f t="shared" si="0"/>
        <v>355</v>
      </c>
      <c r="O26" s="443"/>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6" t="s">
        <v>188</v>
      </c>
      <c r="BB26" s="6" t="s">
        <v>189</v>
      </c>
      <c r="BC26" s="3"/>
      <c r="BD26" s="4" t="s">
        <v>190</v>
      </c>
      <c r="BE26" s="5"/>
      <c r="BF26" s="5"/>
      <c r="BG26" s="3"/>
      <c r="BH26" s="4" t="s">
        <v>191</v>
      </c>
      <c r="BI26" s="3"/>
      <c r="BJ26" s="3"/>
      <c r="BK26" s="3"/>
      <c r="BL26" s="3"/>
      <c r="BM26" s="7" t="s">
        <v>192</v>
      </c>
      <c r="BN26" s="3"/>
      <c r="BO26" s="3" t="s">
        <v>193</v>
      </c>
      <c r="BP26" s="3"/>
      <c r="BQ26" s="3"/>
      <c r="BR26" s="3"/>
      <c r="BS26" s="3"/>
      <c r="BT26" s="3"/>
      <c r="BU26" s="3" t="s">
        <v>194</v>
      </c>
      <c r="BV26" s="3"/>
      <c r="BW26" s="3"/>
      <c r="BX26" s="3"/>
      <c r="BY26" s="3"/>
      <c r="BZ26" s="3" t="s">
        <v>195</v>
      </c>
      <c r="CA26" s="3"/>
      <c r="CB26" s="3"/>
      <c r="CC26" s="3"/>
      <c r="CD26" s="10" t="s">
        <v>196</v>
      </c>
      <c r="CE26" s="11"/>
      <c r="CF26" s="10" t="s">
        <v>197</v>
      </c>
      <c r="CG26" s="3"/>
      <c r="CH26" s="3"/>
      <c r="CI26" s="3"/>
      <c r="CJ26" s="3"/>
      <c r="CK26" s="3"/>
      <c r="CL26" s="3"/>
      <c r="CM26" s="3"/>
      <c r="CN26" s="3"/>
      <c r="CO26" s="3"/>
      <c r="CP26" s="3"/>
    </row>
    <row r="27" spans="1:94" ht="12.75" customHeight="1">
      <c r="A27" s="443" t="s">
        <v>172</v>
      </c>
      <c r="B27" s="443" t="s">
        <v>172</v>
      </c>
      <c r="C27" s="443" t="s">
        <v>112</v>
      </c>
      <c r="D27" s="443">
        <v>2016</v>
      </c>
      <c r="E27" s="443" t="s">
        <v>250</v>
      </c>
      <c r="F27" s="443" t="s">
        <v>303</v>
      </c>
      <c r="G27" s="141" t="s">
        <v>717</v>
      </c>
      <c r="H27" s="534" t="s">
        <v>485</v>
      </c>
      <c r="I27" s="443">
        <v>1</v>
      </c>
      <c r="J27" s="140" t="s">
        <v>718</v>
      </c>
      <c r="K27" s="535">
        <v>16951</v>
      </c>
      <c r="L27" s="535">
        <v>928</v>
      </c>
      <c r="M27" s="535"/>
      <c r="N27" s="537">
        <f t="shared" si="0"/>
        <v>17879</v>
      </c>
      <c r="O27" s="443"/>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6" t="s">
        <v>198</v>
      </c>
      <c r="BB27" s="6" t="s">
        <v>199</v>
      </c>
      <c r="BC27" s="3"/>
      <c r="BD27" s="3" t="s">
        <v>200</v>
      </c>
      <c r="BE27" s="5"/>
      <c r="BF27" s="5"/>
      <c r="BG27" s="3"/>
      <c r="BH27" s="3" t="s">
        <v>201</v>
      </c>
      <c r="BI27" s="3"/>
      <c r="BJ27" s="3"/>
      <c r="BK27" s="3"/>
      <c r="BL27" s="3"/>
      <c r="BM27" s="7" t="s">
        <v>202</v>
      </c>
      <c r="BN27" s="3"/>
      <c r="BO27" s="3"/>
      <c r="BP27" s="3"/>
      <c r="BQ27" s="3"/>
      <c r="BR27" s="3"/>
      <c r="BS27" s="3"/>
      <c r="BT27" s="3"/>
      <c r="BU27" s="3" t="s">
        <v>203</v>
      </c>
      <c r="BV27" s="3"/>
      <c r="BW27" s="3"/>
      <c r="BX27" s="3"/>
      <c r="BY27" s="3"/>
      <c r="BZ27" s="3" t="s">
        <v>16</v>
      </c>
      <c r="CA27" s="3"/>
      <c r="CB27" s="3"/>
      <c r="CC27" s="3"/>
      <c r="CD27" s="11" t="s">
        <v>204</v>
      </c>
      <c r="CE27" s="11"/>
      <c r="CF27" s="11" t="s">
        <v>20</v>
      </c>
      <c r="CG27" s="3"/>
      <c r="CH27" s="3"/>
      <c r="CI27" s="3"/>
      <c r="CJ27" s="3"/>
      <c r="CK27" s="3"/>
      <c r="CL27" s="3"/>
      <c r="CM27" s="3"/>
      <c r="CN27" s="3"/>
      <c r="CO27" s="3"/>
      <c r="CP27" s="3"/>
    </row>
    <row r="28" spans="1:94" ht="12.75" customHeight="1">
      <c r="A28" s="443" t="s">
        <v>172</v>
      </c>
      <c r="B28" s="443" t="s">
        <v>172</v>
      </c>
      <c r="C28" s="443" t="s">
        <v>112</v>
      </c>
      <c r="D28" s="443">
        <v>2016</v>
      </c>
      <c r="E28" s="443" t="s">
        <v>250</v>
      </c>
      <c r="F28" s="443" t="s">
        <v>303</v>
      </c>
      <c r="G28" s="141" t="s">
        <v>717</v>
      </c>
      <c r="H28" s="534" t="s">
        <v>1888</v>
      </c>
      <c r="I28" s="443">
        <v>3</v>
      </c>
      <c r="J28" s="140" t="s">
        <v>718</v>
      </c>
      <c r="K28" s="535">
        <v>24</v>
      </c>
      <c r="L28" s="535"/>
      <c r="M28" s="535"/>
      <c r="N28" s="537">
        <f t="shared" si="0"/>
        <v>24</v>
      </c>
      <c r="O28" s="443"/>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6" t="s">
        <v>205</v>
      </c>
      <c r="BB28" s="6" t="s">
        <v>206</v>
      </c>
      <c r="BC28" s="3"/>
      <c r="BD28" s="3" t="s">
        <v>207</v>
      </c>
      <c r="BE28" s="5"/>
      <c r="BF28" s="5"/>
      <c r="BG28" s="3"/>
      <c r="BH28" s="3" t="s">
        <v>208</v>
      </c>
      <c r="BI28" s="3"/>
      <c r="BJ28" s="3"/>
      <c r="BK28" s="3"/>
      <c r="BL28" s="3"/>
      <c r="BM28" s="7" t="s">
        <v>209</v>
      </c>
      <c r="BN28" s="3"/>
      <c r="BO28" s="3"/>
      <c r="BP28" s="3"/>
      <c r="BQ28" s="3"/>
      <c r="BR28" s="3"/>
      <c r="BS28" s="3"/>
      <c r="BT28" s="3"/>
      <c r="BU28" s="3" t="s">
        <v>210</v>
      </c>
      <c r="BV28" s="3"/>
      <c r="BW28" s="3"/>
      <c r="BX28" s="3"/>
      <c r="BY28" s="3"/>
      <c r="BZ28" s="3" t="s">
        <v>25</v>
      </c>
      <c r="CA28" s="3"/>
      <c r="CB28" s="3"/>
      <c r="CC28" s="3"/>
      <c r="CD28" s="11" t="s">
        <v>211</v>
      </c>
      <c r="CE28" s="11"/>
      <c r="CF28" s="11" t="s">
        <v>212</v>
      </c>
      <c r="CG28" s="3"/>
      <c r="CH28" s="3"/>
      <c r="CI28" s="3"/>
      <c r="CJ28" s="3"/>
      <c r="CK28" s="3"/>
      <c r="CL28" s="3"/>
      <c r="CM28" s="3"/>
      <c r="CN28" s="3"/>
      <c r="CO28" s="3"/>
      <c r="CP28" s="3"/>
    </row>
    <row r="29" spans="1:94" ht="12.75" customHeight="1">
      <c r="A29" s="443" t="s">
        <v>172</v>
      </c>
      <c r="B29" s="443" t="s">
        <v>172</v>
      </c>
      <c r="C29" s="443" t="s">
        <v>112</v>
      </c>
      <c r="D29" s="443">
        <v>2016</v>
      </c>
      <c r="E29" s="443" t="s">
        <v>250</v>
      </c>
      <c r="F29" s="443" t="s">
        <v>303</v>
      </c>
      <c r="G29" s="141" t="s">
        <v>717</v>
      </c>
      <c r="H29" s="534" t="s">
        <v>1028</v>
      </c>
      <c r="I29" s="443">
        <v>3</v>
      </c>
      <c r="J29" s="140" t="s">
        <v>718</v>
      </c>
      <c r="K29" s="535">
        <v>67</v>
      </c>
      <c r="L29" s="535"/>
      <c r="M29" s="535"/>
      <c r="N29" s="537">
        <f t="shared" si="0"/>
        <v>67</v>
      </c>
      <c r="O29" s="443"/>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6" t="s">
        <v>213</v>
      </c>
      <c r="BB29" s="6" t="s">
        <v>214</v>
      </c>
      <c r="BC29" s="3"/>
      <c r="BD29" s="3" t="s">
        <v>34</v>
      </c>
      <c r="BE29" s="5"/>
      <c r="BF29" s="5"/>
      <c r="BG29" s="3"/>
      <c r="BH29" s="3" t="s">
        <v>215</v>
      </c>
      <c r="BI29" s="3"/>
      <c r="BJ29" s="3"/>
      <c r="BK29" s="3"/>
      <c r="BL29" s="3"/>
      <c r="BM29" s="7" t="s">
        <v>216</v>
      </c>
      <c r="BN29" s="3"/>
      <c r="BO29" s="3"/>
      <c r="BP29" s="3"/>
      <c r="BQ29" s="3"/>
      <c r="BR29" s="3"/>
      <c r="BS29" s="3"/>
      <c r="BT29" s="3"/>
      <c r="BU29" s="3" t="s">
        <v>217</v>
      </c>
      <c r="BV29" s="3"/>
      <c r="BW29" s="3"/>
      <c r="BX29" s="3"/>
      <c r="BY29" s="3"/>
      <c r="BZ29" s="3" t="s">
        <v>34</v>
      </c>
      <c r="CA29" s="3"/>
      <c r="CB29" s="3"/>
      <c r="CC29" s="3"/>
      <c r="CD29" s="11" t="s">
        <v>218</v>
      </c>
      <c r="CE29" s="11"/>
      <c r="CF29" s="11" t="s">
        <v>38</v>
      </c>
      <c r="CG29" s="3"/>
      <c r="CH29" s="3"/>
      <c r="CI29" s="3"/>
      <c r="CJ29" s="3"/>
      <c r="CK29" s="3"/>
      <c r="CL29" s="3"/>
      <c r="CM29" s="3"/>
      <c r="CN29" s="3"/>
      <c r="CO29" s="3"/>
      <c r="CP29" s="3"/>
    </row>
    <row r="30" spans="1:94" ht="12.75" customHeight="1">
      <c r="A30" s="443" t="s">
        <v>172</v>
      </c>
      <c r="B30" s="443" t="s">
        <v>172</v>
      </c>
      <c r="C30" s="443" t="s">
        <v>112</v>
      </c>
      <c r="D30" s="443">
        <v>2016</v>
      </c>
      <c r="E30" s="443" t="s">
        <v>250</v>
      </c>
      <c r="F30" s="443" t="s">
        <v>303</v>
      </c>
      <c r="G30" s="141" t="s">
        <v>717</v>
      </c>
      <c r="H30" s="534" t="s">
        <v>504</v>
      </c>
      <c r="I30" s="443">
        <v>1</v>
      </c>
      <c r="J30" s="140" t="s">
        <v>718</v>
      </c>
      <c r="K30" s="535">
        <v>4177</v>
      </c>
      <c r="L30" s="535"/>
      <c r="M30" s="535"/>
      <c r="N30" s="537">
        <f t="shared" si="0"/>
        <v>4177</v>
      </c>
      <c r="O30" s="443"/>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
      <c r="BC30" s="3"/>
      <c r="BD30" s="3" t="s">
        <v>219</v>
      </c>
      <c r="BE30" s="3"/>
      <c r="BF30" s="3"/>
      <c r="BG30" s="3"/>
      <c r="BH30" s="3" t="s">
        <v>220</v>
      </c>
      <c r="BI30" s="3"/>
      <c r="BJ30" s="3"/>
      <c r="BK30" s="3"/>
      <c r="BL30" s="3"/>
      <c r="BM30" s="7" t="s">
        <v>221</v>
      </c>
      <c r="BN30" s="3"/>
      <c r="BO30" s="3"/>
      <c r="BP30" s="3"/>
      <c r="BQ30" s="3"/>
      <c r="BR30" s="3"/>
      <c r="BS30" s="3"/>
      <c r="BT30" s="3"/>
      <c r="BU30" s="3" t="s">
        <v>222</v>
      </c>
      <c r="BV30" s="3"/>
      <c r="BW30" s="3"/>
      <c r="BX30" s="3"/>
      <c r="BY30" s="3"/>
      <c r="BZ30" s="3" t="s">
        <v>223</v>
      </c>
      <c r="CA30" s="3"/>
      <c r="CB30" s="3"/>
      <c r="CC30" s="3"/>
      <c r="CD30" s="11" t="s">
        <v>224</v>
      </c>
      <c r="CE30" s="11"/>
      <c r="CF30" s="11" t="s">
        <v>225</v>
      </c>
      <c r="CG30" s="3"/>
      <c r="CH30" s="3"/>
      <c r="CI30" s="3"/>
      <c r="CJ30" s="3"/>
      <c r="CK30" s="3"/>
      <c r="CL30" s="3"/>
      <c r="CM30" s="3"/>
      <c r="CN30" s="3"/>
      <c r="CO30" s="3"/>
      <c r="CP30" s="3"/>
    </row>
    <row r="31" spans="1:94" ht="12.75" customHeight="1">
      <c r="A31" s="443" t="s">
        <v>172</v>
      </c>
      <c r="B31" s="443" t="s">
        <v>172</v>
      </c>
      <c r="C31" s="443" t="s">
        <v>112</v>
      </c>
      <c r="D31" s="443">
        <v>2016</v>
      </c>
      <c r="E31" s="443" t="s">
        <v>250</v>
      </c>
      <c r="F31" s="443" t="s">
        <v>303</v>
      </c>
      <c r="G31" s="141" t="s">
        <v>717</v>
      </c>
      <c r="H31" s="534" t="s">
        <v>515</v>
      </c>
      <c r="I31" s="443">
        <v>1</v>
      </c>
      <c r="J31" s="140" t="s">
        <v>718</v>
      </c>
      <c r="K31" s="535">
        <v>2</v>
      </c>
      <c r="L31" s="535"/>
      <c r="M31" s="535"/>
      <c r="N31" s="537">
        <f t="shared" si="0"/>
        <v>2</v>
      </c>
      <c r="O31" s="443"/>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
      <c r="BC31" s="3"/>
      <c r="BD31" s="3" t="s">
        <v>226</v>
      </c>
      <c r="BE31" s="3"/>
      <c r="BF31" s="3"/>
      <c r="BG31" s="3"/>
      <c r="BH31" s="3" t="s">
        <v>227</v>
      </c>
      <c r="BI31" s="3"/>
      <c r="BJ31" s="3"/>
      <c r="BK31" s="3"/>
      <c r="BL31" s="3"/>
      <c r="BM31" s="7" t="s">
        <v>228</v>
      </c>
      <c r="BN31" s="3"/>
      <c r="BO31" s="3"/>
      <c r="BP31" s="3"/>
      <c r="BQ31" s="3"/>
      <c r="BR31" s="3"/>
      <c r="BS31" s="3"/>
      <c r="BT31" s="3"/>
      <c r="BU31" s="3" t="s">
        <v>229</v>
      </c>
      <c r="BV31" s="3"/>
      <c r="BW31" s="3"/>
      <c r="BX31" s="3"/>
      <c r="BY31" s="3"/>
      <c r="BZ31" s="3" t="s">
        <v>50</v>
      </c>
      <c r="CA31" s="3"/>
      <c r="CB31" s="3"/>
      <c r="CC31" s="3"/>
      <c r="CD31" s="11" t="s">
        <v>230</v>
      </c>
      <c r="CE31" s="11"/>
      <c r="CF31" s="11" t="s">
        <v>231</v>
      </c>
      <c r="CG31" s="3"/>
      <c r="CH31" s="3"/>
      <c r="CI31" s="3"/>
      <c r="CJ31" s="3"/>
      <c r="CK31" s="3"/>
      <c r="CL31" s="3"/>
      <c r="CM31" s="3"/>
      <c r="CN31" s="3"/>
      <c r="CO31" s="3"/>
      <c r="CP31" s="3"/>
    </row>
    <row r="32" spans="1:94" ht="12.75" customHeight="1">
      <c r="A32" s="443" t="s">
        <v>172</v>
      </c>
      <c r="B32" s="443" t="s">
        <v>172</v>
      </c>
      <c r="C32" s="443" t="s">
        <v>112</v>
      </c>
      <c r="D32" s="443">
        <v>2016</v>
      </c>
      <c r="E32" s="443" t="s">
        <v>250</v>
      </c>
      <c r="F32" s="443" t="s">
        <v>303</v>
      </c>
      <c r="G32" s="141" t="s">
        <v>717</v>
      </c>
      <c r="H32" s="534" t="s">
        <v>520</v>
      </c>
      <c r="I32" s="443">
        <v>2</v>
      </c>
      <c r="J32" s="140" t="s">
        <v>718</v>
      </c>
      <c r="K32" s="535">
        <v>22042</v>
      </c>
      <c r="L32" s="535">
        <v>104</v>
      </c>
      <c r="M32" s="535"/>
      <c r="N32" s="537">
        <f t="shared" si="0"/>
        <v>22146</v>
      </c>
      <c r="O32" s="443"/>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65" t="s">
        <v>232</v>
      </c>
      <c r="BB32" s="3"/>
      <c r="BC32" s="3"/>
      <c r="BD32" s="3" t="s">
        <v>59</v>
      </c>
      <c r="BE32" s="3"/>
      <c r="BF32" s="3"/>
      <c r="BG32" s="3"/>
      <c r="BH32" s="3" t="s">
        <v>233</v>
      </c>
      <c r="BI32" s="3"/>
      <c r="BJ32" s="3"/>
      <c r="BK32" s="3"/>
      <c r="BL32" s="3"/>
      <c r="BM32" s="7" t="s">
        <v>234</v>
      </c>
      <c r="BN32" s="3"/>
      <c r="BO32" s="3"/>
      <c r="BP32" s="3"/>
      <c r="BQ32" s="3"/>
      <c r="BR32" s="3"/>
      <c r="BS32" s="3"/>
      <c r="BT32" s="3"/>
      <c r="BU32" s="3" t="s">
        <v>235</v>
      </c>
      <c r="BV32" s="3"/>
      <c r="BW32" s="3"/>
      <c r="BX32" s="3"/>
      <c r="BY32" s="3"/>
      <c r="BZ32" s="3" t="s">
        <v>59</v>
      </c>
      <c r="CA32" s="3"/>
      <c r="CB32" s="3"/>
      <c r="CC32" s="3"/>
      <c r="CD32" s="11" t="s">
        <v>236</v>
      </c>
      <c r="CE32" s="11"/>
      <c r="CF32" s="11" t="s">
        <v>237</v>
      </c>
      <c r="CG32" s="3"/>
      <c r="CH32" s="3"/>
      <c r="CI32" s="3"/>
      <c r="CJ32" s="3"/>
      <c r="CK32" s="3"/>
      <c r="CL32" s="3"/>
      <c r="CM32" s="3"/>
      <c r="CN32" s="3"/>
      <c r="CO32" s="3"/>
      <c r="CP32" s="3"/>
    </row>
    <row r="33" spans="1:94" ht="12.75" customHeight="1">
      <c r="A33" s="443" t="s">
        <v>172</v>
      </c>
      <c r="B33" s="443" t="s">
        <v>172</v>
      </c>
      <c r="C33" s="443" t="s">
        <v>112</v>
      </c>
      <c r="D33" s="443">
        <v>2016</v>
      </c>
      <c r="E33" s="443" t="s">
        <v>250</v>
      </c>
      <c r="F33" s="443" t="s">
        <v>303</v>
      </c>
      <c r="G33" s="141" t="s">
        <v>717</v>
      </c>
      <c r="H33" s="534" t="s">
        <v>526</v>
      </c>
      <c r="I33" s="443">
        <v>2</v>
      </c>
      <c r="J33" s="140" t="s">
        <v>718</v>
      </c>
      <c r="K33" s="535">
        <v>8</v>
      </c>
      <c r="L33" s="535"/>
      <c r="M33" s="535"/>
      <c r="N33" s="537">
        <f t="shared" si="0"/>
        <v>8</v>
      </c>
      <c r="O33" s="443"/>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t="s">
        <v>238</v>
      </c>
      <c r="BB33" s="3"/>
      <c r="BC33" s="3"/>
      <c r="BD33" s="3" t="s">
        <v>126</v>
      </c>
      <c r="BE33" s="3"/>
      <c r="BF33" s="3"/>
      <c r="BG33" s="3"/>
      <c r="BH33" s="3"/>
      <c r="BI33" s="3"/>
      <c r="BJ33" s="3"/>
      <c r="BK33" s="3"/>
      <c r="BL33" s="3"/>
      <c r="BM33" s="7" t="s">
        <v>239</v>
      </c>
      <c r="BN33" s="3"/>
      <c r="BO33" s="3"/>
      <c r="BP33" s="3"/>
      <c r="BQ33" s="3"/>
      <c r="BR33" s="3"/>
      <c r="BS33" s="3"/>
      <c r="BT33" s="3"/>
      <c r="BU33" s="3" t="s">
        <v>240</v>
      </c>
      <c r="BV33" s="3"/>
      <c r="BW33" s="3"/>
      <c r="BX33" s="3"/>
      <c r="BY33" s="3"/>
      <c r="BZ33" s="3" t="s">
        <v>241</v>
      </c>
      <c r="CA33" s="3"/>
      <c r="CB33" s="3"/>
      <c r="CC33" s="3"/>
      <c r="CD33" s="11" t="s">
        <v>242</v>
      </c>
      <c r="CE33" s="11"/>
      <c r="CF33" s="11" t="s">
        <v>243</v>
      </c>
      <c r="CG33" s="3"/>
      <c r="CH33" s="3"/>
      <c r="CI33" s="3"/>
      <c r="CJ33" s="3"/>
      <c r="CK33" s="3"/>
      <c r="CL33" s="3"/>
      <c r="CM33" s="3"/>
      <c r="CN33" s="3"/>
      <c r="CO33" s="3"/>
      <c r="CP33" s="3"/>
    </row>
    <row r="34" spans="1:94" ht="12.75" customHeight="1">
      <c r="A34" s="443" t="s">
        <v>172</v>
      </c>
      <c r="B34" s="443" t="s">
        <v>172</v>
      </c>
      <c r="C34" s="443" t="s">
        <v>112</v>
      </c>
      <c r="D34" s="443">
        <v>2016</v>
      </c>
      <c r="E34" s="443" t="s">
        <v>244</v>
      </c>
      <c r="F34" s="443" t="s">
        <v>303</v>
      </c>
      <c r="G34" s="140" t="s">
        <v>346</v>
      </c>
      <c r="H34" s="534" t="s">
        <v>1030</v>
      </c>
      <c r="I34" s="443">
        <v>3</v>
      </c>
      <c r="J34" s="140" t="s">
        <v>713</v>
      </c>
      <c r="K34" s="535"/>
      <c r="L34" s="535"/>
      <c r="M34" s="535">
        <v>61</v>
      </c>
      <c r="N34" s="537">
        <f t="shared" si="0"/>
        <v>61</v>
      </c>
      <c r="O34" s="443"/>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t="s">
        <v>244</v>
      </c>
      <c r="BB34" s="3"/>
      <c r="BC34" s="3"/>
      <c r="BD34" s="3" t="s">
        <v>245</v>
      </c>
      <c r="BE34" s="3"/>
      <c r="BF34" s="3"/>
      <c r="BG34" s="3"/>
      <c r="BH34" s="3"/>
      <c r="BI34" s="3"/>
      <c r="BJ34" s="3"/>
      <c r="BK34" s="3"/>
      <c r="BL34" s="3"/>
      <c r="BM34" s="7" t="s">
        <v>246</v>
      </c>
      <c r="BN34" s="3"/>
      <c r="BO34" s="3"/>
      <c r="BP34" s="3"/>
      <c r="BQ34" s="3"/>
      <c r="BR34" s="3"/>
      <c r="BS34" s="3"/>
      <c r="BT34" s="3"/>
      <c r="BU34" s="3" t="s">
        <v>247</v>
      </c>
      <c r="BV34" s="3"/>
      <c r="BW34" s="3"/>
      <c r="BX34" s="3"/>
      <c r="BY34" s="3"/>
      <c r="BZ34" s="3" t="s">
        <v>90</v>
      </c>
      <c r="CA34" s="3"/>
      <c r="CB34" s="3"/>
      <c r="CC34" s="3"/>
      <c r="CD34" s="11" t="s">
        <v>248</v>
      </c>
      <c r="CE34" s="11"/>
      <c r="CF34" s="11" t="s">
        <v>249</v>
      </c>
      <c r="CG34" s="3"/>
      <c r="CH34" s="3"/>
      <c r="CI34" s="3"/>
      <c r="CJ34" s="3"/>
      <c r="CK34" s="3"/>
      <c r="CL34" s="3"/>
      <c r="CM34" s="3"/>
      <c r="CN34" s="3"/>
      <c r="CO34" s="3"/>
      <c r="CP34" s="3"/>
    </row>
    <row r="35" spans="1:94" ht="12.75" customHeight="1">
      <c r="A35" s="443" t="s">
        <v>172</v>
      </c>
      <c r="B35" s="443" t="s">
        <v>172</v>
      </c>
      <c r="C35" s="443" t="s">
        <v>112</v>
      </c>
      <c r="D35" s="443">
        <v>2016</v>
      </c>
      <c r="E35" s="443" t="s">
        <v>244</v>
      </c>
      <c r="F35" s="443" t="s">
        <v>303</v>
      </c>
      <c r="G35" s="140" t="s">
        <v>346</v>
      </c>
      <c r="H35" s="534" t="s">
        <v>1030</v>
      </c>
      <c r="I35" s="443">
        <v>3</v>
      </c>
      <c r="J35" s="140" t="s">
        <v>708</v>
      </c>
      <c r="K35" s="535"/>
      <c r="L35" s="535"/>
      <c r="M35" s="535">
        <v>206</v>
      </c>
      <c r="N35" s="537">
        <f t="shared" si="0"/>
        <v>206</v>
      </c>
      <c r="O35" s="443"/>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t="s">
        <v>250</v>
      </c>
      <c r="BB35" s="3"/>
      <c r="BC35" s="3"/>
      <c r="BD35" s="3" t="s">
        <v>251</v>
      </c>
      <c r="BE35" s="3"/>
      <c r="BF35" s="3"/>
      <c r="BG35" s="3"/>
      <c r="BH35" s="4" t="s">
        <v>252</v>
      </c>
      <c r="BI35" s="3"/>
      <c r="BJ35" s="3"/>
      <c r="BK35" s="3"/>
      <c r="BL35" s="3"/>
      <c r="BM35" s="7" t="s">
        <v>253</v>
      </c>
      <c r="BN35" s="3"/>
      <c r="BO35" s="3"/>
      <c r="BP35" s="3"/>
      <c r="BQ35" s="3"/>
      <c r="BR35" s="3"/>
      <c r="BS35" s="3"/>
      <c r="BT35" s="3"/>
      <c r="BU35" s="3" t="s">
        <v>254</v>
      </c>
      <c r="BV35" s="3"/>
      <c r="BW35" s="3"/>
      <c r="BX35" s="3"/>
      <c r="BY35" s="3"/>
      <c r="BZ35" s="3" t="s">
        <v>99</v>
      </c>
      <c r="CA35" s="3"/>
      <c r="CB35" s="3"/>
      <c r="CC35" s="3"/>
      <c r="CD35" s="11" t="s">
        <v>255</v>
      </c>
      <c r="CE35" s="11"/>
      <c r="CF35" s="11"/>
      <c r="CG35" s="3"/>
      <c r="CH35" s="3"/>
      <c r="CI35" s="3"/>
      <c r="CJ35" s="3"/>
      <c r="CK35" s="3"/>
      <c r="CL35" s="3"/>
      <c r="CM35" s="3"/>
      <c r="CN35" s="3"/>
      <c r="CO35" s="3"/>
      <c r="CP35" s="3"/>
    </row>
    <row r="36" spans="1:94" ht="12.75" customHeight="1">
      <c r="A36" s="443" t="s">
        <v>172</v>
      </c>
      <c r="B36" s="443" t="s">
        <v>172</v>
      </c>
      <c r="C36" s="443" t="s">
        <v>112</v>
      </c>
      <c r="D36" s="443">
        <v>2016</v>
      </c>
      <c r="E36" s="443" t="s">
        <v>244</v>
      </c>
      <c r="F36" s="443" t="s">
        <v>303</v>
      </c>
      <c r="G36" s="140" t="s">
        <v>346</v>
      </c>
      <c r="H36" s="534" t="s">
        <v>1030</v>
      </c>
      <c r="I36" s="443">
        <v>3</v>
      </c>
      <c r="J36" s="140" t="s">
        <v>704</v>
      </c>
      <c r="K36" s="535"/>
      <c r="L36" s="535"/>
      <c r="M36" s="535">
        <v>553</v>
      </c>
      <c r="N36" s="537">
        <f t="shared" si="0"/>
        <v>553</v>
      </c>
      <c r="O36" s="443"/>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t="s">
        <v>256</v>
      </c>
      <c r="BB36" s="3"/>
      <c r="BC36" s="3"/>
      <c r="BD36" s="3" t="s">
        <v>257</v>
      </c>
      <c r="BE36" s="3"/>
      <c r="BF36" s="3"/>
      <c r="BG36" s="3"/>
      <c r="BH36" s="3" t="s">
        <v>258</v>
      </c>
      <c r="BI36" s="3"/>
      <c r="BJ36" s="3"/>
      <c r="BK36" s="3"/>
      <c r="BL36" s="3"/>
      <c r="BM36" s="7" t="s">
        <v>259</v>
      </c>
      <c r="BN36" s="3"/>
      <c r="BO36" s="3"/>
      <c r="BP36" s="3"/>
      <c r="BQ36" s="3"/>
      <c r="BR36" s="3"/>
      <c r="BS36" s="3"/>
      <c r="BT36" s="3"/>
      <c r="BU36" s="3" t="s">
        <v>260</v>
      </c>
      <c r="BV36" s="3"/>
      <c r="BW36" s="3"/>
      <c r="BX36" s="3"/>
      <c r="BY36" s="3"/>
      <c r="BZ36" s="3" t="s">
        <v>107</v>
      </c>
      <c r="CA36" s="3"/>
      <c r="CB36" s="3"/>
      <c r="CC36" s="3"/>
      <c r="CD36" s="11" t="s">
        <v>261</v>
      </c>
      <c r="CE36" s="11"/>
      <c r="CF36" s="11"/>
      <c r="CG36" s="3"/>
      <c r="CH36" s="3"/>
      <c r="CI36" s="3"/>
      <c r="CJ36" s="3"/>
      <c r="CK36" s="3"/>
      <c r="CL36" s="3"/>
      <c r="CM36" s="3"/>
      <c r="CN36" s="3"/>
      <c r="CO36" s="3"/>
      <c r="CP36" s="3"/>
    </row>
    <row r="37" spans="1:94" ht="12.75" customHeight="1">
      <c r="A37" s="443" t="s">
        <v>172</v>
      </c>
      <c r="B37" s="443" t="s">
        <v>172</v>
      </c>
      <c r="C37" s="443" t="s">
        <v>112</v>
      </c>
      <c r="D37" s="443">
        <v>2016</v>
      </c>
      <c r="E37" s="443" t="s">
        <v>244</v>
      </c>
      <c r="F37" s="443" t="s">
        <v>303</v>
      </c>
      <c r="G37" s="140" t="s">
        <v>346</v>
      </c>
      <c r="H37" s="534" t="s">
        <v>1030</v>
      </c>
      <c r="I37" s="443">
        <v>3</v>
      </c>
      <c r="J37" s="140" t="s">
        <v>1017</v>
      </c>
      <c r="K37" s="535"/>
      <c r="L37" s="535"/>
      <c r="M37" s="535">
        <v>13</v>
      </c>
      <c r="N37" s="537">
        <f t="shared" si="0"/>
        <v>13</v>
      </c>
      <c r="O37" s="443"/>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t="s">
        <v>262</v>
      </c>
      <c r="BB37" s="3"/>
      <c r="BC37" s="3"/>
      <c r="BD37" s="3" t="s">
        <v>263</v>
      </c>
      <c r="BE37" s="3"/>
      <c r="BF37" s="3"/>
      <c r="BG37" s="3"/>
      <c r="BH37" s="3" t="s">
        <v>264</v>
      </c>
      <c r="BI37" s="3"/>
      <c r="BJ37" s="3"/>
      <c r="BK37" s="3"/>
      <c r="BL37" s="3"/>
      <c r="BM37" s="7" t="s">
        <v>265</v>
      </c>
      <c r="BN37" s="3"/>
      <c r="BO37" s="3"/>
      <c r="BP37" s="3"/>
      <c r="BQ37" s="3"/>
      <c r="BR37" s="3"/>
      <c r="BS37" s="3"/>
      <c r="BT37" s="3"/>
      <c r="BU37" s="3" t="s">
        <v>266</v>
      </c>
      <c r="BV37" s="3"/>
      <c r="BW37" s="3"/>
      <c r="BX37" s="3"/>
      <c r="BY37" s="3"/>
      <c r="BZ37" s="3" t="s">
        <v>116</v>
      </c>
      <c r="CA37" s="3"/>
      <c r="CB37" s="3"/>
      <c r="CC37" s="3"/>
      <c r="CD37" s="11" t="s">
        <v>267</v>
      </c>
      <c r="CE37" s="11"/>
      <c r="CF37" s="11"/>
      <c r="CG37" s="3"/>
      <c r="CH37" s="3"/>
      <c r="CI37" s="3"/>
      <c r="CJ37" s="3"/>
      <c r="CK37" s="3"/>
      <c r="CL37" s="3"/>
      <c r="CM37" s="3"/>
      <c r="CN37" s="3"/>
      <c r="CO37" s="3"/>
      <c r="CP37" s="3"/>
    </row>
    <row r="38" spans="1:94" ht="12.75" customHeight="1">
      <c r="A38" s="443" t="s">
        <v>172</v>
      </c>
      <c r="B38" s="443" t="s">
        <v>172</v>
      </c>
      <c r="C38" s="443" t="s">
        <v>112</v>
      </c>
      <c r="D38" s="443">
        <v>2016</v>
      </c>
      <c r="E38" s="443" t="s">
        <v>244</v>
      </c>
      <c r="F38" s="443" t="s">
        <v>303</v>
      </c>
      <c r="G38" s="140" t="s">
        <v>346</v>
      </c>
      <c r="H38" s="534" t="s">
        <v>1030</v>
      </c>
      <c r="I38" s="443">
        <v>3</v>
      </c>
      <c r="J38" s="140" t="s">
        <v>727</v>
      </c>
      <c r="K38" s="535"/>
      <c r="L38" s="535"/>
      <c r="M38" s="535">
        <v>9</v>
      </c>
      <c r="N38" s="537">
        <f t="shared" si="0"/>
        <v>9</v>
      </c>
      <c r="O38" s="443"/>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
      <c r="BC38" s="3"/>
      <c r="BD38" s="3" t="s">
        <v>268</v>
      </c>
      <c r="BE38" s="3"/>
      <c r="BF38" s="3"/>
      <c r="BG38" s="3"/>
      <c r="BH38" s="3" t="s">
        <v>269</v>
      </c>
      <c r="BI38" s="3"/>
      <c r="BJ38" s="3"/>
      <c r="BK38" s="3"/>
      <c r="BL38" s="3"/>
      <c r="BM38" s="7" t="s">
        <v>270</v>
      </c>
      <c r="BN38" s="3"/>
      <c r="BO38" s="3"/>
      <c r="BP38" s="3"/>
      <c r="BQ38" s="3"/>
      <c r="BR38" s="3"/>
      <c r="BS38" s="3"/>
      <c r="BT38" s="3"/>
      <c r="BU38" s="3" t="s">
        <v>271</v>
      </c>
      <c r="BV38" s="3"/>
      <c r="BW38" s="3"/>
      <c r="BX38" s="3"/>
      <c r="BY38" s="3"/>
      <c r="BZ38" s="3" t="s">
        <v>123</v>
      </c>
      <c r="CA38" s="3"/>
      <c r="CB38" s="3"/>
      <c r="CC38" s="3"/>
      <c r="CD38" s="11" t="s">
        <v>272</v>
      </c>
      <c r="CE38" s="11"/>
      <c r="CF38" s="11"/>
      <c r="CG38" s="3"/>
      <c r="CH38" s="3"/>
      <c r="CI38" s="3"/>
      <c r="CJ38" s="3"/>
      <c r="CK38" s="3"/>
      <c r="CL38" s="3"/>
      <c r="CM38" s="3"/>
      <c r="CN38" s="3"/>
      <c r="CO38" s="3"/>
      <c r="CP38" s="3"/>
    </row>
    <row r="39" spans="1:94" ht="12.75" customHeight="1">
      <c r="A39" s="443" t="s">
        <v>172</v>
      </c>
      <c r="B39" s="443" t="s">
        <v>172</v>
      </c>
      <c r="C39" s="443" t="s">
        <v>112</v>
      </c>
      <c r="D39" s="443">
        <v>2016</v>
      </c>
      <c r="E39" s="443" t="s">
        <v>244</v>
      </c>
      <c r="F39" s="443" t="s">
        <v>303</v>
      </c>
      <c r="G39" s="140" t="s">
        <v>346</v>
      </c>
      <c r="H39" s="534" t="s">
        <v>1030</v>
      </c>
      <c r="I39" s="443">
        <v>3</v>
      </c>
      <c r="J39" s="140" t="s">
        <v>1018</v>
      </c>
      <c r="K39" s="535"/>
      <c r="L39" s="535"/>
      <c r="M39" s="535">
        <v>2</v>
      </c>
      <c r="N39" s="537">
        <f t="shared" si="0"/>
        <v>2</v>
      </c>
      <c r="O39" s="443"/>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
      <c r="BC39" s="3"/>
      <c r="BD39" s="3" t="s">
        <v>273</v>
      </c>
      <c r="BE39" s="3"/>
      <c r="BF39" s="3"/>
      <c r="BG39" s="3"/>
      <c r="BH39" s="3" t="s">
        <v>274</v>
      </c>
      <c r="BI39" s="3"/>
      <c r="BJ39" s="3"/>
      <c r="BK39" s="3"/>
      <c r="BL39" s="3"/>
      <c r="BM39" s="7" t="s">
        <v>275</v>
      </c>
      <c r="BN39" s="3"/>
      <c r="BO39" s="3"/>
      <c r="BP39" s="3"/>
      <c r="BQ39" s="3"/>
      <c r="BR39" s="3"/>
      <c r="BS39" s="3"/>
      <c r="BT39" s="3"/>
      <c r="BU39" s="3" t="s">
        <v>276</v>
      </c>
      <c r="BV39" s="3"/>
      <c r="BW39" s="3"/>
      <c r="BX39" s="3"/>
      <c r="BY39" s="3"/>
      <c r="BZ39" s="3" t="s">
        <v>130</v>
      </c>
      <c r="CA39" s="3"/>
      <c r="CB39" s="3"/>
      <c r="CC39" s="3"/>
      <c r="CD39" s="11" t="s">
        <v>277</v>
      </c>
      <c r="CE39" s="11"/>
      <c r="CF39" s="11"/>
      <c r="CG39" s="3"/>
      <c r="CH39" s="3"/>
      <c r="CI39" s="3"/>
      <c r="CJ39" s="3"/>
      <c r="CK39" s="3"/>
      <c r="CL39" s="3"/>
      <c r="CM39" s="3"/>
      <c r="CN39" s="3"/>
      <c r="CO39" s="3"/>
      <c r="CP39" s="3"/>
    </row>
    <row r="40" spans="1:94" ht="12.75" customHeight="1">
      <c r="A40" s="443" t="s">
        <v>172</v>
      </c>
      <c r="B40" s="443" t="s">
        <v>172</v>
      </c>
      <c r="C40" s="443" t="s">
        <v>112</v>
      </c>
      <c r="D40" s="443">
        <v>2016</v>
      </c>
      <c r="E40" s="443" t="s">
        <v>244</v>
      </c>
      <c r="F40" s="443" t="s">
        <v>303</v>
      </c>
      <c r="G40" s="140" t="s">
        <v>346</v>
      </c>
      <c r="H40" s="534" t="s">
        <v>1030</v>
      </c>
      <c r="I40" s="443">
        <v>3</v>
      </c>
      <c r="J40" s="140" t="s">
        <v>709</v>
      </c>
      <c r="K40" s="535"/>
      <c r="L40" s="535"/>
      <c r="M40" s="535">
        <v>4</v>
      </c>
      <c r="N40" s="537">
        <f t="shared" si="0"/>
        <v>4</v>
      </c>
      <c r="O40" s="443"/>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t="s">
        <v>278</v>
      </c>
      <c r="BB40" s="3"/>
      <c r="BC40" s="3"/>
      <c r="BD40" s="3" t="s">
        <v>279</v>
      </c>
      <c r="BE40" s="3"/>
      <c r="BF40" s="3"/>
      <c r="BG40" s="3"/>
      <c r="BH40" s="3" t="s">
        <v>280</v>
      </c>
      <c r="BI40" s="3"/>
      <c r="BJ40" s="3"/>
      <c r="BK40" s="3"/>
      <c r="BL40" s="3"/>
      <c r="BM40" s="7" t="s">
        <v>281</v>
      </c>
      <c r="BN40" s="3"/>
      <c r="BO40" s="3"/>
      <c r="BP40" s="3"/>
      <c r="BQ40" s="3"/>
      <c r="BR40" s="3"/>
      <c r="BS40" s="3"/>
      <c r="BT40" s="3"/>
      <c r="BU40" s="3" t="s">
        <v>282</v>
      </c>
      <c r="BV40" s="3"/>
      <c r="BW40" s="3"/>
      <c r="BX40" s="3"/>
      <c r="BY40" s="3"/>
      <c r="BZ40" s="3" t="s">
        <v>136</v>
      </c>
      <c r="CA40" s="3"/>
      <c r="CB40" s="3"/>
      <c r="CC40" s="3"/>
      <c r="CD40" s="3"/>
      <c r="CE40" s="3"/>
      <c r="CF40" s="3"/>
      <c r="CG40" s="3"/>
      <c r="CH40" s="3"/>
      <c r="CI40" s="3"/>
      <c r="CJ40" s="3"/>
      <c r="CK40" s="3"/>
      <c r="CL40" s="3"/>
      <c r="CM40" s="3"/>
      <c r="CN40" s="3"/>
      <c r="CO40" s="3"/>
      <c r="CP40" s="3"/>
    </row>
    <row r="41" spans="1:94" ht="12.75" customHeight="1">
      <c r="A41" s="443" t="s">
        <v>172</v>
      </c>
      <c r="B41" s="443" t="s">
        <v>172</v>
      </c>
      <c r="C41" s="443" t="s">
        <v>112</v>
      </c>
      <c r="D41" s="443">
        <v>2016</v>
      </c>
      <c r="E41" s="443" t="s">
        <v>244</v>
      </c>
      <c r="F41" s="443" t="s">
        <v>303</v>
      </c>
      <c r="G41" s="140" t="s">
        <v>346</v>
      </c>
      <c r="H41" s="534" t="s">
        <v>1031</v>
      </c>
      <c r="I41" s="443">
        <v>3</v>
      </c>
      <c r="J41" s="140" t="s">
        <v>713</v>
      </c>
      <c r="K41" s="535"/>
      <c r="L41" s="535"/>
      <c r="M41" s="535">
        <v>72</v>
      </c>
      <c r="N41" s="537">
        <f t="shared" si="0"/>
        <v>72</v>
      </c>
      <c r="O41" s="443"/>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t="s">
        <v>283</v>
      </c>
      <c r="BB41" s="3"/>
      <c r="BC41" s="3"/>
      <c r="BD41" s="3" t="s">
        <v>170</v>
      </c>
      <c r="BE41" s="3"/>
      <c r="BF41" s="3"/>
      <c r="BG41" s="3"/>
      <c r="BH41" s="3" t="s">
        <v>284</v>
      </c>
      <c r="BI41" s="3"/>
      <c r="BJ41" s="3"/>
      <c r="BK41" s="3"/>
      <c r="BL41" s="3"/>
      <c r="BM41" s="7" t="s">
        <v>285</v>
      </c>
      <c r="BN41" s="3"/>
      <c r="BO41" s="3"/>
      <c r="BP41" s="3"/>
      <c r="BQ41" s="3"/>
      <c r="BR41" s="3"/>
      <c r="BS41" s="3"/>
      <c r="BT41" s="3"/>
      <c r="BU41" s="3" t="s">
        <v>286</v>
      </c>
      <c r="BV41" s="3"/>
      <c r="BW41" s="3"/>
      <c r="BX41" s="3"/>
      <c r="BY41" s="3"/>
      <c r="BZ41" s="3" t="s">
        <v>164</v>
      </c>
      <c r="CA41" s="3"/>
      <c r="CB41" s="3"/>
      <c r="CC41" s="3"/>
      <c r="CD41" s="3"/>
      <c r="CE41" s="3"/>
      <c r="CF41" s="3"/>
      <c r="CG41" s="3"/>
      <c r="CH41" s="3"/>
      <c r="CI41" s="3"/>
      <c r="CJ41" s="3"/>
      <c r="CK41" s="3"/>
      <c r="CL41" s="3"/>
      <c r="CM41" s="3"/>
      <c r="CN41" s="3"/>
      <c r="CO41" s="3"/>
      <c r="CP41" s="3"/>
    </row>
    <row r="42" spans="1:94" ht="12.75" customHeight="1">
      <c r="A42" s="443" t="s">
        <v>172</v>
      </c>
      <c r="B42" s="443" t="s">
        <v>172</v>
      </c>
      <c r="C42" s="443" t="s">
        <v>112</v>
      </c>
      <c r="D42" s="443">
        <v>2016</v>
      </c>
      <c r="E42" s="443" t="s">
        <v>244</v>
      </c>
      <c r="F42" s="443" t="s">
        <v>303</v>
      </c>
      <c r="G42" s="140" t="s">
        <v>346</v>
      </c>
      <c r="H42" s="534" t="s">
        <v>1031</v>
      </c>
      <c r="I42" s="443">
        <v>3</v>
      </c>
      <c r="J42" s="140" t="s">
        <v>708</v>
      </c>
      <c r="K42" s="535"/>
      <c r="L42" s="535"/>
      <c r="M42" s="535">
        <v>2</v>
      </c>
      <c r="N42" s="537">
        <f t="shared" si="0"/>
        <v>2</v>
      </c>
      <c r="O42" s="443"/>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t="s">
        <v>256</v>
      </c>
      <c r="BB42" s="3"/>
      <c r="BC42" s="3"/>
      <c r="BD42" s="3" t="s">
        <v>287</v>
      </c>
      <c r="BE42" s="3"/>
      <c r="BF42" s="3"/>
      <c r="BG42" s="3"/>
      <c r="BH42" s="3" t="s">
        <v>288</v>
      </c>
      <c r="BI42" s="3"/>
      <c r="BJ42" s="3"/>
      <c r="BK42" s="3"/>
      <c r="BL42" s="3"/>
      <c r="BM42" s="7" t="s">
        <v>289</v>
      </c>
      <c r="BN42" s="3"/>
      <c r="BO42" s="3"/>
      <c r="BP42" s="3"/>
      <c r="BQ42" s="3"/>
      <c r="BR42" s="3"/>
      <c r="BS42" s="3"/>
      <c r="BT42" s="3"/>
      <c r="BU42" s="3" t="s">
        <v>290</v>
      </c>
      <c r="BV42" s="3"/>
      <c r="BW42" s="3"/>
      <c r="BX42" s="3"/>
      <c r="BY42" s="3"/>
      <c r="BZ42" s="3" t="s">
        <v>170</v>
      </c>
      <c r="CA42" s="3"/>
      <c r="CB42" s="3"/>
      <c r="CC42" s="3"/>
      <c r="CD42" s="3"/>
      <c r="CE42" s="3"/>
      <c r="CF42" s="3"/>
      <c r="CG42" s="3"/>
      <c r="CH42" s="3"/>
      <c r="CI42" s="3"/>
      <c r="CJ42" s="3"/>
      <c r="CK42" s="3"/>
      <c r="CL42" s="3"/>
      <c r="CM42" s="3"/>
      <c r="CN42" s="3"/>
      <c r="CO42" s="3"/>
      <c r="CP42" s="3"/>
    </row>
    <row r="43" spans="1:94" ht="12.75" customHeight="1">
      <c r="A43" s="443" t="s">
        <v>172</v>
      </c>
      <c r="B43" s="443" t="s">
        <v>172</v>
      </c>
      <c r="C43" s="443" t="s">
        <v>112</v>
      </c>
      <c r="D43" s="443">
        <v>2016</v>
      </c>
      <c r="E43" s="443" t="s">
        <v>244</v>
      </c>
      <c r="F43" s="443" t="s">
        <v>303</v>
      </c>
      <c r="G43" s="140" t="s">
        <v>346</v>
      </c>
      <c r="H43" s="534" t="s">
        <v>1031</v>
      </c>
      <c r="I43" s="443">
        <v>3</v>
      </c>
      <c r="J43" s="140" t="s">
        <v>704</v>
      </c>
      <c r="K43" s="535"/>
      <c r="L43" s="535"/>
      <c r="M43" s="535">
        <v>9</v>
      </c>
      <c r="N43" s="537">
        <f t="shared" si="0"/>
        <v>9</v>
      </c>
      <c r="O43" s="443"/>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t="s">
        <v>262</v>
      </c>
      <c r="BB43" s="3"/>
      <c r="BC43" s="3"/>
      <c r="BD43" s="3" t="s">
        <v>291</v>
      </c>
      <c r="BE43" s="3"/>
      <c r="BF43" s="3"/>
      <c r="BG43" s="3"/>
      <c r="BH43" s="3" t="s">
        <v>292</v>
      </c>
      <c r="BI43" s="3"/>
      <c r="BJ43" s="3"/>
      <c r="BK43" s="3"/>
      <c r="BL43" s="3"/>
      <c r="BM43" s="7" t="s">
        <v>293</v>
      </c>
      <c r="BN43" s="3"/>
      <c r="BO43" s="3"/>
      <c r="BP43" s="3"/>
      <c r="BQ43" s="3"/>
      <c r="BR43" s="3"/>
      <c r="BS43" s="3"/>
      <c r="BT43" s="3"/>
      <c r="BU43" s="3" t="s">
        <v>294</v>
      </c>
      <c r="BV43" s="3"/>
      <c r="BW43" s="3"/>
      <c r="BX43" s="3"/>
      <c r="BY43" s="3"/>
      <c r="BZ43" s="3" t="s">
        <v>177</v>
      </c>
      <c r="CA43" s="3"/>
      <c r="CB43" s="3"/>
      <c r="CC43" s="3"/>
      <c r="CD43" s="3"/>
      <c r="CE43" s="3"/>
      <c r="CF43" s="3"/>
      <c r="CG43" s="3"/>
      <c r="CH43" s="3"/>
      <c r="CI43" s="3"/>
      <c r="CJ43" s="3"/>
      <c r="CK43" s="3"/>
      <c r="CL43" s="3"/>
      <c r="CM43" s="3"/>
      <c r="CN43" s="3"/>
      <c r="CO43" s="3"/>
      <c r="CP43" s="3"/>
    </row>
    <row r="44" spans="1:94" ht="12.75" customHeight="1">
      <c r="A44" s="443" t="s">
        <v>172</v>
      </c>
      <c r="B44" s="443" t="s">
        <v>1297</v>
      </c>
      <c r="C44" s="443" t="s">
        <v>103</v>
      </c>
      <c r="D44" s="443">
        <v>2016</v>
      </c>
      <c r="E44" s="443" t="s">
        <v>244</v>
      </c>
      <c r="F44" s="443" t="s">
        <v>316</v>
      </c>
      <c r="G44" s="140" t="s">
        <v>750</v>
      </c>
      <c r="H44" s="534" t="s">
        <v>1300</v>
      </c>
      <c r="I44" s="443">
        <v>1</v>
      </c>
      <c r="J44" s="140" t="s">
        <v>718</v>
      </c>
      <c r="K44" s="535"/>
      <c r="L44" s="535"/>
      <c r="M44" s="535"/>
      <c r="N44" s="537">
        <f t="shared" si="0"/>
        <v>0</v>
      </c>
      <c r="O44" s="443"/>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
      <c r="BC44" s="3"/>
      <c r="BD44" s="3" t="s">
        <v>173</v>
      </c>
      <c r="BE44" s="3"/>
      <c r="BF44" s="3"/>
      <c r="BG44" s="3"/>
      <c r="BH44" s="3" t="s">
        <v>295</v>
      </c>
      <c r="BI44" s="3"/>
      <c r="BJ44" s="3"/>
      <c r="BK44" s="3"/>
      <c r="BL44" s="3"/>
      <c r="BM44" s="7" t="s">
        <v>296</v>
      </c>
      <c r="BN44" s="3"/>
      <c r="BO44" s="3"/>
      <c r="BP44" s="3"/>
      <c r="BQ44" s="3"/>
      <c r="BR44" s="3"/>
      <c r="BS44" s="3"/>
      <c r="BT44" s="3"/>
      <c r="BU44" s="3" t="s">
        <v>297</v>
      </c>
      <c r="BV44" s="3"/>
      <c r="BW44" s="3"/>
      <c r="BX44" s="3"/>
      <c r="BY44" s="3"/>
      <c r="BZ44" s="3"/>
      <c r="CA44" s="3"/>
      <c r="CB44" s="3"/>
      <c r="CC44" s="3"/>
      <c r="CD44" s="3"/>
      <c r="CE44" s="3"/>
      <c r="CF44" s="3"/>
      <c r="CG44" s="3"/>
      <c r="CH44" s="3"/>
      <c r="CI44" s="3"/>
      <c r="CJ44" s="3"/>
      <c r="CK44" s="3"/>
      <c r="CL44" s="3"/>
      <c r="CM44" s="3"/>
      <c r="CN44" s="3"/>
      <c r="CO44" s="3"/>
      <c r="CP44" s="3"/>
    </row>
    <row r="45" spans="1:94" ht="12.75" customHeight="1">
      <c r="A45" s="443" t="s">
        <v>172</v>
      </c>
      <c r="B45" s="443" t="s">
        <v>172</v>
      </c>
      <c r="C45" s="443" t="s">
        <v>112</v>
      </c>
      <c r="D45" s="443">
        <v>2016</v>
      </c>
      <c r="E45" s="443" t="s">
        <v>244</v>
      </c>
      <c r="F45" s="443" t="s">
        <v>303</v>
      </c>
      <c r="G45" s="140" t="s">
        <v>346</v>
      </c>
      <c r="H45" s="534" t="s">
        <v>1019</v>
      </c>
      <c r="I45" s="443">
        <v>3</v>
      </c>
      <c r="J45" s="140" t="s">
        <v>704</v>
      </c>
      <c r="K45" s="535"/>
      <c r="L45" s="535"/>
      <c r="M45" s="535">
        <v>1</v>
      </c>
      <c r="N45" s="537">
        <f t="shared" si="0"/>
        <v>1</v>
      </c>
      <c r="O45" s="443"/>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
      <c r="BC45" s="3"/>
      <c r="BD45" s="3"/>
      <c r="BE45" s="3"/>
      <c r="BF45" s="3"/>
      <c r="BG45" s="3"/>
      <c r="BH45" s="3" t="s">
        <v>298</v>
      </c>
      <c r="BI45" s="3"/>
      <c r="BJ45" s="3"/>
      <c r="BK45" s="3"/>
      <c r="BL45" s="3"/>
      <c r="BM45" s="7" t="s">
        <v>299</v>
      </c>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row>
    <row r="46" spans="1:94" ht="12.75" customHeight="1">
      <c r="A46" s="443" t="s">
        <v>172</v>
      </c>
      <c r="B46" s="443" t="s">
        <v>172</v>
      </c>
      <c r="C46" s="443" t="s">
        <v>112</v>
      </c>
      <c r="D46" s="443">
        <v>2016</v>
      </c>
      <c r="E46" s="443" t="s">
        <v>244</v>
      </c>
      <c r="F46" s="443" t="s">
        <v>303</v>
      </c>
      <c r="G46" s="140" t="s">
        <v>346</v>
      </c>
      <c r="H46" s="534" t="s">
        <v>1019</v>
      </c>
      <c r="I46" s="443">
        <v>3</v>
      </c>
      <c r="J46" s="140" t="s">
        <v>727</v>
      </c>
      <c r="K46" s="535"/>
      <c r="L46" s="535"/>
      <c r="M46" s="535">
        <v>1</v>
      </c>
      <c r="N46" s="537">
        <f t="shared" si="0"/>
        <v>1</v>
      </c>
      <c r="O46" s="443"/>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65" t="s">
        <v>300</v>
      </c>
      <c r="BB46" s="3"/>
      <c r="BC46" s="3"/>
      <c r="BD46" s="3"/>
      <c r="BE46" s="3"/>
      <c r="BF46" s="3"/>
      <c r="BG46" s="3"/>
      <c r="BH46" s="3" t="s">
        <v>301</v>
      </c>
      <c r="BI46" s="3"/>
      <c r="BJ46" s="3"/>
      <c r="BK46" s="3"/>
      <c r="BL46" s="3"/>
      <c r="BM46" s="7" t="s">
        <v>302</v>
      </c>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row>
    <row r="47" spans="1:94" ht="12.75" customHeight="1">
      <c r="A47" s="443" t="s">
        <v>172</v>
      </c>
      <c r="B47" s="443" t="s">
        <v>172</v>
      </c>
      <c r="C47" s="443" t="s">
        <v>112</v>
      </c>
      <c r="D47" s="443">
        <v>2016</v>
      </c>
      <c r="E47" s="443" t="s">
        <v>244</v>
      </c>
      <c r="F47" s="443" t="s">
        <v>303</v>
      </c>
      <c r="G47" s="140" t="s">
        <v>346</v>
      </c>
      <c r="H47" s="534" t="s">
        <v>833</v>
      </c>
      <c r="I47" s="443">
        <v>1</v>
      </c>
      <c r="J47" s="140" t="s">
        <v>704</v>
      </c>
      <c r="K47" s="535"/>
      <c r="L47" s="535"/>
      <c r="M47" s="535">
        <v>87</v>
      </c>
      <c r="N47" s="537">
        <f t="shared" si="0"/>
        <v>87</v>
      </c>
      <c r="O47" s="443"/>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t="s">
        <v>303</v>
      </c>
      <c r="BB47" s="3"/>
      <c r="BC47" s="3"/>
      <c r="BD47" s="4" t="s">
        <v>304</v>
      </c>
      <c r="BE47" s="3"/>
      <c r="BF47" s="3"/>
      <c r="BG47" s="3"/>
      <c r="BH47" s="3" t="s">
        <v>305</v>
      </c>
      <c r="BI47" s="3"/>
      <c r="BJ47" s="3"/>
      <c r="BK47" s="3"/>
      <c r="BL47" s="3"/>
      <c r="BM47" s="7" t="s">
        <v>306</v>
      </c>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row>
    <row r="48" spans="1:94" ht="12.75" customHeight="1">
      <c r="A48" s="443" t="s">
        <v>172</v>
      </c>
      <c r="B48" s="443" t="s">
        <v>172</v>
      </c>
      <c r="C48" s="443" t="s">
        <v>112</v>
      </c>
      <c r="D48" s="443">
        <v>2016</v>
      </c>
      <c r="E48" s="443" t="s">
        <v>244</v>
      </c>
      <c r="F48" s="443" t="s">
        <v>303</v>
      </c>
      <c r="G48" s="140" t="s">
        <v>346</v>
      </c>
      <c r="H48" s="534" t="s">
        <v>833</v>
      </c>
      <c r="I48" s="443">
        <v>1</v>
      </c>
      <c r="J48" s="140" t="s">
        <v>1017</v>
      </c>
      <c r="K48" s="535"/>
      <c r="L48" s="535"/>
      <c r="M48" s="535">
        <v>81</v>
      </c>
      <c r="N48" s="537">
        <f t="shared" si="0"/>
        <v>81</v>
      </c>
      <c r="O48" s="443"/>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t="s">
        <v>307</v>
      </c>
      <c r="BB48" s="3"/>
      <c r="BC48" s="3"/>
      <c r="BD48" s="3" t="s">
        <v>308</v>
      </c>
      <c r="BE48" s="3"/>
      <c r="BF48" s="3"/>
      <c r="BG48" s="3"/>
      <c r="BH48" s="3"/>
      <c r="BI48" s="3"/>
      <c r="BJ48" s="3"/>
      <c r="BK48" s="3"/>
      <c r="BL48" s="3"/>
      <c r="BM48" s="7" t="s">
        <v>309</v>
      </c>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row>
    <row r="49" spans="1:94" ht="12.75" customHeight="1">
      <c r="A49" s="443" t="s">
        <v>172</v>
      </c>
      <c r="B49" s="443" t="s">
        <v>172</v>
      </c>
      <c r="C49" s="443" t="s">
        <v>112</v>
      </c>
      <c r="D49" s="443">
        <v>2016</v>
      </c>
      <c r="E49" s="443" t="s">
        <v>244</v>
      </c>
      <c r="F49" s="443" t="s">
        <v>303</v>
      </c>
      <c r="G49" s="140" t="s">
        <v>346</v>
      </c>
      <c r="H49" s="534" t="s">
        <v>833</v>
      </c>
      <c r="I49" s="443">
        <v>1</v>
      </c>
      <c r="J49" s="140" t="s">
        <v>1049</v>
      </c>
      <c r="K49" s="535"/>
      <c r="L49" s="535"/>
      <c r="M49" s="535">
        <v>11</v>
      </c>
      <c r="N49" s="537">
        <f t="shared" si="0"/>
        <v>11</v>
      </c>
      <c r="O49" s="443"/>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t="s">
        <v>310</v>
      </c>
      <c r="BB49" s="3"/>
      <c r="BC49" s="3"/>
      <c r="BD49" s="3" t="s">
        <v>311</v>
      </c>
      <c r="BE49" s="3"/>
      <c r="BF49" s="3"/>
      <c r="BG49" s="3"/>
      <c r="BH49" s="3"/>
      <c r="BI49" s="3"/>
      <c r="BJ49" s="3"/>
      <c r="BK49" s="3"/>
      <c r="BL49" s="3"/>
      <c r="BM49" s="7" t="s">
        <v>312</v>
      </c>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row>
    <row r="50" spans="1:94" ht="12.75" customHeight="1">
      <c r="A50" s="443" t="s">
        <v>172</v>
      </c>
      <c r="B50" s="443" t="s">
        <v>172</v>
      </c>
      <c r="C50" s="443" t="s">
        <v>112</v>
      </c>
      <c r="D50" s="443">
        <v>2016</v>
      </c>
      <c r="E50" s="443" t="s">
        <v>244</v>
      </c>
      <c r="F50" s="443" t="s">
        <v>303</v>
      </c>
      <c r="G50" s="140" t="s">
        <v>346</v>
      </c>
      <c r="H50" s="534" t="s">
        <v>833</v>
      </c>
      <c r="I50" s="443">
        <v>1</v>
      </c>
      <c r="J50" s="140" t="s">
        <v>727</v>
      </c>
      <c r="K50" s="535"/>
      <c r="L50" s="535"/>
      <c r="M50" s="535">
        <v>182</v>
      </c>
      <c r="N50" s="537">
        <f t="shared" si="0"/>
        <v>182</v>
      </c>
      <c r="O50" s="443"/>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t="s">
        <v>313</v>
      </c>
      <c r="BB50" s="3"/>
      <c r="BC50" s="3"/>
      <c r="BD50" s="3" t="s">
        <v>314</v>
      </c>
      <c r="BE50" s="3"/>
      <c r="BF50" s="3"/>
      <c r="BG50" s="3"/>
      <c r="BH50" s="3"/>
      <c r="BI50" s="3"/>
      <c r="BJ50" s="3"/>
      <c r="BK50" s="3"/>
      <c r="BL50" s="3"/>
      <c r="BM50" s="7" t="s">
        <v>315</v>
      </c>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row>
    <row r="51" spans="1:94" ht="12.75" customHeight="1">
      <c r="A51" s="443" t="s">
        <v>172</v>
      </c>
      <c r="B51" s="443" t="s">
        <v>172</v>
      </c>
      <c r="C51" s="443" t="s">
        <v>112</v>
      </c>
      <c r="D51" s="443">
        <v>2016</v>
      </c>
      <c r="E51" s="443" t="s">
        <v>244</v>
      </c>
      <c r="F51" s="443" t="s">
        <v>303</v>
      </c>
      <c r="G51" s="140" t="s">
        <v>346</v>
      </c>
      <c r="H51" s="534" t="s">
        <v>833</v>
      </c>
      <c r="I51" s="443">
        <v>1</v>
      </c>
      <c r="J51" s="140" t="s">
        <v>1018</v>
      </c>
      <c r="K51" s="535"/>
      <c r="L51" s="535"/>
      <c r="M51" s="535">
        <v>44</v>
      </c>
      <c r="N51" s="537">
        <f t="shared" si="0"/>
        <v>44</v>
      </c>
      <c r="O51" s="443"/>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t="s">
        <v>316</v>
      </c>
      <c r="BB51" s="3"/>
      <c r="BC51" s="3"/>
      <c r="BD51" s="3"/>
      <c r="BE51" s="3"/>
      <c r="BF51" s="3"/>
      <c r="BG51" s="3"/>
      <c r="BH51" s="3"/>
      <c r="BI51" s="3"/>
      <c r="BJ51" s="3"/>
      <c r="BK51" s="3"/>
      <c r="BL51" s="3"/>
      <c r="BM51" s="7" t="s">
        <v>317</v>
      </c>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row>
    <row r="52" spans="1:94" ht="12.75" customHeight="1">
      <c r="A52" s="443" t="s">
        <v>172</v>
      </c>
      <c r="B52" s="443" t="s">
        <v>172</v>
      </c>
      <c r="C52" s="443" t="s">
        <v>112</v>
      </c>
      <c r="D52" s="443">
        <v>2016</v>
      </c>
      <c r="E52" s="443" t="s">
        <v>244</v>
      </c>
      <c r="F52" s="443" t="s">
        <v>303</v>
      </c>
      <c r="G52" s="140" t="s">
        <v>346</v>
      </c>
      <c r="H52" s="534" t="s">
        <v>833</v>
      </c>
      <c r="I52" s="443">
        <v>1</v>
      </c>
      <c r="J52" s="140" t="s">
        <v>1050</v>
      </c>
      <c r="K52" s="535"/>
      <c r="L52" s="535"/>
      <c r="M52" s="535">
        <v>108</v>
      </c>
      <c r="N52" s="537">
        <f t="shared" si="0"/>
        <v>108</v>
      </c>
      <c r="O52" s="443"/>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t="s">
        <v>318</v>
      </c>
      <c r="BB52" s="3"/>
      <c r="BC52" s="3"/>
      <c r="BD52" s="3"/>
      <c r="BE52" s="3"/>
      <c r="BF52" s="3"/>
      <c r="BG52" s="3"/>
      <c r="BH52" s="3"/>
      <c r="BI52" s="3"/>
      <c r="BJ52" s="3"/>
      <c r="BK52" s="3"/>
      <c r="BL52" s="3"/>
      <c r="BM52" s="7" t="s">
        <v>319</v>
      </c>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row>
    <row r="53" spans="1:94" ht="12.75" customHeight="1">
      <c r="A53" s="443" t="s">
        <v>172</v>
      </c>
      <c r="B53" s="443" t="s">
        <v>172</v>
      </c>
      <c r="C53" s="443" t="s">
        <v>112</v>
      </c>
      <c r="D53" s="443">
        <v>2016</v>
      </c>
      <c r="E53" s="443" t="s">
        <v>244</v>
      </c>
      <c r="F53" s="443" t="s">
        <v>303</v>
      </c>
      <c r="G53" s="140" t="s">
        <v>346</v>
      </c>
      <c r="H53" s="534" t="s">
        <v>833</v>
      </c>
      <c r="I53" s="443">
        <v>1</v>
      </c>
      <c r="J53" s="140" t="s">
        <v>708</v>
      </c>
      <c r="K53" s="535"/>
      <c r="L53" s="535"/>
      <c r="M53" s="535">
        <v>1</v>
      </c>
      <c r="N53" s="537">
        <f t="shared" si="0"/>
        <v>1</v>
      </c>
      <c r="O53" s="443"/>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t="s">
        <v>320</v>
      </c>
      <c r="BB53" s="3"/>
      <c r="BC53" s="3"/>
      <c r="BD53" s="3"/>
      <c r="BE53" s="3"/>
      <c r="BF53" s="3"/>
      <c r="BG53" s="3"/>
      <c r="BH53" s="3"/>
      <c r="BI53" s="3"/>
      <c r="BJ53" s="3"/>
      <c r="BK53" s="3"/>
      <c r="BL53" s="3"/>
      <c r="BM53" s="7" t="s">
        <v>321</v>
      </c>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row>
    <row r="54" spans="1:94" ht="12.75" customHeight="1">
      <c r="A54" s="443" t="s">
        <v>172</v>
      </c>
      <c r="B54" s="443" t="s">
        <v>172</v>
      </c>
      <c r="C54" s="443" t="s">
        <v>112</v>
      </c>
      <c r="D54" s="443">
        <v>2016</v>
      </c>
      <c r="E54" s="443" t="s">
        <v>244</v>
      </c>
      <c r="F54" s="443" t="s">
        <v>303</v>
      </c>
      <c r="G54" s="140" t="s">
        <v>346</v>
      </c>
      <c r="H54" s="443" t="s">
        <v>1032</v>
      </c>
      <c r="I54" s="443">
        <v>2</v>
      </c>
      <c r="J54" s="140" t="s">
        <v>713</v>
      </c>
      <c r="K54" s="535"/>
      <c r="L54" s="535"/>
      <c r="M54" s="535">
        <v>89</v>
      </c>
      <c r="N54" s="537">
        <f t="shared" si="0"/>
        <v>89</v>
      </c>
      <c r="O54" s="443"/>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t="s">
        <v>322</v>
      </c>
      <c r="BB54" s="3"/>
      <c r="BC54" s="3"/>
      <c r="BD54" s="3"/>
      <c r="BE54" s="3"/>
      <c r="BF54" s="3"/>
      <c r="BG54" s="3"/>
      <c r="BH54" s="3"/>
      <c r="BI54" s="3"/>
      <c r="BJ54" s="3"/>
      <c r="BK54" s="3"/>
      <c r="BL54" s="3"/>
      <c r="BM54" s="7" t="s">
        <v>323</v>
      </c>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row>
    <row r="55" spans="1:94" ht="12.75" customHeight="1">
      <c r="A55" s="443" t="s">
        <v>172</v>
      </c>
      <c r="B55" s="443" t="s">
        <v>172</v>
      </c>
      <c r="C55" s="443" t="s">
        <v>112</v>
      </c>
      <c r="D55" s="443">
        <v>2016</v>
      </c>
      <c r="E55" s="443" t="s">
        <v>244</v>
      </c>
      <c r="F55" s="443" t="s">
        <v>303</v>
      </c>
      <c r="G55" s="140" t="s">
        <v>346</v>
      </c>
      <c r="H55" s="443" t="s">
        <v>1032</v>
      </c>
      <c r="I55" s="443">
        <v>2</v>
      </c>
      <c r="J55" s="140" t="s">
        <v>708</v>
      </c>
      <c r="K55" s="535"/>
      <c r="L55" s="535"/>
      <c r="M55" s="535">
        <v>32</v>
      </c>
      <c r="N55" s="537">
        <f t="shared" si="0"/>
        <v>32</v>
      </c>
      <c r="O55" s="443"/>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t="s">
        <v>324</v>
      </c>
      <c r="BB55" s="3"/>
      <c r="BC55" s="3"/>
      <c r="BD55" s="3"/>
      <c r="BE55" s="3"/>
      <c r="BF55" s="3"/>
      <c r="BG55" s="3"/>
      <c r="BH55" s="3"/>
      <c r="BI55" s="3"/>
      <c r="BJ55" s="3"/>
      <c r="BK55" s="3"/>
      <c r="BL55" s="3"/>
      <c r="BM55" s="7" t="s">
        <v>325</v>
      </c>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row>
    <row r="56" spans="1:94" ht="12.75" customHeight="1">
      <c r="A56" s="443" t="s">
        <v>172</v>
      </c>
      <c r="B56" s="443" t="s">
        <v>172</v>
      </c>
      <c r="C56" s="443" t="s">
        <v>112</v>
      </c>
      <c r="D56" s="443">
        <v>2016</v>
      </c>
      <c r="E56" s="443" t="s">
        <v>244</v>
      </c>
      <c r="F56" s="443" t="s">
        <v>303</v>
      </c>
      <c r="G56" s="140" t="s">
        <v>346</v>
      </c>
      <c r="H56" s="443" t="s">
        <v>1032</v>
      </c>
      <c r="I56" s="443">
        <v>2</v>
      </c>
      <c r="J56" s="140" t="s">
        <v>704</v>
      </c>
      <c r="K56" s="535"/>
      <c r="L56" s="535"/>
      <c r="M56" s="535">
        <v>88</v>
      </c>
      <c r="N56" s="537">
        <f t="shared" si="0"/>
        <v>88</v>
      </c>
      <c r="O56" s="443"/>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t="s">
        <v>326</v>
      </c>
      <c r="BB56" s="3"/>
      <c r="BC56" s="3"/>
      <c r="BD56" s="3"/>
      <c r="BE56" s="3"/>
      <c r="BF56" s="3"/>
      <c r="BG56" s="3"/>
      <c r="BH56" s="3"/>
      <c r="BI56" s="3"/>
      <c r="BJ56" s="3"/>
      <c r="BK56" s="3"/>
      <c r="BL56" s="3"/>
      <c r="BM56" s="7" t="s">
        <v>327</v>
      </c>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row>
    <row r="57" spans="1:94" ht="12.75" customHeight="1">
      <c r="A57" s="443" t="s">
        <v>172</v>
      </c>
      <c r="B57" s="443" t="s">
        <v>172</v>
      </c>
      <c r="C57" s="443" t="s">
        <v>112</v>
      </c>
      <c r="D57" s="443">
        <v>2016</v>
      </c>
      <c r="E57" s="443" t="s">
        <v>244</v>
      </c>
      <c r="F57" s="443" t="s">
        <v>303</v>
      </c>
      <c r="G57" s="140" t="s">
        <v>346</v>
      </c>
      <c r="H57" s="443" t="s">
        <v>1032</v>
      </c>
      <c r="I57" s="443">
        <v>2</v>
      </c>
      <c r="J57" s="140" t="s">
        <v>1017</v>
      </c>
      <c r="K57" s="535"/>
      <c r="L57" s="535"/>
      <c r="M57" s="535">
        <v>90</v>
      </c>
      <c r="N57" s="537">
        <f t="shared" si="0"/>
        <v>90</v>
      </c>
      <c r="O57" s="443"/>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t="s">
        <v>328</v>
      </c>
      <c r="BB57" s="3"/>
      <c r="BC57" s="3"/>
      <c r="BD57" s="3"/>
      <c r="BE57" s="3"/>
      <c r="BF57" s="3"/>
      <c r="BG57" s="3"/>
      <c r="BH57" s="3"/>
      <c r="BI57" s="3"/>
      <c r="BJ57" s="3"/>
      <c r="BK57" s="3"/>
      <c r="BL57" s="3"/>
      <c r="BM57" s="7" t="s">
        <v>329</v>
      </c>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row>
    <row r="58" spans="1:94" ht="12.75" customHeight="1">
      <c r="A58" s="443" t="s">
        <v>172</v>
      </c>
      <c r="B58" s="443" t="s">
        <v>172</v>
      </c>
      <c r="C58" s="443" t="s">
        <v>112</v>
      </c>
      <c r="D58" s="443">
        <v>2016</v>
      </c>
      <c r="E58" s="443" t="s">
        <v>244</v>
      </c>
      <c r="F58" s="443" t="s">
        <v>303</v>
      </c>
      <c r="G58" s="140" t="s">
        <v>346</v>
      </c>
      <c r="H58" s="443" t="s">
        <v>1032</v>
      </c>
      <c r="I58" s="443">
        <v>2</v>
      </c>
      <c r="J58" s="140" t="s">
        <v>1051</v>
      </c>
      <c r="K58" s="535"/>
      <c r="L58" s="535"/>
      <c r="M58" s="535">
        <v>1</v>
      </c>
      <c r="N58" s="537">
        <f t="shared" si="0"/>
        <v>1</v>
      </c>
      <c r="O58" s="443"/>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t="s">
        <v>330</v>
      </c>
      <c r="BB58" s="3"/>
      <c r="BC58" s="3"/>
      <c r="BD58" s="3"/>
      <c r="BE58" s="3"/>
      <c r="BF58" s="3"/>
      <c r="BG58" s="3"/>
      <c r="BH58" s="3"/>
      <c r="BI58" s="3"/>
      <c r="BJ58" s="3"/>
      <c r="BK58" s="3"/>
      <c r="BL58" s="3"/>
      <c r="BM58" s="7" t="s">
        <v>331</v>
      </c>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row>
    <row r="59" spans="1:94" ht="12.75" customHeight="1">
      <c r="A59" s="443" t="s">
        <v>172</v>
      </c>
      <c r="B59" s="443" t="s">
        <v>172</v>
      </c>
      <c r="C59" s="443" t="s">
        <v>112</v>
      </c>
      <c r="D59" s="443">
        <v>2016</v>
      </c>
      <c r="E59" s="443" t="s">
        <v>244</v>
      </c>
      <c r="F59" s="443" t="s">
        <v>303</v>
      </c>
      <c r="G59" s="140" t="s">
        <v>346</v>
      </c>
      <c r="H59" s="317" t="s">
        <v>1032</v>
      </c>
      <c r="I59" s="443">
        <v>2</v>
      </c>
      <c r="J59" s="140" t="s">
        <v>1018</v>
      </c>
      <c r="K59" s="535"/>
      <c r="L59" s="535"/>
      <c r="M59" s="535">
        <v>1</v>
      </c>
      <c r="N59" s="537">
        <f t="shared" si="0"/>
        <v>1</v>
      </c>
      <c r="O59" s="443"/>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t="s">
        <v>332</v>
      </c>
      <c r="BB59" s="3"/>
      <c r="BC59" s="3"/>
      <c r="BD59" s="3"/>
      <c r="BE59" s="3"/>
      <c r="BF59" s="3"/>
      <c r="BG59" s="3"/>
      <c r="BH59" s="3"/>
      <c r="BI59" s="3"/>
      <c r="BJ59" s="3"/>
      <c r="BK59" s="3"/>
      <c r="BL59" s="3"/>
      <c r="BM59" s="7" t="s">
        <v>333</v>
      </c>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row>
    <row r="60" spans="1:94" ht="12.75" customHeight="1">
      <c r="A60" s="443" t="s">
        <v>172</v>
      </c>
      <c r="B60" s="443" t="s">
        <v>172</v>
      </c>
      <c r="C60" s="443" t="s">
        <v>112</v>
      </c>
      <c r="D60" s="443">
        <v>2016</v>
      </c>
      <c r="E60" s="443" t="s">
        <v>244</v>
      </c>
      <c r="F60" s="443" t="s">
        <v>303</v>
      </c>
      <c r="G60" s="140" t="s">
        <v>346</v>
      </c>
      <c r="H60" s="317" t="s">
        <v>1032</v>
      </c>
      <c r="I60" s="443">
        <v>2</v>
      </c>
      <c r="J60" s="140" t="s">
        <v>712</v>
      </c>
      <c r="K60" s="535"/>
      <c r="L60" s="535"/>
      <c r="M60" s="535">
        <v>1</v>
      </c>
      <c r="N60" s="537">
        <f t="shared" si="0"/>
        <v>1</v>
      </c>
      <c r="O60" s="443"/>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
      <c r="BC60" s="3"/>
      <c r="BD60" s="3"/>
      <c r="BE60" s="3"/>
      <c r="BF60" s="3"/>
      <c r="BG60" s="3"/>
      <c r="BH60" s="3"/>
      <c r="BI60" s="3"/>
      <c r="BJ60" s="3"/>
      <c r="BK60" s="3"/>
      <c r="BL60" s="3"/>
      <c r="BM60" s="7" t="s">
        <v>334</v>
      </c>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row>
    <row r="61" spans="1:94" ht="12.75" customHeight="1">
      <c r="A61" s="443" t="s">
        <v>172</v>
      </c>
      <c r="B61" s="443" t="s">
        <v>172</v>
      </c>
      <c r="C61" s="443" t="s">
        <v>112</v>
      </c>
      <c r="D61" s="443">
        <v>2016</v>
      </c>
      <c r="E61" s="443" t="s">
        <v>244</v>
      </c>
      <c r="F61" s="443" t="s">
        <v>303</v>
      </c>
      <c r="G61" s="140" t="s">
        <v>346</v>
      </c>
      <c r="H61" s="534" t="s">
        <v>1033</v>
      </c>
      <c r="I61" s="443">
        <v>2</v>
      </c>
      <c r="J61" s="140" t="s">
        <v>708</v>
      </c>
      <c r="K61" s="535"/>
      <c r="L61" s="535"/>
      <c r="M61" s="535">
        <v>15</v>
      </c>
      <c r="N61" s="537">
        <f t="shared" si="0"/>
        <v>15</v>
      </c>
      <c r="O61" s="443"/>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
      <c r="BC61" s="3"/>
      <c r="BD61" s="3"/>
      <c r="BE61" s="3"/>
      <c r="BF61" s="3"/>
      <c r="BG61" s="3"/>
      <c r="BH61" s="3"/>
      <c r="BI61" s="3"/>
      <c r="BJ61" s="3"/>
      <c r="BK61" s="3"/>
      <c r="BL61" s="3"/>
      <c r="BM61" s="7" t="s">
        <v>335</v>
      </c>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row>
    <row r="62" spans="1:94" ht="12.75" customHeight="1">
      <c r="A62" s="443" t="s">
        <v>172</v>
      </c>
      <c r="B62" s="443" t="s">
        <v>172</v>
      </c>
      <c r="C62" s="443" t="s">
        <v>112</v>
      </c>
      <c r="D62" s="443">
        <v>2016</v>
      </c>
      <c r="E62" s="443" t="s">
        <v>244</v>
      </c>
      <c r="F62" s="443" t="s">
        <v>303</v>
      </c>
      <c r="G62" s="140" t="s">
        <v>346</v>
      </c>
      <c r="H62" s="534" t="s">
        <v>1033</v>
      </c>
      <c r="I62" s="443">
        <v>2</v>
      </c>
      <c r="J62" s="140" t="s">
        <v>704</v>
      </c>
      <c r="K62" s="535"/>
      <c r="L62" s="535"/>
      <c r="M62" s="535">
        <v>32</v>
      </c>
      <c r="N62" s="537">
        <f t="shared" si="0"/>
        <v>32</v>
      </c>
      <c r="O62" s="443"/>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154" t="s">
        <v>336</v>
      </c>
      <c r="BB62" s="3"/>
      <c r="BC62" s="3"/>
      <c r="BD62" s="3"/>
      <c r="BE62" s="3"/>
      <c r="BF62" s="3"/>
      <c r="BG62" s="3"/>
      <c r="BH62" s="3"/>
      <c r="BI62" s="3"/>
      <c r="BJ62" s="3"/>
      <c r="BK62" s="3"/>
      <c r="BL62" s="3"/>
      <c r="BM62" s="7" t="s">
        <v>337</v>
      </c>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row>
    <row r="63" spans="1:94" ht="12.75" customHeight="1">
      <c r="A63" s="443" t="s">
        <v>172</v>
      </c>
      <c r="B63" s="443" t="s">
        <v>172</v>
      </c>
      <c r="C63" s="443" t="s">
        <v>112</v>
      </c>
      <c r="D63" s="443">
        <v>2016</v>
      </c>
      <c r="E63" s="443" t="s">
        <v>244</v>
      </c>
      <c r="F63" s="443" t="s">
        <v>303</v>
      </c>
      <c r="G63" s="140" t="s">
        <v>346</v>
      </c>
      <c r="H63" s="534" t="s">
        <v>1033</v>
      </c>
      <c r="I63" s="443">
        <v>2</v>
      </c>
      <c r="J63" s="140" t="s">
        <v>1017</v>
      </c>
      <c r="K63" s="535"/>
      <c r="L63" s="535"/>
      <c r="M63" s="535">
        <v>8</v>
      </c>
      <c r="N63" s="537">
        <f t="shared" si="0"/>
        <v>8</v>
      </c>
      <c r="O63" s="443"/>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155" t="s">
        <v>338</v>
      </c>
      <c r="BB63" s="3"/>
      <c r="BC63" s="3"/>
      <c r="BD63" s="3"/>
      <c r="BE63" s="3"/>
      <c r="BF63" s="3"/>
      <c r="BG63" s="3"/>
      <c r="BH63" s="3"/>
      <c r="BI63" s="3"/>
      <c r="BJ63" s="3"/>
      <c r="BK63" s="3"/>
      <c r="BL63" s="3"/>
      <c r="BM63" s="5" t="s">
        <v>339</v>
      </c>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row>
    <row r="64" spans="1:94" ht="12.75" customHeight="1">
      <c r="A64" s="443" t="s">
        <v>172</v>
      </c>
      <c r="B64" s="443" t="s">
        <v>172</v>
      </c>
      <c r="C64" s="443" t="s">
        <v>112</v>
      </c>
      <c r="D64" s="443">
        <v>2016</v>
      </c>
      <c r="E64" s="443" t="s">
        <v>244</v>
      </c>
      <c r="F64" s="443" t="s">
        <v>303</v>
      </c>
      <c r="G64" s="140" t="s">
        <v>346</v>
      </c>
      <c r="H64" s="534" t="s">
        <v>1034</v>
      </c>
      <c r="I64" s="443">
        <v>3</v>
      </c>
      <c r="J64" s="140" t="s">
        <v>713</v>
      </c>
      <c r="K64" s="535"/>
      <c r="L64" s="535"/>
      <c r="M64" s="535">
        <v>44</v>
      </c>
      <c r="N64" s="537">
        <f t="shared" si="0"/>
        <v>44</v>
      </c>
      <c r="O64" s="443"/>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53" t="s">
        <v>340</v>
      </c>
      <c r="BB64" s="3"/>
      <c r="BC64" s="3"/>
      <c r="BD64" s="3"/>
      <c r="BE64" s="3"/>
      <c r="BF64" s="3"/>
      <c r="BG64" s="3"/>
      <c r="BH64" s="3"/>
      <c r="BI64" s="3"/>
      <c r="BJ64" s="3"/>
      <c r="BK64" s="3"/>
      <c r="BL64" s="3"/>
      <c r="BM64" s="7" t="s">
        <v>341</v>
      </c>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row>
    <row r="65" spans="1:94" ht="12.75" customHeight="1">
      <c r="A65" s="443" t="s">
        <v>172</v>
      </c>
      <c r="B65" s="443" t="s">
        <v>172</v>
      </c>
      <c r="C65" s="443" t="s">
        <v>112</v>
      </c>
      <c r="D65" s="443">
        <v>2016</v>
      </c>
      <c r="E65" s="443" t="s">
        <v>244</v>
      </c>
      <c r="F65" s="443" t="s">
        <v>303</v>
      </c>
      <c r="G65" s="140" t="s">
        <v>346</v>
      </c>
      <c r="H65" s="534" t="s">
        <v>1034</v>
      </c>
      <c r="I65" s="443">
        <v>3</v>
      </c>
      <c r="J65" s="140" t="s">
        <v>708</v>
      </c>
      <c r="K65" s="535"/>
      <c r="L65" s="535"/>
      <c r="M65" s="535">
        <v>677</v>
      </c>
      <c r="N65" s="537">
        <f t="shared" si="0"/>
        <v>677</v>
      </c>
      <c r="O65" s="443"/>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53" t="s">
        <v>342</v>
      </c>
      <c r="BB65" s="3"/>
      <c r="BC65" s="3"/>
      <c r="BD65" s="3"/>
      <c r="BE65" s="3"/>
      <c r="BF65" s="3"/>
      <c r="BG65" s="3"/>
      <c r="BH65" s="3"/>
      <c r="BI65" s="3"/>
      <c r="BJ65" s="3"/>
      <c r="BK65" s="3"/>
      <c r="BL65" s="3"/>
      <c r="BM65" s="7" t="s">
        <v>343</v>
      </c>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row>
    <row r="66" spans="1:94" ht="12.75" customHeight="1">
      <c r="A66" s="443" t="s">
        <v>172</v>
      </c>
      <c r="B66" s="443" t="s">
        <v>172</v>
      </c>
      <c r="C66" s="443" t="s">
        <v>112</v>
      </c>
      <c r="D66" s="443">
        <v>2016</v>
      </c>
      <c r="E66" s="443" t="s">
        <v>244</v>
      </c>
      <c r="F66" s="443" t="s">
        <v>303</v>
      </c>
      <c r="G66" s="140" t="s">
        <v>346</v>
      </c>
      <c r="H66" s="534" t="s">
        <v>1034</v>
      </c>
      <c r="I66" s="443">
        <v>3</v>
      </c>
      <c r="J66" s="140" t="s">
        <v>704</v>
      </c>
      <c r="K66" s="535"/>
      <c r="L66" s="535"/>
      <c r="M66" s="535">
        <v>3206</v>
      </c>
      <c r="N66" s="537">
        <f t="shared" si="0"/>
        <v>3206</v>
      </c>
      <c r="O66" s="443"/>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53" t="s">
        <v>344</v>
      </c>
      <c r="BB66" s="3"/>
      <c r="BC66" s="3"/>
      <c r="BD66" s="3"/>
      <c r="BE66" s="3"/>
      <c r="BF66" s="3"/>
      <c r="BG66" s="3"/>
      <c r="BH66" s="3"/>
      <c r="BI66" s="3"/>
      <c r="BJ66" s="3"/>
      <c r="BK66" s="3"/>
      <c r="BL66" s="3"/>
      <c r="BM66" s="7" t="s">
        <v>345</v>
      </c>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row>
    <row r="67" spans="1:94" ht="12.75" customHeight="1">
      <c r="A67" s="443" t="s">
        <v>172</v>
      </c>
      <c r="B67" s="443" t="s">
        <v>172</v>
      </c>
      <c r="C67" s="443" t="s">
        <v>112</v>
      </c>
      <c r="D67" s="443">
        <v>2016</v>
      </c>
      <c r="E67" s="443" t="s">
        <v>244</v>
      </c>
      <c r="F67" s="443" t="s">
        <v>303</v>
      </c>
      <c r="G67" s="140" t="s">
        <v>346</v>
      </c>
      <c r="H67" s="534" t="s">
        <v>1034</v>
      </c>
      <c r="I67" s="443">
        <v>3</v>
      </c>
      <c r="J67" s="140" t="s">
        <v>1017</v>
      </c>
      <c r="K67" s="535"/>
      <c r="L67" s="535"/>
      <c r="M67" s="535">
        <v>256</v>
      </c>
      <c r="N67" s="537">
        <f t="shared" si="0"/>
        <v>256</v>
      </c>
      <c r="O67" s="443"/>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53" t="s">
        <v>346</v>
      </c>
      <c r="BB67" s="3"/>
      <c r="BC67" s="3"/>
      <c r="BD67" s="3"/>
      <c r="BE67" s="3"/>
      <c r="BF67" s="3"/>
      <c r="BG67" s="3"/>
      <c r="BH67" s="3"/>
      <c r="BI67" s="3"/>
      <c r="BJ67" s="3"/>
      <c r="BK67" s="3"/>
      <c r="BL67" s="3"/>
      <c r="BM67" s="7" t="s">
        <v>347</v>
      </c>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row>
    <row r="68" spans="1:94" ht="12.75" customHeight="1">
      <c r="A68" s="443" t="s">
        <v>172</v>
      </c>
      <c r="B68" s="443" t="s">
        <v>172</v>
      </c>
      <c r="C68" s="443" t="s">
        <v>112</v>
      </c>
      <c r="D68" s="443">
        <v>2016</v>
      </c>
      <c r="E68" s="443" t="s">
        <v>244</v>
      </c>
      <c r="F68" s="443" t="s">
        <v>303</v>
      </c>
      <c r="G68" s="140" t="s">
        <v>346</v>
      </c>
      <c r="H68" s="534" t="s">
        <v>1034</v>
      </c>
      <c r="I68" s="443">
        <v>3</v>
      </c>
      <c r="J68" s="140" t="s">
        <v>727</v>
      </c>
      <c r="K68" s="535"/>
      <c r="L68" s="535"/>
      <c r="M68" s="535">
        <v>192</v>
      </c>
      <c r="N68" s="537">
        <f t="shared" si="0"/>
        <v>192</v>
      </c>
      <c r="O68" s="443"/>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53" t="s">
        <v>348</v>
      </c>
      <c r="BB68" s="3"/>
      <c r="BC68" s="3"/>
      <c r="BD68" s="3"/>
      <c r="BE68" s="3"/>
      <c r="BF68" s="3"/>
      <c r="BG68" s="3"/>
      <c r="BH68" s="3"/>
      <c r="BI68" s="3"/>
      <c r="BJ68" s="3"/>
      <c r="BK68" s="3"/>
      <c r="BL68" s="3"/>
      <c r="BM68" s="7" t="s">
        <v>349</v>
      </c>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row>
    <row r="69" spans="1:94" ht="12.75" customHeight="1">
      <c r="A69" s="443" t="s">
        <v>172</v>
      </c>
      <c r="B69" s="443" t="s">
        <v>172</v>
      </c>
      <c r="C69" s="443" t="s">
        <v>112</v>
      </c>
      <c r="D69" s="443">
        <v>2016</v>
      </c>
      <c r="E69" s="443" t="s">
        <v>244</v>
      </c>
      <c r="F69" s="443" t="s">
        <v>303</v>
      </c>
      <c r="G69" s="140" t="s">
        <v>346</v>
      </c>
      <c r="H69" s="534" t="s">
        <v>1034</v>
      </c>
      <c r="I69" s="443">
        <v>3</v>
      </c>
      <c r="J69" s="140" t="s">
        <v>1018</v>
      </c>
      <c r="K69" s="535"/>
      <c r="L69" s="535"/>
      <c r="M69" s="535">
        <v>12</v>
      </c>
      <c r="N69" s="537">
        <f t="shared" ref="N69:N132" si="1">K69+L69+M69</f>
        <v>12</v>
      </c>
      <c r="O69" s="443"/>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155" t="s">
        <v>350</v>
      </c>
      <c r="BB69" s="3"/>
      <c r="BC69" s="3"/>
      <c r="BD69" s="3"/>
      <c r="BE69" s="3"/>
      <c r="BF69" s="3"/>
      <c r="BG69" s="3"/>
      <c r="BH69" s="3"/>
      <c r="BI69" s="3"/>
      <c r="BJ69" s="3"/>
      <c r="BK69" s="3"/>
      <c r="BL69" s="3"/>
      <c r="BM69" s="7" t="s">
        <v>351</v>
      </c>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row>
    <row r="70" spans="1:94" ht="12.75" customHeight="1">
      <c r="A70" s="443" t="s">
        <v>172</v>
      </c>
      <c r="B70" s="443" t="s">
        <v>172</v>
      </c>
      <c r="C70" s="443" t="s">
        <v>112</v>
      </c>
      <c r="D70" s="443">
        <v>2016</v>
      </c>
      <c r="E70" s="443" t="s">
        <v>244</v>
      </c>
      <c r="F70" s="443" t="s">
        <v>303</v>
      </c>
      <c r="G70" s="140" t="s">
        <v>346</v>
      </c>
      <c r="H70" s="534" t="s">
        <v>1034</v>
      </c>
      <c r="I70" s="443">
        <v>3</v>
      </c>
      <c r="J70" s="140" t="s">
        <v>1051</v>
      </c>
      <c r="K70" s="535"/>
      <c r="L70" s="535"/>
      <c r="M70" s="535">
        <v>3</v>
      </c>
      <c r="N70" s="537">
        <f t="shared" si="1"/>
        <v>3</v>
      </c>
      <c r="O70" s="443"/>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t="s">
        <v>352</v>
      </c>
      <c r="BB70" s="3"/>
      <c r="BC70" s="3"/>
      <c r="BD70" s="3"/>
      <c r="BE70" s="3"/>
      <c r="BF70" s="3"/>
      <c r="BG70" s="3"/>
      <c r="BH70" s="3"/>
      <c r="BI70" s="3"/>
      <c r="BJ70" s="3"/>
      <c r="BK70" s="3"/>
      <c r="BL70" s="3"/>
      <c r="BM70" s="7" t="s">
        <v>353</v>
      </c>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row>
    <row r="71" spans="1:94" ht="12.75" customHeight="1">
      <c r="A71" s="443" t="s">
        <v>172</v>
      </c>
      <c r="B71" s="443" t="s">
        <v>172</v>
      </c>
      <c r="C71" s="443" t="s">
        <v>112</v>
      </c>
      <c r="D71" s="443">
        <v>2016</v>
      </c>
      <c r="E71" s="443" t="s">
        <v>244</v>
      </c>
      <c r="F71" s="443" t="s">
        <v>303</v>
      </c>
      <c r="G71" s="140" t="s">
        <v>346</v>
      </c>
      <c r="H71" s="534" t="s">
        <v>1034</v>
      </c>
      <c r="I71" s="443">
        <v>3</v>
      </c>
      <c r="J71" s="140" t="s">
        <v>709</v>
      </c>
      <c r="K71" s="535"/>
      <c r="L71" s="535"/>
      <c r="M71" s="535">
        <v>83</v>
      </c>
      <c r="N71" s="537">
        <f t="shared" si="1"/>
        <v>83</v>
      </c>
      <c r="O71" s="443"/>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t="s">
        <v>354</v>
      </c>
      <c r="BB71" s="3"/>
      <c r="BC71" s="3"/>
      <c r="BD71" s="3"/>
      <c r="BE71" s="3"/>
      <c r="BF71" s="3"/>
      <c r="BG71" s="3"/>
      <c r="BH71" s="3"/>
      <c r="BI71" s="3"/>
      <c r="BJ71" s="3"/>
      <c r="BK71" s="3"/>
      <c r="BL71" s="3"/>
      <c r="BM71" s="7" t="s">
        <v>355</v>
      </c>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row>
    <row r="72" spans="1:94" ht="12.75" customHeight="1">
      <c r="A72" s="443" t="s">
        <v>172</v>
      </c>
      <c r="B72" s="443" t="s">
        <v>172</v>
      </c>
      <c r="C72" s="443" t="s">
        <v>112</v>
      </c>
      <c r="D72" s="443">
        <v>2016</v>
      </c>
      <c r="E72" s="443" t="s">
        <v>244</v>
      </c>
      <c r="F72" s="443" t="s">
        <v>303</v>
      </c>
      <c r="G72" s="140" t="s">
        <v>346</v>
      </c>
      <c r="H72" s="540" t="s">
        <v>1034</v>
      </c>
      <c r="I72" s="443">
        <v>3</v>
      </c>
      <c r="J72" s="342" t="s">
        <v>1364</v>
      </c>
      <c r="K72" s="535"/>
      <c r="L72" s="535"/>
      <c r="M72" s="535">
        <v>1</v>
      </c>
      <c r="N72" s="537">
        <f t="shared" si="1"/>
        <v>1</v>
      </c>
      <c r="O72" s="443"/>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t="s">
        <v>356</v>
      </c>
      <c r="BB72" s="3"/>
      <c r="BC72" s="3"/>
      <c r="BD72" s="3"/>
      <c r="BE72" s="3"/>
      <c r="BF72" s="3"/>
      <c r="BG72" s="3"/>
      <c r="BH72" s="3"/>
      <c r="BI72" s="3"/>
      <c r="BJ72" s="3"/>
      <c r="BK72" s="3"/>
      <c r="BL72" s="3"/>
      <c r="BM72" s="7" t="s">
        <v>357</v>
      </c>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row>
    <row r="73" spans="1:94" ht="12.75" customHeight="1">
      <c r="A73" s="443" t="s">
        <v>172</v>
      </c>
      <c r="B73" s="443" t="s">
        <v>172</v>
      </c>
      <c r="C73" s="443" t="s">
        <v>112</v>
      </c>
      <c r="D73" s="443">
        <v>2016</v>
      </c>
      <c r="E73" s="443" t="s">
        <v>244</v>
      </c>
      <c r="F73" s="443" t="s">
        <v>303</v>
      </c>
      <c r="G73" s="140" t="s">
        <v>346</v>
      </c>
      <c r="H73" s="366" t="s">
        <v>1889</v>
      </c>
      <c r="I73" s="443">
        <v>3</v>
      </c>
      <c r="J73" s="140" t="s">
        <v>713</v>
      </c>
      <c r="K73" s="535"/>
      <c r="L73" s="535"/>
      <c r="M73" s="535">
        <v>2</v>
      </c>
      <c r="N73" s="537">
        <f t="shared" si="1"/>
        <v>2</v>
      </c>
      <c r="O73" s="443"/>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t="s">
        <v>358</v>
      </c>
      <c r="BB73" s="3"/>
      <c r="BC73" s="3"/>
      <c r="BD73" s="3"/>
      <c r="BE73" s="3"/>
      <c r="BF73" s="3"/>
      <c r="BG73" s="3"/>
      <c r="BH73" s="3"/>
      <c r="BI73" s="3"/>
      <c r="BJ73" s="3"/>
      <c r="BK73" s="3"/>
      <c r="BL73" s="3"/>
      <c r="BM73" s="7" t="s">
        <v>359</v>
      </c>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row>
    <row r="74" spans="1:94" ht="12.75" customHeight="1">
      <c r="A74" s="443" t="s">
        <v>172</v>
      </c>
      <c r="B74" s="443" t="s">
        <v>1297</v>
      </c>
      <c r="C74" s="443" t="s">
        <v>103</v>
      </c>
      <c r="D74" s="443">
        <v>2016</v>
      </c>
      <c r="E74" s="443" t="s">
        <v>244</v>
      </c>
      <c r="F74" s="443" t="s">
        <v>316</v>
      </c>
      <c r="G74" s="141" t="s">
        <v>750</v>
      </c>
      <c r="H74" s="534" t="s">
        <v>1299</v>
      </c>
      <c r="I74" s="443">
        <v>1</v>
      </c>
      <c r="J74" s="140" t="s">
        <v>718</v>
      </c>
      <c r="K74" s="535"/>
      <c r="L74" s="535"/>
      <c r="M74" s="535"/>
      <c r="N74" s="537">
        <f t="shared" si="1"/>
        <v>0</v>
      </c>
      <c r="O74" s="443"/>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t="s">
        <v>360</v>
      </c>
      <c r="BB74" s="3"/>
      <c r="BC74" s="3"/>
      <c r="BD74" s="3"/>
      <c r="BE74" s="3"/>
      <c r="BF74" s="3"/>
      <c r="BG74" s="3"/>
      <c r="BH74" s="3"/>
      <c r="BI74" s="3"/>
      <c r="BJ74" s="3"/>
      <c r="BK74" s="3"/>
      <c r="BL74" s="3"/>
      <c r="BM74" s="7" t="s">
        <v>361</v>
      </c>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row>
    <row r="75" spans="1:94" ht="12.75" customHeight="1">
      <c r="A75" s="443" t="s">
        <v>172</v>
      </c>
      <c r="B75" s="443" t="s">
        <v>172</v>
      </c>
      <c r="C75" s="443" t="s">
        <v>112</v>
      </c>
      <c r="D75" s="443">
        <v>2016</v>
      </c>
      <c r="E75" s="443" t="s">
        <v>244</v>
      </c>
      <c r="F75" s="443" t="s">
        <v>303</v>
      </c>
      <c r="G75" s="140" t="s">
        <v>346</v>
      </c>
      <c r="H75" s="534" t="s">
        <v>1035</v>
      </c>
      <c r="I75" s="443">
        <v>3</v>
      </c>
      <c r="J75" s="140" t="s">
        <v>713</v>
      </c>
      <c r="K75" s="535"/>
      <c r="L75" s="535"/>
      <c r="M75" s="535">
        <v>1</v>
      </c>
      <c r="N75" s="537">
        <f t="shared" si="1"/>
        <v>1</v>
      </c>
      <c r="O75" s="443"/>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t="s">
        <v>362</v>
      </c>
      <c r="BB75" s="3"/>
      <c r="BC75" s="3"/>
      <c r="BD75" s="3"/>
      <c r="BE75" s="3"/>
      <c r="BF75" s="3"/>
      <c r="BG75" s="3"/>
      <c r="BH75" s="3"/>
      <c r="BI75" s="3"/>
      <c r="BJ75" s="3"/>
      <c r="BK75" s="3"/>
      <c r="BL75" s="3"/>
      <c r="BM75" s="7" t="s">
        <v>363</v>
      </c>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row>
    <row r="76" spans="1:94" ht="12.75" customHeight="1">
      <c r="A76" s="443" t="s">
        <v>172</v>
      </c>
      <c r="B76" s="443" t="s">
        <v>172</v>
      </c>
      <c r="C76" s="443" t="s">
        <v>112</v>
      </c>
      <c r="D76" s="443">
        <v>2016</v>
      </c>
      <c r="E76" s="443" t="s">
        <v>244</v>
      </c>
      <c r="F76" s="443" t="s">
        <v>303</v>
      </c>
      <c r="G76" s="140" t="s">
        <v>346</v>
      </c>
      <c r="H76" s="534" t="s">
        <v>1035</v>
      </c>
      <c r="I76" s="443">
        <v>3</v>
      </c>
      <c r="J76" s="140" t="s">
        <v>708</v>
      </c>
      <c r="K76" s="535"/>
      <c r="L76" s="535"/>
      <c r="M76" s="535">
        <v>735</v>
      </c>
      <c r="N76" s="537">
        <f t="shared" si="1"/>
        <v>735</v>
      </c>
      <c r="O76" s="443"/>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t="s">
        <v>364</v>
      </c>
      <c r="BB76" s="3"/>
      <c r="BC76" s="3"/>
      <c r="BD76" s="3"/>
      <c r="BE76" s="3"/>
      <c r="BF76" s="3"/>
      <c r="BG76" s="3"/>
      <c r="BH76" s="3"/>
      <c r="BI76" s="3"/>
      <c r="BJ76" s="3"/>
      <c r="BK76" s="3"/>
      <c r="BL76" s="3"/>
      <c r="BM76" s="7" t="s">
        <v>365</v>
      </c>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row>
    <row r="77" spans="1:94" ht="12.75" customHeight="1">
      <c r="A77" s="443" t="s">
        <v>172</v>
      </c>
      <c r="B77" s="443" t="s">
        <v>172</v>
      </c>
      <c r="C77" s="443" t="s">
        <v>112</v>
      </c>
      <c r="D77" s="443">
        <v>2016</v>
      </c>
      <c r="E77" s="443" t="s">
        <v>244</v>
      </c>
      <c r="F77" s="443" t="s">
        <v>303</v>
      </c>
      <c r="G77" s="140" t="s">
        <v>346</v>
      </c>
      <c r="H77" s="534" t="s">
        <v>1035</v>
      </c>
      <c r="I77" s="443">
        <v>3</v>
      </c>
      <c r="J77" s="140" t="s">
        <v>704</v>
      </c>
      <c r="K77" s="535"/>
      <c r="L77" s="535"/>
      <c r="M77" s="535">
        <v>3054</v>
      </c>
      <c r="N77" s="537">
        <f t="shared" si="1"/>
        <v>3054</v>
      </c>
      <c r="O77" s="443"/>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t="s">
        <v>366</v>
      </c>
      <c r="BB77" s="3"/>
      <c r="BC77" s="3"/>
      <c r="BD77" s="3"/>
      <c r="BE77" s="3"/>
      <c r="BF77" s="3"/>
      <c r="BG77" s="3"/>
      <c r="BH77" s="3"/>
      <c r="BI77" s="3"/>
      <c r="BJ77" s="3"/>
      <c r="BK77" s="3"/>
      <c r="BL77" s="3"/>
      <c r="BM77" s="7" t="s">
        <v>367</v>
      </c>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row>
    <row r="78" spans="1:94" ht="12.75" customHeight="1">
      <c r="A78" s="443" t="s">
        <v>172</v>
      </c>
      <c r="B78" s="443" t="s">
        <v>172</v>
      </c>
      <c r="C78" s="443" t="s">
        <v>112</v>
      </c>
      <c r="D78" s="443">
        <v>2016</v>
      </c>
      <c r="E78" s="443" t="s">
        <v>244</v>
      </c>
      <c r="F78" s="443" t="s">
        <v>303</v>
      </c>
      <c r="G78" s="140" t="s">
        <v>346</v>
      </c>
      <c r="H78" s="534" t="s">
        <v>1035</v>
      </c>
      <c r="I78" s="443">
        <v>3</v>
      </c>
      <c r="J78" s="140" t="s">
        <v>1017</v>
      </c>
      <c r="K78" s="535"/>
      <c r="L78" s="535"/>
      <c r="M78" s="535">
        <v>407</v>
      </c>
      <c r="N78" s="537">
        <f t="shared" si="1"/>
        <v>407</v>
      </c>
      <c r="O78" s="443"/>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t="s">
        <v>368</v>
      </c>
      <c r="BB78" s="3"/>
      <c r="BC78" s="3"/>
      <c r="BD78" s="3"/>
      <c r="BE78" s="3"/>
      <c r="BF78" s="3"/>
      <c r="BG78" s="3"/>
      <c r="BH78" s="3"/>
      <c r="BI78" s="3"/>
      <c r="BJ78" s="3"/>
      <c r="BK78" s="3"/>
      <c r="BL78" s="3"/>
      <c r="BM78" s="7" t="s">
        <v>369</v>
      </c>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row>
    <row r="79" spans="1:94" ht="12.75" customHeight="1">
      <c r="A79" s="443" t="s">
        <v>172</v>
      </c>
      <c r="B79" s="443" t="s">
        <v>172</v>
      </c>
      <c r="C79" s="443" t="s">
        <v>112</v>
      </c>
      <c r="D79" s="443">
        <v>2016</v>
      </c>
      <c r="E79" s="443" t="s">
        <v>244</v>
      </c>
      <c r="F79" s="443" t="s">
        <v>303</v>
      </c>
      <c r="G79" s="140" t="s">
        <v>346</v>
      </c>
      <c r="H79" s="534" t="s">
        <v>1035</v>
      </c>
      <c r="I79" s="443">
        <v>3</v>
      </c>
      <c r="J79" s="140" t="s">
        <v>727</v>
      </c>
      <c r="K79" s="535"/>
      <c r="L79" s="535"/>
      <c r="M79" s="535">
        <v>215</v>
      </c>
      <c r="N79" s="537">
        <f t="shared" si="1"/>
        <v>215</v>
      </c>
      <c r="O79" s="443"/>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155" t="s">
        <v>370</v>
      </c>
      <c r="BB79" s="3"/>
      <c r="BC79" s="3"/>
      <c r="BD79" s="3"/>
      <c r="BE79" s="3"/>
      <c r="BF79" s="3"/>
      <c r="BG79" s="3"/>
      <c r="BH79" s="3"/>
      <c r="BI79" s="3"/>
      <c r="BJ79" s="3"/>
      <c r="BK79" s="3"/>
      <c r="BL79" s="3"/>
      <c r="BM79" s="5" t="s">
        <v>371</v>
      </c>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row>
    <row r="80" spans="1:94" ht="12.75" customHeight="1">
      <c r="A80" s="443" t="s">
        <v>172</v>
      </c>
      <c r="B80" s="443" t="s">
        <v>172</v>
      </c>
      <c r="C80" s="443" t="s">
        <v>112</v>
      </c>
      <c r="D80" s="443">
        <v>2016</v>
      </c>
      <c r="E80" s="443" t="s">
        <v>244</v>
      </c>
      <c r="F80" s="443" t="s">
        <v>303</v>
      </c>
      <c r="G80" s="140" t="s">
        <v>346</v>
      </c>
      <c r="H80" s="534" t="s">
        <v>1035</v>
      </c>
      <c r="I80" s="443">
        <v>3</v>
      </c>
      <c r="J80" s="140" t="s">
        <v>1018</v>
      </c>
      <c r="K80" s="535"/>
      <c r="L80" s="535"/>
      <c r="M80" s="535">
        <v>6</v>
      </c>
      <c r="N80" s="537">
        <f t="shared" si="1"/>
        <v>6</v>
      </c>
      <c r="O80" s="443"/>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t="s">
        <v>372</v>
      </c>
      <c r="BB80" s="3"/>
      <c r="BC80" s="3"/>
      <c r="BD80" s="3"/>
      <c r="BE80" s="3"/>
      <c r="BF80" s="3"/>
      <c r="BG80" s="3"/>
      <c r="BH80" s="3"/>
      <c r="BI80" s="3"/>
      <c r="BJ80" s="3"/>
      <c r="BK80" s="3"/>
      <c r="BL80" s="3"/>
      <c r="BM80" s="7" t="s">
        <v>373</v>
      </c>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row>
    <row r="81" spans="1:94" ht="12.75" customHeight="1">
      <c r="A81" s="443" t="s">
        <v>172</v>
      </c>
      <c r="B81" s="443" t="s">
        <v>172</v>
      </c>
      <c r="C81" s="443" t="s">
        <v>112</v>
      </c>
      <c r="D81" s="443">
        <v>2016</v>
      </c>
      <c r="E81" s="443" t="s">
        <v>244</v>
      </c>
      <c r="F81" s="443" t="s">
        <v>303</v>
      </c>
      <c r="G81" s="140" t="s">
        <v>346</v>
      </c>
      <c r="H81" s="534" t="s">
        <v>1035</v>
      </c>
      <c r="I81" s="443">
        <v>3</v>
      </c>
      <c r="J81" s="140" t="s">
        <v>1051</v>
      </c>
      <c r="K81" s="535"/>
      <c r="L81" s="535"/>
      <c r="M81" s="535">
        <v>2</v>
      </c>
      <c r="N81" s="537">
        <f t="shared" si="1"/>
        <v>2</v>
      </c>
      <c r="O81" s="443"/>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t="s">
        <v>374</v>
      </c>
      <c r="BB81" s="3"/>
      <c r="BC81" s="3"/>
      <c r="BD81" s="3"/>
      <c r="BE81" s="3"/>
      <c r="BF81" s="3"/>
      <c r="BG81" s="3"/>
      <c r="BH81" s="3"/>
      <c r="BI81" s="3"/>
      <c r="BJ81" s="3"/>
      <c r="BK81" s="3"/>
      <c r="BL81" s="3"/>
      <c r="BM81" s="7" t="s">
        <v>375</v>
      </c>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row>
    <row r="82" spans="1:94" ht="12.75" customHeight="1">
      <c r="A82" s="443" t="s">
        <v>172</v>
      </c>
      <c r="B82" s="443" t="s">
        <v>172</v>
      </c>
      <c r="C82" s="443" t="s">
        <v>112</v>
      </c>
      <c r="D82" s="443">
        <v>2016</v>
      </c>
      <c r="E82" s="443" t="s">
        <v>244</v>
      </c>
      <c r="F82" s="443" t="s">
        <v>303</v>
      </c>
      <c r="G82" s="140" t="s">
        <v>346</v>
      </c>
      <c r="H82" s="534" t="s">
        <v>1035</v>
      </c>
      <c r="I82" s="443">
        <v>3</v>
      </c>
      <c r="J82" s="140" t="s">
        <v>709</v>
      </c>
      <c r="K82" s="535"/>
      <c r="L82" s="535"/>
      <c r="M82" s="535">
        <v>14</v>
      </c>
      <c r="N82" s="537">
        <f t="shared" si="1"/>
        <v>14</v>
      </c>
      <c r="O82" s="443"/>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t="s">
        <v>376</v>
      </c>
      <c r="BB82" s="3"/>
      <c r="BC82" s="3"/>
      <c r="BD82" s="3"/>
      <c r="BE82" s="3"/>
      <c r="BF82" s="3"/>
      <c r="BG82" s="3"/>
      <c r="BH82" s="3"/>
      <c r="BI82" s="3"/>
      <c r="BJ82" s="3"/>
      <c r="BK82" s="3"/>
      <c r="BL82" s="3"/>
      <c r="BM82" s="7" t="s">
        <v>377</v>
      </c>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row>
    <row r="83" spans="1:94" ht="12.75" customHeight="1">
      <c r="A83" s="443" t="s">
        <v>172</v>
      </c>
      <c r="B83" s="443" t="s">
        <v>172</v>
      </c>
      <c r="C83" s="443" t="s">
        <v>112</v>
      </c>
      <c r="D83" s="443">
        <v>2016</v>
      </c>
      <c r="E83" s="443" t="s">
        <v>244</v>
      </c>
      <c r="F83" s="443" t="s">
        <v>303</v>
      </c>
      <c r="G83" s="140" t="s">
        <v>346</v>
      </c>
      <c r="H83" s="366" t="s">
        <v>1035</v>
      </c>
      <c r="I83" s="443">
        <v>3</v>
      </c>
      <c r="J83" s="140" t="s">
        <v>712</v>
      </c>
      <c r="K83" s="535"/>
      <c r="L83" s="535"/>
      <c r="M83" s="535">
        <v>1</v>
      </c>
      <c r="N83" s="537">
        <f t="shared" si="1"/>
        <v>1</v>
      </c>
      <c r="O83" s="443"/>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155" t="s">
        <v>378</v>
      </c>
      <c r="BB83" s="3"/>
      <c r="BC83" s="3"/>
      <c r="BD83" s="3"/>
      <c r="BE83" s="3"/>
      <c r="BF83" s="3"/>
      <c r="BG83" s="3"/>
      <c r="BH83" s="3"/>
      <c r="BI83" s="3"/>
      <c r="BJ83" s="3"/>
      <c r="BK83" s="3"/>
      <c r="BL83" s="3"/>
      <c r="BM83" s="7" t="s">
        <v>379</v>
      </c>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row>
    <row r="84" spans="1:94" ht="12.75" customHeight="1">
      <c r="A84" s="443" t="s">
        <v>172</v>
      </c>
      <c r="B84" s="443" t="s">
        <v>172</v>
      </c>
      <c r="C84" s="443" t="s">
        <v>112</v>
      </c>
      <c r="D84" s="443">
        <v>2016</v>
      </c>
      <c r="E84" s="443" t="s">
        <v>244</v>
      </c>
      <c r="F84" s="443" t="s">
        <v>303</v>
      </c>
      <c r="G84" s="140" t="s">
        <v>346</v>
      </c>
      <c r="H84" s="540" t="s">
        <v>1035</v>
      </c>
      <c r="I84" s="443">
        <v>3</v>
      </c>
      <c r="J84" s="342" t="s">
        <v>1364</v>
      </c>
      <c r="K84" s="535"/>
      <c r="L84" s="535"/>
      <c r="M84" s="535">
        <v>3</v>
      </c>
      <c r="N84" s="537">
        <f t="shared" si="1"/>
        <v>3</v>
      </c>
      <c r="O84" s="443"/>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t="s">
        <v>380</v>
      </c>
      <c r="BB84" s="3"/>
      <c r="BC84" s="3"/>
      <c r="BD84" s="3"/>
      <c r="BE84" s="3"/>
      <c r="BF84" s="3"/>
      <c r="BG84" s="3"/>
      <c r="BH84" s="3"/>
      <c r="BI84" s="3"/>
      <c r="BJ84" s="3"/>
      <c r="BK84" s="3"/>
      <c r="BL84" s="3"/>
      <c r="BM84" s="7" t="s">
        <v>381</v>
      </c>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row>
    <row r="85" spans="1:94" ht="12.75" customHeight="1">
      <c r="A85" s="443" t="s">
        <v>172</v>
      </c>
      <c r="B85" s="443" t="s">
        <v>172</v>
      </c>
      <c r="C85" s="443" t="s">
        <v>112</v>
      </c>
      <c r="D85" s="443">
        <v>2016</v>
      </c>
      <c r="E85" s="443" t="s">
        <v>244</v>
      </c>
      <c r="F85" s="443" t="s">
        <v>303</v>
      </c>
      <c r="G85" s="140" t="s">
        <v>346</v>
      </c>
      <c r="H85" s="534" t="s">
        <v>1036</v>
      </c>
      <c r="I85" s="443">
        <v>3</v>
      </c>
      <c r="J85" s="140" t="s">
        <v>713</v>
      </c>
      <c r="K85" s="535"/>
      <c r="L85" s="535"/>
      <c r="M85" s="535">
        <v>2</v>
      </c>
      <c r="N85" s="537">
        <f t="shared" si="1"/>
        <v>2</v>
      </c>
      <c r="O85" s="443"/>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t="s">
        <v>382</v>
      </c>
      <c r="BB85" s="3"/>
      <c r="BC85" s="3"/>
      <c r="BD85" s="3"/>
      <c r="BE85" s="3"/>
      <c r="BF85" s="3"/>
      <c r="BG85" s="3"/>
      <c r="BH85" s="3"/>
      <c r="BI85" s="3"/>
      <c r="BJ85" s="3"/>
      <c r="BK85" s="3"/>
      <c r="BL85" s="3"/>
      <c r="BM85" s="7" t="s">
        <v>383</v>
      </c>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row>
    <row r="86" spans="1:94" ht="12.75" customHeight="1">
      <c r="A86" s="443" t="s">
        <v>172</v>
      </c>
      <c r="B86" s="443" t="s">
        <v>172</v>
      </c>
      <c r="C86" s="443" t="s">
        <v>112</v>
      </c>
      <c r="D86" s="443">
        <v>2016</v>
      </c>
      <c r="E86" s="443" t="s">
        <v>244</v>
      </c>
      <c r="F86" s="443" t="s">
        <v>303</v>
      </c>
      <c r="G86" s="140" t="s">
        <v>346</v>
      </c>
      <c r="H86" s="534" t="s">
        <v>1036</v>
      </c>
      <c r="I86" s="443">
        <v>3</v>
      </c>
      <c r="J86" s="140" t="s">
        <v>708</v>
      </c>
      <c r="K86" s="535"/>
      <c r="L86" s="535"/>
      <c r="M86" s="535">
        <v>592</v>
      </c>
      <c r="N86" s="537">
        <f t="shared" si="1"/>
        <v>592</v>
      </c>
      <c r="O86" s="443"/>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t="s">
        <v>384</v>
      </c>
      <c r="BB86" s="3"/>
      <c r="BC86" s="3"/>
      <c r="BD86" s="3"/>
      <c r="BE86" s="3"/>
      <c r="BF86" s="3"/>
      <c r="BG86" s="3"/>
      <c r="BH86" s="3"/>
      <c r="BI86" s="3"/>
      <c r="BJ86" s="3"/>
      <c r="BK86" s="3"/>
      <c r="BL86" s="3"/>
      <c r="BM86" s="7" t="s">
        <v>385</v>
      </c>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row>
    <row r="87" spans="1:94" ht="12.75" customHeight="1">
      <c r="A87" s="443" t="s">
        <v>172</v>
      </c>
      <c r="B87" s="443" t="s">
        <v>172</v>
      </c>
      <c r="C87" s="443" t="s">
        <v>112</v>
      </c>
      <c r="D87" s="443">
        <v>2016</v>
      </c>
      <c r="E87" s="443" t="s">
        <v>244</v>
      </c>
      <c r="F87" s="443" t="s">
        <v>303</v>
      </c>
      <c r="G87" s="140" t="s">
        <v>346</v>
      </c>
      <c r="H87" s="534" t="s">
        <v>1036</v>
      </c>
      <c r="I87" s="443">
        <v>3</v>
      </c>
      <c r="J87" s="140" t="s">
        <v>704</v>
      </c>
      <c r="K87" s="535"/>
      <c r="L87" s="535"/>
      <c r="M87" s="535">
        <v>2086</v>
      </c>
      <c r="N87" s="537">
        <f t="shared" si="1"/>
        <v>2086</v>
      </c>
      <c r="O87" s="443"/>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t="s">
        <v>386</v>
      </c>
      <c r="BB87" s="3"/>
      <c r="BC87" s="3"/>
      <c r="BD87" s="3"/>
      <c r="BE87" s="3"/>
      <c r="BF87" s="3"/>
      <c r="BG87" s="3"/>
      <c r="BH87" s="3"/>
      <c r="BI87" s="3"/>
      <c r="BJ87" s="3"/>
      <c r="BK87" s="3"/>
      <c r="BL87" s="3"/>
      <c r="BM87" s="7" t="s">
        <v>387</v>
      </c>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row>
    <row r="88" spans="1:94" ht="12.75" customHeight="1">
      <c r="A88" s="443" t="s">
        <v>172</v>
      </c>
      <c r="B88" s="443" t="s">
        <v>172</v>
      </c>
      <c r="C88" s="443" t="s">
        <v>112</v>
      </c>
      <c r="D88" s="443">
        <v>2016</v>
      </c>
      <c r="E88" s="443" t="s">
        <v>244</v>
      </c>
      <c r="F88" s="443" t="s">
        <v>303</v>
      </c>
      <c r="G88" s="140" t="s">
        <v>346</v>
      </c>
      <c r="H88" s="534" t="s">
        <v>1036</v>
      </c>
      <c r="I88" s="443">
        <v>3</v>
      </c>
      <c r="J88" s="140" t="s">
        <v>1017</v>
      </c>
      <c r="K88" s="535"/>
      <c r="L88" s="535"/>
      <c r="M88" s="535">
        <v>128</v>
      </c>
      <c r="N88" s="537">
        <f t="shared" si="1"/>
        <v>128</v>
      </c>
      <c r="O88" s="443"/>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t="s">
        <v>388</v>
      </c>
      <c r="BB88" s="3"/>
      <c r="BC88" s="3"/>
      <c r="BD88" s="3"/>
      <c r="BE88" s="3"/>
      <c r="BF88" s="3"/>
      <c r="BG88" s="3"/>
      <c r="BH88" s="3"/>
      <c r="BI88" s="3"/>
      <c r="BJ88" s="3"/>
      <c r="BK88" s="3"/>
      <c r="BL88" s="3"/>
      <c r="BM88" s="7" t="s">
        <v>389</v>
      </c>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row>
    <row r="89" spans="1:94" ht="12.75" customHeight="1">
      <c r="A89" s="443" t="s">
        <v>172</v>
      </c>
      <c r="B89" s="443" t="s">
        <v>172</v>
      </c>
      <c r="C89" s="443" t="s">
        <v>112</v>
      </c>
      <c r="D89" s="443">
        <v>2016</v>
      </c>
      <c r="E89" s="443" t="s">
        <v>244</v>
      </c>
      <c r="F89" s="443" t="s">
        <v>303</v>
      </c>
      <c r="G89" s="140" t="s">
        <v>346</v>
      </c>
      <c r="H89" s="534" t="s">
        <v>1036</v>
      </c>
      <c r="I89" s="443">
        <v>3</v>
      </c>
      <c r="J89" s="140" t="s">
        <v>727</v>
      </c>
      <c r="K89" s="535"/>
      <c r="L89" s="535"/>
      <c r="M89" s="535">
        <v>267</v>
      </c>
      <c r="N89" s="537">
        <f t="shared" si="1"/>
        <v>267</v>
      </c>
      <c r="O89" s="443"/>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t="s">
        <v>390</v>
      </c>
      <c r="BB89" s="3"/>
      <c r="BC89" s="3"/>
      <c r="BD89" s="3"/>
      <c r="BE89" s="3"/>
      <c r="BF89" s="3"/>
      <c r="BG89" s="3"/>
      <c r="BH89" s="3"/>
      <c r="BI89" s="3"/>
      <c r="BJ89" s="3"/>
      <c r="BK89" s="3"/>
      <c r="BL89" s="3"/>
      <c r="BM89" s="7" t="s">
        <v>391</v>
      </c>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row>
    <row r="90" spans="1:94" ht="12.75" customHeight="1">
      <c r="A90" s="443" t="s">
        <v>172</v>
      </c>
      <c r="B90" s="443" t="s">
        <v>172</v>
      </c>
      <c r="C90" s="443" t="s">
        <v>112</v>
      </c>
      <c r="D90" s="443">
        <v>2016</v>
      </c>
      <c r="E90" s="443" t="s">
        <v>244</v>
      </c>
      <c r="F90" s="443" t="s">
        <v>303</v>
      </c>
      <c r="G90" s="140" t="s">
        <v>346</v>
      </c>
      <c r="H90" s="534" t="s">
        <v>1036</v>
      </c>
      <c r="I90" s="443">
        <v>3</v>
      </c>
      <c r="J90" s="140" t="s">
        <v>1018</v>
      </c>
      <c r="K90" s="535"/>
      <c r="L90" s="535"/>
      <c r="M90" s="535">
        <v>87</v>
      </c>
      <c r="N90" s="537">
        <f t="shared" si="1"/>
        <v>87</v>
      </c>
      <c r="O90" s="443"/>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t="s">
        <v>392</v>
      </c>
      <c r="BB90" s="3"/>
      <c r="BC90" s="3"/>
      <c r="BD90" s="3"/>
      <c r="BE90" s="3"/>
      <c r="BF90" s="3"/>
      <c r="BG90" s="3"/>
      <c r="BH90" s="3"/>
      <c r="BI90" s="3"/>
      <c r="BJ90" s="3"/>
      <c r="BK90" s="3"/>
      <c r="BL90" s="3"/>
      <c r="BM90" s="7" t="s">
        <v>393</v>
      </c>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row>
    <row r="91" spans="1:94" ht="12.75" customHeight="1">
      <c r="A91" s="443" t="s">
        <v>172</v>
      </c>
      <c r="B91" s="443" t="s">
        <v>172</v>
      </c>
      <c r="C91" s="443" t="s">
        <v>112</v>
      </c>
      <c r="D91" s="443">
        <v>2016</v>
      </c>
      <c r="E91" s="443" t="s">
        <v>244</v>
      </c>
      <c r="F91" s="443" t="s">
        <v>303</v>
      </c>
      <c r="G91" s="140" t="s">
        <v>346</v>
      </c>
      <c r="H91" s="534" t="s">
        <v>1036</v>
      </c>
      <c r="I91" s="443">
        <v>3</v>
      </c>
      <c r="J91" s="140" t="s">
        <v>1051</v>
      </c>
      <c r="K91" s="535"/>
      <c r="L91" s="535"/>
      <c r="M91" s="535">
        <v>26</v>
      </c>
      <c r="N91" s="537">
        <f t="shared" si="1"/>
        <v>26</v>
      </c>
      <c r="O91" s="443"/>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t="s">
        <v>394</v>
      </c>
      <c r="BB91" s="3"/>
      <c r="BC91" s="3"/>
      <c r="BD91" s="3"/>
      <c r="BE91" s="3"/>
      <c r="BF91" s="3"/>
      <c r="BG91" s="3"/>
      <c r="BH91" s="3"/>
      <c r="BI91" s="3"/>
      <c r="BJ91" s="3"/>
      <c r="BK91" s="3"/>
      <c r="BL91" s="3"/>
      <c r="BM91" s="5" t="s">
        <v>395</v>
      </c>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row>
    <row r="92" spans="1:94" ht="12.75" customHeight="1">
      <c r="A92" s="443" t="s">
        <v>172</v>
      </c>
      <c r="B92" s="443" t="s">
        <v>172</v>
      </c>
      <c r="C92" s="443" t="s">
        <v>112</v>
      </c>
      <c r="D92" s="443">
        <v>2016</v>
      </c>
      <c r="E92" s="443" t="s">
        <v>244</v>
      </c>
      <c r="F92" s="443" t="s">
        <v>303</v>
      </c>
      <c r="G92" s="140" t="s">
        <v>346</v>
      </c>
      <c r="H92" s="534" t="s">
        <v>1036</v>
      </c>
      <c r="I92" s="443">
        <v>3</v>
      </c>
      <c r="J92" s="140" t="s">
        <v>709</v>
      </c>
      <c r="K92" s="535"/>
      <c r="L92" s="535"/>
      <c r="M92" s="535">
        <v>31</v>
      </c>
      <c r="N92" s="537">
        <f t="shared" si="1"/>
        <v>31</v>
      </c>
      <c r="O92" s="443"/>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t="s">
        <v>396</v>
      </c>
      <c r="BB92" s="3"/>
      <c r="BC92" s="3"/>
      <c r="BD92" s="3"/>
      <c r="BE92" s="3"/>
      <c r="BF92" s="3"/>
      <c r="BG92" s="3"/>
      <c r="BH92" s="3"/>
      <c r="BI92" s="3"/>
      <c r="BJ92" s="3"/>
      <c r="BK92" s="3"/>
      <c r="BL92" s="3"/>
      <c r="BM92" s="7" t="s">
        <v>397</v>
      </c>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row>
    <row r="93" spans="1:94" ht="12.75" customHeight="1">
      <c r="A93" s="443" t="s">
        <v>172</v>
      </c>
      <c r="B93" s="443" t="s">
        <v>172</v>
      </c>
      <c r="C93" s="443" t="s">
        <v>112</v>
      </c>
      <c r="D93" s="443">
        <v>2016</v>
      </c>
      <c r="E93" s="443" t="s">
        <v>244</v>
      </c>
      <c r="F93" s="443" t="s">
        <v>303</v>
      </c>
      <c r="G93" s="140" t="s">
        <v>346</v>
      </c>
      <c r="H93" s="534" t="s">
        <v>1036</v>
      </c>
      <c r="I93" s="443">
        <v>3</v>
      </c>
      <c r="J93" s="140" t="s">
        <v>711</v>
      </c>
      <c r="K93" s="535"/>
      <c r="L93" s="535"/>
      <c r="M93" s="535">
        <v>67</v>
      </c>
      <c r="N93" s="537">
        <f t="shared" si="1"/>
        <v>67</v>
      </c>
      <c r="O93" s="443"/>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t="s">
        <v>398</v>
      </c>
      <c r="BB93" s="3"/>
      <c r="BC93" s="3"/>
      <c r="BD93" s="3"/>
      <c r="BE93" s="3"/>
      <c r="BF93" s="3"/>
      <c r="BG93" s="3"/>
      <c r="BH93" s="3"/>
      <c r="BI93" s="3"/>
      <c r="BJ93" s="3"/>
      <c r="BK93" s="3"/>
      <c r="BL93" s="3"/>
      <c r="BM93" s="7" t="s">
        <v>399</v>
      </c>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row>
    <row r="94" spans="1:94" s="312" customFormat="1" ht="12.75" customHeight="1">
      <c r="A94" s="443" t="s">
        <v>172</v>
      </c>
      <c r="B94" s="443" t="s">
        <v>172</v>
      </c>
      <c r="C94" s="443" t="s">
        <v>112</v>
      </c>
      <c r="D94" s="443">
        <v>2016</v>
      </c>
      <c r="E94" s="443" t="s">
        <v>244</v>
      </c>
      <c r="F94" s="443" t="s">
        <v>303</v>
      </c>
      <c r="G94" s="140" t="s">
        <v>346</v>
      </c>
      <c r="H94" s="534" t="s">
        <v>1036</v>
      </c>
      <c r="I94" s="443">
        <v>3</v>
      </c>
      <c r="J94" s="140" t="s">
        <v>712</v>
      </c>
      <c r="K94" s="535"/>
      <c r="L94" s="535"/>
      <c r="M94" s="535">
        <v>4</v>
      </c>
      <c r="N94" s="537">
        <f t="shared" si="1"/>
        <v>4</v>
      </c>
      <c r="O94" s="443"/>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8"/>
      <c r="BC94" s="8"/>
      <c r="BD94" s="8"/>
      <c r="BE94" s="8"/>
      <c r="BF94" s="8"/>
      <c r="BG94" s="8"/>
      <c r="BH94" s="8"/>
      <c r="BI94" s="8"/>
      <c r="BJ94" s="8"/>
      <c r="BK94" s="8"/>
      <c r="BL94" s="8"/>
      <c r="BM94" s="7"/>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row>
    <row r="95" spans="1:94" ht="12.75" customHeight="1">
      <c r="A95" s="443" t="s">
        <v>172</v>
      </c>
      <c r="B95" s="443" t="s">
        <v>172</v>
      </c>
      <c r="C95" s="443" t="s">
        <v>112</v>
      </c>
      <c r="D95" s="443">
        <v>2016</v>
      </c>
      <c r="E95" s="443" t="s">
        <v>244</v>
      </c>
      <c r="F95" s="443" t="s">
        <v>303</v>
      </c>
      <c r="G95" s="140" t="s">
        <v>346</v>
      </c>
      <c r="H95" s="366" t="s">
        <v>1036</v>
      </c>
      <c r="I95" s="443">
        <v>3</v>
      </c>
      <c r="J95" s="140" t="s">
        <v>1050</v>
      </c>
      <c r="K95" s="535"/>
      <c r="L95" s="535"/>
      <c r="M95" s="535">
        <v>3</v>
      </c>
      <c r="N95" s="537">
        <f t="shared" si="1"/>
        <v>3</v>
      </c>
      <c r="O95" s="443"/>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t="s">
        <v>400</v>
      </c>
      <c r="BB95" s="3"/>
      <c r="BC95" s="3"/>
      <c r="BD95" s="3"/>
      <c r="BE95" s="3"/>
      <c r="BF95" s="3"/>
      <c r="BG95" s="3"/>
      <c r="BH95" s="3"/>
      <c r="BI95" s="3"/>
      <c r="BJ95" s="3"/>
      <c r="BK95" s="3"/>
      <c r="BL95" s="3"/>
      <c r="BM95" s="7" t="s">
        <v>401</v>
      </c>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row>
    <row r="96" spans="1:94" ht="12.75" customHeight="1">
      <c r="A96" s="443" t="s">
        <v>172</v>
      </c>
      <c r="B96" s="443" t="s">
        <v>172</v>
      </c>
      <c r="C96" s="443" t="s">
        <v>112</v>
      </c>
      <c r="D96" s="443">
        <v>2016</v>
      </c>
      <c r="E96" s="443" t="s">
        <v>244</v>
      </c>
      <c r="F96" s="443" t="s">
        <v>303</v>
      </c>
      <c r="G96" s="140" t="s">
        <v>346</v>
      </c>
      <c r="H96" s="540" t="s">
        <v>1036</v>
      </c>
      <c r="I96" s="443">
        <v>3</v>
      </c>
      <c r="J96" s="342" t="s">
        <v>1364</v>
      </c>
      <c r="K96" s="535"/>
      <c r="L96" s="535"/>
      <c r="M96" s="535">
        <v>2</v>
      </c>
      <c r="N96" s="537">
        <f t="shared" si="1"/>
        <v>2</v>
      </c>
      <c r="O96" s="443"/>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t="s">
        <v>402</v>
      </c>
      <c r="BB96" s="3"/>
      <c r="BC96" s="3"/>
      <c r="BD96" s="3"/>
      <c r="BE96" s="3"/>
      <c r="BF96" s="3"/>
      <c r="BG96" s="3"/>
      <c r="BH96" s="3"/>
      <c r="BI96" s="3"/>
      <c r="BJ96" s="3"/>
      <c r="BK96" s="3"/>
      <c r="BL96" s="3"/>
      <c r="BM96" s="7" t="s">
        <v>403</v>
      </c>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row>
    <row r="97" spans="1:94" ht="12.75" customHeight="1">
      <c r="A97" s="443" t="s">
        <v>172</v>
      </c>
      <c r="B97" s="443" t="s">
        <v>172</v>
      </c>
      <c r="C97" s="443" t="s">
        <v>112</v>
      </c>
      <c r="D97" s="443">
        <v>2016</v>
      </c>
      <c r="E97" s="443" t="s">
        <v>244</v>
      </c>
      <c r="F97" s="443" t="s">
        <v>303</v>
      </c>
      <c r="G97" s="140" t="s">
        <v>346</v>
      </c>
      <c r="H97" s="534" t="s">
        <v>1053</v>
      </c>
      <c r="I97" s="443">
        <v>3</v>
      </c>
      <c r="J97" s="140" t="s">
        <v>708</v>
      </c>
      <c r="K97" s="535"/>
      <c r="L97" s="535"/>
      <c r="M97" s="535">
        <v>1</v>
      </c>
      <c r="N97" s="537">
        <f t="shared" si="1"/>
        <v>1</v>
      </c>
      <c r="O97" s="443"/>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t="s">
        <v>404</v>
      </c>
      <c r="BB97" s="3"/>
      <c r="BC97" s="3"/>
      <c r="BD97" s="3"/>
      <c r="BE97" s="3"/>
      <c r="BF97" s="3"/>
      <c r="BG97" s="3"/>
      <c r="BH97" s="3"/>
      <c r="BI97" s="3"/>
      <c r="BJ97" s="3"/>
      <c r="BK97" s="3"/>
      <c r="BL97" s="3"/>
      <c r="BM97" s="7" t="s">
        <v>405</v>
      </c>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row>
    <row r="98" spans="1:94" ht="12.75" customHeight="1">
      <c r="A98" s="443" t="s">
        <v>172</v>
      </c>
      <c r="B98" s="443" t="s">
        <v>172</v>
      </c>
      <c r="C98" s="443" t="s">
        <v>112</v>
      </c>
      <c r="D98" s="443">
        <v>2016</v>
      </c>
      <c r="E98" s="443" t="s">
        <v>244</v>
      </c>
      <c r="F98" s="443" t="s">
        <v>303</v>
      </c>
      <c r="G98" s="140" t="s">
        <v>346</v>
      </c>
      <c r="H98" s="534" t="s">
        <v>1053</v>
      </c>
      <c r="I98" s="443">
        <v>3</v>
      </c>
      <c r="J98" s="140" t="s">
        <v>704</v>
      </c>
      <c r="K98" s="535"/>
      <c r="L98" s="535"/>
      <c r="M98" s="535">
        <v>31</v>
      </c>
      <c r="N98" s="537">
        <f t="shared" si="1"/>
        <v>31</v>
      </c>
      <c r="O98" s="443"/>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t="s">
        <v>406</v>
      </c>
      <c r="BB98" s="3"/>
      <c r="BC98" s="3"/>
      <c r="BD98" s="3"/>
      <c r="BE98" s="3"/>
      <c r="BF98" s="3"/>
      <c r="BG98" s="3"/>
      <c r="BH98" s="3"/>
      <c r="BI98" s="3"/>
      <c r="BJ98" s="3"/>
      <c r="BK98" s="3"/>
      <c r="BL98" s="3"/>
      <c r="BM98" s="7" t="s">
        <v>407</v>
      </c>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row>
    <row r="99" spans="1:94" ht="12.75" customHeight="1">
      <c r="A99" s="443" t="s">
        <v>172</v>
      </c>
      <c r="B99" s="443" t="s">
        <v>172</v>
      </c>
      <c r="C99" s="443" t="s">
        <v>112</v>
      </c>
      <c r="D99" s="443">
        <v>2016</v>
      </c>
      <c r="E99" s="443" t="s">
        <v>244</v>
      </c>
      <c r="F99" s="443" t="s">
        <v>303</v>
      </c>
      <c r="G99" s="140" t="s">
        <v>346</v>
      </c>
      <c r="H99" s="534" t="s">
        <v>1053</v>
      </c>
      <c r="I99" s="443">
        <v>3</v>
      </c>
      <c r="J99" s="342" t="s">
        <v>1017</v>
      </c>
      <c r="K99" s="535"/>
      <c r="L99" s="535"/>
      <c r="M99" s="535">
        <v>4</v>
      </c>
      <c r="N99" s="537">
        <f t="shared" si="1"/>
        <v>4</v>
      </c>
      <c r="O99" s="443"/>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t="s">
        <v>408</v>
      </c>
      <c r="BB99" s="3"/>
      <c r="BC99" s="3"/>
      <c r="BD99" s="3"/>
      <c r="BE99" s="3"/>
      <c r="BF99" s="3"/>
      <c r="BG99" s="3"/>
      <c r="BH99" s="3"/>
      <c r="BI99" s="3"/>
      <c r="BJ99" s="3"/>
      <c r="BK99" s="3"/>
      <c r="BL99" s="3"/>
      <c r="BM99" s="7" t="s">
        <v>409</v>
      </c>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row>
    <row r="100" spans="1:94" ht="12.75" customHeight="1">
      <c r="A100" s="443" t="s">
        <v>172</v>
      </c>
      <c r="B100" s="443" t="s">
        <v>172</v>
      </c>
      <c r="C100" s="443" t="s">
        <v>112</v>
      </c>
      <c r="D100" s="443">
        <v>2016</v>
      </c>
      <c r="E100" s="443" t="s">
        <v>244</v>
      </c>
      <c r="F100" s="443" t="s">
        <v>303</v>
      </c>
      <c r="G100" s="140" t="s">
        <v>346</v>
      </c>
      <c r="H100" s="366" t="s">
        <v>1053</v>
      </c>
      <c r="I100" s="443">
        <v>3</v>
      </c>
      <c r="J100" s="140" t="s">
        <v>713</v>
      </c>
      <c r="K100" s="535"/>
      <c r="L100" s="535"/>
      <c r="M100" s="535">
        <v>1</v>
      </c>
      <c r="N100" s="537">
        <f t="shared" si="1"/>
        <v>1</v>
      </c>
      <c r="O100" s="443"/>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t="s">
        <v>410</v>
      </c>
      <c r="BB100" s="3"/>
      <c r="BC100" s="3"/>
      <c r="BD100" s="3"/>
      <c r="BE100" s="3"/>
      <c r="BF100" s="3"/>
      <c r="BG100" s="3"/>
      <c r="BH100" s="3"/>
      <c r="BI100" s="3"/>
      <c r="BJ100" s="3"/>
      <c r="BK100" s="3"/>
      <c r="BL100" s="3"/>
      <c r="BM100" s="7" t="s">
        <v>411</v>
      </c>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row>
    <row r="101" spans="1:94" ht="12.75" customHeight="1">
      <c r="A101" s="443" t="s">
        <v>172</v>
      </c>
      <c r="B101" s="443" t="s">
        <v>172</v>
      </c>
      <c r="C101" s="443" t="s">
        <v>112</v>
      </c>
      <c r="D101" s="443">
        <v>2016</v>
      </c>
      <c r="E101" s="443" t="s">
        <v>244</v>
      </c>
      <c r="F101" s="443" t="s">
        <v>303</v>
      </c>
      <c r="G101" s="140" t="s">
        <v>346</v>
      </c>
      <c r="H101" s="534" t="s">
        <v>147</v>
      </c>
      <c r="I101" s="443">
        <v>2</v>
      </c>
      <c r="J101" s="140" t="s">
        <v>713</v>
      </c>
      <c r="K101" s="535"/>
      <c r="L101" s="535"/>
      <c r="M101" s="535">
        <v>1</v>
      </c>
      <c r="N101" s="537">
        <f t="shared" si="1"/>
        <v>1</v>
      </c>
      <c r="O101" s="443"/>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t="s">
        <v>412</v>
      </c>
      <c r="BB101" s="3"/>
      <c r="BC101" s="3"/>
      <c r="BD101" s="3"/>
      <c r="BE101" s="3"/>
      <c r="BF101" s="3"/>
      <c r="BG101" s="3"/>
      <c r="BH101" s="3"/>
      <c r="BI101" s="3"/>
      <c r="BJ101" s="3"/>
      <c r="BK101" s="3"/>
      <c r="BL101" s="3"/>
      <c r="BM101" s="7" t="s">
        <v>413</v>
      </c>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row>
    <row r="102" spans="1:94" s="312" customFormat="1" ht="12.75" customHeight="1">
      <c r="A102" s="443" t="s">
        <v>172</v>
      </c>
      <c r="B102" s="443" t="s">
        <v>172</v>
      </c>
      <c r="C102" s="443" t="s">
        <v>112</v>
      </c>
      <c r="D102" s="443">
        <v>2016</v>
      </c>
      <c r="E102" s="443" t="s">
        <v>244</v>
      </c>
      <c r="F102" s="443" t="s">
        <v>303</v>
      </c>
      <c r="G102" s="140" t="s">
        <v>346</v>
      </c>
      <c r="H102" s="534" t="s">
        <v>147</v>
      </c>
      <c r="I102" s="443">
        <v>2</v>
      </c>
      <c r="J102" s="140" t="s">
        <v>708</v>
      </c>
      <c r="K102" s="535"/>
      <c r="L102" s="535"/>
      <c r="M102" s="535">
        <v>31</v>
      </c>
      <c r="N102" s="537">
        <f t="shared" si="1"/>
        <v>31</v>
      </c>
      <c r="O102" s="443"/>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8"/>
      <c r="BC102" s="8"/>
      <c r="BD102" s="8"/>
      <c r="BE102" s="8"/>
      <c r="BF102" s="8"/>
      <c r="BG102" s="8"/>
      <c r="BH102" s="8"/>
      <c r="BI102" s="8"/>
      <c r="BJ102" s="8"/>
      <c r="BK102" s="8"/>
      <c r="BL102" s="8"/>
      <c r="BM102" s="7"/>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c r="CN102" s="8"/>
      <c r="CO102" s="8"/>
      <c r="CP102" s="8"/>
    </row>
    <row r="103" spans="1:94" ht="12.75" customHeight="1">
      <c r="A103" s="443" t="s">
        <v>172</v>
      </c>
      <c r="B103" s="443" t="s">
        <v>172</v>
      </c>
      <c r="C103" s="443" t="s">
        <v>112</v>
      </c>
      <c r="D103" s="443">
        <v>2016</v>
      </c>
      <c r="E103" s="443" t="s">
        <v>244</v>
      </c>
      <c r="F103" s="443" t="s">
        <v>303</v>
      </c>
      <c r="G103" s="140" t="s">
        <v>346</v>
      </c>
      <c r="H103" s="534" t="s">
        <v>147</v>
      </c>
      <c r="I103" s="443">
        <v>2</v>
      </c>
      <c r="J103" s="140" t="s">
        <v>704</v>
      </c>
      <c r="K103" s="535"/>
      <c r="L103" s="535"/>
      <c r="M103" s="535">
        <v>176</v>
      </c>
      <c r="N103" s="537">
        <f t="shared" si="1"/>
        <v>176</v>
      </c>
      <c r="O103" s="443"/>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t="s">
        <v>414</v>
      </c>
      <c r="BB103" s="3"/>
      <c r="BC103" s="3"/>
      <c r="BD103" s="3"/>
      <c r="BE103" s="3"/>
      <c r="BF103" s="3"/>
      <c r="BG103" s="3"/>
      <c r="BH103" s="3"/>
      <c r="BI103" s="3"/>
      <c r="BJ103" s="3"/>
      <c r="BK103" s="3"/>
      <c r="BL103" s="3"/>
      <c r="BM103" s="7" t="s">
        <v>415</v>
      </c>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row>
    <row r="104" spans="1:94" ht="12.75" customHeight="1">
      <c r="A104" s="443" t="s">
        <v>172</v>
      </c>
      <c r="B104" s="443" t="s">
        <v>172</v>
      </c>
      <c r="C104" s="443" t="s">
        <v>112</v>
      </c>
      <c r="D104" s="443">
        <v>2016</v>
      </c>
      <c r="E104" s="443" t="s">
        <v>244</v>
      </c>
      <c r="F104" s="443" t="s">
        <v>303</v>
      </c>
      <c r="G104" s="140" t="s">
        <v>346</v>
      </c>
      <c r="H104" s="534" t="s">
        <v>147</v>
      </c>
      <c r="I104" s="443">
        <v>2</v>
      </c>
      <c r="J104" s="140" t="s">
        <v>1017</v>
      </c>
      <c r="K104" s="535"/>
      <c r="L104" s="535"/>
      <c r="M104" s="535">
        <v>24</v>
      </c>
      <c r="N104" s="537">
        <f t="shared" si="1"/>
        <v>24</v>
      </c>
      <c r="O104" s="443"/>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t="s">
        <v>416</v>
      </c>
      <c r="BB104" s="3"/>
      <c r="BC104" s="3"/>
      <c r="BD104" s="3"/>
      <c r="BE104" s="3"/>
      <c r="BF104" s="3"/>
      <c r="BG104" s="3"/>
      <c r="BH104" s="3"/>
      <c r="BI104" s="3"/>
      <c r="BJ104" s="3"/>
      <c r="BK104" s="3"/>
      <c r="BL104" s="3"/>
      <c r="BM104" s="7" t="s">
        <v>417</v>
      </c>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row>
    <row r="105" spans="1:94" ht="12.75" customHeight="1">
      <c r="A105" s="443" t="s">
        <v>172</v>
      </c>
      <c r="B105" s="443" t="s">
        <v>172</v>
      </c>
      <c r="C105" s="443" t="s">
        <v>112</v>
      </c>
      <c r="D105" s="443">
        <v>2016</v>
      </c>
      <c r="E105" s="443" t="s">
        <v>244</v>
      </c>
      <c r="F105" s="443" t="s">
        <v>303</v>
      </c>
      <c r="G105" s="140" t="s">
        <v>346</v>
      </c>
      <c r="H105" s="534" t="s">
        <v>147</v>
      </c>
      <c r="I105" s="443">
        <v>2</v>
      </c>
      <c r="J105" s="140" t="s">
        <v>1049</v>
      </c>
      <c r="K105" s="535"/>
      <c r="L105" s="535"/>
      <c r="M105" s="535">
        <v>4</v>
      </c>
      <c r="N105" s="537">
        <f t="shared" si="1"/>
        <v>4</v>
      </c>
      <c r="O105" s="443"/>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155" t="s">
        <v>418</v>
      </c>
      <c r="BB105" s="3"/>
      <c r="BC105" s="3"/>
      <c r="BD105" s="3"/>
      <c r="BE105" s="3"/>
      <c r="BF105" s="3"/>
      <c r="BG105" s="3"/>
      <c r="BH105" s="3"/>
      <c r="BI105" s="3"/>
      <c r="BJ105" s="3"/>
      <c r="BK105" s="3"/>
      <c r="BL105" s="3"/>
      <c r="BM105" s="7" t="s">
        <v>419</v>
      </c>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row>
    <row r="106" spans="1:94" ht="12.75" customHeight="1">
      <c r="A106" s="443" t="s">
        <v>172</v>
      </c>
      <c r="B106" s="443" t="s">
        <v>172</v>
      </c>
      <c r="C106" s="443" t="s">
        <v>112</v>
      </c>
      <c r="D106" s="443">
        <v>2016</v>
      </c>
      <c r="E106" s="443" t="s">
        <v>244</v>
      </c>
      <c r="F106" s="443" t="s">
        <v>303</v>
      </c>
      <c r="G106" s="140" t="s">
        <v>346</v>
      </c>
      <c r="H106" s="534" t="s">
        <v>147</v>
      </c>
      <c r="I106" s="443">
        <v>2</v>
      </c>
      <c r="J106" s="140" t="s">
        <v>727</v>
      </c>
      <c r="K106" s="535"/>
      <c r="L106" s="535"/>
      <c r="M106" s="535">
        <v>111</v>
      </c>
      <c r="N106" s="537">
        <f t="shared" si="1"/>
        <v>111</v>
      </c>
      <c r="O106" s="443"/>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t="s">
        <v>420</v>
      </c>
      <c r="BB106" s="3"/>
      <c r="BC106" s="3"/>
      <c r="BD106" s="3"/>
      <c r="BE106" s="3"/>
      <c r="BF106" s="3"/>
      <c r="BG106" s="3"/>
      <c r="BH106" s="3"/>
      <c r="BI106" s="3"/>
      <c r="BJ106" s="3"/>
      <c r="BK106" s="3"/>
      <c r="BL106" s="3"/>
      <c r="BM106" s="7" t="s">
        <v>421</v>
      </c>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row>
    <row r="107" spans="1:94" s="312" customFormat="1" ht="12.75" customHeight="1">
      <c r="A107" s="443" t="s">
        <v>172</v>
      </c>
      <c r="B107" s="443" t="s">
        <v>172</v>
      </c>
      <c r="C107" s="443" t="s">
        <v>112</v>
      </c>
      <c r="D107" s="443">
        <v>2016</v>
      </c>
      <c r="E107" s="443" t="s">
        <v>244</v>
      </c>
      <c r="F107" s="443" t="s">
        <v>303</v>
      </c>
      <c r="G107" s="140" t="s">
        <v>346</v>
      </c>
      <c r="H107" s="534" t="s">
        <v>147</v>
      </c>
      <c r="I107" s="443">
        <v>2</v>
      </c>
      <c r="J107" s="140" t="s">
        <v>1018</v>
      </c>
      <c r="K107" s="535"/>
      <c r="L107" s="535"/>
      <c r="M107" s="535">
        <v>50</v>
      </c>
      <c r="N107" s="537">
        <f t="shared" si="1"/>
        <v>50</v>
      </c>
      <c r="O107" s="443"/>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8"/>
      <c r="BC107" s="8"/>
      <c r="BD107" s="8"/>
      <c r="BE107" s="8"/>
      <c r="BF107" s="8"/>
      <c r="BG107" s="8"/>
      <c r="BH107" s="8"/>
      <c r="BI107" s="8"/>
      <c r="BJ107" s="8"/>
      <c r="BK107" s="8"/>
      <c r="BL107" s="8"/>
      <c r="BM107" s="7"/>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row>
    <row r="108" spans="1:94" s="359" customFormat="1" ht="12.75" customHeight="1">
      <c r="A108" s="443" t="s">
        <v>172</v>
      </c>
      <c r="B108" s="443" t="s">
        <v>172</v>
      </c>
      <c r="C108" s="443" t="s">
        <v>112</v>
      </c>
      <c r="D108" s="443">
        <v>2016</v>
      </c>
      <c r="E108" s="443" t="s">
        <v>244</v>
      </c>
      <c r="F108" s="443" t="s">
        <v>303</v>
      </c>
      <c r="G108" s="140" t="s">
        <v>346</v>
      </c>
      <c r="H108" s="534" t="s">
        <v>147</v>
      </c>
      <c r="I108" s="443">
        <v>2</v>
      </c>
      <c r="J108" s="140" t="s">
        <v>1051</v>
      </c>
      <c r="K108" s="535"/>
      <c r="L108" s="535"/>
      <c r="M108" s="535">
        <v>1</v>
      </c>
      <c r="N108" s="537">
        <f t="shared" si="1"/>
        <v>1</v>
      </c>
      <c r="O108" s="443"/>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8"/>
      <c r="BC108" s="8"/>
      <c r="BD108" s="8"/>
      <c r="BE108" s="8"/>
      <c r="BF108" s="8"/>
      <c r="BG108" s="8"/>
      <c r="BH108" s="8"/>
      <c r="BI108" s="8"/>
      <c r="BJ108" s="8"/>
      <c r="BK108" s="8"/>
      <c r="BL108" s="8"/>
      <c r="BM108" s="7"/>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row>
    <row r="109" spans="1:94" ht="12.75" customHeight="1">
      <c r="A109" s="443" t="s">
        <v>172</v>
      </c>
      <c r="B109" s="443" t="s">
        <v>172</v>
      </c>
      <c r="C109" s="443" t="s">
        <v>112</v>
      </c>
      <c r="D109" s="443">
        <v>2016</v>
      </c>
      <c r="E109" s="443" t="s">
        <v>244</v>
      </c>
      <c r="F109" s="443" t="s">
        <v>303</v>
      </c>
      <c r="G109" s="140" t="s">
        <v>346</v>
      </c>
      <c r="H109" s="534" t="s">
        <v>147</v>
      </c>
      <c r="I109" s="443">
        <v>2</v>
      </c>
      <c r="J109" s="140" t="s">
        <v>709</v>
      </c>
      <c r="K109" s="535"/>
      <c r="L109" s="535"/>
      <c r="M109" s="535">
        <v>30</v>
      </c>
      <c r="N109" s="537">
        <f t="shared" si="1"/>
        <v>30</v>
      </c>
      <c r="O109" s="443"/>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t="s">
        <v>422</v>
      </c>
      <c r="BB109" s="3"/>
      <c r="BC109" s="3"/>
      <c r="BD109" s="3"/>
      <c r="BE109" s="3"/>
      <c r="BF109" s="3"/>
      <c r="BG109" s="3"/>
      <c r="BH109" s="3"/>
      <c r="BI109" s="3"/>
      <c r="BJ109" s="3"/>
      <c r="BK109" s="3"/>
      <c r="BL109" s="3"/>
      <c r="BM109" s="7" t="s">
        <v>423</v>
      </c>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row>
    <row r="110" spans="1:94" ht="12.75" customHeight="1">
      <c r="A110" s="443" t="s">
        <v>172</v>
      </c>
      <c r="B110" s="443" t="s">
        <v>172</v>
      </c>
      <c r="C110" s="443" t="s">
        <v>112</v>
      </c>
      <c r="D110" s="443">
        <v>2016</v>
      </c>
      <c r="E110" s="443" t="s">
        <v>244</v>
      </c>
      <c r="F110" s="443" t="s">
        <v>303</v>
      </c>
      <c r="G110" s="140" t="s">
        <v>346</v>
      </c>
      <c r="H110" s="534" t="s">
        <v>147</v>
      </c>
      <c r="I110" s="443">
        <v>2</v>
      </c>
      <c r="J110" s="140" t="s">
        <v>1050</v>
      </c>
      <c r="K110" s="535"/>
      <c r="L110" s="535"/>
      <c r="M110" s="535">
        <v>10</v>
      </c>
      <c r="N110" s="537">
        <f t="shared" si="1"/>
        <v>10</v>
      </c>
      <c r="O110" s="443"/>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t="s">
        <v>424</v>
      </c>
      <c r="BB110" s="3"/>
      <c r="BC110" s="3"/>
      <c r="BD110" s="3"/>
      <c r="BE110" s="3"/>
      <c r="BF110" s="3"/>
      <c r="BG110" s="3"/>
      <c r="BH110" s="3"/>
      <c r="BI110" s="3"/>
      <c r="BJ110" s="3"/>
      <c r="BK110" s="3"/>
      <c r="BL110" s="3"/>
      <c r="BM110" s="7" t="s">
        <v>425</v>
      </c>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row>
    <row r="111" spans="1:94" ht="12.75" customHeight="1">
      <c r="A111" s="443" t="s">
        <v>172</v>
      </c>
      <c r="B111" s="443" t="s">
        <v>172</v>
      </c>
      <c r="C111" s="443" t="s">
        <v>112</v>
      </c>
      <c r="D111" s="443">
        <v>2016</v>
      </c>
      <c r="E111" s="443" t="s">
        <v>244</v>
      </c>
      <c r="F111" s="443" t="s">
        <v>303</v>
      </c>
      <c r="G111" s="140" t="s">
        <v>346</v>
      </c>
      <c r="H111" s="534" t="s">
        <v>1065</v>
      </c>
      <c r="I111" s="443">
        <v>3</v>
      </c>
      <c r="J111" s="140" t="s">
        <v>704</v>
      </c>
      <c r="K111" s="535"/>
      <c r="L111" s="535">
        <v>860</v>
      </c>
      <c r="M111" s="535">
        <v>39</v>
      </c>
      <c r="N111" s="537">
        <f t="shared" si="1"/>
        <v>899</v>
      </c>
      <c r="O111" s="443"/>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155" t="s">
        <v>426</v>
      </c>
      <c r="BB111" s="3"/>
      <c r="BC111" s="3"/>
      <c r="BD111" s="3"/>
      <c r="BE111" s="3"/>
      <c r="BF111" s="3"/>
      <c r="BG111" s="3"/>
      <c r="BH111" s="3"/>
      <c r="BI111" s="3"/>
      <c r="BJ111" s="3"/>
      <c r="BK111" s="3"/>
      <c r="BL111" s="3"/>
      <c r="BM111" s="7" t="s">
        <v>427</v>
      </c>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row>
    <row r="112" spans="1:94" ht="12.75" customHeight="1">
      <c r="A112" s="443" t="s">
        <v>172</v>
      </c>
      <c r="B112" s="443" t="s">
        <v>172</v>
      </c>
      <c r="C112" s="443" t="s">
        <v>112</v>
      </c>
      <c r="D112" s="443">
        <v>2016</v>
      </c>
      <c r="E112" s="443" t="s">
        <v>244</v>
      </c>
      <c r="F112" s="443" t="s">
        <v>303</v>
      </c>
      <c r="G112" s="140" t="s">
        <v>346</v>
      </c>
      <c r="H112" s="534" t="s">
        <v>1065</v>
      </c>
      <c r="I112" s="443">
        <v>3</v>
      </c>
      <c r="J112" s="140" t="s">
        <v>711</v>
      </c>
      <c r="K112" s="535"/>
      <c r="L112" s="535">
        <v>240</v>
      </c>
      <c r="M112" s="535"/>
      <c r="N112" s="537">
        <f t="shared" si="1"/>
        <v>240</v>
      </c>
      <c r="O112" s="443"/>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t="s">
        <v>428</v>
      </c>
      <c r="BB112" s="3"/>
      <c r="BC112" s="3"/>
      <c r="BD112" s="3"/>
      <c r="BE112" s="3"/>
      <c r="BF112" s="3"/>
      <c r="BG112" s="3"/>
      <c r="BH112" s="3"/>
      <c r="BI112" s="3"/>
      <c r="BJ112" s="3"/>
      <c r="BK112" s="3"/>
      <c r="BL112" s="3"/>
      <c r="BM112" s="7" t="s">
        <v>429</v>
      </c>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row>
    <row r="113" spans="1:94" ht="12.75" customHeight="1">
      <c r="A113" s="443" t="s">
        <v>172</v>
      </c>
      <c r="B113" s="443" t="s">
        <v>172</v>
      </c>
      <c r="C113" s="443" t="s">
        <v>112</v>
      </c>
      <c r="D113" s="443">
        <v>2016</v>
      </c>
      <c r="E113" s="443" t="s">
        <v>244</v>
      </c>
      <c r="F113" s="443" t="s">
        <v>303</v>
      </c>
      <c r="G113" s="140" t="s">
        <v>346</v>
      </c>
      <c r="H113" s="534" t="s">
        <v>1037</v>
      </c>
      <c r="I113" s="443">
        <v>3</v>
      </c>
      <c r="J113" s="140" t="s">
        <v>713</v>
      </c>
      <c r="K113" s="535"/>
      <c r="L113" s="535"/>
      <c r="M113" s="535">
        <v>2</v>
      </c>
      <c r="N113" s="537">
        <f t="shared" si="1"/>
        <v>2</v>
      </c>
      <c r="O113" s="443"/>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155" t="s">
        <v>430</v>
      </c>
      <c r="BB113" s="3"/>
      <c r="BC113" s="3"/>
      <c r="BD113" s="3"/>
      <c r="BE113" s="3"/>
      <c r="BF113" s="3"/>
      <c r="BG113" s="3"/>
      <c r="BH113" s="3"/>
      <c r="BI113" s="3"/>
      <c r="BJ113" s="3"/>
      <c r="BK113" s="3"/>
      <c r="BL113" s="3"/>
      <c r="BM113" s="7" t="s">
        <v>431</v>
      </c>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row>
    <row r="114" spans="1:94" ht="12.75" customHeight="1">
      <c r="A114" s="443" t="s">
        <v>172</v>
      </c>
      <c r="B114" s="443" t="s">
        <v>172</v>
      </c>
      <c r="C114" s="443" t="s">
        <v>112</v>
      </c>
      <c r="D114" s="443">
        <v>2016</v>
      </c>
      <c r="E114" s="443" t="s">
        <v>244</v>
      </c>
      <c r="F114" s="443" t="s">
        <v>303</v>
      </c>
      <c r="G114" s="140" t="s">
        <v>346</v>
      </c>
      <c r="H114" s="534" t="s">
        <v>1037</v>
      </c>
      <c r="I114" s="443">
        <v>3</v>
      </c>
      <c r="J114" s="140" t="s">
        <v>708</v>
      </c>
      <c r="K114" s="535"/>
      <c r="L114" s="535"/>
      <c r="M114" s="535">
        <v>85</v>
      </c>
      <c r="N114" s="537">
        <f t="shared" si="1"/>
        <v>85</v>
      </c>
      <c r="O114" s="443"/>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t="s">
        <v>432</v>
      </c>
      <c r="BB114" s="3"/>
      <c r="BC114" s="3"/>
      <c r="BD114" s="3"/>
      <c r="BE114" s="3"/>
      <c r="BF114" s="3"/>
      <c r="BG114" s="3"/>
      <c r="BH114" s="3"/>
      <c r="BI114" s="3"/>
      <c r="BJ114" s="3"/>
      <c r="BK114" s="3"/>
      <c r="BL114" s="3"/>
      <c r="BM114" s="7" t="s">
        <v>433</v>
      </c>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row>
    <row r="115" spans="1:94" ht="12.75" customHeight="1">
      <c r="A115" s="443" t="s">
        <v>172</v>
      </c>
      <c r="B115" s="443" t="s">
        <v>172</v>
      </c>
      <c r="C115" s="443" t="s">
        <v>112</v>
      </c>
      <c r="D115" s="443">
        <v>2016</v>
      </c>
      <c r="E115" s="443" t="s">
        <v>244</v>
      </c>
      <c r="F115" s="443" t="s">
        <v>303</v>
      </c>
      <c r="G115" s="140" t="s">
        <v>346</v>
      </c>
      <c r="H115" s="534" t="s">
        <v>1037</v>
      </c>
      <c r="I115" s="443">
        <v>3</v>
      </c>
      <c r="J115" s="140" t="s">
        <v>704</v>
      </c>
      <c r="K115" s="535"/>
      <c r="L115" s="535">
        <v>1029</v>
      </c>
      <c r="M115" s="535">
        <v>317</v>
      </c>
      <c r="N115" s="537">
        <f t="shared" si="1"/>
        <v>1346</v>
      </c>
      <c r="O115" s="443"/>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t="s">
        <v>436</v>
      </c>
      <c r="BB115" s="3"/>
      <c r="BC115" s="3"/>
      <c r="BD115" s="3"/>
      <c r="BE115" s="3"/>
      <c r="BF115" s="3"/>
      <c r="BG115" s="3"/>
      <c r="BH115" s="3"/>
      <c r="BI115" s="3"/>
      <c r="BJ115" s="3"/>
      <c r="BK115" s="3"/>
      <c r="BL115" s="3"/>
      <c r="BM115" s="7" t="s">
        <v>437</v>
      </c>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row>
    <row r="116" spans="1:94" ht="12.75" customHeight="1">
      <c r="A116" s="443" t="s">
        <v>172</v>
      </c>
      <c r="B116" s="443" t="s">
        <v>172</v>
      </c>
      <c r="C116" s="443" t="s">
        <v>112</v>
      </c>
      <c r="D116" s="443">
        <v>2016</v>
      </c>
      <c r="E116" s="443" t="s">
        <v>244</v>
      </c>
      <c r="F116" s="443" t="s">
        <v>303</v>
      </c>
      <c r="G116" s="140" t="s">
        <v>346</v>
      </c>
      <c r="H116" s="534" t="s">
        <v>1037</v>
      </c>
      <c r="I116" s="443">
        <v>3</v>
      </c>
      <c r="J116" s="140" t="s">
        <v>727</v>
      </c>
      <c r="K116" s="535"/>
      <c r="L116" s="535">
        <v>53</v>
      </c>
      <c r="M116" s="535">
        <v>63</v>
      </c>
      <c r="N116" s="537">
        <f t="shared" si="1"/>
        <v>116</v>
      </c>
      <c r="O116" s="443"/>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t="s">
        <v>438</v>
      </c>
      <c r="BB116" s="3"/>
      <c r="BC116" s="3"/>
      <c r="BD116" s="3"/>
      <c r="BE116" s="3"/>
      <c r="BF116" s="3"/>
      <c r="BG116" s="3"/>
      <c r="BH116" s="3"/>
      <c r="BI116" s="3"/>
      <c r="BJ116" s="3"/>
      <c r="BK116" s="3"/>
      <c r="BL116" s="3"/>
      <c r="BM116" s="7" t="s">
        <v>439</v>
      </c>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row>
    <row r="117" spans="1:94" ht="12.75" customHeight="1">
      <c r="A117" s="443" t="s">
        <v>172</v>
      </c>
      <c r="B117" s="443" t="s">
        <v>172</v>
      </c>
      <c r="C117" s="443" t="s">
        <v>112</v>
      </c>
      <c r="D117" s="443">
        <v>2016</v>
      </c>
      <c r="E117" s="443" t="s">
        <v>244</v>
      </c>
      <c r="F117" s="443" t="s">
        <v>303</v>
      </c>
      <c r="G117" s="140" t="s">
        <v>346</v>
      </c>
      <c r="H117" s="534" t="s">
        <v>1037</v>
      </c>
      <c r="I117" s="443">
        <v>3</v>
      </c>
      <c r="J117" s="140" t="s">
        <v>1018</v>
      </c>
      <c r="K117" s="535"/>
      <c r="L117" s="535"/>
      <c r="M117" s="535">
        <v>18</v>
      </c>
      <c r="N117" s="537">
        <f t="shared" si="1"/>
        <v>18</v>
      </c>
      <c r="O117" s="443"/>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155" t="s">
        <v>440</v>
      </c>
      <c r="BB117" s="3"/>
      <c r="BC117" s="3"/>
      <c r="BD117" s="3"/>
      <c r="BE117" s="3"/>
      <c r="BF117" s="3"/>
      <c r="BG117" s="3"/>
      <c r="BH117" s="3"/>
      <c r="BI117" s="3"/>
      <c r="BJ117" s="3"/>
      <c r="BK117" s="3"/>
      <c r="BL117" s="3"/>
      <c r="BM117" s="7" t="s">
        <v>441</v>
      </c>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row>
    <row r="118" spans="1:94" ht="12.75" customHeight="1">
      <c r="A118" s="443" t="s">
        <v>172</v>
      </c>
      <c r="B118" s="443" t="s">
        <v>172</v>
      </c>
      <c r="C118" s="443" t="s">
        <v>112</v>
      </c>
      <c r="D118" s="443">
        <v>2016</v>
      </c>
      <c r="E118" s="443" t="s">
        <v>244</v>
      </c>
      <c r="F118" s="443" t="s">
        <v>303</v>
      </c>
      <c r="G118" s="140" t="s">
        <v>346</v>
      </c>
      <c r="H118" s="534" t="s">
        <v>1037</v>
      </c>
      <c r="I118" s="443">
        <v>3</v>
      </c>
      <c r="J118" s="140" t="s">
        <v>1051</v>
      </c>
      <c r="K118" s="535"/>
      <c r="L118" s="535"/>
      <c r="M118" s="535">
        <v>5</v>
      </c>
      <c r="N118" s="537">
        <f t="shared" si="1"/>
        <v>5</v>
      </c>
      <c r="O118" s="443"/>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t="s">
        <v>442</v>
      </c>
      <c r="BB118" s="3"/>
      <c r="BC118" s="3"/>
      <c r="BD118" s="3"/>
      <c r="BE118" s="3"/>
      <c r="BF118" s="3"/>
      <c r="BG118" s="3"/>
      <c r="BH118" s="3"/>
      <c r="BI118" s="3"/>
      <c r="BJ118" s="3"/>
      <c r="BK118" s="3"/>
      <c r="BL118" s="3"/>
      <c r="BM118" s="7" t="s">
        <v>443</v>
      </c>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row>
    <row r="119" spans="1:94" ht="12.75" customHeight="1">
      <c r="A119" s="443" t="s">
        <v>172</v>
      </c>
      <c r="B119" s="443" t="s">
        <v>172</v>
      </c>
      <c r="C119" s="443" t="s">
        <v>112</v>
      </c>
      <c r="D119" s="443">
        <v>2016</v>
      </c>
      <c r="E119" s="443" t="s">
        <v>244</v>
      </c>
      <c r="F119" s="443" t="s">
        <v>303</v>
      </c>
      <c r="G119" s="140" t="s">
        <v>346</v>
      </c>
      <c r="H119" s="534" t="s">
        <v>1037</v>
      </c>
      <c r="I119" s="443">
        <v>3</v>
      </c>
      <c r="J119" s="140" t="s">
        <v>709</v>
      </c>
      <c r="K119" s="535"/>
      <c r="L119" s="535">
        <v>40</v>
      </c>
      <c r="M119" s="535">
        <v>13</v>
      </c>
      <c r="N119" s="537">
        <f t="shared" si="1"/>
        <v>53</v>
      </c>
      <c r="O119" s="443"/>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t="s">
        <v>444</v>
      </c>
      <c r="BB119" s="3"/>
      <c r="BC119" s="3"/>
      <c r="BD119" s="3"/>
      <c r="BE119" s="3"/>
      <c r="BF119" s="3"/>
      <c r="BG119" s="3"/>
      <c r="BH119" s="3"/>
      <c r="BI119" s="3"/>
      <c r="BJ119" s="3"/>
      <c r="BK119" s="3"/>
      <c r="BL119" s="3"/>
      <c r="BM119" s="7" t="s">
        <v>445</v>
      </c>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row>
    <row r="120" spans="1:94" ht="12.75" customHeight="1">
      <c r="A120" s="443" t="s">
        <v>172</v>
      </c>
      <c r="B120" s="443" t="s">
        <v>172</v>
      </c>
      <c r="C120" s="443" t="s">
        <v>112</v>
      </c>
      <c r="D120" s="443">
        <v>2016</v>
      </c>
      <c r="E120" s="443" t="s">
        <v>244</v>
      </c>
      <c r="F120" s="443" t="s">
        <v>303</v>
      </c>
      <c r="G120" s="140" t="s">
        <v>346</v>
      </c>
      <c r="H120" s="534" t="s">
        <v>1037</v>
      </c>
      <c r="I120" s="443">
        <v>3</v>
      </c>
      <c r="J120" s="140" t="s">
        <v>711</v>
      </c>
      <c r="K120" s="535"/>
      <c r="L120" s="535">
        <v>105</v>
      </c>
      <c r="M120" s="535"/>
      <c r="N120" s="537">
        <f t="shared" si="1"/>
        <v>105</v>
      </c>
      <c r="O120" s="443"/>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t="s">
        <v>446</v>
      </c>
      <c r="BB120" s="3"/>
      <c r="BC120" s="3"/>
      <c r="BD120" s="3"/>
      <c r="BE120" s="3"/>
      <c r="BF120" s="3"/>
      <c r="BG120" s="3"/>
      <c r="BH120" s="3"/>
      <c r="BI120" s="3"/>
      <c r="BJ120" s="3"/>
      <c r="BK120" s="3"/>
      <c r="BL120" s="3"/>
      <c r="BM120" s="7" t="s">
        <v>447</v>
      </c>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row>
    <row r="121" spans="1:94" s="312" customFormat="1" ht="12.75" customHeight="1">
      <c r="A121" s="443" t="s">
        <v>172</v>
      </c>
      <c r="B121" s="443" t="s">
        <v>172</v>
      </c>
      <c r="C121" s="443" t="s">
        <v>112</v>
      </c>
      <c r="D121" s="443">
        <v>2016</v>
      </c>
      <c r="E121" s="443" t="s">
        <v>244</v>
      </c>
      <c r="F121" s="443" t="s">
        <v>303</v>
      </c>
      <c r="G121" s="140" t="s">
        <v>346</v>
      </c>
      <c r="H121" s="534" t="s">
        <v>1037</v>
      </c>
      <c r="I121" s="443">
        <v>3</v>
      </c>
      <c r="J121" s="140" t="s">
        <v>712</v>
      </c>
      <c r="K121" s="535"/>
      <c r="L121" s="535"/>
      <c r="M121" s="535">
        <v>100</v>
      </c>
      <c r="N121" s="537">
        <f t="shared" si="1"/>
        <v>100</v>
      </c>
      <c r="O121" s="443"/>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8"/>
      <c r="BC121" s="8"/>
      <c r="BD121" s="8"/>
      <c r="BE121" s="8"/>
      <c r="BF121" s="8"/>
      <c r="BG121" s="8"/>
      <c r="BH121" s="8"/>
      <c r="BI121" s="8"/>
      <c r="BJ121" s="8"/>
      <c r="BK121" s="8"/>
      <c r="BL121" s="8"/>
      <c r="BM121" s="7"/>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row>
    <row r="122" spans="1:94" s="312" customFormat="1" ht="12.75" customHeight="1">
      <c r="A122" s="443" t="s">
        <v>172</v>
      </c>
      <c r="B122" s="443" t="s">
        <v>172</v>
      </c>
      <c r="C122" s="443" t="s">
        <v>112</v>
      </c>
      <c r="D122" s="443">
        <v>2016</v>
      </c>
      <c r="E122" s="443" t="s">
        <v>244</v>
      </c>
      <c r="F122" s="443" t="s">
        <v>303</v>
      </c>
      <c r="G122" s="140" t="s">
        <v>346</v>
      </c>
      <c r="H122" s="534" t="s">
        <v>1037</v>
      </c>
      <c r="I122" s="443">
        <v>3</v>
      </c>
      <c r="J122" s="342" t="s">
        <v>1017</v>
      </c>
      <c r="K122" s="535"/>
      <c r="L122" s="535"/>
      <c r="M122" s="535">
        <v>2</v>
      </c>
      <c r="N122" s="537">
        <f t="shared" si="1"/>
        <v>2</v>
      </c>
      <c r="O122" s="443"/>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8"/>
      <c r="BC122" s="8"/>
      <c r="BD122" s="8"/>
      <c r="BE122" s="8"/>
      <c r="BF122" s="8"/>
      <c r="BG122" s="8"/>
      <c r="BH122" s="8"/>
      <c r="BI122" s="8"/>
      <c r="BJ122" s="8"/>
      <c r="BK122" s="8"/>
      <c r="BL122" s="8"/>
      <c r="BM122" s="7"/>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row>
    <row r="123" spans="1:94" s="312" customFormat="1" ht="12.75" customHeight="1">
      <c r="A123" s="443" t="s">
        <v>172</v>
      </c>
      <c r="B123" s="443" t="s">
        <v>172</v>
      </c>
      <c r="C123" s="443" t="s">
        <v>112</v>
      </c>
      <c r="D123" s="443">
        <v>2016</v>
      </c>
      <c r="E123" s="443" t="s">
        <v>244</v>
      </c>
      <c r="F123" s="443" t="s">
        <v>303</v>
      </c>
      <c r="G123" s="140" t="s">
        <v>346</v>
      </c>
      <c r="H123" s="534" t="s">
        <v>1038</v>
      </c>
      <c r="I123" s="443">
        <v>3</v>
      </c>
      <c r="J123" s="140" t="s">
        <v>713</v>
      </c>
      <c r="K123" s="535"/>
      <c r="L123" s="535"/>
      <c r="M123" s="535">
        <v>50</v>
      </c>
      <c r="N123" s="537">
        <f t="shared" si="1"/>
        <v>50</v>
      </c>
      <c r="O123" s="443"/>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8"/>
      <c r="BC123" s="8"/>
      <c r="BD123" s="8"/>
      <c r="BE123" s="8"/>
      <c r="BF123" s="8"/>
      <c r="BG123" s="8"/>
      <c r="BH123" s="8"/>
      <c r="BI123" s="8"/>
      <c r="BJ123" s="8"/>
      <c r="BK123" s="8"/>
      <c r="BL123" s="8"/>
      <c r="BM123" s="7"/>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row>
    <row r="124" spans="1:94" s="359" customFormat="1" ht="12.75" customHeight="1">
      <c r="A124" s="443" t="s">
        <v>172</v>
      </c>
      <c r="B124" s="443" t="s">
        <v>172</v>
      </c>
      <c r="C124" s="443" t="s">
        <v>112</v>
      </c>
      <c r="D124" s="443">
        <v>2016</v>
      </c>
      <c r="E124" s="443" t="s">
        <v>244</v>
      </c>
      <c r="F124" s="443" t="s">
        <v>303</v>
      </c>
      <c r="G124" s="140" t="s">
        <v>346</v>
      </c>
      <c r="H124" s="534" t="s">
        <v>1038</v>
      </c>
      <c r="I124" s="443">
        <v>3</v>
      </c>
      <c r="J124" s="140" t="s">
        <v>708</v>
      </c>
      <c r="K124" s="535"/>
      <c r="L124" s="535"/>
      <c r="M124" s="535">
        <v>2</v>
      </c>
      <c r="N124" s="537">
        <f t="shared" si="1"/>
        <v>2</v>
      </c>
      <c r="O124" s="443"/>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8"/>
      <c r="BC124" s="8"/>
      <c r="BD124" s="8"/>
      <c r="BE124" s="8"/>
      <c r="BF124" s="8"/>
      <c r="BG124" s="8"/>
      <c r="BH124" s="8"/>
      <c r="BI124" s="8"/>
      <c r="BJ124" s="8"/>
      <c r="BK124" s="8"/>
      <c r="BL124" s="8"/>
      <c r="BM124" s="7"/>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row>
    <row r="125" spans="1:94" ht="12.75" customHeight="1">
      <c r="A125" s="443" t="s">
        <v>172</v>
      </c>
      <c r="B125" s="443" t="s">
        <v>172</v>
      </c>
      <c r="C125" s="443" t="s">
        <v>112</v>
      </c>
      <c r="D125" s="443">
        <v>2016</v>
      </c>
      <c r="E125" s="443" t="s">
        <v>244</v>
      </c>
      <c r="F125" s="443" t="s">
        <v>303</v>
      </c>
      <c r="G125" s="140" t="s">
        <v>346</v>
      </c>
      <c r="H125" s="534" t="s">
        <v>216</v>
      </c>
      <c r="I125" s="443">
        <v>2</v>
      </c>
      <c r="J125" s="140" t="s">
        <v>713</v>
      </c>
      <c r="K125" s="535"/>
      <c r="L125" s="535">
        <v>16</v>
      </c>
      <c r="M125" s="535">
        <v>1621</v>
      </c>
      <c r="N125" s="537">
        <f t="shared" si="1"/>
        <v>1637</v>
      </c>
      <c r="O125" s="443"/>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t="s">
        <v>448</v>
      </c>
      <c r="BB125" s="3"/>
      <c r="BC125" s="3"/>
      <c r="BD125" s="3"/>
      <c r="BE125" s="3"/>
      <c r="BF125" s="3"/>
      <c r="BG125" s="3"/>
      <c r="BH125" s="3"/>
      <c r="BI125" s="3"/>
      <c r="BJ125" s="3"/>
      <c r="BK125" s="3"/>
      <c r="BL125" s="3"/>
      <c r="BM125" s="7" t="s">
        <v>449</v>
      </c>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row>
    <row r="126" spans="1:94" s="359" customFormat="1" ht="12.75" customHeight="1">
      <c r="A126" s="443" t="s">
        <v>172</v>
      </c>
      <c r="B126" s="443" t="s">
        <v>172</v>
      </c>
      <c r="C126" s="443" t="s">
        <v>112</v>
      </c>
      <c r="D126" s="443">
        <v>2016</v>
      </c>
      <c r="E126" s="443" t="s">
        <v>244</v>
      </c>
      <c r="F126" s="443" t="s">
        <v>303</v>
      </c>
      <c r="G126" s="140" t="s">
        <v>346</v>
      </c>
      <c r="H126" s="534" t="s">
        <v>216</v>
      </c>
      <c r="I126" s="443">
        <v>2</v>
      </c>
      <c r="J126" s="140" t="s">
        <v>708</v>
      </c>
      <c r="K126" s="535"/>
      <c r="L126" s="535"/>
      <c r="M126" s="535">
        <v>6</v>
      </c>
      <c r="N126" s="537">
        <f t="shared" si="1"/>
        <v>6</v>
      </c>
      <c r="O126" s="443"/>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8"/>
      <c r="BC126" s="8"/>
      <c r="BD126" s="8"/>
      <c r="BE126" s="8"/>
      <c r="BF126" s="8"/>
      <c r="BG126" s="8"/>
      <c r="BH126" s="8"/>
      <c r="BI126" s="8"/>
      <c r="BJ126" s="8"/>
      <c r="BK126" s="8"/>
      <c r="BL126" s="8"/>
      <c r="BM126" s="7"/>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row>
    <row r="127" spans="1:94" ht="12.75" customHeight="1">
      <c r="A127" s="443" t="s">
        <v>172</v>
      </c>
      <c r="B127" s="443" t="s">
        <v>172</v>
      </c>
      <c r="C127" s="443" t="s">
        <v>112</v>
      </c>
      <c r="D127" s="443">
        <v>2016</v>
      </c>
      <c r="E127" s="443" t="s">
        <v>244</v>
      </c>
      <c r="F127" s="443" t="s">
        <v>303</v>
      </c>
      <c r="G127" s="140" t="s">
        <v>346</v>
      </c>
      <c r="H127" s="534" t="s">
        <v>216</v>
      </c>
      <c r="I127" s="443">
        <v>2</v>
      </c>
      <c r="J127" s="140" t="s">
        <v>704</v>
      </c>
      <c r="K127" s="535"/>
      <c r="L127" s="535"/>
      <c r="M127" s="535">
        <v>38</v>
      </c>
      <c r="N127" s="537">
        <f t="shared" si="1"/>
        <v>38</v>
      </c>
      <c r="O127" s="443"/>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t="s">
        <v>450</v>
      </c>
      <c r="BB127" s="3"/>
      <c r="BC127" s="3"/>
      <c r="BD127" s="3"/>
      <c r="BE127" s="3"/>
      <c r="BF127" s="3"/>
      <c r="BG127" s="3"/>
      <c r="BH127" s="3"/>
      <c r="BI127" s="3"/>
      <c r="BJ127" s="3"/>
      <c r="BK127" s="3"/>
      <c r="BL127" s="3"/>
      <c r="BM127" s="7" t="s">
        <v>451</v>
      </c>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row>
    <row r="128" spans="1:94" ht="12.75" customHeight="1">
      <c r="A128" s="443" t="s">
        <v>172</v>
      </c>
      <c r="B128" s="443" t="s">
        <v>172</v>
      </c>
      <c r="C128" s="443" t="s">
        <v>112</v>
      </c>
      <c r="D128" s="443">
        <v>2016</v>
      </c>
      <c r="E128" s="443" t="s">
        <v>244</v>
      </c>
      <c r="F128" s="443" t="s">
        <v>303</v>
      </c>
      <c r="G128" s="140" t="s">
        <v>346</v>
      </c>
      <c r="H128" s="534" t="s">
        <v>216</v>
      </c>
      <c r="I128" s="443">
        <v>2</v>
      </c>
      <c r="J128" s="140" t="s">
        <v>727</v>
      </c>
      <c r="K128" s="535"/>
      <c r="L128" s="535"/>
      <c r="M128" s="535">
        <v>58</v>
      </c>
      <c r="N128" s="537">
        <f t="shared" si="1"/>
        <v>58</v>
      </c>
      <c r="O128" s="443"/>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t="s">
        <v>452</v>
      </c>
      <c r="BB128" s="3"/>
      <c r="BC128" s="3"/>
      <c r="BD128" s="3"/>
      <c r="BE128" s="3"/>
      <c r="BF128" s="3"/>
      <c r="BG128" s="3"/>
      <c r="BH128" s="3"/>
      <c r="BI128" s="3"/>
      <c r="BJ128" s="3"/>
      <c r="BK128" s="3"/>
      <c r="BL128" s="3"/>
      <c r="BM128" s="7" t="s">
        <v>453</v>
      </c>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row>
    <row r="129" spans="1:94" ht="12.75" customHeight="1">
      <c r="A129" s="443" t="s">
        <v>172</v>
      </c>
      <c r="B129" s="443" t="s">
        <v>172</v>
      </c>
      <c r="C129" s="443" t="s">
        <v>112</v>
      </c>
      <c r="D129" s="443">
        <v>2016</v>
      </c>
      <c r="E129" s="443" t="s">
        <v>244</v>
      </c>
      <c r="F129" s="443" t="s">
        <v>303</v>
      </c>
      <c r="G129" s="140" t="s">
        <v>346</v>
      </c>
      <c r="H129" s="534" t="s">
        <v>216</v>
      </c>
      <c r="I129" s="443">
        <v>2</v>
      </c>
      <c r="J129" s="140" t="s">
        <v>711</v>
      </c>
      <c r="K129" s="535"/>
      <c r="L129" s="535"/>
      <c r="M129" s="535">
        <v>2</v>
      </c>
      <c r="N129" s="537">
        <f t="shared" si="1"/>
        <v>2</v>
      </c>
      <c r="O129" s="443"/>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155" t="s">
        <v>454</v>
      </c>
      <c r="BB129" s="3"/>
      <c r="BC129" s="3"/>
      <c r="BD129" s="3"/>
      <c r="BE129" s="3"/>
      <c r="BF129" s="3"/>
      <c r="BG129" s="3"/>
      <c r="BH129" s="3"/>
      <c r="BI129" s="3"/>
      <c r="BJ129" s="3"/>
      <c r="BK129" s="3"/>
      <c r="BL129" s="3"/>
      <c r="BM129" s="7" t="s">
        <v>455</v>
      </c>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row>
    <row r="130" spans="1:94" ht="12.75" customHeight="1">
      <c r="A130" s="443" t="s">
        <v>172</v>
      </c>
      <c r="B130" s="443" t="s">
        <v>172</v>
      </c>
      <c r="C130" s="443" t="s">
        <v>112</v>
      </c>
      <c r="D130" s="443">
        <v>2016</v>
      </c>
      <c r="E130" s="443" t="s">
        <v>244</v>
      </c>
      <c r="F130" s="443" t="s">
        <v>303</v>
      </c>
      <c r="G130" s="140" t="s">
        <v>346</v>
      </c>
      <c r="H130" s="534" t="s">
        <v>216</v>
      </c>
      <c r="I130" s="443">
        <v>2</v>
      </c>
      <c r="J130" s="140" t="s">
        <v>1050</v>
      </c>
      <c r="K130" s="535"/>
      <c r="L130" s="535"/>
      <c r="M130" s="535">
        <v>70</v>
      </c>
      <c r="N130" s="537">
        <f t="shared" si="1"/>
        <v>70</v>
      </c>
      <c r="O130" s="443"/>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t="s">
        <v>456</v>
      </c>
      <c r="BB130" s="3"/>
      <c r="BC130" s="3"/>
      <c r="BD130" s="3"/>
      <c r="BE130" s="3"/>
      <c r="BF130" s="3"/>
      <c r="BG130" s="3"/>
      <c r="BH130" s="3"/>
      <c r="BI130" s="3"/>
      <c r="BJ130" s="3"/>
      <c r="BK130" s="3"/>
      <c r="BL130" s="3"/>
      <c r="BM130" s="7" t="s">
        <v>457</v>
      </c>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row>
    <row r="131" spans="1:94" s="312" customFormat="1" ht="12.75" customHeight="1">
      <c r="A131" s="443" t="s">
        <v>172</v>
      </c>
      <c r="B131" s="443" t="s">
        <v>172</v>
      </c>
      <c r="C131" s="443" t="s">
        <v>112</v>
      </c>
      <c r="D131" s="443">
        <v>2016</v>
      </c>
      <c r="E131" s="443" t="s">
        <v>244</v>
      </c>
      <c r="F131" s="443" t="s">
        <v>303</v>
      </c>
      <c r="G131" s="140" t="s">
        <v>346</v>
      </c>
      <c r="H131" s="366" t="s">
        <v>216</v>
      </c>
      <c r="I131" s="443">
        <v>2</v>
      </c>
      <c r="J131" s="140" t="s">
        <v>709</v>
      </c>
      <c r="K131" s="535"/>
      <c r="L131" s="535"/>
      <c r="M131" s="535">
        <v>2</v>
      </c>
      <c r="N131" s="537">
        <f t="shared" si="1"/>
        <v>2</v>
      </c>
      <c r="O131" s="443"/>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8"/>
      <c r="BC131" s="8"/>
      <c r="BD131" s="8"/>
      <c r="BE131" s="8"/>
      <c r="BF131" s="8"/>
      <c r="BG131" s="8"/>
      <c r="BH131" s="8"/>
      <c r="BI131" s="8"/>
      <c r="BJ131" s="8"/>
      <c r="BK131" s="8"/>
      <c r="BL131" s="8"/>
      <c r="BM131" s="7"/>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row>
    <row r="132" spans="1:94" s="312" customFormat="1" ht="12.75" customHeight="1">
      <c r="A132" s="443" t="s">
        <v>172</v>
      </c>
      <c r="B132" s="443" t="s">
        <v>172</v>
      </c>
      <c r="C132" s="443" t="s">
        <v>112</v>
      </c>
      <c r="D132" s="443">
        <v>2016</v>
      </c>
      <c r="E132" s="443" t="s">
        <v>244</v>
      </c>
      <c r="F132" s="443" t="s">
        <v>303</v>
      </c>
      <c r="G132" s="140" t="s">
        <v>346</v>
      </c>
      <c r="H132" s="366" t="s">
        <v>216</v>
      </c>
      <c r="I132" s="443">
        <v>2</v>
      </c>
      <c r="J132" s="342" t="s">
        <v>1017</v>
      </c>
      <c r="K132" s="535"/>
      <c r="L132" s="535"/>
      <c r="M132" s="535">
        <v>1</v>
      </c>
      <c r="N132" s="537">
        <f t="shared" si="1"/>
        <v>1</v>
      </c>
      <c r="O132" s="443"/>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8"/>
      <c r="BC132" s="8"/>
      <c r="BD132" s="8"/>
      <c r="BE132" s="8"/>
      <c r="BF132" s="8"/>
      <c r="BG132" s="8"/>
      <c r="BH132" s="8"/>
      <c r="BI132" s="8"/>
      <c r="BJ132" s="8"/>
      <c r="BK132" s="8"/>
      <c r="BL132" s="8"/>
      <c r="BM132" s="7"/>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row>
    <row r="133" spans="1:94" ht="12.75" customHeight="1">
      <c r="A133" s="443" t="s">
        <v>172</v>
      </c>
      <c r="B133" s="443" t="s">
        <v>172</v>
      </c>
      <c r="C133" s="443" t="s">
        <v>112</v>
      </c>
      <c r="D133" s="443">
        <v>2016</v>
      </c>
      <c r="E133" s="443" t="s">
        <v>244</v>
      </c>
      <c r="F133" s="443" t="s">
        <v>303</v>
      </c>
      <c r="G133" s="140" t="s">
        <v>346</v>
      </c>
      <c r="H133" s="366" t="s">
        <v>1890</v>
      </c>
      <c r="I133" s="443">
        <v>3</v>
      </c>
      <c r="J133" s="140" t="s">
        <v>708</v>
      </c>
      <c r="K133" s="535"/>
      <c r="L133" s="535"/>
      <c r="M133" s="535">
        <v>1</v>
      </c>
      <c r="N133" s="537">
        <f t="shared" ref="N133:N196" si="2">K133+L133+M133</f>
        <v>1</v>
      </c>
      <c r="O133" s="443"/>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155" t="s">
        <v>458</v>
      </c>
      <c r="BB133" s="3"/>
      <c r="BC133" s="3"/>
      <c r="BD133" s="3"/>
      <c r="BE133" s="3"/>
      <c r="BF133" s="3"/>
      <c r="BG133" s="3"/>
      <c r="BH133" s="3"/>
      <c r="BI133" s="3"/>
      <c r="BJ133" s="3"/>
      <c r="BK133" s="3"/>
      <c r="BL133" s="3"/>
      <c r="BM133" s="7" t="s">
        <v>459</v>
      </c>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row>
    <row r="134" spans="1:94" ht="12.75" customHeight="1">
      <c r="A134" s="443" t="s">
        <v>172</v>
      </c>
      <c r="B134" s="443" t="s">
        <v>172</v>
      </c>
      <c r="C134" s="443" t="s">
        <v>112</v>
      </c>
      <c r="D134" s="443">
        <v>2016</v>
      </c>
      <c r="E134" s="443" t="s">
        <v>244</v>
      </c>
      <c r="F134" s="443" t="s">
        <v>303</v>
      </c>
      <c r="G134" s="140" t="s">
        <v>346</v>
      </c>
      <c r="H134" s="534" t="s">
        <v>253</v>
      </c>
      <c r="I134" s="443">
        <v>1</v>
      </c>
      <c r="J134" s="140" t="s">
        <v>713</v>
      </c>
      <c r="K134" s="535"/>
      <c r="L134" s="535">
        <v>11932</v>
      </c>
      <c r="M134" s="535">
        <v>5152</v>
      </c>
      <c r="N134" s="537">
        <f t="shared" si="2"/>
        <v>17084</v>
      </c>
      <c r="O134" s="443"/>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t="s">
        <v>460</v>
      </c>
      <c r="BB134" s="3"/>
      <c r="BC134" s="3"/>
      <c r="BD134" s="3"/>
      <c r="BE134" s="3"/>
      <c r="BF134" s="3"/>
      <c r="BG134" s="3"/>
      <c r="BH134" s="3"/>
      <c r="BI134" s="3"/>
      <c r="BJ134" s="3"/>
      <c r="BK134" s="3"/>
      <c r="BL134" s="3"/>
      <c r="BM134" s="7" t="s">
        <v>461</v>
      </c>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row>
    <row r="135" spans="1:94" ht="12.75" customHeight="1">
      <c r="A135" s="443" t="s">
        <v>172</v>
      </c>
      <c r="B135" s="443" t="s">
        <v>172</v>
      </c>
      <c r="C135" s="443" t="s">
        <v>112</v>
      </c>
      <c r="D135" s="443">
        <v>2016</v>
      </c>
      <c r="E135" s="443" t="s">
        <v>244</v>
      </c>
      <c r="F135" s="443" t="s">
        <v>303</v>
      </c>
      <c r="G135" s="140" t="s">
        <v>346</v>
      </c>
      <c r="H135" s="534" t="s">
        <v>253</v>
      </c>
      <c r="I135" s="443">
        <v>1</v>
      </c>
      <c r="J135" s="140" t="s">
        <v>708</v>
      </c>
      <c r="K135" s="535"/>
      <c r="L135" s="535"/>
      <c r="M135" s="535">
        <v>31</v>
      </c>
      <c r="N135" s="537">
        <f t="shared" si="2"/>
        <v>31</v>
      </c>
      <c r="O135" s="443"/>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
      <c r="BC135" s="3"/>
      <c r="BD135" s="3"/>
      <c r="BE135" s="3"/>
      <c r="BF135" s="3"/>
      <c r="BG135" s="3"/>
      <c r="BH135" s="3"/>
      <c r="BI135" s="3"/>
      <c r="BJ135" s="3"/>
      <c r="BK135" s="3"/>
      <c r="BL135" s="3"/>
      <c r="BM135" s="7" t="s">
        <v>462</v>
      </c>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row>
    <row r="136" spans="1:94" ht="12.75" customHeight="1">
      <c r="A136" s="443" t="s">
        <v>172</v>
      </c>
      <c r="B136" s="443" t="s">
        <v>172</v>
      </c>
      <c r="C136" s="443" t="s">
        <v>112</v>
      </c>
      <c r="D136" s="443">
        <v>2016</v>
      </c>
      <c r="E136" s="443" t="s">
        <v>244</v>
      </c>
      <c r="F136" s="443" t="s">
        <v>303</v>
      </c>
      <c r="G136" s="140" t="s">
        <v>346</v>
      </c>
      <c r="H136" s="534" t="s">
        <v>253</v>
      </c>
      <c r="I136" s="443">
        <v>1</v>
      </c>
      <c r="J136" s="140" t="s">
        <v>704</v>
      </c>
      <c r="K136" s="535"/>
      <c r="L136" s="535"/>
      <c r="M136" s="535">
        <v>32</v>
      </c>
      <c r="N136" s="537">
        <f t="shared" si="2"/>
        <v>32</v>
      </c>
      <c r="O136" s="443"/>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
      <c r="BC136" s="3"/>
      <c r="BD136" s="3"/>
      <c r="BE136" s="3"/>
      <c r="BF136" s="3"/>
      <c r="BG136" s="3"/>
      <c r="BH136" s="3"/>
      <c r="BI136" s="3"/>
      <c r="BJ136" s="3"/>
      <c r="BK136" s="3"/>
      <c r="BL136" s="3"/>
      <c r="BM136" s="7" t="s">
        <v>463</v>
      </c>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row>
    <row r="137" spans="1:94" ht="12.75" customHeight="1">
      <c r="A137" s="443" t="s">
        <v>172</v>
      </c>
      <c r="B137" s="443" t="s">
        <v>1297</v>
      </c>
      <c r="C137" s="443" t="s">
        <v>103</v>
      </c>
      <c r="D137" s="443">
        <v>2016</v>
      </c>
      <c r="E137" s="443" t="s">
        <v>244</v>
      </c>
      <c r="F137" s="443" t="s">
        <v>316</v>
      </c>
      <c r="G137" s="141" t="s">
        <v>750</v>
      </c>
      <c r="H137" s="534" t="s">
        <v>1301</v>
      </c>
      <c r="I137" s="443">
        <v>1</v>
      </c>
      <c r="J137" s="140" t="s">
        <v>718</v>
      </c>
      <c r="K137" s="535"/>
      <c r="L137" s="535"/>
      <c r="M137" s="535"/>
      <c r="N137" s="537">
        <f t="shared" si="2"/>
        <v>0</v>
      </c>
      <c r="O137" s="443"/>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
      <c r="BC137" s="3"/>
      <c r="BD137" s="3"/>
      <c r="BE137" s="3"/>
      <c r="BF137" s="3"/>
      <c r="BG137" s="3"/>
      <c r="BH137" s="3"/>
      <c r="BI137" s="3"/>
      <c r="BJ137" s="3"/>
      <c r="BK137" s="3"/>
      <c r="BL137" s="3"/>
      <c r="BM137" s="7" t="s">
        <v>464</v>
      </c>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row>
    <row r="138" spans="1:94" ht="12.75" customHeight="1">
      <c r="A138" s="443" t="s">
        <v>172</v>
      </c>
      <c r="B138" s="443" t="s">
        <v>172</v>
      </c>
      <c r="C138" s="443" t="s">
        <v>112</v>
      </c>
      <c r="D138" s="443">
        <v>2016</v>
      </c>
      <c r="E138" s="443" t="s">
        <v>244</v>
      </c>
      <c r="F138" s="443" t="s">
        <v>303</v>
      </c>
      <c r="G138" s="140" t="s">
        <v>346</v>
      </c>
      <c r="H138" s="366" t="s">
        <v>1059</v>
      </c>
      <c r="I138" s="443">
        <v>3</v>
      </c>
      <c r="J138" s="140" t="s">
        <v>713</v>
      </c>
      <c r="K138" s="535"/>
      <c r="L138" s="535"/>
      <c r="M138" s="535">
        <v>1</v>
      </c>
      <c r="N138" s="537">
        <f t="shared" si="2"/>
        <v>1</v>
      </c>
      <c r="O138" s="443"/>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
      <c r="BC138" s="3"/>
      <c r="BD138" s="3"/>
      <c r="BE138" s="3"/>
      <c r="BF138" s="3"/>
      <c r="BG138" s="3"/>
      <c r="BH138" s="3"/>
      <c r="BI138" s="3"/>
      <c r="BJ138" s="3"/>
      <c r="BK138" s="3"/>
      <c r="BL138" s="3"/>
      <c r="BM138" s="7" t="s">
        <v>465</v>
      </c>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row>
    <row r="139" spans="1:94" ht="12.75" customHeight="1">
      <c r="A139" s="443" t="s">
        <v>172</v>
      </c>
      <c r="B139" s="443" t="s">
        <v>172</v>
      </c>
      <c r="C139" s="443" t="s">
        <v>112</v>
      </c>
      <c r="D139" s="443">
        <v>2016</v>
      </c>
      <c r="E139" s="443" t="s">
        <v>244</v>
      </c>
      <c r="F139" s="443" t="s">
        <v>303</v>
      </c>
      <c r="G139" s="140" t="s">
        <v>346</v>
      </c>
      <c r="H139" s="534" t="s">
        <v>275</v>
      </c>
      <c r="I139" s="443">
        <v>2</v>
      </c>
      <c r="J139" s="140" t="s">
        <v>727</v>
      </c>
      <c r="K139" s="535"/>
      <c r="L139" s="535">
        <v>27</v>
      </c>
      <c r="M139" s="535"/>
      <c r="N139" s="537">
        <f t="shared" si="2"/>
        <v>27</v>
      </c>
      <c r="O139" s="443"/>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
      <c r="BC139" s="3"/>
      <c r="BD139" s="3"/>
      <c r="BE139" s="3"/>
      <c r="BF139" s="3"/>
      <c r="BG139" s="3"/>
      <c r="BH139" s="3"/>
      <c r="BI139" s="3"/>
      <c r="BJ139" s="3"/>
      <c r="BK139" s="3"/>
      <c r="BL139" s="3"/>
      <c r="BM139" s="7" t="s">
        <v>466</v>
      </c>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row>
    <row r="140" spans="1:94" ht="12.75" customHeight="1">
      <c r="A140" s="443" t="s">
        <v>172</v>
      </c>
      <c r="B140" s="443" t="s">
        <v>172</v>
      </c>
      <c r="C140" s="443" t="s">
        <v>112</v>
      </c>
      <c r="D140" s="443">
        <v>2016</v>
      </c>
      <c r="E140" s="443" t="s">
        <v>244</v>
      </c>
      <c r="F140" s="443" t="s">
        <v>303</v>
      </c>
      <c r="G140" s="140" t="s">
        <v>346</v>
      </c>
      <c r="H140" s="534" t="s">
        <v>275</v>
      </c>
      <c r="I140" s="443">
        <v>2</v>
      </c>
      <c r="J140" s="140" t="s">
        <v>1891</v>
      </c>
      <c r="K140" s="535"/>
      <c r="L140" s="535">
        <v>22</v>
      </c>
      <c r="M140" s="535"/>
      <c r="N140" s="537">
        <f t="shared" si="2"/>
        <v>22</v>
      </c>
      <c r="O140" s="443"/>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
      <c r="BC140" s="3"/>
      <c r="BD140" s="3"/>
      <c r="BE140" s="3"/>
      <c r="BF140" s="3"/>
      <c r="BG140" s="3"/>
      <c r="BH140" s="3"/>
      <c r="BI140" s="3"/>
      <c r="BJ140" s="3"/>
      <c r="BK140" s="3"/>
      <c r="BL140" s="3"/>
      <c r="BM140" s="7" t="s">
        <v>467</v>
      </c>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row>
    <row r="141" spans="1:94" ht="12.75" customHeight="1">
      <c r="A141" s="443" t="s">
        <v>172</v>
      </c>
      <c r="B141" s="443" t="s">
        <v>172</v>
      </c>
      <c r="C141" s="443" t="s">
        <v>112</v>
      </c>
      <c r="D141" s="443">
        <v>2016</v>
      </c>
      <c r="E141" s="443" t="s">
        <v>244</v>
      </c>
      <c r="F141" s="443" t="s">
        <v>303</v>
      </c>
      <c r="G141" s="140" t="s">
        <v>346</v>
      </c>
      <c r="H141" s="534" t="s">
        <v>275</v>
      </c>
      <c r="I141" s="443">
        <v>2</v>
      </c>
      <c r="J141" s="140" t="s">
        <v>704</v>
      </c>
      <c r="K141" s="535">
        <v>1</v>
      </c>
      <c r="L141" s="535">
        <v>422</v>
      </c>
      <c r="M141" s="535">
        <v>2</v>
      </c>
      <c r="N141" s="537">
        <f t="shared" si="2"/>
        <v>425</v>
      </c>
      <c r="O141" s="443"/>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
      <c r="BC141" s="3"/>
      <c r="BD141" s="3"/>
      <c r="BE141" s="3"/>
      <c r="BF141" s="3"/>
      <c r="BG141" s="3"/>
      <c r="BH141" s="3"/>
      <c r="BI141" s="3"/>
      <c r="BJ141" s="3"/>
      <c r="BK141" s="3"/>
      <c r="BL141" s="3"/>
      <c r="BM141" s="7" t="s">
        <v>468</v>
      </c>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row>
    <row r="142" spans="1:94" ht="12.75" customHeight="1">
      <c r="A142" s="443" t="s">
        <v>172</v>
      </c>
      <c r="B142" s="443" t="s">
        <v>172</v>
      </c>
      <c r="C142" s="443" t="s">
        <v>112</v>
      </c>
      <c r="D142" s="443">
        <v>2016</v>
      </c>
      <c r="E142" s="443" t="s">
        <v>244</v>
      </c>
      <c r="F142" s="443" t="s">
        <v>303</v>
      </c>
      <c r="G142" s="140" t="s">
        <v>346</v>
      </c>
      <c r="H142" s="534" t="s">
        <v>275</v>
      </c>
      <c r="I142" s="443">
        <v>2</v>
      </c>
      <c r="J142" s="140" t="s">
        <v>711</v>
      </c>
      <c r="K142" s="535"/>
      <c r="L142" s="535">
        <v>57</v>
      </c>
      <c r="M142" s="535"/>
      <c r="N142" s="537">
        <f t="shared" si="2"/>
        <v>57</v>
      </c>
      <c r="O142" s="443"/>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
      <c r="BC142" s="3"/>
      <c r="BD142" s="3"/>
      <c r="BE142" s="3"/>
      <c r="BF142" s="3"/>
      <c r="BG142" s="3"/>
      <c r="BH142" s="3"/>
      <c r="BI142" s="3"/>
      <c r="BJ142" s="3"/>
      <c r="BK142" s="3"/>
      <c r="BL142" s="3"/>
      <c r="BM142" s="7" t="s">
        <v>469</v>
      </c>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row>
    <row r="143" spans="1:94" s="312" customFormat="1" ht="12.75" customHeight="1">
      <c r="A143" s="443" t="s">
        <v>172</v>
      </c>
      <c r="B143" s="443" t="s">
        <v>172</v>
      </c>
      <c r="C143" s="443" t="s">
        <v>112</v>
      </c>
      <c r="D143" s="443">
        <v>2016</v>
      </c>
      <c r="E143" s="443" t="s">
        <v>244</v>
      </c>
      <c r="F143" s="443" t="s">
        <v>303</v>
      </c>
      <c r="G143" s="140" t="s">
        <v>346</v>
      </c>
      <c r="H143" s="366" t="s">
        <v>275</v>
      </c>
      <c r="I143" s="443">
        <v>2</v>
      </c>
      <c r="J143" s="140" t="s">
        <v>713</v>
      </c>
      <c r="K143" s="535"/>
      <c r="L143" s="535"/>
      <c r="M143" s="535">
        <v>19</v>
      </c>
      <c r="N143" s="537">
        <f t="shared" si="2"/>
        <v>19</v>
      </c>
      <c r="O143" s="443"/>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8"/>
      <c r="BC143" s="8"/>
      <c r="BD143" s="8"/>
      <c r="BE143" s="8"/>
      <c r="BF143" s="8"/>
      <c r="BG143" s="8"/>
      <c r="BH143" s="8"/>
      <c r="BI143" s="8"/>
      <c r="BJ143" s="8"/>
      <c r="BK143" s="8"/>
      <c r="BL143" s="8"/>
      <c r="BM143" s="7"/>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row>
    <row r="144" spans="1:94" ht="12.75" customHeight="1">
      <c r="A144" s="443" t="s">
        <v>172</v>
      </c>
      <c r="B144" s="443" t="s">
        <v>172</v>
      </c>
      <c r="C144" s="443" t="s">
        <v>112</v>
      </c>
      <c r="D144" s="443">
        <v>2016</v>
      </c>
      <c r="E144" s="443" t="s">
        <v>244</v>
      </c>
      <c r="F144" s="443" t="s">
        <v>303</v>
      </c>
      <c r="G144" s="140" t="s">
        <v>346</v>
      </c>
      <c r="H144" s="534" t="s">
        <v>1023</v>
      </c>
      <c r="I144" s="443">
        <v>3</v>
      </c>
      <c r="J144" s="140" t="s">
        <v>713</v>
      </c>
      <c r="K144" s="535"/>
      <c r="L144" s="535"/>
      <c r="M144" s="535">
        <v>21</v>
      </c>
      <c r="N144" s="537">
        <f t="shared" si="2"/>
        <v>21</v>
      </c>
      <c r="O144" s="443"/>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
      <c r="BC144" s="3"/>
      <c r="BD144" s="3"/>
      <c r="BE144" s="3"/>
      <c r="BF144" s="3"/>
      <c r="BG144" s="3"/>
      <c r="BH144" s="3"/>
      <c r="BI144" s="3"/>
      <c r="BJ144" s="3"/>
      <c r="BK144" s="3"/>
      <c r="BL144" s="3"/>
      <c r="BM144" s="7" t="s">
        <v>470</v>
      </c>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row>
    <row r="145" spans="1:94" ht="12.75" customHeight="1">
      <c r="A145" s="443" t="s">
        <v>172</v>
      </c>
      <c r="B145" s="443" t="s">
        <v>172</v>
      </c>
      <c r="C145" s="443" t="s">
        <v>112</v>
      </c>
      <c r="D145" s="443">
        <v>2016</v>
      </c>
      <c r="E145" s="443" t="s">
        <v>244</v>
      </c>
      <c r="F145" s="443" t="s">
        <v>303</v>
      </c>
      <c r="G145" s="140" t="s">
        <v>346</v>
      </c>
      <c r="H145" s="534" t="s">
        <v>1023</v>
      </c>
      <c r="I145" s="443">
        <v>3</v>
      </c>
      <c r="J145" s="140" t="s">
        <v>708</v>
      </c>
      <c r="K145" s="535"/>
      <c r="L145" s="535"/>
      <c r="M145" s="535">
        <v>23</v>
      </c>
      <c r="N145" s="537">
        <f t="shared" si="2"/>
        <v>23</v>
      </c>
      <c r="O145" s="443"/>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
      <c r="BC145" s="3"/>
      <c r="BD145" s="3"/>
      <c r="BE145" s="3"/>
      <c r="BF145" s="3"/>
      <c r="BG145" s="3"/>
      <c r="BH145" s="3"/>
      <c r="BI145" s="3"/>
      <c r="BJ145" s="3"/>
      <c r="BK145" s="3"/>
      <c r="BL145" s="3"/>
      <c r="BM145" s="7" t="s">
        <v>471</v>
      </c>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row>
    <row r="146" spans="1:94" ht="12.75" customHeight="1">
      <c r="A146" s="443" t="s">
        <v>172</v>
      </c>
      <c r="B146" s="443" t="s">
        <v>172</v>
      </c>
      <c r="C146" s="443" t="s">
        <v>112</v>
      </c>
      <c r="D146" s="443">
        <v>2016</v>
      </c>
      <c r="E146" s="443" t="s">
        <v>244</v>
      </c>
      <c r="F146" s="443" t="s">
        <v>303</v>
      </c>
      <c r="G146" s="140" t="s">
        <v>346</v>
      </c>
      <c r="H146" s="534" t="s">
        <v>1023</v>
      </c>
      <c r="I146" s="443">
        <v>3</v>
      </c>
      <c r="J146" s="140" t="s">
        <v>704</v>
      </c>
      <c r="K146" s="535"/>
      <c r="L146" s="535"/>
      <c r="M146" s="535">
        <v>1267</v>
      </c>
      <c r="N146" s="537">
        <f t="shared" si="2"/>
        <v>1267</v>
      </c>
      <c r="O146" s="443"/>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
      <c r="BC146" s="3"/>
      <c r="BD146" s="3"/>
      <c r="BE146" s="3"/>
      <c r="BF146" s="3"/>
      <c r="BG146" s="3"/>
      <c r="BH146" s="3"/>
      <c r="BI146" s="3"/>
      <c r="BJ146" s="3"/>
      <c r="BK146" s="3"/>
      <c r="BL146" s="3"/>
      <c r="BM146" s="5" t="s">
        <v>472</v>
      </c>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row>
    <row r="147" spans="1:94" ht="12.75" customHeight="1">
      <c r="A147" s="443" t="s">
        <v>172</v>
      </c>
      <c r="B147" s="443" t="s">
        <v>172</v>
      </c>
      <c r="C147" s="443" t="s">
        <v>112</v>
      </c>
      <c r="D147" s="443">
        <v>2016</v>
      </c>
      <c r="E147" s="443" t="s">
        <v>244</v>
      </c>
      <c r="F147" s="443" t="s">
        <v>303</v>
      </c>
      <c r="G147" s="140" t="s">
        <v>346</v>
      </c>
      <c r="H147" s="366" t="s">
        <v>1023</v>
      </c>
      <c r="I147" s="443">
        <v>3</v>
      </c>
      <c r="J147" s="140" t="s">
        <v>1018</v>
      </c>
      <c r="K147" s="535"/>
      <c r="L147" s="535"/>
      <c r="M147" s="535">
        <v>2</v>
      </c>
      <c r="N147" s="537">
        <f t="shared" si="2"/>
        <v>2</v>
      </c>
      <c r="O147" s="443"/>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
      <c r="BC147" s="3"/>
      <c r="BD147" s="3"/>
      <c r="BE147" s="3"/>
      <c r="BF147" s="3"/>
      <c r="BG147" s="3"/>
      <c r="BH147" s="3"/>
      <c r="BI147" s="3"/>
      <c r="BJ147" s="3"/>
      <c r="BK147" s="3"/>
      <c r="BL147" s="3"/>
      <c r="BM147" s="7" t="s">
        <v>473</v>
      </c>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row>
    <row r="148" spans="1:94" ht="12.75" customHeight="1">
      <c r="A148" s="443" t="s">
        <v>172</v>
      </c>
      <c r="B148" s="443" t="s">
        <v>172</v>
      </c>
      <c r="C148" s="443" t="s">
        <v>112</v>
      </c>
      <c r="D148" s="443">
        <v>2016</v>
      </c>
      <c r="E148" s="443" t="s">
        <v>244</v>
      </c>
      <c r="F148" s="443" t="s">
        <v>303</v>
      </c>
      <c r="G148" s="140" t="s">
        <v>346</v>
      </c>
      <c r="H148" s="534" t="s">
        <v>1054</v>
      </c>
      <c r="I148" s="443">
        <v>3</v>
      </c>
      <c r="J148" s="140" t="s">
        <v>708</v>
      </c>
      <c r="K148" s="535"/>
      <c r="L148" s="535"/>
      <c r="M148" s="535">
        <v>8</v>
      </c>
      <c r="N148" s="537">
        <f t="shared" si="2"/>
        <v>8</v>
      </c>
      <c r="O148" s="443"/>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
      <c r="BC148" s="3"/>
      <c r="BD148" s="3"/>
      <c r="BE148" s="3"/>
      <c r="BF148" s="3"/>
      <c r="BG148" s="3"/>
      <c r="BH148" s="3"/>
      <c r="BI148" s="3"/>
      <c r="BJ148" s="3"/>
      <c r="BK148" s="3"/>
      <c r="BL148" s="3"/>
      <c r="BM148" s="7" t="s">
        <v>474</v>
      </c>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row>
    <row r="149" spans="1:94" ht="12.75" customHeight="1">
      <c r="A149" s="443" t="s">
        <v>172</v>
      </c>
      <c r="B149" s="443" t="s">
        <v>172</v>
      </c>
      <c r="C149" s="443" t="s">
        <v>112</v>
      </c>
      <c r="D149" s="443">
        <v>2016</v>
      </c>
      <c r="E149" s="443" t="s">
        <v>244</v>
      </c>
      <c r="F149" s="443" t="s">
        <v>303</v>
      </c>
      <c r="G149" s="140" t="s">
        <v>346</v>
      </c>
      <c r="H149" s="534" t="s">
        <v>1054</v>
      </c>
      <c r="I149" s="443">
        <v>3</v>
      </c>
      <c r="J149" s="140" t="s">
        <v>704</v>
      </c>
      <c r="K149" s="535"/>
      <c r="L149" s="535"/>
      <c r="M149" s="535">
        <v>213</v>
      </c>
      <c r="N149" s="537">
        <f t="shared" si="2"/>
        <v>213</v>
      </c>
      <c r="O149" s="443"/>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
      <c r="BC149" s="3"/>
      <c r="BD149" s="3"/>
      <c r="BE149" s="3"/>
      <c r="BF149" s="3"/>
      <c r="BG149" s="3"/>
      <c r="BH149" s="3"/>
      <c r="BI149" s="3"/>
      <c r="BJ149" s="3"/>
      <c r="BK149" s="3"/>
      <c r="BL149" s="3"/>
      <c r="BM149" s="7" t="s">
        <v>475</v>
      </c>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row>
    <row r="150" spans="1:94" ht="12.75" customHeight="1">
      <c r="A150" s="443" t="s">
        <v>172</v>
      </c>
      <c r="B150" s="443" t="s">
        <v>172</v>
      </c>
      <c r="C150" s="443" t="s">
        <v>112</v>
      </c>
      <c r="D150" s="443">
        <v>2016</v>
      </c>
      <c r="E150" s="443" t="s">
        <v>244</v>
      </c>
      <c r="F150" s="443" t="s">
        <v>303</v>
      </c>
      <c r="G150" s="140" t="s">
        <v>346</v>
      </c>
      <c r="H150" s="534" t="s">
        <v>1054</v>
      </c>
      <c r="I150" s="443">
        <v>3</v>
      </c>
      <c r="J150" s="140" t="s">
        <v>727</v>
      </c>
      <c r="K150" s="535"/>
      <c r="L150" s="535"/>
      <c r="M150" s="535">
        <v>19</v>
      </c>
      <c r="N150" s="537">
        <f t="shared" si="2"/>
        <v>19</v>
      </c>
      <c r="O150" s="443"/>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
      <c r="BC150" s="3"/>
      <c r="BD150" s="3"/>
      <c r="BE150" s="3"/>
      <c r="BF150" s="3"/>
      <c r="BG150" s="3"/>
      <c r="BH150" s="3"/>
      <c r="BI150" s="3"/>
      <c r="BJ150" s="3"/>
      <c r="BK150" s="3"/>
      <c r="BL150" s="3"/>
      <c r="BM150" s="7" t="s">
        <v>476</v>
      </c>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row>
    <row r="151" spans="1:94" ht="12.75" customHeight="1">
      <c r="A151" s="443" t="s">
        <v>172</v>
      </c>
      <c r="B151" s="443" t="s">
        <v>172</v>
      </c>
      <c r="C151" s="443" t="s">
        <v>112</v>
      </c>
      <c r="D151" s="443">
        <v>2016</v>
      </c>
      <c r="E151" s="443" t="s">
        <v>244</v>
      </c>
      <c r="F151" s="443" t="s">
        <v>303</v>
      </c>
      <c r="G151" s="140" t="s">
        <v>346</v>
      </c>
      <c r="H151" s="534" t="s">
        <v>1054</v>
      </c>
      <c r="I151" s="443">
        <v>3</v>
      </c>
      <c r="J151" s="140" t="s">
        <v>709</v>
      </c>
      <c r="K151" s="535"/>
      <c r="L151" s="535"/>
      <c r="M151" s="535">
        <v>6</v>
      </c>
      <c r="N151" s="537">
        <f t="shared" si="2"/>
        <v>6</v>
      </c>
      <c r="O151" s="443"/>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
      <c r="BC151" s="3"/>
      <c r="BD151" s="3"/>
      <c r="BE151" s="3"/>
      <c r="BF151" s="3"/>
      <c r="BG151" s="3"/>
      <c r="BH151" s="3"/>
      <c r="BI151" s="3"/>
      <c r="BJ151" s="3"/>
      <c r="BK151" s="3"/>
      <c r="BL151" s="3"/>
      <c r="BM151" s="7" t="s">
        <v>477</v>
      </c>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row>
    <row r="152" spans="1:94" ht="12.75" customHeight="1">
      <c r="A152" s="443" t="s">
        <v>172</v>
      </c>
      <c r="B152" s="443" t="s">
        <v>172</v>
      </c>
      <c r="C152" s="443" t="s">
        <v>112</v>
      </c>
      <c r="D152" s="443">
        <v>2016</v>
      </c>
      <c r="E152" s="443" t="s">
        <v>244</v>
      </c>
      <c r="F152" s="443" t="s">
        <v>303</v>
      </c>
      <c r="G152" s="140" t="s">
        <v>346</v>
      </c>
      <c r="H152" s="366" t="s">
        <v>1054</v>
      </c>
      <c r="I152" s="443">
        <v>3</v>
      </c>
      <c r="J152" s="140" t="s">
        <v>1018</v>
      </c>
      <c r="K152" s="535"/>
      <c r="L152" s="535"/>
      <c r="M152" s="535">
        <v>2</v>
      </c>
      <c r="N152" s="537">
        <f t="shared" si="2"/>
        <v>2</v>
      </c>
      <c r="O152" s="443"/>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
      <c r="BC152" s="3"/>
      <c r="BD152" s="3"/>
      <c r="BE152" s="3"/>
      <c r="BF152" s="3"/>
      <c r="BG152" s="3"/>
      <c r="BH152" s="3"/>
      <c r="BI152" s="3"/>
      <c r="BJ152" s="3"/>
      <c r="BK152" s="3"/>
      <c r="BL152" s="3"/>
      <c r="BM152" s="7" t="s">
        <v>478</v>
      </c>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row>
    <row r="153" spans="1:94" ht="12.75" customHeight="1">
      <c r="A153" s="443" t="s">
        <v>172</v>
      </c>
      <c r="B153" s="443" t="s">
        <v>172</v>
      </c>
      <c r="C153" s="443" t="s">
        <v>112</v>
      </c>
      <c r="D153" s="443">
        <v>2016</v>
      </c>
      <c r="E153" s="443" t="s">
        <v>244</v>
      </c>
      <c r="F153" s="443" t="s">
        <v>303</v>
      </c>
      <c r="G153" s="140" t="s">
        <v>346</v>
      </c>
      <c r="H153" s="366" t="s">
        <v>1054</v>
      </c>
      <c r="I153" s="443">
        <v>3</v>
      </c>
      <c r="J153" s="342" t="s">
        <v>1017</v>
      </c>
      <c r="K153" s="535"/>
      <c r="L153" s="535"/>
      <c r="M153" s="535">
        <v>5</v>
      </c>
      <c r="N153" s="537">
        <f t="shared" si="2"/>
        <v>5</v>
      </c>
      <c r="O153" s="443"/>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
      <c r="BC153" s="3"/>
      <c r="BD153" s="3"/>
      <c r="BE153" s="3"/>
      <c r="BF153" s="3"/>
      <c r="BG153" s="3"/>
      <c r="BH153" s="3"/>
      <c r="BI153" s="3"/>
      <c r="BJ153" s="3"/>
      <c r="BK153" s="3"/>
      <c r="BL153" s="3"/>
      <c r="BM153" s="7" t="s">
        <v>479</v>
      </c>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row>
    <row r="154" spans="1:94" ht="12.75" customHeight="1">
      <c r="A154" s="443" t="s">
        <v>172</v>
      </c>
      <c r="B154" s="443" t="s">
        <v>172</v>
      </c>
      <c r="C154" s="443" t="s">
        <v>112</v>
      </c>
      <c r="D154" s="443">
        <v>2016</v>
      </c>
      <c r="E154" s="443" t="s">
        <v>244</v>
      </c>
      <c r="F154" s="443" t="s">
        <v>303</v>
      </c>
      <c r="G154" s="140" t="s">
        <v>346</v>
      </c>
      <c r="H154" s="534" t="s">
        <v>299</v>
      </c>
      <c r="I154" s="443">
        <v>1</v>
      </c>
      <c r="J154" s="140" t="s">
        <v>713</v>
      </c>
      <c r="K154" s="535"/>
      <c r="L154" s="535"/>
      <c r="M154" s="535">
        <v>24</v>
      </c>
      <c r="N154" s="537">
        <f t="shared" si="2"/>
        <v>24</v>
      </c>
      <c r="O154" s="443"/>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
      <c r="BC154" s="3"/>
      <c r="BD154" s="3"/>
      <c r="BE154" s="3"/>
      <c r="BF154" s="3"/>
      <c r="BG154" s="3"/>
      <c r="BH154" s="3"/>
      <c r="BI154" s="3"/>
      <c r="BJ154" s="3"/>
      <c r="BK154" s="3"/>
      <c r="BL154" s="3"/>
      <c r="BM154" s="7" t="s">
        <v>480</v>
      </c>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row>
    <row r="155" spans="1:94" ht="12.75" customHeight="1">
      <c r="A155" s="443" t="s">
        <v>172</v>
      </c>
      <c r="B155" s="443" t="s">
        <v>172</v>
      </c>
      <c r="C155" s="443" t="s">
        <v>112</v>
      </c>
      <c r="D155" s="443">
        <v>2016</v>
      </c>
      <c r="E155" s="443" t="s">
        <v>244</v>
      </c>
      <c r="F155" s="443" t="s">
        <v>303</v>
      </c>
      <c r="G155" s="140" t="s">
        <v>346</v>
      </c>
      <c r="H155" s="534" t="s">
        <v>312</v>
      </c>
      <c r="I155" s="443">
        <v>2</v>
      </c>
      <c r="J155" s="140" t="s">
        <v>708</v>
      </c>
      <c r="K155" s="535"/>
      <c r="L155" s="535"/>
      <c r="M155" s="535">
        <v>204</v>
      </c>
      <c r="N155" s="537">
        <f t="shared" si="2"/>
        <v>204</v>
      </c>
      <c r="O155" s="443"/>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
      <c r="BC155" s="3"/>
      <c r="BD155" s="3"/>
      <c r="BE155" s="3"/>
      <c r="BF155" s="3"/>
      <c r="BG155" s="3"/>
      <c r="BH155" s="3"/>
      <c r="BI155" s="3"/>
      <c r="BJ155" s="3"/>
      <c r="BK155" s="3"/>
      <c r="BL155" s="3"/>
      <c r="BM155" s="7" t="s">
        <v>481</v>
      </c>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row>
    <row r="156" spans="1:94" ht="12.75" customHeight="1">
      <c r="A156" s="443" t="s">
        <v>172</v>
      </c>
      <c r="B156" s="443" t="s">
        <v>172</v>
      </c>
      <c r="C156" s="443" t="s">
        <v>112</v>
      </c>
      <c r="D156" s="443">
        <v>2016</v>
      </c>
      <c r="E156" s="443" t="s">
        <v>244</v>
      </c>
      <c r="F156" s="443" t="s">
        <v>303</v>
      </c>
      <c r="G156" s="140" t="s">
        <v>346</v>
      </c>
      <c r="H156" s="534" t="s">
        <v>312</v>
      </c>
      <c r="I156" s="443">
        <v>2</v>
      </c>
      <c r="J156" s="140" t="s">
        <v>704</v>
      </c>
      <c r="K156" s="535"/>
      <c r="L156" s="535">
        <v>1355</v>
      </c>
      <c r="M156" s="535">
        <v>2402</v>
      </c>
      <c r="N156" s="537">
        <f t="shared" si="2"/>
        <v>3757</v>
      </c>
      <c r="O156" s="443"/>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
      <c r="BC156" s="3"/>
      <c r="BD156" s="3"/>
      <c r="BE156" s="3"/>
      <c r="BF156" s="3"/>
      <c r="BG156" s="3"/>
      <c r="BH156" s="3"/>
      <c r="BI156" s="3"/>
      <c r="BJ156" s="3"/>
      <c r="BK156" s="3"/>
      <c r="BL156" s="3"/>
      <c r="BM156" s="7" t="s">
        <v>482</v>
      </c>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row>
    <row r="157" spans="1:94" ht="12.75" customHeight="1">
      <c r="A157" s="443" t="s">
        <v>172</v>
      </c>
      <c r="B157" s="443" t="s">
        <v>172</v>
      </c>
      <c r="C157" s="443" t="s">
        <v>112</v>
      </c>
      <c r="D157" s="443">
        <v>2016</v>
      </c>
      <c r="E157" s="443" t="s">
        <v>244</v>
      </c>
      <c r="F157" s="443" t="s">
        <v>303</v>
      </c>
      <c r="G157" s="140" t="s">
        <v>346</v>
      </c>
      <c r="H157" s="534" t="s">
        <v>312</v>
      </c>
      <c r="I157" s="443">
        <v>2</v>
      </c>
      <c r="J157" s="140" t="s">
        <v>1017</v>
      </c>
      <c r="K157" s="535"/>
      <c r="L157" s="535"/>
      <c r="M157" s="535">
        <v>369</v>
      </c>
      <c r="N157" s="537">
        <f t="shared" si="2"/>
        <v>369</v>
      </c>
      <c r="O157" s="443"/>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
      <c r="BC157" s="3"/>
      <c r="BD157" s="3"/>
      <c r="BE157" s="3"/>
      <c r="BF157" s="3"/>
      <c r="BG157" s="3"/>
      <c r="BH157" s="3"/>
      <c r="BI157" s="3"/>
      <c r="BJ157" s="3"/>
      <c r="BK157" s="3"/>
      <c r="BL157" s="3"/>
      <c r="BM157" s="7" t="s">
        <v>483</v>
      </c>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row>
    <row r="158" spans="1:94" ht="12.75" customHeight="1">
      <c r="A158" s="443" t="s">
        <v>172</v>
      </c>
      <c r="B158" s="443" t="s">
        <v>172</v>
      </c>
      <c r="C158" s="443" t="s">
        <v>112</v>
      </c>
      <c r="D158" s="443">
        <v>2016</v>
      </c>
      <c r="E158" s="443" t="s">
        <v>244</v>
      </c>
      <c r="F158" s="443" t="s">
        <v>303</v>
      </c>
      <c r="G158" s="140" t="s">
        <v>346</v>
      </c>
      <c r="H158" s="534" t="s">
        <v>312</v>
      </c>
      <c r="I158" s="443">
        <v>2</v>
      </c>
      <c r="J158" s="140" t="s">
        <v>1049</v>
      </c>
      <c r="K158" s="535"/>
      <c r="L158" s="535"/>
      <c r="M158" s="535">
        <v>31</v>
      </c>
      <c r="N158" s="537">
        <f t="shared" si="2"/>
        <v>31</v>
      </c>
      <c r="O158" s="443"/>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
      <c r="BC158" s="3"/>
      <c r="BD158" s="3"/>
      <c r="BE158" s="3"/>
      <c r="BF158" s="3"/>
      <c r="BG158" s="3"/>
      <c r="BH158" s="3"/>
      <c r="BI158" s="3"/>
      <c r="BJ158" s="3"/>
      <c r="BK158" s="3"/>
      <c r="BL158" s="3"/>
      <c r="BM158" s="7" t="s">
        <v>484</v>
      </c>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row>
    <row r="159" spans="1:94" ht="12.75" customHeight="1">
      <c r="A159" s="443" t="s">
        <v>172</v>
      </c>
      <c r="B159" s="443" t="s">
        <v>172</v>
      </c>
      <c r="C159" s="443" t="s">
        <v>112</v>
      </c>
      <c r="D159" s="443">
        <v>2016</v>
      </c>
      <c r="E159" s="443" t="s">
        <v>244</v>
      </c>
      <c r="F159" s="443" t="s">
        <v>303</v>
      </c>
      <c r="G159" s="140" t="s">
        <v>346</v>
      </c>
      <c r="H159" s="534" t="s">
        <v>312</v>
      </c>
      <c r="I159" s="443">
        <v>2</v>
      </c>
      <c r="J159" s="140" t="s">
        <v>727</v>
      </c>
      <c r="K159" s="535"/>
      <c r="L159" s="535">
        <v>135</v>
      </c>
      <c r="M159" s="535">
        <v>1431</v>
      </c>
      <c r="N159" s="537">
        <f t="shared" si="2"/>
        <v>1566</v>
      </c>
      <c r="O159" s="443"/>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
      <c r="BC159" s="3"/>
      <c r="BD159" s="3"/>
      <c r="BE159" s="3"/>
      <c r="BF159" s="3"/>
      <c r="BG159" s="3"/>
      <c r="BH159" s="3"/>
      <c r="BI159" s="3"/>
      <c r="BJ159" s="3"/>
      <c r="BK159" s="3"/>
      <c r="BL159" s="3"/>
      <c r="BM159" s="7" t="s">
        <v>485</v>
      </c>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row>
    <row r="160" spans="1:94" ht="12.75" customHeight="1">
      <c r="A160" s="443" t="s">
        <v>172</v>
      </c>
      <c r="B160" s="443" t="s">
        <v>172</v>
      </c>
      <c r="C160" s="443" t="s">
        <v>112</v>
      </c>
      <c r="D160" s="443">
        <v>2016</v>
      </c>
      <c r="E160" s="443" t="s">
        <v>244</v>
      </c>
      <c r="F160" s="443" t="s">
        <v>303</v>
      </c>
      <c r="G160" s="140" t="s">
        <v>346</v>
      </c>
      <c r="H160" s="534" t="s">
        <v>312</v>
      </c>
      <c r="I160" s="443">
        <v>2</v>
      </c>
      <c r="J160" s="140" t="s">
        <v>1018</v>
      </c>
      <c r="K160" s="535"/>
      <c r="L160" s="535"/>
      <c r="M160" s="535">
        <v>307</v>
      </c>
      <c r="N160" s="537">
        <f t="shared" si="2"/>
        <v>307</v>
      </c>
      <c r="O160" s="443"/>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
      <c r="BC160" s="3"/>
      <c r="BD160" s="3"/>
      <c r="BE160" s="3"/>
      <c r="BF160" s="3"/>
      <c r="BG160" s="3"/>
      <c r="BH160" s="3"/>
      <c r="BI160" s="3"/>
      <c r="BJ160" s="3"/>
      <c r="BK160" s="3"/>
      <c r="BL160" s="3"/>
      <c r="BM160" s="7" t="s">
        <v>486</v>
      </c>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row>
    <row r="161" spans="1:94" ht="12.75" customHeight="1">
      <c r="A161" s="443" t="s">
        <v>172</v>
      </c>
      <c r="B161" s="443" t="s">
        <v>172</v>
      </c>
      <c r="C161" s="443" t="s">
        <v>112</v>
      </c>
      <c r="D161" s="443">
        <v>2016</v>
      </c>
      <c r="E161" s="443" t="s">
        <v>244</v>
      </c>
      <c r="F161" s="443" t="s">
        <v>303</v>
      </c>
      <c r="G161" s="140" t="s">
        <v>346</v>
      </c>
      <c r="H161" s="534" t="s">
        <v>312</v>
      </c>
      <c r="I161" s="443">
        <v>2</v>
      </c>
      <c r="J161" s="140" t="s">
        <v>1051</v>
      </c>
      <c r="K161" s="535"/>
      <c r="L161" s="535"/>
      <c r="M161" s="535">
        <v>131</v>
      </c>
      <c r="N161" s="537">
        <f t="shared" si="2"/>
        <v>131</v>
      </c>
      <c r="O161" s="443"/>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
      <c r="BC161" s="3"/>
      <c r="BD161" s="3"/>
      <c r="BE161" s="3"/>
      <c r="BF161" s="3"/>
      <c r="BG161" s="3"/>
      <c r="BH161" s="3"/>
      <c r="BI161" s="3"/>
      <c r="BJ161" s="3"/>
      <c r="BK161" s="3"/>
      <c r="BL161" s="3"/>
      <c r="BM161" s="7" t="s">
        <v>487</v>
      </c>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row>
    <row r="162" spans="1:94" ht="12.75" customHeight="1">
      <c r="A162" s="443" t="s">
        <v>172</v>
      </c>
      <c r="B162" s="443" t="s">
        <v>172</v>
      </c>
      <c r="C162" s="443" t="s">
        <v>112</v>
      </c>
      <c r="D162" s="443">
        <v>2016</v>
      </c>
      <c r="E162" s="443" t="s">
        <v>244</v>
      </c>
      <c r="F162" s="443" t="s">
        <v>303</v>
      </c>
      <c r="G162" s="140" t="s">
        <v>346</v>
      </c>
      <c r="H162" s="534" t="s">
        <v>312</v>
      </c>
      <c r="I162" s="443">
        <v>2</v>
      </c>
      <c r="J162" s="140" t="s">
        <v>709</v>
      </c>
      <c r="K162" s="535"/>
      <c r="L162" s="535"/>
      <c r="M162" s="535">
        <v>292</v>
      </c>
      <c r="N162" s="537">
        <f t="shared" si="2"/>
        <v>292</v>
      </c>
      <c r="O162" s="443"/>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
      <c r="BC162" s="3"/>
      <c r="BD162" s="3"/>
      <c r="BE162" s="3"/>
      <c r="BF162" s="3"/>
      <c r="BG162" s="3"/>
      <c r="BH162" s="3"/>
      <c r="BI162" s="3"/>
      <c r="BJ162" s="3"/>
      <c r="BK162" s="3"/>
      <c r="BL162" s="3"/>
      <c r="BM162" s="7" t="s">
        <v>488</v>
      </c>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row>
    <row r="163" spans="1:94" ht="12.75" customHeight="1">
      <c r="A163" s="443" t="s">
        <v>172</v>
      </c>
      <c r="B163" s="443" t="s">
        <v>172</v>
      </c>
      <c r="C163" s="443" t="s">
        <v>112</v>
      </c>
      <c r="D163" s="443">
        <v>2016</v>
      </c>
      <c r="E163" s="443" t="s">
        <v>244</v>
      </c>
      <c r="F163" s="443" t="s">
        <v>303</v>
      </c>
      <c r="G163" s="140" t="s">
        <v>346</v>
      </c>
      <c r="H163" s="534" t="s">
        <v>312</v>
      </c>
      <c r="I163" s="443">
        <v>2</v>
      </c>
      <c r="J163" s="140" t="s">
        <v>711</v>
      </c>
      <c r="K163" s="535"/>
      <c r="L163" s="535">
        <v>60</v>
      </c>
      <c r="M163" s="535">
        <v>148</v>
      </c>
      <c r="N163" s="537">
        <f t="shared" si="2"/>
        <v>208</v>
      </c>
      <c r="O163" s="443"/>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
      <c r="BC163" s="3"/>
      <c r="BD163" s="3"/>
      <c r="BE163" s="3"/>
      <c r="BF163" s="3"/>
      <c r="BG163" s="3"/>
      <c r="BH163" s="3"/>
      <c r="BI163" s="3"/>
      <c r="BJ163" s="3"/>
      <c r="BK163" s="3"/>
      <c r="BL163" s="3"/>
      <c r="BM163" s="7" t="s">
        <v>489</v>
      </c>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row>
    <row r="164" spans="1:94" ht="12.75" customHeight="1">
      <c r="A164" s="443" t="s">
        <v>172</v>
      </c>
      <c r="B164" s="443" t="s">
        <v>172</v>
      </c>
      <c r="C164" s="443" t="s">
        <v>112</v>
      </c>
      <c r="D164" s="443">
        <v>2016</v>
      </c>
      <c r="E164" s="443" t="s">
        <v>244</v>
      </c>
      <c r="F164" s="443" t="s">
        <v>303</v>
      </c>
      <c r="G164" s="140" t="s">
        <v>346</v>
      </c>
      <c r="H164" s="534" t="s">
        <v>312</v>
      </c>
      <c r="I164" s="443">
        <v>2</v>
      </c>
      <c r="J164" s="140" t="s">
        <v>712</v>
      </c>
      <c r="K164" s="535"/>
      <c r="L164" s="535"/>
      <c r="M164" s="535">
        <v>236</v>
      </c>
      <c r="N164" s="537">
        <f t="shared" si="2"/>
        <v>236</v>
      </c>
      <c r="O164" s="443"/>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
      <c r="BC164" s="3"/>
      <c r="BD164" s="3"/>
      <c r="BE164" s="3"/>
      <c r="BF164" s="3"/>
      <c r="BG164" s="3"/>
      <c r="BH164" s="3"/>
      <c r="BI164" s="3"/>
      <c r="BJ164" s="3"/>
      <c r="BK164" s="3"/>
      <c r="BL164" s="3"/>
      <c r="BM164" s="7" t="s">
        <v>490</v>
      </c>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row>
    <row r="165" spans="1:94" ht="12.75" customHeight="1">
      <c r="A165" s="443" t="s">
        <v>172</v>
      </c>
      <c r="B165" s="443" t="s">
        <v>172</v>
      </c>
      <c r="C165" s="443" t="s">
        <v>112</v>
      </c>
      <c r="D165" s="443">
        <v>2016</v>
      </c>
      <c r="E165" s="443" t="s">
        <v>244</v>
      </c>
      <c r="F165" s="443" t="s">
        <v>303</v>
      </c>
      <c r="G165" s="140" t="s">
        <v>346</v>
      </c>
      <c r="H165" s="534" t="s">
        <v>312</v>
      </c>
      <c r="I165" s="443">
        <v>2</v>
      </c>
      <c r="J165" s="140" t="s">
        <v>1050</v>
      </c>
      <c r="K165" s="535"/>
      <c r="L165" s="535"/>
      <c r="M165" s="535">
        <v>84</v>
      </c>
      <c r="N165" s="537">
        <f t="shared" si="2"/>
        <v>84</v>
      </c>
      <c r="O165" s="443"/>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
      <c r="BC165" s="3"/>
      <c r="BD165" s="3"/>
      <c r="BE165" s="3"/>
      <c r="BF165" s="3"/>
      <c r="BG165" s="3"/>
      <c r="BH165" s="3"/>
      <c r="BI165" s="3"/>
      <c r="BJ165" s="3"/>
      <c r="BK165" s="3"/>
      <c r="BL165" s="3"/>
      <c r="BM165" s="7" t="s">
        <v>491</v>
      </c>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row>
    <row r="166" spans="1:94" ht="12.75" customHeight="1">
      <c r="A166" s="443" t="s">
        <v>172</v>
      </c>
      <c r="B166" s="443" t="s">
        <v>172</v>
      </c>
      <c r="C166" s="443" t="s">
        <v>112</v>
      </c>
      <c r="D166" s="443">
        <v>2016</v>
      </c>
      <c r="E166" s="443" t="s">
        <v>244</v>
      </c>
      <c r="F166" s="443" t="s">
        <v>303</v>
      </c>
      <c r="G166" s="140" t="s">
        <v>346</v>
      </c>
      <c r="H166" s="540" t="s">
        <v>312</v>
      </c>
      <c r="I166" s="443">
        <v>2</v>
      </c>
      <c r="J166" s="342" t="s">
        <v>1364</v>
      </c>
      <c r="K166" s="535"/>
      <c r="L166" s="535"/>
      <c r="M166" s="535">
        <v>13</v>
      </c>
      <c r="N166" s="537">
        <f t="shared" si="2"/>
        <v>13</v>
      </c>
      <c r="O166" s="443"/>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
      <c r="BC166" s="3"/>
      <c r="BD166" s="3"/>
      <c r="BE166" s="3"/>
      <c r="BF166" s="3"/>
      <c r="BG166" s="3"/>
      <c r="BH166" s="3"/>
      <c r="BI166" s="3"/>
      <c r="BJ166" s="3"/>
      <c r="BK166" s="3"/>
      <c r="BL166" s="3"/>
      <c r="BM166" s="7" t="s">
        <v>492</v>
      </c>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row>
    <row r="167" spans="1:94" ht="12.75" customHeight="1">
      <c r="A167" s="443" t="s">
        <v>172</v>
      </c>
      <c r="B167" s="443" t="s">
        <v>172</v>
      </c>
      <c r="C167" s="443" t="s">
        <v>112</v>
      </c>
      <c r="D167" s="443">
        <v>2016</v>
      </c>
      <c r="E167" s="443" t="s">
        <v>244</v>
      </c>
      <c r="F167" s="443" t="s">
        <v>303</v>
      </c>
      <c r="G167" s="140" t="s">
        <v>346</v>
      </c>
      <c r="H167" s="534" t="s">
        <v>317</v>
      </c>
      <c r="I167" s="443">
        <v>1</v>
      </c>
      <c r="J167" s="140" t="s">
        <v>713</v>
      </c>
      <c r="K167" s="535"/>
      <c r="L167" s="535"/>
      <c r="M167" s="535">
        <v>1</v>
      </c>
      <c r="N167" s="537">
        <f t="shared" si="2"/>
        <v>1</v>
      </c>
      <c r="O167" s="443"/>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
      <c r="BC167" s="3"/>
      <c r="BD167" s="3"/>
      <c r="BE167" s="3"/>
      <c r="BF167" s="3"/>
      <c r="BG167" s="3"/>
      <c r="BH167" s="3"/>
      <c r="BI167" s="3"/>
      <c r="BJ167" s="3"/>
      <c r="BK167" s="3"/>
      <c r="BL167" s="3"/>
      <c r="BM167" s="7" t="s">
        <v>493</v>
      </c>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row>
    <row r="168" spans="1:94" ht="12.75" customHeight="1">
      <c r="A168" s="443" t="s">
        <v>172</v>
      </c>
      <c r="B168" s="443" t="s">
        <v>172</v>
      </c>
      <c r="C168" s="443" t="s">
        <v>112</v>
      </c>
      <c r="D168" s="443">
        <v>2016</v>
      </c>
      <c r="E168" s="443" t="s">
        <v>244</v>
      </c>
      <c r="F168" s="443" t="s">
        <v>303</v>
      </c>
      <c r="G168" s="140" t="s">
        <v>346</v>
      </c>
      <c r="H168" s="534" t="s">
        <v>317</v>
      </c>
      <c r="I168" s="443">
        <v>1</v>
      </c>
      <c r="J168" s="140" t="s">
        <v>708</v>
      </c>
      <c r="K168" s="535"/>
      <c r="L168" s="535"/>
      <c r="M168" s="535">
        <v>1</v>
      </c>
      <c r="N168" s="537">
        <f t="shared" si="2"/>
        <v>1</v>
      </c>
      <c r="O168" s="443"/>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
      <c r="BC168" s="3"/>
      <c r="BD168" s="3"/>
      <c r="BE168" s="3"/>
      <c r="BF168" s="3"/>
      <c r="BG168" s="3"/>
      <c r="BH168" s="3"/>
      <c r="BI168" s="3"/>
      <c r="BJ168" s="3"/>
      <c r="BK168" s="3"/>
      <c r="BL168" s="3"/>
      <c r="BM168" s="7" t="s">
        <v>494</v>
      </c>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row>
    <row r="169" spans="1:94" ht="12.75" customHeight="1">
      <c r="A169" s="443" t="s">
        <v>172</v>
      </c>
      <c r="B169" s="443" t="s">
        <v>172</v>
      </c>
      <c r="C169" s="443" t="s">
        <v>112</v>
      </c>
      <c r="D169" s="443">
        <v>2016</v>
      </c>
      <c r="E169" s="443" t="s">
        <v>244</v>
      </c>
      <c r="F169" s="443" t="s">
        <v>303</v>
      </c>
      <c r="G169" s="140" t="s">
        <v>346</v>
      </c>
      <c r="H169" s="534" t="s">
        <v>317</v>
      </c>
      <c r="I169" s="443">
        <v>1</v>
      </c>
      <c r="J169" s="140" t="s">
        <v>704</v>
      </c>
      <c r="K169" s="535">
        <v>54</v>
      </c>
      <c r="L169" s="535">
        <v>1054</v>
      </c>
      <c r="M169" s="535">
        <v>27</v>
      </c>
      <c r="N169" s="537">
        <f t="shared" si="2"/>
        <v>1135</v>
      </c>
      <c r="O169" s="443"/>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
      <c r="BC169" s="3"/>
      <c r="BD169" s="3"/>
      <c r="BE169" s="3"/>
      <c r="BF169" s="3"/>
      <c r="BG169" s="3"/>
      <c r="BH169" s="3"/>
      <c r="BI169" s="3"/>
      <c r="BJ169" s="3"/>
      <c r="BK169" s="3"/>
      <c r="BL169" s="3"/>
      <c r="BM169" s="5" t="s">
        <v>495</v>
      </c>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row>
    <row r="170" spans="1:94" ht="12.75" customHeight="1">
      <c r="A170" s="443" t="s">
        <v>172</v>
      </c>
      <c r="B170" s="443" t="s">
        <v>172</v>
      </c>
      <c r="C170" s="443" t="s">
        <v>112</v>
      </c>
      <c r="D170" s="443">
        <v>2016</v>
      </c>
      <c r="E170" s="443" t="s">
        <v>244</v>
      </c>
      <c r="F170" s="443" t="s">
        <v>303</v>
      </c>
      <c r="G170" s="140" t="s">
        <v>346</v>
      </c>
      <c r="H170" s="534" t="s">
        <v>317</v>
      </c>
      <c r="I170" s="443">
        <v>1</v>
      </c>
      <c r="J170" s="140" t="s">
        <v>727</v>
      </c>
      <c r="K170" s="535"/>
      <c r="L170" s="535">
        <v>218</v>
      </c>
      <c r="M170" s="535">
        <v>8</v>
      </c>
      <c r="N170" s="537">
        <f t="shared" si="2"/>
        <v>226</v>
      </c>
      <c r="O170" s="443"/>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
      <c r="BC170" s="3"/>
      <c r="BD170" s="3"/>
      <c r="BE170" s="3"/>
      <c r="BF170" s="3"/>
      <c r="BG170" s="3"/>
      <c r="BH170" s="3"/>
      <c r="BI170" s="3"/>
      <c r="BJ170" s="3"/>
      <c r="BK170" s="3"/>
      <c r="BL170" s="3"/>
      <c r="BM170" s="7" t="s">
        <v>496</v>
      </c>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row>
    <row r="171" spans="1:94" ht="12.75" customHeight="1">
      <c r="A171" s="443" t="s">
        <v>172</v>
      </c>
      <c r="B171" s="443" t="s">
        <v>172</v>
      </c>
      <c r="C171" s="443" t="s">
        <v>112</v>
      </c>
      <c r="D171" s="443">
        <v>2016</v>
      </c>
      <c r="E171" s="443" t="s">
        <v>244</v>
      </c>
      <c r="F171" s="443" t="s">
        <v>303</v>
      </c>
      <c r="G171" s="140" t="s">
        <v>346</v>
      </c>
      <c r="H171" s="534" t="s">
        <v>317</v>
      </c>
      <c r="I171" s="443">
        <v>1</v>
      </c>
      <c r="J171" s="140" t="s">
        <v>1018</v>
      </c>
      <c r="K171" s="535"/>
      <c r="L171" s="535"/>
      <c r="M171" s="535">
        <v>1</v>
      </c>
      <c r="N171" s="537">
        <f t="shared" si="2"/>
        <v>1</v>
      </c>
      <c r="O171" s="443"/>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
      <c r="BC171" s="3"/>
      <c r="BD171" s="3"/>
      <c r="BE171" s="3"/>
      <c r="BF171" s="3"/>
      <c r="BG171" s="3"/>
      <c r="BH171" s="3"/>
      <c r="BI171" s="3"/>
      <c r="BJ171" s="3"/>
      <c r="BK171" s="3"/>
      <c r="BL171" s="3"/>
      <c r="BM171" s="5" t="s">
        <v>497</v>
      </c>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row>
    <row r="172" spans="1:94" ht="12.75" customHeight="1">
      <c r="A172" s="443" t="s">
        <v>172</v>
      </c>
      <c r="B172" s="443" t="s">
        <v>172</v>
      </c>
      <c r="C172" s="443" t="s">
        <v>112</v>
      </c>
      <c r="D172" s="443">
        <v>2016</v>
      </c>
      <c r="E172" s="443" t="s">
        <v>244</v>
      </c>
      <c r="F172" s="443" t="s">
        <v>303</v>
      </c>
      <c r="G172" s="140" t="s">
        <v>346</v>
      </c>
      <c r="H172" s="534" t="s">
        <v>317</v>
      </c>
      <c r="I172" s="443">
        <v>1</v>
      </c>
      <c r="J172" s="140" t="s">
        <v>709</v>
      </c>
      <c r="K172" s="535"/>
      <c r="L172" s="535"/>
      <c r="M172" s="535">
        <v>1</v>
      </c>
      <c r="N172" s="537">
        <f t="shared" si="2"/>
        <v>1</v>
      </c>
      <c r="O172" s="443"/>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
      <c r="BC172" s="3"/>
      <c r="BD172" s="3"/>
      <c r="BE172" s="3"/>
      <c r="BF172" s="3"/>
      <c r="BG172" s="3"/>
      <c r="BH172" s="3"/>
      <c r="BI172" s="3"/>
      <c r="BJ172" s="3"/>
      <c r="BK172" s="3"/>
      <c r="BL172" s="3"/>
      <c r="BM172" s="7" t="s">
        <v>498</v>
      </c>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row>
    <row r="173" spans="1:94" ht="12.75" customHeight="1">
      <c r="A173" s="443" t="s">
        <v>172</v>
      </c>
      <c r="B173" s="443" t="s">
        <v>172</v>
      </c>
      <c r="C173" s="443" t="s">
        <v>112</v>
      </c>
      <c r="D173" s="443">
        <v>2016</v>
      </c>
      <c r="E173" s="443" t="s">
        <v>244</v>
      </c>
      <c r="F173" s="443" t="s">
        <v>303</v>
      </c>
      <c r="G173" s="140" t="s">
        <v>346</v>
      </c>
      <c r="H173" s="534" t="s">
        <v>317</v>
      </c>
      <c r="I173" s="443">
        <v>1</v>
      </c>
      <c r="J173" s="140" t="s">
        <v>711</v>
      </c>
      <c r="K173" s="535"/>
      <c r="L173" s="535">
        <v>166</v>
      </c>
      <c r="M173" s="535"/>
      <c r="N173" s="537">
        <f t="shared" si="2"/>
        <v>166</v>
      </c>
      <c r="O173" s="443"/>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
      <c r="BC173" s="3"/>
      <c r="BD173" s="3"/>
      <c r="BE173" s="3"/>
      <c r="BF173" s="3"/>
      <c r="BG173" s="3"/>
      <c r="BH173" s="3"/>
      <c r="BI173" s="3"/>
      <c r="BJ173" s="3"/>
      <c r="BK173" s="3"/>
      <c r="BL173" s="3"/>
      <c r="BM173" s="7" t="s">
        <v>499</v>
      </c>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row>
    <row r="174" spans="1:94" ht="12.75" customHeight="1">
      <c r="A174" s="443" t="s">
        <v>172</v>
      </c>
      <c r="B174" s="443" t="s">
        <v>172</v>
      </c>
      <c r="C174" s="443" t="s">
        <v>112</v>
      </c>
      <c r="D174" s="443">
        <v>2016</v>
      </c>
      <c r="E174" s="443" t="s">
        <v>244</v>
      </c>
      <c r="F174" s="443" t="s">
        <v>303</v>
      </c>
      <c r="G174" s="140" t="s">
        <v>346</v>
      </c>
      <c r="H174" s="534" t="s">
        <v>317</v>
      </c>
      <c r="I174" s="443">
        <v>1</v>
      </c>
      <c r="J174" s="140" t="s">
        <v>1050</v>
      </c>
      <c r="K174" s="535"/>
      <c r="L174" s="535"/>
      <c r="M174" s="535">
        <v>12</v>
      </c>
      <c r="N174" s="537">
        <f t="shared" si="2"/>
        <v>12</v>
      </c>
      <c r="O174" s="443"/>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
      <c r="BC174" s="3"/>
      <c r="BD174" s="3"/>
      <c r="BE174" s="3"/>
      <c r="BF174" s="3"/>
      <c r="BG174" s="3"/>
      <c r="BH174" s="3"/>
      <c r="BI174" s="3"/>
      <c r="BJ174" s="3"/>
      <c r="BK174" s="3"/>
      <c r="BL174" s="3"/>
      <c r="BM174" s="7" t="s">
        <v>500</v>
      </c>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row>
    <row r="175" spans="1:94" ht="12.75" customHeight="1">
      <c r="A175" s="443" t="s">
        <v>172</v>
      </c>
      <c r="B175" s="443" t="s">
        <v>172</v>
      </c>
      <c r="C175" s="443" t="s">
        <v>112</v>
      </c>
      <c r="D175" s="443">
        <v>2016</v>
      </c>
      <c r="E175" s="443" t="s">
        <v>244</v>
      </c>
      <c r="F175" s="443" t="s">
        <v>303</v>
      </c>
      <c r="G175" s="140" t="s">
        <v>346</v>
      </c>
      <c r="H175" s="534" t="s">
        <v>317</v>
      </c>
      <c r="I175" s="443">
        <v>1</v>
      </c>
      <c r="J175" s="342" t="s">
        <v>1017</v>
      </c>
      <c r="K175" s="535"/>
      <c r="L175" s="535">
        <v>1</v>
      </c>
      <c r="M175" s="535">
        <v>4</v>
      </c>
      <c r="N175" s="537">
        <f t="shared" si="2"/>
        <v>5</v>
      </c>
      <c r="O175" s="443"/>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
      <c r="BC175" s="3"/>
      <c r="BD175" s="3"/>
      <c r="BE175" s="3"/>
      <c r="BF175" s="3"/>
      <c r="BG175" s="3"/>
      <c r="BH175" s="3"/>
      <c r="BI175" s="3"/>
      <c r="BJ175" s="3"/>
      <c r="BK175" s="3"/>
      <c r="BL175" s="3"/>
      <c r="BM175" s="7" t="s">
        <v>501</v>
      </c>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row>
    <row r="176" spans="1:94" ht="12.75" customHeight="1">
      <c r="A176" s="443" t="s">
        <v>172</v>
      </c>
      <c r="B176" s="443" t="s">
        <v>172</v>
      </c>
      <c r="C176" s="443" t="s">
        <v>112</v>
      </c>
      <c r="D176" s="443">
        <v>2016</v>
      </c>
      <c r="E176" s="443" t="s">
        <v>244</v>
      </c>
      <c r="F176" s="443" t="s">
        <v>303</v>
      </c>
      <c r="G176" s="140" t="s">
        <v>346</v>
      </c>
      <c r="H176" s="534" t="s">
        <v>1039</v>
      </c>
      <c r="I176" s="443">
        <v>3</v>
      </c>
      <c r="J176" s="140" t="s">
        <v>713</v>
      </c>
      <c r="K176" s="535"/>
      <c r="L176" s="535"/>
      <c r="M176" s="535">
        <v>7</v>
      </c>
      <c r="N176" s="537">
        <f t="shared" si="2"/>
        <v>7</v>
      </c>
      <c r="O176" s="443"/>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
      <c r="BC176" s="3"/>
      <c r="BD176" s="3"/>
      <c r="BE176" s="3"/>
      <c r="BF176" s="3"/>
      <c r="BG176" s="3"/>
      <c r="BH176" s="3"/>
      <c r="BI176" s="3"/>
      <c r="BJ176" s="3"/>
      <c r="BK176" s="3"/>
      <c r="BL176" s="3"/>
      <c r="BM176" s="7" t="s">
        <v>502</v>
      </c>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row>
    <row r="177" spans="1:94" ht="12.75" customHeight="1">
      <c r="A177" s="443" t="s">
        <v>172</v>
      </c>
      <c r="B177" s="443" t="s">
        <v>172</v>
      </c>
      <c r="C177" s="443" t="s">
        <v>112</v>
      </c>
      <c r="D177" s="443">
        <v>2016</v>
      </c>
      <c r="E177" s="443" t="s">
        <v>244</v>
      </c>
      <c r="F177" s="443" t="s">
        <v>303</v>
      </c>
      <c r="G177" s="140" t="s">
        <v>346</v>
      </c>
      <c r="H177" s="534" t="s">
        <v>323</v>
      </c>
      <c r="I177" s="443">
        <v>2</v>
      </c>
      <c r="J177" s="140" t="s">
        <v>708</v>
      </c>
      <c r="K177" s="535"/>
      <c r="L177" s="535"/>
      <c r="M177" s="535">
        <v>2</v>
      </c>
      <c r="N177" s="537">
        <f t="shared" si="2"/>
        <v>2</v>
      </c>
      <c r="O177" s="443"/>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
      <c r="BC177" s="3"/>
      <c r="BD177" s="3"/>
      <c r="BE177" s="3"/>
      <c r="BF177" s="3"/>
      <c r="BG177" s="3"/>
      <c r="BH177" s="3"/>
      <c r="BI177" s="3"/>
      <c r="BJ177" s="3"/>
      <c r="BK177" s="3"/>
      <c r="BL177" s="3"/>
      <c r="BM177" s="7" t="s">
        <v>503</v>
      </c>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row>
    <row r="178" spans="1:94" ht="12.75" customHeight="1">
      <c r="A178" s="443" t="s">
        <v>172</v>
      </c>
      <c r="B178" s="443" t="s">
        <v>172</v>
      </c>
      <c r="C178" s="443" t="s">
        <v>112</v>
      </c>
      <c r="D178" s="443">
        <v>2016</v>
      </c>
      <c r="E178" s="443" t="s">
        <v>244</v>
      </c>
      <c r="F178" s="443" t="s">
        <v>303</v>
      </c>
      <c r="G178" s="140" t="s">
        <v>346</v>
      </c>
      <c r="H178" s="534" t="s">
        <v>323</v>
      </c>
      <c r="I178" s="443">
        <v>2</v>
      </c>
      <c r="J178" s="140" t="s">
        <v>704</v>
      </c>
      <c r="K178" s="535"/>
      <c r="L178" s="535"/>
      <c r="M178" s="535">
        <v>12</v>
      </c>
      <c r="N178" s="537">
        <f t="shared" si="2"/>
        <v>12</v>
      </c>
      <c r="O178" s="443"/>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
      <c r="BC178" s="3"/>
      <c r="BD178" s="3"/>
      <c r="BE178" s="3"/>
      <c r="BF178" s="3"/>
      <c r="BG178" s="3"/>
      <c r="BH178" s="3"/>
      <c r="BI178" s="3"/>
      <c r="BJ178" s="3"/>
      <c r="BK178" s="3"/>
      <c r="BL178" s="3"/>
      <c r="BM178" s="7" t="s">
        <v>504</v>
      </c>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row>
    <row r="179" spans="1:94" ht="12.75" customHeight="1">
      <c r="A179" s="443" t="s">
        <v>172</v>
      </c>
      <c r="B179" s="443" t="s">
        <v>172</v>
      </c>
      <c r="C179" s="443" t="s">
        <v>112</v>
      </c>
      <c r="D179" s="443">
        <v>2016</v>
      </c>
      <c r="E179" s="443" t="s">
        <v>244</v>
      </c>
      <c r="F179" s="443" t="s">
        <v>303</v>
      </c>
      <c r="G179" s="140" t="s">
        <v>346</v>
      </c>
      <c r="H179" s="534" t="s">
        <v>323</v>
      </c>
      <c r="I179" s="443">
        <v>2</v>
      </c>
      <c r="J179" s="140" t="s">
        <v>727</v>
      </c>
      <c r="K179" s="535"/>
      <c r="L179" s="535"/>
      <c r="M179" s="535">
        <v>32</v>
      </c>
      <c r="N179" s="537">
        <f t="shared" si="2"/>
        <v>32</v>
      </c>
      <c r="O179" s="443"/>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
      <c r="BC179" s="3"/>
      <c r="BD179" s="3"/>
      <c r="BE179" s="3"/>
      <c r="BF179" s="3"/>
      <c r="BG179" s="3"/>
      <c r="BH179" s="3"/>
      <c r="BI179" s="3"/>
      <c r="BJ179" s="3"/>
      <c r="BK179" s="3"/>
      <c r="BL179" s="3"/>
      <c r="BM179" s="5" t="s">
        <v>505</v>
      </c>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row>
    <row r="180" spans="1:94" ht="12.75" customHeight="1">
      <c r="A180" s="443" t="s">
        <v>172</v>
      </c>
      <c r="B180" s="443" t="s">
        <v>172</v>
      </c>
      <c r="C180" s="443" t="s">
        <v>112</v>
      </c>
      <c r="D180" s="443">
        <v>2016</v>
      </c>
      <c r="E180" s="443" t="s">
        <v>244</v>
      </c>
      <c r="F180" s="443" t="s">
        <v>303</v>
      </c>
      <c r="G180" s="140" t="s">
        <v>346</v>
      </c>
      <c r="H180" s="534" t="s">
        <v>323</v>
      </c>
      <c r="I180" s="443">
        <v>2</v>
      </c>
      <c r="J180" s="140" t="s">
        <v>709</v>
      </c>
      <c r="K180" s="535"/>
      <c r="L180" s="535"/>
      <c r="M180" s="535">
        <v>38</v>
      </c>
      <c r="N180" s="537">
        <f t="shared" si="2"/>
        <v>38</v>
      </c>
      <c r="O180" s="443"/>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
      <c r="BC180" s="3"/>
      <c r="BD180" s="3"/>
      <c r="BE180" s="3"/>
      <c r="BF180" s="3"/>
      <c r="BG180" s="3"/>
      <c r="BH180" s="3"/>
      <c r="BI180" s="3"/>
      <c r="BJ180" s="3"/>
      <c r="BK180" s="3"/>
      <c r="BL180" s="3"/>
      <c r="BM180" s="7" t="s">
        <v>506</v>
      </c>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row>
    <row r="181" spans="1:94" ht="12.75" customHeight="1">
      <c r="A181" s="443" t="s">
        <v>172</v>
      </c>
      <c r="B181" s="443" t="s">
        <v>172</v>
      </c>
      <c r="C181" s="443" t="s">
        <v>112</v>
      </c>
      <c r="D181" s="443">
        <v>2016</v>
      </c>
      <c r="E181" s="443" t="s">
        <v>244</v>
      </c>
      <c r="F181" s="443" t="s">
        <v>303</v>
      </c>
      <c r="G181" s="140" t="s">
        <v>346</v>
      </c>
      <c r="H181" s="366" t="s">
        <v>1892</v>
      </c>
      <c r="I181" s="443">
        <v>3</v>
      </c>
      <c r="J181" s="140" t="s">
        <v>704</v>
      </c>
      <c r="K181" s="535"/>
      <c r="L181" s="535"/>
      <c r="M181" s="535">
        <v>1</v>
      </c>
      <c r="N181" s="537">
        <f t="shared" si="2"/>
        <v>1</v>
      </c>
      <c r="O181" s="443"/>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
      <c r="BC181" s="3"/>
      <c r="BD181" s="3"/>
      <c r="BE181" s="3"/>
      <c r="BF181" s="3"/>
      <c r="BG181" s="3"/>
      <c r="BH181" s="3"/>
      <c r="BI181" s="3"/>
      <c r="BJ181" s="3"/>
      <c r="BK181" s="3"/>
      <c r="BL181" s="3"/>
      <c r="BM181" s="7" t="s">
        <v>507</v>
      </c>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row>
    <row r="182" spans="1:94" ht="12.75" customHeight="1">
      <c r="A182" s="443" t="s">
        <v>172</v>
      </c>
      <c r="B182" s="443" t="s">
        <v>172</v>
      </c>
      <c r="C182" s="443" t="s">
        <v>112</v>
      </c>
      <c r="D182" s="443">
        <v>2016</v>
      </c>
      <c r="E182" s="443" t="s">
        <v>244</v>
      </c>
      <c r="F182" s="443" t="s">
        <v>303</v>
      </c>
      <c r="G182" s="140" t="s">
        <v>346</v>
      </c>
      <c r="H182" s="534" t="s">
        <v>333</v>
      </c>
      <c r="I182" s="443">
        <v>1</v>
      </c>
      <c r="J182" s="140" t="s">
        <v>708</v>
      </c>
      <c r="K182" s="535"/>
      <c r="L182" s="535"/>
      <c r="M182" s="535">
        <v>16</v>
      </c>
      <c r="N182" s="537">
        <f t="shared" si="2"/>
        <v>16</v>
      </c>
      <c r="O182" s="443"/>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
      <c r="BC182" s="3"/>
      <c r="BD182" s="3"/>
      <c r="BE182" s="3"/>
      <c r="BF182" s="3"/>
      <c r="BG182" s="3"/>
      <c r="BH182" s="3"/>
      <c r="BI182" s="3"/>
      <c r="BJ182" s="3"/>
      <c r="BK182" s="3"/>
      <c r="BL182" s="3"/>
      <c r="BM182" s="7" t="s">
        <v>508</v>
      </c>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row>
    <row r="183" spans="1:94" ht="12.75" customHeight="1">
      <c r="A183" s="443" t="s">
        <v>172</v>
      </c>
      <c r="B183" s="443" t="s">
        <v>172</v>
      </c>
      <c r="C183" s="443" t="s">
        <v>112</v>
      </c>
      <c r="D183" s="443">
        <v>2016</v>
      </c>
      <c r="E183" s="443" t="s">
        <v>244</v>
      </c>
      <c r="F183" s="443" t="s">
        <v>303</v>
      </c>
      <c r="G183" s="140" t="s">
        <v>346</v>
      </c>
      <c r="H183" s="534" t="s">
        <v>333</v>
      </c>
      <c r="I183" s="443">
        <v>1</v>
      </c>
      <c r="J183" s="140" t="s">
        <v>704</v>
      </c>
      <c r="K183" s="535"/>
      <c r="L183" s="535"/>
      <c r="M183" s="535">
        <v>35</v>
      </c>
      <c r="N183" s="537">
        <f t="shared" si="2"/>
        <v>35</v>
      </c>
      <c r="O183" s="443"/>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
      <c r="BC183" s="3"/>
      <c r="BD183" s="3"/>
      <c r="BE183" s="3"/>
      <c r="BF183" s="3"/>
      <c r="BG183" s="3"/>
      <c r="BH183" s="3"/>
      <c r="BI183" s="3"/>
      <c r="BJ183" s="3"/>
      <c r="BK183" s="3"/>
      <c r="BL183" s="3"/>
      <c r="BM183" s="7" t="s">
        <v>509</v>
      </c>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row>
    <row r="184" spans="1:94" ht="12.75" customHeight="1">
      <c r="A184" s="443" t="s">
        <v>172</v>
      </c>
      <c r="B184" s="443" t="s">
        <v>172</v>
      </c>
      <c r="C184" s="443" t="s">
        <v>112</v>
      </c>
      <c r="D184" s="443">
        <v>2016</v>
      </c>
      <c r="E184" s="443" t="s">
        <v>244</v>
      </c>
      <c r="F184" s="443" t="s">
        <v>303</v>
      </c>
      <c r="G184" s="140" t="s">
        <v>346</v>
      </c>
      <c r="H184" s="534" t="s">
        <v>333</v>
      </c>
      <c r="I184" s="443">
        <v>1</v>
      </c>
      <c r="J184" s="140" t="s">
        <v>1017</v>
      </c>
      <c r="K184" s="535"/>
      <c r="L184" s="535"/>
      <c r="M184" s="535">
        <v>19</v>
      </c>
      <c r="N184" s="537">
        <f t="shared" si="2"/>
        <v>19</v>
      </c>
      <c r="O184" s="443"/>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
      <c r="BC184" s="3"/>
      <c r="BD184" s="3"/>
      <c r="BE184" s="3"/>
      <c r="BF184" s="3"/>
      <c r="BG184" s="3"/>
      <c r="BH184" s="3"/>
      <c r="BI184" s="3"/>
      <c r="BJ184" s="3"/>
      <c r="BK184" s="3"/>
      <c r="BL184" s="3"/>
      <c r="BM184" s="7" t="s">
        <v>510</v>
      </c>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row>
    <row r="185" spans="1:94" ht="12.75" customHeight="1">
      <c r="A185" s="443" t="s">
        <v>172</v>
      </c>
      <c r="B185" s="443" t="s">
        <v>172</v>
      </c>
      <c r="C185" s="443" t="s">
        <v>112</v>
      </c>
      <c r="D185" s="443">
        <v>2016</v>
      </c>
      <c r="E185" s="443" t="s">
        <v>244</v>
      </c>
      <c r="F185" s="443" t="s">
        <v>303</v>
      </c>
      <c r="G185" s="140" t="s">
        <v>346</v>
      </c>
      <c r="H185" s="534" t="s">
        <v>333</v>
      </c>
      <c r="I185" s="443">
        <v>1</v>
      </c>
      <c r="J185" s="140" t="s">
        <v>1049</v>
      </c>
      <c r="K185" s="535"/>
      <c r="L185" s="535"/>
      <c r="M185" s="535">
        <v>2</v>
      </c>
      <c r="N185" s="537">
        <f t="shared" si="2"/>
        <v>2</v>
      </c>
      <c r="O185" s="443"/>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
      <c r="BC185" s="3"/>
      <c r="BD185" s="3"/>
      <c r="BE185" s="3"/>
      <c r="BF185" s="3"/>
      <c r="BG185" s="3"/>
      <c r="BH185" s="3"/>
      <c r="BI185" s="3"/>
      <c r="BJ185" s="3"/>
      <c r="BK185" s="3"/>
      <c r="BL185" s="3"/>
      <c r="BM185" s="7" t="s">
        <v>511</v>
      </c>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row>
    <row r="186" spans="1:94" s="359" customFormat="1" ht="12.75" customHeight="1">
      <c r="A186" s="443" t="s">
        <v>172</v>
      </c>
      <c r="B186" s="443" t="s">
        <v>172</v>
      </c>
      <c r="C186" s="443" t="s">
        <v>112</v>
      </c>
      <c r="D186" s="443">
        <v>2016</v>
      </c>
      <c r="E186" s="443" t="s">
        <v>244</v>
      </c>
      <c r="F186" s="443" t="s">
        <v>303</v>
      </c>
      <c r="G186" s="140" t="s">
        <v>346</v>
      </c>
      <c r="H186" s="534" t="s">
        <v>333</v>
      </c>
      <c r="I186" s="443">
        <v>1</v>
      </c>
      <c r="J186" s="140" t="s">
        <v>727</v>
      </c>
      <c r="K186" s="535"/>
      <c r="L186" s="535"/>
      <c r="M186" s="535">
        <v>136</v>
      </c>
      <c r="N186" s="537">
        <f t="shared" si="2"/>
        <v>136</v>
      </c>
      <c r="O186" s="443"/>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8"/>
      <c r="BC186" s="8"/>
      <c r="BD186" s="8"/>
      <c r="BE186" s="8"/>
      <c r="BF186" s="8"/>
      <c r="BG186" s="8"/>
      <c r="BH186" s="8"/>
      <c r="BI186" s="8"/>
      <c r="BJ186" s="8"/>
      <c r="BK186" s="8"/>
      <c r="BL186" s="8"/>
      <c r="BM186" s="7"/>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row>
    <row r="187" spans="1:94" ht="12.75" customHeight="1">
      <c r="A187" s="443" t="s">
        <v>172</v>
      </c>
      <c r="B187" s="443" t="s">
        <v>172</v>
      </c>
      <c r="C187" s="443" t="s">
        <v>112</v>
      </c>
      <c r="D187" s="443">
        <v>2016</v>
      </c>
      <c r="E187" s="443" t="s">
        <v>244</v>
      </c>
      <c r="F187" s="443" t="s">
        <v>303</v>
      </c>
      <c r="G187" s="140" t="s">
        <v>346</v>
      </c>
      <c r="H187" s="534" t="s">
        <v>333</v>
      </c>
      <c r="I187" s="443">
        <v>1</v>
      </c>
      <c r="J187" s="140" t="s">
        <v>1018</v>
      </c>
      <c r="K187" s="535"/>
      <c r="L187" s="535"/>
      <c r="M187" s="535">
        <v>3</v>
      </c>
      <c r="N187" s="537">
        <f t="shared" si="2"/>
        <v>3</v>
      </c>
      <c r="O187" s="443"/>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
      <c r="BC187" s="3"/>
      <c r="BD187" s="3"/>
      <c r="BE187" s="3"/>
      <c r="BF187" s="3"/>
      <c r="BG187" s="3"/>
      <c r="BH187" s="3"/>
      <c r="BI187" s="3"/>
      <c r="BJ187" s="3"/>
      <c r="BK187" s="3"/>
      <c r="BL187" s="3"/>
      <c r="BM187" s="7" t="s">
        <v>512</v>
      </c>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row>
    <row r="188" spans="1:94" s="359" customFormat="1" ht="12.75" customHeight="1">
      <c r="A188" s="443" t="s">
        <v>172</v>
      </c>
      <c r="B188" s="443" t="s">
        <v>172</v>
      </c>
      <c r="C188" s="443" t="s">
        <v>112</v>
      </c>
      <c r="D188" s="443">
        <v>2016</v>
      </c>
      <c r="E188" s="443" t="s">
        <v>244</v>
      </c>
      <c r="F188" s="443" t="s">
        <v>303</v>
      </c>
      <c r="G188" s="140" t="s">
        <v>346</v>
      </c>
      <c r="H188" s="534" t="s">
        <v>333</v>
      </c>
      <c r="I188" s="443">
        <v>1</v>
      </c>
      <c r="J188" s="140" t="s">
        <v>709</v>
      </c>
      <c r="K188" s="535"/>
      <c r="L188" s="535"/>
      <c r="M188" s="535">
        <v>43</v>
      </c>
      <c r="N188" s="537">
        <f t="shared" si="2"/>
        <v>43</v>
      </c>
      <c r="O188" s="443"/>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8"/>
      <c r="BC188" s="8"/>
      <c r="BD188" s="8"/>
      <c r="BE188" s="8"/>
      <c r="BF188" s="8"/>
      <c r="BG188" s="8"/>
      <c r="BH188" s="8"/>
      <c r="BI188" s="8"/>
      <c r="BJ188" s="8"/>
      <c r="BK188" s="8"/>
      <c r="BL188" s="8"/>
      <c r="BM188" s="7"/>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row>
    <row r="189" spans="1:94" ht="12.75" customHeight="1">
      <c r="A189" s="443" t="s">
        <v>172</v>
      </c>
      <c r="B189" s="443" t="s">
        <v>172</v>
      </c>
      <c r="C189" s="443" t="s">
        <v>112</v>
      </c>
      <c r="D189" s="443">
        <v>2016</v>
      </c>
      <c r="E189" s="443" t="s">
        <v>244</v>
      </c>
      <c r="F189" s="443" t="s">
        <v>303</v>
      </c>
      <c r="G189" s="140" t="s">
        <v>346</v>
      </c>
      <c r="H189" s="534" t="s">
        <v>333</v>
      </c>
      <c r="I189" s="443">
        <v>1</v>
      </c>
      <c r="J189" s="140" t="s">
        <v>1050</v>
      </c>
      <c r="K189" s="535"/>
      <c r="L189" s="535"/>
      <c r="M189" s="535">
        <v>176</v>
      </c>
      <c r="N189" s="537">
        <f t="shared" si="2"/>
        <v>176</v>
      </c>
      <c r="O189" s="443"/>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
      <c r="BC189" s="3"/>
      <c r="BD189" s="3"/>
      <c r="BE189" s="3"/>
      <c r="BF189" s="3"/>
      <c r="BG189" s="3"/>
      <c r="BH189" s="3"/>
      <c r="BI189" s="3"/>
      <c r="BJ189" s="3"/>
      <c r="BK189" s="3"/>
      <c r="BL189" s="3"/>
      <c r="BM189" s="7" t="s">
        <v>513</v>
      </c>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row>
    <row r="190" spans="1:94" ht="12.75" customHeight="1">
      <c r="A190" s="443" t="s">
        <v>172</v>
      </c>
      <c r="B190" s="443" t="s">
        <v>172</v>
      </c>
      <c r="C190" s="443" t="s">
        <v>112</v>
      </c>
      <c r="D190" s="443">
        <v>2016</v>
      </c>
      <c r="E190" s="443" t="s">
        <v>244</v>
      </c>
      <c r="F190" s="443" t="s">
        <v>303</v>
      </c>
      <c r="G190" s="140" t="s">
        <v>346</v>
      </c>
      <c r="H190" s="540" t="s">
        <v>333</v>
      </c>
      <c r="I190" s="443">
        <v>1</v>
      </c>
      <c r="J190" s="342" t="s">
        <v>1364</v>
      </c>
      <c r="K190" s="535"/>
      <c r="L190" s="535"/>
      <c r="M190" s="535">
        <v>1</v>
      </c>
      <c r="N190" s="537">
        <f t="shared" si="2"/>
        <v>1</v>
      </c>
      <c r="O190" s="443"/>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
      <c r="BC190" s="3"/>
      <c r="BD190" s="3"/>
      <c r="BE190" s="3"/>
      <c r="BF190" s="3"/>
      <c r="BG190" s="3"/>
      <c r="BH190" s="3"/>
      <c r="BI190" s="3"/>
      <c r="BJ190" s="3"/>
      <c r="BK190" s="3"/>
      <c r="BL190" s="3"/>
      <c r="BM190" s="7" t="s">
        <v>514</v>
      </c>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row>
    <row r="191" spans="1:94" ht="12.75" customHeight="1">
      <c r="A191" s="443" t="s">
        <v>172</v>
      </c>
      <c r="B191" s="443" t="s">
        <v>172</v>
      </c>
      <c r="C191" s="443" t="s">
        <v>112</v>
      </c>
      <c r="D191" s="443">
        <v>2016</v>
      </c>
      <c r="E191" s="443" t="s">
        <v>244</v>
      </c>
      <c r="F191" s="443" t="s">
        <v>303</v>
      </c>
      <c r="G191" s="140" t="s">
        <v>346</v>
      </c>
      <c r="H191" s="366" t="s">
        <v>334</v>
      </c>
      <c r="I191" s="443">
        <v>3</v>
      </c>
      <c r="J191" s="140" t="s">
        <v>704</v>
      </c>
      <c r="K191" s="535"/>
      <c r="L191" s="535"/>
      <c r="M191" s="535">
        <v>1</v>
      </c>
      <c r="N191" s="537">
        <f t="shared" si="2"/>
        <v>1</v>
      </c>
      <c r="O191" s="443"/>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
      <c r="BC191" s="3"/>
      <c r="BD191" s="3"/>
      <c r="BE191" s="3"/>
      <c r="BF191" s="3"/>
      <c r="BG191" s="3"/>
      <c r="BH191" s="3"/>
      <c r="BI191" s="3"/>
      <c r="BJ191" s="3"/>
      <c r="BK191" s="3"/>
      <c r="BL191" s="3"/>
      <c r="BM191" s="7" t="s">
        <v>515</v>
      </c>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row>
    <row r="192" spans="1:94" ht="12.75" customHeight="1">
      <c r="A192" s="443" t="s">
        <v>172</v>
      </c>
      <c r="B192" s="443" t="s">
        <v>172</v>
      </c>
      <c r="C192" s="443" t="s">
        <v>112</v>
      </c>
      <c r="D192" s="443">
        <v>2016</v>
      </c>
      <c r="E192" s="443" t="s">
        <v>244</v>
      </c>
      <c r="F192" s="443" t="s">
        <v>303</v>
      </c>
      <c r="G192" s="140" t="s">
        <v>346</v>
      </c>
      <c r="H192" s="534" t="s">
        <v>1024</v>
      </c>
      <c r="I192" s="443">
        <v>3</v>
      </c>
      <c r="J192" s="140" t="s">
        <v>713</v>
      </c>
      <c r="K192" s="535"/>
      <c r="L192" s="535"/>
      <c r="M192" s="535">
        <v>80</v>
      </c>
      <c r="N192" s="537">
        <f t="shared" si="2"/>
        <v>80</v>
      </c>
      <c r="O192" s="443"/>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
      <c r="BC192" s="3"/>
      <c r="BD192" s="3"/>
      <c r="BE192" s="3"/>
      <c r="BF192" s="3"/>
      <c r="BG192" s="3"/>
      <c r="BH192" s="3"/>
      <c r="BI192" s="3"/>
      <c r="BJ192" s="3"/>
      <c r="BK192" s="3"/>
      <c r="BL192" s="3"/>
      <c r="BM192" s="7" t="s">
        <v>516</v>
      </c>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row>
    <row r="193" spans="1:94" ht="12.75" customHeight="1">
      <c r="A193" s="443" t="s">
        <v>172</v>
      </c>
      <c r="B193" s="443" t="s">
        <v>172</v>
      </c>
      <c r="C193" s="443" t="s">
        <v>112</v>
      </c>
      <c r="D193" s="443">
        <v>2016</v>
      </c>
      <c r="E193" s="443" t="s">
        <v>244</v>
      </c>
      <c r="F193" s="443" t="s">
        <v>303</v>
      </c>
      <c r="G193" s="140" t="s">
        <v>346</v>
      </c>
      <c r="H193" s="534" t="s">
        <v>1024</v>
      </c>
      <c r="I193" s="443">
        <v>3</v>
      </c>
      <c r="J193" s="140" t="s">
        <v>708</v>
      </c>
      <c r="K193" s="535"/>
      <c r="L193" s="535"/>
      <c r="M193" s="535">
        <v>16</v>
      </c>
      <c r="N193" s="537">
        <f t="shared" si="2"/>
        <v>16</v>
      </c>
      <c r="O193" s="443"/>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
      <c r="BC193" s="3"/>
      <c r="BD193" s="3"/>
      <c r="BE193" s="3"/>
      <c r="BF193" s="3"/>
      <c r="BG193" s="3"/>
      <c r="BH193" s="3"/>
      <c r="BI193" s="3"/>
      <c r="BJ193" s="3"/>
      <c r="BK193" s="3"/>
      <c r="BL193" s="3"/>
      <c r="BM193" s="7" t="s">
        <v>517</v>
      </c>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row>
    <row r="194" spans="1:94" ht="12.75" customHeight="1">
      <c r="A194" s="443" t="s">
        <v>172</v>
      </c>
      <c r="B194" s="443" t="s">
        <v>172</v>
      </c>
      <c r="C194" s="443" t="s">
        <v>112</v>
      </c>
      <c r="D194" s="443">
        <v>2016</v>
      </c>
      <c r="E194" s="443" t="s">
        <v>244</v>
      </c>
      <c r="F194" s="443" t="s">
        <v>303</v>
      </c>
      <c r="G194" s="140" t="s">
        <v>346</v>
      </c>
      <c r="H194" s="534" t="s">
        <v>1024</v>
      </c>
      <c r="I194" s="443">
        <v>3</v>
      </c>
      <c r="J194" s="140" t="s">
        <v>704</v>
      </c>
      <c r="K194" s="535"/>
      <c r="L194" s="535"/>
      <c r="M194" s="535">
        <v>71</v>
      </c>
      <c r="N194" s="537">
        <f t="shared" si="2"/>
        <v>71</v>
      </c>
      <c r="O194" s="443"/>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
      <c r="BC194" s="3"/>
      <c r="BD194" s="3"/>
      <c r="BE194" s="3"/>
      <c r="BF194" s="3"/>
      <c r="BG194" s="3"/>
      <c r="BH194" s="3"/>
      <c r="BI194" s="3"/>
      <c r="BJ194" s="3"/>
      <c r="BK194" s="3"/>
      <c r="BL194" s="3"/>
      <c r="BM194" s="7" t="s">
        <v>518</v>
      </c>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row>
    <row r="195" spans="1:94" ht="12.75" customHeight="1">
      <c r="A195" s="443" t="s">
        <v>172</v>
      </c>
      <c r="B195" s="443" t="s">
        <v>172</v>
      </c>
      <c r="C195" s="443" t="s">
        <v>112</v>
      </c>
      <c r="D195" s="443">
        <v>2016</v>
      </c>
      <c r="E195" s="443" t="s">
        <v>244</v>
      </c>
      <c r="F195" s="443" t="s">
        <v>303</v>
      </c>
      <c r="G195" s="140" t="s">
        <v>346</v>
      </c>
      <c r="H195" s="534" t="s">
        <v>1024</v>
      </c>
      <c r="I195" s="443">
        <v>3</v>
      </c>
      <c r="J195" s="342" t="s">
        <v>1017</v>
      </c>
      <c r="K195" s="535"/>
      <c r="L195" s="535"/>
      <c r="M195" s="535">
        <v>11</v>
      </c>
      <c r="N195" s="537">
        <f t="shared" si="2"/>
        <v>11</v>
      </c>
      <c r="O195" s="443"/>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
      <c r="BC195" s="3"/>
      <c r="BD195" s="3"/>
      <c r="BE195" s="3"/>
      <c r="BF195" s="3"/>
      <c r="BG195" s="3"/>
      <c r="BH195" s="3"/>
      <c r="BI195" s="3"/>
      <c r="BJ195" s="3"/>
      <c r="BK195" s="3"/>
      <c r="BL195" s="3"/>
      <c r="BM195" s="7" t="s">
        <v>519</v>
      </c>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row>
    <row r="196" spans="1:94" ht="12.75" customHeight="1">
      <c r="A196" s="443" t="s">
        <v>172</v>
      </c>
      <c r="B196" s="443" t="s">
        <v>172</v>
      </c>
      <c r="C196" s="443" t="s">
        <v>112</v>
      </c>
      <c r="D196" s="443">
        <v>2016</v>
      </c>
      <c r="E196" s="443" t="s">
        <v>244</v>
      </c>
      <c r="F196" s="443" t="s">
        <v>303</v>
      </c>
      <c r="G196" s="140" t="s">
        <v>346</v>
      </c>
      <c r="H196" s="534" t="s">
        <v>1025</v>
      </c>
      <c r="I196" s="443">
        <v>3</v>
      </c>
      <c r="J196" s="140" t="s">
        <v>713</v>
      </c>
      <c r="K196" s="535"/>
      <c r="L196" s="535"/>
      <c r="M196" s="535">
        <v>1</v>
      </c>
      <c r="N196" s="537">
        <f t="shared" si="2"/>
        <v>1</v>
      </c>
      <c r="O196" s="443"/>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
      <c r="BC196" s="3"/>
      <c r="BD196" s="3"/>
      <c r="BE196" s="3"/>
      <c r="BF196" s="3"/>
      <c r="BG196" s="3"/>
      <c r="BH196" s="3"/>
      <c r="BI196" s="3"/>
      <c r="BJ196" s="3"/>
      <c r="BK196" s="3"/>
      <c r="BL196" s="3"/>
      <c r="BM196" s="7" t="s">
        <v>520</v>
      </c>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row>
    <row r="197" spans="1:94" ht="12.75" customHeight="1">
      <c r="A197" s="443" t="s">
        <v>172</v>
      </c>
      <c r="B197" s="443" t="s">
        <v>172</v>
      </c>
      <c r="C197" s="443" t="s">
        <v>112</v>
      </c>
      <c r="D197" s="443">
        <v>2016</v>
      </c>
      <c r="E197" s="443" t="s">
        <v>244</v>
      </c>
      <c r="F197" s="443" t="s">
        <v>303</v>
      </c>
      <c r="G197" s="140" t="s">
        <v>346</v>
      </c>
      <c r="H197" s="366" t="s">
        <v>832</v>
      </c>
      <c r="I197" s="443">
        <v>1</v>
      </c>
      <c r="J197" s="140" t="s">
        <v>727</v>
      </c>
      <c r="K197" s="535"/>
      <c r="L197" s="535"/>
      <c r="M197" s="535">
        <v>1</v>
      </c>
      <c r="N197" s="537">
        <f t="shared" ref="N197:N260" si="3">K197+L197+M197</f>
        <v>1</v>
      </c>
      <c r="O197" s="443"/>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
      <c r="BC197" s="3"/>
      <c r="BD197" s="3"/>
      <c r="BE197" s="3"/>
      <c r="BF197" s="3"/>
      <c r="BG197" s="3"/>
      <c r="BH197" s="3"/>
      <c r="BI197" s="3"/>
      <c r="BJ197" s="3"/>
      <c r="BK197" s="3"/>
      <c r="BL197" s="3"/>
      <c r="BM197" s="7" t="s">
        <v>521</v>
      </c>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row>
    <row r="198" spans="1:94" ht="12.75" customHeight="1">
      <c r="A198" s="443" t="s">
        <v>172</v>
      </c>
      <c r="B198" s="443" t="s">
        <v>172</v>
      </c>
      <c r="C198" s="443" t="s">
        <v>112</v>
      </c>
      <c r="D198" s="443">
        <v>2016</v>
      </c>
      <c r="E198" s="443" t="s">
        <v>244</v>
      </c>
      <c r="F198" s="443" t="s">
        <v>303</v>
      </c>
      <c r="G198" s="140" t="s">
        <v>346</v>
      </c>
      <c r="H198" s="366" t="s">
        <v>832</v>
      </c>
      <c r="I198" s="443">
        <v>1</v>
      </c>
      <c r="J198" s="140" t="s">
        <v>704</v>
      </c>
      <c r="K198" s="535"/>
      <c r="L198" s="535"/>
      <c r="M198" s="535">
        <v>3</v>
      </c>
      <c r="N198" s="537">
        <f t="shared" si="3"/>
        <v>3</v>
      </c>
      <c r="O198" s="443"/>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
      <c r="BC198" s="3"/>
      <c r="BD198" s="3"/>
      <c r="BE198" s="3"/>
      <c r="BF198" s="3"/>
      <c r="BG198" s="3"/>
      <c r="BH198" s="3"/>
      <c r="BI198" s="3"/>
      <c r="BJ198" s="3"/>
      <c r="BK198" s="3"/>
      <c r="BL198" s="3"/>
      <c r="BM198" s="7" t="s">
        <v>522</v>
      </c>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row>
    <row r="199" spans="1:94" s="359" customFormat="1" ht="12.75" customHeight="1">
      <c r="A199" s="443" t="s">
        <v>172</v>
      </c>
      <c r="B199" s="443" t="s">
        <v>172</v>
      </c>
      <c r="C199" s="443" t="s">
        <v>112</v>
      </c>
      <c r="D199" s="443">
        <v>2016</v>
      </c>
      <c r="E199" s="443" t="s">
        <v>244</v>
      </c>
      <c r="F199" s="443" t="s">
        <v>303</v>
      </c>
      <c r="G199" s="140" t="s">
        <v>346</v>
      </c>
      <c r="H199" s="366" t="s">
        <v>832</v>
      </c>
      <c r="I199" s="443">
        <v>1</v>
      </c>
      <c r="J199" s="140" t="s">
        <v>1018</v>
      </c>
      <c r="K199" s="535"/>
      <c r="L199" s="535"/>
      <c r="M199" s="535">
        <v>1</v>
      </c>
      <c r="N199" s="537">
        <f t="shared" si="3"/>
        <v>1</v>
      </c>
      <c r="O199" s="443"/>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8"/>
      <c r="BC199" s="8"/>
      <c r="BD199" s="8"/>
      <c r="BE199" s="8"/>
      <c r="BF199" s="8"/>
      <c r="BG199" s="8"/>
      <c r="BH199" s="8"/>
      <c r="BI199" s="8"/>
      <c r="BJ199" s="8"/>
      <c r="BK199" s="8"/>
      <c r="BL199" s="8"/>
      <c r="BM199" s="7"/>
      <c r="BN199" s="8"/>
      <c r="BO199" s="8"/>
      <c r="BP199" s="8"/>
      <c r="BQ199" s="8"/>
      <c r="BR199" s="8"/>
      <c r="BS199" s="8"/>
      <c r="BT199" s="8"/>
      <c r="BU199" s="8"/>
      <c r="BV199" s="8"/>
      <c r="BW199" s="8"/>
      <c r="BX199" s="8"/>
      <c r="BY199" s="8"/>
      <c r="BZ199" s="8"/>
      <c r="CA199" s="8"/>
      <c r="CB199" s="8"/>
      <c r="CC199" s="8"/>
      <c r="CD199" s="8"/>
      <c r="CE199" s="8"/>
      <c r="CF199" s="8"/>
      <c r="CG199" s="8"/>
      <c r="CH199" s="8"/>
      <c r="CI199" s="8"/>
      <c r="CJ199" s="8"/>
      <c r="CK199" s="8"/>
      <c r="CL199" s="8"/>
      <c r="CM199" s="8"/>
      <c r="CN199" s="8"/>
      <c r="CO199" s="8"/>
      <c r="CP199" s="8"/>
    </row>
    <row r="200" spans="1:94" ht="12.75" customHeight="1">
      <c r="A200" s="443" t="s">
        <v>172</v>
      </c>
      <c r="B200" s="443" t="s">
        <v>172</v>
      </c>
      <c r="C200" s="443" t="s">
        <v>112</v>
      </c>
      <c r="D200" s="443">
        <v>2016</v>
      </c>
      <c r="E200" s="443" t="s">
        <v>244</v>
      </c>
      <c r="F200" s="443" t="s">
        <v>303</v>
      </c>
      <c r="G200" s="140" t="s">
        <v>346</v>
      </c>
      <c r="H200" s="534" t="s">
        <v>361</v>
      </c>
      <c r="I200" s="443">
        <v>2</v>
      </c>
      <c r="J200" s="140" t="s">
        <v>713</v>
      </c>
      <c r="K200" s="535"/>
      <c r="L200" s="535"/>
      <c r="M200" s="535">
        <v>323</v>
      </c>
      <c r="N200" s="537">
        <f t="shared" si="3"/>
        <v>323</v>
      </c>
      <c r="O200" s="443"/>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
      <c r="BC200" s="3"/>
      <c r="BD200" s="3"/>
      <c r="BE200" s="3"/>
      <c r="BF200" s="3"/>
      <c r="BG200" s="3"/>
      <c r="BH200" s="3"/>
      <c r="BI200" s="3"/>
      <c r="BJ200" s="3"/>
      <c r="BK200" s="3"/>
      <c r="BL200" s="3"/>
      <c r="BM200" s="7" t="s">
        <v>523</v>
      </c>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row>
    <row r="201" spans="1:94" ht="12.75" customHeight="1">
      <c r="A201" s="443" t="s">
        <v>172</v>
      </c>
      <c r="B201" s="443" t="s">
        <v>172</v>
      </c>
      <c r="C201" s="443" t="s">
        <v>112</v>
      </c>
      <c r="D201" s="443">
        <v>2016</v>
      </c>
      <c r="E201" s="443" t="s">
        <v>244</v>
      </c>
      <c r="F201" s="443" t="s">
        <v>303</v>
      </c>
      <c r="G201" s="140" t="s">
        <v>346</v>
      </c>
      <c r="H201" s="534" t="s">
        <v>361</v>
      </c>
      <c r="I201" s="443">
        <v>2</v>
      </c>
      <c r="J201" s="140" t="s">
        <v>708</v>
      </c>
      <c r="K201" s="535"/>
      <c r="L201" s="535">
        <v>60</v>
      </c>
      <c r="M201" s="535">
        <v>4610</v>
      </c>
      <c r="N201" s="537">
        <f t="shared" si="3"/>
        <v>4670</v>
      </c>
      <c r="O201" s="443"/>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
      <c r="BC201" s="3"/>
      <c r="BD201" s="3"/>
      <c r="BE201" s="3"/>
      <c r="BF201" s="3"/>
      <c r="BG201" s="3"/>
      <c r="BH201" s="3"/>
      <c r="BI201" s="3"/>
      <c r="BJ201" s="3"/>
      <c r="BK201" s="3"/>
      <c r="BL201" s="3"/>
      <c r="BM201" s="5" t="s">
        <v>524</v>
      </c>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row>
    <row r="202" spans="1:94" ht="12.75" customHeight="1">
      <c r="A202" s="443" t="s">
        <v>172</v>
      </c>
      <c r="B202" s="443" t="s">
        <v>172</v>
      </c>
      <c r="C202" s="443" t="s">
        <v>112</v>
      </c>
      <c r="D202" s="443">
        <v>2016</v>
      </c>
      <c r="E202" s="443" t="s">
        <v>244</v>
      </c>
      <c r="F202" s="443" t="s">
        <v>303</v>
      </c>
      <c r="G202" s="140" t="s">
        <v>346</v>
      </c>
      <c r="H202" s="534" t="s">
        <v>361</v>
      </c>
      <c r="I202" s="443">
        <v>2</v>
      </c>
      <c r="J202" s="140" t="s">
        <v>704</v>
      </c>
      <c r="K202" s="535"/>
      <c r="L202" s="535">
        <v>1939</v>
      </c>
      <c r="M202" s="535">
        <v>17378</v>
      </c>
      <c r="N202" s="537">
        <f t="shared" si="3"/>
        <v>19317</v>
      </c>
      <c r="O202" s="443"/>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
      <c r="BC202" s="3"/>
      <c r="BD202" s="3"/>
      <c r="BE202" s="3"/>
      <c r="BF202" s="3"/>
      <c r="BG202" s="3"/>
      <c r="BH202" s="3"/>
      <c r="BI202" s="3"/>
      <c r="BJ202" s="3"/>
      <c r="BK202" s="3"/>
      <c r="BL202" s="3"/>
      <c r="BM202" s="7" t="s">
        <v>525</v>
      </c>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row>
    <row r="203" spans="1:94" ht="12.75" customHeight="1">
      <c r="A203" s="443" t="s">
        <v>172</v>
      </c>
      <c r="B203" s="443" t="s">
        <v>172</v>
      </c>
      <c r="C203" s="443" t="s">
        <v>112</v>
      </c>
      <c r="D203" s="443">
        <v>2016</v>
      </c>
      <c r="E203" s="443" t="s">
        <v>244</v>
      </c>
      <c r="F203" s="443" t="s">
        <v>303</v>
      </c>
      <c r="G203" s="140" t="s">
        <v>346</v>
      </c>
      <c r="H203" s="534" t="s">
        <v>361</v>
      </c>
      <c r="I203" s="443">
        <v>2</v>
      </c>
      <c r="J203" s="140" t="s">
        <v>1017</v>
      </c>
      <c r="K203" s="535">
        <v>37</v>
      </c>
      <c r="L203" s="535"/>
      <c r="M203" s="535">
        <v>2881</v>
      </c>
      <c r="N203" s="537">
        <f t="shared" si="3"/>
        <v>2918</v>
      </c>
      <c r="O203" s="443"/>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
      <c r="BC203" s="3"/>
      <c r="BD203" s="3"/>
      <c r="BE203" s="3"/>
      <c r="BF203" s="3"/>
      <c r="BG203" s="3"/>
      <c r="BH203" s="3"/>
      <c r="BI203" s="3"/>
      <c r="BJ203" s="3"/>
      <c r="BK203" s="3"/>
      <c r="BL203" s="3"/>
      <c r="BM203" s="7" t="s">
        <v>526</v>
      </c>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row>
    <row r="204" spans="1:94" ht="12.75" customHeight="1">
      <c r="A204" s="443" t="s">
        <v>172</v>
      </c>
      <c r="B204" s="443" t="s">
        <v>172</v>
      </c>
      <c r="C204" s="443" t="s">
        <v>112</v>
      </c>
      <c r="D204" s="443">
        <v>2016</v>
      </c>
      <c r="E204" s="443" t="s">
        <v>244</v>
      </c>
      <c r="F204" s="443" t="s">
        <v>303</v>
      </c>
      <c r="G204" s="140" t="s">
        <v>346</v>
      </c>
      <c r="H204" s="534" t="s">
        <v>361</v>
      </c>
      <c r="I204" s="443">
        <v>2</v>
      </c>
      <c r="J204" s="140" t="s">
        <v>1049</v>
      </c>
      <c r="K204" s="535"/>
      <c r="L204" s="535"/>
      <c r="M204" s="535">
        <v>119</v>
      </c>
      <c r="N204" s="537">
        <f t="shared" si="3"/>
        <v>119</v>
      </c>
      <c r="O204" s="443"/>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row>
    <row r="205" spans="1:94" ht="12.75" customHeight="1">
      <c r="A205" s="443" t="s">
        <v>172</v>
      </c>
      <c r="B205" s="443" t="s">
        <v>172</v>
      </c>
      <c r="C205" s="443" t="s">
        <v>112</v>
      </c>
      <c r="D205" s="443">
        <v>2016</v>
      </c>
      <c r="E205" s="443" t="s">
        <v>244</v>
      </c>
      <c r="F205" s="443" t="s">
        <v>303</v>
      </c>
      <c r="G205" s="140" t="s">
        <v>346</v>
      </c>
      <c r="H205" s="534" t="s">
        <v>361</v>
      </c>
      <c r="I205" s="443">
        <v>2</v>
      </c>
      <c r="J205" s="140" t="s">
        <v>727</v>
      </c>
      <c r="K205" s="535"/>
      <c r="L205" s="535">
        <v>241</v>
      </c>
      <c r="M205" s="535">
        <v>3073</v>
      </c>
      <c r="N205" s="537">
        <f t="shared" si="3"/>
        <v>3314</v>
      </c>
      <c r="O205" s="443"/>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row>
    <row r="206" spans="1:94" ht="12.75" customHeight="1">
      <c r="A206" s="443" t="s">
        <v>172</v>
      </c>
      <c r="B206" s="443" t="s">
        <v>172</v>
      </c>
      <c r="C206" s="443" t="s">
        <v>112</v>
      </c>
      <c r="D206" s="443">
        <v>2016</v>
      </c>
      <c r="E206" s="443" t="s">
        <v>244</v>
      </c>
      <c r="F206" s="443" t="s">
        <v>303</v>
      </c>
      <c r="G206" s="140" t="s">
        <v>346</v>
      </c>
      <c r="H206" s="534" t="s">
        <v>361</v>
      </c>
      <c r="I206" s="443">
        <v>2</v>
      </c>
      <c r="J206" s="140" t="s">
        <v>1018</v>
      </c>
      <c r="K206" s="535"/>
      <c r="L206" s="535"/>
      <c r="M206" s="535">
        <v>930</v>
      </c>
      <c r="N206" s="537">
        <f t="shared" si="3"/>
        <v>930</v>
      </c>
      <c r="O206" s="443"/>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row>
    <row r="207" spans="1:94" ht="12.75" customHeight="1">
      <c r="A207" s="443" t="s">
        <v>172</v>
      </c>
      <c r="B207" s="443" t="s">
        <v>172</v>
      </c>
      <c r="C207" s="443" t="s">
        <v>112</v>
      </c>
      <c r="D207" s="443">
        <v>2016</v>
      </c>
      <c r="E207" s="443" t="s">
        <v>244</v>
      </c>
      <c r="F207" s="443" t="s">
        <v>303</v>
      </c>
      <c r="G207" s="140" t="s">
        <v>346</v>
      </c>
      <c r="H207" s="534" t="s">
        <v>361</v>
      </c>
      <c r="I207" s="443">
        <v>2</v>
      </c>
      <c r="J207" s="140" t="s">
        <v>1051</v>
      </c>
      <c r="K207" s="535"/>
      <c r="L207" s="535"/>
      <c r="M207" s="535">
        <v>313</v>
      </c>
      <c r="N207" s="537">
        <f t="shared" si="3"/>
        <v>313</v>
      </c>
      <c r="O207" s="443"/>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row>
    <row r="208" spans="1:94" ht="12.75" customHeight="1">
      <c r="A208" s="443" t="s">
        <v>172</v>
      </c>
      <c r="B208" s="443" t="s">
        <v>172</v>
      </c>
      <c r="C208" s="443" t="s">
        <v>112</v>
      </c>
      <c r="D208" s="443">
        <v>2016</v>
      </c>
      <c r="E208" s="443" t="s">
        <v>244</v>
      </c>
      <c r="F208" s="443" t="s">
        <v>303</v>
      </c>
      <c r="G208" s="140" t="s">
        <v>346</v>
      </c>
      <c r="H208" s="534" t="s">
        <v>361</v>
      </c>
      <c r="I208" s="443">
        <v>2</v>
      </c>
      <c r="J208" s="140" t="s">
        <v>709</v>
      </c>
      <c r="K208" s="535"/>
      <c r="L208" s="535"/>
      <c r="M208" s="535">
        <v>1113</v>
      </c>
      <c r="N208" s="537">
        <f t="shared" si="3"/>
        <v>1113</v>
      </c>
      <c r="O208" s="443"/>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row>
    <row r="209" spans="1:94" ht="12.75" customHeight="1">
      <c r="A209" s="443" t="s">
        <v>172</v>
      </c>
      <c r="B209" s="443" t="s">
        <v>172</v>
      </c>
      <c r="C209" s="443" t="s">
        <v>112</v>
      </c>
      <c r="D209" s="443">
        <v>2016</v>
      </c>
      <c r="E209" s="443" t="s">
        <v>244</v>
      </c>
      <c r="F209" s="443" t="s">
        <v>303</v>
      </c>
      <c r="G209" s="140" t="s">
        <v>346</v>
      </c>
      <c r="H209" s="534" t="s">
        <v>361</v>
      </c>
      <c r="I209" s="443">
        <v>2</v>
      </c>
      <c r="J209" s="140" t="s">
        <v>711</v>
      </c>
      <c r="K209" s="535"/>
      <c r="L209" s="535"/>
      <c r="M209" s="535">
        <v>152</v>
      </c>
      <c r="N209" s="537">
        <f t="shared" si="3"/>
        <v>152</v>
      </c>
      <c r="O209" s="443"/>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row>
    <row r="210" spans="1:94" ht="12.75" customHeight="1">
      <c r="A210" s="443" t="s">
        <v>172</v>
      </c>
      <c r="B210" s="443" t="s">
        <v>172</v>
      </c>
      <c r="C210" s="443" t="s">
        <v>112</v>
      </c>
      <c r="D210" s="443">
        <v>2016</v>
      </c>
      <c r="E210" s="443" t="s">
        <v>244</v>
      </c>
      <c r="F210" s="443" t="s">
        <v>303</v>
      </c>
      <c r="G210" s="140" t="s">
        <v>346</v>
      </c>
      <c r="H210" s="534" t="s">
        <v>361</v>
      </c>
      <c r="I210" s="443">
        <v>2</v>
      </c>
      <c r="J210" s="140" t="s">
        <v>712</v>
      </c>
      <c r="K210" s="535"/>
      <c r="L210" s="535"/>
      <c r="M210" s="535">
        <v>311</v>
      </c>
      <c r="N210" s="537">
        <f t="shared" si="3"/>
        <v>311</v>
      </c>
      <c r="O210" s="443"/>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row>
    <row r="211" spans="1:94" ht="12.75" customHeight="1">
      <c r="A211" s="443" t="s">
        <v>172</v>
      </c>
      <c r="B211" s="443" t="s">
        <v>172</v>
      </c>
      <c r="C211" s="443" t="s">
        <v>112</v>
      </c>
      <c r="D211" s="443">
        <v>2016</v>
      </c>
      <c r="E211" s="443" t="s">
        <v>244</v>
      </c>
      <c r="F211" s="443" t="s">
        <v>303</v>
      </c>
      <c r="G211" s="140" t="s">
        <v>346</v>
      </c>
      <c r="H211" s="534" t="s">
        <v>361</v>
      </c>
      <c r="I211" s="443">
        <v>2</v>
      </c>
      <c r="J211" s="140" t="s">
        <v>1050</v>
      </c>
      <c r="K211" s="535"/>
      <c r="L211" s="535"/>
      <c r="M211" s="535">
        <v>54</v>
      </c>
      <c r="N211" s="537">
        <f t="shared" si="3"/>
        <v>54</v>
      </c>
      <c r="O211" s="443"/>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
      <c r="BC211" s="3"/>
      <c r="BD211" s="3"/>
      <c r="BE211" s="3"/>
      <c r="BF211" s="3"/>
      <c r="BG211" s="3"/>
      <c r="BH211" s="3"/>
      <c r="BI211" s="3"/>
      <c r="BJ211" s="3"/>
      <c r="BK211" s="3"/>
      <c r="BL211" s="3"/>
      <c r="BM211" s="59"/>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row>
    <row r="212" spans="1:94" ht="12.75" customHeight="1">
      <c r="A212" s="443" t="s">
        <v>172</v>
      </c>
      <c r="B212" s="443" t="s">
        <v>172</v>
      </c>
      <c r="C212" s="443" t="s">
        <v>112</v>
      </c>
      <c r="D212" s="443">
        <v>2016</v>
      </c>
      <c r="E212" s="443" t="s">
        <v>244</v>
      </c>
      <c r="F212" s="443" t="s">
        <v>303</v>
      </c>
      <c r="G212" s="140" t="s">
        <v>346</v>
      </c>
      <c r="H212" s="540" t="s">
        <v>361</v>
      </c>
      <c r="I212" s="443">
        <v>2</v>
      </c>
      <c r="J212" s="342" t="s">
        <v>1364</v>
      </c>
      <c r="K212" s="535"/>
      <c r="L212" s="535"/>
      <c r="M212" s="535">
        <v>85</v>
      </c>
      <c r="N212" s="537">
        <f t="shared" si="3"/>
        <v>85</v>
      </c>
      <c r="O212" s="443"/>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
      <c r="BC212" s="3"/>
      <c r="BD212" s="3"/>
      <c r="BE212" s="3"/>
      <c r="BF212" s="3"/>
      <c r="BG212" s="3"/>
      <c r="BH212" s="3"/>
      <c r="BI212" s="3"/>
      <c r="BJ212" s="3"/>
      <c r="BK212" s="3"/>
      <c r="BL212" s="3"/>
      <c r="BM212" s="59"/>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row>
    <row r="213" spans="1:94" ht="12.75" customHeight="1">
      <c r="A213" s="443" t="s">
        <v>172</v>
      </c>
      <c r="B213" s="443" t="s">
        <v>172</v>
      </c>
      <c r="C213" s="443" t="s">
        <v>112</v>
      </c>
      <c r="D213" s="443">
        <v>2016</v>
      </c>
      <c r="E213" s="443" t="s">
        <v>244</v>
      </c>
      <c r="F213" s="443" t="s">
        <v>303</v>
      </c>
      <c r="G213" s="140" t="s">
        <v>346</v>
      </c>
      <c r="H213" s="534" t="s">
        <v>1040</v>
      </c>
      <c r="I213" s="443">
        <v>3</v>
      </c>
      <c r="J213" s="140" t="s">
        <v>713</v>
      </c>
      <c r="K213" s="535"/>
      <c r="L213" s="535"/>
      <c r="M213" s="535">
        <v>22</v>
      </c>
      <c r="N213" s="537">
        <f t="shared" si="3"/>
        <v>22</v>
      </c>
      <c r="O213" s="443"/>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
      <c r="BC213" s="3"/>
      <c r="BD213" s="3"/>
      <c r="BE213" s="3"/>
      <c r="BF213" s="3"/>
      <c r="BG213" s="3"/>
      <c r="BH213" s="3"/>
      <c r="BI213" s="3"/>
      <c r="BJ213" s="3"/>
      <c r="BK213" s="3"/>
      <c r="BL213" s="3"/>
      <c r="BM213" s="59"/>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row>
    <row r="214" spans="1:94" ht="12.75" customHeight="1">
      <c r="A214" s="443" t="s">
        <v>172</v>
      </c>
      <c r="B214" s="443" t="s">
        <v>172</v>
      </c>
      <c r="C214" s="443" t="s">
        <v>112</v>
      </c>
      <c r="D214" s="443">
        <v>2016</v>
      </c>
      <c r="E214" s="443" t="s">
        <v>244</v>
      </c>
      <c r="F214" s="443" t="s">
        <v>303</v>
      </c>
      <c r="G214" s="140" t="s">
        <v>346</v>
      </c>
      <c r="H214" s="534" t="s">
        <v>1040</v>
      </c>
      <c r="I214" s="443">
        <v>3</v>
      </c>
      <c r="J214" s="140" t="s">
        <v>708</v>
      </c>
      <c r="K214" s="535"/>
      <c r="L214" s="535"/>
      <c r="M214" s="535">
        <v>5</v>
      </c>
      <c r="N214" s="537">
        <f t="shared" si="3"/>
        <v>5</v>
      </c>
      <c r="O214" s="443"/>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
      <c r="BC214" s="3"/>
      <c r="BD214" s="3"/>
      <c r="BE214" s="3"/>
      <c r="BF214" s="3"/>
      <c r="BG214" s="3"/>
      <c r="BH214" s="3"/>
      <c r="BI214" s="3"/>
      <c r="BJ214" s="3"/>
      <c r="BK214" s="3"/>
      <c r="BL214" s="3"/>
      <c r="BM214" s="59"/>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row>
    <row r="215" spans="1:94" ht="12.75" customHeight="1">
      <c r="A215" s="443" t="s">
        <v>172</v>
      </c>
      <c r="B215" s="443" t="s">
        <v>172</v>
      </c>
      <c r="C215" s="443" t="s">
        <v>112</v>
      </c>
      <c r="D215" s="443">
        <v>2016</v>
      </c>
      <c r="E215" s="443" t="s">
        <v>244</v>
      </c>
      <c r="F215" s="443" t="s">
        <v>303</v>
      </c>
      <c r="G215" s="140" t="s">
        <v>346</v>
      </c>
      <c r="H215" s="534" t="s">
        <v>1040</v>
      </c>
      <c r="I215" s="443">
        <v>3</v>
      </c>
      <c r="J215" s="140" t="s">
        <v>704</v>
      </c>
      <c r="K215" s="535"/>
      <c r="L215" s="535"/>
      <c r="M215" s="535">
        <v>4</v>
      </c>
      <c r="N215" s="537">
        <f t="shared" si="3"/>
        <v>4</v>
      </c>
      <c r="O215" s="443"/>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
      <c r="BC215" s="3"/>
      <c r="BD215" s="3"/>
      <c r="BE215" s="3"/>
      <c r="BF215" s="3"/>
      <c r="BG215" s="3"/>
      <c r="BH215" s="3"/>
      <c r="BI215" s="3"/>
      <c r="BJ215" s="3"/>
      <c r="BK215" s="3"/>
      <c r="BL215" s="3"/>
      <c r="BM215" s="59"/>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row>
    <row r="216" spans="1:94" ht="12.75" customHeight="1">
      <c r="A216" s="443" t="s">
        <v>172</v>
      </c>
      <c r="B216" s="443" t="s">
        <v>172</v>
      </c>
      <c r="C216" s="443" t="s">
        <v>112</v>
      </c>
      <c r="D216" s="443">
        <v>2016</v>
      </c>
      <c r="E216" s="443" t="s">
        <v>244</v>
      </c>
      <c r="F216" s="443" t="s">
        <v>303</v>
      </c>
      <c r="G216" s="140" t="s">
        <v>346</v>
      </c>
      <c r="H216" s="534" t="s">
        <v>1058</v>
      </c>
      <c r="I216" s="443">
        <v>3</v>
      </c>
      <c r="J216" s="140" t="s">
        <v>704</v>
      </c>
      <c r="K216" s="535"/>
      <c r="L216" s="535"/>
      <c r="M216" s="535">
        <v>1</v>
      </c>
      <c r="N216" s="537">
        <f t="shared" si="3"/>
        <v>1</v>
      </c>
      <c r="O216" s="443"/>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
      <c r="BC216" s="3"/>
      <c r="BD216" s="3"/>
      <c r="BE216" s="3"/>
      <c r="BF216" s="3"/>
      <c r="BG216" s="3"/>
      <c r="BH216" s="3"/>
      <c r="BI216" s="3"/>
      <c r="BJ216" s="3"/>
      <c r="BK216" s="3"/>
      <c r="BL216" s="3"/>
      <c r="BM216" s="59"/>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row>
    <row r="217" spans="1:94" ht="12.75" customHeight="1">
      <c r="A217" s="443" t="s">
        <v>172</v>
      </c>
      <c r="B217" s="443" t="s">
        <v>172</v>
      </c>
      <c r="C217" s="443" t="s">
        <v>112</v>
      </c>
      <c r="D217" s="443">
        <v>2016</v>
      </c>
      <c r="E217" s="443" t="s">
        <v>244</v>
      </c>
      <c r="F217" s="443" t="s">
        <v>303</v>
      </c>
      <c r="G217" s="140" t="s">
        <v>346</v>
      </c>
      <c r="H217" s="534" t="s">
        <v>1058</v>
      </c>
      <c r="I217" s="443">
        <v>3</v>
      </c>
      <c r="J217" s="140" t="s">
        <v>1050</v>
      </c>
      <c r="K217" s="535"/>
      <c r="L217" s="535"/>
      <c r="M217" s="535">
        <v>19</v>
      </c>
      <c r="N217" s="537">
        <f t="shared" si="3"/>
        <v>19</v>
      </c>
      <c r="O217" s="443"/>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
      <c r="BC217" s="3"/>
      <c r="BD217" s="3"/>
      <c r="BE217" s="3"/>
      <c r="BF217" s="3"/>
      <c r="BG217" s="3"/>
      <c r="BH217" s="3"/>
      <c r="BI217" s="3"/>
      <c r="BJ217" s="3"/>
      <c r="BK217" s="3"/>
      <c r="BL217" s="3"/>
      <c r="BM217" s="59"/>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row>
    <row r="218" spans="1:94" ht="12.75" customHeight="1">
      <c r="A218" s="443" t="s">
        <v>172</v>
      </c>
      <c r="B218" s="443" t="s">
        <v>172</v>
      </c>
      <c r="C218" s="443" t="s">
        <v>112</v>
      </c>
      <c r="D218" s="443">
        <v>2016</v>
      </c>
      <c r="E218" s="443" t="s">
        <v>244</v>
      </c>
      <c r="F218" s="443" t="s">
        <v>303</v>
      </c>
      <c r="G218" s="140" t="s">
        <v>346</v>
      </c>
      <c r="H218" s="443" t="s">
        <v>1026</v>
      </c>
      <c r="I218" s="443">
        <v>3</v>
      </c>
      <c r="J218" s="140" t="s">
        <v>704</v>
      </c>
      <c r="K218" s="535"/>
      <c r="L218" s="535"/>
      <c r="M218" s="535">
        <v>2</v>
      </c>
      <c r="N218" s="537">
        <f t="shared" si="3"/>
        <v>2</v>
      </c>
      <c r="O218" s="443"/>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
      <c r="BC218" s="3"/>
      <c r="BD218" s="3"/>
      <c r="BE218" s="3"/>
      <c r="BF218" s="3"/>
      <c r="BG218" s="3"/>
      <c r="BH218" s="3"/>
      <c r="BI218" s="3"/>
      <c r="BJ218" s="3"/>
      <c r="BK218" s="3"/>
      <c r="BL218" s="3"/>
      <c r="BM218" s="59"/>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row>
    <row r="219" spans="1:94" ht="12.75" customHeight="1">
      <c r="A219" s="443" t="s">
        <v>172</v>
      </c>
      <c r="B219" s="443" t="s">
        <v>172</v>
      </c>
      <c r="C219" s="443" t="s">
        <v>112</v>
      </c>
      <c r="D219" s="443">
        <v>2016</v>
      </c>
      <c r="E219" s="443" t="s">
        <v>244</v>
      </c>
      <c r="F219" s="443" t="s">
        <v>303</v>
      </c>
      <c r="G219" s="140" t="s">
        <v>346</v>
      </c>
      <c r="H219" s="366" t="s">
        <v>1893</v>
      </c>
      <c r="I219" s="443">
        <v>3</v>
      </c>
      <c r="J219" s="140" t="s">
        <v>713</v>
      </c>
      <c r="K219" s="535"/>
      <c r="L219" s="535"/>
      <c r="M219" s="535">
        <v>9</v>
      </c>
      <c r="N219" s="537">
        <f t="shared" si="3"/>
        <v>9</v>
      </c>
      <c r="O219" s="443"/>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
      <c r="BC219" s="3"/>
      <c r="BD219" s="3"/>
      <c r="BE219" s="3"/>
      <c r="BF219" s="3"/>
      <c r="BG219" s="3"/>
      <c r="BH219" s="3"/>
      <c r="BI219" s="3"/>
      <c r="BJ219" s="3"/>
      <c r="BK219" s="3"/>
      <c r="BL219" s="3"/>
      <c r="BM219" s="59"/>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row>
    <row r="220" spans="1:94" ht="12.75" customHeight="1">
      <c r="A220" s="443" t="s">
        <v>172</v>
      </c>
      <c r="B220" s="443" t="s">
        <v>172</v>
      </c>
      <c r="C220" s="443" t="s">
        <v>112</v>
      </c>
      <c r="D220" s="443">
        <v>2016</v>
      </c>
      <c r="E220" s="443" t="s">
        <v>244</v>
      </c>
      <c r="F220" s="443" t="s">
        <v>303</v>
      </c>
      <c r="G220" s="140" t="s">
        <v>346</v>
      </c>
      <c r="H220" s="534" t="s">
        <v>363</v>
      </c>
      <c r="I220" s="443">
        <v>2</v>
      </c>
      <c r="J220" s="140" t="s">
        <v>704</v>
      </c>
      <c r="K220" s="535"/>
      <c r="L220" s="535"/>
      <c r="M220" s="535">
        <v>11</v>
      </c>
      <c r="N220" s="537">
        <f t="shared" si="3"/>
        <v>11</v>
      </c>
      <c r="O220" s="443"/>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
      <c r="BC220" s="3"/>
      <c r="BD220" s="3"/>
      <c r="BE220" s="3"/>
      <c r="BF220" s="3"/>
      <c r="BG220" s="3"/>
      <c r="BH220" s="3"/>
      <c r="BI220" s="3"/>
      <c r="BJ220" s="3"/>
      <c r="BK220" s="3"/>
      <c r="BL220" s="3"/>
      <c r="BM220" s="59"/>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row>
    <row r="221" spans="1:94" ht="12.75" customHeight="1">
      <c r="A221" s="443" t="s">
        <v>172</v>
      </c>
      <c r="B221" s="443" t="s">
        <v>172</v>
      </c>
      <c r="C221" s="443" t="s">
        <v>112</v>
      </c>
      <c r="D221" s="443">
        <v>2016</v>
      </c>
      <c r="E221" s="443" t="s">
        <v>244</v>
      </c>
      <c r="F221" s="443" t="s">
        <v>303</v>
      </c>
      <c r="G221" s="140" t="s">
        <v>346</v>
      </c>
      <c r="H221" s="366" t="s">
        <v>363</v>
      </c>
      <c r="I221" s="443">
        <v>2</v>
      </c>
      <c r="J221" s="140" t="s">
        <v>713</v>
      </c>
      <c r="K221" s="535"/>
      <c r="L221" s="535"/>
      <c r="M221" s="535">
        <v>14</v>
      </c>
      <c r="N221" s="537">
        <f t="shared" si="3"/>
        <v>14</v>
      </c>
      <c r="O221" s="443"/>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
      <c r="BC221" s="3"/>
      <c r="BD221" s="3"/>
      <c r="BE221" s="3"/>
      <c r="BF221" s="3"/>
      <c r="BG221" s="3"/>
      <c r="BH221" s="3"/>
      <c r="BI221" s="3"/>
      <c r="BJ221" s="3"/>
      <c r="BK221" s="3"/>
      <c r="BL221" s="3"/>
      <c r="BM221" s="59"/>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row>
    <row r="222" spans="1:94" ht="12.75" customHeight="1">
      <c r="A222" s="443" t="s">
        <v>172</v>
      </c>
      <c r="B222" s="443" t="s">
        <v>172</v>
      </c>
      <c r="C222" s="443" t="s">
        <v>112</v>
      </c>
      <c r="D222" s="443">
        <v>2016</v>
      </c>
      <c r="E222" s="443" t="s">
        <v>244</v>
      </c>
      <c r="F222" s="443" t="s">
        <v>303</v>
      </c>
      <c r="G222" s="140" t="s">
        <v>346</v>
      </c>
      <c r="H222" s="366" t="s">
        <v>363</v>
      </c>
      <c r="I222" s="443">
        <v>2</v>
      </c>
      <c r="J222" s="140" t="s">
        <v>709</v>
      </c>
      <c r="K222" s="535"/>
      <c r="L222" s="535"/>
      <c r="M222" s="535">
        <v>2</v>
      </c>
      <c r="N222" s="537">
        <f t="shared" si="3"/>
        <v>2</v>
      </c>
      <c r="O222" s="443"/>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
      <c r="BC222" s="3"/>
      <c r="BD222" s="3"/>
      <c r="BE222" s="3"/>
      <c r="BF222" s="3"/>
      <c r="BG222" s="3"/>
      <c r="BH222" s="3"/>
      <c r="BI222" s="3"/>
      <c r="BJ222" s="3"/>
      <c r="BK222" s="3"/>
      <c r="BL222" s="3"/>
      <c r="BM222" s="59"/>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row>
    <row r="223" spans="1:94" ht="12.75" customHeight="1">
      <c r="A223" s="443" t="s">
        <v>172</v>
      </c>
      <c r="B223" s="443" t="s">
        <v>172</v>
      </c>
      <c r="C223" s="443" t="s">
        <v>112</v>
      </c>
      <c r="D223" s="443">
        <v>2016</v>
      </c>
      <c r="E223" s="443" t="s">
        <v>244</v>
      </c>
      <c r="F223" s="443" t="s">
        <v>303</v>
      </c>
      <c r="G223" s="140" t="s">
        <v>346</v>
      </c>
      <c r="H223" s="534" t="s">
        <v>1066</v>
      </c>
      <c r="I223" s="443">
        <v>1</v>
      </c>
      <c r="J223" s="140" t="s">
        <v>704</v>
      </c>
      <c r="K223" s="535">
        <v>1</v>
      </c>
      <c r="L223" s="535">
        <v>373</v>
      </c>
      <c r="M223" s="535">
        <v>6</v>
      </c>
      <c r="N223" s="537">
        <f t="shared" si="3"/>
        <v>380</v>
      </c>
      <c r="O223" s="443"/>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
      <c r="BC223" s="3"/>
      <c r="BD223" s="3"/>
      <c r="BE223" s="3"/>
      <c r="BF223" s="3"/>
      <c r="BG223" s="3"/>
      <c r="BH223" s="3"/>
      <c r="BI223" s="3"/>
      <c r="BJ223" s="3"/>
      <c r="BK223" s="3"/>
      <c r="BL223" s="3"/>
      <c r="BM223" s="59"/>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row>
    <row r="224" spans="1:94" ht="12.75" customHeight="1">
      <c r="A224" s="443" t="s">
        <v>172</v>
      </c>
      <c r="B224" s="443" t="s">
        <v>172</v>
      </c>
      <c r="C224" s="443" t="s">
        <v>112</v>
      </c>
      <c r="D224" s="443">
        <v>2016</v>
      </c>
      <c r="E224" s="443" t="s">
        <v>244</v>
      </c>
      <c r="F224" s="443" t="s">
        <v>303</v>
      </c>
      <c r="G224" s="140" t="s">
        <v>346</v>
      </c>
      <c r="H224" s="534" t="s">
        <v>1066</v>
      </c>
      <c r="I224" s="443">
        <v>1</v>
      </c>
      <c r="J224" s="140" t="s">
        <v>727</v>
      </c>
      <c r="K224" s="535"/>
      <c r="L224" s="535">
        <v>118</v>
      </c>
      <c r="M224" s="535">
        <v>1</v>
      </c>
      <c r="N224" s="537">
        <f t="shared" si="3"/>
        <v>119</v>
      </c>
      <c r="O224" s="443"/>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
      <c r="BC224" s="3"/>
      <c r="BD224" s="3"/>
      <c r="BE224" s="3"/>
      <c r="BF224" s="3"/>
      <c r="BG224" s="3"/>
      <c r="BH224" s="3"/>
      <c r="BI224" s="3"/>
      <c r="BJ224" s="3"/>
      <c r="BK224" s="3"/>
      <c r="BL224" s="3"/>
      <c r="BM224" s="59"/>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row>
    <row r="225" spans="1:94" ht="12.75" customHeight="1">
      <c r="A225" s="443" t="s">
        <v>172</v>
      </c>
      <c r="B225" s="443" t="s">
        <v>172</v>
      </c>
      <c r="C225" s="443" t="s">
        <v>112</v>
      </c>
      <c r="D225" s="443">
        <v>2016</v>
      </c>
      <c r="E225" s="443" t="s">
        <v>244</v>
      </c>
      <c r="F225" s="443" t="s">
        <v>303</v>
      </c>
      <c r="G225" s="140" t="s">
        <v>346</v>
      </c>
      <c r="H225" s="534" t="s">
        <v>1066</v>
      </c>
      <c r="I225" s="443">
        <v>1</v>
      </c>
      <c r="J225" s="140" t="s">
        <v>711</v>
      </c>
      <c r="K225" s="535"/>
      <c r="L225" s="535">
        <v>12</v>
      </c>
      <c r="M225" s="535"/>
      <c r="N225" s="537">
        <f t="shared" si="3"/>
        <v>12</v>
      </c>
      <c r="O225" s="443"/>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
      <c r="BC225" s="3"/>
      <c r="BD225" s="3"/>
      <c r="BE225" s="3"/>
      <c r="BF225" s="3"/>
      <c r="BG225" s="3"/>
      <c r="BH225" s="3"/>
      <c r="BI225" s="3"/>
      <c r="BJ225" s="3"/>
      <c r="BK225" s="3"/>
      <c r="BL225" s="3"/>
      <c r="BM225" s="59"/>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row>
    <row r="226" spans="1:94" ht="12.75" customHeight="1">
      <c r="A226" s="443" t="s">
        <v>172</v>
      </c>
      <c r="B226" s="443" t="s">
        <v>172</v>
      </c>
      <c r="C226" s="443" t="s">
        <v>112</v>
      </c>
      <c r="D226" s="443">
        <v>2016</v>
      </c>
      <c r="E226" s="443" t="s">
        <v>244</v>
      </c>
      <c r="F226" s="443" t="s">
        <v>303</v>
      </c>
      <c r="G226" s="140" t="s">
        <v>346</v>
      </c>
      <c r="H226" s="534" t="s">
        <v>1066</v>
      </c>
      <c r="I226" s="443">
        <v>1</v>
      </c>
      <c r="J226" s="342" t="s">
        <v>1017</v>
      </c>
      <c r="K226" s="535"/>
      <c r="L226" s="535"/>
      <c r="M226" s="535">
        <v>1</v>
      </c>
      <c r="N226" s="537">
        <f t="shared" si="3"/>
        <v>1</v>
      </c>
      <c r="O226" s="443"/>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
      <c r="BC226" s="3"/>
      <c r="BD226" s="3"/>
      <c r="BE226" s="3"/>
      <c r="BF226" s="3"/>
      <c r="BG226" s="3"/>
      <c r="BH226" s="3"/>
      <c r="BI226" s="3"/>
      <c r="BJ226" s="3"/>
      <c r="BK226" s="3"/>
      <c r="BL226" s="3"/>
      <c r="BM226" s="59"/>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row>
    <row r="227" spans="1:94" ht="12.75" customHeight="1">
      <c r="A227" s="443" t="s">
        <v>172</v>
      </c>
      <c r="B227" s="443" t="s">
        <v>172</v>
      </c>
      <c r="C227" s="443" t="s">
        <v>112</v>
      </c>
      <c r="D227" s="443">
        <v>2016</v>
      </c>
      <c r="E227" s="443" t="s">
        <v>244</v>
      </c>
      <c r="F227" s="443" t="s">
        <v>303</v>
      </c>
      <c r="G227" s="140" t="s">
        <v>346</v>
      </c>
      <c r="H227" s="534" t="s">
        <v>377</v>
      </c>
      <c r="I227" s="443">
        <v>1</v>
      </c>
      <c r="J227" s="140" t="s">
        <v>727</v>
      </c>
      <c r="K227" s="535"/>
      <c r="L227" s="535">
        <v>200</v>
      </c>
      <c r="M227" s="535">
        <v>1</v>
      </c>
      <c r="N227" s="537">
        <f t="shared" si="3"/>
        <v>201</v>
      </c>
      <c r="O227" s="443"/>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
      <c r="BC227" s="3"/>
      <c r="BD227" s="3"/>
      <c r="BE227" s="3"/>
      <c r="BF227" s="3"/>
      <c r="BG227" s="3"/>
      <c r="BH227" s="3"/>
      <c r="BI227" s="3"/>
      <c r="BJ227" s="3"/>
      <c r="BK227" s="3"/>
      <c r="BL227" s="3"/>
      <c r="BM227" s="59"/>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row>
    <row r="228" spans="1:94" ht="12.75" customHeight="1">
      <c r="A228" s="443" t="s">
        <v>172</v>
      </c>
      <c r="B228" s="443" t="s">
        <v>172</v>
      </c>
      <c r="C228" s="443" t="s">
        <v>112</v>
      </c>
      <c r="D228" s="443">
        <v>2016</v>
      </c>
      <c r="E228" s="443" t="s">
        <v>244</v>
      </c>
      <c r="F228" s="443" t="s">
        <v>303</v>
      </c>
      <c r="G228" s="140" t="s">
        <v>346</v>
      </c>
      <c r="H228" s="534" t="s">
        <v>377</v>
      </c>
      <c r="I228" s="443">
        <v>1</v>
      </c>
      <c r="J228" s="140" t="s">
        <v>704</v>
      </c>
      <c r="K228" s="535"/>
      <c r="L228" s="535">
        <v>140</v>
      </c>
      <c r="M228" s="535"/>
      <c r="N228" s="537">
        <f t="shared" si="3"/>
        <v>140</v>
      </c>
      <c r="O228" s="443"/>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
      <c r="BC228" s="3"/>
      <c r="BD228" s="3"/>
      <c r="BE228" s="3"/>
      <c r="BF228" s="3"/>
      <c r="BG228" s="3"/>
      <c r="BH228" s="3"/>
      <c r="BI228" s="3"/>
      <c r="BJ228" s="3"/>
      <c r="BK228" s="3"/>
      <c r="BL228" s="3"/>
      <c r="BM228" s="59"/>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row>
    <row r="229" spans="1:94" ht="12.75" customHeight="1">
      <c r="A229" s="443" t="s">
        <v>172</v>
      </c>
      <c r="B229" s="443" t="s">
        <v>172</v>
      </c>
      <c r="C229" s="443" t="s">
        <v>112</v>
      </c>
      <c r="D229" s="443">
        <v>2016</v>
      </c>
      <c r="E229" s="443" t="s">
        <v>244</v>
      </c>
      <c r="F229" s="443" t="s">
        <v>303</v>
      </c>
      <c r="G229" s="140" t="s">
        <v>346</v>
      </c>
      <c r="H229" s="534" t="s">
        <v>379</v>
      </c>
      <c r="I229" s="443">
        <v>1</v>
      </c>
      <c r="J229" s="140" t="s">
        <v>713</v>
      </c>
      <c r="K229" s="535"/>
      <c r="L229" s="535"/>
      <c r="M229" s="535">
        <v>605</v>
      </c>
      <c r="N229" s="537">
        <f t="shared" si="3"/>
        <v>605</v>
      </c>
      <c r="O229" s="443"/>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
      <c r="BC229" s="3"/>
      <c r="BD229" s="3"/>
      <c r="BE229" s="3"/>
      <c r="BF229" s="3"/>
      <c r="BG229" s="3"/>
      <c r="BH229" s="3"/>
      <c r="BI229" s="3"/>
      <c r="BJ229" s="3"/>
      <c r="BK229" s="3"/>
      <c r="BL229" s="3"/>
      <c r="BM229" s="59"/>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row>
    <row r="230" spans="1:94" ht="12.75" customHeight="1">
      <c r="A230" s="443" t="s">
        <v>172</v>
      </c>
      <c r="B230" s="443" t="s">
        <v>172</v>
      </c>
      <c r="C230" s="443" t="s">
        <v>112</v>
      </c>
      <c r="D230" s="443">
        <v>2016</v>
      </c>
      <c r="E230" s="443" t="s">
        <v>244</v>
      </c>
      <c r="F230" s="443" t="s">
        <v>303</v>
      </c>
      <c r="G230" s="140" t="s">
        <v>346</v>
      </c>
      <c r="H230" s="534" t="s">
        <v>379</v>
      </c>
      <c r="I230" s="443">
        <v>1</v>
      </c>
      <c r="J230" s="140" t="s">
        <v>708</v>
      </c>
      <c r="K230" s="535"/>
      <c r="L230" s="535">
        <v>95</v>
      </c>
      <c r="M230" s="535">
        <v>454</v>
      </c>
      <c r="N230" s="537">
        <f t="shared" si="3"/>
        <v>549</v>
      </c>
      <c r="O230" s="443"/>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
      <c r="BC230" s="3"/>
      <c r="BD230" s="3"/>
      <c r="BE230" s="3"/>
      <c r="BF230" s="3"/>
      <c r="BG230" s="3"/>
      <c r="BH230" s="3"/>
      <c r="BI230" s="3"/>
      <c r="BJ230" s="3"/>
      <c r="BK230" s="3"/>
      <c r="BL230" s="3"/>
      <c r="BM230" s="59"/>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row>
    <row r="231" spans="1:94" ht="12.75" customHeight="1">
      <c r="A231" s="443" t="s">
        <v>172</v>
      </c>
      <c r="B231" s="443" t="s">
        <v>172</v>
      </c>
      <c r="C231" s="443" t="s">
        <v>112</v>
      </c>
      <c r="D231" s="443">
        <v>2016</v>
      </c>
      <c r="E231" s="443" t="s">
        <v>244</v>
      </c>
      <c r="F231" s="443" t="s">
        <v>303</v>
      </c>
      <c r="G231" s="140" t="s">
        <v>346</v>
      </c>
      <c r="H231" s="534" t="s">
        <v>379</v>
      </c>
      <c r="I231" s="443">
        <v>1</v>
      </c>
      <c r="J231" s="140" t="s">
        <v>704</v>
      </c>
      <c r="K231" s="535"/>
      <c r="L231" s="535">
        <v>1937</v>
      </c>
      <c r="M231" s="535">
        <v>3717</v>
      </c>
      <c r="N231" s="537">
        <f t="shared" si="3"/>
        <v>5654</v>
      </c>
      <c r="O231" s="443"/>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
      <c r="BC231" s="3"/>
      <c r="BD231" s="3"/>
      <c r="BE231" s="3"/>
      <c r="BF231" s="3"/>
      <c r="BG231" s="3"/>
      <c r="BH231" s="3"/>
      <c r="BI231" s="3"/>
      <c r="BJ231" s="3"/>
      <c r="BK231" s="3"/>
      <c r="BL231" s="3"/>
      <c r="BM231" s="59"/>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row>
    <row r="232" spans="1:94" ht="12.75" customHeight="1">
      <c r="A232" s="443" t="s">
        <v>172</v>
      </c>
      <c r="B232" s="443" t="s">
        <v>172</v>
      </c>
      <c r="C232" s="443" t="s">
        <v>112</v>
      </c>
      <c r="D232" s="443">
        <v>2016</v>
      </c>
      <c r="E232" s="443" t="s">
        <v>244</v>
      </c>
      <c r="F232" s="443" t="s">
        <v>303</v>
      </c>
      <c r="G232" s="140" t="s">
        <v>346</v>
      </c>
      <c r="H232" s="534" t="s">
        <v>379</v>
      </c>
      <c r="I232" s="443">
        <v>1</v>
      </c>
      <c r="J232" s="140" t="s">
        <v>727</v>
      </c>
      <c r="K232" s="535"/>
      <c r="L232" s="535"/>
      <c r="M232" s="535">
        <v>1829</v>
      </c>
      <c r="N232" s="537">
        <f t="shared" si="3"/>
        <v>1829</v>
      </c>
      <c r="O232" s="443"/>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
      <c r="BC232" s="3"/>
      <c r="BD232" s="3"/>
      <c r="BE232" s="3"/>
      <c r="BF232" s="3"/>
      <c r="BG232" s="3"/>
      <c r="BH232" s="3"/>
      <c r="BI232" s="3"/>
      <c r="BJ232" s="3"/>
      <c r="BK232" s="3"/>
      <c r="BL232" s="3"/>
      <c r="BM232" s="59"/>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row>
    <row r="233" spans="1:94" ht="12.75" customHeight="1">
      <c r="A233" s="443" t="s">
        <v>172</v>
      </c>
      <c r="B233" s="443" t="s">
        <v>172</v>
      </c>
      <c r="C233" s="443" t="s">
        <v>112</v>
      </c>
      <c r="D233" s="443">
        <v>2016</v>
      </c>
      <c r="E233" s="443" t="s">
        <v>244</v>
      </c>
      <c r="F233" s="443" t="s">
        <v>303</v>
      </c>
      <c r="G233" s="140" t="s">
        <v>346</v>
      </c>
      <c r="H233" s="534" t="s">
        <v>379</v>
      </c>
      <c r="I233" s="443">
        <v>1</v>
      </c>
      <c r="J233" s="140" t="s">
        <v>1018</v>
      </c>
      <c r="K233" s="535"/>
      <c r="L233" s="535"/>
      <c r="M233" s="535">
        <v>88</v>
      </c>
      <c r="N233" s="537">
        <f t="shared" si="3"/>
        <v>88</v>
      </c>
      <c r="O233" s="443"/>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
      <c r="BC233" s="3"/>
      <c r="BD233" s="3"/>
      <c r="BE233" s="3"/>
      <c r="BF233" s="3"/>
      <c r="BG233" s="3"/>
      <c r="BH233" s="3"/>
      <c r="BI233" s="3"/>
      <c r="BJ233" s="3"/>
      <c r="BK233" s="3"/>
      <c r="BL233" s="3"/>
      <c r="BM233" s="59"/>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row>
    <row r="234" spans="1:94" ht="12.75" customHeight="1">
      <c r="A234" s="443" t="s">
        <v>172</v>
      </c>
      <c r="B234" s="443" t="s">
        <v>172</v>
      </c>
      <c r="C234" s="443" t="s">
        <v>112</v>
      </c>
      <c r="D234" s="443">
        <v>2016</v>
      </c>
      <c r="E234" s="443" t="s">
        <v>244</v>
      </c>
      <c r="F234" s="443" t="s">
        <v>303</v>
      </c>
      <c r="G234" s="140" t="s">
        <v>346</v>
      </c>
      <c r="H234" s="534" t="s">
        <v>379</v>
      </c>
      <c r="I234" s="443">
        <v>1</v>
      </c>
      <c r="J234" s="140" t="s">
        <v>1051</v>
      </c>
      <c r="K234" s="535"/>
      <c r="L234" s="535"/>
      <c r="M234" s="535">
        <v>1</v>
      </c>
      <c r="N234" s="537">
        <f t="shared" si="3"/>
        <v>1</v>
      </c>
      <c r="O234" s="443"/>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
      <c r="BC234" s="3"/>
      <c r="BD234" s="3"/>
      <c r="BE234" s="3"/>
      <c r="BF234" s="3"/>
      <c r="BG234" s="3"/>
      <c r="BH234" s="3"/>
      <c r="BI234" s="3"/>
      <c r="BJ234" s="3"/>
      <c r="BK234" s="3"/>
      <c r="BL234" s="3"/>
      <c r="BM234" s="59"/>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row>
    <row r="235" spans="1:94" ht="12.75" customHeight="1">
      <c r="A235" s="443" t="s">
        <v>172</v>
      </c>
      <c r="B235" s="443" t="s">
        <v>172</v>
      </c>
      <c r="C235" s="443" t="s">
        <v>112</v>
      </c>
      <c r="D235" s="443">
        <v>2016</v>
      </c>
      <c r="E235" s="443" t="s">
        <v>244</v>
      </c>
      <c r="F235" s="443" t="s">
        <v>303</v>
      </c>
      <c r="G235" s="140" t="s">
        <v>346</v>
      </c>
      <c r="H235" s="534" t="s">
        <v>379</v>
      </c>
      <c r="I235" s="443">
        <v>1</v>
      </c>
      <c r="J235" s="140" t="s">
        <v>709</v>
      </c>
      <c r="K235" s="535"/>
      <c r="L235" s="535"/>
      <c r="M235" s="535">
        <v>926</v>
      </c>
      <c r="N235" s="537">
        <f t="shared" si="3"/>
        <v>926</v>
      </c>
      <c r="O235" s="443"/>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
      <c r="BC235" s="3"/>
      <c r="BD235" s="3"/>
      <c r="BE235" s="3"/>
      <c r="BF235" s="3"/>
      <c r="BG235" s="3"/>
      <c r="BH235" s="3"/>
      <c r="BI235" s="3"/>
      <c r="BJ235" s="3"/>
      <c r="BK235" s="3"/>
      <c r="BL235" s="3"/>
      <c r="BM235" s="59"/>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row>
    <row r="236" spans="1:94" ht="12.75" customHeight="1">
      <c r="A236" s="443" t="s">
        <v>172</v>
      </c>
      <c r="B236" s="443" t="s">
        <v>172</v>
      </c>
      <c r="C236" s="443" t="s">
        <v>112</v>
      </c>
      <c r="D236" s="443">
        <v>2016</v>
      </c>
      <c r="E236" s="443" t="s">
        <v>244</v>
      </c>
      <c r="F236" s="443" t="s">
        <v>303</v>
      </c>
      <c r="G236" s="140" t="s">
        <v>346</v>
      </c>
      <c r="H236" s="534" t="s">
        <v>379</v>
      </c>
      <c r="I236" s="443">
        <v>1</v>
      </c>
      <c r="J236" s="140" t="s">
        <v>711</v>
      </c>
      <c r="K236" s="535"/>
      <c r="L236" s="535">
        <v>120</v>
      </c>
      <c r="M236" s="535">
        <v>179</v>
      </c>
      <c r="N236" s="537">
        <f t="shared" si="3"/>
        <v>299</v>
      </c>
      <c r="O236" s="443"/>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
      <c r="BC236" s="3"/>
      <c r="BD236" s="3"/>
      <c r="BE236" s="3"/>
      <c r="BF236" s="3"/>
      <c r="BG236" s="3"/>
      <c r="BH236" s="3"/>
      <c r="BI236" s="3"/>
      <c r="BJ236" s="3"/>
      <c r="BK236" s="3"/>
      <c r="BL236" s="3"/>
      <c r="BM236" s="59"/>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row>
    <row r="237" spans="1:94" ht="12.75" customHeight="1">
      <c r="A237" s="443" t="s">
        <v>172</v>
      </c>
      <c r="B237" s="443" t="s">
        <v>172</v>
      </c>
      <c r="C237" s="443" t="s">
        <v>112</v>
      </c>
      <c r="D237" s="443">
        <v>2016</v>
      </c>
      <c r="E237" s="443" t="s">
        <v>244</v>
      </c>
      <c r="F237" s="443" t="s">
        <v>303</v>
      </c>
      <c r="G237" s="140" t="s">
        <v>346</v>
      </c>
      <c r="H237" s="534" t="s">
        <v>379</v>
      </c>
      <c r="I237" s="443">
        <v>1</v>
      </c>
      <c r="J237" s="140" t="s">
        <v>712</v>
      </c>
      <c r="K237" s="535"/>
      <c r="L237" s="535"/>
      <c r="M237" s="535">
        <v>3</v>
      </c>
      <c r="N237" s="537">
        <f t="shared" si="3"/>
        <v>3</v>
      </c>
      <c r="O237" s="443"/>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
      <c r="BC237" s="3"/>
      <c r="BD237" s="3"/>
      <c r="BE237" s="3"/>
      <c r="BF237" s="3"/>
      <c r="BG237" s="3"/>
      <c r="BH237" s="3"/>
      <c r="BI237" s="3"/>
      <c r="BJ237" s="3"/>
      <c r="BK237" s="3"/>
      <c r="BL237" s="3"/>
      <c r="BM237" s="59"/>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row>
    <row r="238" spans="1:94" ht="12.75" customHeight="1">
      <c r="A238" s="443" t="s">
        <v>172</v>
      </c>
      <c r="B238" s="443" t="s">
        <v>172</v>
      </c>
      <c r="C238" s="443" t="s">
        <v>112</v>
      </c>
      <c r="D238" s="443">
        <v>2016</v>
      </c>
      <c r="E238" s="443" t="s">
        <v>244</v>
      </c>
      <c r="F238" s="443" t="s">
        <v>303</v>
      </c>
      <c r="G238" s="140" t="s">
        <v>346</v>
      </c>
      <c r="H238" s="534" t="s">
        <v>379</v>
      </c>
      <c r="I238" s="443">
        <v>1</v>
      </c>
      <c r="J238" s="140" t="s">
        <v>1050</v>
      </c>
      <c r="K238" s="535"/>
      <c r="L238" s="535"/>
      <c r="M238" s="535">
        <v>280</v>
      </c>
      <c r="N238" s="537">
        <f t="shared" si="3"/>
        <v>280</v>
      </c>
      <c r="O238" s="443"/>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
      <c r="BC238" s="3"/>
      <c r="BD238" s="3"/>
      <c r="BE238" s="3"/>
      <c r="BF238" s="3"/>
      <c r="BG238" s="3"/>
      <c r="BH238" s="3"/>
      <c r="BI238" s="3"/>
      <c r="BJ238" s="3"/>
      <c r="BK238" s="3"/>
      <c r="BL238" s="3"/>
      <c r="BM238" s="59"/>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row>
    <row r="239" spans="1:94" ht="12.75" customHeight="1">
      <c r="A239" s="443" t="s">
        <v>172</v>
      </c>
      <c r="B239" s="443" t="s">
        <v>172</v>
      </c>
      <c r="C239" s="443" t="s">
        <v>112</v>
      </c>
      <c r="D239" s="443">
        <v>2016</v>
      </c>
      <c r="E239" s="443" t="s">
        <v>244</v>
      </c>
      <c r="F239" s="443" t="s">
        <v>303</v>
      </c>
      <c r="G239" s="140" t="s">
        <v>346</v>
      </c>
      <c r="H239" s="534" t="s">
        <v>379</v>
      </c>
      <c r="I239" s="443">
        <v>1</v>
      </c>
      <c r="J239" s="342" t="s">
        <v>1017</v>
      </c>
      <c r="K239" s="535"/>
      <c r="L239" s="535"/>
      <c r="M239" s="535">
        <v>196</v>
      </c>
      <c r="N239" s="537">
        <f t="shared" si="3"/>
        <v>196</v>
      </c>
      <c r="O239" s="443"/>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
      <c r="BC239" s="3"/>
      <c r="BD239" s="3"/>
      <c r="BE239" s="3"/>
      <c r="BF239" s="3"/>
      <c r="BG239" s="3"/>
      <c r="BH239" s="3"/>
      <c r="BI239" s="3"/>
      <c r="BJ239" s="3"/>
      <c r="BK239" s="3"/>
      <c r="BL239" s="3"/>
      <c r="BM239" s="59"/>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row>
    <row r="240" spans="1:94" ht="12.75" customHeight="1">
      <c r="A240" s="443" t="s">
        <v>172</v>
      </c>
      <c r="B240" s="443" t="s">
        <v>172</v>
      </c>
      <c r="C240" s="443" t="s">
        <v>112</v>
      </c>
      <c r="D240" s="443">
        <v>2016</v>
      </c>
      <c r="E240" s="443" t="s">
        <v>244</v>
      </c>
      <c r="F240" s="443" t="s">
        <v>303</v>
      </c>
      <c r="G240" s="140" t="s">
        <v>346</v>
      </c>
      <c r="H240" s="540" t="s">
        <v>379</v>
      </c>
      <c r="I240" s="443">
        <v>1</v>
      </c>
      <c r="J240" s="342" t="s">
        <v>1364</v>
      </c>
      <c r="K240" s="535"/>
      <c r="L240" s="535"/>
      <c r="M240" s="535">
        <v>17</v>
      </c>
      <c r="N240" s="537">
        <f t="shared" si="3"/>
        <v>17</v>
      </c>
      <c r="O240" s="443"/>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
      <c r="BC240" s="3"/>
      <c r="BD240" s="3"/>
      <c r="BE240" s="3"/>
      <c r="BF240" s="3"/>
      <c r="BG240" s="3"/>
      <c r="BH240" s="3"/>
      <c r="BI240" s="3"/>
      <c r="BJ240" s="3"/>
      <c r="BK240" s="3"/>
      <c r="BL240" s="3"/>
      <c r="BM240" s="59"/>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row>
    <row r="241" spans="1:94" ht="12.75" customHeight="1">
      <c r="A241" s="443" t="s">
        <v>172</v>
      </c>
      <c r="B241" s="443" t="s">
        <v>172</v>
      </c>
      <c r="C241" s="443" t="s">
        <v>112</v>
      </c>
      <c r="D241" s="443">
        <v>2016</v>
      </c>
      <c r="E241" s="443" t="s">
        <v>244</v>
      </c>
      <c r="F241" s="443" t="s">
        <v>303</v>
      </c>
      <c r="G241" s="140" t="s">
        <v>346</v>
      </c>
      <c r="H241" s="534" t="s">
        <v>381</v>
      </c>
      <c r="I241" s="443">
        <v>1</v>
      </c>
      <c r="J241" s="140" t="s">
        <v>708</v>
      </c>
      <c r="K241" s="535"/>
      <c r="L241" s="535">
        <v>5</v>
      </c>
      <c r="M241" s="535"/>
      <c r="N241" s="537">
        <f t="shared" si="3"/>
        <v>5</v>
      </c>
      <c r="O241" s="443"/>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
      <c r="BC241" s="3"/>
      <c r="BD241" s="3"/>
      <c r="BE241" s="3"/>
      <c r="BF241" s="3"/>
      <c r="BG241" s="3"/>
      <c r="BH241" s="3"/>
      <c r="BI241" s="3"/>
      <c r="BJ241" s="3"/>
      <c r="BK241" s="3"/>
      <c r="BL241" s="3"/>
      <c r="BM241" s="59"/>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row>
    <row r="242" spans="1:94" ht="12.75" customHeight="1">
      <c r="A242" s="443" t="s">
        <v>172</v>
      </c>
      <c r="B242" s="443" t="s">
        <v>172</v>
      </c>
      <c r="C242" s="443" t="s">
        <v>112</v>
      </c>
      <c r="D242" s="443">
        <v>2016</v>
      </c>
      <c r="E242" s="443" t="s">
        <v>244</v>
      </c>
      <c r="F242" s="443" t="s">
        <v>303</v>
      </c>
      <c r="G242" s="140" t="s">
        <v>346</v>
      </c>
      <c r="H242" s="534" t="s">
        <v>381</v>
      </c>
      <c r="I242" s="443">
        <v>1</v>
      </c>
      <c r="J242" s="140" t="s">
        <v>704</v>
      </c>
      <c r="K242" s="535"/>
      <c r="L242" s="535">
        <v>89</v>
      </c>
      <c r="M242" s="535"/>
      <c r="N242" s="537">
        <f t="shared" si="3"/>
        <v>89</v>
      </c>
      <c r="O242" s="443"/>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
      <c r="BC242" s="3"/>
      <c r="BD242" s="3"/>
      <c r="BE242" s="3"/>
      <c r="BF242" s="3"/>
      <c r="BG242" s="3"/>
      <c r="BH242" s="3"/>
      <c r="BI242" s="3"/>
      <c r="BJ242" s="3"/>
      <c r="BK242" s="3"/>
      <c r="BL242" s="3"/>
      <c r="BM242" s="59"/>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row>
    <row r="243" spans="1:94" ht="12.75" customHeight="1">
      <c r="A243" s="443" t="s">
        <v>172</v>
      </c>
      <c r="B243" s="443" t="s">
        <v>172</v>
      </c>
      <c r="C243" s="443" t="s">
        <v>112</v>
      </c>
      <c r="D243" s="443">
        <v>2016</v>
      </c>
      <c r="E243" s="443" t="s">
        <v>244</v>
      </c>
      <c r="F243" s="443" t="s">
        <v>303</v>
      </c>
      <c r="G243" s="140" t="s">
        <v>346</v>
      </c>
      <c r="H243" s="534" t="s">
        <v>381</v>
      </c>
      <c r="I243" s="443">
        <v>1</v>
      </c>
      <c r="J243" s="140" t="s">
        <v>727</v>
      </c>
      <c r="K243" s="535"/>
      <c r="L243" s="535">
        <v>70</v>
      </c>
      <c r="M243" s="535"/>
      <c r="N243" s="537">
        <f t="shared" si="3"/>
        <v>70</v>
      </c>
      <c r="O243" s="443"/>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
      <c r="BC243" s="3"/>
      <c r="BD243" s="3"/>
      <c r="BE243" s="3"/>
      <c r="BF243" s="3"/>
      <c r="BG243" s="3"/>
      <c r="BH243" s="3"/>
      <c r="BI243" s="3"/>
      <c r="BJ243" s="3"/>
      <c r="BK243" s="3"/>
      <c r="BL243" s="3"/>
      <c r="BM243" s="59"/>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row>
    <row r="244" spans="1:94" ht="12.75" customHeight="1">
      <c r="A244" s="443" t="s">
        <v>172</v>
      </c>
      <c r="B244" s="443" t="s">
        <v>172</v>
      </c>
      <c r="C244" s="443" t="s">
        <v>112</v>
      </c>
      <c r="D244" s="443">
        <v>2016</v>
      </c>
      <c r="E244" s="443" t="s">
        <v>244</v>
      </c>
      <c r="F244" s="443" t="s">
        <v>303</v>
      </c>
      <c r="G244" s="140" t="s">
        <v>346</v>
      </c>
      <c r="H244" s="534" t="s">
        <v>381</v>
      </c>
      <c r="I244" s="443">
        <v>1</v>
      </c>
      <c r="J244" s="140" t="s">
        <v>1050</v>
      </c>
      <c r="K244" s="535"/>
      <c r="L244" s="535">
        <v>32</v>
      </c>
      <c r="M244" s="535">
        <v>4</v>
      </c>
      <c r="N244" s="537">
        <f t="shared" si="3"/>
        <v>36</v>
      </c>
      <c r="O244" s="443"/>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
      <c r="BC244" s="3"/>
      <c r="BD244" s="3"/>
      <c r="BE244" s="3"/>
      <c r="BF244" s="3"/>
      <c r="BG244" s="3"/>
      <c r="BH244" s="3"/>
      <c r="BI244" s="3"/>
      <c r="BJ244" s="3"/>
      <c r="BK244" s="3"/>
      <c r="BL244" s="3"/>
      <c r="BM244" s="59"/>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row>
    <row r="245" spans="1:94" ht="12.75" customHeight="1">
      <c r="A245" s="443" t="s">
        <v>172</v>
      </c>
      <c r="B245" s="443" t="s">
        <v>172</v>
      </c>
      <c r="C245" s="443" t="s">
        <v>112</v>
      </c>
      <c r="D245" s="443">
        <v>2016</v>
      </c>
      <c r="E245" s="443" t="s">
        <v>244</v>
      </c>
      <c r="F245" s="443" t="s">
        <v>303</v>
      </c>
      <c r="G245" s="140" t="s">
        <v>346</v>
      </c>
      <c r="H245" s="366" t="s">
        <v>381</v>
      </c>
      <c r="I245" s="443">
        <v>1</v>
      </c>
      <c r="J245" s="140" t="s">
        <v>1018</v>
      </c>
      <c r="K245" s="535"/>
      <c r="L245" s="535"/>
      <c r="M245" s="535">
        <v>1</v>
      </c>
      <c r="N245" s="537">
        <f t="shared" si="3"/>
        <v>1</v>
      </c>
      <c r="O245" s="443"/>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
      <c r="BC245" s="3"/>
      <c r="BD245" s="3"/>
      <c r="BE245" s="3"/>
      <c r="BF245" s="3"/>
      <c r="BG245" s="3"/>
      <c r="BH245" s="3"/>
      <c r="BI245" s="3"/>
      <c r="BJ245" s="3"/>
      <c r="BK245" s="3"/>
      <c r="BL245" s="3"/>
      <c r="BM245" s="59"/>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row>
    <row r="246" spans="1:94" ht="12.75" customHeight="1">
      <c r="A246" s="443" t="s">
        <v>172</v>
      </c>
      <c r="B246" s="443" t="s">
        <v>172</v>
      </c>
      <c r="C246" s="443" t="s">
        <v>112</v>
      </c>
      <c r="D246" s="443">
        <v>2016</v>
      </c>
      <c r="E246" s="443" t="s">
        <v>244</v>
      </c>
      <c r="F246" s="443" t="s">
        <v>303</v>
      </c>
      <c r="G246" s="140" t="s">
        <v>346</v>
      </c>
      <c r="H246" s="534" t="s">
        <v>385</v>
      </c>
      <c r="I246" s="443">
        <v>2</v>
      </c>
      <c r="J246" s="140" t="s">
        <v>704</v>
      </c>
      <c r="K246" s="535"/>
      <c r="L246" s="535"/>
      <c r="M246" s="535">
        <v>6</v>
      </c>
      <c r="N246" s="537">
        <f t="shared" si="3"/>
        <v>6</v>
      </c>
      <c r="O246" s="443"/>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
      <c r="BC246" s="3"/>
      <c r="BD246" s="3"/>
      <c r="BE246" s="3"/>
      <c r="BF246" s="3"/>
      <c r="BG246" s="3"/>
      <c r="BH246" s="3"/>
      <c r="BI246" s="3"/>
      <c r="BJ246" s="3"/>
      <c r="BK246" s="3"/>
      <c r="BL246" s="3"/>
      <c r="BM246" s="59"/>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row>
    <row r="247" spans="1:94" ht="12.75" customHeight="1">
      <c r="A247" s="443" t="s">
        <v>172</v>
      </c>
      <c r="B247" s="443" t="s">
        <v>172</v>
      </c>
      <c r="C247" s="443" t="s">
        <v>112</v>
      </c>
      <c r="D247" s="443">
        <v>2016</v>
      </c>
      <c r="E247" s="443" t="s">
        <v>244</v>
      </c>
      <c r="F247" s="443" t="s">
        <v>303</v>
      </c>
      <c r="G247" s="140" t="s">
        <v>346</v>
      </c>
      <c r="H247" s="534" t="s">
        <v>389</v>
      </c>
      <c r="I247" s="443">
        <v>2</v>
      </c>
      <c r="J247" s="140" t="s">
        <v>713</v>
      </c>
      <c r="K247" s="535"/>
      <c r="L247" s="535"/>
      <c r="M247" s="535">
        <v>5</v>
      </c>
      <c r="N247" s="537">
        <f t="shared" si="3"/>
        <v>5</v>
      </c>
      <c r="O247" s="443"/>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
      <c r="BC247" s="3"/>
      <c r="BD247" s="3"/>
      <c r="BE247" s="3"/>
      <c r="BF247" s="3"/>
      <c r="BG247" s="3"/>
      <c r="BH247" s="3"/>
      <c r="BI247" s="3"/>
      <c r="BJ247" s="3"/>
      <c r="BK247" s="3"/>
      <c r="BL247" s="3"/>
      <c r="BM247" s="59"/>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row>
    <row r="248" spans="1:94" ht="12.75" customHeight="1">
      <c r="A248" s="443" t="s">
        <v>172</v>
      </c>
      <c r="B248" s="443" t="s">
        <v>172</v>
      </c>
      <c r="C248" s="443" t="s">
        <v>112</v>
      </c>
      <c r="D248" s="443">
        <v>2016</v>
      </c>
      <c r="E248" s="443" t="s">
        <v>244</v>
      </c>
      <c r="F248" s="443" t="s">
        <v>303</v>
      </c>
      <c r="G248" s="140" t="s">
        <v>346</v>
      </c>
      <c r="H248" s="534" t="s">
        <v>389</v>
      </c>
      <c r="I248" s="443">
        <v>2</v>
      </c>
      <c r="J248" s="140" t="s">
        <v>708</v>
      </c>
      <c r="K248" s="535"/>
      <c r="L248" s="535"/>
      <c r="M248" s="535">
        <v>46</v>
      </c>
      <c r="N248" s="537">
        <f t="shared" si="3"/>
        <v>46</v>
      </c>
      <c r="O248" s="443"/>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
      <c r="BC248" s="3"/>
      <c r="BD248" s="3"/>
      <c r="BE248" s="3"/>
      <c r="BF248" s="3"/>
      <c r="BG248" s="3"/>
      <c r="BH248" s="3"/>
      <c r="BI248" s="3"/>
      <c r="BJ248" s="3"/>
      <c r="BK248" s="3"/>
      <c r="BL248" s="3"/>
      <c r="BM248" s="59"/>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row>
    <row r="249" spans="1:94" ht="12.75" customHeight="1">
      <c r="A249" s="443" t="s">
        <v>172</v>
      </c>
      <c r="B249" s="443" t="s">
        <v>172</v>
      </c>
      <c r="C249" s="443" t="s">
        <v>112</v>
      </c>
      <c r="D249" s="443">
        <v>2016</v>
      </c>
      <c r="E249" s="443" t="s">
        <v>244</v>
      </c>
      <c r="F249" s="443" t="s">
        <v>303</v>
      </c>
      <c r="G249" s="140" t="s">
        <v>346</v>
      </c>
      <c r="H249" s="534" t="s">
        <v>389</v>
      </c>
      <c r="I249" s="443">
        <v>2</v>
      </c>
      <c r="J249" s="140" t="s">
        <v>704</v>
      </c>
      <c r="K249" s="535"/>
      <c r="L249" s="535">
        <v>1381</v>
      </c>
      <c r="M249" s="535">
        <v>726</v>
      </c>
      <c r="N249" s="537">
        <f t="shared" si="3"/>
        <v>2107</v>
      </c>
      <c r="O249" s="443"/>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
      <c r="BC249" s="3"/>
      <c r="BD249" s="3"/>
      <c r="BE249" s="3"/>
      <c r="BF249" s="3"/>
      <c r="BG249" s="3"/>
      <c r="BH249" s="3"/>
      <c r="BI249" s="3"/>
      <c r="BJ249" s="3"/>
      <c r="BK249" s="3"/>
      <c r="BL249" s="3"/>
      <c r="BM249" s="59"/>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row>
    <row r="250" spans="1:94" ht="12.75" customHeight="1">
      <c r="A250" s="443" t="s">
        <v>172</v>
      </c>
      <c r="B250" s="443" t="s">
        <v>172</v>
      </c>
      <c r="C250" s="443" t="s">
        <v>112</v>
      </c>
      <c r="D250" s="443">
        <v>2016</v>
      </c>
      <c r="E250" s="443" t="s">
        <v>244</v>
      </c>
      <c r="F250" s="443" t="s">
        <v>303</v>
      </c>
      <c r="G250" s="140" t="s">
        <v>346</v>
      </c>
      <c r="H250" s="534" t="s">
        <v>389</v>
      </c>
      <c r="I250" s="443">
        <v>2</v>
      </c>
      <c r="J250" s="140" t="s">
        <v>1017</v>
      </c>
      <c r="K250" s="535"/>
      <c r="L250" s="535"/>
      <c r="M250" s="535">
        <v>409</v>
      </c>
      <c r="N250" s="537">
        <f t="shared" si="3"/>
        <v>409</v>
      </c>
      <c r="O250" s="443"/>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
      <c r="BC250" s="3"/>
      <c r="BD250" s="3"/>
      <c r="BE250" s="3"/>
      <c r="BF250" s="3"/>
      <c r="BG250" s="3"/>
      <c r="BH250" s="3"/>
      <c r="BI250" s="3"/>
      <c r="BJ250" s="3"/>
      <c r="BK250" s="3"/>
      <c r="BL250" s="3"/>
      <c r="BM250" s="59"/>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row>
    <row r="251" spans="1:94" ht="12.75" customHeight="1">
      <c r="A251" s="443" t="s">
        <v>172</v>
      </c>
      <c r="B251" s="443" t="s">
        <v>172</v>
      </c>
      <c r="C251" s="443" t="s">
        <v>112</v>
      </c>
      <c r="D251" s="443">
        <v>2016</v>
      </c>
      <c r="E251" s="443" t="s">
        <v>244</v>
      </c>
      <c r="F251" s="443" t="s">
        <v>303</v>
      </c>
      <c r="G251" s="140" t="s">
        <v>346</v>
      </c>
      <c r="H251" s="534" t="s">
        <v>389</v>
      </c>
      <c r="I251" s="443">
        <v>2</v>
      </c>
      <c r="J251" s="140" t="s">
        <v>1049</v>
      </c>
      <c r="K251" s="535"/>
      <c r="L251" s="535"/>
      <c r="M251" s="535">
        <v>11</v>
      </c>
      <c r="N251" s="537">
        <f t="shared" si="3"/>
        <v>11</v>
      </c>
      <c r="O251" s="443"/>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
      <c r="BC251" s="3"/>
      <c r="BD251" s="3"/>
      <c r="BE251" s="3"/>
      <c r="BF251" s="3"/>
      <c r="BG251" s="3"/>
      <c r="BH251" s="3"/>
      <c r="BI251" s="3"/>
      <c r="BJ251" s="3"/>
      <c r="BK251" s="3"/>
      <c r="BL251" s="3"/>
      <c r="BM251" s="59"/>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row>
    <row r="252" spans="1:94" ht="12.75" customHeight="1">
      <c r="A252" s="443" t="s">
        <v>172</v>
      </c>
      <c r="B252" s="443" t="s">
        <v>172</v>
      </c>
      <c r="C252" s="443" t="s">
        <v>112</v>
      </c>
      <c r="D252" s="443">
        <v>2016</v>
      </c>
      <c r="E252" s="443" t="s">
        <v>244</v>
      </c>
      <c r="F252" s="443" t="s">
        <v>303</v>
      </c>
      <c r="G252" s="140" t="s">
        <v>346</v>
      </c>
      <c r="H252" s="534" t="s">
        <v>389</v>
      </c>
      <c r="I252" s="443">
        <v>2</v>
      </c>
      <c r="J252" s="140" t="s">
        <v>727</v>
      </c>
      <c r="K252" s="535"/>
      <c r="L252" s="535">
        <v>45</v>
      </c>
      <c r="M252" s="535">
        <v>109</v>
      </c>
      <c r="N252" s="537">
        <f t="shared" si="3"/>
        <v>154</v>
      </c>
      <c r="O252" s="443"/>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
      <c r="BC252" s="3"/>
      <c r="BD252" s="3"/>
      <c r="BE252" s="3"/>
      <c r="BF252" s="3"/>
      <c r="BG252" s="3"/>
      <c r="BH252" s="3"/>
      <c r="BI252" s="3"/>
      <c r="BJ252" s="3"/>
      <c r="BK252" s="3"/>
      <c r="BL252" s="3"/>
      <c r="BM252" s="59"/>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row>
    <row r="253" spans="1:94" ht="12.75" customHeight="1">
      <c r="A253" s="443" t="s">
        <v>172</v>
      </c>
      <c r="B253" s="443" t="s">
        <v>172</v>
      </c>
      <c r="C253" s="443" t="s">
        <v>112</v>
      </c>
      <c r="D253" s="443">
        <v>2016</v>
      </c>
      <c r="E253" s="443" t="s">
        <v>244</v>
      </c>
      <c r="F253" s="443" t="s">
        <v>303</v>
      </c>
      <c r="G253" s="140" t="s">
        <v>346</v>
      </c>
      <c r="H253" s="534" t="s">
        <v>389</v>
      </c>
      <c r="I253" s="443">
        <v>2</v>
      </c>
      <c r="J253" s="140" t="s">
        <v>1018</v>
      </c>
      <c r="K253" s="535"/>
      <c r="L253" s="535"/>
      <c r="M253" s="535">
        <v>121</v>
      </c>
      <c r="N253" s="537">
        <f t="shared" si="3"/>
        <v>121</v>
      </c>
      <c r="O253" s="443"/>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
      <c r="BC253" s="3"/>
      <c r="BD253" s="3"/>
      <c r="BE253" s="3"/>
      <c r="BF253" s="3"/>
      <c r="BG253" s="3"/>
      <c r="BH253" s="3"/>
      <c r="BI253" s="3"/>
      <c r="BJ253" s="3"/>
      <c r="BK253" s="3"/>
      <c r="BL253" s="3"/>
      <c r="BM253" s="59"/>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row>
    <row r="254" spans="1:94" ht="12.75" customHeight="1">
      <c r="A254" s="443" t="s">
        <v>172</v>
      </c>
      <c r="B254" s="443" t="s">
        <v>172</v>
      </c>
      <c r="C254" s="443" t="s">
        <v>112</v>
      </c>
      <c r="D254" s="443">
        <v>2016</v>
      </c>
      <c r="E254" s="443" t="s">
        <v>244</v>
      </c>
      <c r="F254" s="443" t="s">
        <v>303</v>
      </c>
      <c r="G254" s="140" t="s">
        <v>346</v>
      </c>
      <c r="H254" s="534" t="s">
        <v>389</v>
      </c>
      <c r="I254" s="443">
        <v>2</v>
      </c>
      <c r="J254" s="140" t="s">
        <v>709</v>
      </c>
      <c r="K254" s="535"/>
      <c r="L254" s="535">
        <v>435</v>
      </c>
      <c r="M254" s="535">
        <v>51</v>
      </c>
      <c r="N254" s="537">
        <f t="shared" si="3"/>
        <v>486</v>
      </c>
      <c r="O254" s="443"/>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
      <c r="BC254" s="3"/>
      <c r="BD254" s="3"/>
      <c r="BE254" s="3"/>
      <c r="BF254" s="3"/>
      <c r="BG254" s="3"/>
      <c r="BH254" s="3"/>
      <c r="BI254" s="3"/>
      <c r="BJ254" s="3"/>
      <c r="BK254" s="3"/>
      <c r="BL254" s="3"/>
      <c r="BM254" s="59"/>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row>
    <row r="255" spans="1:94" ht="12.75" customHeight="1">
      <c r="A255" s="443" t="s">
        <v>172</v>
      </c>
      <c r="B255" s="443" t="s">
        <v>172</v>
      </c>
      <c r="C255" s="443" t="s">
        <v>112</v>
      </c>
      <c r="D255" s="443">
        <v>2016</v>
      </c>
      <c r="E255" s="443" t="s">
        <v>244</v>
      </c>
      <c r="F255" s="443" t="s">
        <v>303</v>
      </c>
      <c r="G255" s="140" t="s">
        <v>346</v>
      </c>
      <c r="H255" s="534" t="s">
        <v>389</v>
      </c>
      <c r="I255" s="443">
        <v>2</v>
      </c>
      <c r="J255" s="140" t="s">
        <v>711</v>
      </c>
      <c r="K255" s="535"/>
      <c r="L255" s="535">
        <v>20</v>
      </c>
      <c r="M255" s="535">
        <v>76</v>
      </c>
      <c r="N255" s="537">
        <f t="shared" si="3"/>
        <v>96</v>
      </c>
      <c r="O255" s="443"/>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
      <c r="BC255" s="3"/>
      <c r="BD255" s="3"/>
      <c r="BE255" s="3"/>
      <c r="BF255" s="3"/>
      <c r="BG255" s="3"/>
      <c r="BH255" s="3"/>
      <c r="BI255" s="3"/>
      <c r="BJ255" s="3"/>
      <c r="BK255" s="3"/>
      <c r="BL255" s="3"/>
      <c r="BM255" s="59"/>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row>
    <row r="256" spans="1:94" ht="12.75" customHeight="1">
      <c r="A256" s="443" t="s">
        <v>172</v>
      </c>
      <c r="B256" s="443" t="s">
        <v>172</v>
      </c>
      <c r="C256" s="443" t="s">
        <v>112</v>
      </c>
      <c r="D256" s="443">
        <v>2016</v>
      </c>
      <c r="E256" s="443" t="s">
        <v>244</v>
      </c>
      <c r="F256" s="443" t="s">
        <v>303</v>
      </c>
      <c r="G256" s="140" t="s">
        <v>346</v>
      </c>
      <c r="H256" s="534" t="s">
        <v>389</v>
      </c>
      <c r="I256" s="443">
        <v>2</v>
      </c>
      <c r="J256" s="140" t="s">
        <v>712</v>
      </c>
      <c r="K256" s="535"/>
      <c r="L256" s="535"/>
      <c r="M256" s="535">
        <v>1</v>
      </c>
      <c r="N256" s="537">
        <f t="shared" si="3"/>
        <v>1</v>
      </c>
      <c r="O256" s="443"/>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
      <c r="BC256" s="3"/>
      <c r="BD256" s="3"/>
      <c r="BE256" s="3"/>
      <c r="BF256" s="3"/>
      <c r="BG256" s="3"/>
      <c r="BH256" s="3"/>
      <c r="BI256" s="3"/>
      <c r="BJ256" s="3"/>
      <c r="BK256" s="3"/>
      <c r="BL256" s="3"/>
      <c r="BM256" s="59"/>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row>
    <row r="257" spans="1:94" ht="12.75" customHeight="1">
      <c r="A257" s="443" t="s">
        <v>172</v>
      </c>
      <c r="B257" s="443" t="s">
        <v>172</v>
      </c>
      <c r="C257" s="443" t="s">
        <v>112</v>
      </c>
      <c r="D257" s="443">
        <v>2016</v>
      </c>
      <c r="E257" s="443" t="s">
        <v>244</v>
      </c>
      <c r="F257" s="443" t="s">
        <v>303</v>
      </c>
      <c r="G257" s="140" t="s">
        <v>346</v>
      </c>
      <c r="H257" s="366" t="s">
        <v>389</v>
      </c>
      <c r="I257" s="443">
        <v>2</v>
      </c>
      <c r="J257" s="140" t="s">
        <v>1051</v>
      </c>
      <c r="K257" s="535"/>
      <c r="L257" s="535"/>
      <c r="M257" s="535">
        <v>24</v>
      </c>
      <c r="N257" s="537">
        <f t="shared" si="3"/>
        <v>24</v>
      </c>
      <c r="O257" s="443"/>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
      <c r="BC257" s="3"/>
      <c r="BD257" s="3"/>
      <c r="BE257" s="3"/>
      <c r="BF257" s="3"/>
      <c r="BG257" s="3"/>
      <c r="BH257" s="3"/>
      <c r="BI257" s="3"/>
      <c r="BJ257" s="3"/>
      <c r="BK257" s="3"/>
      <c r="BL257" s="3"/>
      <c r="BM257" s="59"/>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row>
    <row r="258" spans="1:94" ht="12.75" customHeight="1">
      <c r="A258" s="443" t="s">
        <v>172</v>
      </c>
      <c r="B258" s="443" t="s">
        <v>172</v>
      </c>
      <c r="C258" s="443" t="s">
        <v>112</v>
      </c>
      <c r="D258" s="443">
        <v>2016</v>
      </c>
      <c r="E258" s="443" t="s">
        <v>244</v>
      </c>
      <c r="F258" s="443" t="s">
        <v>303</v>
      </c>
      <c r="G258" s="140" t="s">
        <v>346</v>
      </c>
      <c r="H258" s="540" t="s">
        <v>389</v>
      </c>
      <c r="I258" s="443">
        <v>2</v>
      </c>
      <c r="J258" s="342" t="s">
        <v>1364</v>
      </c>
      <c r="K258" s="535"/>
      <c r="L258" s="535"/>
      <c r="M258" s="535">
        <v>5</v>
      </c>
      <c r="N258" s="537">
        <f t="shared" si="3"/>
        <v>5</v>
      </c>
      <c r="O258" s="443"/>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
      <c r="BC258" s="3"/>
      <c r="BD258" s="3"/>
      <c r="BE258" s="3"/>
      <c r="BF258" s="3"/>
      <c r="BG258" s="3"/>
      <c r="BH258" s="3"/>
      <c r="BI258" s="3"/>
      <c r="BJ258" s="3"/>
      <c r="BK258" s="3"/>
      <c r="BL258" s="3"/>
      <c r="BM258" s="59"/>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row>
    <row r="259" spans="1:94" ht="12.75" customHeight="1">
      <c r="A259" s="443" t="s">
        <v>172</v>
      </c>
      <c r="B259" s="443" t="s">
        <v>172</v>
      </c>
      <c r="C259" s="443" t="s">
        <v>112</v>
      </c>
      <c r="D259" s="443">
        <v>2016</v>
      </c>
      <c r="E259" s="443" t="s">
        <v>244</v>
      </c>
      <c r="F259" s="443" t="s">
        <v>303</v>
      </c>
      <c r="G259" s="140" t="s">
        <v>346</v>
      </c>
      <c r="H259" s="366" t="s">
        <v>399</v>
      </c>
      <c r="I259" s="443">
        <v>1</v>
      </c>
      <c r="J259" s="140" t="s">
        <v>727</v>
      </c>
      <c r="K259" s="535"/>
      <c r="L259" s="535"/>
      <c r="M259" s="535">
        <v>3</v>
      </c>
      <c r="N259" s="537">
        <f t="shared" si="3"/>
        <v>3</v>
      </c>
      <c r="O259" s="443"/>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
      <c r="BC259" s="3"/>
      <c r="BD259" s="3"/>
      <c r="BE259" s="3"/>
      <c r="BF259" s="3"/>
      <c r="BG259" s="3"/>
      <c r="BH259" s="3"/>
      <c r="BI259" s="3"/>
      <c r="BJ259" s="3"/>
      <c r="BK259" s="3"/>
      <c r="BL259" s="3"/>
      <c r="BM259" s="59"/>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row>
    <row r="260" spans="1:94" ht="12.75" customHeight="1">
      <c r="A260" s="443" t="s">
        <v>172</v>
      </c>
      <c r="B260" s="443" t="s">
        <v>172</v>
      </c>
      <c r="C260" s="443" t="s">
        <v>112</v>
      </c>
      <c r="D260" s="443">
        <v>2016</v>
      </c>
      <c r="E260" s="443" t="s">
        <v>244</v>
      </c>
      <c r="F260" s="443" t="s">
        <v>303</v>
      </c>
      <c r="G260" s="140" t="s">
        <v>346</v>
      </c>
      <c r="H260" s="534" t="s">
        <v>399</v>
      </c>
      <c r="I260" s="443">
        <v>1</v>
      </c>
      <c r="J260" s="140" t="s">
        <v>708</v>
      </c>
      <c r="K260" s="535"/>
      <c r="L260" s="535"/>
      <c r="M260" s="535">
        <v>6</v>
      </c>
      <c r="N260" s="537">
        <f t="shared" si="3"/>
        <v>6</v>
      </c>
      <c r="O260" s="443"/>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
      <c r="BC260" s="3"/>
      <c r="BD260" s="3"/>
      <c r="BE260" s="3"/>
      <c r="BF260" s="3"/>
      <c r="BG260" s="3"/>
      <c r="BH260" s="3"/>
      <c r="BI260" s="3"/>
      <c r="BJ260" s="3"/>
      <c r="BK260" s="3"/>
      <c r="BL260" s="3"/>
      <c r="BM260" s="59"/>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row>
    <row r="261" spans="1:94" ht="12.75" customHeight="1">
      <c r="A261" s="443" t="s">
        <v>172</v>
      </c>
      <c r="B261" s="443" t="s">
        <v>172</v>
      </c>
      <c r="C261" s="443" t="s">
        <v>112</v>
      </c>
      <c r="D261" s="443">
        <v>2016</v>
      </c>
      <c r="E261" s="443" t="s">
        <v>244</v>
      </c>
      <c r="F261" s="443" t="s">
        <v>303</v>
      </c>
      <c r="G261" s="140" t="s">
        <v>346</v>
      </c>
      <c r="H261" s="534" t="s">
        <v>399</v>
      </c>
      <c r="I261" s="443">
        <v>1</v>
      </c>
      <c r="J261" s="140" t="s">
        <v>704</v>
      </c>
      <c r="K261" s="535"/>
      <c r="L261" s="535">
        <v>631</v>
      </c>
      <c r="M261" s="535">
        <v>111</v>
      </c>
      <c r="N261" s="537">
        <f t="shared" ref="N261:N324" si="4">K261+L261+M261</f>
        <v>742</v>
      </c>
      <c r="O261" s="443"/>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
      <c r="BC261" s="3"/>
      <c r="BD261" s="3"/>
      <c r="BE261" s="3"/>
      <c r="BF261" s="3"/>
      <c r="BG261" s="3"/>
      <c r="BH261" s="3"/>
      <c r="BI261" s="3"/>
      <c r="BJ261" s="3"/>
      <c r="BK261" s="3"/>
      <c r="BL261" s="3"/>
      <c r="BM261" s="59"/>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row>
    <row r="262" spans="1:94" ht="12.75" customHeight="1">
      <c r="A262" s="443" t="s">
        <v>172</v>
      </c>
      <c r="B262" s="443" t="s">
        <v>172</v>
      </c>
      <c r="C262" s="443" t="s">
        <v>112</v>
      </c>
      <c r="D262" s="443">
        <v>2016</v>
      </c>
      <c r="E262" s="443" t="s">
        <v>244</v>
      </c>
      <c r="F262" s="443" t="s">
        <v>303</v>
      </c>
      <c r="G262" s="140" t="s">
        <v>346</v>
      </c>
      <c r="H262" s="534" t="s">
        <v>399</v>
      </c>
      <c r="I262" s="443">
        <v>1</v>
      </c>
      <c r="J262" s="140" t="s">
        <v>709</v>
      </c>
      <c r="K262" s="535"/>
      <c r="L262" s="535">
        <v>80</v>
      </c>
      <c r="M262" s="535">
        <v>1</v>
      </c>
      <c r="N262" s="537">
        <f t="shared" si="4"/>
        <v>81</v>
      </c>
      <c r="O262" s="443"/>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
      <c r="BC262" s="3"/>
      <c r="BD262" s="3"/>
      <c r="BE262" s="3"/>
      <c r="BF262" s="3"/>
      <c r="BG262" s="3"/>
      <c r="BH262" s="3"/>
      <c r="BI262" s="3"/>
      <c r="BJ262" s="3"/>
      <c r="BK262" s="3"/>
      <c r="BL262" s="3"/>
      <c r="BM262" s="59"/>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row>
    <row r="263" spans="1:94" ht="12.75" customHeight="1">
      <c r="A263" s="443" t="s">
        <v>172</v>
      </c>
      <c r="B263" s="443" t="s">
        <v>172</v>
      </c>
      <c r="C263" s="443" t="s">
        <v>112</v>
      </c>
      <c r="D263" s="443">
        <v>2016</v>
      </c>
      <c r="E263" s="443" t="s">
        <v>244</v>
      </c>
      <c r="F263" s="443" t="s">
        <v>303</v>
      </c>
      <c r="G263" s="140" t="s">
        <v>346</v>
      </c>
      <c r="H263" s="534" t="s">
        <v>399</v>
      </c>
      <c r="I263" s="443">
        <v>1</v>
      </c>
      <c r="J263" s="140" t="s">
        <v>711</v>
      </c>
      <c r="K263" s="535"/>
      <c r="L263" s="535">
        <v>481</v>
      </c>
      <c r="M263" s="535"/>
      <c r="N263" s="537">
        <f t="shared" si="4"/>
        <v>481</v>
      </c>
      <c r="O263" s="443"/>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
      <c r="BC263" s="3"/>
      <c r="BD263" s="3"/>
      <c r="BE263" s="3"/>
      <c r="BF263" s="3"/>
      <c r="BG263" s="3"/>
      <c r="BH263" s="3"/>
      <c r="BI263" s="3"/>
      <c r="BJ263" s="3"/>
      <c r="BK263" s="3"/>
      <c r="BL263" s="3"/>
      <c r="BM263" s="59"/>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row>
    <row r="264" spans="1:94" ht="12.75" customHeight="1">
      <c r="A264" s="443" t="s">
        <v>172</v>
      </c>
      <c r="B264" s="443" t="s">
        <v>172</v>
      </c>
      <c r="C264" s="443" t="s">
        <v>112</v>
      </c>
      <c r="D264" s="443">
        <v>2016</v>
      </c>
      <c r="E264" s="443" t="s">
        <v>244</v>
      </c>
      <c r="F264" s="443" t="s">
        <v>303</v>
      </c>
      <c r="G264" s="140" t="s">
        <v>346</v>
      </c>
      <c r="H264" s="534" t="s">
        <v>399</v>
      </c>
      <c r="I264" s="443">
        <v>1</v>
      </c>
      <c r="J264" s="140" t="s">
        <v>1018</v>
      </c>
      <c r="K264" s="535"/>
      <c r="L264" s="535"/>
      <c r="M264" s="535">
        <v>2</v>
      </c>
      <c r="N264" s="537">
        <f t="shared" si="4"/>
        <v>2</v>
      </c>
      <c r="O264" s="443"/>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
      <c r="BC264" s="3"/>
      <c r="BD264" s="3"/>
      <c r="BE264" s="3"/>
      <c r="BF264" s="3"/>
      <c r="BG264" s="3"/>
      <c r="BH264" s="3"/>
      <c r="BI264" s="3"/>
      <c r="BJ264" s="3"/>
      <c r="BK264" s="3"/>
      <c r="BL264" s="3"/>
      <c r="BM264" s="59"/>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row>
    <row r="265" spans="1:94" ht="12.75" customHeight="1">
      <c r="A265" s="443" t="s">
        <v>172</v>
      </c>
      <c r="B265" s="443" t="s">
        <v>172</v>
      </c>
      <c r="C265" s="443" t="s">
        <v>112</v>
      </c>
      <c r="D265" s="443">
        <v>2016</v>
      </c>
      <c r="E265" s="443" t="s">
        <v>244</v>
      </c>
      <c r="F265" s="443" t="s">
        <v>303</v>
      </c>
      <c r="G265" s="140" t="s">
        <v>346</v>
      </c>
      <c r="H265" s="534" t="s">
        <v>399</v>
      </c>
      <c r="I265" s="443">
        <v>1</v>
      </c>
      <c r="J265" s="342" t="s">
        <v>1017</v>
      </c>
      <c r="K265" s="535"/>
      <c r="L265" s="535"/>
      <c r="M265" s="535">
        <v>4</v>
      </c>
      <c r="N265" s="537">
        <f t="shared" si="4"/>
        <v>4</v>
      </c>
      <c r="O265" s="443"/>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
      <c r="BC265" s="3"/>
      <c r="BD265" s="3"/>
      <c r="BE265" s="3"/>
      <c r="BF265" s="3"/>
      <c r="BG265" s="3"/>
      <c r="BH265" s="3"/>
      <c r="BI265" s="3"/>
      <c r="BJ265" s="3"/>
      <c r="BK265" s="3"/>
      <c r="BL265" s="3"/>
      <c r="BM265" s="59"/>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row>
    <row r="266" spans="1:94" ht="12.75" customHeight="1">
      <c r="A266" s="443" t="s">
        <v>172</v>
      </c>
      <c r="B266" s="443" t="s">
        <v>172</v>
      </c>
      <c r="C266" s="443" t="s">
        <v>112</v>
      </c>
      <c r="D266" s="443">
        <v>2016</v>
      </c>
      <c r="E266" s="443" t="s">
        <v>244</v>
      </c>
      <c r="F266" s="443" t="s">
        <v>303</v>
      </c>
      <c r="G266" s="140" t="s">
        <v>346</v>
      </c>
      <c r="H266" s="366" t="s">
        <v>401</v>
      </c>
      <c r="I266" s="443">
        <v>1</v>
      </c>
      <c r="J266" s="140" t="s">
        <v>727</v>
      </c>
      <c r="K266" s="535"/>
      <c r="L266" s="535"/>
      <c r="M266" s="535">
        <v>2</v>
      </c>
      <c r="N266" s="537">
        <f t="shared" si="4"/>
        <v>2</v>
      </c>
      <c r="O266" s="443"/>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
      <c r="BC266" s="3"/>
      <c r="BD266" s="3"/>
      <c r="BE266" s="3"/>
      <c r="BF266" s="3"/>
      <c r="BG266" s="3"/>
      <c r="BH266" s="3"/>
      <c r="BI266" s="3"/>
      <c r="BJ266" s="3"/>
      <c r="BK266" s="3"/>
      <c r="BL266" s="3"/>
      <c r="BM266" s="59"/>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row>
    <row r="267" spans="1:94" ht="12.75" customHeight="1">
      <c r="A267" s="443" t="s">
        <v>172</v>
      </c>
      <c r="B267" s="443" t="s">
        <v>172</v>
      </c>
      <c r="C267" s="443" t="s">
        <v>112</v>
      </c>
      <c r="D267" s="443">
        <v>2016</v>
      </c>
      <c r="E267" s="443" t="s">
        <v>244</v>
      </c>
      <c r="F267" s="443" t="s">
        <v>303</v>
      </c>
      <c r="G267" s="140" t="s">
        <v>346</v>
      </c>
      <c r="H267" s="366" t="s">
        <v>403</v>
      </c>
      <c r="I267" s="443">
        <v>1</v>
      </c>
      <c r="J267" s="140" t="s">
        <v>704</v>
      </c>
      <c r="K267" s="535"/>
      <c r="L267" s="535"/>
      <c r="M267" s="535">
        <v>6</v>
      </c>
      <c r="N267" s="537">
        <f t="shared" si="4"/>
        <v>6</v>
      </c>
      <c r="O267" s="443"/>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
      <c r="BC267" s="3"/>
      <c r="BD267" s="3"/>
      <c r="BE267" s="3"/>
      <c r="BF267" s="3"/>
      <c r="BG267" s="3"/>
      <c r="BH267" s="3"/>
      <c r="BI267" s="3"/>
      <c r="BJ267" s="3"/>
      <c r="BK267" s="3"/>
      <c r="BL267" s="3"/>
      <c r="BM267" s="59"/>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row>
    <row r="268" spans="1:94" ht="12.75" customHeight="1">
      <c r="A268" s="443" t="s">
        <v>172</v>
      </c>
      <c r="B268" s="443" t="s">
        <v>172</v>
      </c>
      <c r="C268" s="443" t="s">
        <v>112</v>
      </c>
      <c r="D268" s="443">
        <v>2016</v>
      </c>
      <c r="E268" s="443" t="s">
        <v>244</v>
      </c>
      <c r="F268" s="443" t="s">
        <v>303</v>
      </c>
      <c r="G268" s="140" t="s">
        <v>346</v>
      </c>
      <c r="H268" s="443" t="s">
        <v>1060</v>
      </c>
      <c r="I268" s="443">
        <v>1</v>
      </c>
      <c r="J268" s="140" t="s">
        <v>704</v>
      </c>
      <c r="K268" s="535"/>
      <c r="L268" s="535"/>
      <c r="M268" s="535">
        <v>3</v>
      </c>
      <c r="N268" s="537">
        <f t="shared" si="4"/>
        <v>3</v>
      </c>
      <c r="O268" s="443"/>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
      <c r="BC268" s="3"/>
      <c r="BD268" s="3"/>
      <c r="BE268" s="3"/>
      <c r="BF268" s="3"/>
      <c r="BG268" s="3"/>
      <c r="BH268" s="3"/>
      <c r="BI268" s="3"/>
      <c r="BJ268" s="3"/>
      <c r="BK268" s="3"/>
      <c r="BL268" s="3"/>
      <c r="BM268" s="59"/>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row>
    <row r="269" spans="1:94" ht="12.75" customHeight="1">
      <c r="A269" s="443" t="s">
        <v>172</v>
      </c>
      <c r="B269" s="443" t="s">
        <v>172</v>
      </c>
      <c r="C269" s="443" t="s">
        <v>112</v>
      </c>
      <c r="D269" s="443">
        <v>2016</v>
      </c>
      <c r="E269" s="443" t="s">
        <v>244</v>
      </c>
      <c r="F269" s="443" t="s">
        <v>303</v>
      </c>
      <c r="G269" s="140" t="s">
        <v>346</v>
      </c>
      <c r="H269" s="443" t="s">
        <v>1060</v>
      </c>
      <c r="I269" s="443">
        <v>1</v>
      </c>
      <c r="J269" s="342" t="s">
        <v>1017</v>
      </c>
      <c r="K269" s="535"/>
      <c r="L269" s="535"/>
      <c r="M269" s="535">
        <v>1</v>
      </c>
      <c r="N269" s="537">
        <f t="shared" si="4"/>
        <v>1</v>
      </c>
      <c r="O269" s="443"/>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
      <c r="BC269" s="3"/>
      <c r="BD269" s="3"/>
      <c r="BE269" s="3"/>
      <c r="BF269" s="3"/>
      <c r="BG269" s="3"/>
      <c r="BH269" s="3"/>
      <c r="BI269" s="3"/>
      <c r="BJ269" s="3"/>
      <c r="BK269" s="3"/>
      <c r="BL269" s="3"/>
      <c r="BM269" s="59"/>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row>
    <row r="270" spans="1:94" ht="12.75" customHeight="1">
      <c r="A270" s="443" t="s">
        <v>172</v>
      </c>
      <c r="B270" s="443" t="s">
        <v>172</v>
      </c>
      <c r="C270" s="443" t="s">
        <v>112</v>
      </c>
      <c r="D270" s="443">
        <v>2016</v>
      </c>
      <c r="E270" s="443" t="s">
        <v>244</v>
      </c>
      <c r="F270" s="443" t="s">
        <v>303</v>
      </c>
      <c r="G270" s="140" t="s">
        <v>346</v>
      </c>
      <c r="H270" s="534" t="s">
        <v>1027</v>
      </c>
      <c r="I270" s="443">
        <v>3</v>
      </c>
      <c r="J270" s="140" t="s">
        <v>713</v>
      </c>
      <c r="K270" s="535"/>
      <c r="L270" s="535"/>
      <c r="M270" s="535">
        <v>31</v>
      </c>
      <c r="N270" s="537">
        <f t="shared" si="4"/>
        <v>31</v>
      </c>
      <c r="O270" s="443"/>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
      <c r="BC270" s="3"/>
      <c r="BD270" s="3"/>
      <c r="BE270" s="3"/>
      <c r="BF270" s="3"/>
      <c r="BG270" s="3"/>
      <c r="BH270" s="3"/>
      <c r="BI270" s="3"/>
      <c r="BJ270" s="3"/>
      <c r="BK270" s="3"/>
      <c r="BL270" s="3"/>
      <c r="BM270" s="59"/>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row>
    <row r="271" spans="1:94" s="363" customFormat="1" ht="12.75" customHeight="1">
      <c r="A271" s="443" t="s">
        <v>172</v>
      </c>
      <c r="B271" s="443" t="s">
        <v>172</v>
      </c>
      <c r="C271" s="443" t="s">
        <v>112</v>
      </c>
      <c r="D271" s="443">
        <v>2016</v>
      </c>
      <c r="E271" s="443" t="s">
        <v>244</v>
      </c>
      <c r="F271" s="443" t="s">
        <v>303</v>
      </c>
      <c r="G271" s="140" t="s">
        <v>346</v>
      </c>
      <c r="H271" s="534" t="s">
        <v>1027</v>
      </c>
      <c r="I271" s="443">
        <v>3</v>
      </c>
      <c r="J271" s="140" t="s">
        <v>708</v>
      </c>
      <c r="K271" s="535"/>
      <c r="L271" s="535"/>
      <c r="M271" s="535">
        <v>204</v>
      </c>
      <c r="N271" s="537">
        <f t="shared" si="4"/>
        <v>204</v>
      </c>
      <c r="O271" s="443"/>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8"/>
      <c r="BC271" s="8"/>
      <c r="BD271" s="8"/>
      <c r="BE271" s="8"/>
      <c r="BF271" s="8"/>
      <c r="BG271" s="8"/>
      <c r="BH271" s="8"/>
      <c r="BI271" s="8"/>
      <c r="BJ271" s="8"/>
      <c r="BK271" s="8"/>
      <c r="BL271" s="8"/>
      <c r="BM271" s="59"/>
      <c r="BN271" s="8"/>
      <c r="BO271" s="8"/>
      <c r="BP271" s="8"/>
      <c r="BQ271" s="8"/>
      <c r="BR271" s="8"/>
      <c r="BS271" s="8"/>
      <c r="BT271" s="8"/>
      <c r="BU271" s="8"/>
      <c r="BV271" s="8"/>
      <c r="BW271" s="8"/>
      <c r="BX271" s="8"/>
      <c r="BY271" s="8"/>
      <c r="BZ271" s="8"/>
      <c r="CA271" s="8"/>
      <c r="CB271" s="8"/>
      <c r="CC271" s="8"/>
      <c r="CD271" s="8"/>
      <c r="CE271" s="8"/>
      <c r="CF271" s="8"/>
      <c r="CG271" s="8"/>
      <c r="CH271" s="8"/>
      <c r="CI271" s="8"/>
      <c r="CJ271" s="8"/>
      <c r="CK271" s="8"/>
      <c r="CL271" s="8"/>
      <c r="CM271" s="8"/>
      <c r="CN271" s="8"/>
      <c r="CO271" s="8"/>
      <c r="CP271" s="8"/>
    </row>
    <row r="272" spans="1:94" ht="12.75" customHeight="1">
      <c r="A272" s="443" t="s">
        <v>172</v>
      </c>
      <c r="B272" s="443" t="s">
        <v>172</v>
      </c>
      <c r="C272" s="443" t="s">
        <v>112</v>
      </c>
      <c r="D272" s="443">
        <v>2016</v>
      </c>
      <c r="E272" s="443" t="s">
        <v>244</v>
      </c>
      <c r="F272" s="443" t="s">
        <v>303</v>
      </c>
      <c r="G272" s="140" t="s">
        <v>346</v>
      </c>
      <c r="H272" s="534" t="s">
        <v>1027</v>
      </c>
      <c r="I272" s="443">
        <v>3</v>
      </c>
      <c r="J272" s="140" t="s">
        <v>704</v>
      </c>
      <c r="K272" s="535"/>
      <c r="L272" s="535"/>
      <c r="M272" s="535">
        <v>263</v>
      </c>
      <c r="N272" s="537">
        <f t="shared" si="4"/>
        <v>263</v>
      </c>
      <c r="O272" s="443"/>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
      <c r="BC272" s="3"/>
      <c r="BD272" s="3"/>
      <c r="BE272" s="3"/>
      <c r="BF272" s="3"/>
      <c r="BG272" s="3"/>
      <c r="BH272" s="3"/>
      <c r="BI272" s="3"/>
      <c r="BJ272" s="3"/>
      <c r="BK272" s="3"/>
      <c r="BL272" s="3"/>
      <c r="BM272" s="59"/>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row>
    <row r="273" spans="1:94" ht="12.75" customHeight="1">
      <c r="A273" s="443" t="s">
        <v>172</v>
      </c>
      <c r="B273" s="443" t="s">
        <v>172</v>
      </c>
      <c r="C273" s="443" t="s">
        <v>112</v>
      </c>
      <c r="D273" s="443">
        <v>2016</v>
      </c>
      <c r="E273" s="443" t="s">
        <v>244</v>
      </c>
      <c r="F273" s="443" t="s">
        <v>303</v>
      </c>
      <c r="G273" s="140" t="s">
        <v>346</v>
      </c>
      <c r="H273" s="534" t="s">
        <v>1027</v>
      </c>
      <c r="I273" s="443">
        <v>3</v>
      </c>
      <c r="J273" s="140" t="s">
        <v>1017</v>
      </c>
      <c r="K273" s="535"/>
      <c r="L273" s="535"/>
      <c r="M273" s="535">
        <v>2</v>
      </c>
      <c r="N273" s="537">
        <f t="shared" si="4"/>
        <v>2</v>
      </c>
      <c r="O273" s="443"/>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
      <c r="BC273" s="3"/>
      <c r="BD273" s="3"/>
      <c r="BE273" s="3"/>
      <c r="BF273" s="3"/>
      <c r="BG273" s="3"/>
      <c r="BH273" s="3"/>
      <c r="BI273" s="3"/>
      <c r="BJ273" s="3"/>
      <c r="BK273" s="3"/>
      <c r="BL273" s="3"/>
      <c r="BM273" s="59"/>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row>
    <row r="274" spans="1:94" s="363" customFormat="1" ht="12.75" customHeight="1">
      <c r="A274" s="443" t="s">
        <v>172</v>
      </c>
      <c r="B274" s="443" t="s">
        <v>172</v>
      </c>
      <c r="C274" s="443" t="s">
        <v>112</v>
      </c>
      <c r="D274" s="443">
        <v>2016</v>
      </c>
      <c r="E274" s="443" t="s">
        <v>244</v>
      </c>
      <c r="F274" s="443" t="s">
        <v>303</v>
      </c>
      <c r="G274" s="140" t="s">
        <v>346</v>
      </c>
      <c r="H274" s="534" t="s">
        <v>1027</v>
      </c>
      <c r="I274" s="443">
        <v>3</v>
      </c>
      <c r="J274" s="140" t="s">
        <v>727</v>
      </c>
      <c r="K274" s="535"/>
      <c r="L274" s="535"/>
      <c r="M274" s="535">
        <v>1</v>
      </c>
      <c r="N274" s="537">
        <f t="shared" si="4"/>
        <v>1</v>
      </c>
      <c r="O274" s="443"/>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8"/>
      <c r="BC274" s="8"/>
      <c r="BD274" s="8"/>
      <c r="BE274" s="8"/>
      <c r="BF274" s="8"/>
      <c r="BG274" s="8"/>
      <c r="BH274" s="8"/>
      <c r="BI274" s="8"/>
      <c r="BJ274" s="8"/>
      <c r="BK274" s="8"/>
      <c r="BL274" s="8"/>
      <c r="BM274" s="59"/>
      <c r="BN274" s="8"/>
      <c r="BO274" s="8"/>
      <c r="BP274" s="8"/>
      <c r="BQ274" s="8"/>
      <c r="BR274" s="8"/>
      <c r="BS274" s="8"/>
      <c r="BT274" s="8"/>
      <c r="BU274" s="8"/>
      <c r="BV274" s="8"/>
      <c r="BW274" s="8"/>
      <c r="BX274" s="8"/>
      <c r="BY274" s="8"/>
      <c r="BZ274" s="8"/>
      <c r="CA274" s="8"/>
      <c r="CB274" s="8"/>
      <c r="CC274" s="8"/>
      <c r="CD274" s="8"/>
      <c r="CE274" s="8"/>
      <c r="CF274" s="8"/>
      <c r="CG274" s="8"/>
      <c r="CH274" s="8"/>
      <c r="CI274" s="8"/>
      <c r="CJ274" s="8"/>
      <c r="CK274" s="8"/>
      <c r="CL274" s="8"/>
      <c r="CM274" s="8"/>
      <c r="CN274" s="8"/>
      <c r="CO274" s="8"/>
      <c r="CP274" s="8"/>
    </row>
    <row r="275" spans="1:94" ht="12.75" customHeight="1">
      <c r="A275" s="443" t="s">
        <v>172</v>
      </c>
      <c r="B275" s="443" t="s">
        <v>172</v>
      </c>
      <c r="C275" s="443" t="s">
        <v>112</v>
      </c>
      <c r="D275" s="443">
        <v>2016</v>
      </c>
      <c r="E275" s="443" t="s">
        <v>244</v>
      </c>
      <c r="F275" s="443" t="s">
        <v>303</v>
      </c>
      <c r="G275" s="140" t="s">
        <v>346</v>
      </c>
      <c r="H275" s="534" t="s">
        <v>1027</v>
      </c>
      <c r="I275" s="443">
        <v>3</v>
      </c>
      <c r="J275" s="140" t="s">
        <v>1018</v>
      </c>
      <c r="K275" s="535"/>
      <c r="L275" s="535"/>
      <c r="M275" s="535">
        <v>3</v>
      </c>
      <c r="N275" s="537">
        <f t="shared" si="4"/>
        <v>3</v>
      </c>
      <c r="O275" s="443"/>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
      <c r="BC275" s="3"/>
      <c r="BD275" s="3"/>
      <c r="BE275" s="3"/>
      <c r="BF275" s="3"/>
      <c r="BG275" s="3"/>
      <c r="BH275" s="3"/>
      <c r="BI275" s="3"/>
      <c r="BJ275" s="3"/>
      <c r="BK275" s="3"/>
      <c r="BL275" s="3"/>
      <c r="BM275" s="59"/>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row>
    <row r="276" spans="1:94" ht="12.75" customHeight="1">
      <c r="A276" s="443" t="s">
        <v>172</v>
      </c>
      <c r="B276" s="443" t="s">
        <v>172</v>
      </c>
      <c r="C276" s="443" t="s">
        <v>112</v>
      </c>
      <c r="D276" s="443">
        <v>2016</v>
      </c>
      <c r="E276" s="443" t="s">
        <v>244</v>
      </c>
      <c r="F276" s="443" t="s">
        <v>303</v>
      </c>
      <c r="G276" s="140" t="s">
        <v>346</v>
      </c>
      <c r="H276" s="534" t="s">
        <v>1027</v>
      </c>
      <c r="I276" s="443">
        <v>3</v>
      </c>
      <c r="J276" s="140" t="s">
        <v>1051</v>
      </c>
      <c r="K276" s="535"/>
      <c r="L276" s="535"/>
      <c r="M276" s="535">
        <v>4</v>
      </c>
      <c r="N276" s="537">
        <f t="shared" si="4"/>
        <v>4</v>
      </c>
      <c r="O276" s="443"/>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
      <c r="BC276" s="3"/>
      <c r="BD276" s="3"/>
      <c r="BE276" s="3"/>
      <c r="BF276" s="3"/>
      <c r="BG276" s="3"/>
      <c r="BH276" s="3"/>
      <c r="BI276" s="3"/>
      <c r="BJ276" s="3"/>
      <c r="BK276" s="3"/>
      <c r="BL276" s="3"/>
      <c r="BM276" s="59"/>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row>
    <row r="277" spans="1:94" ht="12.75" customHeight="1">
      <c r="A277" s="443" t="s">
        <v>172</v>
      </c>
      <c r="B277" s="443" t="s">
        <v>172</v>
      </c>
      <c r="C277" s="443" t="s">
        <v>112</v>
      </c>
      <c r="D277" s="443">
        <v>2016</v>
      </c>
      <c r="E277" s="443" t="s">
        <v>244</v>
      </c>
      <c r="F277" s="443" t="s">
        <v>303</v>
      </c>
      <c r="G277" s="140" t="s">
        <v>346</v>
      </c>
      <c r="H277" s="534" t="s">
        <v>1027</v>
      </c>
      <c r="I277" s="443">
        <v>3</v>
      </c>
      <c r="J277" s="140" t="s">
        <v>711</v>
      </c>
      <c r="K277" s="535"/>
      <c r="L277" s="535"/>
      <c r="M277" s="535">
        <v>2</v>
      </c>
      <c r="N277" s="537">
        <f t="shared" si="4"/>
        <v>2</v>
      </c>
      <c r="O277" s="443"/>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
      <c r="BC277" s="3"/>
      <c r="BD277" s="3"/>
      <c r="BE277" s="3"/>
      <c r="BF277" s="3"/>
      <c r="BG277" s="3"/>
      <c r="BH277" s="3"/>
      <c r="BI277" s="3"/>
      <c r="BJ277" s="3"/>
      <c r="BK277" s="3"/>
      <c r="BL277" s="3"/>
      <c r="BM277" s="59"/>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row>
    <row r="278" spans="1:94" ht="12.75" customHeight="1">
      <c r="A278" s="443" t="s">
        <v>172</v>
      </c>
      <c r="B278" s="443" t="s">
        <v>172</v>
      </c>
      <c r="C278" s="443" t="s">
        <v>112</v>
      </c>
      <c r="D278" s="443">
        <v>2016</v>
      </c>
      <c r="E278" s="443" t="s">
        <v>244</v>
      </c>
      <c r="F278" s="443" t="s">
        <v>303</v>
      </c>
      <c r="G278" s="140" t="s">
        <v>346</v>
      </c>
      <c r="H278" s="534" t="s">
        <v>1027</v>
      </c>
      <c r="I278" s="443">
        <v>3</v>
      </c>
      <c r="J278" s="140" t="s">
        <v>712</v>
      </c>
      <c r="K278" s="535"/>
      <c r="L278" s="535"/>
      <c r="M278" s="535">
        <v>1</v>
      </c>
      <c r="N278" s="537">
        <f t="shared" si="4"/>
        <v>1</v>
      </c>
      <c r="O278" s="443"/>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
      <c r="BC278" s="3"/>
      <c r="BD278" s="3"/>
      <c r="BE278" s="3"/>
      <c r="BF278" s="3"/>
      <c r="BG278" s="3"/>
      <c r="BH278" s="3"/>
      <c r="BI278" s="3"/>
      <c r="BJ278" s="3"/>
      <c r="BK278" s="3"/>
      <c r="BL278" s="3"/>
      <c r="BM278" s="59"/>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row>
    <row r="279" spans="1:94" ht="12.75" customHeight="1">
      <c r="A279" s="443" t="s">
        <v>172</v>
      </c>
      <c r="B279" s="443" t="s">
        <v>172</v>
      </c>
      <c r="C279" s="443" t="s">
        <v>112</v>
      </c>
      <c r="D279" s="443">
        <v>2016</v>
      </c>
      <c r="E279" s="443" t="s">
        <v>244</v>
      </c>
      <c r="F279" s="443" t="s">
        <v>303</v>
      </c>
      <c r="G279" s="140" t="s">
        <v>346</v>
      </c>
      <c r="H279" s="366" t="s">
        <v>1055</v>
      </c>
      <c r="I279" s="443">
        <v>3</v>
      </c>
      <c r="J279" s="140" t="s">
        <v>713</v>
      </c>
      <c r="K279" s="535"/>
      <c r="L279" s="535"/>
      <c r="M279" s="535">
        <v>10</v>
      </c>
      <c r="N279" s="537">
        <f t="shared" si="4"/>
        <v>10</v>
      </c>
      <c r="O279" s="443"/>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
      <c r="BC279" s="3"/>
      <c r="BD279" s="3"/>
      <c r="BE279" s="3"/>
      <c r="BF279" s="3"/>
      <c r="BG279" s="3"/>
      <c r="BH279" s="3"/>
      <c r="BI279" s="3"/>
      <c r="BJ279" s="3"/>
      <c r="BK279" s="3"/>
      <c r="BL279" s="3"/>
      <c r="BM279" s="59"/>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row>
    <row r="280" spans="1:94" ht="12.75" customHeight="1">
      <c r="A280" s="443" t="s">
        <v>172</v>
      </c>
      <c r="B280" s="443" t="s">
        <v>172</v>
      </c>
      <c r="C280" s="443" t="s">
        <v>112</v>
      </c>
      <c r="D280" s="443">
        <v>2016</v>
      </c>
      <c r="E280" s="443" t="s">
        <v>244</v>
      </c>
      <c r="F280" s="443" t="s">
        <v>303</v>
      </c>
      <c r="G280" s="140" t="s">
        <v>346</v>
      </c>
      <c r="H280" s="366" t="s">
        <v>1055</v>
      </c>
      <c r="I280" s="443">
        <v>3</v>
      </c>
      <c r="J280" s="140" t="s">
        <v>704</v>
      </c>
      <c r="K280" s="535"/>
      <c r="L280" s="535"/>
      <c r="M280" s="535">
        <v>1</v>
      </c>
      <c r="N280" s="537">
        <f t="shared" si="4"/>
        <v>1</v>
      </c>
      <c r="O280" s="443"/>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
      <c r="BC280" s="3"/>
      <c r="BD280" s="3"/>
      <c r="BE280" s="3"/>
      <c r="BF280" s="3"/>
      <c r="BG280" s="3"/>
      <c r="BH280" s="3"/>
      <c r="BI280" s="3"/>
      <c r="BJ280" s="3"/>
      <c r="BK280" s="3"/>
      <c r="BL280" s="3"/>
      <c r="BM280" s="59"/>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row>
    <row r="281" spans="1:94" ht="12.75" customHeight="1">
      <c r="A281" s="443" t="s">
        <v>172</v>
      </c>
      <c r="B281" s="443" t="s">
        <v>172</v>
      </c>
      <c r="C281" s="443" t="s">
        <v>112</v>
      </c>
      <c r="D281" s="443">
        <v>2016</v>
      </c>
      <c r="E281" s="443" t="s">
        <v>244</v>
      </c>
      <c r="F281" s="443" t="s">
        <v>303</v>
      </c>
      <c r="G281" s="140" t="s">
        <v>346</v>
      </c>
      <c r="H281" s="534" t="s">
        <v>411</v>
      </c>
      <c r="I281" s="443">
        <v>1</v>
      </c>
      <c r="J281" s="140" t="s">
        <v>708</v>
      </c>
      <c r="K281" s="535"/>
      <c r="L281" s="535"/>
      <c r="M281" s="535">
        <v>246</v>
      </c>
      <c r="N281" s="537">
        <f t="shared" si="4"/>
        <v>246</v>
      </c>
      <c r="O281" s="443"/>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
      <c r="BC281" s="3"/>
      <c r="BD281" s="3"/>
      <c r="BE281" s="3"/>
      <c r="BF281" s="3"/>
      <c r="BG281" s="3"/>
      <c r="BH281" s="3"/>
      <c r="BI281" s="3"/>
      <c r="BJ281" s="3"/>
      <c r="BK281" s="3"/>
      <c r="BL281" s="3"/>
      <c r="BM281" s="59"/>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row>
    <row r="282" spans="1:94" ht="12.75" customHeight="1">
      <c r="A282" s="443" t="s">
        <v>172</v>
      </c>
      <c r="B282" s="443" t="s">
        <v>172</v>
      </c>
      <c r="C282" s="443" t="s">
        <v>112</v>
      </c>
      <c r="D282" s="443">
        <v>2016</v>
      </c>
      <c r="E282" s="443" t="s">
        <v>244</v>
      </c>
      <c r="F282" s="443" t="s">
        <v>303</v>
      </c>
      <c r="G282" s="140" t="s">
        <v>346</v>
      </c>
      <c r="H282" s="534" t="s">
        <v>411</v>
      </c>
      <c r="I282" s="443">
        <v>1</v>
      </c>
      <c r="J282" s="140" t="s">
        <v>704</v>
      </c>
      <c r="K282" s="535"/>
      <c r="L282" s="535"/>
      <c r="M282" s="535">
        <v>623</v>
      </c>
      <c r="N282" s="537">
        <f t="shared" si="4"/>
        <v>623</v>
      </c>
      <c r="O282" s="443"/>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
      <c r="BC282" s="3"/>
      <c r="BD282" s="3"/>
      <c r="BE282" s="3"/>
      <c r="BF282" s="3"/>
      <c r="BG282" s="3"/>
      <c r="BH282" s="3"/>
      <c r="BI282" s="3"/>
      <c r="BJ282" s="3"/>
      <c r="BK282" s="3"/>
      <c r="BL282" s="3"/>
      <c r="BM282" s="59"/>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row>
    <row r="283" spans="1:94" ht="12.75" customHeight="1">
      <c r="A283" s="443" t="s">
        <v>172</v>
      </c>
      <c r="B283" s="443" t="s">
        <v>172</v>
      </c>
      <c r="C283" s="443" t="s">
        <v>112</v>
      </c>
      <c r="D283" s="443">
        <v>2016</v>
      </c>
      <c r="E283" s="443" t="s">
        <v>244</v>
      </c>
      <c r="F283" s="443" t="s">
        <v>303</v>
      </c>
      <c r="G283" s="140" t="s">
        <v>346</v>
      </c>
      <c r="H283" s="534" t="s">
        <v>411</v>
      </c>
      <c r="I283" s="443">
        <v>1</v>
      </c>
      <c r="J283" s="140" t="s">
        <v>727</v>
      </c>
      <c r="K283" s="535"/>
      <c r="L283" s="535"/>
      <c r="M283" s="535">
        <v>3208</v>
      </c>
      <c r="N283" s="537">
        <f t="shared" si="4"/>
        <v>3208</v>
      </c>
      <c r="O283" s="443"/>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
      <c r="BC283" s="3"/>
      <c r="BD283" s="3"/>
      <c r="BE283" s="3"/>
      <c r="BF283" s="3"/>
      <c r="BG283" s="3"/>
      <c r="BH283" s="3"/>
      <c r="BI283" s="3"/>
      <c r="BJ283" s="3"/>
      <c r="BK283" s="3"/>
      <c r="BL283" s="3"/>
      <c r="BM283" s="59"/>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row>
    <row r="284" spans="1:94" ht="12.75" customHeight="1">
      <c r="A284" s="443" t="s">
        <v>172</v>
      </c>
      <c r="B284" s="443" t="s">
        <v>172</v>
      </c>
      <c r="C284" s="443" t="s">
        <v>112</v>
      </c>
      <c r="D284" s="443">
        <v>2016</v>
      </c>
      <c r="E284" s="443" t="s">
        <v>244</v>
      </c>
      <c r="F284" s="443" t="s">
        <v>303</v>
      </c>
      <c r="G284" s="140" t="s">
        <v>346</v>
      </c>
      <c r="H284" s="534" t="s">
        <v>411</v>
      </c>
      <c r="I284" s="443">
        <v>1</v>
      </c>
      <c r="J284" s="140" t="s">
        <v>1018</v>
      </c>
      <c r="K284" s="535"/>
      <c r="L284" s="535"/>
      <c r="M284" s="535">
        <v>227</v>
      </c>
      <c r="N284" s="537">
        <f t="shared" si="4"/>
        <v>227</v>
      </c>
      <c r="O284" s="443"/>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
      <c r="BC284" s="3"/>
      <c r="BD284" s="3"/>
      <c r="BE284" s="3"/>
      <c r="BF284" s="3"/>
      <c r="BG284" s="3"/>
      <c r="BH284" s="3"/>
      <c r="BI284" s="3"/>
      <c r="BJ284" s="3"/>
      <c r="BK284" s="3"/>
      <c r="BL284" s="3"/>
      <c r="BM284" s="59"/>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row>
    <row r="285" spans="1:94" s="359" customFormat="1" ht="12.75" customHeight="1">
      <c r="A285" s="443" t="s">
        <v>172</v>
      </c>
      <c r="B285" s="443" t="s">
        <v>172</v>
      </c>
      <c r="C285" s="443" t="s">
        <v>112</v>
      </c>
      <c r="D285" s="443">
        <v>2016</v>
      </c>
      <c r="E285" s="443" t="s">
        <v>244</v>
      </c>
      <c r="F285" s="443" t="s">
        <v>303</v>
      </c>
      <c r="G285" s="140" t="s">
        <v>346</v>
      </c>
      <c r="H285" s="534" t="s">
        <v>411</v>
      </c>
      <c r="I285" s="443">
        <v>1</v>
      </c>
      <c r="J285" s="140" t="s">
        <v>1051</v>
      </c>
      <c r="K285" s="535"/>
      <c r="L285" s="535"/>
      <c r="M285" s="535">
        <v>2</v>
      </c>
      <c r="N285" s="537">
        <f t="shared" si="4"/>
        <v>2</v>
      </c>
      <c r="O285" s="443"/>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8"/>
      <c r="BC285" s="8"/>
      <c r="BD285" s="8"/>
      <c r="BE285" s="8"/>
      <c r="BF285" s="8"/>
      <c r="BG285" s="8"/>
      <c r="BH285" s="8"/>
      <c r="BI285" s="8"/>
      <c r="BJ285" s="8"/>
      <c r="BK285" s="8"/>
      <c r="BL285" s="8"/>
      <c r="BM285" s="59"/>
      <c r="BN285" s="8"/>
      <c r="BO285" s="8"/>
      <c r="BP285" s="8"/>
      <c r="BQ285" s="8"/>
      <c r="BR285" s="8"/>
      <c r="BS285" s="8"/>
      <c r="BT285" s="8"/>
      <c r="BU285" s="8"/>
      <c r="BV285" s="8"/>
      <c r="BW285" s="8"/>
      <c r="BX285" s="8"/>
      <c r="BY285" s="8"/>
      <c r="BZ285" s="8"/>
      <c r="CA285" s="8"/>
      <c r="CB285" s="8"/>
      <c r="CC285" s="8"/>
      <c r="CD285" s="8"/>
      <c r="CE285" s="8"/>
      <c r="CF285" s="8"/>
      <c r="CG285" s="8"/>
      <c r="CH285" s="8"/>
      <c r="CI285" s="8"/>
      <c r="CJ285" s="8"/>
      <c r="CK285" s="8"/>
      <c r="CL285" s="8"/>
      <c r="CM285" s="8"/>
      <c r="CN285" s="8"/>
      <c r="CO285" s="8"/>
      <c r="CP285" s="8"/>
    </row>
    <row r="286" spans="1:94" ht="12.75" customHeight="1">
      <c r="A286" s="443" t="s">
        <v>172</v>
      </c>
      <c r="B286" s="443" t="s">
        <v>172</v>
      </c>
      <c r="C286" s="443" t="s">
        <v>112</v>
      </c>
      <c r="D286" s="443">
        <v>2016</v>
      </c>
      <c r="E286" s="443" t="s">
        <v>244</v>
      </c>
      <c r="F286" s="443" t="s">
        <v>303</v>
      </c>
      <c r="G286" s="140" t="s">
        <v>346</v>
      </c>
      <c r="H286" s="534" t="s">
        <v>411</v>
      </c>
      <c r="I286" s="443">
        <v>1</v>
      </c>
      <c r="J286" s="140" t="s">
        <v>709</v>
      </c>
      <c r="K286" s="535"/>
      <c r="L286" s="535">
        <v>247</v>
      </c>
      <c r="M286" s="535">
        <v>1676</v>
      </c>
      <c r="N286" s="537">
        <f t="shared" si="4"/>
        <v>1923</v>
      </c>
      <c r="O286" s="443"/>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
      <c r="BC286" s="3"/>
      <c r="BD286" s="3"/>
      <c r="BE286" s="3"/>
      <c r="BF286" s="3"/>
      <c r="BG286" s="3"/>
      <c r="BH286" s="3"/>
      <c r="BI286" s="3"/>
      <c r="BJ286" s="3"/>
      <c r="BK286" s="3"/>
      <c r="BL286" s="3"/>
      <c r="BM286" s="59"/>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row>
    <row r="287" spans="1:94" ht="12.75" customHeight="1">
      <c r="A287" s="443" t="s">
        <v>172</v>
      </c>
      <c r="B287" s="443" t="s">
        <v>172</v>
      </c>
      <c r="C287" s="443" t="s">
        <v>112</v>
      </c>
      <c r="D287" s="443">
        <v>2016</v>
      </c>
      <c r="E287" s="443" t="s">
        <v>244</v>
      </c>
      <c r="F287" s="443" t="s">
        <v>303</v>
      </c>
      <c r="G287" s="140" t="s">
        <v>346</v>
      </c>
      <c r="H287" s="366" t="s">
        <v>411</v>
      </c>
      <c r="I287" s="443">
        <v>1</v>
      </c>
      <c r="J287" s="140" t="s">
        <v>1050</v>
      </c>
      <c r="K287" s="535"/>
      <c r="L287" s="535"/>
      <c r="M287" s="535">
        <v>1</v>
      </c>
      <c r="N287" s="537">
        <f t="shared" si="4"/>
        <v>1</v>
      </c>
      <c r="O287" s="443"/>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
      <c r="BC287" s="3"/>
      <c r="BD287" s="3"/>
      <c r="BE287" s="3"/>
      <c r="BF287" s="3"/>
      <c r="BG287" s="3"/>
      <c r="BH287" s="3"/>
      <c r="BI287" s="3"/>
      <c r="BJ287" s="3"/>
      <c r="BK287" s="3"/>
      <c r="BL287" s="3"/>
      <c r="BM287" s="59"/>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row>
    <row r="288" spans="1:94" ht="12.75" customHeight="1">
      <c r="A288" s="443" t="s">
        <v>172</v>
      </c>
      <c r="B288" s="443" t="s">
        <v>172</v>
      </c>
      <c r="C288" s="443" t="s">
        <v>112</v>
      </c>
      <c r="D288" s="443">
        <v>2016</v>
      </c>
      <c r="E288" s="443" t="s">
        <v>244</v>
      </c>
      <c r="F288" s="443" t="s">
        <v>303</v>
      </c>
      <c r="G288" s="140" t="s">
        <v>346</v>
      </c>
      <c r="H288" s="366" t="s">
        <v>411</v>
      </c>
      <c r="I288" s="443">
        <v>1</v>
      </c>
      <c r="J288" s="342" t="s">
        <v>1017</v>
      </c>
      <c r="K288" s="535"/>
      <c r="L288" s="535"/>
      <c r="M288" s="535">
        <v>1</v>
      </c>
      <c r="N288" s="537">
        <f t="shared" si="4"/>
        <v>1</v>
      </c>
      <c r="O288" s="443"/>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
      <c r="BC288" s="3"/>
      <c r="BD288" s="3"/>
      <c r="BE288" s="3"/>
      <c r="BF288" s="3"/>
      <c r="BG288" s="3"/>
      <c r="BH288" s="3"/>
      <c r="BI288" s="3"/>
      <c r="BJ288" s="3"/>
      <c r="BK288" s="3"/>
      <c r="BL288" s="3"/>
      <c r="BM288" s="59"/>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row>
    <row r="289" spans="1:94" ht="12.75" customHeight="1">
      <c r="A289" s="443" t="s">
        <v>172</v>
      </c>
      <c r="B289" s="443" t="s">
        <v>172</v>
      </c>
      <c r="C289" s="443" t="s">
        <v>112</v>
      </c>
      <c r="D289" s="443">
        <v>2016</v>
      </c>
      <c r="E289" s="443" t="s">
        <v>244</v>
      </c>
      <c r="F289" s="443" t="s">
        <v>303</v>
      </c>
      <c r="G289" s="140" t="s">
        <v>346</v>
      </c>
      <c r="H289" s="540" t="s">
        <v>411</v>
      </c>
      <c r="I289" s="443">
        <v>1</v>
      </c>
      <c r="J289" s="342" t="s">
        <v>1364</v>
      </c>
      <c r="K289" s="535"/>
      <c r="L289" s="535"/>
      <c r="M289" s="535">
        <v>106</v>
      </c>
      <c r="N289" s="537">
        <f t="shared" si="4"/>
        <v>106</v>
      </c>
      <c r="O289" s="443"/>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
      <c r="BC289" s="3"/>
      <c r="BD289" s="3"/>
      <c r="BE289" s="3"/>
      <c r="BF289" s="3"/>
      <c r="BG289" s="3"/>
      <c r="BH289" s="3"/>
      <c r="BI289" s="3"/>
      <c r="BJ289" s="3"/>
      <c r="BK289" s="3"/>
      <c r="BL289" s="3"/>
      <c r="BM289" s="59"/>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row>
    <row r="290" spans="1:94" ht="12.75" customHeight="1">
      <c r="A290" s="443" t="s">
        <v>172</v>
      </c>
      <c r="B290" s="443" t="s">
        <v>172</v>
      </c>
      <c r="C290" s="443" t="s">
        <v>112</v>
      </c>
      <c r="D290" s="443">
        <v>2016</v>
      </c>
      <c r="E290" s="443" t="s">
        <v>244</v>
      </c>
      <c r="F290" s="443" t="s">
        <v>303</v>
      </c>
      <c r="G290" s="140" t="s">
        <v>346</v>
      </c>
      <c r="H290" s="534" t="s">
        <v>1041</v>
      </c>
      <c r="I290" s="443">
        <v>3</v>
      </c>
      <c r="J290" s="140" t="s">
        <v>713</v>
      </c>
      <c r="K290" s="535"/>
      <c r="L290" s="535"/>
      <c r="M290" s="535">
        <v>233</v>
      </c>
      <c r="N290" s="537">
        <f t="shared" si="4"/>
        <v>233</v>
      </c>
      <c r="O290" s="443"/>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
      <c r="BC290" s="3"/>
      <c r="BD290" s="3"/>
      <c r="BE290" s="3"/>
      <c r="BF290" s="3"/>
      <c r="BG290" s="3"/>
      <c r="BH290" s="3"/>
      <c r="BI290" s="3"/>
      <c r="BJ290" s="3"/>
      <c r="BK290" s="3"/>
      <c r="BL290" s="3"/>
      <c r="BM290" s="59"/>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row>
    <row r="291" spans="1:94" ht="12.75" customHeight="1">
      <c r="A291" s="443" t="s">
        <v>172</v>
      </c>
      <c r="B291" s="443" t="s">
        <v>172</v>
      </c>
      <c r="C291" s="443" t="s">
        <v>112</v>
      </c>
      <c r="D291" s="443">
        <v>2016</v>
      </c>
      <c r="E291" s="443" t="s">
        <v>244</v>
      </c>
      <c r="F291" s="443" t="s">
        <v>303</v>
      </c>
      <c r="G291" s="140" t="s">
        <v>346</v>
      </c>
      <c r="H291" s="366" t="s">
        <v>1894</v>
      </c>
      <c r="I291" s="443">
        <v>3</v>
      </c>
      <c r="J291" s="140" t="s">
        <v>713</v>
      </c>
      <c r="K291" s="535"/>
      <c r="L291" s="535"/>
      <c r="M291" s="535">
        <v>15</v>
      </c>
      <c r="N291" s="537">
        <f t="shared" si="4"/>
        <v>15</v>
      </c>
      <c r="O291" s="443"/>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
      <c r="BC291" s="3"/>
      <c r="BD291" s="3"/>
      <c r="BE291" s="3"/>
      <c r="BF291" s="3"/>
      <c r="BG291" s="3"/>
      <c r="BH291" s="3"/>
      <c r="BI291" s="3"/>
      <c r="BJ291" s="3"/>
      <c r="BK291" s="3"/>
      <c r="BL291" s="3"/>
      <c r="BM291" s="59"/>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row>
    <row r="292" spans="1:94" ht="12.75" customHeight="1">
      <c r="A292" s="443" t="s">
        <v>172</v>
      </c>
      <c r="B292" s="443" t="s">
        <v>172</v>
      </c>
      <c r="C292" s="443" t="s">
        <v>112</v>
      </c>
      <c r="D292" s="443">
        <v>2016</v>
      </c>
      <c r="E292" s="443" t="s">
        <v>244</v>
      </c>
      <c r="F292" s="443" t="s">
        <v>303</v>
      </c>
      <c r="G292" s="140" t="s">
        <v>346</v>
      </c>
      <c r="H292" s="534" t="s">
        <v>1056</v>
      </c>
      <c r="I292" s="443">
        <v>3</v>
      </c>
      <c r="J292" s="140" t="s">
        <v>704</v>
      </c>
      <c r="K292" s="535"/>
      <c r="L292" s="535"/>
      <c r="M292" s="535">
        <v>6</v>
      </c>
      <c r="N292" s="537">
        <f t="shared" si="4"/>
        <v>6</v>
      </c>
      <c r="O292" s="443"/>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
      <c r="BC292" s="3"/>
      <c r="BD292" s="3"/>
      <c r="BE292" s="3"/>
      <c r="BF292" s="3"/>
      <c r="BG292" s="3"/>
      <c r="BH292" s="3"/>
      <c r="BI292" s="3"/>
      <c r="BJ292" s="3"/>
      <c r="BK292" s="3"/>
      <c r="BL292" s="3"/>
      <c r="BM292" s="59"/>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row>
    <row r="293" spans="1:94" ht="12.75" customHeight="1">
      <c r="A293" s="443" t="s">
        <v>172</v>
      </c>
      <c r="B293" s="443" t="s">
        <v>172</v>
      </c>
      <c r="C293" s="443" t="s">
        <v>112</v>
      </c>
      <c r="D293" s="443">
        <v>2016</v>
      </c>
      <c r="E293" s="443" t="s">
        <v>244</v>
      </c>
      <c r="F293" s="443" t="s">
        <v>303</v>
      </c>
      <c r="G293" s="140" t="s">
        <v>346</v>
      </c>
      <c r="H293" s="534" t="s">
        <v>1042</v>
      </c>
      <c r="I293" s="443">
        <v>3</v>
      </c>
      <c r="J293" s="140" t="s">
        <v>713</v>
      </c>
      <c r="K293" s="535"/>
      <c r="L293" s="535"/>
      <c r="M293" s="535">
        <v>17</v>
      </c>
      <c r="N293" s="537">
        <f t="shared" si="4"/>
        <v>17</v>
      </c>
      <c r="O293" s="443"/>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
      <c r="BC293" s="3"/>
      <c r="BD293" s="3"/>
      <c r="BE293" s="3"/>
      <c r="BF293" s="3"/>
      <c r="BG293" s="3"/>
      <c r="BH293" s="3"/>
      <c r="BI293" s="3"/>
      <c r="BJ293" s="3"/>
      <c r="BK293" s="3"/>
      <c r="BL293" s="3"/>
      <c r="BM293" s="59"/>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row>
    <row r="294" spans="1:94" ht="12.75" customHeight="1">
      <c r="A294" s="443" t="s">
        <v>172</v>
      </c>
      <c r="B294" s="443" t="s">
        <v>172</v>
      </c>
      <c r="C294" s="443" t="s">
        <v>112</v>
      </c>
      <c r="D294" s="443">
        <v>2016</v>
      </c>
      <c r="E294" s="443" t="s">
        <v>244</v>
      </c>
      <c r="F294" s="443" t="s">
        <v>303</v>
      </c>
      <c r="G294" s="140" t="s">
        <v>346</v>
      </c>
      <c r="H294" s="534" t="s">
        <v>441</v>
      </c>
      <c r="I294" s="443">
        <v>2</v>
      </c>
      <c r="J294" s="140" t="s">
        <v>713</v>
      </c>
      <c r="K294" s="535"/>
      <c r="L294" s="535"/>
      <c r="M294" s="535">
        <v>79</v>
      </c>
      <c r="N294" s="537">
        <f t="shared" si="4"/>
        <v>79</v>
      </c>
      <c r="O294" s="443"/>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
      <c r="BC294" s="3"/>
      <c r="BD294" s="3"/>
      <c r="BE294" s="3"/>
      <c r="BF294" s="3"/>
      <c r="BG294" s="3"/>
      <c r="BH294" s="3"/>
      <c r="BI294" s="3"/>
      <c r="BJ294" s="3"/>
      <c r="BK294" s="3"/>
      <c r="BL294" s="3"/>
      <c r="BM294" s="59"/>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row>
    <row r="295" spans="1:94" ht="12.75" customHeight="1">
      <c r="A295" s="443" t="s">
        <v>172</v>
      </c>
      <c r="B295" s="443" t="s">
        <v>172</v>
      </c>
      <c r="C295" s="443" t="s">
        <v>112</v>
      </c>
      <c r="D295" s="443">
        <v>2016</v>
      </c>
      <c r="E295" s="443" t="s">
        <v>244</v>
      </c>
      <c r="F295" s="443" t="s">
        <v>303</v>
      </c>
      <c r="G295" s="140" t="s">
        <v>346</v>
      </c>
      <c r="H295" s="534" t="s">
        <v>441</v>
      </c>
      <c r="I295" s="443">
        <v>2</v>
      </c>
      <c r="J295" s="140" t="s">
        <v>708</v>
      </c>
      <c r="K295" s="535"/>
      <c r="L295" s="535">
        <v>299</v>
      </c>
      <c r="M295" s="535">
        <v>135</v>
      </c>
      <c r="N295" s="537">
        <f t="shared" si="4"/>
        <v>434</v>
      </c>
      <c r="O295" s="443"/>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
      <c r="BC295" s="3"/>
      <c r="BD295" s="3"/>
      <c r="BE295" s="3"/>
      <c r="BF295" s="3"/>
      <c r="BG295" s="3"/>
      <c r="BH295" s="3"/>
      <c r="BI295" s="3"/>
      <c r="BJ295" s="3"/>
      <c r="BK295" s="3"/>
      <c r="BL295" s="3"/>
      <c r="BM295" s="59"/>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row>
    <row r="296" spans="1:94" ht="12.75" customHeight="1">
      <c r="A296" s="443" t="s">
        <v>172</v>
      </c>
      <c r="B296" s="443" t="s">
        <v>172</v>
      </c>
      <c r="C296" s="443" t="s">
        <v>112</v>
      </c>
      <c r="D296" s="443">
        <v>2016</v>
      </c>
      <c r="E296" s="443" t="s">
        <v>244</v>
      </c>
      <c r="F296" s="443" t="s">
        <v>303</v>
      </c>
      <c r="G296" s="140" t="s">
        <v>346</v>
      </c>
      <c r="H296" s="534" t="s">
        <v>441</v>
      </c>
      <c r="I296" s="443">
        <v>2</v>
      </c>
      <c r="J296" s="140" t="s">
        <v>704</v>
      </c>
      <c r="K296" s="535"/>
      <c r="L296" s="535">
        <v>1578</v>
      </c>
      <c r="M296" s="535">
        <v>71</v>
      </c>
      <c r="N296" s="537">
        <f t="shared" si="4"/>
        <v>1649</v>
      </c>
      <c r="O296" s="443"/>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
      <c r="BC296" s="3"/>
      <c r="BD296" s="3"/>
      <c r="BE296" s="3"/>
      <c r="BF296" s="3"/>
      <c r="BG296" s="3"/>
      <c r="BH296" s="3"/>
      <c r="BI296" s="3"/>
      <c r="BJ296" s="3"/>
      <c r="BK296" s="3"/>
      <c r="BL296" s="3"/>
      <c r="BM296" s="59"/>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row>
    <row r="297" spans="1:94" ht="12.75" customHeight="1">
      <c r="A297" s="443" t="s">
        <v>172</v>
      </c>
      <c r="B297" s="443" t="s">
        <v>172</v>
      </c>
      <c r="C297" s="443" t="s">
        <v>112</v>
      </c>
      <c r="D297" s="443">
        <v>2016</v>
      </c>
      <c r="E297" s="443" t="s">
        <v>244</v>
      </c>
      <c r="F297" s="443" t="s">
        <v>303</v>
      </c>
      <c r="G297" s="140" t="s">
        <v>346</v>
      </c>
      <c r="H297" s="366" t="s">
        <v>441</v>
      </c>
      <c r="I297" s="443">
        <v>2</v>
      </c>
      <c r="J297" s="140" t="s">
        <v>709</v>
      </c>
      <c r="K297" s="535"/>
      <c r="L297" s="535"/>
      <c r="M297" s="535">
        <v>1</v>
      </c>
      <c r="N297" s="537">
        <f t="shared" si="4"/>
        <v>1</v>
      </c>
      <c r="O297" s="443"/>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
      <c r="BC297" s="3"/>
      <c r="BD297" s="3"/>
      <c r="BE297" s="3"/>
      <c r="BF297" s="3"/>
      <c r="BG297" s="3"/>
      <c r="BH297" s="3"/>
      <c r="BI297" s="3"/>
      <c r="BJ297" s="3"/>
      <c r="BK297" s="3"/>
      <c r="BL297" s="3"/>
      <c r="BM297" s="59"/>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row>
    <row r="298" spans="1:94" ht="12.75" customHeight="1">
      <c r="A298" s="443" t="s">
        <v>172</v>
      </c>
      <c r="B298" s="443" t="s">
        <v>172</v>
      </c>
      <c r="C298" s="443" t="s">
        <v>112</v>
      </c>
      <c r="D298" s="443">
        <v>2016</v>
      </c>
      <c r="E298" s="443" t="s">
        <v>244</v>
      </c>
      <c r="F298" s="443" t="s">
        <v>303</v>
      </c>
      <c r="G298" s="140" t="s">
        <v>346</v>
      </c>
      <c r="H298" s="534" t="s">
        <v>443</v>
      </c>
      <c r="I298" s="443">
        <v>1</v>
      </c>
      <c r="J298" s="140" t="s">
        <v>713</v>
      </c>
      <c r="K298" s="535"/>
      <c r="L298" s="535"/>
      <c r="M298" s="535">
        <v>1540</v>
      </c>
      <c r="N298" s="537">
        <f t="shared" si="4"/>
        <v>1540</v>
      </c>
      <c r="O298" s="443"/>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
      <c r="BC298" s="3"/>
      <c r="BD298" s="3"/>
      <c r="BE298" s="3"/>
      <c r="BF298" s="3"/>
      <c r="BG298" s="3"/>
      <c r="BH298" s="3"/>
      <c r="BI298" s="3"/>
      <c r="BJ298" s="3"/>
      <c r="BK298" s="3"/>
      <c r="BL298" s="3"/>
      <c r="BM298" s="59"/>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row>
    <row r="299" spans="1:94" ht="12.75" customHeight="1">
      <c r="A299" s="443" t="s">
        <v>172</v>
      </c>
      <c r="B299" s="443" t="s">
        <v>172</v>
      </c>
      <c r="C299" s="443" t="s">
        <v>112</v>
      </c>
      <c r="D299" s="443">
        <v>2016</v>
      </c>
      <c r="E299" s="443" t="s">
        <v>244</v>
      </c>
      <c r="F299" s="443" t="s">
        <v>303</v>
      </c>
      <c r="G299" s="140" t="s">
        <v>346</v>
      </c>
      <c r="H299" s="534" t="s">
        <v>443</v>
      </c>
      <c r="I299" s="443">
        <v>1</v>
      </c>
      <c r="J299" s="140" t="s">
        <v>708</v>
      </c>
      <c r="K299" s="535"/>
      <c r="L299" s="535">
        <v>334</v>
      </c>
      <c r="M299" s="535">
        <v>4641</v>
      </c>
      <c r="N299" s="537">
        <f t="shared" si="4"/>
        <v>4975</v>
      </c>
      <c r="O299" s="443" t="s">
        <v>1895</v>
      </c>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
      <c r="BC299" s="3"/>
      <c r="BD299" s="3"/>
      <c r="BE299" s="3"/>
      <c r="BF299" s="3"/>
      <c r="BG299" s="3"/>
      <c r="BH299" s="3"/>
      <c r="BI299" s="3"/>
      <c r="BJ299" s="3"/>
      <c r="BK299" s="3"/>
      <c r="BL299" s="3"/>
      <c r="BM299" s="59"/>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row>
    <row r="300" spans="1:94" ht="12.75" customHeight="1">
      <c r="A300" s="443" t="s">
        <v>172</v>
      </c>
      <c r="B300" s="443" t="s">
        <v>172</v>
      </c>
      <c r="C300" s="443" t="s">
        <v>112</v>
      </c>
      <c r="D300" s="443">
        <v>2016</v>
      </c>
      <c r="E300" s="443" t="s">
        <v>244</v>
      </c>
      <c r="F300" s="443" t="s">
        <v>303</v>
      </c>
      <c r="G300" s="140" t="s">
        <v>346</v>
      </c>
      <c r="H300" s="534" t="s">
        <v>443</v>
      </c>
      <c r="I300" s="443">
        <v>1</v>
      </c>
      <c r="J300" s="140" t="s">
        <v>704</v>
      </c>
      <c r="K300" s="535"/>
      <c r="L300" s="535">
        <v>3431</v>
      </c>
      <c r="M300" s="535">
        <v>17302</v>
      </c>
      <c r="N300" s="537">
        <f t="shared" si="4"/>
        <v>20733</v>
      </c>
      <c r="O300" s="443"/>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
      <c r="BC300" s="3"/>
      <c r="BD300" s="3"/>
      <c r="BE300" s="3"/>
      <c r="BF300" s="3"/>
      <c r="BG300" s="3"/>
      <c r="BH300" s="3"/>
      <c r="BI300" s="3"/>
      <c r="BJ300" s="3"/>
      <c r="BK300" s="3"/>
      <c r="BL300" s="3"/>
      <c r="BM300" s="59"/>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row>
    <row r="301" spans="1:94" ht="12.75" customHeight="1">
      <c r="A301" s="443" t="s">
        <v>172</v>
      </c>
      <c r="B301" s="443" t="s">
        <v>172</v>
      </c>
      <c r="C301" s="443" t="s">
        <v>112</v>
      </c>
      <c r="D301" s="443">
        <v>2016</v>
      </c>
      <c r="E301" s="443" t="s">
        <v>244</v>
      </c>
      <c r="F301" s="443" t="s">
        <v>303</v>
      </c>
      <c r="G301" s="140" t="s">
        <v>346</v>
      </c>
      <c r="H301" s="534" t="s">
        <v>443</v>
      </c>
      <c r="I301" s="443">
        <v>1</v>
      </c>
      <c r="J301" s="140" t="s">
        <v>1017</v>
      </c>
      <c r="K301" s="535"/>
      <c r="L301" s="535">
        <v>514</v>
      </c>
      <c r="M301" s="535">
        <v>3120</v>
      </c>
      <c r="N301" s="537">
        <f t="shared" si="4"/>
        <v>3634</v>
      </c>
      <c r="O301" s="443"/>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
      <c r="BC301" s="3"/>
      <c r="BD301" s="3"/>
      <c r="BE301" s="3"/>
      <c r="BF301" s="3"/>
      <c r="BG301" s="3"/>
      <c r="BH301" s="3"/>
      <c r="BI301" s="3"/>
      <c r="BJ301" s="3"/>
      <c r="BK301" s="3"/>
      <c r="BL301" s="3"/>
      <c r="BM301" s="59"/>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row>
    <row r="302" spans="1:94" ht="12.75" customHeight="1">
      <c r="A302" s="443" t="s">
        <v>172</v>
      </c>
      <c r="B302" s="443" t="s">
        <v>172</v>
      </c>
      <c r="C302" s="443" t="s">
        <v>112</v>
      </c>
      <c r="D302" s="443">
        <v>2016</v>
      </c>
      <c r="E302" s="443" t="s">
        <v>244</v>
      </c>
      <c r="F302" s="443" t="s">
        <v>303</v>
      </c>
      <c r="G302" s="140" t="s">
        <v>346</v>
      </c>
      <c r="H302" s="534" t="s">
        <v>443</v>
      </c>
      <c r="I302" s="443">
        <v>1</v>
      </c>
      <c r="J302" s="140" t="s">
        <v>1049</v>
      </c>
      <c r="K302" s="535"/>
      <c r="L302" s="535"/>
      <c r="M302" s="535">
        <v>128</v>
      </c>
      <c r="N302" s="537">
        <f t="shared" si="4"/>
        <v>128</v>
      </c>
      <c r="O302" s="443"/>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
      <c r="BC302" s="3"/>
      <c r="BD302" s="3"/>
      <c r="BE302" s="3"/>
      <c r="BF302" s="3"/>
      <c r="BG302" s="3"/>
      <c r="BH302" s="3"/>
      <c r="BI302" s="3"/>
      <c r="BJ302" s="3"/>
      <c r="BK302" s="3"/>
      <c r="BL302" s="3"/>
      <c r="BM302" s="59"/>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row>
    <row r="303" spans="1:94" ht="12.75" customHeight="1">
      <c r="A303" s="443" t="s">
        <v>172</v>
      </c>
      <c r="B303" s="443" t="s">
        <v>172</v>
      </c>
      <c r="C303" s="443" t="s">
        <v>112</v>
      </c>
      <c r="D303" s="443">
        <v>2016</v>
      </c>
      <c r="E303" s="443" t="s">
        <v>244</v>
      </c>
      <c r="F303" s="443" t="s">
        <v>303</v>
      </c>
      <c r="G303" s="140" t="s">
        <v>346</v>
      </c>
      <c r="H303" s="534" t="s">
        <v>443</v>
      </c>
      <c r="I303" s="443">
        <v>1</v>
      </c>
      <c r="J303" s="140" t="s">
        <v>727</v>
      </c>
      <c r="K303" s="535"/>
      <c r="L303" s="535">
        <v>418</v>
      </c>
      <c r="M303" s="535">
        <v>2573</v>
      </c>
      <c r="N303" s="537">
        <f t="shared" si="4"/>
        <v>2991</v>
      </c>
      <c r="O303" s="443"/>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
      <c r="BC303" s="3"/>
      <c r="BD303" s="3"/>
      <c r="BE303" s="3"/>
      <c r="BF303" s="3"/>
      <c r="BG303" s="3"/>
      <c r="BH303" s="3"/>
      <c r="BI303" s="3"/>
      <c r="BJ303" s="3"/>
      <c r="BK303" s="3"/>
      <c r="BL303" s="3"/>
      <c r="BM303" s="59"/>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row>
    <row r="304" spans="1:94" ht="12.75" customHeight="1">
      <c r="A304" s="443" t="s">
        <v>172</v>
      </c>
      <c r="B304" s="443" t="s">
        <v>172</v>
      </c>
      <c r="C304" s="443" t="s">
        <v>112</v>
      </c>
      <c r="D304" s="443">
        <v>2016</v>
      </c>
      <c r="E304" s="443" t="s">
        <v>244</v>
      </c>
      <c r="F304" s="443" t="s">
        <v>303</v>
      </c>
      <c r="G304" s="140" t="s">
        <v>346</v>
      </c>
      <c r="H304" s="534" t="s">
        <v>443</v>
      </c>
      <c r="I304" s="443">
        <v>1</v>
      </c>
      <c r="J304" s="140" t="s">
        <v>1018</v>
      </c>
      <c r="K304" s="535"/>
      <c r="L304" s="535"/>
      <c r="M304" s="535">
        <v>1063</v>
      </c>
      <c r="N304" s="537">
        <f t="shared" si="4"/>
        <v>1063</v>
      </c>
      <c r="O304" s="443"/>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
      <c r="BC304" s="3"/>
      <c r="BD304" s="3"/>
      <c r="BE304" s="3"/>
      <c r="BF304" s="3"/>
      <c r="BG304" s="3"/>
      <c r="BH304" s="3"/>
      <c r="BI304" s="3"/>
      <c r="BJ304" s="3"/>
      <c r="BK304" s="3"/>
      <c r="BL304" s="3"/>
      <c r="BM304" s="59"/>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row>
    <row r="305" spans="1:94" ht="12.75" customHeight="1">
      <c r="A305" s="443" t="s">
        <v>172</v>
      </c>
      <c r="B305" s="443" t="s">
        <v>172</v>
      </c>
      <c r="C305" s="443" t="s">
        <v>112</v>
      </c>
      <c r="D305" s="443">
        <v>2016</v>
      </c>
      <c r="E305" s="443" t="s">
        <v>244</v>
      </c>
      <c r="F305" s="443" t="s">
        <v>303</v>
      </c>
      <c r="G305" s="140" t="s">
        <v>346</v>
      </c>
      <c r="H305" s="534" t="s">
        <v>443</v>
      </c>
      <c r="I305" s="443">
        <v>1</v>
      </c>
      <c r="J305" s="140" t="s">
        <v>1051</v>
      </c>
      <c r="K305" s="535"/>
      <c r="L305" s="535"/>
      <c r="M305" s="535">
        <v>262</v>
      </c>
      <c r="N305" s="537">
        <f t="shared" si="4"/>
        <v>262</v>
      </c>
      <c r="O305" s="443"/>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
      <c r="BC305" s="3"/>
      <c r="BD305" s="3"/>
      <c r="BE305" s="3"/>
      <c r="BF305" s="3"/>
      <c r="BG305" s="3"/>
      <c r="BH305" s="3"/>
      <c r="BI305" s="3"/>
      <c r="BJ305" s="3"/>
      <c r="BK305" s="3"/>
      <c r="BL305" s="3"/>
      <c r="BM305" s="59"/>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row>
    <row r="306" spans="1:94" ht="12.75" customHeight="1">
      <c r="A306" s="443" t="s">
        <v>172</v>
      </c>
      <c r="B306" s="443" t="s">
        <v>172</v>
      </c>
      <c r="C306" s="443" t="s">
        <v>112</v>
      </c>
      <c r="D306" s="443">
        <v>2016</v>
      </c>
      <c r="E306" s="443" t="s">
        <v>244</v>
      </c>
      <c r="F306" s="443" t="s">
        <v>303</v>
      </c>
      <c r="G306" s="140" t="s">
        <v>346</v>
      </c>
      <c r="H306" s="534" t="s">
        <v>443</v>
      </c>
      <c r="I306" s="443">
        <v>1</v>
      </c>
      <c r="J306" s="140" t="s">
        <v>709</v>
      </c>
      <c r="K306" s="535"/>
      <c r="L306" s="535">
        <v>116</v>
      </c>
      <c r="M306" s="535">
        <v>929</v>
      </c>
      <c r="N306" s="537">
        <f t="shared" si="4"/>
        <v>1045</v>
      </c>
      <c r="O306" s="443"/>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
      <c r="BC306" s="3"/>
      <c r="BD306" s="3"/>
      <c r="BE306" s="3"/>
      <c r="BF306" s="3"/>
      <c r="BG306" s="3"/>
      <c r="BH306" s="3"/>
      <c r="BI306" s="3"/>
      <c r="BJ306" s="3"/>
      <c r="BK306" s="3"/>
      <c r="BL306" s="3"/>
      <c r="BM306" s="59"/>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row>
    <row r="307" spans="1:94" ht="12.75" customHeight="1">
      <c r="A307" s="443" t="s">
        <v>172</v>
      </c>
      <c r="B307" s="443" t="s">
        <v>172</v>
      </c>
      <c r="C307" s="443" t="s">
        <v>112</v>
      </c>
      <c r="D307" s="443">
        <v>2016</v>
      </c>
      <c r="E307" s="443" t="s">
        <v>244</v>
      </c>
      <c r="F307" s="443" t="s">
        <v>303</v>
      </c>
      <c r="G307" s="140" t="s">
        <v>346</v>
      </c>
      <c r="H307" s="534" t="s">
        <v>443</v>
      </c>
      <c r="I307" s="443">
        <v>1</v>
      </c>
      <c r="J307" s="140" t="s">
        <v>711</v>
      </c>
      <c r="K307" s="535"/>
      <c r="L307" s="535">
        <v>60</v>
      </c>
      <c r="M307" s="535">
        <v>42</v>
      </c>
      <c r="N307" s="537">
        <f t="shared" si="4"/>
        <v>102</v>
      </c>
      <c r="O307" s="443"/>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
      <c r="BC307" s="3"/>
      <c r="BD307" s="3"/>
      <c r="BE307" s="3"/>
      <c r="BF307" s="3"/>
      <c r="BG307" s="3"/>
      <c r="BH307" s="3"/>
      <c r="BI307" s="3"/>
      <c r="BJ307" s="3"/>
      <c r="BK307" s="3"/>
      <c r="BL307" s="3"/>
      <c r="BM307" s="59"/>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row>
    <row r="308" spans="1:94" ht="12.75" customHeight="1">
      <c r="A308" s="443" t="s">
        <v>172</v>
      </c>
      <c r="B308" s="443" t="s">
        <v>172</v>
      </c>
      <c r="C308" s="443" t="s">
        <v>112</v>
      </c>
      <c r="D308" s="443">
        <v>2016</v>
      </c>
      <c r="E308" s="443" t="s">
        <v>244</v>
      </c>
      <c r="F308" s="443" t="s">
        <v>303</v>
      </c>
      <c r="G308" s="140" t="s">
        <v>346</v>
      </c>
      <c r="H308" s="534" t="s">
        <v>443</v>
      </c>
      <c r="I308" s="443">
        <v>1</v>
      </c>
      <c r="J308" s="140" t="s">
        <v>712</v>
      </c>
      <c r="K308" s="535"/>
      <c r="L308" s="535"/>
      <c r="M308" s="535">
        <v>139</v>
      </c>
      <c r="N308" s="537">
        <f t="shared" si="4"/>
        <v>139</v>
      </c>
      <c r="O308" s="443"/>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
      <c r="BC308" s="3"/>
      <c r="BD308" s="3"/>
      <c r="BE308" s="3"/>
      <c r="BF308" s="3"/>
      <c r="BG308" s="3"/>
      <c r="BH308" s="3"/>
      <c r="BI308" s="3"/>
      <c r="BJ308" s="3"/>
      <c r="BK308" s="3"/>
      <c r="BL308" s="3"/>
      <c r="BM308" s="59"/>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row>
    <row r="309" spans="1:94" ht="12.75" customHeight="1">
      <c r="A309" s="443" t="s">
        <v>172</v>
      </c>
      <c r="B309" s="443" t="s">
        <v>172</v>
      </c>
      <c r="C309" s="443" t="s">
        <v>112</v>
      </c>
      <c r="D309" s="443">
        <v>2016</v>
      </c>
      <c r="E309" s="443" t="s">
        <v>244</v>
      </c>
      <c r="F309" s="443" t="s">
        <v>303</v>
      </c>
      <c r="G309" s="140" t="s">
        <v>346</v>
      </c>
      <c r="H309" s="540" t="s">
        <v>443</v>
      </c>
      <c r="I309" s="443">
        <v>1</v>
      </c>
      <c r="J309" s="342" t="s">
        <v>1364</v>
      </c>
      <c r="K309" s="535"/>
      <c r="L309" s="535"/>
      <c r="M309" s="535">
        <v>74</v>
      </c>
      <c r="N309" s="537">
        <f t="shared" si="4"/>
        <v>74</v>
      </c>
      <c r="O309" s="443"/>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
      <c r="BC309" s="3"/>
      <c r="BD309" s="3"/>
      <c r="BE309" s="3"/>
      <c r="BF309" s="3"/>
      <c r="BG309" s="3"/>
      <c r="BH309" s="3"/>
      <c r="BI309" s="3"/>
      <c r="BJ309" s="3"/>
      <c r="BK309" s="3"/>
      <c r="BL309" s="3"/>
      <c r="BM309" s="59"/>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row>
    <row r="310" spans="1:94" ht="12.75" customHeight="1">
      <c r="A310" s="443" t="s">
        <v>172</v>
      </c>
      <c r="B310" s="443" t="s">
        <v>172</v>
      </c>
      <c r="C310" s="443" t="s">
        <v>112</v>
      </c>
      <c r="D310" s="443">
        <v>2016</v>
      </c>
      <c r="E310" s="443" t="s">
        <v>244</v>
      </c>
      <c r="F310" s="443" t="s">
        <v>303</v>
      </c>
      <c r="G310" s="140" t="s">
        <v>346</v>
      </c>
      <c r="H310" s="534" t="s">
        <v>447</v>
      </c>
      <c r="I310" s="443">
        <v>2</v>
      </c>
      <c r="J310" s="140" t="s">
        <v>704</v>
      </c>
      <c r="K310" s="535"/>
      <c r="L310" s="535">
        <v>78</v>
      </c>
      <c r="M310" s="535"/>
      <c r="N310" s="537">
        <f t="shared" si="4"/>
        <v>78</v>
      </c>
      <c r="O310" s="443"/>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
      <c r="BC310" s="3"/>
      <c r="BD310" s="3"/>
      <c r="BE310" s="3"/>
      <c r="BF310" s="3"/>
      <c r="BG310" s="3"/>
      <c r="BH310" s="3"/>
      <c r="BI310" s="3"/>
      <c r="BJ310" s="3"/>
      <c r="BK310" s="3"/>
      <c r="BL310" s="3"/>
      <c r="BM310" s="59"/>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row>
    <row r="311" spans="1:94" ht="12.75" customHeight="1">
      <c r="A311" s="443" t="s">
        <v>172</v>
      </c>
      <c r="B311" s="443" t="s">
        <v>172</v>
      </c>
      <c r="C311" s="443" t="s">
        <v>112</v>
      </c>
      <c r="D311" s="443">
        <v>2016</v>
      </c>
      <c r="E311" s="443" t="s">
        <v>244</v>
      </c>
      <c r="F311" s="443" t="s">
        <v>303</v>
      </c>
      <c r="G311" s="140" t="s">
        <v>346</v>
      </c>
      <c r="H311" s="534" t="s">
        <v>447</v>
      </c>
      <c r="I311" s="443">
        <v>2</v>
      </c>
      <c r="J311" s="140" t="s">
        <v>711</v>
      </c>
      <c r="K311" s="535"/>
      <c r="L311" s="535">
        <v>38</v>
      </c>
      <c r="M311" s="535"/>
      <c r="N311" s="537">
        <f t="shared" si="4"/>
        <v>38</v>
      </c>
      <c r="O311" s="443"/>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38"/>
      <c r="BB311" s="3"/>
      <c r="BC311" s="3"/>
      <c r="BD311" s="3"/>
      <c r="BE311" s="3"/>
      <c r="BF311" s="3"/>
      <c r="BG311" s="3"/>
      <c r="BH311" s="3"/>
      <c r="BI311" s="3"/>
      <c r="BJ311" s="3"/>
      <c r="BK311" s="3"/>
      <c r="BL311" s="3"/>
      <c r="BM311" s="59"/>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row>
    <row r="312" spans="1:94" ht="12.75" customHeight="1">
      <c r="A312" s="443" t="s">
        <v>172</v>
      </c>
      <c r="B312" s="443" t="s">
        <v>172</v>
      </c>
      <c r="C312" s="443" t="s">
        <v>112</v>
      </c>
      <c r="D312" s="443">
        <v>2016</v>
      </c>
      <c r="E312" s="443" t="s">
        <v>244</v>
      </c>
      <c r="F312" s="443" t="s">
        <v>303</v>
      </c>
      <c r="G312" s="140" t="s">
        <v>346</v>
      </c>
      <c r="H312" s="366" t="s">
        <v>447</v>
      </c>
      <c r="I312" s="443">
        <v>2</v>
      </c>
      <c r="J312" s="140" t="s">
        <v>1050</v>
      </c>
      <c r="K312" s="535"/>
      <c r="L312" s="535"/>
      <c r="M312" s="535">
        <v>3</v>
      </c>
      <c r="N312" s="537">
        <f t="shared" si="4"/>
        <v>3</v>
      </c>
      <c r="O312" s="443"/>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
      <c r="BC312" s="3"/>
      <c r="BD312" s="3"/>
      <c r="BE312" s="3"/>
      <c r="BF312" s="3"/>
      <c r="BG312" s="3"/>
      <c r="BH312" s="3"/>
      <c r="BI312" s="3"/>
      <c r="BJ312" s="3"/>
      <c r="BK312" s="3"/>
      <c r="BL312" s="3"/>
      <c r="BM312" s="59"/>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row>
    <row r="313" spans="1:94" ht="12.75" customHeight="1">
      <c r="A313" s="443" t="s">
        <v>172</v>
      </c>
      <c r="B313" s="443" t="s">
        <v>172</v>
      </c>
      <c r="C313" s="443" t="s">
        <v>112</v>
      </c>
      <c r="D313" s="443">
        <v>2016</v>
      </c>
      <c r="E313" s="443" t="s">
        <v>244</v>
      </c>
      <c r="F313" s="443" t="s">
        <v>303</v>
      </c>
      <c r="G313" s="140" t="s">
        <v>346</v>
      </c>
      <c r="H313" s="443" t="s">
        <v>1043</v>
      </c>
      <c r="I313" s="443">
        <v>3</v>
      </c>
      <c r="J313" s="140" t="s">
        <v>713</v>
      </c>
      <c r="K313" s="535"/>
      <c r="L313" s="535"/>
      <c r="M313" s="535">
        <v>969</v>
      </c>
      <c r="N313" s="537">
        <f t="shared" si="4"/>
        <v>969</v>
      </c>
      <c r="O313" s="443"/>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
      <c r="BC313" s="3"/>
      <c r="BD313" s="3"/>
      <c r="BE313" s="3"/>
      <c r="BF313" s="3"/>
      <c r="BG313" s="3"/>
      <c r="BH313" s="3"/>
      <c r="BI313" s="3"/>
      <c r="BJ313" s="3"/>
      <c r="BK313" s="3"/>
      <c r="BL313" s="3"/>
      <c r="BM313" s="59"/>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row>
    <row r="314" spans="1:94" ht="12.75" customHeight="1">
      <c r="A314" s="443" t="s">
        <v>172</v>
      </c>
      <c r="B314" s="443" t="s">
        <v>172</v>
      </c>
      <c r="C314" s="443" t="s">
        <v>112</v>
      </c>
      <c r="D314" s="443">
        <v>2016</v>
      </c>
      <c r="E314" s="443" t="s">
        <v>244</v>
      </c>
      <c r="F314" s="443" t="s">
        <v>303</v>
      </c>
      <c r="G314" s="140" t="s">
        <v>346</v>
      </c>
      <c r="H314" s="443" t="s">
        <v>1043</v>
      </c>
      <c r="I314" s="443">
        <v>3</v>
      </c>
      <c r="J314" s="140" t="s">
        <v>708</v>
      </c>
      <c r="K314" s="535"/>
      <c r="L314" s="535"/>
      <c r="M314" s="535">
        <v>22</v>
      </c>
      <c r="N314" s="537">
        <f t="shared" si="4"/>
        <v>22</v>
      </c>
      <c r="O314" s="443"/>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
      <c r="BC314" s="3"/>
      <c r="BD314" s="3"/>
      <c r="BE314" s="3"/>
      <c r="BF314" s="3"/>
      <c r="BG314" s="3"/>
      <c r="BH314" s="3"/>
      <c r="BI314" s="3"/>
      <c r="BJ314" s="3"/>
      <c r="BK314" s="3"/>
      <c r="BL314" s="3"/>
      <c r="BM314" s="59"/>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row>
    <row r="315" spans="1:94" ht="12.75" customHeight="1">
      <c r="A315" s="443" t="s">
        <v>172</v>
      </c>
      <c r="B315" s="443" t="s">
        <v>172</v>
      </c>
      <c r="C315" s="443" t="s">
        <v>112</v>
      </c>
      <c r="D315" s="443">
        <v>2016</v>
      </c>
      <c r="E315" s="443" t="s">
        <v>244</v>
      </c>
      <c r="F315" s="443" t="s">
        <v>303</v>
      </c>
      <c r="G315" s="140" t="s">
        <v>346</v>
      </c>
      <c r="H315" s="443" t="s">
        <v>1043</v>
      </c>
      <c r="I315" s="443">
        <v>3</v>
      </c>
      <c r="J315" s="140" t="s">
        <v>704</v>
      </c>
      <c r="K315" s="535"/>
      <c r="L315" s="535"/>
      <c r="M315" s="535">
        <v>82</v>
      </c>
      <c r="N315" s="537">
        <f t="shared" si="4"/>
        <v>82</v>
      </c>
      <c r="O315" s="443"/>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
      <c r="BC315" s="3"/>
      <c r="BD315" s="3"/>
      <c r="BE315" s="3"/>
      <c r="BF315" s="3"/>
      <c r="BG315" s="3"/>
      <c r="BH315" s="3"/>
      <c r="BI315" s="3"/>
      <c r="BJ315" s="3"/>
      <c r="BK315" s="3"/>
      <c r="BL315" s="3"/>
      <c r="BM315" s="59"/>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row>
    <row r="316" spans="1:94" ht="12.75" customHeight="1">
      <c r="A316" s="443" t="s">
        <v>172</v>
      </c>
      <c r="B316" s="443" t="s">
        <v>172</v>
      </c>
      <c r="C316" s="443" t="s">
        <v>112</v>
      </c>
      <c r="D316" s="443">
        <v>2016</v>
      </c>
      <c r="E316" s="443" t="s">
        <v>244</v>
      </c>
      <c r="F316" s="443" t="s">
        <v>303</v>
      </c>
      <c r="G316" s="140" t="s">
        <v>346</v>
      </c>
      <c r="H316" s="534" t="s">
        <v>1043</v>
      </c>
      <c r="I316" s="443">
        <v>3</v>
      </c>
      <c r="J316" s="140" t="s">
        <v>727</v>
      </c>
      <c r="K316" s="535"/>
      <c r="L316" s="535"/>
      <c r="M316" s="535">
        <v>8</v>
      </c>
      <c r="N316" s="537">
        <f t="shared" si="4"/>
        <v>8</v>
      </c>
      <c r="O316" s="443"/>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
      <c r="BC316" s="3"/>
      <c r="BD316" s="3"/>
      <c r="BE316" s="3"/>
      <c r="BF316" s="3"/>
      <c r="BG316" s="3"/>
      <c r="BH316" s="3"/>
      <c r="BI316" s="3"/>
      <c r="BJ316" s="3"/>
      <c r="BK316" s="3"/>
      <c r="BL316" s="3"/>
      <c r="BM316" s="59"/>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row>
    <row r="317" spans="1:94" ht="12.75" customHeight="1">
      <c r="A317" s="443" t="s">
        <v>172</v>
      </c>
      <c r="B317" s="443" t="s">
        <v>172</v>
      </c>
      <c r="C317" s="443" t="s">
        <v>112</v>
      </c>
      <c r="D317" s="443">
        <v>2016</v>
      </c>
      <c r="E317" s="443" t="s">
        <v>244</v>
      </c>
      <c r="F317" s="443" t="s">
        <v>303</v>
      </c>
      <c r="G317" s="140" t="s">
        <v>346</v>
      </c>
      <c r="H317" s="317" t="s">
        <v>1043</v>
      </c>
      <c r="I317" s="443">
        <v>3</v>
      </c>
      <c r="J317" s="140" t="s">
        <v>709</v>
      </c>
      <c r="K317" s="535"/>
      <c r="L317" s="535"/>
      <c r="M317" s="535">
        <v>1</v>
      </c>
      <c r="N317" s="537">
        <f t="shared" si="4"/>
        <v>1</v>
      </c>
      <c r="O317" s="443"/>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
      <c r="BC317" s="3"/>
      <c r="BD317" s="3"/>
      <c r="BE317" s="3"/>
      <c r="BF317" s="3"/>
      <c r="BG317" s="3"/>
      <c r="BH317" s="3"/>
      <c r="BI317" s="3"/>
      <c r="BJ317" s="3"/>
      <c r="BK317" s="3"/>
      <c r="BL317" s="3"/>
      <c r="BM317" s="59"/>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row>
    <row r="318" spans="1:94" ht="12.75" customHeight="1">
      <c r="A318" s="443" t="s">
        <v>172</v>
      </c>
      <c r="B318" s="443" t="s">
        <v>172</v>
      </c>
      <c r="C318" s="443" t="s">
        <v>112</v>
      </c>
      <c r="D318" s="443">
        <v>2016</v>
      </c>
      <c r="E318" s="443" t="s">
        <v>244</v>
      </c>
      <c r="F318" s="443" t="s">
        <v>303</v>
      </c>
      <c r="G318" s="140" t="s">
        <v>346</v>
      </c>
      <c r="H318" s="366" t="s">
        <v>1896</v>
      </c>
      <c r="I318" s="443">
        <v>3</v>
      </c>
      <c r="J318" s="140" t="s">
        <v>727</v>
      </c>
      <c r="K318" s="535"/>
      <c r="L318" s="535"/>
      <c r="M318" s="535">
        <v>8</v>
      </c>
      <c r="N318" s="537">
        <f t="shared" si="4"/>
        <v>8</v>
      </c>
      <c r="O318" s="443"/>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
      <c r="BC318" s="3"/>
      <c r="BD318" s="3"/>
      <c r="BE318" s="3"/>
      <c r="BF318" s="3"/>
      <c r="BG318" s="3"/>
      <c r="BH318" s="3"/>
      <c r="BI318" s="3"/>
      <c r="BJ318" s="3"/>
      <c r="BK318" s="3"/>
      <c r="BL318" s="3"/>
      <c r="BM318" s="59"/>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row>
    <row r="319" spans="1:94" ht="12.75" customHeight="1">
      <c r="A319" s="443" t="s">
        <v>172</v>
      </c>
      <c r="B319" s="443" t="s">
        <v>172</v>
      </c>
      <c r="C319" s="443" t="s">
        <v>112</v>
      </c>
      <c r="D319" s="443">
        <v>2016</v>
      </c>
      <c r="E319" s="443" t="s">
        <v>244</v>
      </c>
      <c r="F319" s="443" t="s">
        <v>303</v>
      </c>
      <c r="G319" s="140" t="s">
        <v>346</v>
      </c>
      <c r="H319" s="366" t="s">
        <v>1896</v>
      </c>
      <c r="I319" s="443">
        <v>3</v>
      </c>
      <c r="J319" s="140" t="s">
        <v>709</v>
      </c>
      <c r="K319" s="535"/>
      <c r="L319" s="535"/>
      <c r="M319" s="535">
        <v>1</v>
      </c>
      <c r="N319" s="537">
        <f t="shared" si="4"/>
        <v>1</v>
      </c>
      <c r="O319" s="443"/>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
      <c r="BC319" s="3"/>
      <c r="BD319" s="3"/>
      <c r="BE319" s="3"/>
      <c r="BF319" s="3"/>
      <c r="BG319" s="3"/>
      <c r="BH319" s="3"/>
      <c r="BI319" s="3"/>
      <c r="BJ319" s="3"/>
      <c r="BK319" s="3"/>
      <c r="BL319" s="3"/>
      <c r="BM319" s="59"/>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row>
    <row r="320" spans="1:94" ht="12.75" customHeight="1">
      <c r="A320" s="443" t="s">
        <v>172</v>
      </c>
      <c r="B320" s="443" t="s">
        <v>172</v>
      </c>
      <c r="C320" s="443" t="s">
        <v>112</v>
      </c>
      <c r="D320" s="443">
        <v>2016</v>
      </c>
      <c r="E320" s="443" t="s">
        <v>244</v>
      </c>
      <c r="F320" s="443" t="s">
        <v>303</v>
      </c>
      <c r="G320" s="140" t="s">
        <v>346</v>
      </c>
      <c r="H320" s="534" t="s">
        <v>463</v>
      </c>
      <c r="I320" s="443">
        <v>1</v>
      </c>
      <c r="J320" s="140" t="s">
        <v>704</v>
      </c>
      <c r="K320" s="535"/>
      <c r="L320" s="535">
        <v>200</v>
      </c>
      <c r="M320" s="535">
        <v>10</v>
      </c>
      <c r="N320" s="537">
        <f t="shared" si="4"/>
        <v>210</v>
      </c>
      <c r="O320" s="443"/>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
      <c r="BC320" s="3"/>
      <c r="BD320" s="3"/>
      <c r="BE320" s="3"/>
      <c r="BF320" s="3"/>
      <c r="BG320" s="3"/>
      <c r="BH320" s="3"/>
      <c r="BI320" s="3"/>
      <c r="BJ320" s="3"/>
      <c r="BK320" s="3"/>
      <c r="BL320" s="3"/>
      <c r="BM320" s="59"/>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row>
    <row r="321" spans="1:94" ht="12.75" customHeight="1">
      <c r="A321" s="443" t="s">
        <v>172</v>
      </c>
      <c r="B321" s="443" t="s">
        <v>172</v>
      </c>
      <c r="C321" s="443" t="s">
        <v>112</v>
      </c>
      <c r="D321" s="443">
        <v>2016</v>
      </c>
      <c r="E321" s="443" t="s">
        <v>244</v>
      </c>
      <c r="F321" s="443" t="s">
        <v>303</v>
      </c>
      <c r="G321" s="140" t="s">
        <v>346</v>
      </c>
      <c r="H321" s="534" t="s">
        <v>463</v>
      </c>
      <c r="I321" s="443">
        <v>1</v>
      </c>
      <c r="J321" s="140" t="s">
        <v>727</v>
      </c>
      <c r="K321" s="535"/>
      <c r="L321" s="535">
        <v>1</v>
      </c>
      <c r="M321" s="535"/>
      <c r="N321" s="537">
        <f t="shared" si="4"/>
        <v>1</v>
      </c>
      <c r="O321" s="443"/>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
      <c r="BC321" s="3"/>
      <c r="BD321" s="3"/>
      <c r="BE321" s="3"/>
      <c r="BF321" s="3"/>
      <c r="BG321" s="3"/>
      <c r="BH321" s="3"/>
      <c r="BI321" s="3"/>
      <c r="BJ321" s="3"/>
      <c r="BK321" s="3"/>
      <c r="BL321" s="3"/>
      <c r="BM321" s="59"/>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row>
    <row r="322" spans="1:94" ht="12.75" customHeight="1">
      <c r="A322" s="443" t="s">
        <v>172</v>
      </c>
      <c r="B322" s="443" t="s">
        <v>172</v>
      </c>
      <c r="C322" s="443" t="s">
        <v>112</v>
      </c>
      <c r="D322" s="443">
        <v>2016</v>
      </c>
      <c r="E322" s="443" t="s">
        <v>244</v>
      </c>
      <c r="F322" s="443" t="s">
        <v>303</v>
      </c>
      <c r="G322" s="140" t="s">
        <v>346</v>
      </c>
      <c r="H322" s="366" t="s">
        <v>463</v>
      </c>
      <c r="I322" s="443">
        <v>1</v>
      </c>
      <c r="J322" s="140" t="s">
        <v>1018</v>
      </c>
      <c r="K322" s="535"/>
      <c r="L322" s="535"/>
      <c r="M322" s="535">
        <v>1</v>
      </c>
      <c r="N322" s="537">
        <f t="shared" si="4"/>
        <v>1</v>
      </c>
      <c r="O322" s="443"/>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
      <c r="BC322" s="3"/>
      <c r="BD322" s="3"/>
      <c r="BE322" s="3"/>
      <c r="BF322" s="3"/>
      <c r="BG322" s="3"/>
      <c r="BH322" s="3"/>
      <c r="BI322" s="3"/>
      <c r="BJ322" s="3"/>
      <c r="BK322" s="3"/>
      <c r="BL322" s="3"/>
      <c r="BM322" s="59"/>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row>
    <row r="323" spans="1:94" ht="12.75" customHeight="1">
      <c r="A323" s="443" t="s">
        <v>172</v>
      </c>
      <c r="B323" s="443" t="s">
        <v>172</v>
      </c>
      <c r="C323" s="443" t="s">
        <v>112</v>
      </c>
      <c r="D323" s="443">
        <v>2016</v>
      </c>
      <c r="E323" s="443" t="s">
        <v>244</v>
      </c>
      <c r="F323" s="443" t="s">
        <v>303</v>
      </c>
      <c r="G323" s="140" t="s">
        <v>346</v>
      </c>
      <c r="H323" s="366" t="s">
        <v>463</v>
      </c>
      <c r="I323" s="443">
        <v>1</v>
      </c>
      <c r="J323" s="140" t="s">
        <v>709</v>
      </c>
      <c r="K323" s="535"/>
      <c r="L323" s="535"/>
      <c r="M323" s="535">
        <v>1</v>
      </c>
      <c r="N323" s="537">
        <f t="shared" si="4"/>
        <v>1</v>
      </c>
      <c r="O323" s="443"/>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
      <c r="BC323" s="3"/>
      <c r="BD323" s="3"/>
      <c r="BE323" s="3"/>
      <c r="BF323" s="3"/>
      <c r="BG323" s="3"/>
      <c r="BH323" s="3"/>
      <c r="BI323" s="3"/>
      <c r="BJ323" s="3"/>
      <c r="BK323" s="3"/>
      <c r="BL323" s="3"/>
      <c r="BM323" s="59"/>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row>
    <row r="324" spans="1:94" ht="12.75" customHeight="1">
      <c r="A324" s="443" t="s">
        <v>172</v>
      </c>
      <c r="B324" s="443" t="s">
        <v>172</v>
      </c>
      <c r="C324" s="443" t="s">
        <v>112</v>
      </c>
      <c r="D324" s="443">
        <v>2016</v>
      </c>
      <c r="E324" s="443" t="s">
        <v>244</v>
      </c>
      <c r="F324" s="443" t="s">
        <v>303</v>
      </c>
      <c r="G324" s="140" t="s">
        <v>346</v>
      </c>
      <c r="H324" s="534" t="s">
        <v>464</v>
      </c>
      <c r="I324" s="443">
        <v>1</v>
      </c>
      <c r="J324" s="140" t="s">
        <v>708</v>
      </c>
      <c r="K324" s="535"/>
      <c r="L324" s="535"/>
      <c r="M324" s="535">
        <v>7</v>
      </c>
      <c r="N324" s="537">
        <f t="shared" si="4"/>
        <v>7</v>
      </c>
      <c r="O324" s="443"/>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
      <c r="BC324" s="3"/>
      <c r="BD324" s="3"/>
      <c r="BE324" s="3"/>
      <c r="BF324" s="3"/>
      <c r="BG324" s="3"/>
      <c r="BH324" s="3"/>
      <c r="BI324" s="3"/>
      <c r="BJ324" s="3"/>
      <c r="BK324" s="3"/>
      <c r="BL324" s="3"/>
      <c r="BM324" s="59"/>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row>
    <row r="325" spans="1:94" ht="12.75" customHeight="1">
      <c r="A325" s="443" t="s">
        <v>172</v>
      </c>
      <c r="B325" s="443" t="s">
        <v>172</v>
      </c>
      <c r="C325" s="443" t="s">
        <v>112</v>
      </c>
      <c r="D325" s="443">
        <v>2016</v>
      </c>
      <c r="E325" s="443" t="s">
        <v>244</v>
      </c>
      <c r="F325" s="443" t="s">
        <v>303</v>
      </c>
      <c r="G325" s="140" t="s">
        <v>346</v>
      </c>
      <c r="H325" s="534" t="s">
        <v>464</v>
      </c>
      <c r="I325" s="443">
        <v>1</v>
      </c>
      <c r="J325" s="140" t="s">
        <v>704</v>
      </c>
      <c r="K325" s="535"/>
      <c r="L325" s="535">
        <v>276</v>
      </c>
      <c r="M325" s="535">
        <v>76</v>
      </c>
      <c r="N325" s="537">
        <f t="shared" ref="N325:N388" si="5">K325+L325+M325</f>
        <v>352</v>
      </c>
      <c r="O325" s="443"/>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
      <c r="BC325" s="3"/>
      <c r="BD325" s="3"/>
      <c r="BE325" s="3"/>
      <c r="BF325" s="3"/>
      <c r="BG325" s="3"/>
      <c r="BH325" s="3"/>
      <c r="BI325" s="3"/>
      <c r="BJ325" s="3"/>
      <c r="BK325" s="3"/>
      <c r="BL325" s="3"/>
      <c r="BM325" s="59"/>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row>
    <row r="326" spans="1:94" ht="12.75" customHeight="1">
      <c r="A326" s="443" t="s">
        <v>172</v>
      </c>
      <c r="B326" s="443" t="s">
        <v>172</v>
      </c>
      <c r="C326" s="443" t="s">
        <v>112</v>
      </c>
      <c r="D326" s="443">
        <v>2016</v>
      </c>
      <c r="E326" s="443" t="s">
        <v>244</v>
      </c>
      <c r="F326" s="443" t="s">
        <v>303</v>
      </c>
      <c r="G326" s="140" t="s">
        <v>346</v>
      </c>
      <c r="H326" s="534" t="s">
        <v>464</v>
      </c>
      <c r="I326" s="443">
        <v>1</v>
      </c>
      <c r="J326" s="140" t="s">
        <v>727</v>
      </c>
      <c r="K326" s="535"/>
      <c r="L326" s="535">
        <v>51</v>
      </c>
      <c r="M326" s="535">
        <v>5</v>
      </c>
      <c r="N326" s="537">
        <f t="shared" si="5"/>
        <v>56</v>
      </c>
      <c r="O326" s="443"/>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
      <c r="BC326" s="3"/>
      <c r="BD326" s="3"/>
      <c r="BE326" s="3"/>
      <c r="BF326" s="3"/>
      <c r="BG326" s="3"/>
      <c r="BH326" s="3"/>
      <c r="BI326" s="3"/>
      <c r="BJ326" s="3"/>
      <c r="BK326" s="3"/>
      <c r="BL326" s="3"/>
      <c r="BM326" s="59"/>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row>
    <row r="327" spans="1:94" ht="12.75" customHeight="1">
      <c r="A327" s="443" t="s">
        <v>172</v>
      </c>
      <c r="B327" s="443" t="s">
        <v>172</v>
      </c>
      <c r="C327" s="443" t="s">
        <v>112</v>
      </c>
      <c r="D327" s="443">
        <v>2016</v>
      </c>
      <c r="E327" s="443" t="s">
        <v>244</v>
      </c>
      <c r="F327" s="443" t="s">
        <v>303</v>
      </c>
      <c r="G327" s="140" t="s">
        <v>346</v>
      </c>
      <c r="H327" s="534" t="s">
        <v>464</v>
      </c>
      <c r="I327" s="443">
        <v>1</v>
      </c>
      <c r="J327" s="140" t="s">
        <v>1018</v>
      </c>
      <c r="K327" s="535"/>
      <c r="L327" s="535"/>
      <c r="M327" s="535">
        <v>1</v>
      </c>
      <c r="N327" s="537">
        <f t="shared" si="5"/>
        <v>1</v>
      </c>
      <c r="O327" s="443"/>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
      <c r="BC327" s="3"/>
      <c r="BD327" s="3"/>
      <c r="BE327" s="3"/>
      <c r="BF327" s="3"/>
      <c r="BG327" s="3"/>
      <c r="BH327" s="3"/>
      <c r="BI327" s="3"/>
      <c r="BJ327" s="3"/>
      <c r="BK327" s="3"/>
      <c r="BL327" s="3"/>
      <c r="BM327" s="59"/>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row>
    <row r="328" spans="1:94" ht="12.75" customHeight="1">
      <c r="A328" s="443" t="s">
        <v>172</v>
      </c>
      <c r="B328" s="443" t="s">
        <v>172</v>
      </c>
      <c r="C328" s="443" t="s">
        <v>112</v>
      </c>
      <c r="D328" s="443">
        <v>2016</v>
      </c>
      <c r="E328" s="443" t="s">
        <v>244</v>
      </c>
      <c r="F328" s="443" t="s">
        <v>303</v>
      </c>
      <c r="G328" s="140" t="s">
        <v>346</v>
      </c>
      <c r="H328" s="534" t="s">
        <v>464</v>
      </c>
      <c r="I328" s="443">
        <v>1</v>
      </c>
      <c r="J328" s="140" t="s">
        <v>711</v>
      </c>
      <c r="K328" s="535"/>
      <c r="L328" s="535">
        <v>16</v>
      </c>
      <c r="M328" s="535"/>
      <c r="N328" s="537">
        <f t="shared" si="5"/>
        <v>16</v>
      </c>
      <c r="O328" s="443"/>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
      <c r="BC328" s="3"/>
      <c r="BD328" s="3"/>
      <c r="BE328" s="3"/>
      <c r="BF328" s="3"/>
      <c r="BG328" s="3"/>
      <c r="BH328" s="3"/>
      <c r="BI328" s="3"/>
      <c r="BJ328" s="3"/>
      <c r="BK328" s="3"/>
      <c r="BL328" s="3"/>
      <c r="BM328" s="59"/>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row>
    <row r="329" spans="1:94" ht="12.75" customHeight="1">
      <c r="A329" s="443" t="s">
        <v>172</v>
      </c>
      <c r="B329" s="443" t="s">
        <v>172</v>
      </c>
      <c r="C329" s="443" t="s">
        <v>112</v>
      </c>
      <c r="D329" s="443">
        <v>2016</v>
      </c>
      <c r="E329" s="443" t="s">
        <v>244</v>
      </c>
      <c r="F329" s="443" t="s">
        <v>303</v>
      </c>
      <c r="G329" s="140" t="s">
        <v>346</v>
      </c>
      <c r="H329" s="534" t="s">
        <v>464</v>
      </c>
      <c r="I329" s="443">
        <v>1</v>
      </c>
      <c r="J329" s="140" t="s">
        <v>712</v>
      </c>
      <c r="K329" s="535"/>
      <c r="L329" s="535"/>
      <c r="M329" s="535">
        <v>2</v>
      </c>
      <c r="N329" s="537">
        <f t="shared" si="5"/>
        <v>2</v>
      </c>
      <c r="O329" s="443"/>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
      <c r="BC329" s="3"/>
      <c r="BD329" s="3"/>
      <c r="BE329" s="3"/>
      <c r="BF329" s="3"/>
      <c r="BG329" s="3"/>
      <c r="BH329" s="3"/>
      <c r="BI329" s="3"/>
      <c r="BJ329" s="3"/>
      <c r="BK329" s="3"/>
      <c r="BL329" s="3"/>
      <c r="BM329" s="59"/>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row>
    <row r="330" spans="1:94" ht="12.75" customHeight="1">
      <c r="A330" s="443" t="s">
        <v>172</v>
      </c>
      <c r="B330" s="443" t="s">
        <v>172</v>
      </c>
      <c r="C330" s="443" t="s">
        <v>112</v>
      </c>
      <c r="D330" s="443">
        <v>2016</v>
      </c>
      <c r="E330" s="443" t="s">
        <v>244</v>
      </c>
      <c r="F330" s="443" t="s">
        <v>303</v>
      </c>
      <c r="G330" s="140" t="s">
        <v>346</v>
      </c>
      <c r="H330" s="366" t="s">
        <v>464</v>
      </c>
      <c r="I330" s="443">
        <v>1</v>
      </c>
      <c r="J330" s="140" t="s">
        <v>709</v>
      </c>
      <c r="K330" s="535"/>
      <c r="L330" s="535"/>
      <c r="M330" s="535">
        <v>9</v>
      </c>
      <c r="N330" s="537">
        <f t="shared" si="5"/>
        <v>9</v>
      </c>
      <c r="O330" s="443"/>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
      <c r="BC330" s="3"/>
      <c r="BD330" s="3"/>
      <c r="BE330" s="3"/>
      <c r="BF330" s="3"/>
      <c r="BG330" s="3"/>
      <c r="BH330" s="3"/>
      <c r="BI330" s="3"/>
      <c r="BJ330" s="3"/>
      <c r="BK330" s="3"/>
      <c r="BL330" s="3"/>
      <c r="BM330" s="59"/>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row>
    <row r="331" spans="1:94" ht="12.75" customHeight="1">
      <c r="A331" s="443" t="s">
        <v>172</v>
      </c>
      <c r="B331" s="443" t="s">
        <v>172</v>
      </c>
      <c r="C331" s="443" t="s">
        <v>112</v>
      </c>
      <c r="D331" s="443">
        <v>2016</v>
      </c>
      <c r="E331" s="443" t="s">
        <v>244</v>
      </c>
      <c r="F331" s="443" t="s">
        <v>303</v>
      </c>
      <c r="G331" s="140" t="s">
        <v>346</v>
      </c>
      <c r="H331" s="366" t="s">
        <v>464</v>
      </c>
      <c r="I331" s="443">
        <v>1</v>
      </c>
      <c r="J331" s="342" t="s">
        <v>1017</v>
      </c>
      <c r="K331" s="535"/>
      <c r="L331" s="535"/>
      <c r="M331" s="535">
        <v>15</v>
      </c>
      <c r="N331" s="537">
        <f t="shared" si="5"/>
        <v>15</v>
      </c>
      <c r="O331" s="443"/>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
      <c r="BC331" s="3"/>
      <c r="BD331" s="3"/>
      <c r="BE331" s="3"/>
      <c r="BF331" s="3"/>
      <c r="BG331" s="3"/>
      <c r="BH331" s="3"/>
      <c r="BI331" s="3"/>
      <c r="BJ331" s="3"/>
      <c r="BK331" s="3"/>
      <c r="BL331" s="3"/>
      <c r="BM331" s="59"/>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row>
    <row r="332" spans="1:94" ht="12.75" customHeight="1">
      <c r="A332" s="443" t="s">
        <v>172</v>
      </c>
      <c r="B332" s="443" t="s">
        <v>172</v>
      </c>
      <c r="C332" s="443" t="s">
        <v>112</v>
      </c>
      <c r="D332" s="443">
        <v>2016</v>
      </c>
      <c r="E332" s="443" t="s">
        <v>244</v>
      </c>
      <c r="F332" s="443" t="s">
        <v>303</v>
      </c>
      <c r="G332" s="140" t="s">
        <v>346</v>
      </c>
      <c r="H332" s="534" t="s">
        <v>467</v>
      </c>
      <c r="I332" s="443">
        <v>1</v>
      </c>
      <c r="J332" s="140" t="s">
        <v>708</v>
      </c>
      <c r="K332" s="535"/>
      <c r="L332" s="535">
        <v>6</v>
      </c>
      <c r="M332" s="535">
        <v>7</v>
      </c>
      <c r="N332" s="537">
        <f t="shared" si="5"/>
        <v>13</v>
      </c>
      <c r="O332" s="443"/>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
      <c r="BC332" s="3"/>
      <c r="BD332" s="3"/>
      <c r="BE332" s="3"/>
      <c r="BF332" s="3"/>
      <c r="BG332" s="3"/>
      <c r="BH332" s="3"/>
      <c r="BI332" s="3"/>
      <c r="BJ332" s="3"/>
      <c r="BK332" s="3"/>
      <c r="BL332" s="3"/>
      <c r="BM332" s="59"/>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row>
    <row r="333" spans="1:94" ht="12.75" customHeight="1">
      <c r="A333" s="443" t="s">
        <v>172</v>
      </c>
      <c r="B333" s="443" t="s">
        <v>172</v>
      </c>
      <c r="C333" s="443" t="s">
        <v>112</v>
      </c>
      <c r="D333" s="443">
        <v>2016</v>
      </c>
      <c r="E333" s="443" t="s">
        <v>244</v>
      </c>
      <c r="F333" s="443" t="s">
        <v>303</v>
      </c>
      <c r="G333" s="140" t="s">
        <v>346</v>
      </c>
      <c r="H333" s="534" t="s">
        <v>467</v>
      </c>
      <c r="I333" s="443">
        <v>1</v>
      </c>
      <c r="J333" s="140" t="s">
        <v>704</v>
      </c>
      <c r="K333" s="535"/>
      <c r="L333" s="535">
        <v>64</v>
      </c>
      <c r="M333" s="535">
        <v>172</v>
      </c>
      <c r="N333" s="537">
        <f t="shared" si="5"/>
        <v>236</v>
      </c>
      <c r="O333" s="443"/>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
      <c r="BC333" s="3"/>
      <c r="BD333" s="3"/>
      <c r="BE333" s="3"/>
      <c r="BF333" s="3"/>
      <c r="BG333" s="3"/>
      <c r="BH333" s="3"/>
      <c r="BI333" s="3"/>
      <c r="BJ333" s="3"/>
      <c r="BK333" s="3"/>
      <c r="BL333" s="3"/>
      <c r="BM333" s="59"/>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row>
    <row r="334" spans="1:94" ht="12.75" customHeight="1">
      <c r="A334" s="443" t="s">
        <v>172</v>
      </c>
      <c r="B334" s="443" t="s">
        <v>172</v>
      </c>
      <c r="C334" s="443" t="s">
        <v>112</v>
      </c>
      <c r="D334" s="443">
        <v>2016</v>
      </c>
      <c r="E334" s="443" t="s">
        <v>244</v>
      </c>
      <c r="F334" s="443" t="s">
        <v>303</v>
      </c>
      <c r="G334" s="140" t="s">
        <v>346</v>
      </c>
      <c r="H334" s="534" t="s">
        <v>467</v>
      </c>
      <c r="I334" s="443">
        <v>1</v>
      </c>
      <c r="J334" s="140" t="s">
        <v>727</v>
      </c>
      <c r="K334" s="535"/>
      <c r="L334" s="535"/>
      <c r="M334" s="535">
        <v>30</v>
      </c>
      <c r="N334" s="537">
        <f t="shared" si="5"/>
        <v>30</v>
      </c>
      <c r="O334" s="443"/>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
      <c r="BC334" s="3"/>
      <c r="BD334" s="3"/>
      <c r="BE334" s="3"/>
      <c r="BF334" s="3"/>
      <c r="BG334" s="3"/>
      <c r="BH334" s="3"/>
      <c r="BI334" s="3"/>
      <c r="BJ334" s="3"/>
      <c r="BK334" s="3"/>
      <c r="BL334" s="3"/>
      <c r="BM334" s="59"/>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row>
    <row r="335" spans="1:94" ht="12.75" customHeight="1">
      <c r="A335" s="443" t="s">
        <v>172</v>
      </c>
      <c r="B335" s="443" t="s">
        <v>172</v>
      </c>
      <c r="C335" s="443" t="s">
        <v>112</v>
      </c>
      <c r="D335" s="443">
        <v>2016</v>
      </c>
      <c r="E335" s="443" t="s">
        <v>244</v>
      </c>
      <c r="F335" s="443" t="s">
        <v>303</v>
      </c>
      <c r="G335" s="140" t="s">
        <v>346</v>
      </c>
      <c r="H335" s="534" t="s">
        <v>467</v>
      </c>
      <c r="I335" s="443">
        <v>1</v>
      </c>
      <c r="J335" s="140" t="s">
        <v>1018</v>
      </c>
      <c r="K335" s="535"/>
      <c r="L335" s="535"/>
      <c r="M335" s="535">
        <v>5</v>
      </c>
      <c r="N335" s="537">
        <f t="shared" si="5"/>
        <v>5</v>
      </c>
      <c r="O335" s="443"/>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
      <c r="BC335" s="3"/>
      <c r="BD335" s="3"/>
      <c r="BE335" s="3"/>
      <c r="BF335" s="3"/>
      <c r="BG335" s="3"/>
      <c r="BH335" s="3"/>
      <c r="BI335" s="3"/>
      <c r="BJ335" s="3"/>
      <c r="BK335" s="3"/>
      <c r="BL335" s="3"/>
      <c r="BM335" s="59"/>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row>
    <row r="336" spans="1:94" ht="12.75" customHeight="1">
      <c r="A336" s="443" t="s">
        <v>172</v>
      </c>
      <c r="B336" s="443" t="s">
        <v>172</v>
      </c>
      <c r="C336" s="443" t="s">
        <v>112</v>
      </c>
      <c r="D336" s="443">
        <v>2016</v>
      </c>
      <c r="E336" s="443" t="s">
        <v>244</v>
      </c>
      <c r="F336" s="443" t="s">
        <v>303</v>
      </c>
      <c r="G336" s="140" t="s">
        <v>346</v>
      </c>
      <c r="H336" s="534" t="s">
        <v>467</v>
      </c>
      <c r="I336" s="443">
        <v>1</v>
      </c>
      <c r="J336" s="140" t="s">
        <v>709</v>
      </c>
      <c r="K336" s="535"/>
      <c r="L336" s="535"/>
      <c r="M336" s="535">
        <v>7</v>
      </c>
      <c r="N336" s="537">
        <f t="shared" si="5"/>
        <v>7</v>
      </c>
      <c r="O336" s="443"/>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
      <c r="BC336" s="3"/>
      <c r="BD336" s="3"/>
      <c r="BE336" s="3"/>
      <c r="BF336" s="3"/>
      <c r="BG336" s="3"/>
      <c r="BH336" s="3"/>
      <c r="BI336" s="3"/>
      <c r="BJ336" s="3"/>
      <c r="BK336" s="3"/>
      <c r="BL336" s="3"/>
      <c r="BM336" s="59"/>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row>
    <row r="337" spans="1:94" ht="12.75" customHeight="1">
      <c r="A337" s="443" t="s">
        <v>172</v>
      </c>
      <c r="B337" s="443" t="s">
        <v>172</v>
      </c>
      <c r="C337" s="443" t="s">
        <v>112</v>
      </c>
      <c r="D337" s="443">
        <v>2016</v>
      </c>
      <c r="E337" s="443" t="s">
        <v>244</v>
      </c>
      <c r="F337" s="443" t="s">
        <v>303</v>
      </c>
      <c r="G337" s="140" t="s">
        <v>346</v>
      </c>
      <c r="H337" s="534" t="s">
        <v>467</v>
      </c>
      <c r="I337" s="443">
        <v>1</v>
      </c>
      <c r="J337" s="140" t="s">
        <v>712</v>
      </c>
      <c r="K337" s="535"/>
      <c r="L337" s="535"/>
      <c r="M337" s="535">
        <v>1</v>
      </c>
      <c r="N337" s="537">
        <f t="shared" si="5"/>
        <v>1</v>
      </c>
      <c r="O337" s="443"/>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
      <c r="BC337" s="3"/>
      <c r="BD337" s="3"/>
      <c r="BE337" s="3"/>
      <c r="BF337" s="3"/>
      <c r="BG337" s="3"/>
      <c r="BH337" s="3"/>
      <c r="BI337" s="3"/>
      <c r="BJ337" s="3"/>
      <c r="BK337" s="3"/>
      <c r="BL337" s="3"/>
      <c r="BM337" s="59"/>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row>
    <row r="338" spans="1:94" ht="12.75" customHeight="1">
      <c r="A338" s="443" t="s">
        <v>172</v>
      </c>
      <c r="B338" s="443" t="s">
        <v>172</v>
      </c>
      <c r="C338" s="443" t="s">
        <v>112</v>
      </c>
      <c r="D338" s="443">
        <v>2016</v>
      </c>
      <c r="E338" s="443" t="s">
        <v>244</v>
      </c>
      <c r="F338" s="443" t="s">
        <v>303</v>
      </c>
      <c r="G338" s="140" t="s">
        <v>346</v>
      </c>
      <c r="H338" s="534" t="s">
        <v>485</v>
      </c>
      <c r="I338" s="443">
        <v>1</v>
      </c>
      <c r="J338" s="140" t="s">
        <v>704</v>
      </c>
      <c r="K338" s="535"/>
      <c r="L338" s="535"/>
      <c r="M338" s="535">
        <v>1</v>
      </c>
      <c r="N338" s="537">
        <f t="shared" si="5"/>
        <v>1</v>
      </c>
      <c r="O338" s="443"/>
      <c r="P338" s="38"/>
      <c r="Q338" s="38"/>
      <c r="R338" s="38"/>
      <c r="S338" s="38"/>
      <c r="T338" s="38"/>
      <c r="U338" s="38"/>
      <c r="V338" s="38"/>
      <c r="W338" s="38"/>
      <c r="X338" s="38"/>
      <c r="Y338" s="38"/>
      <c r="Z338" s="38"/>
      <c r="AA338" s="38"/>
      <c r="AB338" s="38"/>
      <c r="AC338" s="38"/>
      <c r="AD338" s="38"/>
      <c r="AE338" s="38"/>
      <c r="AF338" s="38"/>
      <c r="AG338" s="38"/>
      <c r="AH338" s="38"/>
      <c r="AI338" s="38"/>
      <c r="AJ338" s="38"/>
      <c r="AK338" s="38"/>
      <c r="AL338" s="38"/>
      <c r="AM338" s="38"/>
      <c r="AN338" s="38"/>
      <c r="AO338" s="38"/>
      <c r="AP338" s="38"/>
      <c r="AQ338" s="38"/>
      <c r="AR338" s="38"/>
      <c r="AS338" s="38"/>
      <c r="AT338" s="38"/>
      <c r="AU338" s="38"/>
      <c r="AV338" s="38"/>
      <c r="AW338" s="38"/>
      <c r="AX338" s="38"/>
      <c r="AY338" s="38"/>
      <c r="AZ338" s="38"/>
      <c r="BA338" s="38"/>
      <c r="BB338" s="3"/>
      <c r="BC338" s="3"/>
      <c r="BD338" s="3"/>
      <c r="BE338" s="3"/>
      <c r="BF338" s="3"/>
      <c r="BG338" s="3"/>
      <c r="BH338" s="3"/>
      <c r="BI338" s="3"/>
      <c r="BJ338" s="3"/>
      <c r="BK338" s="3"/>
      <c r="BL338" s="3"/>
      <c r="BM338" s="59"/>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row>
    <row r="339" spans="1:94" ht="12.75" customHeight="1">
      <c r="A339" s="443" t="s">
        <v>172</v>
      </c>
      <c r="B339" s="443" t="s">
        <v>172</v>
      </c>
      <c r="C339" s="443" t="s">
        <v>112</v>
      </c>
      <c r="D339" s="443">
        <v>2016</v>
      </c>
      <c r="E339" s="443" t="s">
        <v>244</v>
      </c>
      <c r="F339" s="443" t="s">
        <v>303</v>
      </c>
      <c r="G339" s="140" t="s">
        <v>346</v>
      </c>
      <c r="H339" s="534" t="s">
        <v>485</v>
      </c>
      <c r="I339" s="443">
        <v>1</v>
      </c>
      <c r="J339" s="140" t="s">
        <v>708</v>
      </c>
      <c r="K339" s="535"/>
      <c r="L339" s="535"/>
      <c r="M339" s="535">
        <v>1</v>
      </c>
      <c r="N339" s="537">
        <f t="shared" si="5"/>
        <v>1</v>
      </c>
      <c r="O339" s="443"/>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
      <c r="BC339" s="3"/>
      <c r="BD339" s="3"/>
      <c r="BE339" s="3"/>
      <c r="BF339" s="3"/>
      <c r="BG339" s="3"/>
      <c r="BH339" s="3"/>
      <c r="BI339" s="3"/>
      <c r="BJ339" s="3"/>
      <c r="BK339" s="3"/>
      <c r="BL339" s="3"/>
      <c r="BM339" s="59"/>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row>
    <row r="340" spans="1:94" ht="12.75" customHeight="1">
      <c r="A340" s="443" t="s">
        <v>172</v>
      </c>
      <c r="B340" s="443" t="s">
        <v>1297</v>
      </c>
      <c r="C340" s="443" t="s">
        <v>103</v>
      </c>
      <c r="D340" s="443">
        <v>2016</v>
      </c>
      <c r="E340" s="443" t="s">
        <v>244</v>
      </c>
      <c r="F340" s="443" t="s">
        <v>316</v>
      </c>
      <c r="G340" s="141" t="s">
        <v>750</v>
      </c>
      <c r="H340" s="534" t="s">
        <v>1298</v>
      </c>
      <c r="I340" s="443">
        <v>1</v>
      </c>
      <c r="J340" s="140" t="s">
        <v>718</v>
      </c>
      <c r="K340" s="535"/>
      <c r="L340" s="535"/>
      <c r="M340" s="535"/>
      <c r="N340" s="537">
        <f t="shared" si="5"/>
        <v>0</v>
      </c>
      <c r="O340" s="443"/>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
      <c r="BC340" s="3"/>
      <c r="BD340" s="3"/>
      <c r="BE340" s="3"/>
      <c r="BF340" s="3"/>
      <c r="BG340" s="3"/>
      <c r="BH340" s="3"/>
      <c r="BI340" s="3"/>
      <c r="BJ340" s="3"/>
      <c r="BK340" s="3"/>
      <c r="BL340" s="3"/>
      <c r="BM340" s="59"/>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row>
    <row r="341" spans="1:94" ht="12.75" customHeight="1">
      <c r="A341" s="443" t="s">
        <v>172</v>
      </c>
      <c r="B341" s="443" t="s">
        <v>172</v>
      </c>
      <c r="C341" s="443" t="s">
        <v>112</v>
      </c>
      <c r="D341" s="443">
        <v>2016</v>
      </c>
      <c r="E341" s="443" t="s">
        <v>244</v>
      </c>
      <c r="F341" s="443" t="s">
        <v>303</v>
      </c>
      <c r="G341" s="140" t="s">
        <v>346</v>
      </c>
      <c r="H341" s="534" t="s">
        <v>823</v>
      </c>
      <c r="I341" s="443">
        <v>3</v>
      </c>
      <c r="J341" s="140" t="s">
        <v>713</v>
      </c>
      <c r="K341" s="535"/>
      <c r="L341" s="535"/>
      <c r="M341" s="535">
        <v>1</v>
      </c>
      <c r="N341" s="537">
        <f t="shared" si="5"/>
        <v>1</v>
      </c>
      <c r="O341" s="443"/>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
      <c r="BC341" s="3"/>
      <c r="BD341" s="3"/>
      <c r="BE341" s="3"/>
      <c r="BF341" s="3"/>
      <c r="BG341" s="3"/>
      <c r="BH341" s="3"/>
      <c r="BI341" s="3"/>
      <c r="BJ341" s="3"/>
      <c r="BK341" s="3"/>
      <c r="BL341" s="3"/>
      <c r="BM341" s="59"/>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row>
    <row r="342" spans="1:94" ht="12.75" customHeight="1">
      <c r="A342" s="443" t="s">
        <v>172</v>
      </c>
      <c r="B342" s="443" t="s">
        <v>172</v>
      </c>
      <c r="C342" s="443" t="s">
        <v>112</v>
      </c>
      <c r="D342" s="443">
        <v>2016</v>
      </c>
      <c r="E342" s="443" t="s">
        <v>244</v>
      </c>
      <c r="F342" s="443" t="s">
        <v>303</v>
      </c>
      <c r="G342" s="140" t="s">
        <v>346</v>
      </c>
      <c r="H342" s="534" t="s">
        <v>823</v>
      </c>
      <c r="I342" s="443">
        <v>3</v>
      </c>
      <c r="J342" s="140" t="s">
        <v>708</v>
      </c>
      <c r="K342" s="535"/>
      <c r="L342" s="535"/>
      <c r="M342" s="535">
        <v>83</v>
      </c>
      <c r="N342" s="537">
        <f t="shared" si="5"/>
        <v>83</v>
      </c>
      <c r="O342" s="443"/>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
      <c r="BC342" s="3"/>
      <c r="BD342" s="3"/>
      <c r="BE342" s="3"/>
      <c r="BF342" s="3"/>
      <c r="BG342" s="3"/>
      <c r="BH342" s="3"/>
      <c r="BI342" s="3"/>
      <c r="BJ342" s="3"/>
      <c r="BK342" s="3"/>
      <c r="BL342" s="3"/>
      <c r="BM342" s="59"/>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row>
    <row r="343" spans="1:94" ht="12.75" customHeight="1">
      <c r="A343" s="443" t="s">
        <v>172</v>
      </c>
      <c r="B343" s="443" t="s">
        <v>172</v>
      </c>
      <c r="C343" s="443" t="s">
        <v>112</v>
      </c>
      <c r="D343" s="443">
        <v>2016</v>
      </c>
      <c r="E343" s="443" t="s">
        <v>244</v>
      </c>
      <c r="F343" s="443" t="s">
        <v>303</v>
      </c>
      <c r="G343" s="140" t="s">
        <v>346</v>
      </c>
      <c r="H343" s="534" t="s">
        <v>823</v>
      </c>
      <c r="I343" s="443">
        <v>3</v>
      </c>
      <c r="J343" s="140" t="s">
        <v>704</v>
      </c>
      <c r="K343" s="535"/>
      <c r="L343" s="535">
        <v>1662</v>
      </c>
      <c r="M343" s="535">
        <v>262</v>
      </c>
      <c r="N343" s="537">
        <f t="shared" si="5"/>
        <v>1924</v>
      </c>
      <c r="O343" s="443"/>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
      <c r="BC343" s="3"/>
      <c r="BD343" s="3"/>
      <c r="BE343" s="3"/>
      <c r="BF343" s="3"/>
      <c r="BG343" s="3"/>
      <c r="BH343" s="3"/>
      <c r="BI343" s="3"/>
      <c r="BJ343" s="3"/>
      <c r="BK343" s="3"/>
      <c r="BL343" s="3"/>
      <c r="BM343" s="59"/>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row>
    <row r="344" spans="1:94" ht="12.75" customHeight="1">
      <c r="A344" s="443" t="s">
        <v>172</v>
      </c>
      <c r="B344" s="443" t="s">
        <v>172</v>
      </c>
      <c r="C344" s="443" t="s">
        <v>112</v>
      </c>
      <c r="D344" s="443">
        <v>2016</v>
      </c>
      <c r="E344" s="443" t="s">
        <v>244</v>
      </c>
      <c r="F344" s="443" t="s">
        <v>303</v>
      </c>
      <c r="G344" s="140" t="s">
        <v>346</v>
      </c>
      <c r="H344" s="534" t="s">
        <v>823</v>
      </c>
      <c r="I344" s="443">
        <v>3</v>
      </c>
      <c r="J344" s="140" t="s">
        <v>727</v>
      </c>
      <c r="K344" s="535"/>
      <c r="L344" s="535"/>
      <c r="M344" s="535">
        <v>7</v>
      </c>
      <c r="N344" s="537">
        <f t="shared" si="5"/>
        <v>7</v>
      </c>
      <c r="O344" s="443"/>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
      <c r="BC344" s="3"/>
      <c r="BD344" s="3"/>
      <c r="BE344" s="3"/>
      <c r="BF344" s="3"/>
      <c r="BG344" s="3"/>
      <c r="BH344" s="3"/>
      <c r="BI344" s="3"/>
      <c r="BJ344" s="3"/>
      <c r="BK344" s="3"/>
      <c r="BL344" s="3"/>
      <c r="BM344" s="59"/>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row>
    <row r="345" spans="1:94" ht="12.75" customHeight="1">
      <c r="A345" s="443" t="s">
        <v>172</v>
      </c>
      <c r="B345" s="443" t="s">
        <v>172</v>
      </c>
      <c r="C345" s="443" t="s">
        <v>112</v>
      </c>
      <c r="D345" s="443">
        <v>2016</v>
      </c>
      <c r="E345" s="443" t="s">
        <v>244</v>
      </c>
      <c r="F345" s="443" t="s">
        <v>303</v>
      </c>
      <c r="G345" s="140" t="s">
        <v>346</v>
      </c>
      <c r="H345" s="534" t="s">
        <v>823</v>
      </c>
      <c r="I345" s="443">
        <v>3</v>
      </c>
      <c r="J345" s="140" t="s">
        <v>1018</v>
      </c>
      <c r="K345" s="535"/>
      <c r="L345" s="535"/>
      <c r="M345" s="535">
        <v>32</v>
      </c>
      <c r="N345" s="537">
        <f t="shared" si="5"/>
        <v>32</v>
      </c>
      <c r="O345" s="443"/>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
      <c r="BC345" s="3"/>
      <c r="BD345" s="3"/>
      <c r="BE345" s="3"/>
      <c r="BF345" s="3"/>
      <c r="BG345" s="3"/>
      <c r="BH345" s="3"/>
      <c r="BI345" s="3"/>
      <c r="BJ345" s="3"/>
      <c r="BK345" s="3"/>
      <c r="BL345" s="3"/>
      <c r="BM345" s="59"/>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row>
    <row r="346" spans="1:94" ht="12.75" customHeight="1">
      <c r="A346" s="443" t="s">
        <v>172</v>
      </c>
      <c r="B346" s="443" t="s">
        <v>172</v>
      </c>
      <c r="C346" s="443" t="s">
        <v>112</v>
      </c>
      <c r="D346" s="443">
        <v>2016</v>
      </c>
      <c r="E346" s="443" t="s">
        <v>244</v>
      </c>
      <c r="F346" s="443" t="s">
        <v>303</v>
      </c>
      <c r="G346" s="140" t="s">
        <v>346</v>
      </c>
      <c r="H346" s="534" t="s">
        <v>823</v>
      </c>
      <c r="I346" s="443">
        <v>3</v>
      </c>
      <c r="J346" s="140" t="s">
        <v>1051</v>
      </c>
      <c r="K346" s="535"/>
      <c r="L346" s="535"/>
      <c r="M346" s="535">
        <v>13</v>
      </c>
      <c r="N346" s="537">
        <f t="shared" si="5"/>
        <v>13</v>
      </c>
      <c r="O346" s="443"/>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
      <c r="BC346" s="3"/>
      <c r="BD346" s="3"/>
      <c r="BE346" s="3"/>
      <c r="BF346" s="3"/>
      <c r="BG346" s="3"/>
      <c r="BH346" s="3"/>
      <c r="BI346" s="3"/>
      <c r="BJ346" s="3"/>
      <c r="BK346" s="3"/>
      <c r="BL346" s="3"/>
      <c r="BM346" s="59"/>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row>
    <row r="347" spans="1:94" ht="12.75" customHeight="1">
      <c r="A347" s="443" t="s">
        <v>172</v>
      </c>
      <c r="B347" s="443" t="s">
        <v>172</v>
      </c>
      <c r="C347" s="443" t="s">
        <v>112</v>
      </c>
      <c r="D347" s="443">
        <v>2016</v>
      </c>
      <c r="E347" s="443" t="s">
        <v>244</v>
      </c>
      <c r="F347" s="443" t="s">
        <v>303</v>
      </c>
      <c r="G347" s="140" t="s">
        <v>346</v>
      </c>
      <c r="H347" s="534" t="s">
        <v>823</v>
      </c>
      <c r="I347" s="443">
        <v>3</v>
      </c>
      <c r="J347" s="140" t="s">
        <v>709</v>
      </c>
      <c r="K347" s="535"/>
      <c r="L347" s="535">
        <v>106</v>
      </c>
      <c r="M347" s="535"/>
      <c r="N347" s="537">
        <f t="shared" si="5"/>
        <v>106</v>
      </c>
      <c r="O347" s="443"/>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
      <c r="BC347" s="3"/>
      <c r="BD347" s="3"/>
      <c r="BE347" s="3"/>
      <c r="BF347" s="3"/>
      <c r="BG347" s="3"/>
      <c r="BH347" s="3"/>
      <c r="BI347" s="3"/>
      <c r="BJ347" s="3"/>
      <c r="BK347" s="3"/>
      <c r="BL347" s="3"/>
      <c r="BM347" s="59"/>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row>
    <row r="348" spans="1:94" ht="12.75" customHeight="1">
      <c r="A348" s="443" t="s">
        <v>172</v>
      </c>
      <c r="B348" s="443" t="s">
        <v>172</v>
      </c>
      <c r="C348" s="443" t="s">
        <v>112</v>
      </c>
      <c r="D348" s="443">
        <v>2016</v>
      </c>
      <c r="E348" s="443" t="s">
        <v>244</v>
      </c>
      <c r="F348" s="443" t="s">
        <v>303</v>
      </c>
      <c r="G348" s="140" t="s">
        <v>346</v>
      </c>
      <c r="H348" s="534" t="s">
        <v>823</v>
      </c>
      <c r="I348" s="443">
        <v>3</v>
      </c>
      <c r="J348" s="342" t="s">
        <v>1017</v>
      </c>
      <c r="K348" s="535"/>
      <c r="L348" s="535"/>
      <c r="M348" s="535">
        <v>8</v>
      </c>
      <c r="N348" s="537">
        <f t="shared" si="5"/>
        <v>8</v>
      </c>
      <c r="O348" s="443"/>
      <c r="P348" s="38"/>
      <c r="Q348" s="38"/>
      <c r="R348" s="38"/>
      <c r="S348" s="38"/>
      <c r="T348" s="38"/>
      <c r="U348" s="38"/>
      <c r="V348" s="38"/>
      <c r="W348" s="38"/>
      <c r="X348" s="38"/>
      <c r="Y348" s="38"/>
      <c r="Z348" s="38"/>
      <c r="AA348" s="38"/>
      <c r="AB348" s="38"/>
      <c r="AC348" s="38"/>
      <c r="AD348" s="38"/>
      <c r="AE348" s="38"/>
      <c r="AF348" s="38"/>
      <c r="AG348" s="38"/>
      <c r="AH348" s="38"/>
      <c r="AI348" s="38"/>
      <c r="AJ348" s="38"/>
      <c r="AK348" s="38"/>
      <c r="AL348" s="38"/>
      <c r="AM348" s="38"/>
      <c r="AN348" s="38"/>
      <c r="AO348" s="38"/>
      <c r="AP348" s="38"/>
      <c r="AQ348" s="38"/>
      <c r="AR348" s="38"/>
      <c r="AS348" s="38"/>
      <c r="AT348" s="38"/>
      <c r="AU348" s="38"/>
      <c r="AV348" s="38"/>
      <c r="AW348" s="38"/>
      <c r="AX348" s="38"/>
      <c r="AY348" s="38"/>
      <c r="AZ348" s="38"/>
      <c r="BA348" s="38"/>
      <c r="BB348" s="3"/>
      <c r="BC348" s="3"/>
      <c r="BD348" s="3"/>
      <c r="BE348" s="3"/>
      <c r="BF348" s="3"/>
      <c r="BG348" s="3"/>
      <c r="BH348" s="3"/>
      <c r="BI348" s="3"/>
      <c r="BJ348" s="3"/>
      <c r="BK348" s="3"/>
      <c r="BL348" s="3"/>
      <c r="BM348" s="59"/>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row>
    <row r="349" spans="1:94" ht="12.75" customHeight="1">
      <c r="A349" s="443" t="s">
        <v>172</v>
      </c>
      <c r="B349" s="443" t="s">
        <v>172</v>
      </c>
      <c r="C349" s="443" t="s">
        <v>112</v>
      </c>
      <c r="D349" s="443">
        <v>2016</v>
      </c>
      <c r="E349" s="443" t="s">
        <v>244</v>
      </c>
      <c r="F349" s="443" t="s">
        <v>303</v>
      </c>
      <c r="G349" s="140" t="s">
        <v>346</v>
      </c>
      <c r="H349" s="534" t="s">
        <v>487</v>
      </c>
      <c r="I349" s="443">
        <v>2</v>
      </c>
      <c r="J349" s="140" t="s">
        <v>713</v>
      </c>
      <c r="K349" s="535"/>
      <c r="L349" s="535"/>
      <c r="M349" s="535">
        <v>9</v>
      </c>
      <c r="N349" s="537">
        <f t="shared" si="5"/>
        <v>9</v>
      </c>
      <c r="O349" s="443"/>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
      <c r="BC349" s="3"/>
      <c r="BD349" s="3"/>
      <c r="BE349" s="3"/>
      <c r="BF349" s="3"/>
      <c r="BG349" s="3"/>
      <c r="BH349" s="3"/>
      <c r="BI349" s="3"/>
      <c r="BJ349" s="3"/>
      <c r="BK349" s="3"/>
      <c r="BL349" s="3"/>
      <c r="BM349" s="59"/>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row>
    <row r="350" spans="1:94" ht="12.75" customHeight="1">
      <c r="A350" s="443" t="s">
        <v>172</v>
      </c>
      <c r="B350" s="443" t="s">
        <v>172</v>
      </c>
      <c r="C350" s="443" t="s">
        <v>112</v>
      </c>
      <c r="D350" s="443">
        <v>2016</v>
      </c>
      <c r="E350" s="443" t="s">
        <v>244</v>
      </c>
      <c r="F350" s="443" t="s">
        <v>303</v>
      </c>
      <c r="G350" s="140" t="s">
        <v>346</v>
      </c>
      <c r="H350" s="534" t="s">
        <v>487</v>
      </c>
      <c r="I350" s="443">
        <v>2</v>
      </c>
      <c r="J350" s="140" t="s">
        <v>708</v>
      </c>
      <c r="K350" s="535"/>
      <c r="L350" s="535"/>
      <c r="M350" s="535">
        <v>15</v>
      </c>
      <c r="N350" s="537">
        <f t="shared" si="5"/>
        <v>15</v>
      </c>
      <c r="O350" s="443"/>
      <c r="P350" s="38"/>
      <c r="Q350" s="38"/>
      <c r="R350" s="38"/>
      <c r="S350" s="38"/>
      <c r="T350" s="38"/>
      <c r="U350" s="38"/>
      <c r="V350" s="38"/>
      <c r="W350" s="38"/>
      <c r="X350" s="38"/>
      <c r="Y350" s="38"/>
      <c r="Z350" s="38"/>
      <c r="AA350" s="38"/>
      <c r="AB350" s="38"/>
      <c r="AC350" s="38"/>
      <c r="AD350" s="38"/>
      <c r="AE350" s="38"/>
      <c r="AF350" s="38"/>
      <c r="AG350" s="38"/>
      <c r="AH350" s="38"/>
      <c r="AI350" s="38"/>
      <c r="AJ350" s="38"/>
      <c r="AK350" s="38"/>
      <c r="AL350" s="38"/>
      <c r="AM350" s="38"/>
      <c r="AN350" s="38"/>
      <c r="AO350" s="38"/>
      <c r="AP350" s="38"/>
      <c r="AQ350" s="38"/>
      <c r="AR350" s="38"/>
      <c r="AS350" s="38"/>
      <c r="AT350" s="38"/>
      <c r="AU350" s="38"/>
      <c r="AV350" s="38"/>
      <c r="AW350" s="38"/>
      <c r="AX350" s="38"/>
      <c r="AY350" s="38"/>
      <c r="AZ350" s="38"/>
      <c r="BA350" s="38"/>
      <c r="BB350" s="3"/>
      <c r="BC350" s="3"/>
      <c r="BD350" s="3"/>
      <c r="BE350" s="3"/>
      <c r="BF350" s="3"/>
      <c r="BG350" s="3"/>
      <c r="BH350" s="3"/>
      <c r="BI350" s="3"/>
      <c r="BJ350" s="3"/>
      <c r="BK350" s="3"/>
      <c r="BL350" s="3"/>
      <c r="BM350" s="59"/>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row>
    <row r="351" spans="1:94" ht="12.75" customHeight="1">
      <c r="A351" s="443" t="s">
        <v>172</v>
      </c>
      <c r="B351" s="443" t="s">
        <v>172</v>
      </c>
      <c r="C351" s="443" t="s">
        <v>112</v>
      </c>
      <c r="D351" s="443">
        <v>2016</v>
      </c>
      <c r="E351" s="443" t="s">
        <v>244</v>
      </c>
      <c r="F351" s="443" t="s">
        <v>303</v>
      </c>
      <c r="G351" s="140" t="s">
        <v>346</v>
      </c>
      <c r="H351" s="534" t="s">
        <v>487</v>
      </c>
      <c r="I351" s="443">
        <v>2</v>
      </c>
      <c r="J351" s="140" t="s">
        <v>704</v>
      </c>
      <c r="K351" s="535"/>
      <c r="L351" s="535">
        <v>1845</v>
      </c>
      <c r="M351" s="535">
        <v>64</v>
      </c>
      <c r="N351" s="537">
        <f t="shared" si="5"/>
        <v>1909</v>
      </c>
      <c r="O351" s="443"/>
      <c r="P351" s="38"/>
      <c r="Q351" s="38"/>
      <c r="R351" s="38"/>
      <c r="S351" s="38"/>
      <c r="T351" s="38"/>
      <c r="U351" s="38"/>
      <c r="V351" s="38"/>
      <c r="W351" s="38"/>
      <c r="X351" s="38"/>
      <c r="Y351" s="38"/>
      <c r="Z351" s="38"/>
      <c r="AA351" s="38"/>
      <c r="AB351" s="38"/>
      <c r="AC351" s="38"/>
      <c r="AD351" s="38"/>
      <c r="AE351" s="38"/>
      <c r="AF351" s="38"/>
      <c r="AG351" s="38"/>
      <c r="AH351" s="38"/>
      <c r="AI351" s="38"/>
      <c r="AJ351" s="38"/>
      <c r="AK351" s="38"/>
      <c r="AL351" s="38"/>
      <c r="AM351" s="38"/>
      <c r="AN351" s="38"/>
      <c r="AO351" s="38"/>
      <c r="AP351" s="38"/>
      <c r="AQ351" s="38"/>
      <c r="AR351" s="38"/>
      <c r="AS351" s="38"/>
      <c r="AT351" s="38"/>
      <c r="AU351" s="38"/>
      <c r="AV351" s="38"/>
      <c r="AW351" s="38"/>
      <c r="AX351" s="38"/>
      <c r="AY351" s="38"/>
      <c r="AZ351" s="38"/>
      <c r="BA351" s="38"/>
      <c r="BB351" s="3"/>
      <c r="BC351" s="3"/>
      <c r="BD351" s="3"/>
      <c r="BE351" s="3"/>
      <c r="BF351" s="3"/>
      <c r="BG351" s="3"/>
      <c r="BH351" s="3"/>
      <c r="BI351" s="3"/>
      <c r="BJ351" s="3"/>
      <c r="BK351" s="3"/>
      <c r="BL351" s="3"/>
      <c r="BM351" s="59"/>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row>
    <row r="352" spans="1:94" ht="12.75" customHeight="1">
      <c r="A352" s="443" t="s">
        <v>172</v>
      </c>
      <c r="B352" s="443" t="s">
        <v>172</v>
      </c>
      <c r="C352" s="443" t="s">
        <v>112</v>
      </c>
      <c r="D352" s="443">
        <v>2016</v>
      </c>
      <c r="E352" s="443" t="s">
        <v>244</v>
      </c>
      <c r="F352" s="443" t="s">
        <v>303</v>
      </c>
      <c r="G352" s="140" t="s">
        <v>346</v>
      </c>
      <c r="H352" s="534" t="s">
        <v>487</v>
      </c>
      <c r="I352" s="443">
        <v>2</v>
      </c>
      <c r="J352" s="140" t="s">
        <v>727</v>
      </c>
      <c r="K352" s="535"/>
      <c r="L352" s="535">
        <v>89</v>
      </c>
      <c r="M352" s="535"/>
      <c r="N352" s="537">
        <f t="shared" si="5"/>
        <v>89</v>
      </c>
      <c r="O352" s="443"/>
      <c r="P352" s="38"/>
      <c r="Q352" s="38"/>
      <c r="R352" s="38"/>
      <c r="S352" s="38"/>
      <c r="T352" s="38"/>
      <c r="U352" s="38"/>
      <c r="V352" s="38"/>
      <c r="W352" s="38"/>
      <c r="X352" s="38"/>
      <c r="Y352" s="38"/>
      <c r="Z352" s="38"/>
      <c r="AA352" s="38"/>
      <c r="AB352" s="38"/>
      <c r="AC352" s="38"/>
      <c r="AD352" s="38"/>
      <c r="AE352" s="38"/>
      <c r="AF352" s="38"/>
      <c r="AG352" s="38"/>
      <c r="AH352" s="38"/>
      <c r="AI352" s="38"/>
      <c r="AJ352" s="38"/>
      <c r="AK352" s="38"/>
      <c r="AL352" s="38"/>
      <c r="AM352" s="38"/>
      <c r="AN352" s="38"/>
      <c r="AO352" s="38"/>
      <c r="AP352" s="38"/>
      <c r="AQ352" s="38"/>
      <c r="AR352" s="38"/>
      <c r="AS352" s="38"/>
      <c r="AT352" s="38"/>
      <c r="AU352" s="38"/>
      <c r="AV352" s="38"/>
      <c r="AW352" s="38"/>
      <c r="AX352" s="38"/>
      <c r="AY352" s="38"/>
      <c r="AZ352" s="38"/>
      <c r="BA352" s="38"/>
      <c r="BB352" s="3"/>
      <c r="BC352" s="3"/>
      <c r="BD352" s="3"/>
      <c r="BE352" s="3"/>
      <c r="BF352" s="3"/>
      <c r="BG352" s="3"/>
      <c r="BH352" s="3"/>
      <c r="BI352" s="3"/>
      <c r="BJ352" s="3"/>
      <c r="BK352" s="3"/>
      <c r="BL352" s="3"/>
      <c r="BM352" s="59"/>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row>
    <row r="353" spans="1:94" ht="12.75" customHeight="1">
      <c r="A353" s="443" t="s">
        <v>172</v>
      </c>
      <c r="B353" s="443" t="s">
        <v>172</v>
      </c>
      <c r="C353" s="443" t="s">
        <v>112</v>
      </c>
      <c r="D353" s="443">
        <v>2016</v>
      </c>
      <c r="E353" s="443" t="s">
        <v>244</v>
      </c>
      <c r="F353" s="443" t="s">
        <v>303</v>
      </c>
      <c r="G353" s="140" t="s">
        <v>346</v>
      </c>
      <c r="H353" s="534" t="s">
        <v>487</v>
      </c>
      <c r="I353" s="443">
        <v>2</v>
      </c>
      <c r="J353" s="140" t="s">
        <v>712</v>
      </c>
      <c r="K353" s="535"/>
      <c r="L353" s="535"/>
      <c r="M353" s="535">
        <v>1</v>
      </c>
      <c r="N353" s="537">
        <f t="shared" si="5"/>
        <v>1</v>
      </c>
      <c r="O353" s="443"/>
      <c r="P353" s="38"/>
      <c r="Q353" s="38"/>
      <c r="R353" s="38"/>
      <c r="S353" s="38"/>
      <c r="T353" s="38"/>
      <c r="U353" s="38"/>
      <c r="V353" s="38"/>
      <c r="W353" s="38"/>
      <c r="X353" s="38"/>
      <c r="Y353" s="38"/>
      <c r="Z353" s="38"/>
      <c r="AA353" s="38"/>
      <c r="AB353" s="38"/>
      <c r="AC353" s="38"/>
      <c r="AD353" s="38"/>
      <c r="AE353" s="38"/>
      <c r="AF353" s="38"/>
      <c r="AG353" s="38"/>
      <c r="AH353" s="38"/>
      <c r="AI353" s="38"/>
      <c r="AJ353" s="38"/>
      <c r="AK353" s="38"/>
      <c r="AL353" s="38"/>
      <c r="AM353" s="38"/>
      <c r="AN353" s="38"/>
      <c r="AO353" s="38"/>
      <c r="AP353" s="38"/>
      <c r="AQ353" s="38"/>
      <c r="AR353" s="38"/>
      <c r="AS353" s="38"/>
      <c r="AT353" s="38"/>
      <c r="AU353" s="38"/>
      <c r="AV353" s="38"/>
      <c r="AW353" s="38"/>
      <c r="AX353" s="38"/>
      <c r="AY353" s="38"/>
      <c r="AZ353" s="38"/>
      <c r="BA353" s="38"/>
      <c r="BB353" s="3"/>
      <c r="BC353" s="3"/>
      <c r="BD353" s="3"/>
      <c r="BE353" s="3"/>
      <c r="BF353" s="3"/>
      <c r="BG353" s="3"/>
      <c r="BH353" s="3"/>
      <c r="BI353" s="3"/>
      <c r="BJ353" s="3"/>
      <c r="BK353" s="3"/>
      <c r="BL353" s="3"/>
      <c r="BM353" s="59"/>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row>
    <row r="354" spans="1:94" ht="12.75" customHeight="1">
      <c r="A354" s="443" t="s">
        <v>172</v>
      </c>
      <c r="B354" s="443" t="s">
        <v>172</v>
      </c>
      <c r="C354" s="443" t="s">
        <v>112</v>
      </c>
      <c r="D354" s="443">
        <v>2016</v>
      </c>
      <c r="E354" s="443" t="s">
        <v>244</v>
      </c>
      <c r="F354" s="443" t="s">
        <v>303</v>
      </c>
      <c r="G354" s="140" t="s">
        <v>346</v>
      </c>
      <c r="H354" s="534" t="s">
        <v>487</v>
      </c>
      <c r="I354" s="443">
        <v>2</v>
      </c>
      <c r="J354" s="342" t="s">
        <v>1017</v>
      </c>
      <c r="K354" s="535"/>
      <c r="L354" s="535"/>
      <c r="M354" s="535">
        <v>2</v>
      </c>
      <c r="N354" s="537">
        <f t="shared" si="5"/>
        <v>2</v>
      </c>
      <c r="O354" s="443"/>
      <c r="P354" s="38"/>
      <c r="Q354" s="38"/>
      <c r="R354" s="38"/>
      <c r="S354" s="38"/>
      <c r="T354" s="38"/>
      <c r="U354" s="38"/>
      <c r="V354" s="38"/>
      <c r="W354" s="38"/>
      <c r="X354" s="38"/>
      <c r="Y354" s="38"/>
      <c r="Z354" s="38"/>
      <c r="AA354" s="38"/>
      <c r="AB354" s="38"/>
      <c r="AC354" s="38"/>
      <c r="AD354" s="38"/>
      <c r="AE354" s="38"/>
      <c r="AF354" s="38"/>
      <c r="AG354" s="38"/>
      <c r="AH354" s="38"/>
      <c r="AI354" s="38"/>
      <c r="AJ354" s="38"/>
      <c r="AK354" s="38"/>
      <c r="AL354" s="38"/>
      <c r="AM354" s="38"/>
      <c r="AN354" s="38"/>
      <c r="AO354" s="38"/>
      <c r="AP354" s="38"/>
      <c r="AQ354" s="38"/>
      <c r="AR354" s="38"/>
      <c r="AS354" s="38"/>
      <c r="AT354" s="38"/>
      <c r="AU354" s="38"/>
      <c r="AV354" s="38"/>
      <c r="AW354" s="38"/>
      <c r="AX354" s="38"/>
      <c r="AY354" s="38"/>
      <c r="AZ354" s="38"/>
      <c r="BA354" s="38"/>
      <c r="BB354" s="3"/>
      <c r="BC354" s="3"/>
      <c r="BD354" s="3"/>
      <c r="BE354" s="3"/>
      <c r="BF354" s="3"/>
      <c r="BG354" s="3"/>
      <c r="BH354" s="3"/>
      <c r="BI354" s="3"/>
      <c r="BJ354" s="3"/>
      <c r="BK354" s="3"/>
      <c r="BL354" s="3"/>
      <c r="BM354" s="59"/>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row>
    <row r="355" spans="1:94" ht="12.75" customHeight="1">
      <c r="A355" s="443" t="s">
        <v>172</v>
      </c>
      <c r="B355" s="443" t="s">
        <v>172</v>
      </c>
      <c r="C355" s="443" t="s">
        <v>112</v>
      </c>
      <c r="D355" s="443">
        <v>2016</v>
      </c>
      <c r="E355" s="443" t="s">
        <v>244</v>
      </c>
      <c r="F355" s="443" t="s">
        <v>303</v>
      </c>
      <c r="G355" s="140" t="s">
        <v>346</v>
      </c>
      <c r="H355" s="534" t="s">
        <v>488</v>
      </c>
      <c r="I355" s="443">
        <v>1</v>
      </c>
      <c r="J355" s="140" t="s">
        <v>708</v>
      </c>
      <c r="K355" s="535"/>
      <c r="L355" s="535"/>
      <c r="M355" s="535">
        <v>4</v>
      </c>
      <c r="N355" s="537">
        <f t="shared" si="5"/>
        <v>4</v>
      </c>
      <c r="O355" s="443"/>
      <c r="P355" s="38"/>
      <c r="Q355" s="38"/>
      <c r="R355" s="38"/>
      <c r="S355" s="38"/>
      <c r="T355" s="38"/>
      <c r="U355" s="38"/>
      <c r="V355" s="38"/>
      <c r="W355" s="38"/>
      <c r="X355" s="38"/>
      <c r="Y355" s="38"/>
      <c r="Z355" s="38"/>
      <c r="AA355" s="38"/>
      <c r="AB355" s="38"/>
      <c r="AC355" s="38"/>
      <c r="AD355" s="38"/>
      <c r="AE355" s="38"/>
      <c r="AF355" s="38"/>
      <c r="AG355" s="38"/>
      <c r="AH355" s="38"/>
      <c r="AI355" s="38"/>
      <c r="AJ355" s="38"/>
      <c r="AK355" s="38"/>
      <c r="AL355" s="38"/>
      <c r="AM355" s="38"/>
      <c r="AN355" s="38"/>
      <c r="AO355" s="38"/>
      <c r="AP355" s="38"/>
      <c r="AQ355" s="38"/>
      <c r="AR355" s="38"/>
      <c r="AS355" s="38"/>
      <c r="AT355" s="38"/>
      <c r="AU355" s="38"/>
      <c r="AV355" s="38"/>
      <c r="AW355" s="38"/>
      <c r="AX355" s="38"/>
      <c r="AY355" s="38"/>
      <c r="AZ355" s="38"/>
      <c r="BA355" s="38"/>
      <c r="BB355" s="3"/>
      <c r="BC355" s="3"/>
      <c r="BD355" s="3"/>
      <c r="BE355" s="3"/>
      <c r="BF355" s="3"/>
      <c r="BG355" s="3"/>
      <c r="BH355" s="3"/>
      <c r="BI355" s="3"/>
      <c r="BJ355" s="3"/>
      <c r="BK355" s="3"/>
      <c r="BL355" s="3"/>
      <c r="BM355" s="59"/>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row>
    <row r="356" spans="1:94" ht="12.75" customHeight="1">
      <c r="A356" s="443" t="s">
        <v>172</v>
      </c>
      <c r="B356" s="443" t="s">
        <v>172</v>
      </c>
      <c r="C356" s="443" t="s">
        <v>112</v>
      </c>
      <c r="D356" s="443">
        <v>2016</v>
      </c>
      <c r="E356" s="443" t="s">
        <v>244</v>
      </c>
      <c r="F356" s="443" t="s">
        <v>303</v>
      </c>
      <c r="G356" s="140" t="s">
        <v>346</v>
      </c>
      <c r="H356" s="534" t="s">
        <v>488</v>
      </c>
      <c r="I356" s="443">
        <v>1</v>
      </c>
      <c r="J356" s="140" t="s">
        <v>704</v>
      </c>
      <c r="K356" s="535"/>
      <c r="L356" s="535"/>
      <c r="M356" s="535">
        <v>237</v>
      </c>
      <c r="N356" s="537">
        <f t="shared" si="5"/>
        <v>237</v>
      </c>
      <c r="O356" s="443"/>
      <c r="P356" s="38"/>
      <c r="Q356" s="38"/>
      <c r="R356" s="38"/>
      <c r="S356" s="38"/>
      <c r="T356" s="38"/>
      <c r="U356" s="38"/>
      <c r="V356" s="38"/>
      <c r="W356" s="38"/>
      <c r="X356" s="38"/>
      <c r="Y356" s="38"/>
      <c r="Z356" s="38"/>
      <c r="AA356" s="38"/>
      <c r="AB356" s="38"/>
      <c r="AC356" s="38"/>
      <c r="AD356" s="38"/>
      <c r="AE356" s="38"/>
      <c r="AF356" s="38"/>
      <c r="AG356" s="38"/>
      <c r="AH356" s="38"/>
      <c r="AI356" s="38"/>
      <c r="AJ356" s="38"/>
      <c r="AK356" s="38"/>
      <c r="AL356" s="38"/>
      <c r="AM356" s="38"/>
      <c r="AN356" s="38"/>
      <c r="AO356" s="38"/>
      <c r="AP356" s="38"/>
      <c r="AQ356" s="38"/>
      <c r="AR356" s="38"/>
      <c r="AS356" s="38"/>
      <c r="AT356" s="38"/>
      <c r="AU356" s="38"/>
      <c r="AV356" s="38"/>
      <c r="AW356" s="38"/>
      <c r="AX356" s="38"/>
      <c r="AY356" s="38"/>
      <c r="AZ356" s="38"/>
      <c r="BA356" s="38"/>
      <c r="BB356" s="3"/>
      <c r="BC356" s="3"/>
      <c r="BD356" s="3"/>
      <c r="BE356" s="3"/>
      <c r="BF356" s="3"/>
      <c r="BG356" s="3"/>
      <c r="BH356" s="3"/>
      <c r="BI356" s="3"/>
      <c r="BJ356" s="3"/>
      <c r="BK356" s="3"/>
      <c r="BL356" s="3"/>
      <c r="BM356" s="59"/>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row>
    <row r="357" spans="1:94" ht="12.75" customHeight="1">
      <c r="A357" s="443" t="s">
        <v>172</v>
      </c>
      <c r="B357" s="443" t="s">
        <v>172</v>
      </c>
      <c r="C357" s="443" t="s">
        <v>112</v>
      </c>
      <c r="D357" s="443">
        <v>2016</v>
      </c>
      <c r="E357" s="443" t="s">
        <v>244</v>
      </c>
      <c r="F357" s="443" t="s">
        <v>303</v>
      </c>
      <c r="G357" s="140" t="s">
        <v>346</v>
      </c>
      <c r="H357" s="534" t="s">
        <v>488</v>
      </c>
      <c r="I357" s="443">
        <v>1</v>
      </c>
      <c r="J357" s="140" t="s">
        <v>727</v>
      </c>
      <c r="K357" s="535"/>
      <c r="L357" s="535"/>
      <c r="M357" s="535">
        <v>12</v>
      </c>
      <c r="N357" s="537">
        <f t="shared" si="5"/>
        <v>12</v>
      </c>
      <c r="O357" s="443"/>
      <c r="P357" s="38"/>
      <c r="Q357" s="38"/>
      <c r="R357" s="38"/>
      <c r="S357" s="38"/>
      <c r="T357" s="38"/>
      <c r="U357" s="38"/>
      <c r="V357" s="38"/>
      <c r="W357" s="38"/>
      <c r="X357" s="38"/>
      <c r="Y357" s="38"/>
      <c r="Z357" s="38"/>
      <c r="AA357" s="38"/>
      <c r="AB357" s="38"/>
      <c r="AC357" s="38"/>
      <c r="AD357" s="38"/>
      <c r="AE357" s="38"/>
      <c r="AF357" s="38"/>
      <c r="AG357" s="38"/>
      <c r="AH357" s="38"/>
      <c r="AI357" s="38"/>
      <c r="AJ357" s="38"/>
      <c r="AK357" s="38"/>
      <c r="AL357" s="38"/>
      <c r="AM357" s="38"/>
      <c r="AN357" s="38"/>
      <c r="AO357" s="38"/>
      <c r="AP357" s="38"/>
      <c r="AQ357" s="38"/>
      <c r="AR357" s="38"/>
      <c r="AS357" s="38"/>
      <c r="AT357" s="38"/>
      <c r="AU357" s="38"/>
      <c r="AV357" s="38"/>
      <c r="AW357" s="38"/>
      <c r="AX357" s="38"/>
      <c r="AY357" s="38"/>
      <c r="AZ357" s="38"/>
      <c r="BA357" s="38"/>
      <c r="BB357" s="3"/>
      <c r="BC357" s="3"/>
      <c r="BD357" s="3"/>
      <c r="BE357" s="3"/>
      <c r="BF357" s="3"/>
      <c r="BG357" s="3"/>
      <c r="BH357" s="3"/>
      <c r="BI357" s="3"/>
      <c r="BJ357" s="3"/>
      <c r="BK357" s="3"/>
      <c r="BL357" s="3"/>
      <c r="BM357" s="59"/>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row>
    <row r="358" spans="1:94" ht="12.75" customHeight="1">
      <c r="A358" s="443" t="s">
        <v>172</v>
      </c>
      <c r="B358" s="443" t="s">
        <v>172</v>
      </c>
      <c r="C358" s="443" t="s">
        <v>112</v>
      </c>
      <c r="D358" s="443">
        <v>2016</v>
      </c>
      <c r="E358" s="443" t="s">
        <v>244</v>
      </c>
      <c r="F358" s="443" t="s">
        <v>303</v>
      </c>
      <c r="G358" s="140" t="s">
        <v>346</v>
      </c>
      <c r="H358" s="534" t="s">
        <v>488</v>
      </c>
      <c r="I358" s="443">
        <v>1</v>
      </c>
      <c r="J358" s="140" t="s">
        <v>1018</v>
      </c>
      <c r="K358" s="535"/>
      <c r="L358" s="535"/>
      <c r="M358" s="535">
        <v>1</v>
      </c>
      <c r="N358" s="537">
        <f t="shared" si="5"/>
        <v>1</v>
      </c>
      <c r="O358" s="443"/>
      <c r="P358" s="38"/>
      <c r="Q358" s="38"/>
      <c r="R358" s="38"/>
      <c r="S358" s="38"/>
      <c r="T358" s="38"/>
      <c r="U358" s="38"/>
      <c r="V358" s="38"/>
      <c r="W358" s="38"/>
      <c r="X358" s="38"/>
      <c r="Y358" s="38"/>
      <c r="Z358" s="38"/>
      <c r="AA358" s="38"/>
      <c r="AB358" s="38"/>
      <c r="AC358" s="38"/>
      <c r="AD358" s="38"/>
      <c r="AE358" s="38"/>
      <c r="AF358" s="38"/>
      <c r="AG358" s="38"/>
      <c r="AH358" s="38"/>
      <c r="AI358" s="38"/>
      <c r="AJ358" s="38"/>
      <c r="AK358" s="38"/>
      <c r="AL358" s="38"/>
      <c r="AM358" s="38"/>
      <c r="AN358" s="38"/>
      <c r="AO358" s="38"/>
      <c r="AP358" s="38"/>
      <c r="AQ358" s="38"/>
      <c r="AR358" s="38"/>
      <c r="AS358" s="38"/>
      <c r="AT358" s="38"/>
      <c r="AU358" s="38"/>
      <c r="AV358" s="38"/>
      <c r="AW358" s="38"/>
      <c r="AX358" s="38"/>
      <c r="AY358" s="38"/>
      <c r="AZ358" s="38"/>
      <c r="BA358" s="38"/>
      <c r="BB358" s="3"/>
      <c r="BC358" s="3"/>
      <c r="BD358" s="3"/>
      <c r="BE358" s="3"/>
      <c r="BF358" s="3"/>
      <c r="BG358" s="3"/>
      <c r="BH358" s="3"/>
      <c r="BI358" s="3"/>
      <c r="BJ358" s="3"/>
      <c r="BK358" s="3"/>
      <c r="BL358" s="3"/>
      <c r="BM358" s="59"/>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row>
    <row r="359" spans="1:94" ht="12.75" customHeight="1">
      <c r="A359" s="443" t="s">
        <v>172</v>
      </c>
      <c r="B359" s="443" t="s">
        <v>172</v>
      </c>
      <c r="C359" s="443" t="s">
        <v>112</v>
      </c>
      <c r="D359" s="443">
        <v>2016</v>
      </c>
      <c r="E359" s="443" t="s">
        <v>244</v>
      </c>
      <c r="F359" s="443" t="s">
        <v>303</v>
      </c>
      <c r="G359" s="140" t="s">
        <v>346</v>
      </c>
      <c r="H359" s="534" t="s">
        <v>488</v>
      </c>
      <c r="I359" s="443">
        <v>1</v>
      </c>
      <c r="J359" s="140" t="s">
        <v>1051</v>
      </c>
      <c r="K359" s="535"/>
      <c r="L359" s="535"/>
      <c r="M359" s="535">
        <v>2</v>
      </c>
      <c r="N359" s="537">
        <f t="shared" si="5"/>
        <v>2</v>
      </c>
      <c r="O359" s="443"/>
      <c r="P359" s="38"/>
      <c r="Q359" s="38"/>
      <c r="R359" s="38"/>
      <c r="S359" s="38"/>
      <c r="T359" s="38"/>
      <c r="U359" s="38"/>
      <c r="V359" s="38"/>
      <c r="W359" s="38"/>
      <c r="X359" s="38"/>
      <c r="Y359" s="38"/>
      <c r="Z359" s="38"/>
      <c r="AA359" s="38"/>
      <c r="AB359" s="38"/>
      <c r="AC359" s="38"/>
      <c r="AD359" s="38"/>
      <c r="AE359" s="38"/>
      <c r="AF359" s="38"/>
      <c r="AG359" s="38"/>
      <c r="AH359" s="38"/>
      <c r="AI359" s="38"/>
      <c r="AJ359" s="38"/>
      <c r="AK359" s="38"/>
      <c r="AL359" s="38"/>
      <c r="AM359" s="38"/>
      <c r="AN359" s="38"/>
      <c r="AO359" s="38"/>
      <c r="AP359" s="38"/>
      <c r="AQ359" s="38"/>
      <c r="AR359" s="38"/>
      <c r="AS359" s="38"/>
      <c r="AT359" s="38"/>
      <c r="AU359" s="38"/>
      <c r="AV359" s="38"/>
      <c r="AW359" s="38"/>
      <c r="AX359" s="38"/>
      <c r="AY359" s="38"/>
      <c r="AZ359" s="38"/>
      <c r="BA359" s="38"/>
      <c r="BB359" s="3"/>
      <c r="BC359" s="3"/>
      <c r="BD359" s="3"/>
      <c r="BE359" s="3"/>
      <c r="BF359" s="3"/>
      <c r="BG359" s="3"/>
      <c r="BH359" s="3"/>
      <c r="BI359" s="3"/>
      <c r="BJ359" s="3"/>
      <c r="BK359" s="3"/>
      <c r="BL359" s="3"/>
      <c r="BM359" s="59"/>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row>
    <row r="360" spans="1:94" ht="12.75" customHeight="1">
      <c r="A360" s="443" t="s">
        <v>172</v>
      </c>
      <c r="B360" s="443" t="s">
        <v>172</v>
      </c>
      <c r="C360" s="443" t="s">
        <v>112</v>
      </c>
      <c r="D360" s="443">
        <v>2016</v>
      </c>
      <c r="E360" s="443" t="s">
        <v>244</v>
      </c>
      <c r="F360" s="443" t="s">
        <v>303</v>
      </c>
      <c r="G360" s="140" t="s">
        <v>346</v>
      </c>
      <c r="H360" s="534" t="s">
        <v>488</v>
      </c>
      <c r="I360" s="443">
        <v>1</v>
      </c>
      <c r="J360" s="140" t="s">
        <v>709</v>
      </c>
      <c r="K360" s="535"/>
      <c r="L360" s="535"/>
      <c r="M360" s="535">
        <v>11</v>
      </c>
      <c r="N360" s="537">
        <f t="shared" si="5"/>
        <v>11</v>
      </c>
      <c r="O360" s="443"/>
      <c r="P360" s="38"/>
      <c r="Q360" s="38"/>
      <c r="R360" s="38"/>
      <c r="S360" s="38"/>
      <c r="T360" s="38"/>
      <c r="U360" s="38"/>
      <c r="V360" s="38"/>
      <c r="W360" s="38"/>
      <c r="X360" s="38"/>
      <c r="Y360" s="38"/>
      <c r="Z360" s="38"/>
      <c r="AA360" s="38"/>
      <c r="AB360" s="38"/>
      <c r="AC360" s="38"/>
      <c r="AD360" s="38"/>
      <c r="AE360" s="38"/>
      <c r="AF360" s="38"/>
      <c r="AG360" s="38"/>
      <c r="AH360" s="38"/>
      <c r="AI360" s="38"/>
      <c r="AJ360" s="38"/>
      <c r="AK360" s="38"/>
      <c r="AL360" s="38"/>
      <c r="AM360" s="38"/>
      <c r="AN360" s="38"/>
      <c r="AO360" s="38"/>
      <c r="AP360" s="38"/>
      <c r="AQ360" s="38"/>
      <c r="AR360" s="38"/>
      <c r="AS360" s="38"/>
      <c r="AT360" s="38"/>
      <c r="AU360" s="38"/>
      <c r="AV360" s="38"/>
      <c r="AW360" s="38"/>
      <c r="AX360" s="38"/>
      <c r="AY360" s="38"/>
      <c r="AZ360" s="38"/>
      <c r="BA360" s="38"/>
      <c r="BB360" s="3"/>
      <c r="BC360" s="3"/>
      <c r="BD360" s="3"/>
      <c r="BE360" s="3"/>
      <c r="BF360" s="3"/>
      <c r="BG360" s="3"/>
      <c r="BH360" s="3"/>
      <c r="BI360" s="3"/>
      <c r="BJ360" s="3"/>
      <c r="BK360" s="3"/>
      <c r="BL360" s="3"/>
      <c r="BM360" s="59"/>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row>
    <row r="361" spans="1:94" ht="12.75" customHeight="1">
      <c r="A361" s="443" t="s">
        <v>172</v>
      </c>
      <c r="B361" s="443" t="s">
        <v>172</v>
      </c>
      <c r="C361" s="443" t="s">
        <v>112</v>
      </c>
      <c r="D361" s="443">
        <v>2016</v>
      </c>
      <c r="E361" s="443" t="s">
        <v>244</v>
      </c>
      <c r="F361" s="443" t="s">
        <v>303</v>
      </c>
      <c r="G361" s="140" t="s">
        <v>346</v>
      </c>
      <c r="H361" s="534" t="s">
        <v>488</v>
      </c>
      <c r="I361" s="443">
        <v>1</v>
      </c>
      <c r="J361" s="140" t="s">
        <v>712</v>
      </c>
      <c r="K361" s="535"/>
      <c r="L361" s="535"/>
      <c r="M361" s="535">
        <v>2</v>
      </c>
      <c r="N361" s="537">
        <f t="shared" si="5"/>
        <v>2</v>
      </c>
      <c r="O361" s="443"/>
      <c r="P361" s="38"/>
      <c r="Q361" s="38"/>
      <c r="R361" s="38"/>
      <c r="S361" s="38"/>
      <c r="T361" s="38"/>
      <c r="U361" s="38"/>
      <c r="V361" s="38"/>
      <c r="W361" s="38"/>
      <c r="X361" s="38"/>
      <c r="Y361" s="38"/>
      <c r="Z361" s="38"/>
      <c r="AA361" s="38"/>
      <c r="AB361" s="38"/>
      <c r="AC361" s="38"/>
      <c r="AD361" s="38"/>
      <c r="AE361" s="38"/>
      <c r="AF361" s="38"/>
      <c r="AG361" s="38"/>
      <c r="AH361" s="38"/>
      <c r="AI361" s="38"/>
      <c r="AJ361" s="38"/>
      <c r="AK361" s="38"/>
      <c r="AL361" s="38"/>
      <c r="AM361" s="38"/>
      <c r="AN361" s="38"/>
      <c r="AO361" s="38"/>
      <c r="AP361" s="38"/>
      <c r="AQ361" s="38"/>
      <c r="AR361" s="38"/>
      <c r="AS361" s="38"/>
      <c r="AT361" s="38"/>
      <c r="AU361" s="38"/>
      <c r="AV361" s="38"/>
      <c r="AW361" s="38"/>
      <c r="AX361" s="38"/>
      <c r="AY361" s="38"/>
      <c r="AZ361" s="38"/>
      <c r="BA361" s="38"/>
      <c r="BB361" s="3"/>
      <c r="BC361" s="3"/>
      <c r="BD361" s="3"/>
      <c r="BE361" s="3"/>
      <c r="BF361" s="3"/>
      <c r="BG361" s="3"/>
      <c r="BH361" s="3"/>
      <c r="BI361" s="3"/>
      <c r="BJ361" s="3"/>
      <c r="BK361" s="3"/>
      <c r="BL361" s="3"/>
      <c r="BM361" s="59"/>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row>
    <row r="362" spans="1:94" ht="12.75" customHeight="1">
      <c r="A362" s="443" t="s">
        <v>172</v>
      </c>
      <c r="B362" s="443" t="s">
        <v>172</v>
      </c>
      <c r="C362" s="443" t="s">
        <v>112</v>
      </c>
      <c r="D362" s="443">
        <v>2016</v>
      </c>
      <c r="E362" s="443" t="s">
        <v>244</v>
      </c>
      <c r="F362" s="443" t="s">
        <v>303</v>
      </c>
      <c r="G362" s="140" t="s">
        <v>346</v>
      </c>
      <c r="H362" s="534" t="s">
        <v>494</v>
      </c>
      <c r="I362" s="443">
        <v>2</v>
      </c>
      <c r="J362" s="140" t="s">
        <v>704</v>
      </c>
      <c r="K362" s="535"/>
      <c r="L362" s="535"/>
      <c r="M362" s="535">
        <v>58</v>
      </c>
      <c r="N362" s="537">
        <f t="shared" si="5"/>
        <v>58</v>
      </c>
      <c r="O362" s="443"/>
      <c r="P362" s="38"/>
      <c r="Q362" s="38"/>
      <c r="R362" s="38"/>
      <c r="S362" s="38"/>
      <c r="T362" s="38"/>
      <c r="U362" s="38"/>
      <c r="V362" s="38"/>
      <c r="W362" s="38"/>
      <c r="X362" s="38"/>
      <c r="Y362" s="38"/>
      <c r="Z362" s="38"/>
      <c r="AA362" s="38"/>
      <c r="AB362" s="38"/>
      <c r="AC362" s="38"/>
      <c r="AD362" s="38"/>
      <c r="AE362" s="38"/>
      <c r="AF362" s="38"/>
      <c r="AG362" s="38"/>
      <c r="AH362" s="38"/>
      <c r="AI362" s="38"/>
      <c r="AJ362" s="38"/>
      <c r="AK362" s="38"/>
      <c r="AL362" s="38"/>
      <c r="AM362" s="38"/>
      <c r="AN362" s="38"/>
      <c r="AO362" s="38"/>
      <c r="AP362" s="38"/>
      <c r="AQ362" s="38"/>
      <c r="AR362" s="38"/>
      <c r="AS362" s="38"/>
      <c r="AT362" s="38"/>
      <c r="AU362" s="38"/>
      <c r="AV362" s="38"/>
      <c r="AW362" s="38"/>
      <c r="AX362" s="38"/>
      <c r="AY362" s="38"/>
      <c r="AZ362" s="38"/>
      <c r="BA362" s="38"/>
      <c r="BB362" s="3"/>
      <c r="BC362" s="3"/>
      <c r="BD362" s="3"/>
      <c r="BE362" s="3"/>
      <c r="BF362" s="3"/>
      <c r="BG362" s="3"/>
      <c r="BH362" s="3"/>
      <c r="BI362" s="3"/>
      <c r="BJ362" s="3"/>
      <c r="BK362" s="3"/>
      <c r="BL362" s="3"/>
      <c r="BM362" s="59"/>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row>
    <row r="363" spans="1:94" ht="12.75" customHeight="1">
      <c r="A363" s="443" t="s">
        <v>172</v>
      </c>
      <c r="B363" s="443" t="s">
        <v>172</v>
      </c>
      <c r="C363" s="443" t="s">
        <v>112</v>
      </c>
      <c r="D363" s="443">
        <v>2016</v>
      </c>
      <c r="E363" s="443" t="s">
        <v>244</v>
      </c>
      <c r="F363" s="443" t="s">
        <v>303</v>
      </c>
      <c r="G363" s="140" t="s">
        <v>346</v>
      </c>
      <c r="H363" s="366" t="s">
        <v>1061</v>
      </c>
      <c r="I363" s="443">
        <v>3</v>
      </c>
      <c r="J363" s="140" t="s">
        <v>713</v>
      </c>
      <c r="K363" s="535"/>
      <c r="L363" s="535"/>
      <c r="M363" s="535">
        <v>28</v>
      </c>
      <c r="N363" s="537">
        <f t="shared" si="5"/>
        <v>28</v>
      </c>
      <c r="O363" s="443"/>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
      <c r="BC363" s="3"/>
      <c r="BD363" s="3"/>
      <c r="BE363" s="3"/>
      <c r="BF363" s="3"/>
      <c r="BG363" s="3"/>
      <c r="BH363" s="3"/>
      <c r="BI363" s="3"/>
      <c r="BJ363" s="3"/>
      <c r="BK363" s="3"/>
      <c r="BL363" s="3"/>
      <c r="BM363" s="59"/>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row>
    <row r="364" spans="1:94" ht="12.75" customHeight="1">
      <c r="A364" s="443" t="s">
        <v>172</v>
      </c>
      <c r="B364" s="443" t="s">
        <v>172</v>
      </c>
      <c r="C364" s="443" t="s">
        <v>112</v>
      </c>
      <c r="D364" s="443">
        <v>2016</v>
      </c>
      <c r="E364" s="443" t="s">
        <v>244</v>
      </c>
      <c r="F364" s="443" t="s">
        <v>303</v>
      </c>
      <c r="G364" s="140" t="s">
        <v>346</v>
      </c>
      <c r="H364" s="366" t="s">
        <v>1061</v>
      </c>
      <c r="I364" s="443">
        <v>3</v>
      </c>
      <c r="J364" s="140" t="s">
        <v>708</v>
      </c>
      <c r="K364" s="535"/>
      <c r="L364" s="535"/>
      <c r="M364" s="535">
        <v>1</v>
      </c>
      <c r="N364" s="537">
        <f t="shared" si="5"/>
        <v>1</v>
      </c>
      <c r="O364" s="443"/>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
      <c r="BC364" s="3"/>
      <c r="BD364" s="3"/>
      <c r="BE364" s="3"/>
      <c r="BF364" s="3"/>
      <c r="BG364" s="3"/>
      <c r="BH364" s="3"/>
      <c r="BI364" s="3"/>
      <c r="BJ364" s="3"/>
      <c r="BK364" s="3"/>
      <c r="BL364" s="3"/>
      <c r="BM364" s="59"/>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row>
    <row r="365" spans="1:94" ht="12.75" customHeight="1">
      <c r="A365" s="443" t="s">
        <v>172</v>
      </c>
      <c r="B365" s="443" t="s">
        <v>172</v>
      </c>
      <c r="C365" s="443" t="s">
        <v>112</v>
      </c>
      <c r="D365" s="443">
        <v>2016</v>
      </c>
      <c r="E365" s="443" t="s">
        <v>244</v>
      </c>
      <c r="F365" s="443" t="s">
        <v>303</v>
      </c>
      <c r="G365" s="140" t="s">
        <v>346</v>
      </c>
      <c r="H365" s="443" t="s">
        <v>1061</v>
      </c>
      <c r="I365" s="443">
        <v>3</v>
      </c>
      <c r="J365" s="140" t="s">
        <v>704</v>
      </c>
      <c r="K365" s="535"/>
      <c r="L365" s="535"/>
      <c r="M365" s="535">
        <v>33</v>
      </c>
      <c r="N365" s="537">
        <f t="shared" si="5"/>
        <v>33</v>
      </c>
      <c r="O365" s="443"/>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
      <c r="BC365" s="3"/>
      <c r="BD365" s="3"/>
      <c r="BE365" s="3"/>
      <c r="BF365" s="3"/>
      <c r="BG365" s="3"/>
      <c r="BH365" s="3"/>
      <c r="BI365" s="3"/>
      <c r="BJ365" s="3"/>
      <c r="BK365" s="3"/>
      <c r="BL365" s="3"/>
      <c r="BM365" s="59"/>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row>
    <row r="366" spans="1:94" ht="12.75" customHeight="1">
      <c r="A366" s="443" t="s">
        <v>172</v>
      </c>
      <c r="B366" s="443" t="s">
        <v>172</v>
      </c>
      <c r="C366" s="443" t="s">
        <v>112</v>
      </c>
      <c r="D366" s="443">
        <v>2016</v>
      </c>
      <c r="E366" s="443" t="s">
        <v>244</v>
      </c>
      <c r="F366" s="443" t="s">
        <v>303</v>
      </c>
      <c r="G366" s="140" t="s">
        <v>346</v>
      </c>
      <c r="H366" s="534" t="s">
        <v>496</v>
      </c>
      <c r="I366" s="443">
        <v>1</v>
      </c>
      <c r="J366" s="140" t="s">
        <v>713</v>
      </c>
      <c r="K366" s="535"/>
      <c r="L366" s="535"/>
      <c r="M366" s="535">
        <v>151</v>
      </c>
      <c r="N366" s="537">
        <f t="shared" si="5"/>
        <v>151</v>
      </c>
      <c r="O366" s="443"/>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
      <c r="BC366" s="3"/>
      <c r="BD366" s="3"/>
      <c r="BE366" s="3"/>
      <c r="BF366" s="3"/>
      <c r="BG366" s="3"/>
      <c r="BH366" s="3"/>
      <c r="BI366" s="3"/>
      <c r="BJ366" s="3"/>
      <c r="BK366" s="3"/>
      <c r="BL366" s="3"/>
      <c r="BM366" s="59"/>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row>
    <row r="367" spans="1:94" ht="12.75" customHeight="1">
      <c r="A367" s="443" t="s">
        <v>172</v>
      </c>
      <c r="B367" s="443" t="s">
        <v>172</v>
      </c>
      <c r="C367" s="443" t="s">
        <v>112</v>
      </c>
      <c r="D367" s="443">
        <v>2016</v>
      </c>
      <c r="E367" s="443" t="s">
        <v>244</v>
      </c>
      <c r="F367" s="443" t="s">
        <v>303</v>
      </c>
      <c r="G367" s="140" t="s">
        <v>346</v>
      </c>
      <c r="H367" s="534" t="s">
        <v>496</v>
      </c>
      <c r="I367" s="443">
        <v>1</v>
      </c>
      <c r="J367" s="140" t="s">
        <v>708</v>
      </c>
      <c r="K367" s="535"/>
      <c r="L367" s="535">
        <v>433</v>
      </c>
      <c r="M367" s="535">
        <v>1143</v>
      </c>
      <c r="N367" s="537">
        <f t="shared" si="5"/>
        <v>1576</v>
      </c>
      <c r="O367" s="443" t="s">
        <v>1895</v>
      </c>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
      <c r="BC367" s="3"/>
      <c r="BD367" s="3"/>
      <c r="BE367" s="3"/>
      <c r="BF367" s="3"/>
      <c r="BG367" s="3"/>
      <c r="BH367" s="3"/>
      <c r="BI367" s="3"/>
      <c r="BJ367" s="3"/>
      <c r="BK367" s="3"/>
      <c r="BL367" s="3"/>
      <c r="BM367" s="59"/>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row>
    <row r="368" spans="1:94" ht="12.75" customHeight="1">
      <c r="A368" s="443" t="s">
        <v>172</v>
      </c>
      <c r="B368" s="443" t="s">
        <v>172</v>
      </c>
      <c r="C368" s="443" t="s">
        <v>112</v>
      </c>
      <c r="D368" s="443">
        <v>2016</v>
      </c>
      <c r="E368" s="443" t="s">
        <v>244</v>
      </c>
      <c r="F368" s="443" t="s">
        <v>303</v>
      </c>
      <c r="G368" s="140" t="s">
        <v>346</v>
      </c>
      <c r="H368" s="534" t="s">
        <v>496</v>
      </c>
      <c r="I368" s="443">
        <v>1</v>
      </c>
      <c r="J368" s="140" t="s">
        <v>704</v>
      </c>
      <c r="K368" s="535"/>
      <c r="L368" s="535">
        <v>4160</v>
      </c>
      <c r="M368" s="535">
        <v>2001</v>
      </c>
      <c r="N368" s="537">
        <f t="shared" si="5"/>
        <v>6161</v>
      </c>
      <c r="O368" s="443" t="s">
        <v>1895</v>
      </c>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
      <c r="BC368" s="3"/>
      <c r="BD368" s="3"/>
      <c r="BE368" s="3"/>
      <c r="BF368" s="3"/>
      <c r="BG368" s="3"/>
      <c r="BH368" s="3"/>
      <c r="BI368" s="3"/>
      <c r="BJ368" s="3"/>
      <c r="BK368" s="3"/>
      <c r="BL368" s="3"/>
      <c r="BM368" s="59"/>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row>
    <row r="369" spans="1:94" ht="12.75" customHeight="1">
      <c r="A369" s="443" t="s">
        <v>172</v>
      </c>
      <c r="B369" s="443" t="s">
        <v>172</v>
      </c>
      <c r="C369" s="443" t="s">
        <v>112</v>
      </c>
      <c r="D369" s="443">
        <v>2016</v>
      </c>
      <c r="E369" s="443" t="s">
        <v>244</v>
      </c>
      <c r="F369" s="443" t="s">
        <v>303</v>
      </c>
      <c r="G369" s="140" t="s">
        <v>346</v>
      </c>
      <c r="H369" s="534" t="s">
        <v>496</v>
      </c>
      <c r="I369" s="443">
        <v>1</v>
      </c>
      <c r="J369" s="140" t="s">
        <v>727</v>
      </c>
      <c r="K369" s="535"/>
      <c r="L369" s="535"/>
      <c r="M369" s="535">
        <v>6</v>
      </c>
      <c r="N369" s="537">
        <f t="shared" si="5"/>
        <v>6</v>
      </c>
      <c r="O369" s="443"/>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
      <c r="BC369" s="3"/>
      <c r="BD369" s="3"/>
      <c r="BE369" s="3"/>
      <c r="BF369" s="3"/>
      <c r="BG369" s="3"/>
      <c r="BH369" s="3"/>
      <c r="BI369" s="3"/>
      <c r="BJ369" s="3"/>
      <c r="BK369" s="3"/>
      <c r="BL369" s="3"/>
      <c r="BM369" s="59"/>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row>
    <row r="370" spans="1:94" ht="12.75" customHeight="1">
      <c r="A370" s="443" t="s">
        <v>172</v>
      </c>
      <c r="B370" s="443" t="s">
        <v>172</v>
      </c>
      <c r="C370" s="443" t="s">
        <v>112</v>
      </c>
      <c r="D370" s="443">
        <v>2016</v>
      </c>
      <c r="E370" s="443" t="s">
        <v>244</v>
      </c>
      <c r="F370" s="443" t="s">
        <v>303</v>
      </c>
      <c r="G370" s="140" t="s">
        <v>346</v>
      </c>
      <c r="H370" s="534" t="s">
        <v>496</v>
      </c>
      <c r="I370" s="443">
        <v>1</v>
      </c>
      <c r="J370" s="342" t="s">
        <v>1017</v>
      </c>
      <c r="K370" s="535"/>
      <c r="L370" s="535">
        <v>129</v>
      </c>
      <c r="M370" s="535">
        <v>11</v>
      </c>
      <c r="N370" s="537">
        <f t="shared" si="5"/>
        <v>140</v>
      </c>
      <c r="O370" s="443"/>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
      <c r="BC370" s="3"/>
      <c r="BD370" s="3"/>
      <c r="BE370" s="3"/>
      <c r="BF370" s="3"/>
      <c r="BG370" s="3"/>
      <c r="BH370" s="3"/>
      <c r="BI370" s="3"/>
      <c r="BJ370" s="3"/>
      <c r="BK370" s="3"/>
      <c r="BL370" s="3"/>
      <c r="BM370" s="59"/>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row>
    <row r="371" spans="1:94" ht="12.75" customHeight="1">
      <c r="A371" s="443" t="s">
        <v>172</v>
      </c>
      <c r="B371" s="443" t="s">
        <v>172</v>
      </c>
      <c r="C371" s="443" t="s">
        <v>112</v>
      </c>
      <c r="D371" s="443">
        <v>2016</v>
      </c>
      <c r="E371" s="443" t="s">
        <v>244</v>
      </c>
      <c r="F371" s="443" t="s">
        <v>303</v>
      </c>
      <c r="G371" s="140" t="s">
        <v>346</v>
      </c>
      <c r="H371" s="534" t="s">
        <v>504</v>
      </c>
      <c r="I371" s="443">
        <v>1</v>
      </c>
      <c r="J371" s="140" t="s">
        <v>713</v>
      </c>
      <c r="K371" s="535"/>
      <c r="L371" s="535"/>
      <c r="M371" s="535">
        <v>292</v>
      </c>
      <c r="N371" s="537">
        <f t="shared" si="5"/>
        <v>292</v>
      </c>
      <c r="O371" s="443"/>
      <c r="P371" s="38"/>
      <c r="Q371" s="38"/>
      <c r="R371" s="38"/>
      <c r="S371" s="38"/>
      <c r="T371" s="38"/>
      <c r="U371" s="38"/>
      <c r="V371" s="38"/>
      <c r="W371" s="38"/>
      <c r="X371" s="38"/>
      <c r="Y371" s="38"/>
      <c r="Z371" s="38"/>
      <c r="AA371" s="38"/>
      <c r="AB371" s="38"/>
      <c r="AC371" s="38"/>
      <c r="AD371" s="38"/>
      <c r="AE371" s="38"/>
      <c r="AF371" s="38"/>
      <c r="AG371" s="38"/>
      <c r="AH371" s="38"/>
      <c r="AI371" s="38"/>
      <c r="AJ371" s="38"/>
      <c r="AK371" s="38"/>
      <c r="AL371" s="38"/>
      <c r="AM371" s="38"/>
      <c r="AN371" s="38"/>
      <c r="AO371" s="38"/>
      <c r="AP371" s="38"/>
      <c r="AQ371" s="38"/>
      <c r="AR371" s="38"/>
      <c r="AS371" s="38"/>
      <c r="AT371" s="38"/>
      <c r="AU371" s="38"/>
      <c r="AV371" s="38"/>
      <c r="AW371" s="38"/>
      <c r="AX371" s="38"/>
      <c r="AY371" s="38"/>
      <c r="AZ371" s="38"/>
      <c r="BA371" s="38"/>
      <c r="BB371" s="3"/>
      <c r="BC371" s="3"/>
      <c r="BD371" s="3"/>
      <c r="BE371" s="3"/>
      <c r="BF371" s="3"/>
      <c r="BG371" s="3"/>
      <c r="BH371" s="3"/>
      <c r="BI371" s="3"/>
      <c r="BJ371" s="3"/>
      <c r="BK371" s="3"/>
      <c r="BL371" s="3"/>
      <c r="BM371" s="59"/>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row>
    <row r="372" spans="1:94" ht="12.75" customHeight="1">
      <c r="A372" s="443" t="s">
        <v>172</v>
      </c>
      <c r="B372" s="443" t="s">
        <v>172</v>
      </c>
      <c r="C372" s="443" t="s">
        <v>112</v>
      </c>
      <c r="D372" s="443">
        <v>2016</v>
      </c>
      <c r="E372" s="443" t="s">
        <v>244</v>
      </c>
      <c r="F372" s="443" t="s">
        <v>303</v>
      </c>
      <c r="G372" s="140" t="s">
        <v>346</v>
      </c>
      <c r="H372" s="534" t="s">
        <v>504</v>
      </c>
      <c r="I372" s="443">
        <v>1</v>
      </c>
      <c r="J372" s="140" t="s">
        <v>708</v>
      </c>
      <c r="K372" s="535"/>
      <c r="L372" s="535"/>
      <c r="M372" s="535">
        <v>2</v>
      </c>
      <c r="N372" s="537">
        <f t="shared" si="5"/>
        <v>2</v>
      </c>
      <c r="O372" s="443"/>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
      <c r="BC372" s="3"/>
      <c r="BD372" s="3"/>
      <c r="BE372" s="3"/>
      <c r="BF372" s="3"/>
      <c r="BG372" s="3"/>
      <c r="BH372" s="3"/>
      <c r="BI372" s="3"/>
      <c r="BJ372" s="3"/>
      <c r="BK372" s="3"/>
      <c r="BL372" s="3"/>
      <c r="BM372" s="59"/>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row>
    <row r="373" spans="1:94" ht="12.75" customHeight="1">
      <c r="A373" s="443" t="s">
        <v>172</v>
      </c>
      <c r="B373" s="443" t="s">
        <v>172</v>
      </c>
      <c r="C373" s="443" t="s">
        <v>112</v>
      </c>
      <c r="D373" s="443">
        <v>2016</v>
      </c>
      <c r="E373" s="443" t="s">
        <v>244</v>
      </c>
      <c r="F373" s="443" t="s">
        <v>303</v>
      </c>
      <c r="G373" s="140" t="s">
        <v>346</v>
      </c>
      <c r="H373" s="534" t="s">
        <v>504</v>
      </c>
      <c r="I373" s="443">
        <v>1</v>
      </c>
      <c r="J373" s="140" t="s">
        <v>704</v>
      </c>
      <c r="K373" s="535"/>
      <c r="L373" s="535"/>
      <c r="M373" s="535">
        <v>40</v>
      </c>
      <c r="N373" s="537">
        <f t="shared" si="5"/>
        <v>40</v>
      </c>
      <c r="O373" s="443"/>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
      <c r="BC373" s="3"/>
      <c r="BD373" s="3"/>
      <c r="BE373" s="3"/>
      <c r="BF373" s="3"/>
      <c r="BG373" s="3"/>
      <c r="BH373" s="3"/>
      <c r="BI373" s="3"/>
      <c r="BJ373" s="3"/>
      <c r="BK373" s="3"/>
      <c r="BL373" s="3"/>
      <c r="BM373" s="59"/>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row>
    <row r="374" spans="1:94" ht="12.75" customHeight="1">
      <c r="A374" s="443" t="s">
        <v>172</v>
      </c>
      <c r="B374" s="443" t="s">
        <v>172</v>
      </c>
      <c r="C374" s="443" t="s">
        <v>112</v>
      </c>
      <c r="D374" s="443">
        <v>2016</v>
      </c>
      <c r="E374" s="443" t="s">
        <v>244</v>
      </c>
      <c r="F374" s="443" t="s">
        <v>303</v>
      </c>
      <c r="G374" s="140" t="s">
        <v>346</v>
      </c>
      <c r="H374" s="534" t="s">
        <v>504</v>
      </c>
      <c r="I374" s="443">
        <v>1</v>
      </c>
      <c r="J374" s="140" t="s">
        <v>711</v>
      </c>
      <c r="K374" s="535"/>
      <c r="L374" s="535"/>
      <c r="M374" s="535"/>
      <c r="N374" s="537">
        <f t="shared" si="5"/>
        <v>0</v>
      </c>
      <c r="O374" s="443"/>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
      <c r="BC374" s="3"/>
      <c r="BD374" s="3"/>
      <c r="BE374" s="3"/>
      <c r="BF374" s="3"/>
      <c r="BG374" s="3"/>
      <c r="BH374" s="3"/>
      <c r="BI374" s="3"/>
      <c r="BJ374" s="3"/>
      <c r="BK374" s="3"/>
      <c r="BL374" s="3"/>
      <c r="BM374" s="59"/>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row>
    <row r="375" spans="1:94" ht="12.75" customHeight="1">
      <c r="A375" s="443" t="s">
        <v>172</v>
      </c>
      <c r="B375" s="443" t="s">
        <v>172</v>
      </c>
      <c r="C375" s="443" t="s">
        <v>112</v>
      </c>
      <c r="D375" s="443">
        <v>2016</v>
      </c>
      <c r="E375" s="443" t="s">
        <v>244</v>
      </c>
      <c r="F375" s="443" t="s">
        <v>303</v>
      </c>
      <c r="G375" s="140" t="s">
        <v>346</v>
      </c>
      <c r="H375" s="366" t="s">
        <v>504</v>
      </c>
      <c r="I375" s="443">
        <v>1</v>
      </c>
      <c r="J375" s="140" t="s">
        <v>727</v>
      </c>
      <c r="K375" s="535"/>
      <c r="L375" s="535"/>
      <c r="M375" s="535">
        <v>2</v>
      </c>
      <c r="N375" s="537">
        <f t="shared" si="5"/>
        <v>2</v>
      </c>
      <c r="O375" s="443"/>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
      <c r="BC375" s="3"/>
      <c r="BD375" s="3"/>
      <c r="BE375" s="3"/>
      <c r="BF375" s="3"/>
      <c r="BG375" s="3"/>
      <c r="BH375" s="3"/>
      <c r="BI375" s="3"/>
      <c r="BJ375" s="3"/>
      <c r="BK375" s="3"/>
      <c r="BL375" s="3"/>
      <c r="BM375" s="59"/>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row>
    <row r="376" spans="1:94" ht="12.75" customHeight="1">
      <c r="A376" s="443" t="s">
        <v>172</v>
      </c>
      <c r="B376" s="443" t="s">
        <v>172</v>
      </c>
      <c r="C376" s="443" t="s">
        <v>112</v>
      </c>
      <c r="D376" s="443">
        <v>2016</v>
      </c>
      <c r="E376" s="443" t="s">
        <v>244</v>
      </c>
      <c r="F376" s="443" t="s">
        <v>303</v>
      </c>
      <c r="G376" s="140" t="s">
        <v>346</v>
      </c>
      <c r="H376" s="366" t="s">
        <v>504</v>
      </c>
      <c r="I376" s="443">
        <v>1</v>
      </c>
      <c r="J376" s="342" t="s">
        <v>1017</v>
      </c>
      <c r="K376" s="535"/>
      <c r="L376" s="535"/>
      <c r="M376" s="535">
        <v>14</v>
      </c>
      <c r="N376" s="537">
        <f t="shared" si="5"/>
        <v>14</v>
      </c>
      <c r="O376" s="443"/>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
      <c r="BC376" s="3"/>
      <c r="BD376" s="3"/>
      <c r="BE376" s="3"/>
      <c r="BF376" s="3"/>
      <c r="BG376" s="3"/>
      <c r="BH376" s="3"/>
      <c r="BI376" s="3"/>
      <c r="BJ376" s="3"/>
      <c r="BK376" s="3"/>
      <c r="BL376" s="3"/>
      <c r="BM376" s="59"/>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row>
    <row r="377" spans="1:94" ht="12.75" customHeight="1">
      <c r="A377" s="443" t="s">
        <v>172</v>
      </c>
      <c r="B377" s="443" t="s">
        <v>172</v>
      </c>
      <c r="C377" s="443" t="s">
        <v>112</v>
      </c>
      <c r="D377" s="443">
        <v>2016</v>
      </c>
      <c r="E377" s="443" t="s">
        <v>244</v>
      </c>
      <c r="F377" s="443" t="s">
        <v>303</v>
      </c>
      <c r="G377" s="140" t="s">
        <v>346</v>
      </c>
      <c r="H377" s="534" t="s">
        <v>506</v>
      </c>
      <c r="I377" s="443">
        <v>1</v>
      </c>
      <c r="J377" s="140" t="s">
        <v>1050</v>
      </c>
      <c r="K377" s="535"/>
      <c r="L377" s="535"/>
      <c r="M377" s="535">
        <v>1</v>
      </c>
      <c r="N377" s="537">
        <f t="shared" si="5"/>
        <v>1</v>
      </c>
      <c r="O377" s="443"/>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
      <c r="BC377" s="3"/>
      <c r="BD377" s="3"/>
      <c r="BE377" s="3"/>
      <c r="BF377" s="3"/>
      <c r="BG377" s="3"/>
      <c r="BH377" s="3"/>
      <c r="BI377" s="3"/>
      <c r="BJ377" s="3"/>
      <c r="BK377" s="3"/>
      <c r="BL377" s="3"/>
      <c r="BM377" s="59"/>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row>
    <row r="378" spans="1:94" ht="12.75" customHeight="1">
      <c r="A378" s="443" t="s">
        <v>172</v>
      </c>
      <c r="B378" s="443" t="s">
        <v>172</v>
      </c>
      <c r="C378" s="443" t="s">
        <v>112</v>
      </c>
      <c r="D378" s="443">
        <v>2016</v>
      </c>
      <c r="E378" s="443" t="s">
        <v>244</v>
      </c>
      <c r="F378" s="443" t="s">
        <v>303</v>
      </c>
      <c r="G378" s="140" t="s">
        <v>346</v>
      </c>
      <c r="H378" s="366" t="s">
        <v>506</v>
      </c>
      <c r="I378" s="443">
        <v>1</v>
      </c>
      <c r="J378" s="140" t="s">
        <v>1018</v>
      </c>
      <c r="K378" s="535"/>
      <c r="L378" s="535"/>
      <c r="M378" s="535">
        <v>1</v>
      </c>
      <c r="N378" s="537">
        <f t="shared" si="5"/>
        <v>1</v>
      </c>
      <c r="O378" s="443"/>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
      <c r="BC378" s="3"/>
      <c r="BD378" s="3"/>
      <c r="BE378" s="3"/>
      <c r="BF378" s="3"/>
      <c r="BG378" s="3"/>
      <c r="BH378" s="3"/>
      <c r="BI378" s="3"/>
      <c r="BJ378" s="3"/>
      <c r="BK378" s="3"/>
      <c r="BL378" s="3"/>
      <c r="BM378" s="59"/>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row>
    <row r="379" spans="1:94" ht="12.75" customHeight="1">
      <c r="A379" s="443" t="s">
        <v>172</v>
      </c>
      <c r="B379" s="443" t="s">
        <v>172</v>
      </c>
      <c r="C379" s="443" t="s">
        <v>112</v>
      </c>
      <c r="D379" s="443">
        <v>2016</v>
      </c>
      <c r="E379" s="443" t="s">
        <v>244</v>
      </c>
      <c r="F379" s="443" t="s">
        <v>303</v>
      </c>
      <c r="G379" s="140" t="s">
        <v>346</v>
      </c>
      <c r="H379" s="534" t="s">
        <v>1044</v>
      </c>
      <c r="I379" s="443">
        <v>3</v>
      </c>
      <c r="J379" s="140" t="s">
        <v>713</v>
      </c>
      <c r="K379" s="535"/>
      <c r="L379" s="535"/>
      <c r="M379" s="535">
        <v>4</v>
      </c>
      <c r="N379" s="537">
        <f t="shared" si="5"/>
        <v>4</v>
      </c>
      <c r="O379" s="443"/>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
      <c r="BC379" s="3"/>
      <c r="BD379" s="3"/>
      <c r="BE379" s="3"/>
      <c r="BF379" s="3"/>
      <c r="BG379" s="3"/>
      <c r="BH379" s="3"/>
      <c r="BI379" s="3"/>
      <c r="BJ379" s="3"/>
      <c r="BK379" s="3"/>
      <c r="BL379" s="3"/>
      <c r="BM379" s="59"/>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row>
    <row r="380" spans="1:94" ht="12.75" customHeight="1">
      <c r="A380" s="443" t="s">
        <v>172</v>
      </c>
      <c r="B380" s="443" t="s">
        <v>172</v>
      </c>
      <c r="C380" s="443" t="s">
        <v>112</v>
      </c>
      <c r="D380" s="443">
        <v>2016</v>
      </c>
      <c r="E380" s="443" t="s">
        <v>244</v>
      </c>
      <c r="F380" s="443" t="s">
        <v>303</v>
      </c>
      <c r="G380" s="140" t="s">
        <v>346</v>
      </c>
      <c r="H380" s="534" t="s">
        <v>1044</v>
      </c>
      <c r="I380" s="443">
        <v>3</v>
      </c>
      <c r="J380" s="140" t="s">
        <v>704</v>
      </c>
      <c r="K380" s="535"/>
      <c r="L380" s="535"/>
      <c r="M380" s="535">
        <v>1</v>
      </c>
      <c r="N380" s="537">
        <f t="shared" si="5"/>
        <v>1</v>
      </c>
      <c r="O380" s="443"/>
      <c r="P380" s="38"/>
      <c r="Q380" s="38"/>
      <c r="R380" s="38"/>
      <c r="S380" s="38"/>
      <c r="T380" s="38"/>
      <c r="U380" s="38"/>
      <c r="V380" s="38"/>
      <c r="W380" s="38"/>
      <c r="X380" s="38"/>
      <c r="Y380" s="38"/>
      <c r="Z380" s="38"/>
      <c r="AA380" s="38"/>
      <c r="AB380" s="38"/>
      <c r="AC380" s="38"/>
      <c r="AD380" s="38"/>
      <c r="AE380" s="38"/>
      <c r="AF380" s="38"/>
      <c r="AG380" s="38"/>
      <c r="AH380" s="38"/>
      <c r="AI380" s="38"/>
      <c r="AJ380" s="38"/>
      <c r="AK380" s="38"/>
      <c r="AL380" s="38"/>
      <c r="AM380" s="38"/>
      <c r="AN380" s="38"/>
      <c r="AO380" s="38"/>
      <c r="AP380" s="38"/>
      <c r="AQ380" s="38"/>
      <c r="AR380" s="38"/>
      <c r="AS380" s="38"/>
      <c r="AT380" s="38"/>
      <c r="AU380" s="38"/>
      <c r="AV380" s="38"/>
      <c r="AW380" s="38"/>
      <c r="AX380" s="38"/>
      <c r="AY380" s="38"/>
      <c r="AZ380" s="38"/>
      <c r="BA380" s="38"/>
      <c r="BB380" s="3"/>
      <c r="BC380" s="3"/>
      <c r="BD380" s="3"/>
      <c r="BE380" s="3"/>
      <c r="BF380" s="3"/>
      <c r="BG380" s="3"/>
      <c r="BH380" s="3"/>
      <c r="BI380" s="3"/>
      <c r="BJ380" s="3"/>
      <c r="BK380" s="3"/>
      <c r="BL380" s="3"/>
      <c r="BM380" s="59"/>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row>
    <row r="381" spans="1:94" ht="12.75" customHeight="1">
      <c r="A381" s="443" t="s">
        <v>172</v>
      </c>
      <c r="B381" s="443" t="s">
        <v>172</v>
      </c>
      <c r="C381" s="443" t="s">
        <v>112</v>
      </c>
      <c r="D381" s="443">
        <v>2016</v>
      </c>
      <c r="E381" s="443" t="s">
        <v>244</v>
      </c>
      <c r="F381" s="443" t="s">
        <v>303</v>
      </c>
      <c r="G381" s="140" t="s">
        <v>346</v>
      </c>
      <c r="H381" s="534" t="s">
        <v>1045</v>
      </c>
      <c r="I381" s="443">
        <v>3</v>
      </c>
      <c r="J381" s="140" t="s">
        <v>713</v>
      </c>
      <c r="K381" s="535"/>
      <c r="L381" s="535"/>
      <c r="M381" s="535">
        <v>392</v>
      </c>
      <c r="N381" s="537">
        <f t="shared" si="5"/>
        <v>392</v>
      </c>
      <c r="O381" s="443"/>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
      <c r="BC381" s="3"/>
      <c r="BD381" s="3"/>
      <c r="BE381" s="3"/>
      <c r="BF381" s="3"/>
      <c r="BG381" s="3"/>
      <c r="BH381" s="3"/>
      <c r="BI381" s="3"/>
      <c r="BJ381" s="3"/>
      <c r="BK381" s="3"/>
      <c r="BL381" s="3"/>
      <c r="BM381" s="59"/>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row>
    <row r="382" spans="1:94" ht="12.75" customHeight="1">
      <c r="A382" s="443" t="s">
        <v>172</v>
      </c>
      <c r="B382" s="443" t="s">
        <v>172</v>
      </c>
      <c r="C382" s="443" t="s">
        <v>112</v>
      </c>
      <c r="D382" s="443">
        <v>2016</v>
      </c>
      <c r="E382" s="443" t="s">
        <v>244</v>
      </c>
      <c r="F382" s="443" t="s">
        <v>303</v>
      </c>
      <c r="G382" s="140" t="s">
        <v>346</v>
      </c>
      <c r="H382" s="534" t="s">
        <v>1046</v>
      </c>
      <c r="I382" s="443">
        <v>3</v>
      </c>
      <c r="J382" s="140" t="s">
        <v>713</v>
      </c>
      <c r="K382" s="535"/>
      <c r="L382" s="535"/>
      <c r="M382" s="535">
        <v>2</v>
      </c>
      <c r="N382" s="537">
        <f t="shared" si="5"/>
        <v>2</v>
      </c>
      <c r="O382" s="443"/>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
      <c r="BC382" s="3"/>
      <c r="BD382" s="3"/>
      <c r="BE382" s="3"/>
      <c r="BF382" s="3"/>
      <c r="BG382" s="3"/>
      <c r="BH382" s="3"/>
      <c r="BI382" s="3"/>
      <c r="BJ382" s="3"/>
      <c r="BK382" s="3"/>
      <c r="BL382" s="3"/>
      <c r="BM382" s="59"/>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row>
    <row r="383" spans="1:94" ht="12.75" customHeight="1">
      <c r="A383" s="443" t="s">
        <v>172</v>
      </c>
      <c r="B383" s="443" t="s">
        <v>172</v>
      </c>
      <c r="C383" s="443" t="s">
        <v>112</v>
      </c>
      <c r="D383" s="443">
        <v>2016</v>
      </c>
      <c r="E383" s="443" t="s">
        <v>244</v>
      </c>
      <c r="F383" s="443" t="s">
        <v>303</v>
      </c>
      <c r="G383" s="140" t="s">
        <v>346</v>
      </c>
      <c r="H383" s="534" t="s">
        <v>1063</v>
      </c>
      <c r="I383" s="443">
        <v>1</v>
      </c>
      <c r="J383" s="140" t="s">
        <v>704</v>
      </c>
      <c r="K383" s="535"/>
      <c r="L383" s="535"/>
      <c r="M383" s="535">
        <v>18</v>
      </c>
      <c r="N383" s="537">
        <f t="shared" si="5"/>
        <v>18</v>
      </c>
      <c r="O383" s="443"/>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
      <c r="BC383" s="3"/>
      <c r="BD383" s="3"/>
      <c r="BE383" s="3"/>
      <c r="BF383" s="3"/>
      <c r="BG383" s="3"/>
      <c r="BH383" s="3"/>
      <c r="BI383" s="3"/>
      <c r="BJ383" s="3"/>
      <c r="BK383" s="3"/>
      <c r="BL383" s="3"/>
      <c r="BM383" s="59"/>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row>
    <row r="384" spans="1:94" ht="12.75" customHeight="1">
      <c r="A384" s="443" t="s">
        <v>172</v>
      </c>
      <c r="B384" s="443" t="s">
        <v>1297</v>
      </c>
      <c r="C384" s="443" t="s">
        <v>103</v>
      </c>
      <c r="D384" s="443">
        <v>2016</v>
      </c>
      <c r="E384" s="443" t="s">
        <v>244</v>
      </c>
      <c r="F384" s="443" t="s">
        <v>316</v>
      </c>
      <c r="G384" s="140" t="s">
        <v>750</v>
      </c>
      <c r="H384" s="534" t="s">
        <v>1109</v>
      </c>
      <c r="I384" s="443">
        <v>1</v>
      </c>
      <c r="J384" s="140" t="s">
        <v>718</v>
      </c>
      <c r="K384" s="535">
        <v>7633</v>
      </c>
      <c r="L384" s="535"/>
      <c r="M384" s="535"/>
      <c r="N384" s="537">
        <f t="shared" si="5"/>
        <v>7633</v>
      </c>
      <c r="O384" s="443"/>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
      <c r="BC384" s="3"/>
      <c r="BD384" s="3"/>
      <c r="BE384" s="3"/>
      <c r="BF384" s="3"/>
      <c r="BG384" s="3"/>
      <c r="BH384" s="3"/>
      <c r="BI384" s="3"/>
      <c r="BJ384" s="3"/>
      <c r="BK384" s="3"/>
      <c r="BL384" s="3"/>
      <c r="BM384" s="59"/>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row>
    <row r="385" spans="1:94" ht="12.75" customHeight="1">
      <c r="A385" s="443" t="s">
        <v>172</v>
      </c>
      <c r="B385" s="443" t="s">
        <v>172</v>
      </c>
      <c r="C385" s="443" t="s">
        <v>112</v>
      </c>
      <c r="D385" s="443">
        <v>2016</v>
      </c>
      <c r="E385" s="443" t="s">
        <v>244</v>
      </c>
      <c r="F385" s="443" t="s">
        <v>303</v>
      </c>
      <c r="G385" s="140" t="s">
        <v>346</v>
      </c>
      <c r="H385" s="534" t="s">
        <v>520</v>
      </c>
      <c r="I385" s="443">
        <v>2</v>
      </c>
      <c r="J385" s="140" t="s">
        <v>713</v>
      </c>
      <c r="K385" s="535"/>
      <c r="L385" s="535"/>
      <c r="M385" s="535">
        <v>1</v>
      </c>
      <c r="N385" s="537">
        <f t="shared" si="5"/>
        <v>1</v>
      </c>
      <c r="O385" s="443"/>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
      <c r="BC385" s="3"/>
      <c r="BD385" s="3"/>
      <c r="BE385" s="3"/>
      <c r="BF385" s="3"/>
      <c r="BG385" s="3"/>
      <c r="BH385" s="3"/>
      <c r="BI385" s="3"/>
      <c r="BJ385" s="3"/>
      <c r="BK385" s="3"/>
      <c r="BL385" s="3"/>
      <c r="BM385" s="59"/>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row>
    <row r="386" spans="1:94" ht="12.75" customHeight="1">
      <c r="A386" s="443" t="s">
        <v>172</v>
      </c>
      <c r="B386" s="443" t="s">
        <v>172</v>
      </c>
      <c r="C386" s="443" t="s">
        <v>112</v>
      </c>
      <c r="D386" s="443">
        <v>2016</v>
      </c>
      <c r="E386" s="443" t="s">
        <v>244</v>
      </c>
      <c r="F386" s="443" t="s">
        <v>303</v>
      </c>
      <c r="G386" s="140" t="s">
        <v>346</v>
      </c>
      <c r="H386" s="534" t="s">
        <v>520</v>
      </c>
      <c r="I386" s="443">
        <v>2</v>
      </c>
      <c r="J386" s="140" t="s">
        <v>704</v>
      </c>
      <c r="K386" s="535"/>
      <c r="L386" s="535"/>
      <c r="M386" s="535">
        <v>11</v>
      </c>
      <c r="N386" s="537">
        <f t="shared" si="5"/>
        <v>11</v>
      </c>
      <c r="O386" s="443"/>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
      <c r="BC386" s="3"/>
      <c r="BD386" s="3"/>
      <c r="BE386" s="3"/>
      <c r="BF386" s="3"/>
      <c r="BG386" s="3"/>
      <c r="BH386" s="3"/>
      <c r="BI386" s="3"/>
      <c r="BJ386" s="3"/>
      <c r="BK386" s="3"/>
      <c r="BL386" s="3"/>
      <c r="BM386" s="59"/>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row>
    <row r="387" spans="1:94" ht="12.75" customHeight="1">
      <c r="A387" s="443" t="s">
        <v>172</v>
      </c>
      <c r="B387" s="443" t="s">
        <v>172</v>
      </c>
      <c r="C387" s="443" t="s">
        <v>112</v>
      </c>
      <c r="D387" s="443">
        <v>2016</v>
      </c>
      <c r="E387" s="443" t="s">
        <v>244</v>
      </c>
      <c r="F387" s="443" t="s">
        <v>303</v>
      </c>
      <c r="G387" s="140" t="s">
        <v>346</v>
      </c>
      <c r="H387" s="534" t="s">
        <v>520</v>
      </c>
      <c r="I387" s="443">
        <v>2</v>
      </c>
      <c r="J387" s="140" t="s">
        <v>711</v>
      </c>
      <c r="K387" s="535"/>
      <c r="L387" s="535"/>
      <c r="M387" s="535">
        <v>12</v>
      </c>
      <c r="N387" s="537">
        <f t="shared" si="5"/>
        <v>12</v>
      </c>
      <c r="O387" s="443"/>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
      <c r="BC387" s="3"/>
      <c r="BD387" s="3"/>
      <c r="BE387" s="3"/>
      <c r="BF387" s="3"/>
      <c r="BG387" s="3"/>
      <c r="BH387" s="3"/>
      <c r="BI387" s="3"/>
      <c r="BJ387" s="3"/>
      <c r="BK387" s="3"/>
      <c r="BL387" s="3"/>
      <c r="BM387" s="59"/>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row>
    <row r="388" spans="1:94" ht="12.75" customHeight="1">
      <c r="A388" s="443" t="s">
        <v>172</v>
      </c>
      <c r="B388" s="443" t="s">
        <v>172</v>
      </c>
      <c r="C388" s="443" t="s">
        <v>112</v>
      </c>
      <c r="D388" s="443">
        <v>2016</v>
      </c>
      <c r="E388" s="443" t="s">
        <v>244</v>
      </c>
      <c r="F388" s="443" t="s">
        <v>303</v>
      </c>
      <c r="G388" s="140" t="s">
        <v>346</v>
      </c>
      <c r="H388" s="534" t="s">
        <v>520</v>
      </c>
      <c r="I388" s="443">
        <v>2</v>
      </c>
      <c r="J388" s="140" t="s">
        <v>1050</v>
      </c>
      <c r="K388" s="535"/>
      <c r="L388" s="535"/>
      <c r="M388" s="535">
        <v>1</v>
      </c>
      <c r="N388" s="537">
        <f t="shared" si="5"/>
        <v>1</v>
      </c>
      <c r="O388" s="443"/>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
      <c r="BC388" s="3"/>
      <c r="BD388" s="3"/>
      <c r="BE388" s="3"/>
      <c r="BF388" s="3"/>
      <c r="BG388" s="3"/>
      <c r="BH388" s="3"/>
      <c r="BI388" s="3"/>
      <c r="BJ388" s="3"/>
      <c r="BK388" s="3"/>
      <c r="BL388" s="3"/>
      <c r="BM388" s="59"/>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row>
    <row r="389" spans="1:94" ht="12.75" customHeight="1">
      <c r="A389" s="443" t="s">
        <v>172</v>
      </c>
      <c r="B389" s="443" t="s">
        <v>172</v>
      </c>
      <c r="C389" s="443" t="s">
        <v>112</v>
      </c>
      <c r="D389" s="443">
        <v>2016</v>
      </c>
      <c r="E389" s="443" t="s">
        <v>244</v>
      </c>
      <c r="F389" s="443" t="s">
        <v>303</v>
      </c>
      <c r="G389" s="140" t="s">
        <v>346</v>
      </c>
      <c r="H389" s="534" t="s">
        <v>520</v>
      </c>
      <c r="I389" s="443">
        <v>2</v>
      </c>
      <c r="J389" s="140" t="s">
        <v>708</v>
      </c>
      <c r="K389" s="535"/>
      <c r="L389" s="535"/>
      <c r="M389" s="535">
        <v>2</v>
      </c>
      <c r="N389" s="537">
        <f t="shared" ref="N389:N403" si="6">K389+L389+M389</f>
        <v>2</v>
      </c>
      <c r="O389" s="443"/>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
      <c r="BC389" s="3"/>
      <c r="BD389" s="3"/>
      <c r="BE389" s="3"/>
      <c r="BF389" s="3"/>
      <c r="BG389" s="3"/>
      <c r="BH389" s="3"/>
      <c r="BI389" s="3"/>
      <c r="BJ389" s="3"/>
      <c r="BK389" s="3"/>
      <c r="BL389" s="3"/>
      <c r="BM389" s="59"/>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row>
    <row r="390" spans="1:94" ht="12.75" customHeight="1">
      <c r="A390" s="443" t="s">
        <v>172</v>
      </c>
      <c r="B390" s="443" t="s">
        <v>172</v>
      </c>
      <c r="C390" s="443" t="s">
        <v>112</v>
      </c>
      <c r="D390" s="443">
        <v>2016</v>
      </c>
      <c r="E390" s="443" t="s">
        <v>244</v>
      </c>
      <c r="F390" s="443" t="s">
        <v>303</v>
      </c>
      <c r="G390" s="140" t="s">
        <v>346</v>
      </c>
      <c r="H390" s="534" t="s">
        <v>830</v>
      </c>
      <c r="I390" s="443">
        <v>2</v>
      </c>
      <c r="J390" s="140" t="s">
        <v>1050</v>
      </c>
      <c r="K390" s="535"/>
      <c r="L390" s="535"/>
      <c r="M390" s="535">
        <v>36</v>
      </c>
      <c r="N390" s="537">
        <f t="shared" si="6"/>
        <v>36</v>
      </c>
      <c r="O390" s="443"/>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
      <c r="BC390" s="3"/>
      <c r="BD390" s="3"/>
      <c r="BE390" s="3"/>
      <c r="BF390" s="3"/>
      <c r="BG390" s="3"/>
      <c r="BH390" s="3"/>
      <c r="BI390" s="3"/>
      <c r="BJ390" s="3"/>
      <c r="BK390" s="3"/>
      <c r="BL390" s="3"/>
      <c r="BM390" s="59"/>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row>
    <row r="391" spans="1:94" ht="12.75" customHeight="1">
      <c r="A391" s="443" t="s">
        <v>172</v>
      </c>
      <c r="B391" s="443" t="s">
        <v>172</v>
      </c>
      <c r="C391" s="443" t="s">
        <v>112</v>
      </c>
      <c r="D391" s="443">
        <v>2016</v>
      </c>
      <c r="E391" s="443" t="s">
        <v>244</v>
      </c>
      <c r="F391" s="443" t="s">
        <v>303</v>
      </c>
      <c r="G391" s="140" t="s">
        <v>346</v>
      </c>
      <c r="H391" s="534" t="s">
        <v>1047</v>
      </c>
      <c r="I391" s="443">
        <v>3</v>
      </c>
      <c r="J391" s="140" t="s">
        <v>713</v>
      </c>
      <c r="K391" s="535"/>
      <c r="L391" s="535"/>
      <c r="M391" s="535">
        <v>20</v>
      </c>
      <c r="N391" s="537">
        <f t="shared" si="6"/>
        <v>20</v>
      </c>
      <c r="O391" s="443"/>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
      <c r="BC391" s="3"/>
      <c r="BD391" s="3"/>
      <c r="BE391" s="3"/>
      <c r="BF391" s="3"/>
      <c r="BG391" s="3"/>
      <c r="BH391" s="3"/>
      <c r="BI391" s="3"/>
      <c r="BJ391" s="3"/>
      <c r="BK391" s="3"/>
      <c r="BL391" s="3"/>
      <c r="BM391" s="59"/>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row>
    <row r="392" spans="1:94" ht="12.75" customHeight="1">
      <c r="A392" s="443" t="s">
        <v>172</v>
      </c>
      <c r="B392" s="443" t="s">
        <v>172</v>
      </c>
      <c r="C392" s="443" t="s">
        <v>112</v>
      </c>
      <c r="D392" s="443">
        <v>2016</v>
      </c>
      <c r="E392" s="443" t="s">
        <v>244</v>
      </c>
      <c r="F392" s="443" t="s">
        <v>303</v>
      </c>
      <c r="G392" s="140" t="s">
        <v>346</v>
      </c>
      <c r="H392" s="534" t="s">
        <v>1047</v>
      </c>
      <c r="I392" s="443">
        <v>3</v>
      </c>
      <c r="J392" s="140" t="s">
        <v>708</v>
      </c>
      <c r="K392" s="535"/>
      <c r="L392" s="535"/>
      <c r="M392" s="535">
        <v>2</v>
      </c>
      <c r="N392" s="537">
        <f t="shared" si="6"/>
        <v>2</v>
      </c>
      <c r="O392" s="443"/>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
      <c r="BC392" s="3"/>
      <c r="BD392" s="3"/>
      <c r="BE392" s="3"/>
      <c r="BF392" s="3"/>
      <c r="BG392" s="3"/>
      <c r="BH392" s="3"/>
      <c r="BI392" s="3"/>
      <c r="BJ392" s="3"/>
      <c r="BK392" s="3"/>
      <c r="BL392" s="3"/>
      <c r="BM392" s="59"/>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row>
    <row r="393" spans="1:94" ht="12.75" customHeight="1">
      <c r="A393" s="443" t="s">
        <v>172</v>
      </c>
      <c r="B393" s="443" t="s">
        <v>172</v>
      </c>
      <c r="C393" s="443" t="s">
        <v>112</v>
      </c>
      <c r="D393" s="443">
        <v>2016</v>
      </c>
      <c r="E393" s="443" t="s">
        <v>244</v>
      </c>
      <c r="F393" s="443" t="s">
        <v>303</v>
      </c>
      <c r="G393" s="140" t="s">
        <v>346</v>
      </c>
      <c r="H393" s="541" t="s">
        <v>1047</v>
      </c>
      <c r="I393" s="443">
        <v>3</v>
      </c>
      <c r="J393" s="140" t="s">
        <v>704</v>
      </c>
      <c r="K393" s="535"/>
      <c r="L393" s="535"/>
      <c r="M393" s="535">
        <v>256</v>
      </c>
      <c r="N393" s="537">
        <f t="shared" si="6"/>
        <v>256</v>
      </c>
      <c r="O393" s="443"/>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
      <c r="BC393" s="3"/>
      <c r="BD393" s="3"/>
      <c r="BE393" s="3"/>
      <c r="BF393" s="3"/>
      <c r="BG393" s="3"/>
      <c r="BH393" s="3"/>
      <c r="BI393" s="3"/>
      <c r="BJ393" s="3"/>
      <c r="BK393" s="3"/>
      <c r="BL393" s="3"/>
      <c r="BM393" s="59"/>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row>
    <row r="394" spans="1:94" ht="12.75" customHeight="1">
      <c r="A394" s="443" t="s">
        <v>172</v>
      </c>
      <c r="B394" s="443" t="s">
        <v>172</v>
      </c>
      <c r="C394" s="443" t="s">
        <v>112</v>
      </c>
      <c r="D394" s="443">
        <v>2016</v>
      </c>
      <c r="E394" s="443" t="s">
        <v>244</v>
      </c>
      <c r="F394" s="443" t="s">
        <v>303</v>
      </c>
      <c r="G394" s="542" t="s">
        <v>346</v>
      </c>
      <c r="H394" s="543" t="s">
        <v>1047</v>
      </c>
      <c r="I394" s="544">
        <v>3</v>
      </c>
      <c r="J394" s="140" t="s">
        <v>727</v>
      </c>
      <c r="K394" s="535"/>
      <c r="L394" s="535"/>
      <c r="M394" s="535">
        <v>10</v>
      </c>
      <c r="N394" s="537">
        <f t="shared" si="6"/>
        <v>10</v>
      </c>
      <c r="O394" s="443"/>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
      <c r="BC394" s="3"/>
      <c r="BD394" s="3"/>
      <c r="BE394" s="3"/>
      <c r="BF394" s="3"/>
      <c r="BG394" s="3"/>
      <c r="BH394" s="3"/>
      <c r="BI394" s="3"/>
      <c r="BJ394" s="3"/>
      <c r="BK394" s="3"/>
      <c r="BL394" s="3"/>
      <c r="BM394" s="59"/>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row>
    <row r="395" spans="1:94" ht="12.75" customHeight="1">
      <c r="A395" s="443" t="s">
        <v>172</v>
      </c>
      <c r="B395" s="443" t="s">
        <v>172</v>
      </c>
      <c r="C395" s="443" t="s">
        <v>112</v>
      </c>
      <c r="D395" s="443">
        <v>2016</v>
      </c>
      <c r="E395" s="443" t="s">
        <v>244</v>
      </c>
      <c r="F395" s="443" t="s">
        <v>303</v>
      </c>
      <c r="G395" s="542" t="s">
        <v>346</v>
      </c>
      <c r="H395" s="543" t="s">
        <v>1047</v>
      </c>
      <c r="I395" s="544">
        <v>3</v>
      </c>
      <c r="J395" s="140" t="s">
        <v>709</v>
      </c>
      <c r="K395" s="535"/>
      <c r="L395" s="535"/>
      <c r="M395" s="535">
        <v>12</v>
      </c>
      <c r="N395" s="537">
        <f t="shared" si="6"/>
        <v>12</v>
      </c>
      <c r="O395" s="443"/>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
      <c r="BC395" s="3"/>
      <c r="BD395" s="3"/>
      <c r="BE395" s="3"/>
      <c r="BF395" s="3"/>
      <c r="BG395" s="3"/>
      <c r="BH395" s="3"/>
      <c r="BI395" s="3"/>
      <c r="BJ395" s="3"/>
      <c r="BK395" s="3"/>
      <c r="BL395" s="3"/>
      <c r="BM395" s="59"/>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row>
    <row r="396" spans="1:94" ht="12.75" customHeight="1">
      <c r="A396" s="443" t="s">
        <v>172</v>
      </c>
      <c r="B396" s="443" t="s">
        <v>172</v>
      </c>
      <c r="C396" s="443" t="s">
        <v>112</v>
      </c>
      <c r="D396" s="443">
        <v>2016</v>
      </c>
      <c r="E396" s="443" t="s">
        <v>244</v>
      </c>
      <c r="F396" s="443" t="s">
        <v>303</v>
      </c>
      <c r="G396" s="542" t="s">
        <v>346</v>
      </c>
      <c r="H396" s="543" t="s">
        <v>1047</v>
      </c>
      <c r="I396" s="544">
        <v>3</v>
      </c>
      <c r="J396" s="140" t="s">
        <v>711</v>
      </c>
      <c r="K396" s="535"/>
      <c r="L396" s="535"/>
      <c r="M396" s="535">
        <v>11</v>
      </c>
      <c r="N396" s="537">
        <f t="shared" si="6"/>
        <v>11</v>
      </c>
      <c r="O396" s="443"/>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
      <c r="BC396" s="3"/>
      <c r="BD396" s="3"/>
      <c r="BE396" s="3"/>
      <c r="BF396" s="3"/>
      <c r="BG396" s="3"/>
      <c r="BH396" s="3"/>
      <c r="BI396" s="3"/>
      <c r="BJ396" s="3"/>
      <c r="BK396" s="3"/>
      <c r="BL396" s="3"/>
      <c r="BM396" s="59"/>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row>
    <row r="397" spans="1:94" ht="12.75" customHeight="1">
      <c r="A397" s="443" t="s">
        <v>172</v>
      </c>
      <c r="B397" s="443" t="s">
        <v>172</v>
      </c>
      <c r="C397" s="443" t="s">
        <v>112</v>
      </c>
      <c r="D397" s="443">
        <v>2016</v>
      </c>
      <c r="E397" s="443" t="s">
        <v>244</v>
      </c>
      <c r="F397" s="443" t="s">
        <v>303</v>
      </c>
      <c r="G397" s="542" t="s">
        <v>346</v>
      </c>
      <c r="H397" s="543" t="s">
        <v>1029</v>
      </c>
      <c r="I397" s="544">
        <v>3</v>
      </c>
      <c r="J397" s="140" t="s">
        <v>704</v>
      </c>
      <c r="K397" s="535"/>
      <c r="L397" s="535"/>
      <c r="M397" s="535">
        <v>61</v>
      </c>
      <c r="N397" s="537">
        <f t="shared" si="6"/>
        <v>61</v>
      </c>
      <c r="O397" s="443"/>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
      <c r="BC397" s="3"/>
      <c r="BD397" s="3"/>
      <c r="BE397" s="3"/>
      <c r="BF397" s="3"/>
      <c r="BG397" s="3"/>
      <c r="BH397" s="3"/>
      <c r="BI397" s="3"/>
      <c r="BJ397" s="3"/>
      <c r="BK397" s="3"/>
      <c r="BL397" s="3"/>
      <c r="BM397" s="59"/>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row>
    <row r="398" spans="1:94" ht="12.75" customHeight="1">
      <c r="A398" s="443" t="s">
        <v>172</v>
      </c>
      <c r="B398" s="443" t="s">
        <v>172</v>
      </c>
      <c r="C398" s="443" t="s">
        <v>112</v>
      </c>
      <c r="D398" s="443">
        <v>2016</v>
      </c>
      <c r="E398" s="443" t="s">
        <v>244</v>
      </c>
      <c r="F398" s="443" t="s">
        <v>303</v>
      </c>
      <c r="G398" s="542" t="s">
        <v>346</v>
      </c>
      <c r="H398" s="543" t="s">
        <v>1029</v>
      </c>
      <c r="I398" s="544">
        <v>3</v>
      </c>
      <c r="J398" s="140" t="s">
        <v>727</v>
      </c>
      <c r="K398" s="535"/>
      <c r="L398" s="535"/>
      <c r="M398" s="535">
        <v>2</v>
      </c>
      <c r="N398" s="537">
        <f t="shared" si="6"/>
        <v>2</v>
      </c>
      <c r="O398" s="443"/>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
      <c r="BC398" s="3"/>
      <c r="BD398" s="3"/>
      <c r="BE398" s="3"/>
      <c r="BF398" s="3"/>
      <c r="BG398" s="3"/>
      <c r="BH398" s="3"/>
      <c r="BI398" s="3"/>
      <c r="BJ398" s="3"/>
      <c r="BK398" s="3"/>
      <c r="BL398" s="3"/>
      <c r="BM398" s="59"/>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row>
    <row r="399" spans="1:94" ht="12.75" customHeight="1">
      <c r="A399" s="443" t="s">
        <v>172</v>
      </c>
      <c r="B399" s="443" t="s">
        <v>172</v>
      </c>
      <c r="C399" s="443" t="s">
        <v>112</v>
      </c>
      <c r="D399" s="443">
        <v>2016</v>
      </c>
      <c r="E399" s="443" t="s">
        <v>244</v>
      </c>
      <c r="F399" s="443" t="s">
        <v>303</v>
      </c>
      <c r="G399" s="542" t="s">
        <v>346</v>
      </c>
      <c r="H399" s="543" t="s">
        <v>1029</v>
      </c>
      <c r="I399" s="544">
        <v>3</v>
      </c>
      <c r="J399" s="140" t="s">
        <v>711</v>
      </c>
      <c r="K399" s="535"/>
      <c r="L399" s="535"/>
      <c r="M399" s="535">
        <v>6</v>
      </c>
      <c r="N399" s="537">
        <f t="shared" si="6"/>
        <v>6</v>
      </c>
      <c r="O399" s="443"/>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
      <c r="BC399" s="3"/>
      <c r="BD399" s="3"/>
      <c r="BE399" s="3"/>
      <c r="BF399" s="3"/>
      <c r="BG399" s="3"/>
      <c r="BH399" s="3"/>
      <c r="BI399" s="3"/>
      <c r="BJ399" s="3"/>
      <c r="BK399" s="3"/>
      <c r="BL399" s="3"/>
      <c r="BM399" s="59"/>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row>
    <row r="400" spans="1:94" s="363" customFormat="1" ht="12.75" customHeight="1">
      <c r="A400" s="443" t="s">
        <v>172</v>
      </c>
      <c r="B400" s="443" t="s">
        <v>172</v>
      </c>
      <c r="C400" s="443" t="s">
        <v>112</v>
      </c>
      <c r="D400" s="443">
        <v>2016</v>
      </c>
      <c r="E400" s="443" t="s">
        <v>244</v>
      </c>
      <c r="F400" s="443" t="s">
        <v>303</v>
      </c>
      <c r="G400" s="542" t="s">
        <v>346</v>
      </c>
      <c r="H400" s="545" t="s">
        <v>1029</v>
      </c>
      <c r="I400" s="544">
        <v>3</v>
      </c>
      <c r="J400" s="140" t="s">
        <v>713</v>
      </c>
      <c r="K400" s="535"/>
      <c r="L400" s="535"/>
      <c r="M400" s="535">
        <v>4</v>
      </c>
      <c r="N400" s="537">
        <f t="shared" si="6"/>
        <v>4</v>
      </c>
      <c r="O400" s="443"/>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8"/>
      <c r="BC400" s="8"/>
      <c r="BD400" s="8"/>
      <c r="BE400" s="8"/>
      <c r="BF400" s="8"/>
      <c r="BG400" s="8"/>
      <c r="BH400" s="8"/>
      <c r="BI400" s="8"/>
      <c r="BJ400" s="8"/>
      <c r="BK400" s="8"/>
      <c r="BL400" s="8"/>
      <c r="BM400" s="59"/>
      <c r="BN400" s="8"/>
      <c r="BO400" s="8"/>
      <c r="BP400" s="8"/>
      <c r="BQ400" s="8"/>
      <c r="BR400" s="8"/>
      <c r="BS400" s="8"/>
      <c r="BT400" s="8"/>
      <c r="BU400" s="8"/>
      <c r="BV400" s="8"/>
      <c r="BW400" s="8"/>
      <c r="BX400" s="8"/>
      <c r="BY400" s="8"/>
      <c r="BZ400" s="8"/>
      <c r="CA400" s="8"/>
      <c r="CB400" s="8"/>
      <c r="CC400" s="8"/>
      <c r="CD400" s="8"/>
      <c r="CE400" s="8"/>
      <c r="CF400" s="8"/>
      <c r="CG400" s="8"/>
      <c r="CH400" s="8"/>
      <c r="CI400" s="8"/>
      <c r="CJ400" s="8"/>
      <c r="CK400" s="8"/>
      <c r="CL400" s="8"/>
      <c r="CM400" s="8"/>
      <c r="CN400" s="8"/>
      <c r="CO400" s="8"/>
      <c r="CP400" s="8"/>
    </row>
    <row r="401" spans="1:94" ht="12.75" customHeight="1">
      <c r="A401" s="443" t="s">
        <v>172</v>
      </c>
      <c r="B401" s="443" t="s">
        <v>172</v>
      </c>
      <c r="C401" s="443" t="s">
        <v>112</v>
      </c>
      <c r="D401" s="443">
        <v>2016</v>
      </c>
      <c r="E401" s="443" t="s">
        <v>244</v>
      </c>
      <c r="F401" s="443" t="s">
        <v>303</v>
      </c>
      <c r="G401" s="542" t="s">
        <v>346</v>
      </c>
      <c r="H401" s="545" t="s">
        <v>1029</v>
      </c>
      <c r="I401" s="544">
        <v>3</v>
      </c>
      <c r="J401" s="140" t="s">
        <v>709</v>
      </c>
      <c r="K401" s="535"/>
      <c r="L401" s="535"/>
      <c r="M401" s="535">
        <v>1</v>
      </c>
      <c r="N401" s="537">
        <f t="shared" si="6"/>
        <v>1</v>
      </c>
      <c r="O401" s="443"/>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
      <c r="BC401" s="3"/>
      <c r="BD401" s="3"/>
      <c r="BE401" s="3"/>
      <c r="BF401" s="3"/>
      <c r="BG401" s="3"/>
      <c r="BH401" s="3"/>
      <c r="BI401" s="3"/>
      <c r="BJ401" s="3"/>
      <c r="BK401" s="3"/>
      <c r="BL401" s="3"/>
      <c r="BM401" s="59"/>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c r="CL401" s="3"/>
      <c r="CM401" s="3"/>
      <c r="CN401" s="3"/>
      <c r="CO401" s="3"/>
      <c r="CP401" s="3"/>
    </row>
    <row r="402" spans="1:94" ht="12.75" customHeight="1">
      <c r="A402" s="443" t="s">
        <v>172</v>
      </c>
      <c r="B402" s="443" t="s">
        <v>172</v>
      </c>
      <c r="C402" s="443" t="s">
        <v>112</v>
      </c>
      <c r="D402" s="443">
        <v>2016</v>
      </c>
      <c r="E402" s="443" t="s">
        <v>244</v>
      </c>
      <c r="F402" s="443" t="s">
        <v>303</v>
      </c>
      <c r="G402" s="542" t="s">
        <v>346</v>
      </c>
      <c r="H402" s="543" t="s">
        <v>526</v>
      </c>
      <c r="I402" s="544">
        <v>2</v>
      </c>
      <c r="J402" s="140" t="s">
        <v>704</v>
      </c>
      <c r="K402" s="535"/>
      <c r="L402" s="535"/>
      <c r="M402" s="535">
        <v>2</v>
      </c>
      <c r="N402" s="537">
        <f t="shared" si="6"/>
        <v>2</v>
      </c>
      <c r="O402" s="443"/>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
      <c r="BC402" s="3"/>
      <c r="BD402" s="3"/>
      <c r="BE402" s="3"/>
      <c r="BF402" s="3"/>
      <c r="BG402" s="3"/>
      <c r="BH402" s="3"/>
      <c r="BI402" s="3"/>
      <c r="BJ402" s="3"/>
      <c r="BK402" s="3"/>
      <c r="BL402" s="3"/>
      <c r="BM402" s="59"/>
      <c r="BN402" s="3"/>
      <c r="BO402" s="3"/>
      <c r="BP402" s="3"/>
      <c r="BQ402" s="3"/>
      <c r="BR402" s="3"/>
      <c r="BS402" s="3"/>
      <c r="BT402" s="3"/>
      <c r="BU402" s="3"/>
      <c r="BV402" s="3"/>
      <c r="BW402" s="3"/>
      <c r="BX402" s="3"/>
      <c r="BY402" s="3"/>
      <c r="BZ402" s="3"/>
      <c r="CA402" s="3"/>
      <c r="CB402" s="3"/>
      <c r="CC402" s="3"/>
      <c r="CD402" s="3"/>
      <c r="CE402" s="3"/>
      <c r="CF402" s="3"/>
      <c r="CG402" s="3"/>
      <c r="CH402" s="3"/>
      <c r="CI402" s="3"/>
      <c r="CJ402" s="3"/>
      <c r="CK402" s="3"/>
      <c r="CL402" s="3"/>
      <c r="CM402" s="3"/>
      <c r="CN402" s="3"/>
      <c r="CO402" s="3"/>
      <c r="CP402" s="3"/>
    </row>
    <row r="403" spans="1:94" ht="12.75" customHeight="1">
      <c r="A403" s="443" t="s">
        <v>172</v>
      </c>
      <c r="B403" s="443" t="s">
        <v>172</v>
      </c>
      <c r="C403" s="443" t="s">
        <v>112</v>
      </c>
      <c r="D403" s="443">
        <v>2016</v>
      </c>
      <c r="E403" s="443" t="s">
        <v>244</v>
      </c>
      <c r="F403" s="443" t="s">
        <v>303</v>
      </c>
      <c r="G403" s="542" t="s">
        <v>346</v>
      </c>
      <c r="H403" s="543" t="s">
        <v>1048</v>
      </c>
      <c r="I403" s="544">
        <v>3</v>
      </c>
      <c r="J403" s="140" t="s">
        <v>713</v>
      </c>
      <c r="K403" s="535"/>
      <c r="L403" s="535"/>
      <c r="M403" s="535">
        <v>23</v>
      </c>
      <c r="N403" s="537">
        <f t="shared" si="6"/>
        <v>23</v>
      </c>
      <c r="O403" s="443"/>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
      <c r="BC403" s="3"/>
      <c r="BD403" s="3"/>
      <c r="BE403" s="3"/>
      <c r="BF403" s="3"/>
      <c r="BG403" s="3"/>
      <c r="BH403" s="3"/>
      <c r="BI403" s="3"/>
      <c r="BJ403" s="3"/>
      <c r="BK403" s="3"/>
      <c r="BL403" s="3"/>
      <c r="BM403" s="59"/>
      <c r="BN403" s="3"/>
      <c r="BO403" s="3"/>
      <c r="BP403" s="3"/>
      <c r="BQ403" s="3"/>
      <c r="BR403" s="3"/>
      <c r="BS403" s="3"/>
      <c r="BT403" s="3"/>
      <c r="BU403" s="3"/>
      <c r="BV403" s="3"/>
      <c r="BW403" s="3"/>
      <c r="BX403" s="3"/>
      <c r="BY403" s="3"/>
      <c r="BZ403" s="3"/>
      <c r="CA403" s="3"/>
      <c r="CB403" s="3"/>
      <c r="CC403" s="3"/>
      <c r="CD403" s="3"/>
      <c r="CE403" s="3"/>
      <c r="CF403" s="3"/>
      <c r="CG403" s="3"/>
      <c r="CH403" s="3"/>
      <c r="CI403" s="3"/>
      <c r="CJ403" s="3"/>
      <c r="CK403" s="3"/>
      <c r="CL403" s="3"/>
      <c r="CM403" s="3"/>
      <c r="CN403" s="3"/>
      <c r="CO403" s="3"/>
      <c r="CP403" s="3"/>
    </row>
    <row r="404" spans="1:94" ht="12.75" customHeight="1">
      <c r="A404" s="317" t="s">
        <v>172</v>
      </c>
      <c r="B404" s="317" t="s">
        <v>172</v>
      </c>
      <c r="C404" s="317" t="s">
        <v>112</v>
      </c>
      <c r="D404" s="317">
        <v>2015</v>
      </c>
      <c r="E404" s="317" t="s">
        <v>244</v>
      </c>
      <c r="F404" s="317" t="s">
        <v>303</v>
      </c>
      <c r="G404" s="342" t="s">
        <v>346</v>
      </c>
      <c r="H404" s="317" t="s">
        <v>1061</v>
      </c>
      <c r="I404" s="317">
        <v>3</v>
      </c>
      <c r="J404" s="342" t="s">
        <v>709</v>
      </c>
      <c r="K404" s="317"/>
      <c r="L404" s="317"/>
      <c r="M404" s="317">
        <v>1</v>
      </c>
      <c r="N404" s="343">
        <f t="shared" ref="N404:N405" si="7">K404+L404+M404</f>
        <v>1</v>
      </c>
      <c r="O404" s="317"/>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
      <c r="BC404" s="3"/>
      <c r="BD404" s="3"/>
      <c r="BE404" s="3"/>
      <c r="BF404" s="3"/>
      <c r="BG404" s="3"/>
      <c r="BH404" s="3"/>
      <c r="BI404" s="3"/>
      <c r="BJ404" s="3"/>
      <c r="BK404" s="3"/>
      <c r="BL404" s="3"/>
      <c r="BM404" s="59"/>
      <c r="BN404" s="3"/>
      <c r="BO404" s="3"/>
      <c r="BP404" s="3"/>
      <c r="BQ404" s="3"/>
      <c r="BR404" s="3"/>
      <c r="BS404" s="3"/>
      <c r="BT404" s="3"/>
      <c r="BU404" s="3"/>
      <c r="BV404" s="3"/>
      <c r="BW404" s="3"/>
      <c r="BX404" s="3"/>
      <c r="BY404" s="3"/>
      <c r="BZ404" s="3"/>
      <c r="CA404" s="3"/>
      <c r="CB404" s="3"/>
      <c r="CC404" s="3"/>
      <c r="CD404" s="3"/>
      <c r="CE404" s="3"/>
      <c r="CF404" s="3"/>
      <c r="CG404" s="3"/>
      <c r="CH404" s="3"/>
      <c r="CI404" s="3"/>
      <c r="CJ404" s="3"/>
      <c r="CK404" s="3"/>
      <c r="CL404" s="3"/>
      <c r="CM404" s="3"/>
      <c r="CN404" s="3"/>
      <c r="CO404" s="3"/>
      <c r="CP404" s="3"/>
    </row>
    <row r="405" spans="1:94" ht="12.75" customHeight="1">
      <c r="A405" s="317" t="s">
        <v>172</v>
      </c>
      <c r="B405" s="317" t="s">
        <v>172</v>
      </c>
      <c r="C405" s="317" t="s">
        <v>112</v>
      </c>
      <c r="D405" s="317">
        <v>2015</v>
      </c>
      <c r="E405" s="317" t="s">
        <v>244</v>
      </c>
      <c r="F405" s="317" t="s">
        <v>303</v>
      </c>
      <c r="G405" s="342" t="s">
        <v>346</v>
      </c>
      <c r="H405" s="366" t="s">
        <v>496</v>
      </c>
      <c r="I405" s="317">
        <v>1</v>
      </c>
      <c r="J405" s="342" t="s">
        <v>713</v>
      </c>
      <c r="K405" s="317"/>
      <c r="L405" s="317"/>
      <c r="M405" s="317">
        <v>67</v>
      </c>
      <c r="N405" s="343">
        <f t="shared" si="7"/>
        <v>67</v>
      </c>
      <c r="O405" s="317"/>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
      <c r="BC405" s="3"/>
      <c r="BD405" s="3"/>
      <c r="BE405" s="3"/>
      <c r="BF405" s="3"/>
      <c r="BG405" s="3"/>
      <c r="BH405" s="3"/>
      <c r="BI405" s="3"/>
      <c r="BJ405" s="3"/>
      <c r="BK405" s="3"/>
      <c r="BL405" s="3"/>
      <c r="BM405" s="59"/>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row>
    <row r="406" spans="1:94" ht="12.75" customHeight="1">
      <c r="A406" s="317" t="s">
        <v>172</v>
      </c>
      <c r="B406" s="317" t="s">
        <v>172</v>
      </c>
      <c r="C406" s="317" t="s">
        <v>112</v>
      </c>
      <c r="D406" s="317">
        <v>2015</v>
      </c>
      <c r="E406" s="317" t="s">
        <v>244</v>
      </c>
      <c r="F406" s="317" t="s">
        <v>303</v>
      </c>
      <c r="G406" s="342" t="s">
        <v>346</v>
      </c>
      <c r="H406" s="366" t="s">
        <v>496</v>
      </c>
      <c r="I406" s="317">
        <v>1</v>
      </c>
      <c r="J406" s="342" t="s">
        <v>708</v>
      </c>
      <c r="K406" s="317"/>
      <c r="L406" s="317">
        <f>905+238</f>
        <v>1143</v>
      </c>
      <c r="M406" s="317">
        <v>1602</v>
      </c>
      <c r="N406" s="343">
        <f t="shared" ref="N406:N437" si="8">K406+L406+M406</f>
        <v>2745</v>
      </c>
      <c r="O406" s="317"/>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
      <c r="BC406" s="3"/>
      <c r="BD406" s="3"/>
      <c r="BE406" s="3"/>
      <c r="BF406" s="3"/>
      <c r="BG406" s="3"/>
      <c r="BH406" s="3"/>
      <c r="BI406" s="3"/>
      <c r="BJ406" s="3"/>
      <c r="BK406" s="3"/>
      <c r="BL406" s="3"/>
      <c r="BM406" s="59"/>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row>
    <row r="407" spans="1:94" ht="12.75" customHeight="1">
      <c r="A407" s="317" t="s">
        <v>172</v>
      </c>
      <c r="B407" s="317" t="s">
        <v>172</v>
      </c>
      <c r="C407" s="317" t="s">
        <v>112</v>
      </c>
      <c r="D407" s="317">
        <v>2015</v>
      </c>
      <c r="E407" s="317" t="s">
        <v>244</v>
      </c>
      <c r="F407" s="317" t="s">
        <v>303</v>
      </c>
      <c r="G407" s="342" t="s">
        <v>346</v>
      </c>
      <c r="H407" s="366" t="s">
        <v>496</v>
      </c>
      <c r="I407" s="317">
        <v>1</v>
      </c>
      <c r="J407" s="342" t="s">
        <v>704</v>
      </c>
      <c r="K407" s="317">
        <v>8</v>
      </c>
      <c r="L407" s="317">
        <f>1433+2522</f>
        <v>3955</v>
      </c>
      <c r="M407" s="317">
        <v>3031</v>
      </c>
      <c r="N407" s="343">
        <f t="shared" si="8"/>
        <v>6994</v>
      </c>
      <c r="O407" s="317"/>
      <c r="P407" s="38"/>
      <c r="Q407" s="38"/>
      <c r="R407" s="38"/>
      <c r="S407" s="38"/>
      <c r="T407" s="38"/>
      <c r="U407" s="38"/>
      <c r="V407" s="38"/>
      <c r="W407" s="38"/>
      <c r="X407" s="38"/>
      <c r="Y407" s="38"/>
      <c r="Z407" s="38"/>
      <c r="AA407" s="38"/>
      <c r="AB407" s="38"/>
      <c r="AC407" s="38"/>
      <c r="AD407" s="38"/>
      <c r="AE407" s="38"/>
      <c r="AF407" s="38"/>
      <c r="AG407" s="38"/>
      <c r="AH407" s="38"/>
      <c r="AI407" s="38"/>
      <c r="AJ407" s="38"/>
      <c r="AK407" s="38"/>
      <c r="AL407" s="38"/>
      <c r="AM407" s="38"/>
      <c r="AN407" s="38"/>
      <c r="AO407" s="38"/>
      <c r="AP407" s="38"/>
      <c r="AQ407" s="38"/>
      <c r="AR407" s="38"/>
      <c r="AS407" s="38"/>
      <c r="AT407" s="38"/>
      <c r="AU407" s="38"/>
      <c r="AV407" s="38"/>
      <c r="AW407" s="38"/>
      <c r="AX407" s="38"/>
      <c r="AY407" s="38"/>
      <c r="AZ407" s="38"/>
      <c r="BA407" s="38"/>
      <c r="BB407" s="3"/>
      <c r="BC407" s="3"/>
      <c r="BD407" s="3"/>
      <c r="BE407" s="3"/>
      <c r="BF407" s="3"/>
      <c r="BG407" s="3"/>
      <c r="BH407" s="3"/>
      <c r="BI407" s="3"/>
      <c r="BJ407" s="3"/>
      <c r="BK407" s="3"/>
      <c r="BL407" s="3"/>
      <c r="BM407" s="59"/>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row>
    <row r="408" spans="1:94" ht="12.75" customHeight="1">
      <c r="A408" s="317" t="s">
        <v>172</v>
      </c>
      <c r="B408" s="317" t="s">
        <v>172</v>
      </c>
      <c r="C408" s="317" t="s">
        <v>112</v>
      </c>
      <c r="D408" s="317">
        <v>2015</v>
      </c>
      <c r="E408" s="317" t="s">
        <v>244</v>
      </c>
      <c r="F408" s="317" t="s">
        <v>303</v>
      </c>
      <c r="G408" s="342" t="s">
        <v>346</v>
      </c>
      <c r="H408" s="366" t="s">
        <v>496</v>
      </c>
      <c r="I408" s="317">
        <v>1</v>
      </c>
      <c r="J408" s="342" t="s">
        <v>727</v>
      </c>
      <c r="K408" s="317"/>
      <c r="L408" s="317"/>
      <c r="M408" s="317">
        <v>46</v>
      </c>
      <c r="N408" s="343">
        <f t="shared" si="8"/>
        <v>46</v>
      </c>
      <c r="O408" s="317"/>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
      <c r="BC408" s="3"/>
      <c r="BD408" s="3"/>
      <c r="BE408" s="3"/>
      <c r="BF408" s="3"/>
      <c r="BG408" s="3"/>
      <c r="BH408" s="3"/>
      <c r="BI408" s="3"/>
      <c r="BJ408" s="3"/>
      <c r="BK408" s="3"/>
      <c r="BL408" s="3"/>
      <c r="BM408" s="59"/>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row>
    <row r="409" spans="1:94" ht="12.75" customHeight="1">
      <c r="A409" s="317" t="s">
        <v>172</v>
      </c>
      <c r="B409" s="317" t="s">
        <v>172</v>
      </c>
      <c r="C409" s="317" t="s">
        <v>112</v>
      </c>
      <c r="D409" s="317">
        <v>2015</v>
      </c>
      <c r="E409" s="317" t="s">
        <v>244</v>
      </c>
      <c r="F409" s="317" t="s">
        <v>303</v>
      </c>
      <c r="G409" s="342" t="s">
        <v>346</v>
      </c>
      <c r="H409" s="366" t="s">
        <v>496</v>
      </c>
      <c r="I409" s="317">
        <v>1</v>
      </c>
      <c r="J409" s="342" t="s">
        <v>1018</v>
      </c>
      <c r="K409" s="317"/>
      <c r="L409" s="317"/>
      <c r="M409" s="317">
        <v>1</v>
      </c>
      <c r="N409" s="343">
        <f t="shared" si="8"/>
        <v>1</v>
      </c>
      <c r="O409" s="317"/>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
      <c r="BC409" s="3"/>
      <c r="BD409" s="3"/>
      <c r="BE409" s="3"/>
      <c r="BF409" s="3"/>
      <c r="BG409" s="3"/>
      <c r="BH409" s="3"/>
      <c r="BI409" s="3"/>
      <c r="BJ409" s="3"/>
      <c r="BK409" s="3"/>
      <c r="BL409" s="3"/>
      <c r="BM409" s="59"/>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c r="CL409" s="3"/>
      <c r="CM409" s="3"/>
      <c r="CN409" s="3"/>
      <c r="CO409" s="3"/>
      <c r="CP409" s="3"/>
    </row>
    <row r="410" spans="1:94" ht="12.75" customHeight="1">
      <c r="A410" s="317" t="s">
        <v>172</v>
      </c>
      <c r="B410" s="317" t="s">
        <v>172</v>
      </c>
      <c r="C410" s="317" t="s">
        <v>112</v>
      </c>
      <c r="D410" s="317">
        <v>2015</v>
      </c>
      <c r="E410" s="317" t="s">
        <v>244</v>
      </c>
      <c r="F410" s="317" t="s">
        <v>303</v>
      </c>
      <c r="G410" s="342" t="s">
        <v>346</v>
      </c>
      <c r="H410" s="366" t="s">
        <v>1062</v>
      </c>
      <c r="I410" s="317">
        <v>3</v>
      </c>
      <c r="J410" s="342" t="s">
        <v>704</v>
      </c>
      <c r="K410" s="317"/>
      <c r="L410" s="317"/>
      <c r="M410" s="317">
        <v>2</v>
      </c>
      <c r="N410" s="343">
        <f t="shared" si="8"/>
        <v>2</v>
      </c>
      <c r="O410" s="317"/>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
      <c r="BC410" s="3"/>
      <c r="BD410" s="3"/>
      <c r="BE410" s="3"/>
      <c r="BF410" s="3"/>
      <c r="BG410" s="3"/>
      <c r="BH410" s="3"/>
      <c r="BI410" s="3"/>
      <c r="BJ410" s="3"/>
      <c r="BK410" s="3"/>
      <c r="BL410" s="3"/>
      <c r="BM410" s="59"/>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row>
    <row r="411" spans="1:94" ht="12.75" customHeight="1">
      <c r="A411" s="317" t="s">
        <v>172</v>
      </c>
      <c r="B411" s="317" t="s">
        <v>172</v>
      </c>
      <c r="C411" s="317" t="s">
        <v>112</v>
      </c>
      <c r="D411" s="317">
        <v>2015</v>
      </c>
      <c r="E411" s="317" t="s">
        <v>250</v>
      </c>
      <c r="F411" s="317" t="s">
        <v>303</v>
      </c>
      <c r="G411" s="341" t="s">
        <v>717</v>
      </c>
      <c r="H411" s="366" t="s">
        <v>1028</v>
      </c>
      <c r="I411" s="317">
        <v>3</v>
      </c>
      <c r="J411" s="342" t="s">
        <v>718</v>
      </c>
      <c r="K411" s="317">
        <v>83</v>
      </c>
      <c r="L411" s="317"/>
      <c r="M411" s="317"/>
      <c r="N411" s="343">
        <f t="shared" si="8"/>
        <v>83</v>
      </c>
      <c r="O411" s="317"/>
      <c r="P411" s="38"/>
      <c r="Q411" s="38"/>
      <c r="R411" s="38"/>
      <c r="S411" s="38"/>
      <c r="T411" s="38"/>
      <c r="U411" s="38"/>
      <c r="V411" s="38"/>
      <c r="W411" s="38"/>
      <c r="X411" s="38"/>
      <c r="Y411" s="38"/>
      <c r="Z411" s="38"/>
      <c r="AA411" s="38"/>
      <c r="AB411" s="38"/>
      <c r="AC411" s="38"/>
      <c r="AD411" s="38"/>
      <c r="AE411" s="38"/>
      <c r="AF411" s="38"/>
      <c r="AG411" s="38"/>
      <c r="AH411" s="38"/>
      <c r="AI411" s="38"/>
      <c r="AJ411" s="38"/>
      <c r="AK411" s="38"/>
      <c r="AL411" s="38"/>
      <c r="AM411" s="38"/>
      <c r="AN411" s="38"/>
      <c r="AO411" s="38"/>
      <c r="AP411" s="38"/>
      <c r="AQ411" s="38"/>
      <c r="AR411" s="38"/>
      <c r="AS411" s="38"/>
      <c r="AT411" s="38"/>
      <c r="AU411" s="38"/>
      <c r="AV411" s="38"/>
      <c r="AW411" s="38"/>
      <c r="AX411" s="38"/>
      <c r="AY411" s="38"/>
      <c r="AZ411" s="38"/>
      <c r="BA411" s="38"/>
      <c r="BB411" s="3"/>
      <c r="BC411" s="3"/>
      <c r="BD411" s="3"/>
      <c r="BE411" s="3"/>
      <c r="BF411" s="3"/>
      <c r="BG411" s="3"/>
      <c r="BH411" s="3"/>
      <c r="BI411" s="3"/>
      <c r="BJ411" s="3"/>
      <c r="BK411" s="3"/>
      <c r="BL411" s="3"/>
      <c r="BM411" s="59"/>
      <c r="BN411" s="3"/>
      <c r="BO411" s="3"/>
      <c r="BP411" s="3"/>
      <c r="BQ411" s="3"/>
      <c r="BR411" s="3"/>
      <c r="BS411" s="3"/>
      <c r="BT411" s="3"/>
      <c r="BU411" s="3"/>
      <c r="BV411" s="3"/>
      <c r="BW411" s="3"/>
      <c r="BX411" s="3"/>
      <c r="BY411" s="3"/>
      <c r="BZ411" s="3"/>
      <c r="CA411" s="3"/>
      <c r="CB411" s="3"/>
      <c r="CC411" s="3"/>
      <c r="CD411" s="3"/>
      <c r="CE411" s="3"/>
      <c r="CF411" s="3"/>
      <c r="CG411" s="3"/>
      <c r="CH411" s="3"/>
      <c r="CI411" s="3"/>
      <c r="CJ411" s="3"/>
      <c r="CK411" s="3"/>
      <c r="CL411" s="3"/>
      <c r="CM411" s="3"/>
      <c r="CN411" s="3"/>
      <c r="CO411" s="3"/>
      <c r="CP411" s="3"/>
    </row>
    <row r="412" spans="1:94" ht="12.75" customHeight="1">
      <c r="A412" s="317" t="s">
        <v>172</v>
      </c>
      <c r="B412" s="317" t="s">
        <v>172</v>
      </c>
      <c r="C412" s="317" t="s">
        <v>112</v>
      </c>
      <c r="D412" s="317">
        <v>2015</v>
      </c>
      <c r="E412" s="317" t="s">
        <v>250</v>
      </c>
      <c r="F412" s="317" t="s">
        <v>303</v>
      </c>
      <c r="G412" s="341" t="s">
        <v>717</v>
      </c>
      <c r="H412" s="366" t="s">
        <v>504</v>
      </c>
      <c r="I412" s="317">
        <v>1</v>
      </c>
      <c r="J412" s="342" t="s">
        <v>718</v>
      </c>
      <c r="K412" s="317">
        <v>1286</v>
      </c>
      <c r="L412" s="317">
        <v>291</v>
      </c>
      <c r="M412" s="317"/>
      <c r="N412" s="343">
        <f t="shared" si="8"/>
        <v>1577</v>
      </c>
      <c r="O412" s="317"/>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
      <c r="BC412" s="3"/>
      <c r="BD412" s="3"/>
      <c r="BE412" s="3"/>
      <c r="BF412" s="3"/>
      <c r="BG412" s="3"/>
      <c r="BH412" s="3"/>
      <c r="BI412" s="3"/>
      <c r="BJ412" s="3"/>
      <c r="BK412" s="3"/>
      <c r="BL412" s="3"/>
      <c r="BM412" s="59"/>
      <c r="BN412" s="3"/>
      <c r="BO412" s="3"/>
      <c r="BP412" s="3"/>
      <c r="BQ412" s="3"/>
      <c r="BR412" s="3"/>
      <c r="BS412" s="3"/>
      <c r="BT412" s="3"/>
      <c r="BU412" s="3"/>
      <c r="BV412" s="3"/>
      <c r="BW412" s="3"/>
      <c r="BX412" s="3"/>
      <c r="BY412" s="3"/>
      <c r="BZ412" s="3"/>
      <c r="CA412" s="3"/>
      <c r="CB412" s="3"/>
      <c r="CC412" s="3"/>
      <c r="CD412" s="3"/>
      <c r="CE412" s="3"/>
      <c r="CF412" s="3"/>
      <c r="CG412" s="3"/>
      <c r="CH412" s="3"/>
      <c r="CI412" s="3"/>
      <c r="CJ412" s="3"/>
      <c r="CK412" s="3"/>
      <c r="CL412" s="3"/>
      <c r="CM412" s="3"/>
      <c r="CN412" s="3"/>
      <c r="CO412" s="3"/>
      <c r="CP412" s="3"/>
    </row>
    <row r="413" spans="1:94" ht="12.75" customHeight="1">
      <c r="A413" s="317" t="s">
        <v>172</v>
      </c>
      <c r="B413" s="317" t="s">
        <v>172</v>
      </c>
      <c r="C413" s="317" t="s">
        <v>112</v>
      </c>
      <c r="D413" s="317">
        <v>2015</v>
      </c>
      <c r="E413" s="317" t="s">
        <v>244</v>
      </c>
      <c r="F413" s="317" t="s">
        <v>303</v>
      </c>
      <c r="G413" s="342" t="s">
        <v>346</v>
      </c>
      <c r="H413" s="366" t="s">
        <v>504</v>
      </c>
      <c r="I413" s="317">
        <v>1</v>
      </c>
      <c r="J413" s="342" t="s">
        <v>713</v>
      </c>
      <c r="K413" s="317"/>
      <c r="L413" s="317"/>
      <c r="M413" s="317">
        <v>567</v>
      </c>
      <c r="N413" s="343">
        <f t="shared" si="8"/>
        <v>567</v>
      </c>
      <c r="O413" s="317"/>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
      <c r="BC413" s="3"/>
      <c r="BD413" s="3"/>
      <c r="BE413" s="3"/>
      <c r="BF413" s="3"/>
      <c r="BG413" s="3"/>
      <c r="BH413" s="3"/>
      <c r="BI413" s="3"/>
      <c r="BJ413" s="3"/>
      <c r="BK413" s="3"/>
      <c r="BL413" s="3"/>
      <c r="BM413" s="59"/>
      <c r="BN413" s="3"/>
      <c r="BO413" s="3"/>
      <c r="BP413" s="3"/>
      <c r="BQ413" s="3"/>
      <c r="BR413" s="3"/>
      <c r="BS413" s="3"/>
      <c r="BT413" s="3"/>
      <c r="BU413" s="3"/>
      <c r="BV413" s="3"/>
      <c r="BW413" s="3"/>
      <c r="BX413" s="3"/>
      <c r="BY413" s="3"/>
      <c r="BZ413" s="3"/>
      <c r="CA413" s="3"/>
      <c r="CB413" s="3"/>
      <c r="CC413" s="3"/>
      <c r="CD413" s="3"/>
      <c r="CE413" s="3"/>
      <c r="CF413" s="3"/>
      <c r="CG413" s="3"/>
      <c r="CH413" s="3"/>
      <c r="CI413" s="3"/>
      <c r="CJ413" s="3"/>
      <c r="CK413" s="3"/>
      <c r="CL413" s="3"/>
      <c r="CM413" s="3"/>
      <c r="CN413" s="3"/>
      <c r="CO413" s="3"/>
      <c r="CP413" s="3"/>
    </row>
    <row r="414" spans="1:94" ht="12.75" customHeight="1">
      <c r="A414" s="317" t="s">
        <v>172</v>
      </c>
      <c r="B414" s="317" t="s">
        <v>172</v>
      </c>
      <c r="C414" s="317" t="s">
        <v>112</v>
      </c>
      <c r="D414" s="317">
        <v>2015</v>
      </c>
      <c r="E414" s="317" t="s">
        <v>244</v>
      </c>
      <c r="F414" s="317" t="s">
        <v>303</v>
      </c>
      <c r="G414" s="342" t="s">
        <v>346</v>
      </c>
      <c r="H414" s="366" t="s">
        <v>504</v>
      </c>
      <c r="I414" s="317">
        <v>1</v>
      </c>
      <c r="J414" s="342" t="s">
        <v>708</v>
      </c>
      <c r="K414" s="317"/>
      <c r="L414" s="317"/>
      <c r="M414" s="317">
        <v>5</v>
      </c>
      <c r="N414" s="343">
        <f t="shared" si="8"/>
        <v>5</v>
      </c>
      <c r="O414" s="317"/>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
      <c r="BC414" s="3"/>
      <c r="BD414" s="3"/>
      <c r="BE414" s="3"/>
      <c r="BF414" s="3"/>
      <c r="BG414" s="3"/>
      <c r="BH414" s="3"/>
      <c r="BI414" s="3"/>
      <c r="BJ414" s="3"/>
      <c r="BK414" s="3"/>
      <c r="BL414" s="3"/>
      <c r="BM414" s="59"/>
      <c r="BN414" s="3"/>
      <c r="BO414" s="3"/>
      <c r="BP414" s="3"/>
      <c r="BQ414" s="3"/>
      <c r="BR414" s="3"/>
      <c r="BS414" s="3"/>
      <c r="BT414" s="3"/>
      <c r="BU414" s="3"/>
      <c r="BV414" s="3"/>
      <c r="BW414" s="3"/>
      <c r="BX414" s="3"/>
      <c r="BY414" s="3"/>
      <c r="BZ414" s="3"/>
      <c r="CA414" s="3"/>
      <c r="CB414" s="3"/>
      <c r="CC414" s="3"/>
      <c r="CD414" s="3"/>
      <c r="CE414" s="3"/>
      <c r="CF414" s="3"/>
      <c r="CG414" s="3"/>
      <c r="CH414" s="3"/>
      <c r="CI414" s="3"/>
      <c r="CJ414" s="3"/>
      <c r="CK414" s="3"/>
      <c r="CL414" s="3"/>
      <c r="CM414" s="3"/>
      <c r="CN414" s="3"/>
      <c r="CO414" s="3"/>
      <c r="CP414" s="3"/>
    </row>
    <row r="415" spans="1:94" ht="12.75" customHeight="1">
      <c r="A415" s="317" t="s">
        <v>172</v>
      </c>
      <c r="B415" s="317" t="s">
        <v>172</v>
      </c>
      <c r="C415" s="317" t="s">
        <v>112</v>
      </c>
      <c r="D415" s="317">
        <v>2015</v>
      </c>
      <c r="E415" s="317" t="s">
        <v>244</v>
      </c>
      <c r="F415" s="317" t="s">
        <v>303</v>
      </c>
      <c r="G415" s="342" t="s">
        <v>346</v>
      </c>
      <c r="H415" s="366" t="s">
        <v>504</v>
      </c>
      <c r="I415" s="317">
        <v>1</v>
      </c>
      <c r="J415" s="342" t="s">
        <v>704</v>
      </c>
      <c r="K415" s="317"/>
      <c r="L415" s="317"/>
      <c r="M415" s="317">
        <v>17</v>
      </c>
      <c r="N415" s="343">
        <f t="shared" si="8"/>
        <v>17</v>
      </c>
      <c r="O415" s="317"/>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
      <c r="BC415" s="3"/>
      <c r="BD415" s="3"/>
      <c r="BE415" s="3"/>
      <c r="BF415" s="3"/>
      <c r="BG415" s="3"/>
      <c r="BH415" s="3"/>
      <c r="BI415" s="3"/>
      <c r="BJ415" s="3"/>
      <c r="BK415" s="3"/>
      <c r="BL415" s="3"/>
      <c r="BM415" s="59"/>
      <c r="BN415" s="3"/>
      <c r="BO415" s="3"/>
      <c r="BP415" s="3"/>
      <c r="BQ415" s="3"/>
      <c r="BR415" s="3"/>
      <c r="BS415" s="3"/>
      <c r="BT415" s="3"/>
      <c r="BU415" s="3"/>
      <c r="BV415" s="3"/>
      <c r="BW415" s="3"/>
      <c r="BX415" s="3"/>
      <c r="BY415" s="3"/>
      <c r="BZ415" s="3"/>
      <c r="CA415" s="3"/>
      <c r="CB415" s="3"/>
      <c r="CC415" s="3"/>
      <c r="CD415" s="3"/>
      <c r="CE415" s="3"/>
      <c r="CF415" s="3"/>
      <c r="CG415" s="3"/>
      <c r="CH415" s="3"/>
      <c r="CI415" s="3"/>
      <c r="CJ415" s="3"/>
      <c r="CK415" s="3"/>
      <c r="CL415" s="3"/>
      <c r="CM415" s="3"/>
      <c r="CN415" s="3"/>
      <c r="CO415" s="3"/>
      <c r="CP415" s="3"/>
    </row>
    <row r="416" spans="1:94" ht="12.75" customHeight="1">
      <c r="A416" s="317" t="s">
        <v>172</v>
      </c>
      <c r="B416" s="317" t="s">
        <v>172</v>
      </c>
      <c r="C416" s="317" t="s">
        <v>112</v>
      </c>
      <c r="D416" s="317">
        <v>2015</v>
      </c>
      <c r="E416" s="317" t="s">
        <v>244</v>
      </c>
      <c r="F416" s="317" t="s">
        <v>303</v>
      </c>
      <c r="G416" s="342" t="s">
        <v>346</v>
      </c>
      <c r="H416" s="366" t="s">
        <v>504</v>
      </c>
      <c r="I416" s="317">
        <v>1</v>
      </c>
      <c r="J416" s="342" t="s">
        <v>711</v>
      </c>
      <c r="K416" s="317"/>
      <c r="L416" s="317"/>
      <c r="M416" s="317">
        <v>138</v>
      </c>
      <c r="N416" s="343">
        <f t="shared" si="8"/>
        <v>138</v>
      </c>
      <c r="O416" s="317"/>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
      <c r="BC416" s="3"/>
      <c r="BD416" s="3"/>
      <c r="BE416" s="3"/>
      <c r="BF416" s="3"/>
      <c r="BG416" s="3"/>
      <c r="BH416" s="3"/>
      <c r="BI416" s="3"/>
      <c r="BJ416" s="3"/>
      <c r="BK416" s="3"/>
      <c r="BL416" s="3"/>
      <c r="BM416" s="59"/>
      <c r="BN416" s="3"/>
      <c r="BO416" s="3"/>
      <c r="BP416" s="3"/>
      <c r="BQ416" s="3"/>
      <c r="BR416" s="3"/>
      <c r="BS416" s="3"/>
      <c r="BT416" s="3"/>
      <c r="BU416" s="3"/>
      <c r="BV416" s="3"/>
      <c r="BW416" s="3"/>
      <c r="BX416" s="3"/>
      <c r="BY416" s="3"/>
      <c r="BZ416" s="3"/>
      <c r="CA416" s="3"/>
      <c r="CB416" s="3"/>
      <c r="CC416" s="3"/>
      <c r="CD416" s="3"/>
      <c r="CE416" s="3"/>
      <c r="CF416" s="3"/>
      <c r="CG416" s="3"/>
      <c r="CH416" s="3"/>
      <c r="CI416" s="3"/>
      <c r="CJ416" s="3"/>
      <c r="CK416" s="3"/>
      <c r="CL416" s="3"/>
      <c r="CM416" s="3"/>
      <c r="CN416" s="3"/>
      <c r="CO416" s="3"/>
      <c r="CP416" s="3"/>
    </row>
    <row r="417" spans="1:94" ht="12.75" customHeight="1">
      <c r="A417" s="317" t="s">
        <v>172</v>
      </c>
      <c r="B417" s="317" t="s">
        <v>172</v>
      </c>
      <c r="C417" s="317" t="s">
        <v>112</v>
      </c>
      <c r="D417" s="317">
        <v>2015</v>
      </c>
      <c r="E417" s="317" t="s">
        <v>244</v>
      </c>
      <c r="F417" s="317" t="s">
        <v>303</v>
      </c>
      <c r="G417" s="342" t="s">
        <v>346</v>
      </c>
      <c r="H417" s="366" t="s">
        <v>504</v>
      </c>
      <c r="I417" s="317">
        <v>1</v>
      </c>
      <c r="J417" s="342" t="s">
        <v>712</v>
      </c>
      <c r="K417" s="317"/>
      <c r="L417" s="317"/>
      <c r="M417" s="317">
        <v>1</v>
      </c>
      <c r="N417" s="343">
        <f t="shared" si="8"/>
        <v>1</v>
      </c>
      <c r="O417" s="317"/>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
      <c r="BC417" s="3"/>
      <c r="BD417" s="3"/>
      <c r="BE417" s="3"/>
      <c r="BF417" s="3"/>
      <c r="BG417" s="3"/>
      <c r="BH417" s="3"/>
      <c r="BI417" s="3"/>
      <c r="BJ417" s="3"/>
      <c r="BK417" s="3"/>
      <c r="BL417" s="3"/>
      <c r="BM417" s="59"/>
      <c r="BN417" s="3"/>
      <c r="BO417" s="3"/>
      <c r="BP417" s="3"/>
      <c r="BQ417" s="3"/>
      <c r="BR417" s="3"/>
      <c r="BS417" s="3"/>
      <c r="BT417" s="3"/>
      <c r="BU417" s="3"/>
      <c r="BV417" s="3"/>
      <c r="BW417" s="3"/>
      <c r="BX417" s="3"/>
      <c r="BY417" s="3"/>
      <c r="BZ417" s="3"/>
      <c r="CA417" s="3"/>
      <c r="CB417" s="3"/>
      <c r="CC417" s="3"/>
      <c r="CD417" s="3"/>
      <c r="CE417" s="3"/>
      <c r="CF417" s="3"/>
      <c r="CG417" s="3"/>
      <c r="CH417" s="3"/>
      <c r="CI417" s="3"/>
      <c r="CJ417" s="3"/>
      <c r="CK417" s="3"/>
      <c r="CL417" s="3"/>
      <c r="CM417" s="3"/>
      <c r="CN417" s="3"/>
      <c r="CO417" s="3"/>
      <c r="CP417" s="3"/>
    </row>
    <row r="418" spans="1:94" ht="12.75" customHeight="1">
      <c r="A418" s="317" t="s">
        <v>172</v>
      </c>
      <c r="B418" s="317" t="s">
        <v>172</v>
      </c>
      <c r="C418" s="317" t="s">
        <v>112</v>
      </c>
      <c r="D418" s="317">
        <v>2015</v>
      </c>
      <c r="E418" s="317" t="s">
        <v>244</v>
      </c>
      <c r="F418" s="317" t="s">
        <v>303</v>
      </c>
      <c r="G418" s="342" t="s">
        <v>346</v>
      </c>
      <c r="H418" s="366" t="s">
        <v>504</v>
      </c>
      <c r="I418" s="317">
        <v>1</v>
      </c>
      <c r="J418" s="342" t="s">
        <v>1050</v>
      </c>
      <c r="K418" s="317"/>
      <c r="L418" s="317"/>
      <c r="M418" s="317">
        <v>30</v>
      </c>
      <c r="N418" s="343">
        <f t="shared" si="8"/>
        <v>30</v>
      </c>
      <c r="O418" s="317"/>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
      <c r="BC418" s="3"/>
      <c r="BD418" s="3"/>
      <c r="BE418" s="3"/>
      <c r="BF418" s="3"/>
      <c r="BG418" s="3"/>
      <c r="BH418" s="3"/>
      <c r="BI418" s="3"/>
      <c r="BJ418" s="3"/>
      <c r="BK418" s="3"/>
      <c r="BL418" s="3"/>
      <c r="BM418" s="59"/>
      <c r="BN418" s="3"/>
      <c r="BO418" s="3"/>
      <c r="BP418" s="3"/>
      <c r="BQ418" s="3"/>
      <c r="BR418" s="3"/>
      <c r="BS418" s="3"/>
      <c r="BT418" s="3"/>
      <c r="BU418" s="3"/>
      <c r="BV418" s="3"/>
      <c r="BW418" s="3"/>
      <c r="BX418" s="3"/>
      <c r="BY418" s="3"/>
      <c r="BZ418" s="3"/>
      <c r="CA418" s="3"/>
      <c r="CB418" s="3"/>
      <c r="CC418" s="3"/>
      <c r="CD418" s="3"/>
      <c r="CE418" s="3"/>
      <c r="CF418" s="3"/>
      <c r="CG418" s="3"/>
      <c r="CH418" s="3"/>
      <c r="CI418" s="3"/>
      <c r="CJ418" s="3"/>
      <c r="CK418" s="3"/>
      <c r="CL418" s="3"/>
      <c r="CM418" s="3"/>
      <c r="CN418" s="3"/>
      <c r="CO418" s="3"/>
      <c r="CP418" s="3"/>
    </row>
    <row r="419" spans="1:94" ht="12.75" customHeight="1">
      <c r="A419" s="317" t="s">
        <v>172</v>
      </c>
      <c r="B419" s="317" t="s">
        <v>172</v>
      </c>
      <c r="C419" s="317" t="s">
        <v>112</v>
      </c>
      <c r="D419" s="317">
        <v>2015</v>
      </c>
      <c r="E419" s="317" t="s">
        <v>250</v>
      </c>
      <c r="F419" s="317" t="s">
        <v>303</v>
      </c>
      <c r="G419" s="341" t="s">
        <v>717</v>
      </c>
      <c r="H419" s="366" t="s">
        <v>506</v>
      </c>
      <c r="I419" s="317">
        <v>1</v>
      </c>
      <c r="J419" s="342" t="s">
        <v>718</v>
      </c>
      <c r="K419" s="317"/>
      <c r="L419" s="317">
        <v>1</v>
      </c>
      <c r="M419" s="317"/>
      <c r="N419" s="343">
        <f t="shared" si="8"/>
        <v>1</v>
      </c>
      <c r="O419" s="317"/>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
      <c r="BC419" s="3"/>
      <c r="BD419" s="3"/>
      <c r="BE419" s="3"/>
      <c r="BF419" s="3"/>
      <c r="BG419" s="3"/>
      <c r="BH419" s="3"/>
      <c r="BI419" s="3"/>
      <c r="BJ419" s="3"/>
      <c r="BK419" s="3"/>
      <c r="BL419" s="3"/>
      <c r="BM419" s="59"/>
      <c r="BN419" s="3"/>
      <c r="BO419" s="3"/>
      <c r="BP419" s="3"/>
      <c r="BQ419" s="3"/>
      <c r="BR419" s="3"/>
      <c r="BS419" s="3"/>
      <c r="BT419" s="3"/>
      <c r="BU419" s="3"/>
      <c r="BV419" s="3"/>
      <c r="BW419" s="3"/>
      <c r="BX419" s="3"/>
      <c r="BY419" s="3"/>
      <c r="BZ419" s="3"/>
      <c r="CA419" s="3"/>
      <c r="CB419" s="3"/>
      <c r="CC419" s="3"/>
      <c r="CD419" s="3"/>
      <c r="CE419" s="3"/>
      <c r="CF419" s="3"/>
      <c r="CG419" s="3"/>
      <c r="CH419" s="3"/>
      <c r="CI419" s="3"/>
      <c r="CJ419" s="3"/>
      <c r="CK419" s="3"/>
      <c r="CL419" s="3"/>
      <c r="CM419" s="3"/>
      <c r="CN419" s="3"/>
      <c r="CO419" s="3"/>
      <c r="CP419" s="3"/>
    </row>
    <row r="420" spans="1:94" ht="12.75" customHeight="1">
      <c r="A420" s="317" t="s">
        <v>172</v>
      </c>
      <c r="B420" s="317" t="s">
        <v>172</v>
      </c>
      <c r="C420" s="317" t="s">
        <v>112</v>
      </c>
      <c r="D420" s="317">
        <v>2015</v>
      </c>
      <c r="E420" s="317" t="s">
        <v>244</v>
      </c>
      <c r="F420" s="317" t="s">
        <v>303</v>
      </c>
      <c r="G420" s="342" t="s">
        <v>346</v>
      </c>
      <c r="H420" s="366" t="s">
        <v>506</v>
      </c>
      <c r="I420" s="317">
        <v>1</v>
      </c>
      <c r="J420" s="342" t="s">
        <v>1050</v>
      </c>
      <c r="K420" s="317"/>
      <c r="L420" s="317"/>
      <c r="M420" s="317">
        <v>1</v>
      </c>
      <c r="N420" s="343">
        <f t="shared" si="8"/>
        <v>1</v>
      </c>
      <c r="O420" s="317"/>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
      <c r="BC420" s="3"/>
      <c r="BD420" s="3"/>
      <c r="BE420" s="3"/>
      <c r="BF420" s="3"/>
      <c r="BG420" s="3"/>
      <c r="BH420" s="3"/>
      <c r="BI420" s="3"/>
      <c r="BJ420" s="3"/>
      <c r="BK420" s="3"/>
      <c r="BL420" s="3"/>
      <c r="BM420" s="59"/>
      <c r="BN420" s="3"/>
      <c r="BO420" s="3"/>
      <c r="BP420" s="3"/>
      <c r="BQ420" s="3"/>
      <c r="BR420" s="3"/>
      <c r="BS420" s="3"/>
      <c r="BT420" s="3"/>
      <c r="BU420" s="3"/>
      <c r="BV420" s="3"/>
      <c r="BW420" s="3"/>
      <c r="BX420" s="3"/>
      <c r="BY420" s="3"/>
      <c r="BZ420" s="3"/>
      <c r="CA420" s="3"/>
      <c r="CB420" s="3"/>
      <c r="CC420" s="3"/>
      <c r="CD420" s="3"/>
      <c r="CE420" s="3"/>
      <c r="CF420" s="3"/>
      <c r="CG420" s="3"/>
      <c r="CH420" s="3"/>
      <c r="CI420" s="3"/>
      <c r="CJ420" s="3"/>
      <c r="CK420" s="3"/>
      <c r="CL420" s="3"/>
      <c r="CM420" s="3"/>
      <c r="CN420" s="3"/>
      <c r="CO420" s="3"/>
      <c r="CP420" s="3"/>
    </row>
    <row r="421" spans="1:94" ht="12.75" customHeight="1">
      <c r="A421" s="317" t="s">
        <v>172</v>
      </c>
      <c r="B421" s="317" t="s">
        <v>172</v>
      </c>
      <c r="C421" s="317" t="s">
        <v>112</v>
      </c>
      <c r="D421" s="317">
        <v>2015</v>
      </c>
      <c r="E421" s="317" t="s">
        <v>244</v>
      </c>
      <c r="F421" s="317" t="s">
        <v>303</v>
      </c>
      <c r="G421" s="342" t="s">
        <v>346</v>
      </c>
      <c r="H421" s="366" t="s">
        <v>1044</v>
      </c>
      <c r="I421" s="317">
        <v>3</v>
      </c>
      <c r="J421" s="342" t="s">
        <v>713</v>
      </c>
      <c r="K421" s="317"/>
      <c r="L421" s="317"/>
      <c r="M421" s="317">
        <v>5</v>
      </c>
      <c r="N421" s="343">
        <f t="shared" si="8"/>
        <v>5</v>
      </c>
      <c r="O421" s="317"/>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
      <c r="BC421" s="3"/>
      <c r="BD421" s="3"/>
      <c r="BE421" s="3"/>
      <c r="BF421" s="3"/>
      <c r="BG421" s="3"/>
      <c r="BH421" s="3"/>
      <c r="BI421" s="3"/>
      <c r="BJ421" s="3"/>
      <c r="BK421" s="3"/>
      <c r="BL421" s="3"/>
      <c r="BM421" s="59"/>
      <c r="BN421" s="3"/>
      <c r="BO421" s="3"/>
      <c r="BP421" s="3"/>
      <c r="BQ421" s="3"/>
      <c r="BR421" s="3"/>
      <c r="BS421" s="3"/>
      <c r="BT421" s="3"/>
      <c r="BU421" s="3"/>
      <c r="BV421" s="3"/>
      <c r="BW421" s="3"/>
      <c r="BX421" s="3"/>
      <c r="BY421" s="3"/>
      <c r="BZ421" s="3"/>
      <c r="CA421" s="3"/>
      <c r="CB421" s="3"/>
      <c r="CC421" s="3"/>
      <c r="CD421" s="3"/>
      <c r="CE421" s="3"/>
      <c r="CF421" s="3"/>
      <c r="CG421" s="3"/>
      <c r="CH421" s="3"/>
      <c r="CI421" s="3"/>
      <c r="CJ421" s="3"/>
      <c r="CK421" s="3"/>
      <c r="CL421" s="3"/>
      <c r="CM421" s="3"/>
      <c r="CN421" s="3"/>
      <c r="CO421" s="3"/>
      <c r="CP421" s="3"/>
    </row>
    <row r="422" spans="1:94" ht="12.75" customHeight="1">
      <c r="A422" s="317" t="s">
        <v>172</v>
      </c>
      <c r="B422" s="317" t="s">
        <v>172</v>
      </c>
      <c r="C422" s="317" t="s">
        <v>112</v>
      </c>
      <c r="D422" s="317">
        <v>2015</v>
      </c>
      <c r="E422" s="317" t="s">
        <v>244</v>
      </c>
      <c r="F422" s="317" t="s">
        <v>303</v>
      </c>
      <c r="G422" s="342" t="s">
        <v>346</v>
      </c>
      <c r="H422" s="366" t="s">
        <v>1044</v>
      </c>
      <c r="I422" s="317">
        <v>3</v>
      </c>
      <c r="J422" s="342" t="s">
        <v>708</v>
      </c>
      <c r="K422" s="317"/>
      <c r="L422" s="317"/>
      <c r="M422" s="317">
        <v>1</v>
      </c>
      <c r="N422" s="343">
        <f t="shared" si="8"/>
        <v>1</v>
      </c>
      <c r="O422" s="317"/>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
      <c r="BC422" s="3"/>
      <c r="BD422" s="3"/>
      <c r="BE422" s="3"/>
      <c r="BF422" s="3"/>
      <c r="BG422" s="3"/>
      <c r="BH422" s="3"/>
      <c r="BI422" s="3"/>
      <c r="BJ422" s="3"/>
      <c r="BK422" s="3"/>
      <c r="BL422" s="3"/>
      <c r="BM422" s="59"/>
      <c r="BN422" s="3"/>
      <c r="BO422" s="3"/>
      <c r="BP422" s="3"/>
      <c r="BQ422" s="3"/>
      <c r="BR422" s="3"/>
      <c r="BS422" s="3"/>
      <c r="BT422" s="3"/>
      <c r="BU422" s="3"/>
      <c r="BV422" s="3"/>
      <c r="BW422" s="3"/>
      <c r="BX422" s="3"/>
      <c r="BY422" s="3"/>
      <c r="BZ422" s="3"/>
      <c r="CA422" s="3"/>
      <c r="CB422" s="3"/>
      <c r="CC422" s="3"/>
      <c r="CD422" s="3"/>
      <c r="CE422" s="3"/>
      <c r="CF422" s="3"/>
      <c r="CG422" s="3"/>
      <c r="CH422" s="3"/>
      <c r="CI422" s="3"/>
      <c r="CJ422" s="3"/>
      <c r="CK422" s="3"/>
      <c r="CL422" s="3"/>
      <c r="CM422" s="3"/>
      <c r="CN422" s="3"/>
      <c r="CO422" s="3"/>
      <c r="CP422" s="3"/>
    </row>
    <row r="423" spans="1:94" ht="12.75" customHeight="1">
      <c r="A423" s="317" t="s">
        <v>172</v>
      </c>
      <c r="B423" s="317" t="s">
        <v>172</v>
      </c>
      <c r="C423" s="317" t="s">
        <v>112</v>
      </c>
      <c r="D423" s="317">
        <v>2015</v>
      </c>
      <c r="E423" s="317" t="s">
        <v>244</v>
      </c>
      <c r="F423" s="317" t="s">
        <v>303</v>
      </c>
      <c r="G423" s="342" t="s">
        <v>346</v>
      </c>
      <c r="H423" s="366" t="s">
        <v>1044</v>
      </c>
      <c r="I423" s="317">
        <v>3</v>
      </c>
      <c r="J423" s="342" t="s">
        <v>704</v>
      </c>
      <c r="K423" s="317"/>
      <c r="L423" s="317"/>
      <c r="M423" s="317">
        <v>1</v>
      </c>
      <c r="N423" s="343">
        <f t="shared" si="8"/>
        <v>1</v>
      </c>
      <c r="O423" s="317"/>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
      <c r="BC423" s="3"/>
      <c r="BD423" s="3"/>
      <c r="BE423" s="3"/>
      <c r="BF423" s="3"/>
      <c r="BG423" s="3"/>
      <c r="BH423" s="3"/>
      <c r="BI423" s="3"/>
      <c r="BJ423" s="3"/>
      <c r="BK423" s="3"/>
      <c r="BL423" s="3"/>
      <c r="BM423" s="59"/>
      <c r="BN423" s="3"/>
      <c r="BO423" s="3"/>
      <c r="BP423" s="3"/>
      <c r="BQ423" s="3"/>
      <c r="BR423" s="3"/>
      <c r="BS423" s="3"/>
      <c r="BT423" s="3"/>
      <c r="BU423" s="3"/>
      <c r="BV423" s="3"/>
      <c r="BW423" s="3"/>
      <c r="BX423" s="3"/>
      <c r="BY423" s="3"/>
      <c r="BZ423" s="3"/>
      <c r="CA423" s="3"/>
      <c r="CB423" s="3"/>
      <c r="CC423" s="3"/>
      <c r="CD423" s="3"/>
      <c r="CE423" s="3"/>
      <c r="CF423" s="3"/>
      <c r="CG423" s="3"/>
      <c r="CH423" s="3"/>
      <c r="CI423" s="3"/>
      <c r="CJ423" s="3"/>
      <c r="CK423" s="3"/>
      <c r="CL423" s="3"/>
      <c r="CM423" s="3"/>
      <c r="CN423" s="3"/>
      <c r="CO423" s="3"/>
      <c r="CP423" s="3"/>
    </row>
    <row r="424" spans="1:94" ht="12.75" customHeight="1">
      <c r="A424" s="317" t="s">
        <v>172</v>
      </c>
      <c r="B424" s="317" t="s">
        <v>172</v>
      </c>
      <c r="C424" s="317" t="s">
        <v>112</v>
      </c>
      <c r="D424" s="317">
        <v>2015</v>
      </c>
      <c r="E424" s="317" t="s">
        <v>244</v>
      </c>
      <c r="F424" s="317" t="s">
        <v>303</v>
      </c>
      <c r="G424" s="342" t="s">
        <v>346</v>
      </c>
      <c r="H424" s="366" t="s">
        <v>1045</v>
      </c>
      <c r="I424" s="317">
        <v>3</v>
      </c>
      <c r="J424" s="342" t="s">
        <v>713</v>
      </c>
      <c r="K424" s="317">
        <v>4</v>
      </c>
      <c r="L424" s="317"/>
      <c r="M424" s="317">
        <v>298</v>
      </c>
      <c r="N424" s="343">
        <f t="shared" si="8"/>
        <v>302</v>
      </c>
      <c r="O424" s="317"/>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
      <c r="BC424" s="3"/>
      <c r="BD424" s="3"/>
      <c r="BE424" s="3"/>
      <c r="BF424" s="3"/>
      <c r="BG424" s="3"/>
      <c r="BH424" s="3"/>
      <c r="BI424" s="3"/>
      <c r="BJ424" s="3"/>
      <c r="BK424" s="3"/>
      <c r="BL424" s="3"/>
      <c r="BM424" s="59"/>
      <c r="BN424" s="3"/>
      <c r="BO424" s="3"/>
      <c r="BP424" s="3"/>
      <c r="BQ424" s="3"/>
      <c r="BR424" s="3"/>
      <c r="BS424" s="3"/>
      <c r="BT424" s="3"/>
      <c r="BU424" s="3"/>
      <c r="BV424" s="3"/>
      <c r="BW424" s="3"/>
      <c r="BX424" s="3"/>
      <c r="BY424" s="3"/>
      <c r="BZ424" s="3"/>
      <c r="CA424" s="3"/>
      <c r="CB424" s="3"/>
      <c r="CC424" s="3"/>
      <c r="CD424" s="3"/>
      <c r="CE424" s="3"/>
      <c r="CF424" s="3"/>
      <c r="CG424" s="3"/>
      <c r="CH424" s="3"/>
      <c r="CI424" s="3"/>
      <c r="CJ424" s="3"/>
      <c r="CK424" s="3"/>
      <c r="CL424" s="3"/>
      <c r="CM424" s="3"/>
      <c r="CN424" s="3"/>
      <c r="CO424" s="3"/>
      <c r="CP424" s="3"/>
    </row>
    <row r="425" spans="1:94" ht="12.75" customHeight="1">
      <c r="A425" s="317" t="s">
        <v>172</v>
      </c>
      <c r="B425" s="317" t="s">
        <v>172</v>
      </c>
      <c r="C425" s="317" t="s">
        <v>112</v>
      </c>
      <c r="D425" s="317">
        <v>2015</v>
      </c>
      <c r="E425" s="317" t="s">
        <v>244</v>
      </c>
      <c r="F425" s="317" t="s">
        <v>303</v>
      </c>
      <c r="G425" s="342" t="s">
        <v>346</v>
      </c>
      <c r="H425" s="366" t="s">
        <v>1045</v>
      </c>
      <c r="I425" s="317">
        <v>3</v>
      </c>
      <c r="J425" s="342" t="s">
        <v>708</v>
      </c>
      <c r="K425" s="317"/>
      <c r="L425" s="317"/>
      <c r="M425" s="317">
        <v>4</v>
      </c>
      <c r="N425" s="343">
        <f t="shared" si="8"/>
        <v>4</v>
      </c>
      <c r="O425" s="317"/>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
      <c r="BC425" s="3"/>
      <c r="BD425" s="3"/>
      <c r="BE425" s="3"/>
      <c r="BF425" s="3"/>
      <c r="BG425" s="3"/>
      <c r="BH425" s="3"/>
      <c r="BI425" s="3"/>
      <c r="BJ425" s="3"/>
      <c r="BK425" s="3"/>
      <c r="BL425" s="3"/>
      <c r="BM425" s="59"/>
      <c r="BN425" s="3"/>
      <c r="BO425" s="3"/>
      <c r="BP425" s="3"/>
      <c r="BQ425" s="3"/>
      <c r="BR425" s="3"/>
      <c r="BS425" s="3"/>
      <c r="BT425" s="3"/>
      <c r="BU425" s="3"/>
      <c r="BV425" s="3"/>
      <c r="BW425" s="3"/>
      <c r="BX425" s="3"/>
      <c r="BY425" s="3"/>
      <c r="BZ425" s="3"/>
      <c r="CA425" s="3"/>
      <c r="CB425" s="3"/>
      <c r="CC425" s="3"/>
      <c r="CD425" s="3"/>
      <c r="CE425" s="3"/>
      <c r="CF425" s="3"/>
      <c r="CG425" s="3"/>
      <c r="CH425" s="3"/>
      <c r="CI425" s="3"/>
      <c r="CJ425" s="3"/>
      <c r="CK425" s="3"/>
      <c r="CL425" s="3"/>
      <c r="CM425" s="3"/>
      <c r="CN425" s="3"/>
      <c r="CO425" s="3"/>
      <c r="CP425" s="3"/>
    </row>
    <row r="426" spans="1:94" ht="12.75" customHeight="1">
      <c r="A426" s="317" t="s">
        <v>172</v>
      </c>
      <c r="B426" s="317" t="s">
        <v>172</v>
      </c>
      <c r="C426" s="317" t="s">
        <v>112</v>
      </c>
      <c r="D426" s="317">
        <v>2015</v>
      </c>
      <c r="E426" s="317" t="s">
        <v>244</v>
      </c>
      <c r="F426" s="317" t="s">
        <v>303</v>
      </c>
      <c r="G426" s="342" t="s">
        <v>346</v>
      </c>
      <c r="H426" s="366" t="s">
        <v>1046</v>
      </c>
      <c r="I426" s="317">
        <v>3</v>
      </c>
      <c r="J426" s="342" t="s">
        <v>713</v>
      </c>
      <c r="K426" s="317"/>
      <c r="L426" s="317"/>
      <c r="M426" s="317">
        <v>1</v>
      </c>
      <c r="N426" s="343">
        <f t="shared" si="8"/>
        <v>1</v>
      </c>
      <c r="O426" s="317"/>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
      <c r="BC426" s="3"/>
      <c r="BD426" s="3"/>
      <c r="BE426" s="3"/>
      <c r="BF426" s="3"/>
      <c r="BG426" s="3"/>
      <c r="BH426" s="3"/>
      <c r="BI426" s="3"/>
      <c r="BJ426" s="3"/>
      <c r="BK426" s="3"/>
      <c r="BL426" s="3"/>
      <c r="BM426" s="59"/>
      <c r="BN426" s="3"/>
      <c r="BO426" s="3"/>
      <c r="BP426" s="3"/>
      <c r="BQ426" s="3"/>
      <c r="BR426" s="3"/>
      <c r="BS426" s="3"/>
      <c r="BT426" s="3"/>
      <c r="BU426" s="3"/>
      <c r="BV426" s="3"/>
      <c r="BW426" s="3"/>
      <c r="BX426" s="3"/>
      <c r="BY426" s="3"/>
      <c r="BZ426" s="3"/>
      <c r="CA426" s="3"/>
      <c r="CB426" s="3"/>
      <c r="CC426" s="3"/>
      <c r="CD426" s="3"/>
      <c r="CE426" s="3"/>
      <c r="CF426" s="3"/>
      <c r="CG426" s="3"/>
      <c r="CH426" s="3"/>
      <c r="CI426" s="3"/>
      <c r="CJ426" s="3"/>
      <c r="CK426" s="3"/>
      <c r="CL426" s="3"/>
      <c r="CM426" s="3"/>
      <c r="CN426" s="3"/>
      <c r="CO426" s="3"/>
      <c r="CP426" s="3"/>
    </row>
    <row r="427" spans="1:94" ht="12.75" customHeight="1">
      <c r="A427" s="317" t="s">
        <v>172</v>
      </c>
      <c r="B427" s="317" t="s">
        <v>172</v>
      </c>
      <c r="C427" s="317" t="s">
        <v>112</v>
      </c>
      <c r="D427" s="317">
        <v>2015</v>
      </c>
      <c r="E427" s="317" t="s">
        <v>244</v>
      </c>
      <c r="F427" s="317" t="s">
        <v>303</v>
      </c>
      <c r="G427" s="342" t="s">
        <v>346</v>
      </c>
      <c r="H427" s="366" t="s">
        <v>1046</v>
      </c>
      <c r="I427" s="317">
        <v>3</v>
      </c>
      <c r="J427" s="342" t="s">
        <v>708</v>
      </c>
      <c r="K427" s="317"/>
      <c r="L427" s="317"/>
      <c r="M427" s="317">
        <v>1</v>
      </c>
      <c r="N427" s="343">
        <f t="shared" si="8"/>
        <v>1</v>
      </c>
      <c r="O427" s="317"/>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
      <c r="BC427" s="3"/>
      <c r="BD427" s="3"/>
      <c r="BE427" s="3"/>
      <c r="BF427" s="3"/>
      <c r="BG427" s="3"/>
      <c r="BH427" s="3"/>
      <c r="BI427" s="3"/>
      <c r="BJ427" s="3"/>
      <c r="BK427" s="3"/>
      <c r="BL427" s="3"/>
      <c r="BM427" s="59"/>
      <c r="BN427" s="3"/>
      <c r="BO427" s="3"/>
      <c r="BP427" s="3"/>
      <c r="BQ427" s="3"/>
      <c r="BR427" s="3"/>
      <c r="BS427" s="3"/>
      <c r="BT427" s="3"/>
      <c r="BU427" s="3"/>
      <c r="BV427" s="3"/>
      <c r="BW427" s="3"/>
      <c r="BX427" s="3"/>
      <c r="BY427" s="3"/>
      <c r="BZ427" s="3"/>
      <c r="CA427" s="3"/>
      <c r="CB427" s="3"/>
      <c r="CC427" s="3"/>
      <c r="CD427" s="3"/>
      <c r="CE427" s="3"/>
      <c r="CF427" s="3"/>
      <c r="CG427" s="3"/>
      <c r="CH427" s="3"/>
      <c r="CI427" s="3"/>
      <c r="CJ427" s="3"/>
      <c r="CK427" s="3"/>
      <c r="CL427" s="3"/>
      <c r="CM427" s="3"/>
      <c r="CN427" s="3"/>
      <c r="CO427" s="3"/>
      <c r="CP427" s="3"/>
    </row>
    <row r="428" spans="1:94" ht="12.75" customHeight="1">
      <c r="A428" s="317" t="s">
        <v>172</v>
      </c>
      <c r="B428" s="317" t="s">
        <v>172</v>
      </c>
      <c r="C428" s="317" t="s">
        <v>112</v>
      </c>
      <c r="D428" s="317">
        <v>2015</v>
      </c>
      <c r="E428" s="317" t="s">
        <v>244</v>
      </c>
      <c r="F428" s="317" t="s">
        <v>303</v>
      </c>
      <c r="G428" s="342" t="s">
        <v>346</v>
      </c>
      <c r="H428" s="366" t="s">
        <v>1057</v>
      </c>
      <c r="I428" s="317">
        <v>3</v>
      </c>
      <c r="J428" s="342" t="s">
        <v>708</v>
      </c>
      <c r="K428" s="317"/>
      <c r="L428" s="317"/>
      <c r="M428" s="317">
        <v>91</v>
      </c>
      <c r="N428" s="343">
        <f t="shared" si="8"/>
        <v>91</v>
      </c>
      <c r="O428" s="317"/>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
      <c r="BC428" s="3"/>
      <c r="BD428" s="3"/>
      <c r="BE428" s="3"/>
      <c r="BF428" s="3"/>
      <c r="BG428" s="3"/>
      <c r="BH428" s="3"/>
      <c r="BI428" s="3"/>
      <c r="BJ428" s="3"/>
      <c r="BK428" s="3"/>
      <c r="BL428" s="3"/>
      <c r="BM428" s="59"/>
      <c r="BN428" s="3"/>
      <c r="BO428" s="3"/>
      <c r="BP428" s="3"/>
      <c r="BQ428" s="3"/>
      <c r="BR428" s="3"/>
      <c r="BS428" s="3"/>
      <c r="BT428" s="3"/>
      <c r="BU428" s="3"/>
      <c r="BV428" s="3"/>
      <c r="BW428" s="3"/>
      <c r="BX428" s="3"/>
      <c r="BY428" s="3"/>
      <c r="BZ428" s="3"/>
      <c r="CA428" s="3"/>
      <c r="CB428" s="3"/>
      <c r="CC428" s="3"/>
      <c r="CD428" s="3"/>
      <c r="CE428" s="3"/>
      <c r="CF428" s="3"/>
      <c r="CG428" s="3"/>
      <c r="CH428" s="3"/>
      <c r="CI428" s="3"/>
      <c r="CJ428" s="3"/>
      <c r="CK428" s="3"/>
      <c r="CL428" s="3"/>
      <c r="CM428" s="3"/>
      <c r="CN428" s="3"/>
      <c r="CO428" s="3"/>
      <c r="CP428" s="3"/>
    </row>
    <row r="429" spans="1:94" ht="12.75" customHeight="1">
      <c r="A429" s="317" t="s">
        <v>172</v>
      </c>
      <c r="B429" s="317" t="s">
        <v>172</v>
      </c>
      <c r="C429" s="317" t="s">
        <v>112</v>
      </c>
      <c r="D429" s="317">
        <v>2015</v>
      </c>
      <c r="E429" s="317" t="s">
        <v>244</v>
      </c>
      <c r="F429" s="317" t="s">
        <v>303</v>
      </c>
      <c r="G429" s="342" t="s">
        <v>346</v>
      </c>
      <c r="H429" s="366" t="s">
        <v>1057</v>
      </c>
      <c r="I429" s="317">
        <v>3</v>
      </c>
      <c r="J429" s="342" t="s">
        <v>704</v>
      </c>
      <c r="K429" s="317"/>
      <c r="L429" s="317"/>
      <c r="M429" s="317">
        <v>14</v>
      </c>
      <c r="N429" s="343">
        <f t="shared" si="8"/>
        <v>14</v>
      </c>
      <c r="O429" s="317"/>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
      <c r="BC429" s="3"/>
      <c r="BD429" s="3"/>
      <c r="BE429" s="3"/>
      <c r="BF429" s="3"/>
      <c r="BG429" s="3"/>
      <c r="BH429" s="3"/>
      <c r="BI429" s="3"/>
      <c r="BJ429" s="3"/>
      <c r="BK429" s="3"/>
      <c r="BL429" s="3"/>
      <c r="BM429" s="59"/>
      <c r="BN429" s="3"/>
      <c r="BO429" s="3"/>
      <c r="BP429" s="3"/>
      <c r="BQ429" s="3"/>
      <c r="BR429" s="3"/>
      <c r="BS429" s="3"/>
      <c r="BT429" s="3"/>
      <c r="BU429" s="3"/>
      <c r="BV429" s="3"/>
      <c r="BW429" s="3"/>
      <c r="BX429" s="3"/>
      <c r="BY429" s="3"/>
      <c r="BZ429" s="3"/>
      <c r="CA429" s="3"/>
      <c r="CB429" s="3"/>
      <c r="CC429" s="3"/>
      <c r="CD429" s="3"/>
      <c r="CE429" s="3"/>
      <c r="CF429" s="3"/>
      <c r="CG429" s="3"/>
      <c r="CH429" s="3"/>
      <c r="CI429" s="3"/>
      <c r="CJ429" s="3"/>
      <c r="CK429" s="3"/>
      <c r="CL429" s="3"/>
      <c r="CM429" s="3"/>
      <c r="CN429" s="3"/>
      <c r="CO429" s="3"/>
      <c r="CP429" s="3"/>
    </row>
    <row r="430" spans="1:94" ht="12.75" customHeight="1">
      <c r="A430" s="317" t="s">
        <v>172</v>
      </c>
      <c r="B430" s="317" t="s">
        <v>172</v>
      </c>
      <c r="C430" s="317" t="s">
        <v>112</v>
      </c>
      <c r="D430" s="317">
        <v>2015</v>
      </c>
      <c r="E430" s="317" t="s">
        <v>244</v>
      </c>
      <c r="F430" s="317" t="s">
        <v>303</v>
      </c>
      <c r="G430" s="342" t="s">
        <v>346</v>
      </c>
      <c r="H430" s="366" t="s">
        <v>1063</v>
      </c>
      <c r="I430" s="317">
        <v>1</v>
      </c>
      <c r="J430" s="342" t="s">
        <v>704</v>
      </c>
      <c r="K430" s="317"/>
      <c r="L430" s="317"/>
      <c r="M430" s="317">
        <v>12</v>
      </c>
      <c r="N430" s="343">
        <f t="shared" si="8"/>
        <v>12</v>
      </c>
      <c r="O430" s="317"/>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
      <c r="BC430" s="3"/>
      <c r="BD430" s="3"/>
      <c r="BE430" s="3"/>
      <c r="BF430" s="3"/>
      <c r="BG430" s="3"/>
      <c r="BH430" s="3"/>
      <c r="BI430" s="3"/>
      <c r="BJ430" s="3"/>
      <c r="BK430" s="3"/>
      <c r="BL430" s="3"/>
      <c r="BM430" s="59"/>
      <c r="BN430" s="3"/>
      <c r="BO430" s="3"/>
      <c r="BP430" s="3"/>
      <c r="BQ430" s="3"/>
      <c r="BR430" s="3"/>
      <c r="BS430" s="3"/>
      <c r="BT430" s="3"/>
      <c r="BU430" s="3"/>
      <c r="BV430" s="3"/>
      <c r="BW430" s="3"/>
      <c r="BX430" s="3"/>
      <c r="BY430" s="3"/>
      <c r="BZ430" s="3"/>
      <c r="CA430" s="3"/>
      <c r="CB430" s="3"/>
      <c r="CC430" s="3"/>
      <c r="CD430" s="3"/>
      <c r="CE430" s="3"/>
      <c r="CF430" s="3"/>
      <c r="CG430" s="3"/>
      <c r="CH430" s="3"/>
      <c r="CI430" s="3"/>
      <c r="CJ430" s="3"/>
      <c r="CK430" s="3"/>
      <c r="CL430" s="3"/>
      <c r="CM430" s="3"/>
      <c r="CN430" s="3"/>
      <c r="CO430" s="3"/>
      <c r="CP430" s="3"/>
    </row>
    <row r="431" spans="1:94" ht="12.75" customHeight="1">
      <c r="A431" s="317" t="s">
        <v>172</v>
      </c>
      <c r="B431" s="317" t="s">
        <v>1297</v>
      </c>
      <c r="C431" s="317" t="s">
        <v>103</v>
      </c>
      <c r="D431" s="317">
        <v>2015</v>
      </c>
      <c r="E431" s="317" t="s">
        <v>244</v>
      </c>
      <c r="F431" s="317" t="s">
        <v>316</v>
      </c>
      <c r="G431" s="342" t="s">
        <v>750</v>
      </c>
      <c r="H431" s="366" t="s">
        <v>1109</v>
      </c>
      <c r="I431" s="317">
        <v>1</v>
      </c>
      <c r="J431" s="342" t="s">
        <v>718</v>
      </c>
      <c r="K431" s="317"/>
      <c r="L431" s="317"/>
      <c r="M431" s="317">
        <f>8445+4331</f>
        <v>12776</v>
      </c>
      <c r="N431" s="343">
        <f t="shared" si="8"/>
        <v>12776</v>
      </c>
      <c r="O431" s="317"/>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
      <c r="BC431" s="3"/>
      <c r="BD431" s="3"/>
      <c r="BE431" s="3"/>
      <c r="BF431" s="3"/>
      <c r="BG431" s="3"/>
      <c r="BH431" s="3"/>
      <c r="BI431" s="3"/>
      <c r="BJ431" s="3"/>
      <c r="BK431" s="3"/>
      <c r="BL431" s="3"/>
      <c r="BM431" s="59"/>
      <c r="BN431" s="3"/>
      <c r="BO431" s="3"/>
      <c r="BP431" s="3"/>
      <c r="BQ431" s="3"/>
      <c r="BR431" s="3"/>
      <c r="BS431" s="3"/>
      <c r="BT431" s="3"/>
      <c r="BU431" s="3"/>
      <c r="BV431" s="3"/>
      <c r="BW431" s="3"/>
      <c r="BX431" s="3"/>
      <c r="BY431" s="3"/>
      <c r="BZ431" s="3"/>
      <c r="CA431" s="3"/>
      <c r="CB431" s="3"/>
      <c r="CC431" s="3"/>
      <c r="CD431" s="3"/>
      <c r="CE431" s="3"/>
      <c r="CF431" s="3"/>
      <c r="CG431" s="3"/>
      <c r="CH431" s="3"/>
      <c r="CI431" s="3"/>
      <c r="CJ431" s="3"/>
      <c r="CK431" s="3"/>
      <c r="CL431" s="3"/>
      <c r="CM431" s="3"/>
      <c r="CN431" s="3"/>
      <c r="CO431" s="3"/>
      <c r="CP431" s="3"/>
    </row>
    <row r="432" spans="1:94" ht="12.75" customHeight="1">
      <c r="A432" s="317" t="s">
        <v>172</v>
      </c>
      <c r="B432" s="317" t="s">
        <v>172</v>
      </c>
      <c r="C432" s="317" t="s">
        <v>112</v>
      </c>
      <c r="D432" s="317">
        <v>2015</v>
      </c>
      <c r="E432" s="317" t="s">
        <v>250</v>
      </c>
      <c r="F432" s="317" t="s">
        <v>303</v>
      </c>
      <c r="G432" s="341" t="s">
        <v>717</v>
      </c>
      <c r="H432" s="366" t="s">
        <v>520</v>
      </c>
      <c r="I432" s="317">
        <v>2</v>
      </c>
      <c r="J432" s="342" t="s">
        <v>718</v>
      </c>
      <c r="K432" s="317">
        <f>12997+2741+8241</f>
        <v>23979</v>
      </c>
      <c r="L432" s="317">
        <f>927</f>
        <v>927</v>
      </c>
      <c r="M432" s="317"/>
      <c r="N432" s="343">
        <f t="shared" si="8"/>
        <v>24906</v>
      </c>
      <c r="O432" s="317"/>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
      <c r="BC432" s="3"/>
      <c r="BD432" s="3"/>
      <c r="BE432" s="3"/>
      <c r="BF432" s="3"/>
      <c r="BG432" s="3"/>
      <c r="BH432" s="3"/>
      <c r="BI432" s="3"/>
      <c r="BJ432" s="3"/>
      <c r="BK432" s="3"/>
      <c r="BL432" s="3"/>
      <c r="BM432" s="59"/>
      <c r="BN432" s="3"/>
      <c r="BO432" s="3"/>
      <c r="BP432" s="3"/>
      <c r="BQ432" s="3"/>
      <c r="BR432" s="3"/>
      <c r="BS432" s="3"/>
      <c r="BT432" s="3"/>
      <c r="BU432" s="3"/>
      <c r="BV432" s="3"/>
      <c r="BW432" s="3"/>
      <c r="BX432" s="3"/>
      <c r="BY432" s="3"/>
      <c r="BZ432" s="3"/>
      <c r="CA432" s="3"/>
      <c r="CB432" s="3"/>
      <c r="CC432" s="3"/>
      <c r="CD432" s="3"/>
      <c r="CE432" s="3"/>
      <c r="CF432" s="3"/>
      <c r="CG432" s="3"/>
      <c r="CH432" s="3"/>
      <c r="CI432" s="3"/>
      <c r="CJ432" s="3"/>
      <c r="CK432" s="3"/>
      <c r="CL432" s="3"/>
      <c r="CM432" s="3"/>
      <c r="CN432" s="3"/>
      <c r="CO432" s="3"/>
      <c r="CP432" s="3"/>
    </row>
    <row r="433" spans="1:94" ht="12.75" customHeight="1">
      <c r="A433" s="317" t="s">
        <v>172</v>
      </c>
      <c r="B433" s="317" t="s">
        <v>172</v>
      </c>
      <c r="C433" s="317" t="s">
        <v>112</v>
      </c>
      <c r="D433" s="317">
        <v>2015</v>
      </c>
      <c r="E433" s="317" t="s">
        <v>244</v>
      </c>
      <c r="F433" s="317" t="s">
        <v>303</v>
      </c>
      <c r="G433" s="342" t="s">
        <v>346</v>
      </c>
      <c r="H433" s="366" t="s">
        <v>520</v>
      </c>
      <c r="I433" s="317">
        <v>2</v>
      </c>
      <c r="J433" s="342" t="s">
        <v>713</v>
      </c>
      <c r="K433" s="317"/>
      <c r="L433" s="317"/>
      <c r="M433" s="317">
        <v>12</v>
      </c>
      <c r="N433" s="343">
        <f t="shared" si="8"/>
        <v>12</v>
      </c>
      <c r="O433" s="317"/>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
      <c r="BC433" s="3"/>
      <c r="BD433" s="3"/>
      <c r="BE433" s="3"/>
      <c r="BF433" s="3"/>
      <c r="BG433" s="3"/>
      <c r="BH433" s="3"/>
      <c r="BI433" s="3"/>
      <c r="BJ433" s="3"/>
      <c r="BK433" s="3"/>
      <c r="BL433" s="3"/>
      <c r="BM433" s="59"/>
      <c r="BN433" s="3"/>
      <c r="BO433" s="3"/>
      <c r="BP433" s="3"/>
      <c r="BQ433" s="3"/>
      <c r="BR433" s="3"/>
      <c r="BS433" s="3"/>
      <c r="BT433" s="3"/>
      <c r="BU433" s="3"/>
      <c r="BV433" s="3"/>
      <c r="BW433" s="3"/>
      <c r="BX433" s="3"/>
      <c r="BY433" s="3"/>
      <c r="BZ433" s="3"/>
      <c r="CA433" s="3"/>
      <c r="CB433" s="3"/>
      <c r="CC433" s="3"/>
      <c r="CD433" s="3"/>
      <c r="CE433" s="3"/>
      <c r="CF433" s="3"/>
      <c r="CG433" s="3"/>
      <c r="CH433" s="3"/>
      <c r="CI433" s="3"/>
      <c r="CJ433" s="3"/>
      <c r="CK433" s="3"/>
      <c r="CL433" s="3"/>
      <c r="CM433" s="3"/>
      <c r="CN433" s="3"/>
      <c r="CO433" s="3"/>
      <c r="CP433" s="3"/>
    </row>
    <row r="434" spans="1:94" ht="12.75" customHeight="1">
      <c r="A434" s="317" t="s">
        <v>172</v>
      </c>
      <c r="B434" s="317" t="s">
        <v>172</v>
      </c>
      <c r="C434" s="317" t="s">
        <v>112</v>
      </c>
      <c r="D434" s="317">
        <v>2015</v>
      </c>
      <c r="E434" s="317" t="s">
        <v>244</v>
      </c>
      <c r="F434" s="317" t="s">
        <v>303</v>
      </c>
      <c r="G434" s="342" t="s">
        <v>346</v>
      </c>
      <c r="H434" s="366" t="s">
        <v>520</v>
      </c>
      <c r="I434" s="317">
        <v>2</v>
      </c>
      <c r="J434" s="342" t="s">
        <v>704</v>
      </c>
      <c r="K434" s="317"/>
      <c r="L434" s="317"/>
      <c r="M434" s="317">
        <v>9</v>
      </c>
      <c r="N434" s="343">
        <f t="shared" si="8"/>
        <v>9</v>
      </c>
      <c r="O434" s="317"/>
      <c r="P434" s="38"/>
      <c r="Q434" s="38"/>
      <c r="R434" s="38"/>
      <c r="S434" s="38"/>
      <c r="T434" s="38"/>
      <c r="U434" s="38"/>
      <c r="V434" s="38"/>
      <c r="W434" s="38"/>
      <c r="X434" s="38"/>
      <c r="Y434" s="38"/>
      <c r="Z434" s="38"/>
      <c r="AA434" s="38"/>
      <c r="AB434" s="38"/>
      <c r="AC434" s="38"/>
      <c r="AD434" s="38"/>
      <c r="AE434" s="38"/>
      <c r="AF434" s="38"/>
      <c r="AG434" s="38"/>
      <c r="AH434" s="38"/>
      <c r="AI434" s="38"/>
      <c r="AJ434" s="38"/>
      <c r="AK434" s="38"/>
      <c r="AL434" s="38"/>
      <c r="AM434" s="38"/>
      <c r="AN434" s="38"/>
      <c r="AO434" s="38"/>
      <c r="AP434" s="38"/>
      <c r="AQ434" s="38"/>
      <c r="AR434" s="38"/>
      <c r="AS434" s="38"/>
      <c r="AT434" s="38"/>
      <c r="AU434" s="38"/>
      <c r="AV434" s="38"/>
      <c r="AW434" s="38"/>
      <c r="AX434" s="38"/>
      <c r="AY434" s="38"/>
      <c r="AZ434" s="38"/>
      <c r="BA434" s="38"/>
      <c r="BB434" s="3"/>
      <c r="BC434" s="3"/>
      <c r="BD434" s="3"/>
      <c r="BE434" s="3"/>
      <c r="BF434" s="3"/>
      <c r="BG434" s="3"/>
      <c r="BH434" s="3"/>
      <c r="BI434" s="3"/>
      <c r="BJ434" s="3"/>
      <c r="BK434" s="3"/>
      <c r="BL434" s="3"/>
      <c r="BM434" s="59"/>
      <c r="BN434" s="3"/>
      <c r="BO434" s="3"/>
      <c r="BP434" s="3"/>
      <c r="BQ434" s="3"/>
      <c r="BR434" s="3"/>
      <c r="BS434" s="3"/>
      <c r="BT434" s="3"/>
      <c r="BU434" s="3"/>
      <c r="BV434" s="3"/>
      <c r="BW434" s="3"/>
      <c r="BX434" s="3"/>
      <c r="BY434" s="3"/>
      <c r="BZ434" s="3"/>
      <c r="CA434" s="3"/>
      <c r="CB434" s="3"/>
      <c r="CC434" s="3"/>
      <c r="CD434" s="3"/>
      <c r="CE434" s="3"/>
      <c r="CF434" s="3"/>
      <c r="CG434" s="3"/>
      <c r="CH434" s="3"/>
      <c r="CI434" s="3"/>
      <c r="CJ434" s="3"/>
      <c r="CK434" s="3"/>
      <c r="CL434" s="3"/>
      <c r="CM434" s="3"/>
      <c r="CN434" s="3"/>
      <c r="CO434" s="3"/>
      <c r="CP434" s="3"/>
    </row>
    <row r="435" spans="1:94" ht="12.75" customHeight="1">
      <c r="A435" s="317" t="s">
        <v>172</v>
      </c>
      <c r="B435" s="317" t="s">
        <v>172</v>
      </c>
      <c r="C435" s="317" t="s">
        <v>112</v>
      </c>
      <c r="D435" s="317">
        <v>2015</v>
      </c>
      <c r="E435" s="317" t="s">
        <v>244</v>
      </c>
      <c r="F435" s="317" t="s">
        <v>303</v>
      </c>
      <c r="G435" s="342" t="s">
        <v>346</v>
      </c>
      <c r="H435" s="366" t="s">
        <v>520</v>
      </c>
      <c r="I435" s="317">
        <v>2</v>
      </c>
      <c r="J435" s="342" t="s">
        <v>711</v>
      </c>
      <c r="K435" s="317"/>
      <c r="L435" s="317"/>
      <c r="M435" s="317">
        <v>1153</v>
      </c>
      <c r="N435" s="343">
        <f t="shared" si="8"/>
        <v>1153</v>
      </c>
      <c r="O435" s="317"/>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
      <c r="BC435" s="3"/>
      <c r="BD435" s="3"/>
      <c r="BE435" s="3"/>
      <c r="BF435" s="3"/>
      <c r="BG435" s="3"/>
      <c r="BH435" s="3"/>
      <c r="BI435" s="3"/>
      <c r="BJ435" s="3"/>
      <c r="BK435" s="3"/>
      <c r="BL435" s="3"/>
      <c r="BM435" s="59"/>
      <c r="BN435" s="3"/>
      <c r="BO435" s="3"/>
      <c r="BP435" s="3"/>
      <c r="BQ435" s="3"/>
      <c r="BR435" s="3"/>
      <c r="BS435" s="3"/>
      <c r="BT435" s="3"/>
      <c r="BU435" s="3"/>
      <c r="BV435" s="3"/>
      <c r="BW435" s="3"/>
      <c r="BX435" s="3"/>
      <c r="BY435" s="3"/>
      <c r="BZ435" s="3"/>
      <c r="CA435" s="3"/>
      <c r="CB435" s="3"/>
      <c r="CC435" s="3"/>
      <c r="CD435" s="3"/>
      <c r="CE435" s="3"/>
      <c r="CF435" s="3"/>
      <c r="CG435" s="3"/>
      <c r="CH435" s="3"/>
      <c r="CI435" s="3"/>
      <c r="CJ435" s="3"/>
      <c r="CK435" s="3"/>
      <c r="CL435" s="3"/>
      <c r="CM435" s="3"/>
      <c r="CN435" s="3"/>
      <c r="CO435" s="3"/>
      <c r="CP435" s="3"/>
    </row>
    <row r="436" spans="1:94" ht="12.75" customHeight="1">
      <c r="A436" s="317" t="s">
        <v>172</v>
      </c>
      <c r="B436" s="317" t="s">
        <v>172</v>
      </c>
      <c r="C436" s="317" t="s">
        <v>112</v>
      </c>
      <c r="D436" s="317">
        <v>2015</v>
      </c>
      <c r="E436" s="317" t="s">
        <v>244</v>
      </c>
      <c r="F436" s="317" t="s">
        <v>303</v>
      </c>
      <c r="G436" s="342" t="s">
        <v>346</v>
      </c>
      <c r="H436" s="366" t="s">
        <v>520</v>
      </c>
      <c r="I436" s="317">
        <v>2</v>
      </c>
      <c r="J436" s="342" t="s">
        <v>712</v>
      </c>
      <c r="K436" s="317"/>
      <c r="L436" s="317"/>
      <c r="M436" s="317">
        <v>270</v>
      </c>
      <c r="N436" s="343">
        <f t="shared" si="8"/>
        <v>270</v>
      </c>
      <c r="O436" s="317"/>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
      <c r="BC436" s="3"/>
      <c r="BD436" s="3"/>
      <c r="BE436" s="3"/>
      <c r="BF436" s="3"/>
      <c r="BG436" s="3"/>
      <c r="BH436" s="3"/>
      <c r="BI436" s="3"/>
      <c r="BJ436" s="3"/>
      <c r="BK436" s="3"/>
      <c r="BL436" s="3"/>
      <c r="BM436" s="59"/>
      <c r="BN436" s="3"/>
      <c r="BO436" s="3"/>
      <c r="BP436" s="3"/>
      <c r="BQ436" s="3"/>
      <c r="BR436" s="3"/>
      <c r="BS436" s="3"/>
      <c r="BT436" s="3"/>
      <c r="BU436" s="3"/>
      <c r="BV436" s="3"/>
      <c r="BW436" s="3"/>
      <c r="BX436" s="3"/>
      <c r="BY436" s="3"/>
      <c r="BZ436" s="3"/>
      <c r="CA436" s="3"/>
      <c r="CB436" s="3"/>
      <c r="CC436" s="3"/>
      <c r="CD436" s="3"/>
      <c r="CE436" s="3"/>
      <c r="CF436" s="3"/>
      <c r="CG436" s="3"/>
      <c r="CH436" s="3"/>
      <c r="CI436" s="3"/>
      <c r="CJ436" s="3"/>
      <c r="CK436" s="3"/>
      <c r="CL436" s="3"/>
      <c r="CM436" s="3"/>
      <c r="CN436" s="3"/>
      <c r="CO436" s="3"/>
      <c r="CP436" s="3"/>
    </row>
    <row r="437" spans="1:94" ht="12.75" customHeight="1">
      <c r="A437" s="317" t="s">
        <v>172</v>
      </c>
      <c r="B437" s="317" t="s">
        <v>172</v>
      </c>
      <c r="C437" s="317" t="s">
        <v>112</v>
      </c>
      <c r="D437" s="317">
        <v>2015</v>
      </c>
      <c r="E437" s="317" t="s">
        <v>244</v>
      </c>
      <c r="F437" s="317" t="s">
        <v>303</v>
      </c>
      <c r="G437" s="342" t="s">
        <v>346</v>
      </c>
      <c r="H437" s="366" t="s">
        <v>520</v>
      </c>
      <c r="I437" s="317">
        <v>2</v>
      </c>
      <c r="J437" s="342" t="s">
        <v>1050</v>
      </c>
      <c r="K437" s="317"/>
      <c r="L437" s="317"/>
      <c r="M437" s="317">
        <v>1</v>
      </c>
      <c r="N437" s="343">
        <f t="shared" si="8"/>
        <v>1</v>
      </c>
      <c r="O437" s="317"/>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
      <c r="BC437" s="3"/>
      <c r="BD437" s="3"/>
      <c r="BE437" s="3"/>
      <c r="BF437" s="3"/>
      <c r="BG437" s="3"/>
      <c r="BH437" s="3"/>
      <c r="BI437" s="3"/>
      <c r="BJ437" s="3"/>
      <c r="BK437" s="3"/>
      <c r="BL437" s="3"/>
      <c r="BM437" s="59"/>
      <c r="BN437" s="3"/>
      <c r="BO437" s="3"/>
      <c r="BP437" s="3"/>
      <c r="BQ437" s="3"/>
      <c r="BR437" s="3"/>
      <c r="BS437" s="3"/>
      <c r="BT437" s="3"/>
      <c r="BU437" s="3"/>
      <c r="BV437" s="3"/>
      <c r="BW437" s="3"/>
      <c r="BX437" s="3"/>
      <c r="BY437" s="3"/>
      <c r="BZ437" s="3"/>
      <c r="CA437" s="3"/>
      <c r="CB437" s="3"/>
      <c r="CC437" s="3"/>
      <c r="CD437" s="3"/>
      <c r="CE437" s="3"/>
      <c r="CF437" s="3"/>
      <c r="CG437" s="3"/>
      <c r="CH437" s="3"/>
      <c r="CI437" s="3"/>
      <c r="CJ437" s="3"/>
      <c r="CK437" s="3"/>
      <c r="CL437" s="3"/>
      <c r="CM437" s="3"/>
      <c r="CN437" s="3"/>
      <c r="CO437" s="3"/>
      <c r="CP437" s="3"/>
    </row>
    <row r="438" spans="1:94" ht="12.75" customHeight="1">
      <c r="A438" s="317" t="s">
        <v>172</v>
      </c>
      <c r="B438" s="317" t="s">
        <v>172</v>
      </c>
      <c r="C438" s="317" t="s">
        <v>112</v>
      </c>
      <c r="D438" s="317">
        <v>2015</v>
      </c>
      <c r="E438" s="317" t="s">
        <v>250</v>
      </c>
      <c r="F438" s="317" t="s">
        <v>303</v>
      </c>
      <c r="G438" s="341" t="s">
        <v>717</v>
      </c>
      <c r="H438" s="366" t="s">
        <v>830</v>
      </c>
      <c r="I438" s="317">
        <v>2</v>
      </c>
      <c r="J438" s="342" t="s">
        <v>718</v>
      </c>
      <c r="K438" s="317">
        <v>7</v>
      </c>
      <c r="L438" s="317"/>
      <c r="M438" s="317"/>
      <c r="N438" s="343">
        <f t="shared" ref="N438:N461" si="9">K438+L438+M438</f>
        <v>7</v>
      </c>
      <c r="O438" s="317"/>
      <c r="P438" s="38"/>
      <c r="Q438" s="38"/>
      <c r="R438" s="38"/>
      <c r="S438" s="38"/>
      <c r="T438" s="38"/>
      <c r="U438" s="38"/>
      <c r="V438" s="38"/>
      <c r="W438" s="38"/>
      <c r="X438" s="38"/>
      <c r="Y438" s="38"/>
      <c r="Z438" s="38"/>
      <c r="AA438" s="38"/>
      <c r="AB438" s="38"/>
      <c r="AC438" s="38"/>
      <c r="AD438" s="38"/>
      <c r="AE438" s="38"/>
      <c r="AF438" s="38"/>
      <c r="AG438" s="38"/>
      <c r="AH438" s="38"/>
      <c r="AI438" s="38"/>
      <c r="AJ438" s="38"/>
      <c r="AK438" s="38"/>
      <c r="AL438" s="38"/>
      <c r="AM438" s="38"/>
      <c r="AN438" s="38"/>
      <c r="AO438" s="38"/>
      <c r="AP438" s="38"/>
      <c r="AQ438" s="38"/>
      <c r="AR438" s="38"/>
      <c r="AS438" s="38"/>
      <c r="AT438" s="38"/>
      <c r="AU438" s="38"/>
      <c r="AV438" s="38"/>
      <c r="AW438" s="38"/>
      <c r="AX438" s="38"/>
      <c r="AY438" s="38"/>
      <c r="AZ438" s="38"/>
      <c r="BA438" s="38"/>
      <c r="BB438" s="3"/>
      <c r="BC438" s="3"/>
      <c r="BD438" s="3"/>
      <c r="BE438" s="3"/>
      <c r="BF438" s="3"/>
      <c r="BG438" s="3"/>
      <c r="BH438" s="3"/>
      <c r="BI438" s="3"/>
      <c r="BJ438" s="3"/>
      <c r="BK438" s="3"/>
      <c r="BL438" s="3"/>
      <c r="BM438" s="59"/>
      <c r="BN438" s="3"/>
      <c r="BO438" s="3"/>
      <c r="BP438" s="3"/>
      <c r="BQ438" s="3"/>
      <c r="BR438" s="3"/>
      <c r="BS438" s="3"/>
      <c r="BT438" s="3"/>
      <c r="BU438" s="3"/>
      <c r="BV438" s="3"/>
      <c r="BW438" s="3"/>
      <c r="BX438" s="3"/>
      <c r="BY438" s="3"/>
      <c r="BZ438" s="3"/>
      <c r="CA438" s="3"/>
      <c r="CB438" s="3"/>
      <c r="CC438" s="3"/>
      <c r="CD438" s="3"/>
      <c r="CE438" s="3"/>
      <c r="CF438" s="3"/>
      <c r="CG438" s="3"/>
      <c r="CH438" s="3"/>
      <c r="CI438" s="3"/>
      <c r="CJ438" s="3"/>
      <c r="CK438" s="3"/>
      <c r="CL438" s="3"/>
      <c r="CM438" s="3"/>
      <c r="CN438" s="3"/>
      <c r="CO438" s="3"/>
      <c r="CP438" s="3"/>
    </row>
    <row r="439" spans="1:94" ht="12.75" customHeight="1">
      <c r="A439" s="317" t="s">
        <v>172</v>
      </c>
      <c r="B439" s="317" t="s">
        <v>172</v>
      </c>
      <c r="C439" s="317" t="s">
        <v>112</v>
      </c>
      <c r="D439" s="317">
        <v>2015</v>
      </c>
      <c r="E439" s="317" t="s">
        <v>244</v>
      </c>
      <c r="F439" s="317" t="s">
        <v>303</v>
      </c>
      <c r="G439" s="342" t="s">
        <v>346</v>
      </c>
      <c r="H439" s="366" t="s">
        <v>830</v>
      </c>
      <c r="I439" s="317">
        <v>2</v>
      </c>
      <c r="J439" s="342" t="s">
        <v>727</v>
      </c>
      <c r="K439" s="317"/>
      <c r="L439" s="317"/>
      <c r="M439" s="317">
        <v>7</v>
      </c>
      <c r="N439" s="343">
        <f t="shared" si="9"/>
        <v>7</v>
      </c>
      <c r="O439" s="317"/>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
      <c r="BC439" s="3"/>
      <c r="BD439" s="3"/>
      <c r="BE439" s="3"/>
      <c r="BF439" s="3"/>
      <c r="BG439" s="3"/>
      <c r="BH439" s="3"/>
      <c r="BI439" s="3"/>
      <c r="BJ439" s="3"/>
      <c r="BK439" s="3"/>
      <c r="BL439" s="3"/>
      <c r="BM439" s="59"/>
      <c r="BN439" s="3"/>
      <c r="BO439" s="3"/>
      <c r="BP439" s="3"/>
      <c r="BQ439" s="3"/>
      <c r="BR439" s="3"/>
      <c r="BS439" s="3"/>
      <c r="BT439" s="3"/>
      <c r="BU439" s="3"/>
      <c r="BV439" s="3"/>
      <c r="BW439" s="3"/>
      <c r="BX439" s="3"/>
      <c r="BY439" s="3"/>
      <c r="BZ439" s="3"/>
      <c r="CA439" s="3"/>
      <c r="CB439" s="3"/>
      <c r="CC439" s="3"/>
      <c r="CD439" s="3"/>
      <c r="CE439" s="3"/>
      <c r="CF439" s="3"/>
      <c r="CG439" s="3"/>
      <c r="CH439" s="3"/>
      <c r="CI439" s="3"/>
      <c r="CJ439" s="3"/>
      <c r="CK439" s="3"/>
      <c r="CL439" s="3"/>
      <c r="CM439" s="3"/>
      <c r="CN439" s="3"/>
      <c r="CO439" s="3"/>
      <c r="CP439" s="3"/>
    </row>
    <row r="440" spans="1:94" ht="12.75" customHeight="1">
      <c r="A440" s="317" t="s">
        <v>172</v>
      </c>
      <c r="B440" s="317" t="s">
        <v>172</v>
      </c>
      <c r="C440" s="317" t="s">
        <v>112</v>
      </c>
      <c r="D440" s="317">
        <v>2015</v>
      </c>
      <c r="E440" s="317" t="s">
        <v>244</v>
      </c>
      <c r="F440" s="317" t="s">
        <v>303</v>
      </c>
      <c r="G440" s="342" t="s">
        <v>346</v>
      </c>
      <c r="H440" s="366" t="s">
        <v>830</v>
      </c>
      <c r="I440" s="317">
        <v>2</v>
      </c>
      <c r="J440" s="342" t="s">
        <v>709</v>
      </c>
      <c r="K440" s="317"/>
      <c r="L440" s="317"/>
      <c r="M440" s="317">
        <v>5</v>
      </c>
      <c r="N440" s="343">
        <f t="shared" si="9"/>
        <v>5</v>
      </c>
      <c r="O440" s="317"/>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
      <c r="BC440" s="3"/>
      <c r="BD440" s="3"/>
      <c r="BE440" s="3"/>
      <c r="BF440" s="3"/>
      <c r="BG440" s="3"/>
      <c r="BH440" s="3"/>
      <c r="BI440" s="3"/>
      <c r="BJ440" s="3"/>
      <c r="BK440" s="3"/>
      <c r="BL440" s="3"/>
      <c r="BM440" s="59"/>
      <c r="BN440" s="3"/>
      <c r="BO440" s="3"/>
      <c r="BP440" s="3"/>
      <c r="BQ440" s="3"/>
      <c r="BR440" s="3"/>
      <c r="BS440" s="3"/>
      <c r="BT440" s="3"/>
      <c r="BU440" s="3"/>
      <c r="BV440" s="3"/>
      <c r="BW440" s="3"/>
      <c r="BX440" s="3"/>
      <c r="BY440" s="3"/>
      <c r="BZ440" s="3"/>
      <c r="CA440" s="3"/>
      <c r="CB440" s="3"/>
      <c r="CC440" s="3"/>
      <c r="CD440" s="3"/>
      <c r="CE440" s="3"/>
      <c r="CF440" s="3"/>
      <c r="CG440" s="3"/>
      <c r="CH440" s="3"/>
      <c r="CI440" s="3"/>
      <c r="CJ440" s="3"/>
      <c r="CK440" s="3"/>
      <c r="CL440" s="3"/>
      <c r="CM440" s="3"/>
      <c r="CN440" s="3"/>
      <c r="CO440" s="3"/>
      <c r="CP440" s="3"/>
    </row>
    <row r="441" spans="1:94" ht="12.75" customHeight="1">
      <c r="A441" s="317" t="s">
        <v>172</v>
      </c>
      <c r="B441" s="317" t="s">
        <v>172</v>
      </c>
      <c r="C441" s="317" t="s">
        <v>112</v>
      </c>
      <c r="D441" s="317">
        <v>2015</v>
      </c>
      <c r="E441" s="317" t="s">
        <v>244</v>
      </c>
      <c r="F441" s="317" t="s">
        <v>303</v>
      </c>
      <c r="G441" s="342" t="s">
        <v>346</v>
      </c>
      <c r="H441" s="366" t="s">
        <v>830</v>
      </c>
      <c r="I441" s="317">
        <v>2</v>
      </c>
      <c r="J441" s="342" t="s">
        <v>712</v>
      </c>
      <c r="K441" s="317"/>
      <c r="L441" s="317"/>
      <c r="M441" s="317">
        <v>2</v>
      </c>
      <c r="N441" s="343">
        <f t="shared" si="9"/>
        <v>2</v>
      </c>
      <c r="O441" s="317"/>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
      <c r="BC441" s="3"/>
      <c r="BD441" s="3"/>
      <c r="BE441" s="3"/>
      <c r="BF441" s="3"/>
      <c r="BG441" s="3"/>
      <c r="BH441" s="3"/>
      <c r="BI441" s="3"/>
      <c r="BJ441" s="3"/>
      <c r="BK441" s="3"/>
      <c r="BL441" s="3"/>
      <c r="BM441" s="59"/>
      <c r="BN441" s="3"/>
      <c r="BO441" s="3"/>
      <c r="BP441" s="3"/>
      <c r="BQ441" s="3"/>
      <c r="BR441" s="3"/>
      <c r="BS441" s="3"/>
      <c r="BT441" s="3"/>
      <c r="BU441" s="3"/>
      <c r="BV441" s="3"/>
      <c r="BW441" s="3"/>
      <c r="BX441" s="3"/>
      <c r="BY441" s="3"/>
      <c r="BZ441" s="3"/>
      <c r="CA441" s="3"/>
      <c r="CB441" s="3"/>
      <c r="CC441" s="3"/>
      <c r="CD441" s="3"/>
      <c r="CE441" s="3"/>
      <c r="CF441" s="3"/>
      <c r="CG441" s="3"/>
      <c r="CH441" s="3"/>
      <c r="CI441" s="3"/>
      <c r="CJ441" s="3"/>
      <c r="CK441" s="3"/>
      <c r="CL441" s="3"/>
      <c r="CM441" s="3"/>
      <c r="CN441" s="3"/>
      <c r="CO441" s="3"/>
      <c r="CP441" s="3"/>
    </row>
    <row r="442" spans="1:94" ht="12.75" customHeight="1">
      <c r="A442" s="317" t="s">
        <v>172</v>
      </c>
      <c r="B442" s="317" t="s">
        <v>172</v>
      </c>
      <c r="C442" s="317" t="s">
        <v>112</v>
      </c>
      <c r="D442" s="317">
        <v>2015</v>
      </c>
      <c r="E442" s="317" t="s">
        <v>244</v>
      </c>
      <c r="F442" s="317" t="s">
        <v>303</v>
      </c>
      <c r="G442" s="342" t="s">
        <v>346</v>
      </c>
      <c r="H442" s="366" t="s">
        <v>830</v>
      </c>
      <c r="I442" s="317">
        <v>2</v>
      </c>
      <c r="J442" s="342" t="s">
        <v>1050</v>
      </c>
      <c r="K442" s="317"/>
      <c r="L442" s="317"/>
      <c r="M442" s="317">
        <v>66</v>
      </c>
      <c r="N442" s="343">
        <f t="shared" si="9"/>
        <v>66</v>
      </c>
      <c r="O442" s="317"/>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
      <c r="BC442" s="3"/>
      <c r="BD442" s="3"/>
      <c r="BE442" s="3"/>
      <c r="BF442" s="3"/>
      <c r="BG442" s="3"/>
      <c r="BH442" s="3"/>
      <c r="BI442" s="3"/>
      <c r="BJ442" s="3"/>
      <c r="BK442" s="3"/>
      <c r="BL442" s="3"/>
      <c r="BM442" s="59"/>
      <c r="BN442" s="3"/>
      <c r="BO442" s="3"/>
      <c r="BP442" s="3"/>
      <c r="BQ442" s="3"/>
      <c r="BR442" s="3"/>
      <c r="BS442" s="3"/>
      <c r="BT442" s="3"/>
      <c r="BU442" s="3"/>
      <c r="BV442" s="3"/>
      <c r="BW442" s="3"/>
      <c r="BX442" s="3"/>
      <c r="BY442" s="3"/>
      <c r="BZ442" s="3"/>
      <c r="CA442" s="3"/>
      <c r="CB442" s="3"/>
      <c r="CC442" s="3"/>
      <c r="CD442" s="3"/>
      <c r="CE442" s="3"/>
      <c r="CF442" s="3"/>
      <c r="CG442" s="3"/>
      <c r="CH442" s="3"/>
      <c r="CI442" s="3"/>
      <c r="CJ442" s="3"/>
      <c r="CK442" s="3"/>
      <c r="CL442" s="3"/>
      <c r="CM442" s="3"/>
      <c r="CN442" s="3"/>
      <c r="CO442" s="3"/>
      <c r="CP442" s="3"/>
    </row>
    <row r="443" spans="1:94" ht="12.75" customHeight="1">
      <c r="A443" s="317" t="s">
        <v>172</v>
      </c>
      <c r="B443" s="317" t="s">
        <v>172</v>
      </c>
      <c r="C443" s="317" t="s">
        <v>112</v>
      </c>
      <c r="D443" s="317">
        <v>2015</v>
      </c>
      <c r="E443" s="317" t="s">
        <v>244</v>
      </c>
      <c r="F443" s="317" t="s">
        <v>303</v>
      </c>
      <c r="G443" s="342" t="s">
        <v>346</v>
      </c>
      <c r="H443" s="366" t="s">
        <v>1047</v>
      </c>
      <c r="I443" s="317">
        <v>3</v>
      </c>
      <c r="J443" s="342" t="s">
        <v>713</v>
      </c>
      <c r="K443" s="317"/>
      <c r="L443" s="317"/>
      <c r="M443" s="317">
        <v>53</v>
      </c>
      <c r="N443" s="343">
        <f t="shared" si="9"/>
        <v>53</v>
      </c>
      <c r="O443" s="317"/>
      <c r="P443" s="38"/>
      <c r="Q443" s="38"/>
      <c r="R443" s="38"/>
      <c r="S443" s="38"/>
      <c r="T443" s="38"/>
      <c r="U443" s="38"/>
      <c r="V443" s="38"/>
      <c r="W443" s="38"/>
      <c r="X443" s="38"/>
      <c r="Y443" s="38"/>
      <c r="Z443" s="38"/>
      <c r="AA443" s="38"/>
      <c r="AB443" s="38"/>
      <c r="AC443" s="38"/>
      <c r="AD443" s="38"/>
      <c r="AE443" s="38"/>
      <c r="AF443" s="38"/>
      <c r="AG443" s="38"/>
      <c r="AH443" s="38"/>
      <c r="AI443" s="38"/>
      <c r="AJ443" s="38"/>
      <c r="AK443" s="38"/>
      <c r="AL443" s="38"/>
      <c r="AM443" s="38"/>
      <c r="AN443" s="38"/>
      <c r="AO443" s="38"/>
      <c r="AP443" s="38"/>
      <c r="AQ443" s="38"/>
      <c r="AR443" s="38"/>
      <c r="AS443" s="38"/>
      <c r="AT443" s="38"/>
      <c r="AU443" s="38"/>
      <c r="AV443" s="38"/>
      <c r="AW443" s="38"/>
      <c r="AX443" s="38"/>
      <c r="AY443" s="38"/>
      <c r="AZ443" s="38"/>
      <c r="BA443" s="38"/>
      <c r="BB443" s="3"/>
      <c r="BC443" s="3"/>
      <c r="BD443" s="3"/>
      <c r="BE443" s="3"/>
      <c r="BF443" s="3"/>
      <c r="BG443" s="3"/>
      <c r="BH443" s="3"/>
      <c r="BI443" s="3"/>
      <c r="BJ443" s="3"/>
      <c r="BK443" s="3"/>
      <c r="BL443" s="3"/>
      <c r="BM443" s="59"/>
      <c r="BN443" s="3"/>
      <c r="BO443" s="3"/>
      <c r="BP443" s="3"/>
      <c r="BQ443" s="3"/>
      <c r="BR443" s="3"/>
      <c r="BS443" s="3"/>
      <c r="BT443" s="3"/>
      <c r="BU443" s="3"/>
      <c r="BV443" s="3"/>
      <c r="BW443" s="3"/>
      <c r="BX443" s="3"/>
      <c r="BY443" s="3"/>
      <c r="BZ443" s="3"/>
      <c r="CA443" s="3"/>
      <c r="CB443" s="3"/>
      <c r="CC443" s="3"/>
      <c r="CD443" s="3"/>
      <c r="CE443" s="3"/>
      <c r="CF443" s="3"/>
      <c r="CG443" s="3"/>
      <c r="CH443" s="3"/>
      <c r="CI443" s="3"/>
      <c r="CJ443" s="3"/>
      <c r="CK443" s="3"/>
      <c r="CL443" s="3"/>
      <c r="CM443" s="3"/>
      <c r="CN443" s="3"/>
      <c r="CO443" s="3"/>
      <c r="CP443" s="3"/>
    </row>
    <row r="444" spans="1:94" ht="12.75" customHeight="1">
      <c r="A444" s="317" t="s">
        <v>172</v>
      </c>
      <c r="B444" s="317" t="s">
        <v>172</v>
      </c>
      <c r="C444" s="317" t="s">
        <v>112</v>
      </c>
      <c r="D444" s="317">
        <v>2015</v>
      </c>
      <c r="E444" s="317" t="s">
        <v>244</v>
      </c>
      <c r="F444" s="317" t="s">
        <v>303</v>
      </c>
      <c r="G444" s="342" t="s">
        <v>346</v>
      </c>
      <c r="H444" s="366" t="s">
        <v>1047</v>
      </c>
      <c r="I444" s="317">
        <v>3</v>
      </c>
      <c r="J444" s="342" t="s">
        <v>708</v>
      </c>
      <c r="K444" s="317"/>
      <c r="L444" s="317"/>
      <c r="M444" s="317">
        <v>46</v>
      </c>
      <c r="N444" s="343">
        <f t="shared" si="9"/>
        <v>46</v>
      </c>
      <c r="O444" s="317"/>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
      <c r="BC444" s="3"/>
      <c r="BD444" s="3"/>
      <c r="BE444" s="3"/>
      <c r="BF444" s="3"/>
      <c r="BG444" s="3"/>
      <c r="BH444" s="3"/>
      <c r="BI444" s="3"/>
      <c r="BJ444" s="3"/>
      <c r="BK444" s="3"/>
      <c r="BL444" s="3"/>
      <c r="BM444" s="59"/>
      <c r="BN444" s="3"/>
      <c r="BO444" s="3"/>
      <c r="BP444" s="3"/>
      <c r="BQ444" s="3"/>
      <c r="BR444" s="3"/>
      <c r="BS444" s="3"/>
      <c r="BT444" s="3"/>
      <c r="BU444" s="3"/>
      <c r="BV444" s="3"/>
      <c r="BW444" s="3"/>
      <c r="BX444" s="3"/>
      <c r="BY444" s="3"/>
      <c r="BZ444" s="3"/>
      <c r="CA444" s="3"/>
      <c r="CB444" s="3"/>
      <c r="CC444" s="3"/>
      <c r="CD444" s="3"/>
      <c r="CE444" s="3"/>
      <c r="CF444" s="3"/>
      <c r="CG444" s="3"/>
      <c r="CH444" s="3"/>
      <c r="CI444" s="3"/>
      <c r="CJ444" s="3"/>
      <c r="CK444" s="3"/>
      <c r="CL444" s="3"/>
      <c r="CM444" s="3"/>
      <c r="CN444" s="3"/>
      <c r="CO444" s="3"/>
      <c r="CP444" s="3"/>
    </row>
    <row r="445" spans="1:94" ht="12.75" customHeight="1">
      <c r="A445" s="317" t="s">
        <v>172</v>
      </c>
      <c r="B445" s="317" t="s">
        <v>172</v>
      </c>
      <c r="C445" s="317" t="s">
        <v>112</v>
      </c>
      <c r="D445" s="317">
        <v>2015</v>
      </c>
      <c r="E445" s="317" t="s">
        <v>244</v>
      </c>
      <c r="F445" s="317" t="s">
        <v>303</v>
      </c>
      <c r="G445" s="342" t="s">
        <v>346</v>
      </c>
      <c r="H445" s="366" t="s">
        <v>1047</v>
      </c>
      <c r="I445" s="317">
        <v>3</v>
      </c>
      <c r="J445" s="342" t="s">
        <v>704</v>
      </c>
      <c r="K445" s="317"/>
      <c r="L445" s="317"/>
      <c r="M445" s="317">
        <v>294</v>
      </c>
      <c r="N445" s="343">
        <f t="shared" si="9"/>
        <v>294</v>
      </c>
      <c r="O445" s="317"/>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
      <c r="BC445" s="3"/>
      <c r="BD445" s="3"/>
      <c r="BE445" s="3"/>
      <c r="BF445" s="3"/>
      <c r="BG445" s="3"/>
      <c r="BH445" s="3"/>
      <c r="BI445" s="3"/>
      <c r="BJ445" s="3"/>
      <c r="BK445" s="3"/>
      <c r="BL445" s="3"/>
      <c r="BM445" s="59"/>
      <c r="BN445" s="3"/>
      <c r="BO445" s="3"/>
      <c r="BP445" s="3"/>
      <c r="BQ445" s="3"/>
      <c r="BR445" s="3"/>
      <c r="BS445" s="3"/>
      <c r="BT445" s="3"/>
      <c r="BU445" s="3"/>
      <c r="BV445" s="3"/>
      <c r="BW445" s="3"/>
      <c r="BX445" s="3"/>
      <c r="BY445" s="3"/>
      <c r="BZ445" s="3"/>
      <c r="CA445" s="3"/>
      <c r="CB445" s="3"/>
      <c r="CC445" s="3"/>
      <c r="CD445" s="3"/>
      <c r="CE445" s="3"/>
      <c r="CF445" s="3"/>
      <c r="CG445" s="3"/>
      <c r="CH445" s="3"/>
      <c r="CI445" s="3"/>
      <c r="CJ445" s="3"/>
      <c r="CK445" s="3"/>
      <c r="CL445" s="3"/>
      <c r="CM445" s="3"/>
      <c r="CN445" s="3"/>
      <c r="CO445" s="3"/>
      <c r="CP445" s="3"/>
    </row>
    <row r="446" spans="1:94" ht="12.75" customHeight="1">
      <c r="A446" s="317" t="s">
        <v>172</v>
      </c>
      <c r="B446" s="317" t="s">
        <v>172</v>
      </c>
      <c r="C446" s="317" t="s">
        <v>112</v>
      </c>
      <c r="D446" s="317">
        <v>2015</v>
      </c>
      <c r="E446" s="317" t="s">
        <v>244</v>
      </c>
      <c r="F446" s="317" t="s">
        <v>303</v>
      </c>
      <c r="G446" s="342" t="s">
        <v>346</v>
      </c>
      <c r="H446" s="366" t="s">
        <v>1047</v>
      </c>
      <c r="I446" s="317">
        <v>3</v>
      </c>
      <c r="J446" s="342" t="s">
        <v>727</v>
      </c>
      <c r="K446" s="317"/>
      <c r="L446" s="317"/>
      <c r="M446" s="317">
        <v>7</v>
      </c>
      <c r="N446" s="343">
        <f t="shared" si="9"/>
        <v>7</v>
      </c>
      <c r="O446" s="317"/>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
      <c r="BC446" s="3"/>
      <c r="BD446" s="3"/>
      <c r="BE446" s="3"/>
      <c r="BF446" s="3"/>
      <c r="BG446" s="3"/>
      <c r="BH446" s="3"/>
      <c r="BI446" s="3"/>
      <c r="BJ446" s="3"/>
      <c r="BK446" s="3"/>
      <c r="BL446" s="3"/>
      <c r="BM446" s="59"/>
      <c r="BN446" s="3"/>
      <c r="BO446" s="3"/>
      <c r="BP446" s="3"/>
      <c r="BQ446" s="3"/>
      <c r="BR446" s="3"/>
      <c r="BS446" s="3"/>
      <c r="BT446" s="3"/>
      <c r="BU446" s="3"/>
      <c r="BV446" s="3"/>
      <c r="BW446" s="3"/>
      <c r="BX446" s="3"/>
      <c r="BY446" s="3"/>
      <c r="BZ446" s="3"/>
      <c r="CA446" s="3"/>
      <c r="CB446" s="3"/>
      <c r="CC446" s="3"/>
      <c r="CD446" s="3"/>
      <c r="CE446" s="3"/>
      <c r="CF446" s="3"/>
      <c r="CG446" s="3"/>
      <c r="CH446" s="3"/>
      <c r="CI446" s="3"/>
      <c r="CJ446" s="3"/>
      <c r="CK446" s="3"/>
      <c r="CL446" s="3"/>
      <c r="CM446" s="3"/>
      <c r="CN446" s="3"/>
      <c r="CO446" s="3"/>
      <c r="CP446" s="3"/>
    </row>
    <row r="447" spans="1:94" ht="12.75" customHeight="1">
      <c r="A447" s="317" t="s">
        <v>172</v>
      </c>
      <c r="B447" s="317" t="s">
        <v>172</v>
      </c>
      <c r="C447" s="317" t="s">
        <v>112</v>
      </c>
      <c r="D447" s="317">
        <v>2015</v>
      </c>
      <c r="E447" s="317" t="s">
        <v>244</v>
      </c>
      <c r="F447" s="317" t="s">
        <v>303</v>
      </c>
      <c r="G447" s="342" t="s">
        <v>346</v>
      </c>
      <c r="H447" s="366" t="s">
        <v>1047</v>
      </c>
      <c r="I447" s="317">
        <v>3</v>
      </c>
      <c r="J447" s="342" t="s">
        <v>709</v>
      </c>
      <c r="K447" s="317"/>
      <c r="L447" s="317"/>
      <c r="M447" s="317">
        <v>8</v>
      </c>
      <c r="N447" s="343">
        <f t="shared" si="9"/>
        <v>8</v>
      </c>
      <c r="O447" s="317"/>
      <c r="P447" s="38"/>
      <c r="Q447" s="38"/>
      <c r="R447" s="38"/>
      <c r="S447" s="38"/>
      <c r="T447" s="38"/>
      <c r="U447" s="38"/>
      <c r="V447" s="38"/>
      <c r="W447" s="38"/>
      <c r="X447" s="38"/>
      <c r="Y447" s="38"/>
      <c r="Z447" s="38"/>
      <c r="AA447" s="38"/>
      <c r="AB447" s="38"/>
      <c r="AC447" s="38"/>
      <c r="AD447" s="38"/>
      <c r="AE447" s="38"/>
      <c r="AF447" s="38"/>
      <c r="AG447" s="38"/>
      <c r="AH447" s="38"/>
      <c r="AI447" s="38"/>
      <c r="AJ447" s="38"/>
      <c r="AK447" s="38"/>
      <c r="AL447" s="38"/>
      <c r="AM447" s="38"/>
      <c r="AN447" s="38"/>
      <c r="AO447" s="38"/>
      <c r="AP447" s="38"/>
      <c r="AQ447" s="38"/>
      <c r="AR447" s="38"/>
      <c r="AS447" s="38"/>
      <c r="AT447" s="38"/>
      <c r="AU447" s="38"/>
      <c r="AV447" s="38"/>
      <c r="AW447" s="38"/>
      <c r="AX447" s="38"/>
      <c r="AY447" s="38"/>
      <c r="AZ447" s="38"/>
      <c r="BA447" s="38"/>
      <c r="BB447" s="3"/>
      <c r="BC447" s="3"/>
      <c r="BD447" s="3"/>
      <c r="BE447" s="3"/>
      <c r="BF447" s="3"/>
      <c r="BG447" s="3"/>
      <c r="BH447" s="3"/>
      <c r="BI447" s="3"/>
      <c r="BJ447" s="3"/>
      <c r="BK447" s="3"/>
      <c r="BL447" s="3"/>
      <c r="BM447" s="59"/>
      <c r="BN447" s="3"/>
      <c r="BO447" s="3"/>
      <c r="BP447" s="3"/>
      <c r="BQ447" s="3"/>
      <c r="BR447" s="3"/>
      <c r="BS447" s="3"/>
      <c r="BT447" s="3"/>
      <c r="BU447" s="3"/>
      <c r="BV447" s="3"/>
      <c r="BW447" s="3"/>
      <c r="BX447" s="3"/>
      <c r="BY447" s="3"/>
      <c r="BZ447" s="3"/>
      <c r="CA447" s="3"/>
      <c r="CB447" s="3"/>
      <c r="CC447" s="3"/>
      <c r="CD447" s="3"/>
      <c r="CE447" s="3"/>
      <c r="CF447" s="3"/>
      <c r="CG447" s="3"/>
      <c r="CH447" s="3"/>
      <c r="CI447" s="3"/>
      <c r="CJ447" s="3"/>
      <c r="CK447" s="3"/>
      <c r="CL447" s="3"/>
      <c r="CM447" s="3"/>
      <c r="CN447" s="3"/>
      <c r="CO447" s="3"/>
      <c r="CP447" s="3"/>
    </row>
    <row r="448" spans="1:94" ht="12.75" customHeight="1">
      <c r="A448" s="317" t="s">
        <v>172</v>
      </c>
      <c r="B448" s="317" t="s">
        <v>172</v>
      </c>
      <c r="C448" s="317" t="s">
        <v>112</v>
      </c>
      <c r="D448" s="317">
        <v>2015</v>
      </c>
      <c r="E448" s="317" t="s">
        <v>244</v>
      </c>
      <c r="F448" s="317" t="s">
        <v>303</v>
      </c>
      <c r="G448" s="342" t="s">
        <v>346</v>
      </c>
      <c r="H448" s="366" t="s">
        <v>1047</v>
      </c>
      <c r="I448" s="317">
        <v>3</v>
      </c>
      <c r="J448" s="342" t="s">
        <v>711</v>
      </c>
      <c r="K448" s="317"/>
      <c r="L448" s="317"/>
      <c r="M448" s="317">
        <v>365</v>
      </c>
      <c r="N448" s="343">
        <f t="shared" si="9"/>
        <v>365</v>
      </c>
      <c r="O448" s="317"/>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
      <c r="BC448" s="3"/>
      <c r="BD448" s="3"/>
      <c r="BE448" s="3"/>
      <c r="BF448" s="3"/>
      <c r="BG448" s="3"/>
      <c r="BH448" s="3"/>
      <c r="BI448" s="3"/>
      <c r="BJ448" s="3"/>
      <c r="BK448" s="3"/>
      <c r="BL448" s="3"/>
      <c r="BM448" s="59"/>
      <c r="BN448" s="3"/>
      <c r="BO448" s="3"/>
      <c r="BP448" s="3"/>
      <c r="BQ448" s="3"/>
      <c r="BR448" s="3"/>
      <c r="BS448" s="3"/>
      <c r="BT448" s="3"/>
      <c r="BU448" s="3"/>
      <c r="BV448" s="3"/>
      <c r="BW448" s="3"/>
      <c r="BX448" s="3"/>
      <c r="BY448" s="3"/>
      <c r="BZ448" s="3"/>
      <c r="CA448" s="3"/>
      <c r="CB448" s="3"/>
      <c r="CC448" s="3"/>
      <c r="CD448" s="3"/>
      <c r="CE448" s="3"/>
      <c r="CF448" s="3"/>
      <c r="CG448" s="3"/>
      <c r="CH448" s="3"/>
      <c r="CI448" s="3"/>
      <c r="CJ448" s="3"/>
      <c r="CK448" s="3"/>
      <c r="CL448" s="3"/>
      <c r="CM448" s="3"/>
      <c r="CN448" s="3"/>
      <c r="CO448" s="3"/>
      <c r="CP448" s="3"/>
    </row>
    <row r="449" spans="1:94" ht="12.75" customHeight="1">
      <c r="A449" s="317" t="s">
        <v>172</v>
      </c>
      <c r="B449" s="317" t="s">
        <v>172</v>
      </c>
      <c r="C449" s="317" t="s">
        <v>112</v>
      </c>
      <c r="D449" s="317">
        <v>2015</v>
      </c>
      <c r="E449" s="317" t="s">
        <v>250</v>
      </c>
      <c r="F449" s="317" t="s">
        <v>303</v>
      </c>
      <c r="G449" s="341" t="s">
        <v>717</v>
      </c>
      <c r="H449" s="366" t="s">
        <v>1029</v>
      </c>
      <c r="I449" s="317">
        <v>3</v>
      </c>
      <c r="J449" s="342" t="s">
        <v>718</v>
      </c>
      <c r="K449" s="317">
        <v>2</v>
      </c>
      <c r="L449" s="317"/>
      <c r="M449" s="317"/>
      <c r="N449" s="343">
        <f t="shared" si="9"/>
        <v>2</v>
      </c>
      <c r="O449" s="317"/>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
      <c r="BC449" s="3"/>
      <c r="BD449" s="3"/>
      <c r="BE449" s="3"/>
      <c r="BF449" s="3"/>
      <c r="BG449" s="3"/>
      <c r="BH449" s="3"/>
      <c r="BI449" s="3"/>
      <c r="BJ449" s="3"/>
      <c r="BK449" s="3"/>
      <c r="BL449" s="3"/>
      <c r="BM449" s="59"/>
      <c r="BN449" s="3"/>
      <c r="BO449" s="3"/>
      <c r="BP449" s="3"/>
      <c r="BQ449" s="3"/>
      <c r="BR449" s="3"/>
      <c r="BS449" s="3"/>
      <c r="BT449" s="3"/>
      <c r="BU449" s="3"/>
      <c r="BV449" s="3"/>
      <c r="BW449" s="3"/>
      <c r="BX449" s="3"/>
      <c r="BY449" s="3"/>
      <c r="BZ449" s="3"/>
      <c r="CA449" s="3"/>
      <c r="CB449" s="3"/>
      <c r="CC449" s="3"/>
      <c r="CD449" s="3"/>
      <c r="CE449" s="3"/>
      <c r="CF449" s="3"/>
      <c r="CG449" s="3"/>
      <c r="CH449" s="3"/>
      <c r="CI449" s="3"/>
      <c r="CJ449" s="3"/>
      <c r="CK449" s="3"/>
      <c r="CL449" s="3"/>
      <c r="CM449" s="3"/>
      <c r="CN449" s="3"/>
      <c r="CO449" s="3"/>
      <c r="CP449" s="3"/>
    </row>
    <row r="450" spans="1:94" ht="12.75" customHeight="1">
      <c r="A450" s="317" t="s">
        <v>172</v>
      </c>
      <c r="B450" s="317" t="s">
        <v>172</v>
      </c>
      <c r="C450" s="317" t="s">
        <v>112</v>
      </c>
      <c r="D450" s="317">
        <v>2015</v>
      </c>
      <c r="E450" s="317" t="s">
        <v>244</v>
      </c>
      <c r="F450" s="317" t="s">
        <v>303</v>
      </c>
      <c r="G450" s="342" t="s">
        <v>346</v>
      </c>
      <c r="H450" s="366" t="s">
        <v>1029</v>
      </c>
      <c r="I450" s="317">
        <v>3</v>
      </c>
      <c r="J450" s="342" t="s">
        <v>708</v>
      </c>
      <c r="K450" s="317"/>
      <c r="L450" s="317"/>
      <c r="M450" s="317">
        <v>3</v>
      </c>
      <c r="N450" s="343">
        <f t="shared" si="9"/>
        <v>3</v>
      </c>
      <c r="O450" s="317"/>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
      <c r="BC450" s="3"/>
      <c r="BD450" s="3"/>
      <c r="BE450" s="3"/>
      <c r="BF450" s="3"/>
      <c r="BG450" s="3"/>
      <c r="BH450" s="3"/>
      <c r="BI450" s="3"/>
      <c r="BJ450" s="3"/>
      <c r="BK450" s="3"/>
      <c r="BL450" s="3"/>
      <c r="BM450" s="59"/>
      <c r="BN450" s="3"/>
      <c r="BO450" s="3"/>
      <c r="BP450" s="3"/>
      <c r="BQ450" s="3"/>
      <c r="BR450" s="3"/>
      <c r="BS450" s="3"/>
      <c r="BT450" s="3"/>
      <c r="BU450" s="3"/>
      <c r="BV450" s="3"/>
      <c r="BW450" s="3"/>
      <c r="BX450" s="3"/>
      <c r="BY450" s="3"/>
      <c r="BZ450" s="3"/>
      <c r="CA450" s="3"/>
      <c r="CB450" s="3"/>
      <c r="CC450" s="3"/>
      <c r="CD450" s="3"/>
      <c r="CE450" s="3"/>
      <c r="CF450" s="3"/>
      <c r="CG450" s="3"/>
      <c r="CH450" s="3"/>
      <c r="CI450" s="3"/>
      <c r="CJ450" s="3"/>
      <c r="CK450" s="3"/>
      <c r="CL450" s="3"/>
      <c r="CM450" s="3"/>
      <c r="CN450" s="3"/>
      <c r="CO450" s="3"/>
      <c r="CP450" s="3"/>
    </row>
    <row r="451" spans="1:94" ht="12.75" customHeight="1">
      <c r="A451" s="317" t="s">
        <v>172</v>
      </c>
      <c r="B451" s="317" t="s">
        <v>172</v>
      </c>
      <c r="C451" s="317" t="s">
        <v>112</v>
      </c>
      <c r="D451" s="317">
        <v>2015</v>
      </c>
      <c r="E451" s="317" t="s">
        <v>244</v>
      </c>
      <c r="F451" s="317" t="s">
        <v>303</v>
      </c>
      <c r="G451" s="342" t="s">
        <v>346</v>
      </c>
      <c r="H451" s="366" t="s">
        <v>1029</v>
      </c>
      <c r="I451" s="317">
        <v>3</v>
      </c>
      <c r="J451" s="342" t="s">
        <v>704</v>
      </c>
      <c r="K451" s="317"/>
      <c r="L451" s="317"/>
      <c r="M451" s="317">
        <v>107</v>
      </c>
      <c r="N451" s="343">
        <f t="shared" si="9"/>
        <v>107</v>
      </c>
      <c r="O451" s="317"/>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
      <c r="BC451" s="3"/>
      <c r="BD451" s="3"/>
      <c r="BE451" s="3"/>
      <c r="BF451" s="3"/>
      <c r="BG451" s="3"/>
      <c r="BH451" s="3"/>
      <c r="BI451" s="3"/>
      <c r="BJ451" s="3"/>
      <c r="BK451" s="3"/>
      <c r="BL451" s="3"/>
      <c r="BM451" s="59"/>
      <c r="BN451" s="3"/>
      <c r="BO451" s="3"/>
      <c r="BP451" s="3"/>
      <c r="BQ451" s="3"/>
      <c r="BR451" s="3"/>
      <c r="BS451" s="3"/>
      <c r="BT451" s="3"/>
      <c r="BU451" s="3"/>
      <c r="BV451" s="3"/>
      <c r="BW451" s="3"/>
      <c r="BX451" s="3"/>
      <c r="BY451" s="3"/>
      <c r="BZ451" s="3"/>
      <c r="CA451" s="3"/>
      <c r="CB451" s="3"/>
      <c r="CC451" s="3"/>
      <c r="CD451" s="3"/>
      <c r="CE451" s="3"/>
      <c r="CF451" s="3"/>
      <c r="CG451" s="3"/>
      <c r="CH451" s="3"/>
      <c r="CI451" s="3"/>
      <c r="CJ451" s="3"/>
      <c r="CK451" s="3"/>
      <c r="CL451" s="3"/>
      <c r="CM451" s="3"/>
      <c r="CN451" s="3"/>
      <c r="CO451" s="3"/>
      <c r="CP451" s="3"/>
    </row>
    <row r="452" spans="1:94" ht="12.75" customHeight="1">
      <c r="A452" s="317" t="s">
        <v>172</v>
      </c>
      <c r="B452" s="317" t="s">
        <v>172</v>
      </c>
      <c r="C452" s="317" t="s">
        <v>112</v>
      </c>
      <c r="D452" s="317">
        <v>2015</v>
      </c>
      <c r="E452" s="317" t="s">
        <v>244</v>
      </c>
      <c r="F452" s="317" t="s">
        <v>303</v>
      </c>
      <c r="G452" s="342" t="s">
        <v>346</v>
      </c>
      <c r="H452" s="366" t="s">
        <v>1029</v>
      </c>
      <c r="I452" s="317">
        <v>3</v>
      </c>
      <c r="J452" s="342" t="s">
        <v>727</v>
      </c>
      <c r="K452" s="317"/>
      <c r="L452" s="317"/>
      <c r="M452" s="317">
        <v>1</v>
      </c>
      <c r="N452" s="343">
        <f t="shared" si="9"/>
        <v>1</v>
      </c>
      <c r="O452" s="317"/>
      <c r="P452" s="38"/>
      <c r="Q452" s="38"/>
      <c r="R452" s="38"/>
      <c r="S452" s="38"/>
      <c r="T452" s="38"/>
      <c r="U452" s="38"/>
      <c r="V452" s="38"/>
      <c r="W452" s="38"/>
      <c r="X452" s="38"/>
      <c r="Y452" s="38"/>
      <c r="Z452" s="38"/>
      <c r="AA452" s="38"/>
      <c r="AB452" s="38"/>
      <c r="AC452" s="38"/>
      <c r="AD452" s="38"/>
      <c r="AE452" s="38"/>
      <c r="AF452" s="38"/>
      <c r="AG452" s="38"/>
      <c r="AH452" s="38"/>
      <c r="AI452" s="38"/>
      <c r="AJ452" s="38"/>
      <c r="AK452" s="38"/>
      <c r="AL452" s="38"/>
      <c r="AM452" s="38"/>
      <c r="AN452" s="38"/>
      <c r="AO452" s="38"/>
      <c r="AP452" s="38"/>
      <c r="AQ452" s="38"/>
      <c r="AR452" s="38"/>
      <c r="AS452" s="38"/>
      <c r="AT452" s="38"/>
      <c r="AU452" s="38"/>
      <c r="AV452" s="38"/>
      <c r="AW452" s="38"/>
      <c r="AX452" s="38"/>
      <c r="AY452" s="38"/>
      <c r="AZ452" s="38"/>
      <c r="BA452" s="38"/>
      <c r="BB452" s="3"/>
      <c r="BC452" s="3"/>
      <c r="BD452" s="3"/>
      <c r="BE452" s="3"/>
      <c r="BF452" s="3"/>
      <c r="BG452" s="3"/>
      <c r="BH452" s="3"/>
      <c r="BI452" s="3"/>
      <c r="BJ452" s="3"/>
      <c r="BK452" s="3"/>
      <c r="BL452" s="3"/>
      <c r="BM452" s="59"/>
      <c r="BN452" s="3"/>
      <c r="BO452" s="3"/>
      <c r="BP452" s="3"/>
      <c r="BQ452" s="3"/>
      <c r="BR452" s="3"/>
      <c r="BS452" s="3"/>
      <c r="BT452" s="3"/>
      <c r="BU452" s="3"/>
      <c r="BV452" s="3"/>
      <c r="BW452" s="3"/>
      <c r="BX452" s="3"/>
      <c r="BY452" s="3"/>
      <c r="BZ452" s="3"/>
      <c r="CA452" s="3"/>
      <c r="CB452" s="3"/>
      <c r="CC452" s="3"/>
      <c r="CD452" s="3"/>
      <c r="CE452" s="3"/>
      <c r="CF452" s="3"/>
      <c r="CG452" s="3"/>
      <c r="CH452" s="3"/>
      <c r="CI452" s="3"/>
      <c r="CJ452" s="3"/>
      <c r="CK452" s="3"/>
      <c r="CL452" s="3"/>
      <c r="CM452" s="3"/>
      <c r="CN452" s="3"/>
      <c r="CO452" s="3"/>
      <c r="CP452" s="3"/>
    </row>
    <row r="453" spans="1:94" ht="12.75" customHeight="1">
      <c r="A453" s="317" t="s">
        <v>172</v>
      </c>
      <c r="B453" s="317" t="s">
        <v>172</v>
      </c>
      <c r="C453" s="317" t="s">
        <v>112</v>
      </c>
      <c r="D453" s="317">
        <v>2015</v>
      </c>
      <c r="E453" s="317" t="s">
        <v>244</v>
      </c>
      <c r="F453" s="317" t="s">
        <v>303</v>
      </c>
      <c r="G453" s="342" t="s">
        <v>346</v>
      </c>
      <c r="H453" s="366" t="s">
        <v>1029</v>
      </c>
      <c r="I453" s="317">
        <v>3</v>
      </c>
      <c r="J453" s="342" t="s">
        <v>711</v>
      </c>
      <c r="K453" s="317"/>
      <c r="L453" s="317"/>
      <c r="M453" s="317">
        <v>448</v>
      </c>
      <c r="N453" s="343">
        <f t="shared" si="9"/>
        <v>448</v>
      </c>
      <c r="O453" s="317"/>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
      <c r="BC453" s="3"/>
      <c r="BD453" s="3"/>
      <c r="BE453" s="3"/>
      <c r="BF453" s="3"/>
      <c r="BG453" s="3"/>
      <c r="BH453" s="3"/>
      <c r="BI453" s="3"/>
      <c r="BJ453" s="3"/>
      <c r="BK453" s="3"/>
      <c r="BL453" s="3"/>
      <c r="BM453" s="59"/>
      <c r="BN453" s="3"/>
      <c r="BO453" s="3"/>
      <c r="BP453" s="3"/>
      <c r="BQ453" s="3"/>
      <c r="BR453" s="3"/>
      <c r="BS453" s="3"/>
      <c r="BT453" s="3"/>
      <c r="BU453" s="3"/>
      <c r="BV453" s="3"/>
      <c r="BW453" s="3"/>
      <c r="BX453" s="3"/>
      <c r="BY453" s="3"/>
      <c r="BZ453" s="3"/>
      <c r="CA453" s="3"/>
      <c r="CB453" s="3"/>
      <c r="CC453" s="3"/>
      <c r="CD453" s="3"/>
      <c r="CE453" s="3"/>
      <c r="CF453" s="3"/>
      <c r="CG453" s="3"/>
      <c r="CH453" s="3"/>
      <c r="CI453" s="3"/>
      <c r="CJ453" s="3"/>
      <c r="CK453" s="3"/>
      <c r="CL453" s="3"/>
      <c r="CM453" s="3"/>
      <c r="CN453" s="3"/>
      <c r="CO453" s="3"/>
      <c r="CP453" s="3"/>
    </row>
    <row r="454" spans="1:94" ht="12.75" customHeight="1">
      <c r="A454" s="317" t="s">
        <v>172</v>
      </c>
      <c r="B454" s="317" t="s">
        <v>172</v>
      </c>
      <c r="C454" s="317" t="s">
        <v>112</v>
      </c>
      <c r="D454" s="317">
        <v>2015</v>
      </c>
      <c r="E454" s="317" t="s">
        <v>244</v>
      </c>
      <c r="F454" s="317" t="s">
        <v>303</v>
      </c>
      <c r="G454" s="342" t="s">
        <v>346</v>
      </c>
      <c r="H454" s="366" t="s">
        <v>1064</v>
      </c>
      <c r="I454" s="317">
        <v>3</v>
      </c>
      <c r="J454" s="342" t="s">
        <v>704</v>
      </c>
      <c r="K454" s="317"/>
      <c r="L454" s="317"/>
      <c r="M454" s="317">
        <v>13</v>
      </c>
      <c r="N454" s="343">
        <f t="shared" si="9"/>
        <v>13</v>
      </c>
      <c r="O454" s="317"/>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
      <c r="BC454" s="3"/>
      <c r="BD454" s="3"/>
      <c r="BE454" s="3"/>
      <c r="BF454" s="3"/>
      <c r="BG454" s="3"/>
      <c r="BH454" s="3"/>
      <c r="BI454" s="3"/>
      <c r="BJ454" s="3"/>
      <c r="BK454" s="3"/>
      <c r="BL454" s="3"/>
      <c r="BM454" s="59"/>
      <c r="BN454" s="3"/>
      <c r="BO454" s="3"/>
      <c r="BP454" s="3"/>
      <c r="BQ454" s="3"/>
      <c r="BR454" s="3"/>
      <c r="BS454" s="3"/>
      <c r="BT454" s="3"/>
      <c r="BU454" s="3"/>
      <c r="BV454" s="3"/>
      <c r="BW454" s="3"/>
      <c r="BX454" s="3"/>
      <c r="BY454" s="3"/>
      <c r="BZ454" s="3"/>
      <c r="CA454" s="3"/>
      <c r="CB454" s="3"/>
      <c r="CC454" s="3"/>
      <c r="CD454" s="3"/>
      <c r="CE454" s="3"/>
      <c r="CF454" s="3"/>
      <c r="CG454" s="3"/>
      <c r="CH454" s="3"/>
      <c r="CI454" s="3"/>
      <c r="CJ454" s="3"/>
      <c r="CK454" s="3"/>
      <c r="CL454" s="3"/>
      <c r="CM454" s="3"/>
      <c r="CN454" s="3"/>
      <c r="CO454" s="3"/>
      <c r="CP454" s="3"/>
    </row>
    <row r="455" spans="1:94" ht="12.75" customHeight="1">
      <c r="A455" s="317" t="s">
        <v>172</v>
      </c>
      <c r="B455" s="317" t="s">
        <v>172</v>
      </c>
      <c r="C455" s="317" t="s">
        <v>112</v>
      </c>
      <c r="D455" s="317">
        <v>2015</v>
      </c>
      <c r="E455" s="317" t="s">
        <v>244</v>
      </c>
      <c r="F455" s="317" t="s">
        <v>303</v>
      </c>
      <c r="G455" s="342" t="s">
        <v>346</v>
      </c>
      <c r="H455" s="366" t="s">
        <v>1064</v>
      </c>
      <c r="I455" s="317">
        <v>3</v>
      </c>
      <c r="J455" s="342" t="s">
        <v>727</v>
      </c>
      <c r="K455" s="317"/>
      <c r="L455" s="317"/>
      <c r="M455" s="317">
        <v>7</v>
      </c>
      <c r="N455" s="343">
        <f t="shared" si="9"/>
        <v>7</v>
      </c>
      <c r="O455" s="317"/>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
      <c r="BC455" s="3"/>
      <c r="BD455" s="3"/>
      <c r="BE455" s="3"/>
      <c r="BF455" s="3"/>
      <c r="BG455" s="3"/>
      <c r="BH455" s="3"/>
      <c r="BI455" s="3"/>
      <c r="BJ455" s="3"/>
      <c r="BK455" s="3"/>
      <c r="BL455" s="3"/>
      <c r="BM455" s="59"/>
      <c r="BN455" s="3"/>
      <c r="BO455" s="3"/>
      <c r="BP455" s="3"/>
      <c r="BQ455" s="3"/>
      <c r="BR455" s="3"/>
      <c r="BS455" s="3"/>
      <c r="BT455" s="3"/>
      <c r="BU455" s="3"/>
      <c r="BV455" s="3"/>
      <c r="BW455" s="3"/>
      <c r="BX455" s="3"/>
      <c r="BY455" s="3"/>
      <c r="BZ455" s="3"/>
      <c r="CA455" s="3"/>
      <c r="CB455" s="3"/>
      <c r="CC455" s="3"/>
      <c r="CD455" s="3"/>
      <c r="CE455" s="3"/>
      <c r="CF455" s="3"/>
      <c r="CG455" s="3"/>
      <c r="CH455" s="3"/>
      <c r="CI455" s="3"/>
      <c r="CJ455" s="3"/>
      <c r="CK455" s="3"/>
      <c r="CL455" s="3"/>
      <c r="CM455" s="3"/>
      <c r="CN455" s="3"/>
      <c r="CO455" s="3"/>
      <c r="CP455" s="3"/>
    </row>
    <row r="456" spans="1:94" ht="12.75" customHeight="1">
      <c r="A456" s="317" t="s">
        <v>172</v>
      </c>
      <c r="B456" s="317" t="s">
        <v>172</v>
      </c>
      <c r="C456" s="317" t="s">
        <v>112</v>
      </c>
      <c r="D456" s="317">
        <v>2015</v>
      </c>
      <c r="E456" s="317" t="s">
        <v>244</v>
      </c>
      <c r="F456" s="317" t="s">
        <v>303</v>
      </c>
      <c r="G456" s="342" t="s">
        <v>346</v>
      </c>
      <c r="H456" s="366" t="s">
        <v>1064</v>
      </c>
      <c r="I456" s="317">
        <v>3</v>
      </c>
      <c r="J456" s="342" t="s">
        <v>709</v>
      </c>
      <c r="K456" s="317"/>
      <c r="L456" s="317"/>
      <c r="M456" s="317">
        <v>1</v>
      </c>
      <c r="N456" s="343">
        <f t="shared" si="9"/>
        <v>1</v>
      </c>
      <c r="O456" s="317"/>
      <c r="P456" s="38"/>
      <c r="Q456" s="38"/>
      <c r="R456" s="38"/>
      <c r="S456" s="38"/>
      <c r="T456" s="38"/>
      <c r="U456" s="38"/>
      <c r="V456" s="38"/>
      <c r="W456" s="38"/>
      <c r="X456" s="38"/>
      <c r="Y456" s="38"/>
      <c r="Z456" s="38"/>
      <c r="AA456" s="38"/>
      <c r="AB456" s="38"/>
      <c r="AC456" s="38"/>
      <c r="AD456" s="38"/>
      <c r="AE456" s="38"/>
      <c r="AF456" s="38"/>
      <c r="AG456" s="38"/>
      <c r="AH456" s="38"/>
      <c r="AI456" s="38"/>
      <c r="AJ456" s="38"/>
      <c r="AK456" s="38"/>
      <c r="AL456" s="38"/>
      <c r="AM456" s="38"/>
      <c r="AN456" s="38"/>
      <c r="AO456" s="38"/>
      <c r="AP456" s="38"/>
      <c r="AQ456" s="38"/>
      <c r="AR456" s="38"/>
      <c r="AS456" s="38"/>
      <c r="AT456" s="38"/>
      <c r="AU456" s="38"/>
      <c r="AV456" s="38"/>
      <c r="AW456" s="38"/>
      <c r="AX456" s="38"/>
      <c r="AY456" s="38"/>
      <c r="AZ456" s="38"/>
      <c r="BA456" s="38"/>
      <c r="BB456" s="3"/>
      <c r="BC456" s="3"/>
      <c r="BD456" s="3"/>
      <c r="BE456" s="3"/>
      <c r="BF456" s="3"/>
      <c r="BG456" s="3"/>
      <c r="BH456" s="3"/>
      <c r="BI456" s="3"/>
      <c r="BJ456" s="3"/>
      <c r="BK456" s="3"/>
      <c r="BL456" s="3"/>
      <c r="BM456" s="59"/>
      <c r="BN456" s="3"/>
      <c r="BO456" s="3"/>
      <c r="BP456" s="3"/>
      <c r="BQ456" s="3"/>
      <c r="BR456" s="3"/>
      <c r="BS456" s="3"/>
      <c r="BT456" s="3"/>
      <c r="BU456" s="3"/>
      <c r="BV456" s="3"/>
      <c r="BW456" s="3"/>
      <c r="BX456" s="3"/>
      <c r="BY456" s="3"/>
      <c r="BZ456" s="3"/>
      <c r="CA456" s="3"/>
      <c r="CB456" s="3"/>
      <c r="CC456" s="3"/>
      <c r="CD456" s="3"/>
      <c r="CE456" s="3"/>
      <c r="CF456" s="3"/>
      <c r="CG456" s="3"/>
      <c r="CH456" s="3"/>
      <c r="CI456" s="3"/>
      <c r="CJ456" s="3"/>
      <c r="CK456" s="3"/>
      <c r="CL456" s="3"/>
      <c r="CM456" s="3"/>
      <c r="CN456" s="3"/>
      <c r="CO456" s="3"/>
      <c r="CP456" s="3"/>
    </row>
    <row r="457" spans="1:94" ht="12.75" customHeight="1">
      <c r="A457" s="317" t="s">
        <v>172</v>
      </c>
      <c r="B457" s="317" t="s">
        <v>172</v>
      </c>
      <c r="C457" s="317" t="s">
        <v>112</v>
      </c>
      <c r="D457" s="317">
        <v>2015</v>
      </c>
      <c r="E457" s="317" t="s">
        <v>250</v>
      </c>
      <c r="F457" s="317" t="s">
        <v>303</v>
      </c>
      <c r="G457" s="341" t="s">
        <v>717</v>
      </c>
      <c r="H457" s="366" t="s">
        <v>526</v>
      </c>
      <c r="I457" s="317">
        <v>2</v>
      </c>
      <c r="J457" s="342" t="s">
        <v>718</v>
      </c>
      <c r="K457" s="317"/>
      <c r="L457" s="317">
        <v>2</v>
      </c>
      <c r="M457" s="317"/>
      <c r="N457" s="343">
        <f t="shared" si="9"/>
        <v>2</v>
      </c>
      <c r="O457" s="317"/>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
      <c r="BC457" s="3"/>
      <c r="BD457" s="3"/>
      <c r="BE457" s="3"/>
      <c r="BF457" s="3"/>
      <c r="BG457" s="3"/>
      <c r="BH457" s="3"/>
      <c r="BI457" s="3"/>
      <c r="BJ457" s="3"/>
      <c r="BK457" s="3"/>
      <c r="BL457" s="3"/>
      <c r="BM457" s="59"/>
      <c r="BN457" s="3"/>
      <c r="BO457" s="3"/>
      <c r="BP457" s="3"/>
      <c r="BQ457" s="3"/>
      <c r="BR457" s="3"/>
      <c r="BS457" s="3"/>
      <c r="BT457" s="3"/>
      <c r="BU457" s="3"/>
      <c r="BV457" s="3"/>
      <c r="BW457" s="3"/>
      <c r="BX457" s="3"/>
      <c r="BY457" s="3"/>
      <c r="BZ457" s="3"/>
      <c r="CA457" s="3"/>
      <c r="CB457" s="3"/>
      <c r="CC457" s="3"/>
      <c r="CD457" s="3"/>
      <c r="CE457" s="3"/>
      <c r="CF457" s="3"/>
      <c r="CG457" s="3"/>
      <c r="CH457" s="3"/>
      <c r="CI457" s="3"/>
      <c r="CJ457" s="3"/>
      <c r="CK457" s="3"/>
      <c r="CL457" s="3"/>
      <c r="CM457" s="3"/>
      <c r="CN457" s="3"/>
      <c r="CO457" s="3"/>
      <c r="CP457" s="3"/>
    </row>
    <row r="458" spans="1:94" s="363" customFormat="1" ht="12.75" customHeight="1">
      <c r="A458" s="317" t="s">
        <v>172</v>
      </c>
      <c r="B458" s="317" t="s">
        <v>172</v>
      </c>
      <c r="C458" s="317" t="s">
        <v>112</v>
      </c>
      <c r="D458" s="317">
        <v>2015</v>
      </c>
      <c r="E458" s="317" t="s">
        <v>244</v>
      </c>
      <c r="F458" s="317" t="s">
        <v>303</v>
      </c>
      <c r="G458" s="342" t="s">
        <v>346</v>
      </c>
      <c r="H458" s="366" t="s">
        <v>526</v>
      </c>
      <c r="I458" s="317">
        <v>2</v>
      </c>
      <c r="J458" s="342" t="s">
        <v>708</v>
      </c>
      <c r="K458" s="317"/>
      <c r="L458" s="317"/>
      <c r="M458" s="317">
        <v>4</v>
      </c>
      <c r="N458" s="343">
        <f t="shared" si="9"/>
        <v>4</v>
      </c>
      <c r="O458" s="317"/>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8"/>
      <c r="BC458" s="8"/>
      <c r="BD458" s="8"/>
      <c r="BE458" s="8"/>
      <c r="BF458" s="8"/>
      <c r="BG458" s="8"/>
      <c r="BH458" s="8"/>
      <c r="BI458" s="8"/>
      <c r="BJ458" s="8"/>
      <c r="BK458" s="8"/>
      <c r="BL458" s="8"/>
      <c r="BM458" s="59"/>
      <c r="BN458" s="8"/>
      <c r="BO458" s="8"/>
      <c r="BP458" s="8"/>
      <c r="BQ458" s="8"/>
      <c r="BR458" s="8"/>
      <c r="BS458" s="8"/>
      <c r="BT458" s="8"/>
      <c r="BU458" s="8"/>
      <c r="BV458" s="8"/>
      <c r="BW458" s="8"/>
      <c r="BX458" s="8"/>
      <c r="BY458" s="8"/>
      <c r="BZ458" s="8"/>
      <c r="CA458" s="8"/>
      <c r="CB458" s="8"/>
      <c r="CC458" s="8"/>
      <c r="CD458" s="8"/>
      <c r="CE458" s="8"/>
      <c r="CF458" s="8"/>
      <c r="CG458" s="8"/>
      <c r="CH458" s="8"/>
      <c r="CI458" s="8"/>
      <c r="CJ458" s="8"/>
      <c r="CK458" s="8"/>
      <c r="CL458" s="8"/>
      <c r="CM458" s="8"/>
      <c r="CN458" s="8"/>
      <c r="CO458" s="8"/>
      <c r="CP458" s="8"/>
    </row>
    <row r="459" spans="1:94" s="363" customFormat="1" ht="12.75" customHeight="1">
      <c r="A459" s="317" t="s">
        <v>172</v>
      </c>
      <c r="B459" s="317" t="s">
        <v>172</v>
      </c>
      <c r="C459" s="317" t="s">
        <v>112</v>
      </c>
      <c r="D459" s="317">
        <v>2015</v>
      </c>
      <c r="E459" s="317" t="s">
        <v>244</v>
      </c>
      <c r="F459" s="317" t="s">
        <v>303</v>
      </c>
      <c r="G459" s="342" t="s">
        <v>346</v>
      </c>
      <c r="H459" s="366" t="s">
        <v>526</v>
      </c>
      <c r="I459" s="317">
        <v>2</v>
      </c>
      <c r="J459" s="342" t="s">
        <v>704</v>
      </c>
      <c r="K459" s="317"/>
      <c r="L459" s="317"/>
      <c r="M459" s="317">
        <v>1</v>
      </c>
      <c r="N459" s="343">
        <f t="shared" si="9"/>
        <v>1</v>
      </c>
      <c r="O459" s="317"/>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8"/>
      <c r="BC459" s="8"/>
      <c r="BD459" s="8"/>
      <c r="BE459" s="8"/>
      <c r="BF459" s="8"/>
      <c r="BG459" s="8"/>
      <c r="BH459" s="8"/>
      <c r="BI459" s="8"/>
      <c r="BJ459" s="8"/>
      <c r="BK459" s="8"/>
      <c r="BL459" s="8"/>
      <c r="BM459" s="59"/>
      <c r="BN459" s="8"/>
      <c r="BO459" s="8"/>
      <c r="BP459" s="8"/>
      <c r="BQ459" s="8"/>
      <c r="BR459" s="8"/>
      <c r="BS459" s="8"/>
      <c r="BT459" s="8"/>
      <c r="BU459" s="8"/>
      <c r="BV459" s="8"/>
      <c r="BW459" s="8"/>
      <c r="BX459" s="8"/>
      <c r="BY459" s="8"/>
      <c r="BZ459" s="8"/>
      <c r="CA459" s="8"/>
      <c r="CB459" s="8"/>
      <c r="CC459" s="8"/>
      <c r="CD459" s="8"/>
      <c r="CE459" s="8"/>
      <c r="CF459" s="8"/>
      <c r="CG459" s="8"/>
      <c r="CH459" s="8"/>
      <c r="CI459" s="8"/>
      <c r="CJ459" s="8"/>
      <c r="CK459" s="8"/>
      <c r="CL459" s="8"/>
      <c r="CM459" s="8"/>
      <c r="CN459" s="8"/>
      <c r="CO459" s="8"/>
      <c r="CP459" s="8"/>
    </row>
    <row r="460" spans="1:94" s="363" customFormat="1" ht="12.75" customHeight="1">
      <c r="A460" s="317" t="s">
        <v>172</v>
      </c>
      <c r="B460" s="317" t="s">
        <v>172</v>
      </c>
      <c r="C460" s="317" t="s">
        <v>112</v>
      </c>
      <c r="D460" s="317">
        <v>2015</v>
      </c>
      <c r="E460" s="317" t="s">
        <v>244</v>
      </c>
      <c r="F460" s="317" t="s">
        <v>303</v>
      </c>
      <c r="G460" s="342" t="s">
        <v>346</v>
      </c>
      <c r="H460" s="366" t="s">
        <v>526</v>
      </c>
      <c r="I460" s="317">
        <v>2</v>
      </c>
      <c r="J460" s="342" t="s">
        <v>711</v>
      </c>
      <c r="K460" s="317"/>
      <c r="L460" s="317"/>
      <c r="M460" s="317">
        <v>1</v>
      </c>
      <c r="N460" s="343">
        <f t="shared" si="9"/>
        <v>1</v>
      </c>
      <c r="O460" s="317"/>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8"/>
      <c r="BC460" s="8"/>
      <c r="BD460" s="8"/>
      <c r="BE460" s="8"/>
      <c r="BF460" s="8"/>
      <c r="BG460" s="8"/>
      <c r="BH460" s="8"/>
      <c r="BI460" s="8"/>
      <c r="BJ460" s="8"/>
      <c r="BK460" s="8"/>
      <c r="BL460" s="8"/>
      <c r="BM460" s="59"/>
      <c r="BN460" s="8"/>
      <c r="BO460" s="8"/>
      <c r="BP460" s="8"/>
      <c r="BQ460" s="8"/>
      <c r="BR460" s="8"/>
      <c r="BS460" s="8"/>
      <c r="BT460" s="8"/>
      <c r="BU460" s="8"/>
      <c r="BV460" s="8"/>
      <c r="BW460" s="8"/>
      <c r="BX460" s="8"/>
      <c r="BY460" s="8"/>
      <c r="BZ460" s="8"/>
      <c r="CA460" s="8"/>
      <c r="CB460" s="8"/>
      <c r="CC460" s="8"/>
      <c r="CD460" s="8"/>
      <c r="CE460" s="8"/>
      <c r="CF460" s="8"/>
      <c r="CG460" s="8"/>
      <c r="CH460" s="8"/>
      <c r="CI460" s="8"/>
      <c r="CJ460" s="8"/>
      <c r="CK460" s="8"/>
      <c r="CL460" s="8"/>
      <c r="CM460" s="8"/>
      <c r="CN460" s="8"/>
      <c r="CO460" s="8"/>
      <c r="CP460" s="8"/>
    </row>
    <row r="461" spans="1:94" s="363" customFormat="1" ht="12.75" customHeight="1">
      <c r="A461" s="317" t="s">
        <v>172</v>
      </c>
      <c r="B461" s="317" t="s">
        <v>172</v>
      </c>
      <c r="C461" s="317" t="s">
        <v>112</v>
      </c>
      <c r="D461" s="317">
        <v>2015</v>
      </c>
      <c r="E461" s="317" t="s">
        <v>244</v>
      </c>
      <c r="F461" s="317" t="s">
        <v>303</v>
      </c>
      <c r="G461" s="342" t="s">
        <v>346</v>
      </c>
      <c r="H461" s="366" t="s">
        <v>1048</v>
      </c>
      <c r="I461" s="317">
        <v>3</v>
      </c>
      <c r="J461" s="342" t="s">
        <v>713</v>
      </c>
      <c r="K461" s="317"/>
      <c r="L461" s="317"/>
      <c r="M461" s="317">
        <v>129</v>
      </c>
      <c r="N461" s="343">
        <f t="shared" si="9"/>
        <v>129</v>
      </c>
      <c r="O461" s="317"/>
      <c r="P461" s="38"/>
      <c r="Q461" s="38"/>
      <c r="R461" s="38"/>
      <c r="S461" s="38"/>
      <c r="T461" s="38"/>
      <c r="U461" s="38"/>
      <c r="V461" s="38"/>
      <c r="W461" s="38"/>
      <c r="X461" s="38"/>
      <c r="Y461" s="38"/>
      <c r="Z461" s="38"/>
      <c r="AA461" s="38"/>
      <c r="AB461" s="38"/>
      <c r="AC461" s="38"/>
      <c r="AD461" s="38"/>
      <c r="AE461" s="38"/>
      <c r="AF461" s="38"/>
      <c r="AG461" s="38"/>
      <c r="AH461" s="38"/>
      <c r="AI461" s="38"/>
      <c r="AJ461" s="38"/>
      <c r="AK461" s="38"/>
      <c r="AL461" s="38"/>
      <c r="AM461" s="38"/>
      <c r="AN461" s="38"/>
      <c r="AO461" s="38"/>
      <c r="AP461" s="38"/>
      <c r="AQ461" s="38"/>
      <c r="AR461" s="38"/>
      <c r="AS461" s="38"/>
      <c r="AT461" s="38"/>
      <c r="AU461" s="38"/>
      <c r="AV461" s="38"/>
      <c r="AW461" s="38"/>
      <c r="AX461" s="38"/>
      <c r="AY461" s="38"/>
      <c r="AZ461" s="38"/>
      <c r="BA461" s="38"/>
      <c r="BB461" s="8"/>
      <c r="BC461" s="8"/>
      <c r="BD461" s="8"/>
      <c r="BE461" s="8"/>
      <c r="BF461" s="8"/>
      <c r="BG461" s="8"/>
      <c r="BH461" s="8"/>
      <c r="BI461" s="8"/>
      <c r="BJ461" s="8"/>
      <c r="BK461" s="8"/>
      <c r="BL461" s="8"/>
      <c r="BM461" s="59"/>
      <c r="BN461" s="8"/>
      <c r="BO461" s="8"/>
      <c r="BP461" s="8"/>
      <c r="BQ461" s="8"/>
      <c r="BR461" s="8"/>
      <c r="BS461" s="8"/>
      <c r="BT461" s="8"/>
      <c r="BU461" s="8"/>
      <c r="BV461" s="8"/>
      <c r="BW461" s="8"/>
      <c r="BX461" s="8"/>
      <c r="BY461" s="8"/>
      <c r="BZ461" s="8"/>
      <c r="CA461" s="8"/>
      <c r="CB461" s="8"/>
      <c r="CC461" s="8"/>
      <c r="CD461" s="8"/>
      <c r="CE461" s="8"/>
      <c r="CF461" s="8"/>
      <c r="CG461" s="8"/>
      <c r="CH461" s="8"/>
      <c r="CI461" s="8"/>
      <c r="CJ461" s="8"/>
      <c r="CK461" s="8"/>
      <c r="CL461" s="8"/>
      <c r="CM461" s="8"/>
      <c r="CN461" s="8"/>
      <c r="CO461" s="8"/>
      <c r="CP461" s="8"/>
    </row>
  </sheetData>
  <sortState ref="A5:O461">
    <sortCondition ref="H5:H461"/>
  </sortState>
  <mergeCells count="11">
    <mergeCell ref="C3:C4"/>
    <mergeCell ref="A3:A4"/>
    <mergeCell ref="B3:B4"/>
    <mergeCell ref="I3:I4"/>
    <mergeCell ref="J3:J4"/>
    <mergeCell ref="K3:N3"/>
    <mergeCell ref="H3:H4"/>
    <mergeCell ref="F3:F4"/>
    <mergeCell ref="G3:G4"/>
    <mergeCell ref="D3:D4"/>
    <mergeCell ref="E3:E4"/>
  </mergeCells>
  <dataValidations count="9">
    <dataValidation type="list" allowBlank="1" showErrorMessage="1" sqref="C404:C461">
      <formula1>$BK$13:$BK$14</formula1>
    </dataValidation>
    <dataValidation type="list" allowBlank="1" showErrorMessage="1" sqref="F404:F461">
      <formula1>$BA$47:$BA$60</formula1>
    </dataValidation>
    <dataValidation type="custom" allowBlank="1" showErrorMessage="1" sqref="O5:O14">
      <formula1>AND(GTE(LEN(O5),MIN((0),(150))),LTE(LEN(O5),MAX((0),(150))))</formula1>
    </dataValidation>
    <dataValidation type="list" allowBlank="1" showErrorMessage="1" sqref="A404:A461">
      <formula1>$BB$2:$BB$30</formula1>
    </dataValidation>
    <dataValidation type="list" allowBlank="1" showErrorMessage="1" sqref="E404:E461">
      <formula1>$BA$33:$BA$38</formula1>
    </dataValidation>
    <dataValidation type="list" allowBlank="1" showErrorMessage="1" sqref="E5:E403">
      <formula1>$BA$21:$BA$26</formula1>
    </dataValidation>
    <dataValidation type="list" allowBlank="1" showErrorMessage="1" sqref="A5:A403">
      <formula1>$BB$2:$BB$18</formula1>
    </dataValidation>
    <dataValidation type="list" allowBlank="1" showErrorMessage="1" sqref="F5:F403">
      <formula1>$BA$36:$BA$47</formula1>
    </dataValidation>
    <dataValidation type="list" allowBlank="1" showErrorMessage="1" sqref="C5:C403">
      <formula1>$BK$11:$BK$11</formula1>
    </dataValidation>
  </dataValidation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10"/>
  <sheetViews>
    <sheetView workbookViewId="0">
      <selection activeCell="C10" sqref="C10:I10"/>
    </sheetView>
  </sheetViews>
  <sheetFormatPr defaultColWidth="17.28515625" defaultRowHeight="15" customHeight="1"/>
  <cols>
    <col min="1" max="2" width="11.42578125" customWidth="1"/>
    <col min="3" max="3" width="27" customWidth="1"/>
    <col min="4" max="4" width="15.28515625" customWidth="1"/>
    <col min="5" max="5" width="11.42578125" customWidth="1"/>
    <col min="6" max="8" width="14.140625" customWidth="1"/>
    <col min="9" max="9" width="14.7109375" customWidth="1"/>
    <col min="10" max="10" width="16" bestFit="1" customWidth="1"/>
    <col min="11" max="85" width="11.42578125" customWidth="1"/>
  </cols>
  <sheetData>
    <row r="1" spans="1:85" ht="19.5" customHeight="1">
      <c r="A1" s="60" t="s">
        <v>763</v>
      </c>
      <c r="B1" s="3"/>
      <c r="C1" s="3"/>
      <c r="D1" s="60"/>
      <c r="E1" s="60"/>
      <c r="F1" s="60"/>
      <c r="G1" s="60"/>
      <c r="H1" s="60"/>
      <c r="I1" s="85" t="s">
        <v>528</v>
      </c>
      <c r="J1" s="17" t="s">
        <v>529</v>
      </c>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1" t="s">
        <v>0</v>
      </c>
      <c r="BB1" s="2" t="s">
        <v>1</v>
      </c>
      <c r="BC1" s="3"/>
      <c r="BD1" s="4" t="s">
        <v>2</v>
      </c>
      <c r="BE1" s="5"/>
      <c r="BF1" s="5"/>
      <c r="BG1" s="3"/>
      <c r="BH1" s="3" t="s">
        <v>3</v>
      </c>
      <c r="BI1" s="3"/>
      <c r="BJ1" s="3"/>
      <c r="BK1" s="3"/>
      <c r="BL1" s="3"/>
      <c r="BM1" s="4" t="s">
        <v>4</v>
      </c>
      <c r="BN1" s="3"/>
      <c r="BO1" s="3" t="s">
        <v>5</v>
      </c>
      <c r="BP1" s="3"/>
      <c r="BQ1" s="3"/>
      <c r="BR1" s="3"/>
      <c r="BS1" s="3"/>
      <c r="BT1" s="3"/>
      <c r="BU1" s="4" t="s">
        <v>6</v>
      </c>
      <c r="BV1" s="3"/>
      <c r="BW1" s="3"/>
      <c r="BX1" s="3"/>
      <c r="BY1" s="3"/>
      <c r="BZ1" s="3" t="s">
        <v>7</v>
      </c>
      <c r="CA1" s="3"/>
      <c r="CB1" s="3"/>
      <c r="CC1" s="3" t="s">
        <v>8</v>
      </c>
      <c r="CD1" s="3"/>
      <c r="CE1" s="3"/>
      <c r="CF1" s="3"/>
      <c r="CG1" s="3"/>
    </row>
    <row r="2" spans="1:85" ht="19.5" customHeight="1">
      <c r="A2" s="8"/>
      <c r="B2" s="8"/>
      <c r="C2" s="49"/>
      <c r="D2" s="49"/>
      <c r="E2" s="49"/>
      <c r="F2" s="60"/>
      <c r="G2" s="49"/>
      <c r="H2" s="156"/>
      <c r="I2" s="66" t="s">
        <v>647</v>
      </c>
      <c r="J2" s="20">
        <v>2016</v>
      </c>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6" t="s">
        <v>9</v>
      </c>
      <c r="BB2" s="6" t="s">
        <v>10</v>
      </c>
      <c r="BC2" s="3"/>
      <c r="BD2" s="3" t="s">
        <v>11</v>
      </c>
      <c r="BE2" s="5"/>
      <c r="BF2" s="5"/>
      <c r="BG2" s="3"/>
      <c r="BH2" s="3" t="s">
        <v>12</v>
      </c>
      <c r="BI2" s="3"/>
      <c r="BJ2" s="3"/>
      <c r="BK2" s="3"/>
      <c r="BL2" s="3"/>
      <c r="BM2" s="7" t="s">
        <v>13</v>
      </c>
      <c r="BN2" s="3"/>
      <c r="BO2" s="3" t="s">
        <v>14</v>
      </c>
      <c r="BP2" s="3"/>
      <c r="BQ2" s="3"/>
      <c r="BR2" s="3"/>
      <c r="BS2" s="3"/>
      <c r="BT2" s="3"/>
      <c r="BU2" s="3" t="s">
        <v>15</v>
      </c>
      <c r="BV2" s="3"/>
      <c r="BW2" s="3"/>
      <c r="BX2" s="3"/>
      <c r="BY2" s="3"/>
      <c r="BZ2" s="3" t="s">
        <v>16</v>
      </c>
      <c r="CA2" s="3"/>
      <c r="CB2" s="3"/>
      <c r="CC2" s="3" t="s">
        <v>17</v>
      </c>
      <c r="CD2" s="3"/>
      <c r="CE2" s="3"/>
      <c r="CF2" s="3"/>
      <c r="CG2" s="3"/>
    </row>
    <row r="3" spans="1:85" ht="51.75" customHeight="1">
      <c r="A3" s="157" t="s">
        <v>531</v>
      </c>
      <c r="B3" s="157" t="s">
        <v>764</v>
      </c>
      <c r="C3" s="157" t="s">
        <v>535</v>
      </c>
      <c r="D3" s="87" t="s">
        <v>300</v>
      </c>
      <c r="E3" s="70" t="s">
        <v>755</v>
      </c>
      <c r="F3" s="158" t="s">
        <v>765</v>
      </c>
      <c r="G3" s="158" t="s">
        <v>766</v>
      </c>
      <c r="H3" s="158" t="s">
        <v>767</v>
      </c>
      <c r="I3" s="158" t="s">
        <v>768</v>
      </c>
      <c r="J3" s="21" t="s">
        <v>612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6" t="s">
        <v>18</v>
      </c>
      <c r="BB3" s="6" t="s">
        <v>19</v>
      </c>
      <c r="BC3" s="3"/>
      <c r="BD3" s="3" t="s">
        <v>20</v>
      </c>
      <c r="BE3" s="5"/>
      <c r="BF3" s="5"/>
      <c r="BG3" s="3"/>
      <c r="BH3" s="3" t="s">
        <v>21</v>
      </c>
      <c r="BI3" s="3"/>
      <c r="BJ3" s="3"/>
      <c r="BK3" s="3"/>
      <c r="BL3" s="3"/>
      <c r="BM3" s="7" t="s">
        <v>22</v>
      </c>
      <c r="BN3" s="3"/>
      <c r="BO3" s="3" t="s">
        <v>23</v>
      </c>
      <c r="BP3" s="3"/>
      <c r="BQ3" s="3"/>
      <c r="BR3" s="3"/>
      <c r="BS3" s="3"/>
      <c r="BT3" s="3"/>
      <c r="BU3" s="3" t="s">
        <v>24</v>
      </c>
      <c r="BV3" s="3"/>
      <c r="BW3" s="3"/>
      <c r="BX3" s="3"/>
      <c r="BY3" s="3"/>
      <c r="BZ3" s="3" t="s">
        <v>25</v>
      </c>
      <c r="CA3" s="3"/>
      <c r="CB3" s="3"/>
      <c r="CC3" s="3" t="s">
        <v>26</v>
      </c>
      <c r="CD3" s="3"/>
      <c r="CE3" s="3"/>
      <c r="CF3" s="3"/>
      <c r="CG3" s="3"/>
    </row>
    <row r="4" spans="1:85" s="321" customFormat="1" ht="12.75" customHeight="1">
      <c r="A4" s="125" t="s">
        <v>172</v>
      </c>
      <c r="B4" s="442">
        <v>2016</v>
      </c>
      <c r="C4" s="126" t="s">
        <v>244</v>
      </c>
      <c r="D4" s="442" t="s">
        <v>303</v>
      </c>
      <c r="E4" s="546" t="s">
        <v>208</v>
      </c>
      <c r="F4" s="442" t="s">
        <v>103</v>
      </c>
      <c r="G4" s="442" t="s">
        <v>112</v>
      </c>
      <c r="H4" s="443" t="s">
        <v>112</v>
      </c>
      <c r="I4" s="160" t="s">
        <v>769</v>
      </c>
      <c r="J4" s="90"/>
      <c r="K4" s="319"/>
      <c r="L4" s="319"/>
      <c r="M4" s="319"/>
      <c r="N4" s="319"/>
      <c r="O4" s="319"/>
      <c r="P4" s="319"/>
      <c r="Q4" s="319"/>
      <c r="R4" s="319"/>
      <c r="S4" s="319"/>
      <c r="T4" s="319"/>
      <c r="U4" s="319"/>
      <c r="V4" s="319"/>
      <c r="W4" s="319"/>
      <c r="X4" s="319"/>
      <c r="Y4" s="319"/>
      <c r="Z4" s="319"/>
      <c r="AA4" s="319"/>
      <c r="AB4" s="319"/>
      <c r="AC4" s="319"/>
      <c r="AD4" s="319"/>
      <c r="AE4" s="319"/>
      <c r="AF4" s="319"/>
      <c r="AG4" s="319"/>
      <c r="AH4" s="319"/>
      <c r="AI4" s="319"/>
      <c r="AJ4" s="319"/>
      <c r="AK4" s="319"/>
      <c r="AL4" s="319"/>
      <c r="AM4" s="319"/>
      <c r="AN4" s="319"/>
      <c r="AO4" s="319"/>
      <c r="AP4" s="319"/>
      <c r="AQ4" s="319"/>
      <c r="AR4" s="319"/>
      <c r="AS4" s="319"/>
      <c r="AT4" s="319"/>
      <c r="AU4" s="319"/>
      <c r="AV4" s="319"/>
      <c r="AW4" s="319"/>
      <c r="AX4" s="319"/>
      <c r="AY4" s="319"/>
      <c r="AZ4" s="319"/>
      <c r="BA4" s="357" t="s">
        <v>27</v>
      </c>
      <c r="BB4" s="357" t="s">
        <v>28</v>
      </c>
      <c r="BC4" s="319"/>
      <c r="BD4" s="319" t="s">
        <v>29</v>
      </c>
      <c r="BE4" s="319"/>
      <c r="BF4" s="319"/>
      <c r="BG4" s="319"/>
      <c r="BH4" s="319" t="s">
        <v>30</v>
      </c>
      <c r="BI4" s="319"/>
      <c r="BJ4" s="319"/>
      <c r="BK4" s="319"/>
      <c r="BL4" s="319"/>
      <c r="BM4" s="358" t="s">
        <v>31</v>
      </c>
      <c r="BN4" s="319"/>
      <c r="BO4" s="319" t="s">
        <v>32</v>
      </c>
      <c r="BP4" s="319"/>
      <c r="BQ4" s="319"/>
      <c r="BR4" s="319"/>
      <c r="BS4" s="319"/>
      <c r="BT4" s="319"/>
      <c r="BU4" s="319" t="s">
        <v>33</v>
      </c>
      <c r="BV4" s="319"/>
      <c r="BW4" s="319"/>
      <c r="BX4" s="319"/>
      <c r="BY4" s="319"/>
      <c r="BZ4" s="319" t="s">
        <v>34</v>
      </c>
      <c r="CA4" s="319"/>
      <c r="CB4" s="319"/>
      <c r="CC4" s="319" t="s">
        <v>35</v>
      </c>
      <c r="CD4" s="319"/>
      <c r="CE4" s="319"/>
      <c r="CF4" s="319"/>
      <c r="CG4" s="319"/>
    </row>
    <row r="5" spans="1:85" s="321" customFormat="1" ht="12.75" customHeight="1">
      <c r="A5" s="125" t="s">
        <v>172</v>
      </c>
      <c r="B5" s="442">
        <v>2016</v>
      </c>
      <c r="C5" s="126" t="s">
        <v>244</v>
      </c>
      <c r="D5" s="442" t="s">
        <v>303</v>
      </c>
      <c r="E5" s="546" t="s">
        <v>215</v>
      </c>
      <c r="F5" s="442" t="s">
        <v>103</v>
      </c>
      <c r="G5" s="442" t="s">
        <v>112</v>
      </c>
      <c r="H5" s="443" t="s">
        <v>112</v>
      </c>
      <c r="I5" s="160" t="s">
        <v>769</v>
      </c>
      <c r="J5" s="90"/>
      <c r="K5" s="319"/>
      <c r="L5" s="319"/>
      <c r="M5" s="319"/>
      <c r="N5" s="319"/>
      <c r="O5" s="319"/>
      <c r="P5" s="319"/>
      <c r="Q5" s="319"/>
      <c r="R5" s="319"/>
      <c r="S5" s="319"/>
      <c r="T5" s="319"/>
      <c r="U5" s="319"/>
      <c r="V5" s="319"/>
      <c r="W5" s="319"/>
      <c r="X5" s="319"/>
      <c r="Y5" s="319"/>
      <c r="Z5" s="319"/>
      <c r="AA5" s="319"/>
      <c r="AB5" s="319"/>
      <c r="AC5" s="319"/>
      <c r="AD5" s="319"/>
      <c r="AE5" s="319"/>
      <c r="AF5" s="319"/>
      <c r="AG5" s="319"/>
      <c r="AH5" s="319"/>
      <c r="AI5" s="319"/>
      <c r="AJ5" s="319"/>
      <c r="AK5" s="319"/>
      <c r="AL5" s="319"/>
      <c r="AM5" s="319"/>
      <c r="AN5" s="319"/>
      <c r="AO5" s="319"/>
      <c r="AP5" s="319"/>
      <c r="AQ5" s="319"/>
      <c r="AR5" s="319"/>
      <c r="AS5" s="319"/>
      <c r="AT5" s="319"/>
      <c r="AU5" s="319"/>
      <c r="AV5" s="319"/>
      <c r="AW5" s="319"/>
      <c r="AX5" s="319"/>
      <c r="AY5" s="319"/>
      <c r="AZ5" s="319"/>
      <c r="BA5" s="357" t="s">
        <v>36</v>
      </c>
      <c r="BB5" s="357" t="s">
        <v>37</v>
      </c>
      <c r="BC5" s="319"/>
      <c r="BD5" s="319" t="s">
        <v>38</v>
      </c>
      <c r="BE5" s="319"/>
      <c r="BF5" s="319"/>
      <c r="BG5" s="319"/>
      <c r="BH5" s="319" t="s">
        <v>39</v>
      </c>
      <c r="BI5" s="319"/>
      <c r="BJ5" s="319"/>
      <c r="BK5" s="319"/>
      <c r="BL5" s="319"/>
      <c r="BM5" s="319" t="s">
        <v>40</v>
      </c>
      <c r="BN5" s="319"/>
      <c r="BO5" s="319"/>
      <c r="BP5" s="319"/>
      <c r="BQ5" s="319"/>
      <c r="BR5" s="319"/>
      <c r="BS5" s="319"/>
      <c r="BT5" s="319"/>
      <c r="BU5" s="319" t="s">
        <v>41</v>
      </c>
      <c r="BV5" s="319"/>
      <c r="BW5" s="319"/>
      <c r="BX5" s="319"/>
      <c r="BY5" s="319"/>
      <c r="BZ5" s="319" t="s">
        <v>42</v>
      </c>
      <c r="CA5" s="319"/>
      <c r="CB5" s="319"/>
      <c r="CC5" s="319" t="s">
        <v>43</v>
      </c>
      <c r="CD5" s="319"/>
      <c r="CE5" s="319"/>
      <c r="CF5" s="319"/>
      <c r="CG5" s="319"/>
    </row>
    <row r="6" spans="1:85" s="321" customFormat="1" ht="12.75" customHeight="1">
      <c r="A6" s="125" t="s">
        <v>172</v>
      </c>
      <c r="B6" s="442">
        <v>2016</v>
      </c>
      <c r="C6" s="126" t="s">
        <v>244</v>
      </c>
      <c r="D6" s="442" t="s">
        <v>303</v>
      </c>
      <c r="E6" s="546" t="s">
        <v>233</v>
      </c>
      <c r="F6" s="442" t="s">
        <v>103</v>
      </c>
      <c r="G6" s="442" t="s">
        <v>112</v>
      </c>
      <c r="H6" s="443" t="s">
        <v>112</v>
      </c>
      <c r="I6" s="160" t="s">
        <v>769</v>
      </c>
      <c r="J6" s="90"/>
      <c r="K6" s="319"/>
      <c r="L6" s="319"/>
      <c r="M6" s="319"/>
      <c r="N6" s="319"/>
      <c r="O6" s="319"/>
      <c r="P6" s="319"/>
      <c r="Q6" s="319"/>
      <c r="R6" s="319"/>
      <c r="S6" s="319"/>
      <c r="T6" s="319"/>
      <c r="U6" s="319"/>
      <c r="V6" s="319"/>
      <c r="W6" s="319"/>
      <c r="X6" s="319"/>
      <c r="Y6" s="319"/>
      <c r="Z6" s="319"/>
      <c r="AA6" s="319"/>
      <c r="AB6" s="319"/>
      <c r="AC6" s="319"/>
      <c r="AD6" s="319"/>
      <c r="AE6" s="319"/>
      <c r="AF6" s="319"/>
      <c r="AG6" s="319"/>
      <c r="AH6" s="319"/>
      <c r="AI6" s="319"/>
      <c r="AJ6" s="319"/>
      <c r="AK6" s="319"/>
      <c r="AL6" s="319"/>
      <c r="AM6" s="319"/>
      <c r="AN6" s="319"/>
      <c r="AO6" s="319"/>
      <c r="AP6" s="319"/>
      <c r="AQ6" s="319"/>
      <c r="AR6" s="319"/>
      <c r="AS6" s="319"/>
      <c r="AT6" s="319"/>
      <c r="AU6" s="319"/>
      <c r="AV6" s="319"/>
      <c r="AW6" s="319"/>
      <c r="AX6" s="319"/>
      <c r="AY6" s="319"/>
      <c r="AZ6" s="319"/>
      <c r="BA6" s="357" t="s">
        <v>44</v>
      </c>
      <c r="BB6" s="357" t="s">
        <v>45</v>
      </c>
      <c r="BC6" s="319"/>
      <c r="BD6" s="319" t="s">
        <v>46</v>
      </c>
      <c r="BE6" s="319"/>
      <c r="BF6" s="319"/>
      <c r="BG6" s="319"/>
      <c r="BH6" s="319" t="s">
        <v>47</v>
      </c>
      <c r="BI6" s="319"/>
      <c r="BJ6" s="319"/>
      <c r="BK6" s="319"/>
      <c r="BL6" s="319"/>
      <c r="BM6" s="358" t="s">
        <v>48</v>
      </c>
      <c r="BN6" s="319"/>
      <c r="BO6" s="319"/>
      <c r="BP6" s="319"/>
      <c r="BQ6" s="319"/>
      <c r="BR6" s="319"/>
      <c r="BS6" s="319"/>
      <c r="BT6" s="319"/>
      <c r="BU6" s="319" t="s">
        <v>49</v>
      </c>
      <c r="BV6" s="319"/>
      <c r="BW6" s="319"/>
      <c r="BX6" s="319"/>
      <c r="BY6" s="319"/>
      <c r="BZ6" s="319" t="s">
        <v>50</v>
      </c>
      <c r="CA6" s="319"/>
      <c r="CB6" s="319"/>
      <c r="CC6" s="319" t="s">
        <v>51</v>
      </c>
      <c r="CD6" s="319"/>
      <c r="CE6" s="319"/>
      <c r="CF6" s="319"/>
      <c r="CG6" s="319"/>
    </row>
    <row r="7" spans="1:85" ht="12.75" customHeight="1">
      <c r="A7" s="125"/>
      <c r="B7" s="442"/>
      <c r="C7" s="141"/>
      <c r="D7" s="442"/>
      <c r="E7" s="442"/>
      <c r="F7" s="442"/>
      <c r="G7" s="442"/>
      <c r="H7" s="159"/>
      <c r="I7" s="160"/>
      <c r="J7" s="9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6" t="s">
        <v>205</v>
      </c>
      <c r="BB7" s="6" t="s">
        <v>206</v>
      </c>
      <c r="BC7" s="3"/>
      <c r="BD7" s="3" t="s">
        <v>207</v>
      </c>
      <c r="BE7" s="5"/>
      <c r="BF7" s="5"/>
      <c r="BG7" s="3"/>
      <c r="BH7" s="3" t="s">
        <v>208</v>
      </c>
      <c r="BI7" s="3"/>
      <c r="BJ7" s="3"/>
      <c r="BK7" s="3"/>
      <c r="BL7" s="3"/>
      <c r="BM7" s="7" t="s">
        <v>209</v>
      </c>
      <c r="BN7" s="3"/>
      <c r="BO7" s="3"/>
      <c r="BP7" s="3"/>
      <c r="BQ7" s="3"/>
      <c r="BR7" s="3"/>
      <c r="BS7" s="3"/>
      <c r="BT7" s="3"/>
      <c r="BU7" s="3" t="s">
        <v>210</v>
      </c>
      <c r="BV7" s="3"/>
      <c r="BW7" s="3"/>
      <c r="BX7" s="3"/>
      <c r="BY7" s="3"/>
      <c r="BZ7" s="3" t="s">
        <v>25</v>
      </c>
      <c r="CA7" s="3"/>
      <c r="CB7" s="3"/>
      <c r="CC7" s="3"/>
      <c r="CD7" s="11" t="s">
        <v>211</v>
      </c>
      <c r="CE7" s="11"/>
      <c r="CF7" s="11" t="s">
        <v>212</v>
      </c>
      <c r="CG7" s="3"/>
    </row>
    <row r="8" spans="1:85" ht="12.75" customHeight="1">
      <c r="A8" s="38"/>
      <c r="B8" s="38"/>
      <c r="C8" s="162"/>
      <c r="D8" s="38"/>
      <c r="E8" s="38"/>
      <c r="F8" s="163"/>
      <c r="G8" s="163"/>
      <c r="H8" s="163"/>
      <c r="I8" s="38"/>
      <c r="J8" s="38"/>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6" t="s">
        <v>213</v>
      </c>
      <c r="BB8" s="6" t="s">
        <v>214</v>
      </c>
      <c r="BC8" s="3"/>
      <c r="BD8" s="3" t="s">
        <v>34</v>
      </c>
      <c r="BE8" s="5"/>
      <c r="BF8" s="5"/>
      <c r="BG8" s="3"/>
      <c r="BH8" s="3" t="s">
        <v>215</v>
      </c>
      <c r="BI8" s="3"/>
      <c r="BJ8" s="3"/>
      <c r="BK8" s="3"/>
      <c r="BL8" s="3"/>
      <c r="BM8" s="7" t="s">
        <v>216</v>
      </c>
      <c r="BN8" s="3"/>
      <c r="BO8" s="3"/>
      <c r="BP8" s="3"/>
      <c r="BQ8" s="3"/>
      <c r="BR8" s="3"/>
      <c r="BS8" s="3"/>
      <c r="BT8" s="3"/>
      <c r="BU8" s="3" t="s">
        <v>217</v>
      </c>
      <c r="BV8" s="3"/>
      <c r="BW8" s="3"/>
      <c r="BX8" s="3"/>
      <c r="BY8" s="3"/>
      <c r="BZ8" s="3" t="s">
        <v>34</v>
      </c>
      <c r="CA8" s="3"/>
      <c r="CB8" s="3"/>
      <c r="CC8" s="3"/>
      <c r="CD8" s="11" t="s">
        <v>218</v>
      </c>
      <c r="CE8" s="11"/>
      <c r="CF8" s="11" t="s">
        <v>38</v>
      </c>
      <c r="CG8" s="3"/>
    </row>
    <row r="9" spans="1:85" ht="12.75" customHeight="1">
      <c r="A9" s="3"/>
      <c r="B9" s="3"/>
      <c r="C9" s="59"/>
      <c r="D9" s="3"/>
      <c r="E9" s="3"/>
      <c r="F9" s="98"/>
      <c r="G9" s="98"/>
      <c r="H9" s="98"/>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t="s">
        <v>219</v>
      </c>
      <c r="BE9" s="3"/>
      <c r="BF9" s="3"/>
      <c r="BG9" s="3"/>
      <c r="BH9" s="3" t="s">
        <v>220</v>
      </c>
      <c r="BI9" s="3"/>
      <c r="BJ9" s="3"/>
      <c r="BK9" s="3"/>
      <c r="BL9" s="3"/>
      <c r="BM9" s="7" t="s">
        <v>221</v>
      </c>
      <c r="BN9" s="3"/>
      <c r="BO9" s="3"/>
      <c r="BP9" s="3"/>
      <c r="BQ9" s="3"/>
      <c r="BR9" s="3"/>
      <c r="BS9" s="3"/>
      <c r="BT9" s="3"/>
      <c r="BU9" s="3" t="s">
        <v>222</v>
      </c>
      <c r="BV9" s="3"/>
      <c r="BW9" s="3"/>
      <c r="BX9" s="3"/>
      <c r="BY9" s="3"/>
      <c r="BZ9" s="3" t="s">
        <v>223</v>
      </c>
      <c r="CA9" s="3"/>
      <c r="CB9" s="3"/>
      <c r="CC9" s="3"/>
      <c r="CD9" s="11" t="s">
        <v>224</v>
      </c>
      <c r="CE9" s="11"/>
      <c r="CF9" s="11" t="s">
        <v>225</v>
      </c>
      <c r="CG9" s="3"/>
    </row>
    <row r="10" spans="1:85" ht="12.75" customHeight="1">
      <c r="A10" s="3"/>
      <c r="B10" s="3"/>
      <c r="C10" s="612"/>
      <c r="D10" s="592"/>
      <c r="E10" s="592"/>
      <c r="F10" s="592"/>
      <c r="G10" s="592"/>
      <c r="H10" s="592"/>
      <c r="I10" s="592"/>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t="s">
        <v>226</v>
      </c>
      <c r="BE10" s="3"/>
      <c r="BF10" s="3"/>
      <c r="BG10" s="3"/>
      <c r="BH10" s="3" t="s">
        <v>227</v>
      </c>
      <c r="BI10" s="3"/>
      <c r="BJ10" s="3"/>
      <c r="BK10" s="3"/>
      <c r="BL10" s="3"/>
      <c r="BM10" s="7" t="s">
        <v>228</v>
      </c>
      <c r="BN10" s="3"/>
      <c r="BO10" s="3"/>
      <c r="BP10" s="3"/>
      <c r="BQ10" s="3"/>
      <c r="BR10" s="3"/>
      <c r="BS10" s="3"/>
      <c r="BT10" s="3"/>
      <c r="BU10" s="3" t="s">
        <v>229</v>
      </c>
      <c r="BV10" s="3"/>
      <c r="BW10" s="3"/>
      <c r="BX10" s="3"/>
      <c r="BY10" s="3"/>
      <c r="BZ10" s="3" t="s">
        <v>50</v>
      </c>
      <c r="CA10" s="3"/>
      <c r="CB10" s="3"/>
      <c r="CC10" s="3"/>
      <c r="CD10" s="11" t="s">
        <v>230</v>
      </c>
      <c r="CE10" s="11"/>
      <c r="CF10" s="11" t="s">
        <v>231</v>
      </c>
      <c r="CG10" s="3"/>
    </row>
  </sheetData>
  <mergeCells count="1">
    <mergeCell ref="C10:I10"/>
  </mergeCells>
  <dataValidations count="4">
    <dataValidation type="custom" allowBlank="1" showErrorMessage="1" sqref="J4:J7">
      <formula1>AND(GTE(LEN(J4),MIN((0),(150))),LTE(LEN(J4),MAX((0),(150))))</formula1>
    </dataValidation>
    <dataValidation type="list" allowBlank="1" showErrorMessage="1" sqref="A4:A7">
      <formula1>$BB$2:$BB$9</formula1>
    </dataValidation>
    <dataValidation type="list" allowBlank="1" showErrorMessage="1" sqref="E4:E6">
      <formula1>$BH$7:$BH$10</formula1>
    </dataValidation>
    <dataValidation type="list" allowBlank="1" showErrorMessage="1" sqref="C4:D7 F4:H7">
      <formula1>#REF!</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78"/>
  <sheetViews>
    <sheetView workbookViewId="0">
      <selection activeCell="H8" sqref="H8"/>
    </sheetView>
  </sheetViews>
  <sheetFormatPr defaultColWidth="17.28515625" defaultRowHeight="15" customHeight="1"/>
  <cols>
    <col min="1" max="1" width="10.42578125" customWidth="1"/>
    <col min="2" max="2" width="21.140625" customWidth="1"/>
    <col min="3" max="3" width="28.42578125" customWidth="1"/>
    <col min="4" max="5" width="13.42578125" customWidth="1"/>
    <col min="6" max="6" width="15.28515625" style="53" customWidth="1"/>
    <col min="7" max="7" width="13.7109375" customWidth="1"/>
    <col min="8" max="8" width="14.42578125" customWidth="1"/>
    <col min="9" max="9" width="12" customWidth="1"/>
    <col min="10" max="10" width="12" bestFit="1" customWidth="1"/>
    <col min="11" max="11" width="10.85546875" customWidth="1"/>
    <col min="12" max="64" width="5.7109375" customWidth="1"/>
    <col min="65" max="65" width="39.42578125" customWidth="1"/>
    <col min="66" max="94" width="5.7109375" customWidth="1"/>
  </cols>
  <sheetData>
    <row r="1" spans="1:94" ht="21" customHeight="1" thickBot="1">
      <c r="A1" s="42" t="s">
        <v>770</v>
      </c>
      <c r="B1" s="164"/>
      <c r="C1" s="164"/>
      <c r="D1" s="165"/>
      <c r="E1" s="165"/>
      <c r="F1" s="364"/>
      <c r="G1" s="165"/>
      <c r="H1" s="166"/>
      <c r="I1" s="162"/>
      <c r="J1" s="46" t="s">
        <v>528</v>
      </c>
      <c r="K1" s="17" t="s">
        <v>529</v>
      </c>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1" t="s">
        <v>0</v>
      </c>
      <c r="BB1" s="2" t="s">
        <v>1</v>
      </c>
      <c r="BC1" s="3"/>
      <c r="BD1" s="4" t="s">
        <v>2</v>
      </c>
      <c r="BE1" s="5"/>
      <c r="BF1" s="5"/>
      <c r="BG1" s="3"/>
      <c r="BH1" s="3" t="s">
        <v>3</v>
      </c>
      <c r="BI1" s="3"/>
      <c r="BJ1" s="3"/>
      <c r="BK1" s="3"/>
      <c r="BL1" s="3"/>
      <c r="BM1" s="4" t="s">
        <v>4</v>
      </c>
      <c r="BN1" s="3"/>
      <c r="BO1" s="3" t="s">
        <v>5</v>
      </c>
      <c r="BP1" s="3"/>
      <c r="BQ1" s="3"/>
      <c r="BR1" s="3"/>
      <c r="BS1" s="3"/>
      <c r="BT1" s="3"/>
      <c r="BU1" s="4" t="s">
        <v>6</v>
      </c>
      <c r="BV1" s="3"/>
      <c r="BW1" s="3"/>
      <c r="BX1" s="3"/>
      <c r="BY1" s="3"/>
      <c r="BZ1" s="3" t="s">
        <v>7</v>
      </c>
      <c r="CA1" s="3"/>
      <c r="CB1" s="3"/>
      <c r="CC1" s="3" t="s">
        <v>8</v>
      </c>
      <c r="CD1" s="3"/>
      <c r="CE1" s="3"/>
      <c r="CF1" s="3"/>
      <c r="CG1" s="3"/>
      <c r="CH1" s="3"/>
      <c r="CI1" s="59"/>
      <c r="CJ1" s="59"/>
      <c r="CK1" s="59"/>
      <c r="CL1" s="59"/>
      <c r="CM1" s="59"/>
      <c r="CN1" s="59"/>
      <c r="CO1" s="59"/>
      <c r="CP1" s="59"/>
    </row>
    <row r="2" spans="1:94" ht="26.25" customHeight="1" thickBot="1">
      <c r="A2" s="167"/>
      <c r="B2" s="168"/>
      <c r="C2" s="168"/>
      <c r="D2" s="168"/>
      <c r="E2" s="168"/>
      <c r="F2" s="365" t="s">
        <v>771</v>
      </c>
      <c r="G2" s="547" t="s">
        <v>1285</v>
      </c>
      <c r="H2" s="548" t="s">
        <v>1285</v>
      </c>
      <c r="I2" s="549" t="s">
        <v>1285</v>
      </c>
      <c r="J2" s="66" t="s">
        <v>647</v>
      </c>
      <c r="K2" s="20">
        <v>2016</v>
      </c>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6" t="s">
        <v>9</v>
      </c>
      <c r="BB2" s="6" t="s">
        <v>10</v>
      </c>
      <c r="BC2" s="3"/>
      <c r="BD2" s="3" t="s">
        <v>11</v>
      </c>
      <c r="BE2" s="5"/>
      <c r="BF2" s="5"/>
      <c r="BG2" s="3"/>
      <c r="BH2" s="3" t="s">
        <v>12</v>
      </c>
      <c r="BI2" s="3"/>
      <c r="BJ2" s="3"/>
      <c r="BK2" s="3"/>
      <c r="BL2" s="3"/>
      <c r="BM2" s="7" t="s">
        <v>13</v>
      </c>
      <c r="BN2" s="3"/>
      <c r="BO2" s="3" t="s">
        <v>14</v>
      </c>
      <c r="BP2" s="3"/>
      <c r="BQ2" s="3"/>
      <c r="BR2" s="3"/>
      <c r="BS2" s="3"/>
      <c r="BT2" s="3"/>
      <c r="BU2" s="3" t="s">
        <v>15</v>
      </c>
      <c r="BV2" s="3"/>
      <c r="BW2" s="3"/>
      <c r="BX2" s="3"/>
      <c r="BY2" s="3"/>
      <c r="BZ2" s="3" t="s">
        <v>16</v>
      </c>
      <c r="CA2" s="3"/>
      <c r="CB2" s="3"/>
      <c r="CC2" s="3" t="s">
        <v>17</v>
      </c>
      <c r="CD2" s="3"/>
      <c r="CE2" s="3"/>
      <c r="CF2" s="3"/>
      <c r="CG2" s="3"/>
      <c r="CH2" s="3"/>
      <c r="CI2" s="59"/>
      <c r="CJ2" s="59"/>
      <c r="CK2" s="59"/>
      <c r="CL2" s="59"/>
      <c r="CM2" s="59"/>
      <c r="CN2" s="59"/>
      <c r="CO2" s="59"/>
      <c r="CP2" s="59"/>
    </row>
    <row r="3" spans="1:94" ht="51" customHeight="1">
      <c r="A3" s="361" t="s">
        <v>531</v>
      </c>
      <c r="B3" s="451" t="s">
        <v>755</v>
      </c>
      <c r="C3" s="450" t="s">
        <v>535</v>
      </c>
      <c r="D3" s="450" t="s">
        <v>300</v>
      </c>
      <c r="E3" s="158" t="s">
        <v>772</v>
      </c>
      <c r="F3" s="158" t="s">
        <v>756</v>
      </c>
      <c r="G3" s="457" t="s">
        <v>773</v>
      </c>
      <c r="H3" s="457" t="s">
        <v>774</v>
      </c>
      <c r="I3" s="453" t="s">
        <v>775</v>
      </c>
      <c r="J3" s="158" t="s">
        <v>776</v>
      </c>
      <c r="K3" s="362" t="s">
        <v>612</v>
      </c>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6" t="s">
        <v>18</v>
      </c>
      <c r="BB3" s="6" t="s">
        <v>19</v>
      </c>
      <c r="BC3" s="3"/>
      <c r="BD3" s="3" t="s">
        <v>20</v>
      </c>
      <c r="BE3" s="5"/>
      <c r="BF3" s="5"/>
      <c r="BG3" s="3"/>
      <c r="BH3" s="3" t="s">
        <v>21</v>
      </c>
      <c r="BI3" s="3"/>
      <c r="BJ3" s="3"/>
      <c r="BK3" s="3"/>
      <c r="BL3" s="3"/>
      <c r="BM3" s="7" t="s">
        <v>22</v>
      </c>
      <c r="BN3" s="3"/>
      <c r="BO3" s="3" t="s">
        <v>23</v>
      </c>
      <c r="BP3" s="3"/>
      <c r="BQ3" s="3"/>
      <c r="BR3" s="3"/>
      <c r="BS3" s="3"/>
      <c r="BT3" s="3"/>
      <c r="BU3" s="3" t="s">
        <v>24</v>
      </c>
      <c r="BV3" s="3"/>
      <c r="BW3" s="3"/>
      <c r="BX3" s="3"/>
      <c r="BY3" s="3"/>
      <c r="BZ3" s="3" t="s">
        <v>25</v>
      </c>
      <c r="CA3" s="3"/>
      <c r="CB3" s="3"/>
      <c r="CC3" s="3" t="s">
        <v>26</v>
      </c>
      <c r="CD3" s="3"/>
      <c r="CE3" s="3"/>
      <c r="CF3" s="3"/>
      <c r="CG3" s="3"/>
      <c r="CH3" s="3"/>
      <c r="CI3" s="59"/>
      <c r="CJ3" s="59"/>
      <c r="CK3" s="59"/>
      <c r="CL3" s="59"/>
      <c r="CM3" s="59"/>
      <c r="CN3" s="59"/>
      <c r="CO3" s="59"/>
      <c r="CP3" s="59"/>
    </row>
    <row r="4" spans="1:94" ht="25.5">
      <c r="A4" s="141" t="s">
        <v>172</v>
      </c>
      <c r="B4" s="550" t="s">
        <v>56</v>
      </c>
      <c r="C4" s="141" t="s">
        <v>244</v>
      </c>
      <c r="D4" s="141" t="s">
        <v>303</v>
      </c>
      <c r="E4" s="126" t="s">
        <v>1088</v>
      </c>
      <c r="F4" s="442">
        <v>1</v>
      </c>
      <c r="G4" s="94" t="s">
        <v>1286</v>
      </c>
      <c r="H4" s="551" t="s">
        <v>1286</v>
      </c>
      <c r="I4" s="94"/>
      <c r="J4" s="94" t="s">
        <v>877</v>
      </c>
      <c r="K4" s="186"/>
      <c r="L4" s="162"/>
      <c r="M4" s="162"/>
      <c r="N4" s="162"/>
      <c r="O4" s="162"/>
      <c r="P4" s="162"/>
      <c r="Q4" s="162"/>
      <c r="R4" s="162"/>
      <c r="S4" s="162"/>
      <c r="T4" s="162"/>
      <c r="U4" s="162"/>
      <c r="V4" s="162"/>
      <c r="W4" s="162"/>
      <c r="X4" s="162"/>
      <c r="Y4" s="162"/>
      <c r="Z4" s="162"/>
      <c r="AA4" s="162"/>
      <c r="AB4" s="162"/>
      <c r="AC4" s="162"/>
      <c r="AD4" s="162"/>
      <c r="AE4" s="162"/>
      <c r="AF4" s="162"/>
      <c r="AG4" s="162"/>
      <c r="AH4" s="162"/>
      <c r="AI4" s="162"/>
      <c r="AJ4" s="162"/>
      <c r="AK4" s="162"/>
      <c r="AL4" s="162"/>
      <c r="AM4" s="162"/>
      <c r="AN4" s="162"/>
      <c r="AO4" s="162"/>
      <c r="AP4" s="162"/>
      <c r="AQ4" s="162"/>
      <c r="AR4" s="162"/>
      <c r="AS4" s="162"/>
      <c r="AT4" s="162"/>
      <c r="AU4" s="162"/>
      <c r="AV4" s="162"/>
      <c r="AW4" s="162"/>
      <c r="AX4" s="162"/>
      <c r="AY4" s="162"/>
      <c r="AZ4" s="162"/>
      <c r="BA4" s="6" t="s">
        <v>27</v>
      </c>
      <c r="BB4" s="6" t="s">
        <v>28</v>
      </c>
      <c r="BC4" s="3"/>
      <c r="BD4" s="3" t="s">
        <v>29</v>
      </c>
      <c r="BE4" s="5"/>
      <c r="BF4" s="5"/>
      <c r="BG4" s="3"/>
      <c r="BH4" s="3" t="s">
        <v>30</v>
      </c>
      <c r="BI4" s="3"/>
      <c r="BJ4" s="3"/>
      <c r="BK4" s="3"/>
      <c r="BL4" s="3"/>
      <c r="BM4" s="7" t="s">
        <v>31</v>
      </c>
      <c r="BN4" s="3"/>
      <c r="BO4" s="3" t="s">
        <v>32</v>
      </c>
      <c r="BP4" s="3"/>
      <c r="BQ4" s="3"/>
      <c r="BR4" s="3"/>
      <c r="BS4" s="3"/>
      <c r="BT4" s="3"/>
      <c r="BU4" s="3" t="s">
        <v>33</v>
      </c>
      <c r="BV4" s="3"/>
      <c r="BW4" s="3"/>
      <c r="BX4" s="3"/>
      <c r="BY4" s="3"/>
      <c r="BZ4" s="3" t="s">
        <v>34</v>
      </c>
      <c r="CA4" s="3"/>
      <c r="CB4" s="3"/>
      <c r="CC4" s="3" t="s">
        <v>35</v>
      </c>
      <c r="CD4" s="3"/>
      <c r="CE4" s="3"/>
      <c r="CF4" s="3"/>
      <c r="CG4" s="3"/>
      <c r="CH4" s="3"/>
      <c r="CI4" s="162"/>
      <c r="CJ4" s="162"/>
      <c r="CK4" s="162"/>
      <c r="CL4" s="162"/>
      <c r="CM4" s="162"/>
      <c r="CN4" s="162"/>
      <c r="CO4" s="162"/>
      <c r="CP4" s="162"/>
    </row>
    <row r="5" spans="1:94" ht="25.5">
      <c r="A5" s="141" t="s">
        <v>172</v>
      </c>
      <c r="B5" s="550" t="s">
        <v>140</v>
      </c>
      <c r="C5" s="141" t="s">
        <v>244</v>
      </c>
      <c r="D5" s="141" t="s">
        <v>303</v>
      </c>
      <c r="E5" s="126" t="s">
        <v>1088</v>
      </c>
      <c r="F5" s="442">
        <v>2</v>
      </c>
      <c r="G5" s="94" t="s">
        <v>1286</v>
      </c>
      <c r="H5" s="551" t="s">
        <v>1286</v>
      </c>
      <c r="I5" s="94"/>
      <c r="J5" s="94" t="s">
        <v>877</v>
      </c>
      <c r="K5" s="186"/>
      <c r="L5" s="162"/>
      <c r="M5" s="162"/>
      <c r="N5" s="162"/>
      <c r="O5" s="162"/>
      <c r="P5" s="162"/>
      <c r="Q5" s="162"/>
      <c r="R5" s="162"/>
      <c r="S5" s="162"/>
      <c r="T5" s="162"/>
      <c r="U5" s="162"/>
      <c r="V5" s="162"/>
      <c r="W5" s="162"/>
      <c r="X5" s="162"/>
      <c r="Y5" s="162"/>
      <c r="Z5" s="162"/>
      <c r="AA5" s="162"/>
      <c r="AB5" s="162"/>
      <c r="AC5" s="162"/>
      <c r="AD5" s="162"/>
      <c r="AE5" s="162"/>
      <c r="AF5" s="162"/>
      <c r="AG5" s="162"/>
      <c r="AH5" s="162"/>
      <c r="AI5" s="162"/>
      <c r="AJ5" s="162"/>
      <c r="AK5" s="162"/>
      <c r="AL5" s="162"/>
      <c r="AM5" s="162"/>
      <c r="AN5" s="162"/>
      <c r="AO5" s="162"/>
      <c r="AP5" s="162"/>
      <c r="AQ5" s="162"/>
      <c r="AR5" s="162"/>
      <c r="AS5" s="162"/>
      <c r="AT5" s="162"/>
      <c r="AU5" s="162"/>
      <c r="AV5" s="162"/>
      <c r="AW5" s="162"/>
      <c r="AX5" s="162"/>
      <c r="AY5" s="162"/>
      <c r="AZ5" s="162"/>
      <c r="BA5" s="6" t="s">
        <v>36</v>
      </c>
      <c r="BB5" s="6" t="s">
        <v>37</v>
      </c>
      <c r="BC5" s="3"/>
      <c r="BD5" s="3" t="s">
        <v>38</v>
      </c>
      <c r="BE5" s="5"/>
      <c r="BF5" s="5"/>
      <c r="BG5" s="3"/>
      <c r="BH5" s="3" t="s">
        <v>39</v>
      </c>
      <c r="BI5" s="3"/>
      <c r="BJ5" s="3"/>
      <c r="BK5" s="3"/>
      <c r="BL5" s="3"/>
      <c r="BM5" s="5" t="s">
        <v>40</v>
      </c>
      <c r="BN5" s="3"/>
      <c r="BO5" s="3"/>
      <c r="BP5" s="3"/>
      <c r="BQ5" s="3"/>
      <c r="BR5" s="3"/>
      <c r="BS5" s="3"/>
      <c r="BT5" s="3"/>
      <c r="BU5" s="3" t="s">
        <v>41</v>
      </c>
      <c r="BV5" s="3"/>
      <c r="BW5" s="3"/>
      <c r="BX5" s="3"/>
      <c r="BY5" s="3"/>
      <c r="BZ5" s="3" t="s">
        <v>42</v>
      </c>
      <c r="CA5" s="3"/>
      <c r="CB5" s="3"/>
      <c r="CC5" s="3" t="s">
        <v>43</v>
      </c>
      <c r="CD5" s="3"/>
      <c r="CE5" s="3"/>
      <c r="CF5" s="3"/>
      <c r="CG5" s="3"/>
      <c r="CH5" s="3"/>
      <c r="CI5" s="162"/>
      <c r="CJ5" s="162"/>
      <c r="CK5" s="162"/>
      <c r="CL5" s="162"/>
      <c r="CM5" s="162"/>
      <c r="CN5" s="162"/>
      <c r="CO5" s="162"/>
      <c r="CP5" s="162"/>
    </row>
    <row r="6" spans="1:94" ht="31.5" customHeight="1">
      <c r="A6" s="141" t="s">
        <v>172</v>
      </c>
      <c r="B6" s="550" t="s">
        <v>209</v>
      </c>
      <c r="C6" s="141" t="s">
        <v>244</v>
      </c>
      <c r="D6" s="141" t="s">
        <v>303</v>
      </c>
      <c r="E6" s="126" t="s">
        <v>1088</v>
      </c>
      <c r="F6" s="442">
        <v>1</v>
      </c>
      <c r="G6" s="94" t="s">
        <v>1286</v>
      </c>
      <c r="H6" s="551" t="s">
        <v>1286</v>
      </c>
      <c r="I6" s="94"/>
      <c r="J6" s="94" t="s">
        <v>877</v>
      </c>
      <c r="K6" s="186"/>
      <c r="L6" s="162"/>
      <c r="M6" s="162"/>
      <c r="N6" s="162"/>
      <c r="O6" s="162"/>
      <c r="P6" s="162"/>
      <c r="Q6" s="162"/>
      <c r="R6" s="162"/>
      <c r="S6" s="162"/>
      <c r="T6" s="162"/>
      <c r="U6" s="162"/>
      <c r="V6" s="162"/>
      <c r="W6" s="162"/>
      <c r="X6" s="162"/>
      <c r="Y6" s="162"/>
      <c r="Z6" s="162"/>
      <c r="AA6" s="162"/>
      <c r="AB6" s="162"/>
      <c r="AC6" s="162"/>
      <c r="AD6" s="162"/>
      <c r="AE6" s="162"/>
      <c r="AF6" s="162"/>
      <c r="AG6" s="162"/>
      <c r="AH6" s="162"/>
      <c r="AI6" s="162"/>
      <c r="AJ6" s="162"/>
      <c r="AK6" s="162"/>
      <c r="AL6" s="162"/>
      <c r="AM6" s="162"/>
      <c r="AN6" s="162"/>
      <c r="AO6" s="162"/>
      <c r="AP6" s="162"/>
      <c r="AQ6" s="162"/>
      <c r="AR6" s="162"/>
      <c r="AS6" s="162"/>
      <c r="AT6" s="162"/>
      <c r="AU6" s="162"/>
      <c r="AV6" s="162"/>
      <c r="AW6" s="162"/>
      <c r="AX6" s="162"/>
      <c r="AY6" s="162"/>
      <c r="AZ6" s="162"/>
      <c r="BA6" s="6" t="s">
        <v>44</v>
      </c>
      <c r="BB6" s="6" t="s">
        <v>45</v>
      </c>
      <c r="BC6" s="3"/>
      <c r="BD6" s="3" t="s">
        <v>46</v>
      </c>
      <c r="BE6" s="5"/>
      <c r="BF6" s="5"/>
      <c r="BG6" s="3"/>
      <c r="BH6" s="3" t="s">
        <v>47</v>
      </c>
      <c r="BI6" s="3"/>
      <c r="BJ6" s="3"/>
      <c r="BK6" s="3"/>
      <c r="BL6" s="3"/>
      <c r="BM6" s="7" t="s">
        <v>48</v>
      </c>
      <c r="BN6" s="3"/>
      <c r="BO6" s="3"/>
      <c r="BP6" s="3"/>
      <c r="BQ6" s="3"/>
      <c r="BR6" s="3"/>
      <c r="BS6" s="3"/>
      <c r="BT6" s="3"/>
      <c r="BU6" s="3" t="s">
        <v>49</v>
      </c>
      <c r="BV6" s="3"/>
      <c r="BW6" s="3"/>
      <c r="BX6" s="3"/>
      <c r="BY6" s="3"/>
      <c r="BZ6" s="3" t="s">
        <v>50</v>
      </c>
      <c r="CA6" s="3"/>
      <c r="CB6" s="3"/>
      <c r="CC6" s="3" t="s">
        <v>51</v>
      </c>
      <c r="CD6" s="3"/>
      <c r="CE6" s="3"/>
      <c r="CF6" s="3"/>
      <c r="CG6" s="3"/>
      <c r="CH6" s="3"/>
      <c r="CI6" s="162"/>
      <c r="CJ6" s="162"/>
      <c r="CK6" s="162"/>
      <c r="CL6" s="162"/>
      <c r="CM6" s="162"/>
      <c r="CN6" s="162"/>
      <c r="CO6" s="162"/>
      <c r="CP6" s="162"/>
    </row>
    <row r="7" spans="1:94" ht="25.5">
      <c r="A7" s="141" t="s">
        <v>172</v>
      </c>
      <c r="B7" s="550" t="s">
        <v>216</v>
      </c>
      <c r="C7" s="141" t="s">
        <v>244</v>
      </c>
      <c r="D7" s="141" t="s">
        <v>303</v>
      </c>
      <c r="E7" s="126" t="s">
        <v>1087</v>
      </c>
      <c r="F7" s="442">
        <v>1</v>
      </c>
      <c r="G7" s="94" t="s">
        <v>1110</v>
      </c>
      <c r="H7" s="551">
        <v>0.12261428571428572</v>
      </c>
      <c r="I7" s="94" t="s">
        <v>1292</v>
      </c>
      <c r="J7" s="94" t="s">
        <v>866</v>
      </c>
      <c r="K7" s="186"/>
      <c r="L7" s="162"/>
      <c r="M7" s="162"/>
      <c r="N7" s="162"/>
      <c r="O7" s="162"/>
      <c r="P7" s="162"/>
      <c r="Q7" s="162"/>
      <c r="R7" s="162"/>
      <c r="S7" s="162"/>
      <c r="T7" s="162"/>
      <c r="U7" s="162"/>
      <c r="V7" s="162"/>
      <c r="W7" s="162"/>
      <c r="X7" s="162"/>
      <c r="Y7" s="162"/>
      <c r="Z7" s="162"/>
      <c r="AA7" s="162"/>
      <c r="AB7" s="162"/>
      <c r="AC7" s="162"/>
      <c r="AD7" s="162"/>
      <c r="AE7" s="162"/>
      <c r="AF7" s="162"/>
      <c r="AG7" s="162"/>
      <c r="AH7" s="162"/>
      <c r="AI7" s="162"/>
      <c r="AJ7" s="162"/>
      <c r="AK7" s="162"/>
      <c r="AL7" s="162"/>
      <c r="AM7" s="162"/>
      <c r="AN7" s="162"/>
      <c r="AO7" s="162"/>
      <c r="AP7" s="162"/>
      <c r="AQ7" s="162"/>
      <c r="AR7" s="162"/>
      <c r="AS7" s="162"/>
      <c r="AT7" s="162"/>
      <c r="AU7" s="162"/>
      <c r="AV7" s="162"/>
      <c r="AW7" s="162"/>
      <c r="AX7" s="162"/>
      <c r="AY7" s="162"/>
      <c r="AZ7" s="162"/>
      <c r="BA7" s="6" t="s">
        <v>52</v>
      </c>
      <c r="BB7" s="6" t="s">
        <v>53</v>
      </c>
      <c r="BC7" s="3"/>
      <c r="BD7" s="3" t="s">
        <v>54</v>
      </c>
      <c r="BE7" s="5"/>
      <c r="BF7" s="5"/>
      <c r="BG7" s="3"/>
      <c r="BH7" s="3" t="s">
        <v>55</v>
      </c>
      <c r="BI7" s="3"/>
      <c r="BJ7" s="3"/>
      <c r="BK7" s="3"/>
      <c r="BL7" s="3"/>
      <c r="BM7" s="7" t="s">
        <v>56</v>
      </c>
      <c r="BN7" s="3"/>
      <c r="BO7" s="3" t="s">
        <v>57</v>
      </c>
      <c r="BP7" s="3"/>
      <c r="BQ7" s="3"/>
      <c r="BR7" s="3"/>
      <c r="BS7" s="3"/>
      <c r="BT7" s="3"/>
      <c r="BU7" s="3" t="s">
        <v>58</v>
      </c>
      <c r="BV7" s="3"/>
      <c r="BW7" s="3"/>
      <c r="BX7" s="3"/>
      <c r="BY7" s="3"/>
      <c r="BZ7" s="3" t="s">
        <v>59</v>
      </c>
      <c r="CA7" s="3"/>
      <c r="CB7" s="3"/>
      <c r="CC7" s="3" t="s">
        <v>60</v>
      </c>
      <c r="CD7" s="3"/>
      <c r="CE7" s="3"/>
      <c r="CF7" s="3"/>
      <c r="CG7" s="3"/>
      <c r="CH7" s="3"/>
      <c r="CI7" s="162"/>
      <c r="CJ7" s="162"/>
      <c r="CK7" s="162"/>
      <c r="CL7" s="162"/>
      <c r="CM7" s="162"/>
      <c r="CN7" s="162"/>
      <c r="CO7" s="162"/>
      <c r="CP7" s="162"/>
    </row>
    <row r="8" spans="1:94" ht="25.5">
      <c r="A8" s="141" t="s">
        <v>172</v>
      </c>
      <c r="B8" s="550" t="s">
        <v>289</v>
      </c>
      <c r="C8" s="141" t="s">
        <v>244</v>
      </c>
      <c r="D8" s="141" t="s">
        <v>303</v>
      </c>
      <c r="E8" s="126" t="s">
        <v>884</v>
      </c>
      <c r="F8" s="442">
        <v>1</v>
      </c>
      <c r="G8" s="94" t="s">
        <v>1286</v>
      </c>
      <c r="H8" s="551" t="s">
        <v>1286</v>
      </c>
      <c r="I8" s="94"/>
      <c r="J8" s="94" t="s">
        <v>877</v>
      </c>
      <c r="K8" s="186"/>
      <c r="L8" s="162"/>
      <c r="M8" s="162"/>
      <c r="N8" s="162"/>
      <c r="O8" s="162"/>
      <c r="P8" s="162"/>
      <c r="Q8" s="162"/>
      <c r="R8" s="162"/>
      <c r="S8" s="162"/>
      <c r="T8" s="162"/>
      <c r="U8" s="162"/>
      <c r="V8" s="162"/>
      <c r="W8" s="162"/>
      <c r="X8" s="162"/>
      <c r="Y8" s="162"/>
      <c r="Z8" s="162"/>
      <c r="AA8" s="162"/>
      <c r="AB8" s="162"/>
      <c r="AC8" s="162"/>
      <c r="AD8" s="162"/>
      <c r="AE8" s="162"/>
      <c r="AF8" s="162"/>
      <c r="AG8" s="162"/>
      <c r="AH8" s="162"/>
      <c r="AI8" s="162"/>
      <c r="AJ8" s="162"/>
      <c r="AK8" s="162"/>
      <c r="AL8" s="162"/>
      <c r="AM8" s="162"/>
      <c r="AN8" s="162"/>
      <c r="AO8" s="162"/>
      <c r="AP8" s="162"/>
      <c r="AQ8" s="162"/>
      <c r="AR8" s="162"/>
      <c r="AS8" s="162"/>
      <c r="AT8" s="162"/>
      <c r="AU8" s="162"/>
      <c r="AV8" s="162"/>
      <c r="AW8" s="162"/>
      <c r="AX8" s="162"/>
      <c r="AY8" s="162"/>
      <c r="AZ8" s="162"/>
      <c r="BA8" s="6" t="s">
        <v>61</v>
      </c>
      <c r="BB8" s="6" t="s">
        <v>62</v>
      </c>
      <c r="BC8" s="3"/>
      <c r="BD8" s="3" t="s">
        <v>63</v>
      </c>
      <c r="BE8" s="5"/>
      <c r="BF8" s="5"/>
      <c r="BG8" s="3"/>
      <c r="BH8" s="3" t="s">
        <v>64</v>
      </c>
      <c r="BI8" s="3"/>
      <c r="BJ8" s="3"/>
      <c r="BK8" s="3"/>
      <c r="BL8" s="3"/>
      <c r="BM8" s="7" t="s">
        <v>65</v>
      </c>
      <c r="BN8" s="3"/>
      <c r="BO8" s="3" t="s">
        <v>66</v>
      </c>
      <c r="BP8" s="3"/>
      <c r="BQ8" s="3"/>
      <c r="BR8" s="3"/>
      <c r="BS8" s="3"/>
      <c r="BT8" s="3"/>
      <c r="BU8" s="3" t="s">
        <v>67</v>
      </c>
      <c r="BV8" s="3"/>
      <c r="BW8" s="3"/>
      <c r="BX8" s="3"/>
      <c r="BY8" s="3"/>
      <c r="BZ8" s="3" t="s">
        <v>68</v>
      </c>
      <c r="CA8" s="3"/>
      <c r="CB8" s="3"/>
      <c r="CC8" s="3" t="s">
        <v>69</v>
      </c>
      <c r="CD8" s="3"/>
      <c r="CE8" s="3"/>
      <c r="CF8" s="3"/>
      <c r="CG8" s="3"/>
      <c r="CH8" s="3"/>
      <c r="CI8" s="162"/>
      <c r="CJ8" s="162"/>
      <c r="CK8" s="162"/>
      <c r="CL8" s="162"/>
      <c r="CM8" s="162"/>
      <c r="CN8" s="162"/>
      <c r="CO8" s="162"/>
      <c r="CP8" s="162"/>
    </row>
    <row r="9" spans="1:94" ht="12.75">
      <c r="A9" s="141" t="s">
        <v>172</v>
      </c>
      <c r="B9" s="550" t="s">
        <v>306</v>
      </c>
      <c r="C9" s="141" t="s">
        <v>244</v>
      </c>
      <c r="D9" s="141" t="s">
        <v>303</v>
      </c>
      <c r="E9" s="126" t="s">
        <v>884</v>
      </c>
      <c r="F9" s="442">
        <v>1</v>
      </c>
      <c r="G9" s="94" t="s">
        <v>1286</v>
      </c>
      <c r="H9" s="551" t="s">
        <v>1286</v>
      </c>
      <c r="I9" s="94"/>
      <c r="J9" s="94" t="s">
        <v>877</v>
      </c>
      <c r="K9" s="186"/>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6" t="s">
        <v>70</v>
      </c>
      <c r="BB9" s="6" t="s">
        <v>71</v>
      </c>
      <c r="BC9" s="3"/>
      <c r="BD9" s="3" t="s">
        <v>72</v>
      </c>
      <c r="BE9" s="5"/>
      <c r="BF9" s="5"/>
      <c r="BG9" s="3"/>
      <c r="BH9" s="3" t="s">
        <v>73</v>
      </c>
      <c r="BI9" s="3"/>
      <c r="BJ9" s="3"/>
      <c r="BK9" s="3"/>
      <c r="BL9" s="3"/>
      <c r="BM9" s="7" t="s">
        <v>74</v>
      </c>
      <c r="BN9" s="3"/>
      <c r="BO9" s="3" t="s">
        <v>75</v>
      </c>
      <c r="BP9" s="3"/>
      <c r="BQ9" s="3"/>
      <c r="BR9" s="3"/>
      <c r="BS9" s="3"/>
      <c r="BT9" s="3"/>
      <c r="BU9" s="3" t="s">
        <v>76</v>
      </c>
      <c r="BV9" s="3"/>
      <c r="BW9" s="3"/>
      <c r="BX9" s="3"/>
      <c r="BY9" s="3"/>
      <c r="BZ9" s="3" t="s">
        <v>77</v>
      </c>
      <c r="CA9" s="3"/>
      <c r="CB9" s="3"/>
      <c r="CC9" s="3" t="s">
        <v>78</v>
      </c>
      <c r="CD9" s="3"/>
      <c r="CE9" s="3"/>
      <c r="CF9" s="3"/>
      <c r="CG9" s="3"/>
      <c r="CH9" s="3"/>
      <c r="CI9" s="59"/>
      <c r="CJ9" s="59"/>
      <c r="CK9" s="59"/>
      <c r="CL9" s="59"/>
      <c r="CM9" s="59"/>
      <c r="CN9" s="59"/>
      <c r="CO9" s="59"/>
      <c r="CP9" s="59"/>
    </row>
    <row r="10" spans="1:94" ht="25.5">
      <c r="A10" s="141" t="s">
        <v>172</v>
      </c>
      <c r="B10" s="550" t="s">
        <v>317</v>
      </c>
      <c r="C10" s="141" t="s">
        <v>244</v>
      </c>
      <c r="D10" s="141" t="s">
        <v>303</v>
      </c>
      <c r="E10" s="126" t="s">
        <v>1088</v>
      </c>
      <c r="F10" s="442">
        <v>1</v>
      </c>
      <c r="G10" s="94" t="s">
        <v>1286</v>
      </c>
      <c r="H10" s="551" t="s">
        <v>1286</v>
      </c>
      <c r="I10" s="94"/>
      <c r="J10" s="94" t="s">
        <v>877</v>
      </c>
      <c r="K10" s="76"/>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6" t="s">
        <v>79</v>
      </c>
      <c r="BB10" s="6" t="s">
        <v>80</v>
      </c>
      <c r="BC10" s="3"/>
      <c r="BD10" s="3"/>
      <c r="BE10" s="5"/>
      <c r="BF10" s="5"/>
      <c r="BG10" s="3"/>
      <c r="BH10" s="3"/>
      <c r="BI10" s="3"/>
      <c r="BJ10" s="3"/>
      <c r="BK10" s="3"/>
      <c r="BL10" s="3"/>
      <c r="BM10" s="7" t="s">
        <v>81</v>
      </c>
      <c r="BN10" s="3"/>
      <c r="BO10" s="3" t="s">
        <v>66</v>
      </c>
      <c r="BP10" s="3"/>
      <c r="BQ10" s="3"/>
      <c r="BR10" s="3"/>
      <c r="BS10" s="3"/>
      <c r="BT10" s="3"/>
      <c r="BU10" s="3" t="s">
        <v>82</v>
      </c>
      <c r="BV10" s="3"/>
      <c r="BW10" s="3"/>
      <c r="BX10" s="3"/>
      <c r="BY10" s="3"/>
      <c r="BZ10" s="3" t="s">
        <v>83</v>
      </c>
      <c r="CA10" s="3"/>
      <c r="CB10" s="3"/>
      <c r="CC10" s="3" t="s">
        <v>84</v>
      </c>
      <c r="CD10" s="3"/>
      <c r="CE10" s="3"/>
      <c r="CF10" s="3"/>
      <c r="CG10" s="3"/>
      <c r="CH10" s="3"/>
      <c r="CI10" s="59"/>
      <c r="CJ10" s="59"/>
      <c r="CK10" s="59"/>
      <c r="CL10" s="59"/>
      <c r="CM10" s="59"/>
      <c r="CN10" s="59"/>
      <c r="CO10" s="59"/>
      <c r="CP10" s="59"/>
    </row>
    <row r="11" spans="1:94" ht="25.5">
      <c r="A11" s="141" t="s">
        <v>172</v>
      </c>
      <c r="B11" s="550" t="s">
        <v>321</v>
      </c>
      <c r="C11" s="141" t="s">
        <v>244</v>
      </c>
      <c r="D11" s="141" t="s">
        <v>303</v>
      </c>
      <c r="E11" s="126" t="s">
        <v>884</v>
      </c>
      <c r="F11" s="442">
        <v>1</v>
      </c>
      <c r="G11" s="94" t="s">
        <v>1286</v>
      </c>
      <c r="H11" s="551" t="s">
        <v>1286</v>
      </c>
      <c r="I11" s="94"/>
      <c r="J11" s="94" t="s">
        <v>877</v>
      </c>
      <c r="K11" s="76"/>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6" t="s">
        <v>85</v>
      </c>
      <c r="BB11" s="6" t="s">
        <v>86</v>
      </c>
      <c r="BC11" s="3"/>
      <c r="BD11" s="3"/>
      <c r="BE11" s="5"/>
      <c r="BF11" s="5"/>
      <c r="BG11" s="3"/>
      <c r="BH11" s="3"/>
      <c r="BI11" s="3"/>
      <c r="BJ11" s="3"/>
      <c r="BK11" s="3"/>
      <c r="BL11" s="3"/>
      <c r="BM11" s="7" t="s">
        <v>87</v>
      </c>
      <c r="BN11" s="3"/>
      <c r="BO11" s="3" t="s">
        <v>88</v>
      </c>
      <c r="BP11" s="3"/>
      <c r="BQ11" s="3"/>
      <c r="BR11" s="3"/>
      <c r="BS11" s="3"/>
      <c r="BT11" s="3"/>
      <c r="BU11" s="3" t="s">
        <v>89</v>
      </c>
      <c r="BV11" s="3"/>
      <c r="BW11" s="3"/>
      <c r="BX11" s="3"/>
      <c r="BY11" s="3"/>
      <c r="BZ11" s="3" t="s">
        <v>90</v>
      </c>
      <c r="CA11" s="3"/>
      <c r="CB11" s="3"/>
      <c r="CC11" s="3"/>
      <c r="CD11" s="3"/>
      <c r="CE11" s="3"/>
      <c r="CF11" s="3"/>
      <c r="CG11" s="3"/>
      <c r="CH11" s="3"/>
      <c r="CI11" s="59"/>
      <c r="CJ11" s="59"/>
      <c r="CK11" s="59"/>
      <c r="CL11" s="59"/>
      <c r="CM11" s="59"/>
      <c r="CN11" s="59"/>
      <c r="CO11" s="59"/>
      <c r="CP11" s="59"/>
    </row>
    <row r="12" spans="1:94" ht="25.5">
      <c r="A12" s="141" t="s">
        <v>172</v>
      </c>
      <c r="B12" s="550" t="s">
        <v>375</v>
      </c>
      <c r="C12" s="141" t="s">
        <v>244</v>
      </c>
      <c r="D12" s="141" t="s">
        <v>303</v>
      </c>
      <c r="E12" s="126" t="s">
        <v>1088</v>
      </c>
      <c r="F12" s="442">
        <v>2</v>
      </c>
      <c r="G12" s="94" t="s">
        <v>1286</v>
      </c>
      <c r="H12" s="551" t="s">
        <v>1286</v>
      </c>
      <c r="I12" s="94"/>
      <c r="J12" s="94" t="s">
        <v>877</v>
      </c>
      <c r="K12" s="76"/>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6" t="s">
        <v>91</v>
      </c>
      <c r="BB12" s="6" t="s">
        <v>92</v>
      </c>
      <c r="BC12" s="3"/>
      <c r="BD12" s="4" t="s">
        <v>93</v>
      </c>
      <c r="BE12" s="5"/>
      <c r="BF12" s="5"/>
      <c r="BG12" s="3"/>
      <c r="BH12" s="4" t="s">
        <v>94</v>
      </c>
      <c r="BI12" s="3"/>
      <c r="BJ12" s="3"/>
      <c r="BK12" s="4" t="s">
        <v>95</v>
      </c>
      <c r="BL12" s="3"/>
      <c r="BM12" s="7" t="s">
        <v>96</v>
      </c>
      <c r="BN12" s="3"/>
      <c r="BO12" s="3" t="s">
        <v>97</v>
      </c>
      <c r="BP12" s="3"/>
      <c r="BQ12" s="3"/>
      <c r="BR12" s="3"/>
      <c r="BS12" s="3"/>
      <c r="BT12" s="3"/>
      <c r="BU12" s="3" t="s">
        <v>98</v>
      </c>
      <c r="BV12" s="3"/>
      <c r="BW12" s="3"/>
      <c r="BX12" s="3"/>
      <c r="BY12" s="3"/>
      <c r="BZ12" s="3" t="s">
        <v>99</v>
      </c>
      <c r="CA12" s="3"/>
      <c r="CB12" s="3"/>
      <c r="CC12" s="3"/>
      <c r="CD12" s="3"/>
      <c r="CE12" s="3"/>
      <c r="CF12" s="3"/>
      <c r="CG12" s="3"/>
      <c r="CH12" s="3"/>
      <c r="CI12" s="59"/>
      <c r="CJ12" s="59"/>
      <c r="CK12" s="59"/>
      <c r="CL12" s="59"/>
      <c r="CM12" s="59"/>
      <c r="CN12" s="59"/>
      <c r="CO12" s="59"/>
      <c r="CP12" s="59"/>
    </row>
    <row r="13" spans="1:94" ht="37.5" customHeight="1">
      <c r="A13" s="141" t="s">
        <v>172</v>
      </c>
      <c r="B13" s="550" t="s">
        <v>377</v>
      </c>
      <c r="C13" s="141" t="s">
        <v>244</v>
      </c>
      <c r="D13" s="141" t="s">
        <v>303</v>
      </c>
      <c r="E13" s="126" t="s">
        <v>1088</v>
      </c>
      <c r="F13" s="442">
        <v>1</v>
      </c>
      <c r="G13" s="94" t="s">
        <v>1286</v>
      </c>
      <c r="H13" s="551" t="s">
        <v>1286</v>
      </c>
      <c r="I13" s="94"/>
      <c r="J13" s="94" t="s">
        <v>877</v>
      </c>
      <c r="K13" s="76"/>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6" t="s">
        <v>100</v>
      </c>
      <c r="BB13" s="6" t="s">
        <v>101</v>
      </c>
      <c r="BC13" s="3"/>
      <c r="BD13" s="3" t="s">
        <v>102</v>
      </c>
      <c r="BE13" s="5"/>
      <c r="BF13" s="5"/>
      <c r="BG13" s="3"/>
      <c r="BH13" s="3" t="s">
        <v>103</v>
      </c>
      <c r="BI13" s="3"/>
      <c r="BJ13" s="3"/>
      <c r="BK13" s="8" t="s">
        <v>103</v>
      </c>
      <c r="BL13" s="3"/>
      <c r="BM13" s="7" t="s">
        <v>104</v>
      </c>
      <c r="BN13" s="3"/>
      <c r="BO13" s="3" t="s">
        <v>105</v>
      </c>
      <c r="BP13" s="3"/>
      <c r="BQ13" s="3"/>
      <c r="BR13" s="3"/>
      <c r="BS13" s="3"/>
      <c r="BT13" s="3"/>
      <c r="BU13" s="3" t="s">
        <v>106</v>
      </c>
      <c r="BV13" s="3"/>
      <c r="BW13" s="3"/>
      <c r="BX13" s="3"/>
      <c r="BY13" s="3"/>
      <c r="BZ13" s="3" t="s">
        <v>107</v>
      </c>
      <c r="CA13" s="3"/>
      <c r="CB13" s="3"/>
      <c r="CC13" s="3"/>
      <c r="CD13" s="3"/>
      <c r="CE13" s="3"/>
      <c r="CF13" s="3"/>
      <c r="CG13" s="3"/>
      <c r="CH13" s="3"/>
      <c r="CI13" s="59"/>
      <c r="CJ13" s="59"/>
      <c r="CK13" s="59"/>
      <c r="CL13" s="59"/>
      <c r="CM13" s="59"/>
      <c r="CN13" s="59"/>
      <c r="CO13" s="59"/>
      <c r="CP13" s="59"/>
    </row>
    <row r="14" spans="1:94" ht="25.5">
      <c r="A14" s="141" t="s">
        <v>172</v>
      </c>
      <c r="B14" s="550" t="s">
        <v>387</v>
      </c>
      <c r="C14" s="141" t="s">
        <v>244</v>
      </c>
      <c r="D14" s="141" t="s">
        <v>303</v>
      </c>
      <c r="E14" s="126" t="s">
        <v>811</v>
      </c>
      <c r="F14" s="442">
        <v>1</v>
      </c>
      <c r="G14" s="94" t="s">
        <v>1111</v>
      </c>
      <c r="H14" s="551">
        <v>0.18766422889858933</v>
      </c>
      <c r="I14" s="94" t="s">
        <v>1292</v>
      </c>
      <c r="J14" s="94" t="s">
        <v>866</v>
      </c>
      <c r="K14" s="76"/>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6" t="s">
        <v>108</v>
      </c>
      <c r="BB14" s="6" t="s">
        <v>109</v>
      </c>
      <c r="BC14" s="3"/>
      <c r="BD14" s="3" t="s">
        <v>110</v>
      </c>
      <c r="BE14" s="5"/>
      <c r="BF14" s="5"/>
      <c r="BG14" s="3"/>
      <c r="BH14" s="3" t="s">
        <v>111</v>
      </c>
      <c r="BI14" s="3"/>
      <c r="BJ14" s="3"/>
      <c r="BK14" s="8" t="s">
        <v>112</v>
      </c>
      <c r="BL14" s="3"/>
      <c r="BM14" s="7" t="s">
        <v>113</v>
      </c>
      <c r="BN14" s="3"/>
      <c r="BO14" s="3" t="s">
        <v>114</v>
      </c>
      <c r="BP14" s="3"/>
      <c r="BQ14" s="3"/>
      <c r="BR14" s="3"/>
      <c r="BS14" s="3"/>
      <c r="BT14" s="3"/>
      <c r="BU14" s="3" t="s">
        <v>115</v>
      </c>
      <c r="BV14" s="3"/>
      <c r="BW14" s="3"/>
      <c r="BX14" s="3"/>
      <c r="BY14" s="3"/>
      <c r="BZ14" s="3" t="s">
        <v>116</v>
      </c>
      <c r="CA14" s="3"/>
      <c r="CB14" s="3"/>
      <c r="CC14" s="3"/>
      <c r="CD14" s="3"/>
      <c r="CE14" s="3"/>
      <c r="CF14" s="3"/>
      <c r="CG14" s="3"/>
      <c r="CH14" s="3"/>
      <c r="CI14" s="59"/>
      <c r="CJ14" s="59"/>
      <c r="CK14" s="59"/>
      <c r="CL14" s="59"/>
      <c r="CM14" s="59"/>
      <c r="CN14" s="59"/>
      <c r="CO14" s="59"/>
      <c r="CP14" s="59"/>
    </row>
    <row r="15" spans="1:94" ht="25.5">
      <c r="A15" s="141" t="s">
        <v>172</v>
      </c>
      <c r="B15" s="550" t="s">
        <v>423</v>
      </c>
      <c r="C15" s="141" t="s">
        <v>244</v>
      </c>
      <c r="D15" s="141" t="s">
        <v>303</v>
      </c>
      <c r="E15" s="126" t="s">
        <v>1088</v>
      </c>
      <c r="F15" s="442">
        <v>1</v>
      </c>
      <c r="G15" s="94" t="s">
        <v>1286</v>
      </c>
      <c r="H15" s="551" t="s">
        <v>1286</v>
      </c>
      <c r="I15" s="94"/>
      <c r="J15" s="94" t="s">
        <v>877</v>
      </c>
      <c r="K15" s="76"/>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6" t="s">
        <v>117</v>
      </c>
      <c r="BB15" s="6" t="s">
        <v>118</v>
      </c>
      <c r="BC15" s="3"/>
      <c r="BD15" s="3" t="s">
        <v>59</v>
      </c>
      <c r="BE15" s="5"/>
      <c r="BF15" s="5"/>
      <c r="BG15" s="3"/>
      <c r="BH15" s="3" t="s">
        <v>119</v>
      </c>
      <c r="BI15" s="3"/>
      <c r="BJ15" s="3"/>
      <c r="BK15" s="3"/>
      <c r="BL15" s="3"/>
      <c r="BM15" s="7" t="s">
        <v>120</v>
      </c>
      <c r="BN15" s="3"/>
      <c r="BO15" s="3" t="s">
        <v>121</v>
      </c>
      <c r="BP15" s="3"/>
      <c r="BQ15" s="3"/>
      <c r="BR15" s="3"/>
      <c r="BS15" s="3"/>
      <c r="BT15" s="3"/>
      <c r="BU15" s="3" t="s">
        <v>122</v>
      </c>
      <c r="BV15" s="3"/>
      <c r="BW15" s="3"/>
      <c r="BX15" s="3"/>
      <c r="BY15" s="3"/>
      <c r="BZ15" s="3" t="s">
        <v>123</v>
      </c>
      <c r="CA15" s="3"/>
      <c r="CB15" s="3"/>
      <c r="CC15" s="3"/>
      <c r="CD15" s="3"/>
      <c r="CE15" s="3"/>
      <c r="CF15" s="3"/>
      <c r="CG15" s="3"/>
      <c r="CH15" s="3"/>
      <c r="CI15" s="59"/>
      <c r="CJ15" s="59"/>
      <c r="CK15" s="59"/>
      <c r="CL15" s="59"/>
      <c r="CM15" s="59"/>
      <c r="CN15" s="59"/>
      <c r="CO15" s="59"/>
      <c r="CP15" s="59"/>
    </row>
    <row r="16" spans="1:94" ht="25.5">
      <c r="A16" s="141" t="s">
        <v>172</v>
      </c>
      <c r="B16" s="550" t="s">
        <v>447</v>
      </c>
      <c r="C16" s="141" t="s">
        <v>244</v>
      </c>
      <c r="D16" s="141" t="s">
        <v>303</v>
      </c>
      <c r="E16" s="126" t="s">
        <v>1088</v>
      </c>
      <c r="F16" s="442">
        <v>1</v>
      </c>
      <c r="G16" s="94" t="s">
        <v>1112</v>
      </c>
      <c r="H16" s="551" t="s">
        <v>1286</v>
      </c>
      <c r="I16" s="94"/>
      <c r="J16" s="94" t="s">
        <v>877</v>
      </c>
      <c r="K16" s="76"/>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6" t="s">
        <v>124</v>
      </c>
      <c r="BB16" s="6" t="s">
        <v>125</v>
      </c>
      <c r="BC16" s="3"/>
      <c r="BD16" s="3" t="s">
        <v>126</v>
      </c>
      <c r="BE16" s="5"/>
      <c r="BF16" s="5"/>
      <c r="BG16" s="3"/>
      <c r="BH16" s="3"/>
      <c r="BI16" s="3"/>
      <c r="BJ16" s="3"/>
      <c r="BK16" s="3"/>
      <c r="BL16" s="3"/>
      <c r="BM16" s="7" t="s">
        <v>127</v>
      </c>
      <c r="BN16" s="3"/>
      <c r="BO16" s="3" t="s">
        <v>128</v>
      </c>
      <c r="BP16" s="3"/>
      <c r="BQ16" s="3"/>
      <c r="BR16" s="3"/>
      <c r="BS16" s="3"/>
      <c r="BT16" s="3"/>
      <c r="BU16" s="3" t="s">
        <v>129</v>
      </c>
      <c r="BV16" s="3"/>
      <c r="BW16" s="3"/>
      <c r="BX16" s="3"/>
      <c r="BY16" s="3"/>
      <c r="BZ16" s="3" t="s">
        <v>130</v>
      </c>
      <c r="CA16" s="3"/>
      <c r="CB16" s="3"/>
      <c r="CC16" s="3"/>
      <c r="CD16" s="3"/>
      <c r="CE16" s="3"/>
      <c r="CF16" s="3"/>
      <c r="CG16" s="3"/>
      <c r="CH16" s="3"/>
      <c r="CI16" s="59"/>
      <c r="CJ16" s="59"/>
      <c r="CK16" s="59"/>
      <c r="CL16" s="59"/>
      <c r="CM16" s="59"/>
      <c r="CN16" s="59"/>
      <c r="CO16" s="59"/>
      <c r="CP16" s="59"/>
    </row>
    <row r="17" spans="1:94" ht="25.5">
      <c r="A17" s="141" t="s">
        <v>172</v>
      </c>
      <c r="B17" s="550" t="s">
        <v>463</v>
      </c>
      <c r="C17" s="141" t="s">
        <v>244</v>
      </c>
      <c r="D17" s="141" t="s">
        <v>303</v>
      </c>
      <c r="E17" s="126" t="s">
        <v>1088</v>
      </c>
      <c r="F17" s="442">
        <v>1</v>
      </c>
      <c r="G17" s="94" t="s">
        <v>1286</v>
      </c>
      <c r="H17" s="551" t="s">
        <v>1286</v>
      </c>
      <c r="I17" s="94"/>
      <c r="J17" s="94" t="s">
        <v>877</v>
      </c>
      <c r="K17" s="76"/>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6" t="s">
        <v>131</v>
      </c>
      <c r="BB17" s="6" t="s">
        <v>132</v>
      </c>
      <c r="BC17" s="3"/>
      <c r="BD17" s="3" t="s">
        <v>90</v>
      </c>
      <c r="BE17" s="5"/>
      <c r="BF17" s="5"/>
      <c r="BG17" s="3"/>
      <c r="BH17" s="3"/>
      <c r="BI17" s="3"/>
      <c r="BJ17" s="3"/>
      <c r="BK17" s="3"/>
      <c r="BL17" s="3"/>
      <c r="BM17" s="7" t="s">
        <v>133</v>
      </c>
      <c r="BN17" s="3"/>
      <c r="BO17" s="3" t="s">
        <v>134</v>
      </c>
      <c r="BP17" s="3"/>
      <c r="BQ17" s="3"/>
      <c r="BR17" s="3"/>
      <c r="BS17" s="3"/>
      <c r="BT17" s="3"/>
      <c r="BU17" s="3" t="s">
        <v>135</v>
      </c>
      <c r="BV17" s="3"/>
      <c r="BW17" s="3"/>
      <c r="BX17" s="3"/>
      <c r="BY17" s="3"/>
      <c r="BZ17" s="3" t="s">
        <v>136</v>
      </c>
      <c r="CA17" s="3"/>
      <c r="CB17" s="3"/>
      <c r="CC17" s="3"/>
      <c r="CD17" s="3"/>
      <c r="CE17" s="3"/>
      <c r="CF17" s="3"/>
      <c r="CG17" s="3"/>
      <c r="CH17" s="3"/>
      <c r="CI17" s="59"/>
      <c r="CJ17" s="59"/>
      <c r="CK17" s="59"/>
      <c r="CL17" s="59"/>
      <c r="CM17" s="59"/>
      <c r="CN17" s="59"/>
      <c r="CO17" s="59"/>
      <c r="CP17" s="59"/>
    </row>
    <row r="18" spans="1:94" ht="12.75">
      <c r="A18" s="141" t="s">
        <v>172</v>
      </c>
      <c r="B18" s="550" t="s">
        <v>464</v>
      </c>
      <c r="C18" s="141" t="s">
        <v>244</v>
      </c>
      <c r="D18" s="141" t="s">
        <v>303</v>
      </c>
      <c r="E18" s="126" t="s">
        <v>1088</v>
      </c>
      <c r="F18" s="442">
        <v>1</v>
      </c>
      <c r="G18" s="94" t="s">
        <v>1286</v>
      </c>
      <c r="H18" s="551" t="s">
        <v>1286</v>
      </c>
      <c r="I18" s="94"/>
      <c r="J18" s="94" t="s">
        <v>877</v>
      </c>
      <c r="K18" s="76"/>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6" t="s">
        <v>137</v>
      </c>
      <c r="BB18" s="6" t="s">
        <v>138</v>
      </c>
      <c r="BC18" s="3"/>
      <c r="BD18" s="3" t="s">
        <v>139</v>
      </c>
      <c r="BE18" s="5"/>
      <c r="BF18" s="5"/>
      <c r="BG18" s="3"/>
      <c r="BH18" s="3"/>
      <c r="BI18" s="3"/>
      <c r="BJ18" s="3"/>
      <c r="BK18" s="3"/>
      <c r="BL18" s="3"/>
      <c r="BM18" s="7" t="s">
        <v>140</v>
      </c>
      <c r="BN18" s="3"/>
      <c r="BO18" s="3" t="s">
        <v>141</v>
      </c>
      <c r="BP18" s="3"/>
      <c r="BQ18" s="3"/>
      <c r="BR18" s="3"/>
      <c r="BS18" s="3"/>
      <c r="BT18" s="3"/>
      <c r="BU18" s="3" t="s">
        <v>142</v>
      </c>
      <c r="BV18" s="3"/>
      <c r="BW18" s="3"/>
      <c r="BX18" s="3"/>
      <c r="BY18" s="3"/>
      <c r="BZ18" s="3" t="s">
        <v>143</v>
      </c>
      <c r="CA18" s="3"/>
      <c r="CB18" s="3"/>
      <c r="CC18" s="3"/>
      <c r="CD18" s="3"/>
      <c r="CE18" s="3"/>
      <c r="CF18" s="3"/>
      <c r="CG18" s="3"/>
      <c r="CH18" s="3"/>
      <c r="CI18" s="59"/>
      <c r="CJ18" s="59"/>
      <c r="CK18" s="59"/>
      <c r="CL18" s="59"/>
      <c r="CM18" s="59"/>
      <c r="CN18" s="59"/>
      <c r="CO18" s="59"/>
      <c r="CP18" s="59"/>
    </row>
    <row r="19" spans="1:94" ht="25.5">
      <c r="A19" s="141" t="s">
        <v>172</v>
      </c>
      <c r="B19" s="552" t="s">
        <v>1897</v>
      </c>
      <c r="C19" s="141" t="s">
        <v>244</v>
      </c>
      <c r="D19" s="141" t="s">
        <v>303</v>
      </c>
      <c r="E19" s="126" t="s">
        <v>1088</v>
      </c>
      <c r="F19" s="442">
        <v>1</v>
      </c>
      <c r="G19" s="94" t="s">
        <v>1286</v>
      </c>
      <c r="H19" s="551" t="s">
        <v>1286</v>
      </c>
      <c r="I19" s="94"/>
      <c r="J19" s="94" t="s">
        <v>877</v>
      </c>
      <c r="K19" s="94"/>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6" t="s">
        <v>144</v>
      </c>
      <c r="BB19" s="6" t="s">
        <v>145</v>
      </c>
      <c r="BC19" s="3"/>
      <c r="BD19" s="3" t="s">
        <v>146</v>
      </c>
      <c r="BE19" s="5"/>
      <c r="BF19" s="5"/>
      <c r="BG19" s="3"/>
      <c r="BH19" s="3"/>
      <c r="BI19" s="3"/>
      <c r="BJ19" s="3"/>
      <c r="BK19" s="3"/>
      <c r="BL19" s="3"/>
      <c r="BM19" s="7" t="s">
        <v>147</v>
      </c>
      <c r="BN19" s="3"/>
      <c r="BO19" s="3" t="s">
        <v>148</v>
      </c>
      <c r="BP19" s="3"/>
      <c r="BQ19" s="3"/>
      <c r="BR19" s="3"/>
      <c r="BS19" s="3"/>
      <c r="BT19" s="3"/>
      <c r="BU19" s="3" t="s">
        <v>149</v>
      </c>
      <c r="BV19" s="3"/>
      <c r="BW19" s="3"/>
      <c r="BX19" s="3"/>
      <c r="BY19" s="3"/>
      <c r="BZ19" s="3" t="s">
        <v>150</v>
      </c>
      <c r="CA19" s="3"/>
      <c r="CB19" s="3"/>
      <c r="CC19" s="3"/>
      <c r="CD19" s="3"/>
      <c r="CE19" s="3"/>
      <c r="CF19" s="3"/>
      <c r="CG19" s="3"/>
      <c r="CH19" s="3"/>
      <c r="CI19" s="59"/>
      <c r="CJ19" s="59"/>
      <c r="CK19" s="59"/>
      <c r="CL19" s="59"/>
      <c r="CM19" s="59"/>
      <c r="CN19" s="59"/>
      <c r="CO19" s="59"/>
      <c r="CP19" s="59"/>
    </row>
    <row r="20" spans="1:94" ht="38.25">
      <c r="A20" s="141" t="s">
        <v>172</v>
      </c>
      <c r="B20" s="552" t="s">
        <v>1898</v>
      </c>
      <c r="C20" s="141" t="s">
        <v>244</v>
      </c>
      <c r="D20" s="141" t="s">
        <v>303</v>
      </c>
      <c r="E20" s="126" t="s">
        <v>1088</v>
      </c>
      <c r="F20" s="442">
        <v>1</v>
      </c>
      <c r="G20" s="94" t="s">
        <v>1286</v>
      </c>
      <c r="H20" s="551" t="s">
        <v>1286</v>
      </c>
      <c r="I20" s="94"/>
      <c r="J20" s="94" t="s">
        <v>877</v>
      </c>
      <c r="K20" s="94"/>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6" t="s">
        <v>151</v>
      </c>
      <c r="BB20" s="6" t="s">
        <v>152</v>
      </c>
      <c r="BC20" s="3"/>
      <c r="BD20" s="3" t="s">
        <v>153</v>
      </c>
      <c r="BE20" s="5"/>
      <c r="BF20" s="5"/>
      <c r="BG20" s="3"/>
      <c r="BH20" s="3"/>
      <c r="BI20" s="3"/>
      <c r="BJ20" s="3"/>
      <c r="BK20" s="3"/>
      <c r="BL20" s="3"/>
      <c r="BM20" s="7" t="s">
        <v>154</v>
      </c>
      <c r="BN20" s="3"/>
      <c r="BO20" s="3" t="s">
        <v>155</v>
      </c>
      <c r="BP20" s="3"/>
      <c r="BQ20" s="3"/>
      <c r="BR20" s="3"/>
      <c r="BS20" s="3"/>
      <c r="BT20" s="3"/>
      <c r="BU20" s="3" t="s">
        <v>156</v>
      </c>
      <c r="BV20" s="3"/>
      <c r="BW20" s="3"/>
      <c r="BX20" s="3"/>
      <c r="BY20" s="3"/>
      <c r="BZ20" s="3" t="s">
        <v>157</v>
      </c>
      <c r="CA20" s="3"/>
      <c r="CB20" s="3"/>
      <c r="CC20" s="3"/>
      <c r="CD20" s="3"/>
      <c r="CE20" s="3"/>
      <c r="CF20" s="3"/>
      <c r="CG20" s="3"/>
      <c r="CH20" s="3"/>
      <c r="CI20" s="59"/>
      <c r="CJ20" s="59"/>
      <c r="CK20" s="59"/>
      <c r="CL20" s="59"/>
      <c r="CM20" s="59"/>
      <c r="CN20" s="59"/>
      <c r="CO20" s="59"/>
      <c r="CP20" s="59"/>
    </row>
    <row r="21" spans="1:94" ht="25.5">
      <c r="A21" s="141" t="s">
        <v>172</v>
      </c>
      <c r="B21" s="550" t="s">
        <v>473</v>
      </c>
      <c r="C21" s="141" t="s">
        <v>244</v>
      </c>
      <c r="D21" s="141" t="s">
        <v>303</v>
      </c>
      <c r="E21" s="126" t="s">
        <v>1088</v>
      </c>
      <c r="F21" s="442">
        <v>1</v>
      </c>
      <c r="G21" s="94" t="s">
        <v>1286</v>
      </c>
      <c r="H21" s="551" t="s">
        <v>1286</v>
      </c>
      <c r="I21" s="94"/>
      <c r="J21" s="94" t="s">
        <v>877</v>
      </c>
      <c r="K21" s="94"/>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6" t="s">
        <v>158</v>
      </c>
      <c r="BB21" s="6" t="s">
        <v>159</v>
      </c>
      <c r="BC21" s="3"/>
      <c r="BD21" s="3" t="s">
        <v>160</v>
      </c>
      <c r="BE21" s="5"/>
      <c r="BF21" s="5"/>
      <c r="BG21" s="3"/>
      <c r="BH21" s="24" t="s">
        <v>570</v>
      </c>
      <c r="BI21" s="8" t="s">
        <v>571</v>
      </c>
      <c r="BJ21" s="3"/>
      <c r="BK21" s="3"/>
      <c r="BL21" s="3"/>
      <c r="BM21" s="7" t="s">
        <v>161</v>
      </c>
      <c r="BN21" s="3"/>
      <c r="BO21" s="3" t="s">
        <v>162</v>
      </c>
      <c r="BP21" s="3"/>
      <c r="BQ21" s="3"/>
      <c r="BR21" s="3"/>
      <c r="BS21" s="3"/>
      <c r="BT21" s="3"/>
      <c r="BU21" s="3" t="s">
        <v>163</v>
      </c>
      <c r="BV21" s="3"/>
      <c r="BW21" s="3"/>
      <c r="BX21" s="3"/>
      <c r="BY21" s="3"/>
      <c r="BZ21" s="3" t="s">
        <v>164</v>
      </c>
      <c r="CA21" s="3"/>
      <c r="CB21" s="3"/>
      <c r="CC21" s="3"/>
      <c r="CD21" s="3"/>
      <c r="CE21" s="3"/>
      <c r="CF21" s="3"/>
      <c r="CG21" s="3"/>
      <c r="CH21" s="3"/>
      <c r="CI21" s="59"/>
      <c r="CJ21" s="59"/>
      <c r="CK21" s="59"/>
      <c r="CL21" s="59"/>
      <c r="CM21" s="59"/>
      <c r="CN21" s="59"/>
      <c r="CO21" s="59"/>
      <c r="CP21" s="59"/>
    </row>
    <row r="22" spans="1:94" ht="12.75">
      <c r="A22" s="141" t="s">
        <v>172</v>
      </c>
      <c r="B22" s="550" t="s">
        <v>477</v>
      </c>
      <c r="C22" s="141" t="s">
        <v>244</v>
      </c>
      <c r="D22" s="141" t="s">
        <v>303</v>
      </c>
      <c r="E22" s="126" t="s">
        <v>1088</v>
      </c>
      <c r="F22" s="442">
        <v>1</v>
      </c>
      <c r="G22" s="94" t="s">
        <v>1286</v>
      </c>
      <c r="H22" s="551" t="s">
        <v>1286</v>
      </c>
      <c r="I22" s="94"/>
      <c r="J22" s="94" t="s">
        <v>877</v>
      </c>
      <c r="K22" s="94"/>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6" t="s">
        <v>165</v>
      </c>
      <c r="BB22" s="6" t="s">
        <v>166</v>
      </c>
      <c r="BC22" s="3"/>
      <c r="BD22" s="3" t="s">
        <v>23</v>
      </c>
      <c r="BE22" s="5"/>
      <c r="BF22" s="5"/>
      <c r="BG22" s="3"/>
      <c r="BH22" s="3"/>
      <c r="BI22" s="3"/>
      <c r="BJ22" s="3"/>
      <c r="BK22" s="3"/>
      <c r="BL22" s="3"/>
      <c r="BM22" s="7" t="s">
        <v>167</v>
      </c>
      <c r="BN22" s="3"/>
      <c r="BO22" s="3" t="s">
        <v>168</v>
      </c>
      <c r="BP22" s="3"/>
      <c r="BQ22" s="3"/>
      <c r="BR22" s="3"/>
      <c r="BS22" s="3"/>
      <c r="BT22" s="3"/>
      <c r="BU22" s="3" t="s">
        <v>169</v>
      </c>
      <c r="BV22" s="3"/>
      <c r="BW22" s="3"/>
      <c r="BX22" s="3"/>
      <c r="BY22" s="3"/>
      <c r="BZ22" s="3" t="s">
        <v>170</v>
      </c>
      <c r="CA22" s="3"/>
      <c r="CB22" s="3"/>
      <c r="CC22" s="3"/>
      <c r="CD22" s="3"/>
      <c r="CE22" s="3"/>
      <c r="CF22" s="3"/>
      <c r="CG22" s="3"/>
      <c r="CH22" s="3"/>
      <c r="CI22" s="59"/>
      <c r="CJ22" s="59"/>
      <c r="CK22" s="59"/>
      <c r="CL22" s="59"/>
      <c r="CM22" s="59"/>
      <c r="CN22" s="59"/>
      <c r="CO22" s="59"/>
      <c r="CP22" s="59"/>
    </row>
    <row r="23" spans="1:94" ht="38.25">
      <c r="A23" s="141" t="s">
        <v>172</v>
      </c>
      <c r="B23" s="550" t="s">
        <v>485</v>
      </c>
      <c r="C23" s="141" t="s">
        <v>244</v>
      </c>
      <c r="D23" s="141" t="s">
        <v>303</v>
      </c>
      <c r="E23" s="126" t="s">
        <v>818</v>
      </c>
      <c r="F23" s="442">
        <v>1</v>
      </c>
      <c r="G23" s="94" t="s">
        <v>1113</v>
      </c>
      <c r="H23" s="551">
        <v>9.0439791334589195E-2</v>
      </c>
      <c r="I23" s="94" t="s">
        <v>1291</v>
      </c>
      <c r="J23" s="94" t="s">
        <v>866</v>
      </c>
      <c r="K23" s="94"/>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6" t="s">
        <v>171</v>
      </c>
      <c r="BB23" s="6" t="s">
        <v>172</v>
      </c>
      <c r="BC23" s="3"/>
      <c r="BD23" s="3" t="s">
        <v>173</v>
      </c>
      <c r="BE23" s="5"/>
      <c r="BF23" s="5"/>
      <c r="BG23" s="3"/>
      <c r="BH23" s="3"/>
      <c r="BI23" s="3"/>
      <c r="BJ23" s="3"/>
      <c r="BK23" s="3"/>
      <c r="BL23" s="3"/>
      <c r="BM23" s="7" t="s">
        <v>174</v>
      </c>
      <c r="BN23" s="3"/>
      <c r="BO23" s="3" t="s">
        <v>175</v>
      </c>
      <c r="BP23" s="3"/>
      <c r="BQ23" s="3"/>
      <c r="BR23" s="3"/>
      <c r="BS23" s="3"/>
      <c r="BT23" s="3"/>
      <c r="BU23" s="3" t="s">
        <v>176</v>
      </c>
      <c r="BV23" s="3"/>
      <c r="BW23" s="3"/>
      <c r="BX23" s="3"/>
      <c r="BY23" s="3"/>
      <c r="BZ23" s="3" t="s">
        <v>177</v>
      </c>
      <c r="CA23" s="3"/>
      <c r="CB23" s="3"/>
      <c r="CC23" s="3"/>
      <c r="CD23" s="3"/>
      <c r="CE23" s="3"/>
      <c r="CF23" s="3"/>
      <c r="CG23" s="3"/>
      <c r="CH23" s="3"/>
      <c r="CI23" s="59"/>
      <c r="CJ23" s="59"/>
      <c r="CK23" s="59"/>
      <c r="CL23" s="59"/>
      <c r="CM23" s="59"/>
      <c r="CN23" s="59"/>
      <c r="CO23" s="59"/>
      <c r="CP23" s="59"/>
    </row>
    <row r="24" spans="1:94" ht="25.5">
      <c r="A24" s="141" t="s">
        <v>172</v>
      </c>
      <c r="B24" s="550" t="s">
        <v>490</v>
      </c>
      <c r="C24" s="141" t="s">
        <v>244</v>
      </c>
      <c r="D24" s="141" t="s">
        <v>303</v>
      </c>
      <c r="E24" s="126" t="s">
        <v>1088</v>
      </c>
      <c r="F24" s="442">
        <v>1</v>
      </c>
      <c r="G24" s="94" t="s">
        <v>1286</v>
      </c>
      <c r="H24" s="551" t="s">
        <v>1286</v>
      </c>
      <c r="I24" s="94"/>
      <c r="J24" s="94" t="s">
        <v>877</v>
      </c>
      <c r="K24" s="94"/>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6" t="s">
        <v>178</v>
      </c>
      <c r="BB24" s="6" t="s">
        <v>179</v>
      </c>
      <c r="BC24" s="3"/>
      <c r="BD24" s="3"/>
      <c r="BE24" s="5"/>
      <c r="BF24" s="5"/>
      <c r="BG24" s="3"/>
      <c r="BH24" s="3"/>
      <c r="BI24" s="3"/>
      <c r="BJ24" s="3"/>
      <c r="BK24" s="3"/>
      <c r="BL24" s="3"/>
      <c r="BM24" s="7" t="s">
        <v>180</v>
      </c>
      <c r="BN24" s="3"/>
      <c r="BO24" s="3" t="s">
        <v>181</v>
      </c>
      <c r="BP24" s="3"/>
      <c r="BQ24" s="3"/>
      <c r="BR24" s="3"/>
      <c r="BS24" s="3"/>
      <c r="BT24" s="3"/>
      <c r="BU24" s="3" t="s">
        <v>182</v>
      </c>
      <c r="BV24" s="3"/>
      <c r="BW24" s="3"/>
      <c r="BX24" s="3"/>
      <c r="BY24" s="3"/>
      <c r="BZ24" s="3"/>
      <c r="CA24" s="3"/>
      <c r="CB24" s="3"/>
      <c r="CC24" s="3"/>
      <c r="CD24" s="3"/>
      <c r="CE24" s="3"/>
      <c r="CF24" s="3"/>
      <c r="CG24" s="3"/>
      <c r="CH24" s="3"/>
      <c r="CI24" s="59"/>
      <c r="CJ24" s="59"/>
      <c r="CK24" s="59"/>
      <c r="CL24" s="59"/>
      <c r="CM24" s="59"/>
      <c r="CN24" s="59"/>
      <c r="CO24" s="59"/>
      <c r="CP24" s="59"/>
    </row>
    <row r="25" spans="1:94" ht="25.5">
      <c r="A25" s="141" t="s">
        <v>172</v>
      </c>
      <c r="B25" s="550" t="s">
        <v>491</v>
      </c>
      <c r="C25" s="141" t="s">
        <v>244</v>
      </c>
      <c r="D25" s="141" t="s">
        <v>303</v>
      </c>
      <c r="E25" s="126" t="s">
        <v>1088</v>
      </c>
      <c r="F25" s="442">
        <v>1</v>
      </c>
      <c r="G25" s="94" t="s">
        <v>1114</v>
      </c>
      <c r="H25" s="551" t="s">
        <v>1286</v>
      </c>
      <c r="I25" s="94"/>
      <c r="J25" s="94" t="s">
        <v>877</v>
      </c>
      <c r="K25" s="94"/>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6" t="s">
        <v>183</v>
      </c>
      <c r="BB25" s="6" t="s">
        <v>184</v>
      </c>
      <c r="BC25" s="3"/>
      <c r="BD25" s="3"/>
      <c r="BE25" s="5"/>
      <c r="BF25" s="5"/>
      <c r="BG25" s="3"/>
      <c r="BH25" s="3"/>
      <c r="BI25" s="3"/>
      <c r="BJ25" s="3"/>
      <c r="BK25" s="3"/>
      <c r="BL25" s="3"/>
      <c r="BM25" s="7" t="s">
        <v>185</v>
      </c>
      <c r="BN25" s="3"/>
      <c r="BO25" s="3" t="s">
        <v>186</v>
      </c>
      <c r="BP25" s="3"/>
      <c r="BQ25" s="3"/>
      <c r="BR25" s="3"/>
      <c r="BS25" s="3"/>
      <c r="BT25" s="3"/>
      <c r="BU25" s="3" t="s">
        <v>187</v>
      </c>
      <c r="BV25" s="3"/>
      <c r="BW25" s="3"/>
      <c r="BX25" s="3"/>
      <c r="BY25" s="3"/>
      <c r="BZ25" s="3"/>
      <c r="CA25" s="3"/>
      <c r="CB25" s="3"/>
      <c r="CC25" s="3"/>
      <c r="CD25" s="3"/>
      <c r="CE25" s="3"/>
      <c r="CF25" s="3"/>
      <c r="CG25" s="3"/>
      <c r="CH25" s="3"/>
      <c r="CI25" s="59"/>
      <c r="CJ25" s="59"/>
      <c r="CK25" s="59"/>
      <c r="CL25" s="59"/>
      <c r="CM25" s="59"/>
      <c r="CN25" s="59"/>
      <c r="CO25" s="59"/>
      <c r="CP25" s="59"/>
    </row>
    <row r="26" spans="1:94" ht="25.5">
      <c r="A26" s="141" t="s">
        <v>172</v>
      </c>
      <c r="B26" s="550" t="s">
        <v>510</v>
      </c>
      <c r="C26" s="141" t="s">
        <v>244</v>
      </c>
      <c r="D26" s="141" t="s">
        <v>303</v>
      </c>
      <c r="E26" s="126" t="s">
        <v>1088</v>
      </c>
      <c r="F26" s="442"/>
      <c r="G26" s="94" t="s">
        <v>1286</v>
      </c>
      <c r="H26" s="551" t="s">
        <v>1286</v>
      </c>
      <c r="I26" s="94"/>
      <c r="J26" s="94" t="s">
        <v>877</v>
      </c>
      <c r="K26" s="94"/>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6" t="s">
        <v>188</v>
      </c>
      <c r="BB26" s="6" t="s">
        <v>189</v>
      </c>
      <c r="BC26" s="3"/>
      <c r="BD26" s="4" t="s">
        <v>190</v>
      </c>
      <c r="BE26" s="5"/>
      <c r="BF26" s="5"/>
      <c r="BG26" s="3"/>
      <c r="BH26" s="4" t="s">
        <v>191</v>
      </c>
      <c r="BI26" s="3"/>
      <c r="BJ26" s="3"/>
      <c r="BK26" s="3"/>
      <c r="BL26" s="3"/>
      <c r="BM26" s="7" t="s">
        <v>192</v>
      </c>
      <c r="BN26" s="3"/>
      <c r="BO26" s="3" t="s">
        <v>193</v>
      </c>
      <c r="BP26" s="3"/>
      <c r="BQ26" s="3"/>
      <c r="BR26" s="3"/>
      <c r="BS26" s="3"/>
      <c r="BT26" s="3"/>
      <c r="BU26" s="3" t="s">
        <v>194</v>
      </c>
      <c r="BV26" s="3"/>
      <c r="BW26" s="3"/>
      <c r="BX26" s="3"/>
      <c r="BY26" s="3"/>
      <c r="BZ26" s="3" t="s">
        <v>195</v>
      </c>
      <c r="CA26" s="3"/>
      <c r="CB26" s="3"/>
      <c r="CC26" s="3"/>
      <c r="CD26" s="10" t="s">
        <v>196</v>
      </c>
      <c r="CE26" s="11"/>
      <c r="CF26" s="10" t="s">
        <v>197</v>
      </c>
      <c r="CG26" s="3"/>
      <c r="CH26" s="3"/>
      <c r="CI26" s="59"/>
      <c r="CJ26" s="59"/>
      <c r="CK26" s="59"/>
      <c r="CL26" s="59"/>
      <c r="CM26" s="59"/>
      <c r="CN26" s="59"/>
      <c r="CO26" s="59"/>
      <c r="CP26" s="59"/>
    </row>
    <row r="27" spans="1:94" ht="38.25">
      <c r="A27" s="141" t="s">
        <v>172</v>
      </c>
      <c r="B27" s="550" t="s">
        <v>520</v>
      </c>
      <c r="C27" s="141" t="s">
        <v>244</v>
      </c>
      <c r="D27" s="141" t="s">
        <v>303</v>
      </c>
      <c r="E27" s="126" t="s">
        <v>825</v>
      </c>
      <c r="F27" s="442">
        <v>2</v>
      </c>
      <c r="G27" s="94" t="s">
        <v>1115</v>
      </c>
      <c r="H27" s="551">
        <v>0.2</v>
      </c>
      <c r="I27" s="94" t="s">
        <v>1292</v>
      </c>
      <c r="J27" s="94" t="s">
        <v>866</v>
      </c>
      <c r="K27" s="94"/>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6" t="s">
        <v>198</v>
      </c>
      <c r="BB27" s="6" t="s">
        <v>199</v>
      </c>
      <c r="BC27" s="3"/>
      <c r="BD27" s="3" t="s">
        <v>200</v>
      </c>
      <c r="BE27" s="5"/>
      <c r="BF27" s="5"/>
      <c r="BG27" s="3"/>
      <c r="BH27" s="3" t="s">
        <v>201</v>
      </c>
      <c r="BI27" s="3"/>
      <c r="BJ27" s="3"/>
      <c r="BK27" s="3"/>
      <c r="BL27" s="3"/>
      <c r="BM27" s="7" t="s">
        <v>202</v>
      </c>
      <c r="BN27" s="3"/>
      <c r="BO27" s="3"/>
      <c r="BP27" s="3"/>
      <c r="BQ27" s="3"/>
      <c r="BR27" s="3"/>
      <c r="BS27" s="3"/>
      <c r="BT27" s="3"/>
      <c r="BU27" s="3" t="s">
        <v>203</v>
      </c>
      <c r="BV27" s="3"/>
      <c r="BW27" s="3"/>
      <c r="BX27" s="3"/>
      <c r="BY27" s="3"/>
      <c r="BZ27" s="3" t="s">
        <v>16</v>
      </c>
      <c r="CA27" s="3"/>
      <c r="CB27" s="3"/>
      <c r="CC27" s="3"/>
      <c r="CD27" s="11" t="s">
        <v>204</v>
      </c>
      <c r="CE27" s="11"/>
      <c r="CF27" s="11" t="s">
        <v>20</v>
      </c>
      <c r="CG27" s="3"/>
      <c r="CH27" s="3"/>
      <c r="CI27" s="59"/>
      <c r="CJ27" s="59"/>
      <c r="CK27" s="59"/>
      <c r="CL27" s="59"/>
      <c r="CM27" s="59"/>
      <c r="CN27" s="59"/>
      <c r="CO27" s="59"/>
      <c r="CP27" s="59"/>
    </row>
    <row r="28" spans="1:94" ht="25.5">
      <c r="A28" s="141" t="s">
        <v>172</v>
      </c>
      <c r="B28" s="126" t="s">
        <v>40</v>
      </c>
      <c r="C28" s="141" t="s">
        <v>244</v>
      </c>
      <c r="D28" s="141" t="s">
        <v>303</v>
      </c>
      <c r="E28" s="126" t="s">
        <v>348</v>
      </c>
      <c r="F28" s="442">
        <v>2</v>
      </c>
      <c r="G28" s="94" t="s">
        <v>1286</v>
      </c>
      <c r="H28" s="551" t="s">
        <v>1286</v>
      </c>
      <c r="I28" s="94"/>
      <c r="J28" s="94" t="s">
        <v>877</v>
      </c>
      <c r="K28" s="94"/>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6" t="s">
        <v>205</v>
      </c>
      <c r="BB28" s="6" t="s">
        <v>206</v>
      </c>
      <c r="BC28" s="3"/>
      <c r="BD28" s="3" t="s">
        <v>207</v>
      </c>
      <c r="BE28" s="5"/>
      <c r="BF28" s="5"/>
      <c r="BG28" s="3"/>
      <c r="BH28" s="3" t="s">
        <v>208</v>
      </c>
      <c r="BI28" s="3"/>
      <c r="BJ28" s="3"/>
      <c r="BK28" s="3"/>
      <c r="BL28" s="3"/>
      <c r="BM28" s="7" t="s">
        <v>209</v>
      </c>
      <c r="BN28" s="3"/>
      <c r="BO28" s="3"/>
      <c r="BP28" s="3"/>
      <c r="BQ28" s="3"/>
      <c r="BR28" s="3"/>
      <c r="BS28" s="3"/>
      <c r="BT28" s="3"/>
      <c r="BU28" s="3" t="s">
        <v>210</v>
      </c>
      <c r="BV28" s="3"/>
      <c r="BW28" s="3"/>
      <c r="BX28" s="3"/>
      <c r="BY28" s="3"/>
      <c r="BZ28" s="3" t="s">
        <v>25</v>
      </c>
      <c r="CA28" s="3"/>
      <c r="CB28" s="3"/>
      <c r="CC28" s="3"/>
      <c r="CD28" s="11" t="s">
        <v>211</v>
      </c>
      <c r="CE28" s="11"/>
      <c r="CF28" s="11" t="s">
        <v>212</v>
      </c>
      <c r="CG28" s="3"/>
      <c r="CH28" s="3"/>
      <c r="CI28" s="59"/>
      <c r="CJ28" s="59"/>
      <c r="CK28" s="59"/>
      <c r="CL28" s="59"/>
      <c r="CM28" s="59"/>
      <c r="CN28" s="59"/>
      <c r="CO28" s="59"/>
      <c r="CP28" s="59"/>
    </row>
    <row r="29" spans="1:94" ht="25.5">
      <c r="A29" s="141" t="s">
        <v>172</v>
      </c>
      <c r="B29" s="550" t="s">
        <v>56</v>
      </c>
      <c r="C29" s="141" t="s">
        <v>244</v>
      </c>
      <c r="D29" s="141" t="s">
        <v>303</v>
      </c>
      <c r="E29" s="126" t="s">
        <v>348</v>
      </c>
      <c r="F29" s="442">
        <v>1</v>
      </c>
      <c r="G29" s="94" t="s">
        <v>1286</v>
      </c>
      <c r="H29" s="551" t="s">
        <v>1286</v>
      </c>
      <c r="I29" s="94"/>
      <c r="J29" s="94" t="s">
        <v>877</v>
      </c>
      <c r="K29" s="94"/>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6" t="s">
        <v>213</v>
      </c>
      <c r="BB29" s="6" t="s">
        <v>214</v>
      </c>
      <c r="BC29" s="3"/>
      <c r="BD29" s="3" t="s">
        <v>34</v>
      </c>
      <c r="BE29" s="5"/>
      <c r="BF29" s="5"/>
      <c r="BG29" s="3"/>
      <c r="BH29" s="3" t="s">
        <v>215</v>
      </c>
      <c r="BI29" s="3"/>
      <c r="BJ29" s="3"/>
      <c r="BK29" s="3"/>
      <c r="BL29" s="3"/>
      <c r="BM29" s="7" t="s">
        <v>216</v>
      </c>
      <c r="BN29" s="3"/>
      <c r="BO29" s="3"/>
      <c r="BP29" s="3"/>
      <c r="BQ29" s="3"/>
      <c r="BR29" s="3"/>
      <c r="BS29" s="3"/>
      <c r="BT29" s="3"/>
      <c r="BU29" s="3" t="s">
        <v>217</v>
      </c>
      <c r="BV29" s="3"/>
      <c r="BW29" s="3"/>
      <c r="BX29" s="3"/>
      <c r="BY29" s="3"/>
      <c r="BZ29" s="3" t="s">
        <v>34</v>
      </c>
      <c r="CA29" s="3"/>
      <c r="CB29" s="3"/>
      <c r="CC29" s="3"/>
      <c r="CD29" s="11" t="s">
        <v>218</v>
      </c>
      <c r="CE29" s="11"/>
      <c r="CF29" s="11" t="s">
        <v>38</v>
      </c>
      <c r="CG29" s="3"/>
      <c r="CH29" s="3"/>
      <c r="CI29" s="59"/>
      <c r="CJ29" s="59"/>
      <c r="CK29" s="59"/>
      <c r="CL29" s="59"/>
      <c r="CM29" s="59"/>
      <c r="CN29" s="59"/>
      <c r="CO29" s="59"/>
      <c r="CP29" s="59"/>
    </row>
    <row r="30" spans="1:94" ht="12.75">
      <c r="A30" s="141" t="s">
        <v>172</v>
      </c>
      <c r="B30" s="550" t="s">
        <v>209</v>
      </c>
      <c r="C30" s="141" t="s">
        <v>244</v>
      </c>
      <c r="D30" s="141" t="s">
        <v>303</v>
      </c>
      <c r="E30" s="126" t="s">
        <v>348</v>
      </c>
      <c r="F30" s="442">
        <v>1</v>
      </c>
      <c r="G30" s="94" t="s">
        <v>1286</v>
      </c>
      <c r="H30" s="551" t="s">
        <v>1286</v>
      </c>
      <c r="I30" s="94"/>
      <c r="J30" s="94" t="s">
        <v>877</v>
      </c>
      <c r="K30" s="94"/>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3"/>
      <c r="BB30" s="3"/>
      <c r="BC30" s="3"/>
      <c r="BD30" s="3" t="s">
        <v>219</v>
      </c>
      <c r="BE30" s="3"/>
      <c r="BF30" s="3"/>
      <c r="BG30" s="3"/>
      <c r="BH30" s="3" t="s">
        <v>220</v>
      </c>
      <c r="BI30" s="3"/>
      <c r="BJ30" s="3"/>
      <c r="BK30" s="3"/>
      <c r="BL30" s="3"/>
      <c r="BM30" s="7" t="s">
        <v>221</v>
      </c>
      <c r="BN30" s="3"/>
      <c r="BO30" s="3"/>
      <c r="BP30" s="3"/>
      <c r="BQ30" s="3"/>
      <c r="BR30" s="3"/>
      <c r="BS30" s="3"/>
      <c r="BT30" s="3"/>
      <c r="BU30" s="3" t="s">
        <v>222</v>
      </c>
      <c r="BV30" s="3"/>
      <c r="BW30" s="3"/>
      <c r="BX30" s="3"/>
      <c r="BY30" s="3"/>
      <c r="BZ30" s="3" t="s">
        <v>223</v>
      </c>
      <c r="CA30" s="3"/>
      <c r="CB30" s="3"/>
      <c r="CC30" s="3"/>
      <c r="CD30" s="11" t="s">
        <v>224</v>
      </c>
      <c r="CE30" s="11"/>
      <c r="CF30" s="11" t="s">
        <v>225</v>
      </c>
      <c r="CG30" s="3"/>
      <c r="CH30" s="3"/>
      <c r="CI30" s="59"/>
      <c r="CJ30" s="59"/>
      <c r="CK30" s="59"/>
      <c r="CL30" s="59"/>
      <c r="CM30" s="59"/>
      <c r="CN30" s="59"/>
      <c r="CO30" s="59"/>
      <c r="CP30" s="59"/>
    </row>
    <row r="31" spans="1:94" ht="12.75">
      <c r="A31" s="141" t="s">
        <v>172</v>
      </c>
      <c r="B31" s="550" t="s">
        <v>216</v>
      </c>
      <c r="C31" s="141" t="s">
        <v>244</v>
      </c>
      <c r="D31" s="141" t="s">
        <v>303</v>
      </c>
      <c r="E31" s="126" t="s">
        <v>801</v>
      </c>
      <c r="F31" s="442">
        <v>1</v>
      </c>
      <c r="G31" s="94" t="s">
        <v>1286</v>
      </c>
      <c r="H31" s="551" t="s">
        <v>1286</v>
      </c>
      <c r="I31" s="94"/>
      <c r="J31" s="94" t="s">
        <v>877</v>
      </c>
      <c r="K31" s="94"/>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3"/>
      <c r="BB31" s="3"/>
      <c r="BC31" s="3"/>
      <c r="BD31" s="3" t="s">
        <v>226</v>
      </c>
      <c r="BE31" s="3"/>
      <c r="BF31" s="3"/>
      <c r="BG31" s="3"/>
      <c r="BH31" s="3" t="s">
        <v>227</v>
      </c>
      <c r="BI31" s="3"/>
      <c r="BJ31" s="3"/>
      <c r="BK31" s="3"/>
      <c r="BL31" s="3"/>
      <c r="BM31" s="7" t="s">
        <v>228</v>
      </c>
      <c r="BN31" s="3"/>
      <c r="BO31" s="3"/>
      <c r="BP31" s="3"/>
      <c r="BQ31" s="3"/>
      <c r="BR31" s="3"/>
      <c r="BS31" s="3"/>
      <c r="BT31" s="3"/>
      <c r="BU31" s="3" t="s">
        <v>229</v>
      </c>
      <c r="BV31" s="3"/>
      <c r="BW31" s="3"/>
      <c r="BX31" s="3"/>
      <c r="BY31" s="3"/>
      <c r="BZ31" s="3" t="s">
        <v>50</v>
      </c>
      <c r="CA31" s="3"/>
      <c r="CB31" s="3"/>
      <c r="CC31" s="3"/>
      <c r="CD31" s="11" t="s">
        <v>230</v>
      </c>
      <c r="CE31" s="11"/>
      <c r="CF31" s="11" t="s">
        <v>231</v>
      </c>
      <c r="CG31" s="3"/>
      <c r="CH31" s="3"/>
      <c r="CI31" s="59"/>
      <c r="CJ31" s="59"/>
      <c r="CK31" s="59"/>
      <c r="CL31" s="59"/>
      <c r="CM31" s="59"/>
      <c r="CN31" s="59"/>
      <c r="CO31" s="59"/>
      <c r="CP31" s="59"/>
    </row>
    <row r="32" spans="1:94" ht="12.75">
      <c r="A32" s="141" t="s">
        <v>172</v>
      </c>
      <c r="B32" s="550" t="s">
        <v>216</v>
      </c>
      <c r="C32" s="141" t="s">
        <v>244</v>
      </c>
      <c r="D32" s="141" t="s">
        <v>303</v>
      </c>
      <c r="E32" s="126" t="s">
        <v>1116</v>
      </c>
      <c r="F32" s="442">
        <v>1</v>
      </c>
      <c r="G32" s="94" t="s">
        <v>1286</v>
      </c>
      <c r="H32" s="551" t="s">
        <v>1286</v>
      </c>
      <c r="I32" s="94"/>
      <c r="J32" s="94" t="s">
        <v>877</v>
      </c>
      <c r="K32" s="94"/>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4" t="s">
        <v>232</v>
      </c>
      <c r="BB32" s="3"/>
      <c r="BC32" s="3"/>
      <c r="BD32" s="3" t="s">
        <v>59</v>
      </c>
      <c r="BE32" s="3"/>
      <c r="BF32" s="3"/>
      <c r="BG32" s="3"/>
      <c r="BH32" s="3" t="s">
        <v>233</v>
      </c>
      <c r="BI32" s="3"/>
      <c r="BJ32" s="3"/>
      <c r="BK32" s="3"/>
      <c r="BL32" s="3"/>
      <c r="BM32" s="7" t="s">
        <v>234</v>
      </c>
      <c r="BN32" s="3"/>
      <c r="BO32" s="3"/>
      <c r="BP32" s="3"/>
      <c r="BQ32" s="3"/>
      <c r="BR32" s="3"/>
      <c r="BS32" s="3"/>
      <c r="BT32" s="3"/>
      <c r="BU32" s="3" t="s">
        <v>235</v>
      </c>
      <c r="BV32" s="3"/>
      <c r="BW32" s="3"/>
      <c r="BX32" s="3"/>
      <c r="BY32" s="3"/>
      <c r="BZ32" s="3" t="s">
        <v>59</v>
      </c>
      <c r="CA32" s="3"/>
      <c r="CB32" s="3"/>
      <c r="CC32" s="3"/>
      <c r="CD32" s="11" t="s">
        <v>236</v>
      </c>
      <c r="CE32" s="11"/>
      <c r="CF32" s="11" t="s">
        <v>237</v>
      </c>
      <c r="CG32" s="3"/>
      <c r="CH32" s="3"/>
      <c r="CI32" s="59"/>
      <c r="CJ32" s="59"/>
      <c r="CK32" s="59"/>
      <c r="CL32" s="59"/>
      <c r="CM32" s="59"/>
      <c r="CN32" s="59"/>
      <c r="CO32" s="59"/>
      <c r="CP32" s="59"/>
    </row>
    <row r="33" spans="1:94" ht="25.5">
      <c r="A33" s="141" t="s">
        <v>172</v>
      </c>
      <c r="B33" s="550" t="s">
        <v>246</v>
      </c>
      <c r="C33" s="141" t="s">
        <v>244</v>
      </c>
      <c r="D33" s="141" t="s">
        <v>303</v>
      </c>
      <c r="E33" s="126" t="s">
        <v>348</v>
      </c>
      <c r="F33" s="442">
        <v>2</v>
      </c>
      <c r="G33" s="94" t="s">
        <v>1286</v>
      </c>
      <c r="H33" s="551" t="s">
        <v>1286</v>
      </c>
      <c r="I33" s="94"/>
      <c r="J33" s="94" t="s">
        <v>877</v>
      </c>
      <c r="K33" s="94"/>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3" t="s">
        <v>238</v>
      </c>
      <c r="BB33" s="3"/>
      <c r="BC33" s="3"/>
      <c r="BD33" s="3" t="s">
        <v>126</v>
      </c>
      <c r="BE33" s="3"/>
      <c r="BF33" s="3"/>
      <c r="BG33" s="3"/>
      <c r="BH33" s="3"/>
      <c r="BI33" s="3"/>
      <c r="BJ33" s="3"/>
      <c r="BK33" s="3"/>
      <c r="BL33" s="3"/>
      <c r="BM33" s="7" t="s">
        <v>239</v>
      </c>
      <c r="BN33" s="3"/>
      <c r="BO33" s="3"/>
      <c r="BP33" s="3"/>
      <c r="BQ33" s="3"/>
      <c r="BR33" s="3"/>
      <c r="BS33" s="3"/>
      <c r="BT33" s="3"/>
      <c r="BU33" s="3" t="s">
        <v>240</v>
      </c>
      <c r="BV33" s="3"/>
      <c r="BW33" s="3"/>
      <c r="BX33" s="3"/>
      <c r="BY33" s="3"/>
      <c r="BZ33" s="3" t="s">
        <v>241</v>
      </c>
      <c r="CA33" s="3"/>
      <c r="CB33" s="3"/>
      <c r="CC33" s="3"/>
      <c r="CD33" s="11" t="s">
        <v>242</v>
      </c>
      <c r="CE33" s="11"/>
      <c r="CF33" s="11" t="s">
        <v>243</v>
      </c>
      <c r="CG33" s="3"/>
      <c r="CH33" s="3"/>
      <c r="CI33" s="59"/>
      <c r="CJ33" s="59"/>
      <c r="CK33" s="59"/>
      <c r="CL33" s="59"/>
      <c r="CM33" s="59"/>
      <c r="CN33" s="59"/>
      <c r="CO33" s="59"/>
      <c r="CP33" s="59"/>
    </row>
    <row r="34" spans="1:94" ht="12.75">
      <c r="A34" s="141" t="s">
        <v>172</v>
      </c>
      <c r="B34" s="550" t="s">
        <v>312</v>
      </c>
      <c r="C34" s="141" t="s">
        <v>244</v>
      </c>
      <c r="D34" s="141" t="s">
        <v>303</v>
      </c>
      <c r="E34" s="126" t="s">
        <v>348</v>
      </c>
      <c r="F34" s="442">
        <v>2</v>
      </c>
      <c r="G34" s="94" t="s">
        <v>1112</v>
      </c>
      <c r="H34" s="551" t="s">
        <v>1286</v>
      </c>
      <c r="I34" s="94"/>
      <c r="J34" s="94" t="s">
        <v>877</v>
      </c>
      <c r="K34" s="94"/>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3" t="s">
        <v>244</v>
      </c>
      <c r="BB34" s="3"/>
      <c r="BC34" s="3"/>
      <c r="BD34" s="3" t="s">
        <v>245</v>
      </c>
      <c r="BE34" s="3"/>
      <c r="BF34" s="3"/>
      <c r="BG34" s="3"/>
      <c r="BH34" s="3"/>
      <c r="BI34" s="3"/>
      <c r="BJ34" s="3"/>
      <c r="BK34" s="3"/>
      <c r="BL34" s="3"/>
      <c r="BM34" s="7" t="s">
        <v>246</v>
      </c>
      <c r="BN34" s="3"/>
      <c r="BO34" s="3"/>
      <c r="BP34" s="3"/>
      <c r="BQ34" s="3"/>
      <c r="BR34" s="3"/>
      <c r="BS34" s="3"/>
      <c r="BT34" s="3"/>
      <c r="BU34" s="3" t="s">
        <v>247</v>
      </c>
      <c r="BV34" s="3"/>
      <c r="BW34" s="3"/>
      <c r="BX34" s="3"/>
      <c r="BY34" s="3"/>
      <c r="BZ34" s="3" t="s">
        <v>90</v>
      </c>
      <c r="CA34" s="3"/>
      <c r="CB34" s="3"/>
      <c r="CC34" s="3"/>
      <c r="CD34" s="11" t="s">
        <v>248</v>
      </c>
      <c r="CE34" s="11"/>
      <c r="CF34" s="11" t="s">
        <v>249</v>
      </c>
      <c r="CG34" s="3"/>
      <c r="CH34" s="3"/>
      <c r="CI34" s="59"/>
      <c r="CJ34" s="59"/>
      <c r="CK34" s="59"/>
      <c r="CL34" s="59"/>
      <c r="CM34" s="59"/>
      <c r="CN34" s="59"/>
      <c r="CO34" s="59"/>
      <c r="CP34" s="59"/>
    </row>
    <row r="35" spans="1:94" ht="12.75">
      <c r="A35" s="141" t="s">
        <v>172</v>
      </c>
      <c r="B35" s="550" t="s">
        <v>317</v>
      </c>
      <c r="C35" s="141" t="s">
        <v>244</v>
      </c>
      <c r="D35" s="141" t="s">
        <v>303</v>
      </c>
      <c r="E35" s="126" t="s">
        <v>809</v>
      </c>
      <c r="F35" s="442">
        <v>1</v>
      </c>
      <c r="G35" s="94" t="s">
        <v>1117</v>
      </c>
      <c r="H35" s="551">
        <v>9.9777467266987524E-2</v>
      </c>
      <c r="I35" s="94" t="s">
        <v>1291</v>
      </c>
      <c r="J35" s="94" t="s">
        <v>866</v>
      </c>
      <c r="K35" s="94"/>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3" t="s">
        <v>250</v>
      </c>
      <c r="BB35" s="3"/>
      <c r="BC35" s="3"/>
      <c r="BD35" s="3" t="s">
        <v>251</v>
      </c>
      <c r="BE35" s="3"/>
      <c r="BF35" s="3"/>
      <c r="BG35" s="3"/>
      <c r="BH35" s="4" t="s">
        <v>252</v>
      </c>
      <c r="BI35" s="3"/>
      <c r="BJ35" s="3"/>
      <c r="BK35" s="3"/>
      <c r="BL35" s="3"/>
      <c r="BM35" s="7" t="s">
        <v>253</v>
      </c>
      <c r="BN35" s="3"/>
      <c r="BO35" s="3"/>
      <c r="BP35" s="3"/>
      <c r="BQ35" s="3"/>
      <c r="BR35" s="3"/>
      <c r="BS35" s="3"/>
      <c r="BT35" s="3"/>
      <c r="BU35" s="3" t="s">
        <v>254</v>
      </c>
      <c r="BV35" s="3"/>
      <c r="BW35" s="3"/>
      <c r="BX35" s="3"/>
      <c r="BY35" s="3"/>
      <c r="BZ35" s="3" t="s">
        <v>99</v>
      </c>
      <c r="CA35" s="3"/>
      <c r="CB35" s="3"/>
      <c r="CC35" s="3"/>
      <c r="CD35" s="11" t="s">
        <v>255</v>
      </c>
      <c r="CE35" s="11"/>
      <c r="CF35" s="11"/>
      <c r="CG35" s="3"/>
      <c r="CH35" s="3"/>
      <c r="CI35" s="59"/>
      <c r="CJ35" s="59"/>
      <c r="CK35" s="59"/>
      <c r="CL35" s="59"/>
      <c r="CM35" s="59"/>
      <c r="CN35" s="59"/>
      <c r="CO35" s="59"/>
      <c r="CP35" s="59"/>
    </row>
    <row r="36" spans="1:94" ht="12.75">
      <c r="A36" s="141" t="s">
        <v>172</v>
      </c>
      <c r="B36" s="550" t="s">
        <v>317</v>
      </c>
      <c r="C36" s="141" t="s">
        <v>244</v>
      </c>
      <c r="D36" s="141" t="s">
        <v>303</v>
      </c>
      <c r="E36" s="126" t="s">
        <v>1118</v>
      </c>
      <c r="F36" s="442">
        <v>1</v>
      </c>
      <c r="G36" s="94" t="s">
        <v>1286</v>
      </c>
      <c r="H36" s="551" t="s">
        <v>1286</v>
      </c>
      <c r="I36" s="94"/>
      <c r="J36" s="94" t="s">
        <v>877</v>
      </c>
      <c r="K36" s="94"/>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3" t="s">
        <v>256</v>
      </c>
      <c r="BB36" s="3"/>
      <c r="BC36" s="3"/>
      <c r="BD36" s="3" t="s">
        <v>257</v>
      </c>
      <c r="BE36" s="3"/>
      <c r="BF36" s="3"/>
      <c r="BG36" s="3"/>
      <c r="BH36" s="3" t="s">
        <v>258</v>
      </c>
      <c r="BI36" s="3"/>
      <c r="BJ36" s="3"/>
      <c r="BK36" s="3"/>
      <c r="BL36" s="3"/>
      <c r="BM36" s="7" t="s">
        <v>259</v>
      </c>
      <c r="BN36" s="3"/>
      <c r="BO36" s="3"/>
      <c r="BP36" s="3"/>
      <c r="BQ36" s="3"/>
      <c r="BR36" s="3"/>
      <c r="BS36" s="3"/>
      <c r="BT36" s="3"/>
      <c r="BU36" s="3" t="s">
        <v>260</v>
      </c>
      <c r="BV36" s="3"/>
      <c r="BW36" s="3"/>
      <c r="BX36" s="3"/>
      <c r="BY36" s="3"/>
      <c r="BZ36" s="3" t="s">
        <v>107</v>
      </c>
      <c r="CA36" s="3"/>
      <c r="CB36" s="3"/>
      <c r="CC36" s="3"/>
      <c r="CD36" s="11" t="s">
        <v>261</v>
      </c>
      <c r="CE36" s="11"/>
      <c r="CF36" s="11"/>
      <c r="CG36" s="3"/>
      <c r="CH36" s="3"/>
      <c r="CI36" s="59"/>
      <c r="CJ36" s="59"/>
      <c r="CK36" s="59"/>
      <c r="CL36" s="59"/>
      <c r="CM36" s="59"/>
      <c r="CN36" s="59"/>
      <c r="CO36" s="59"/>
      <c r="CP36" s="59"/>
    </row>
    <row r="37" spans="1:94" ht="25.5">
      <c r="A37" s="141" t="s">
        <v>172</v>
      </c>
      <c r="B37" s="550" t="s">
        <v>323</v>
      </c>
      <c r="C37" s="141" t="s">
        <v>244</v>
      </c>
      <c r="D37" s="141" t="s">
        <v>303</v>
      </c>
      <c r="E37" s="126" t="s">
        <v>348</v>
      </c>
      <c r="F37" s="442">
        <v>2</v>
      </c>
      <c r="G37" s="94" t="s">
        <v>1112</v>
      </c>
      <c r="H37" s="551" t="s">
        <v>1286</v>
      </c>
      <c r="I37" s="94"/>
      <c r="J37" s="94" t="s">
        <v>877</v>
      </c>
      <c r="K37" s="94"/>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3" t="s">
        <v>262</v>
      </c>
      <c r="BB37" s="3"/>
      <c r="BC37" s="3"/>
      <c r="BD37" s="3" t="s">
        <v>263</v>
      </c>
      <c r="BE37" s="3"/>
      <c r="BF37" s="3"/>
      <c r="BG37" s="3"/>
      <c r="BH37" s="3" t="s">
        <v>264</v>
      </c>
      <c r="BI37" s="3"/>
      <c r="BJ37" s="3"/>
      <c r="BK37" s="3"/>
      <c r="BL37" s="3"/>
      <c r="BM37" s="7" t="s">
        <v>265</v>
      </c>
      <c r="BN37" s="3"/>
      <c r="BO37" s="3"/>
      <c r="BP37" s="3"/>
      <c r="BQ37" s="3"/>
      <c r="BR37" s="3"/>
      <c r="BS37" s="3"/>
      <c r="BT37" s="3"/>
      <c r="BU37" s="3" t="s">
        <v>266</v>
      </c>
      <c r="BV37" s="3"/>
      <c r="BW37" s="3"/>
      <c r="BX37" s="3"/>
      <c r="BY37" s="3"/>
      <c r="BZ37" s="3" t="s">
        <v>116</v>
      </c>
      <c r="CA37" s="3"/>
      <c r="CB37" s="3"/>
      <c r="CC37" s="3"/>
      <c r="CD37" s="11" t="s">
        <v>267</v>
      </c>
      <c r="CE37" s="11"/>
      <c r="CF37" s="11"/>
      <c r="CG37" s="3"/>
      <c r="CH37" s="3"/>
      <c r="CI37" s="59"/>
      <c r="CJ37" s="59"/>
      <c r="CK37" s="59"/>
      <c r="CL37" s="59"/>
      <c r="CM37" s="59"/>
      <c r="CN37" s="59"/>
      <c r="CO37" s="59"/>
      <c r="CP37" s="59"/>
    </row>
    <row r="38" spans="1:94" ht="12.75">
      <c r="A38" s="141" t="s">
        <v>172</v>
      </c>
      <c r="B38" s="550" t="s">
        <v>361</v>
      </c>
      <c r="C38" s="141" t="s">
        <v>244</v>
      </c>
      <c r="D38" s="141" t="s">
        <v>303</v>
      </c>
      <c r="E38" s="126" t="s">
        <v>348</v>
      </c>
      <c r="F38" s="442">
        <v>2</v>
      </c>
      <c r="G38" s="94" t="s">
        <v>1119</v>
      </c>
      <c r="H38" s="551" t="s">
        <v>1286</v>
      </c>
      <c r="I38" s="94" t="s">
        <v>1292</v>
      </c>
      <c r="J38" s="94" t="s">
        <v>877</v>
      </c>
      <c r="K38" s="360" t="s">
        <v>1899</v>
      </c>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3"/>
      <c r="BB38" s="3"/>
      <c r="BC38" s="3"/>
      <c r="BD38" s="3" t="s">
        <v>268</v>
      </c>
      <c r="BE38" s="3"/>
      <c r="BF38" s="3"/>
      <c r="BG38" s="3"/>
      <c r="BH38" s="3" t="s">
        <v>269</v>
      </c>
      <c r="BI38" s="3"/>
      <c r="BJ38" s="3"/>
      <c r="BK38" s="3"/>
      <c r="BL38" s="3"/>
      <c r="BM38" s="7" t="s">
        <v>270</v>
      </c>
      <c r="BN38" s="3"/>
      <c r="BO38" s="3"/>
      <c r="BP38" s="3"/>
      <c r="BQ38" s="3"/>
      <c r="BR38" s="3"/>
      <c r="BS38" s="3"/>
      <c r="BT38" s="3"/>
      <c r="BU38" s="3" t="s">
        <v>271</v>
      </c>
      <c r="BV38" s="3"/>
      <c r="BW38" s="3"/>
      <c r="BX38" s="3"/>
      <c r="BY38" s="3"/>
      <c r="BZ38" s="3" t="s">
        <v>123</v>
      </c>
      <c r="CA38" s="3"/>
      <c r="CB38" s="3"/>
      <c r="CC38" s="3"/>
      <c r="CD38" s="11" t="s">
        <v>272</v>
      </c>
      <c r="CE38" s="11"/>
      <c r="CF38" s="11"/>
      <c r="CG38" s="3"/>
      <c r="CH38" s="3"/>
      <c r="CI38" s="59"/>
      <c r="CJ38" s="59"/>
      <c r="CK38" s="59"/>
      <c r="CL38" s="59"/>
      <c r="CM38" s="59"/>
      <c r="CN38" s="59"/>
      <c r="CO38" s="59"/>
      <c r="CP38" s="59"/>
    </row>
    <row r="39" spans="1:94" ht="25.5">
      <c r="A39" s="141" t="s">
        <v>172</v>
      </c>
      <c r="B39" s="550" t="s">
        <v>377</v>
      </c>
      <c r="C39" s="141" t="s">
        <v>244</v>
      </c>
      <c r="D39" s="141" t="s">
        <v>303</v>
      </c>
      <c r="E39" s="126" t="s">
        <v>831</v>
      </c>
      <c r="F39" s="442">
        <v>1</v>
      </c>
      <c r="G39" s="94" t="s">
        <v>1120</v>
      </c>
      <c r="H39" s="551">
        <v>7.5096609696824823E-3</v>
      </c>
      <c r="I39" s="94" t="s">
        <v>1291</v>
      </c>
      <c r="J39" s="94" t="s">
        <v>877</v>
      </c>
      <c r="K39" s="94"/>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3"/>
      <c r="BB39" s="3"/>
      <c r="BC39" s="3"/>
      <c r="BD39" s="3" t="s">
        <v>273</v>
      </c>
      <c r="BE39" s="3"/>
      <c r="BF39" s="3"/>
      <c r="BG39" s="3"/>
      <c r="BH39" s="3" t="s">
        <v>274</v>
      </c>
      <c r="BI39" s="3"/>
      <c r="BJ39" s="3"/>
      <c r="BK39" s="3"/>
      <c r="BL39" s="3"/>
      <c r="BM39" s="7" t="s">
        <v>275</v>
      </c>
      <c r="BN39" s="3"/>
      <c r="BO39" s="3"/>
      <c r="BP39" s="3"/>
      <c r="BQ39" s="3"/>
      <c r="BR39" s="3"/>
      <c r="BS39" s="3"/>
      <c r="BT39" s="3"/>
      <c r="BU39" s="3" t="s">
        <v>276</v>
      </c>
      <c r="BV39" s="3"/>
      <c r="BW39" s="3"/>
      <c r="BX39" s="3"/>
      <c r="BY39" s="3"/>
      <c r="BZ39" s="3" t="s">
        <v>130</v>
      </c>
      <c r="CA39" s="3"/>
      <c r="CB39" s="3"/>
      <c r="CC39" s="3"/>
      <c r="CD39" s="11" t="s">
        <v>277</v>
      </c>
      <c r="CE39" s="11"/>
      <c r="CF39" s="11"/>
      <c r="CG39" s="3"/>
      <c r="CH39" s="3"/>
      <c r="CI39" s="59"/>
      <c r="CJ39" s="59"/>
      <c r="CK39" s="59"/>
      <c r="CL39" s="59"/>
      <c r="CM39" s="59"/>
      <c r="CN39" s="59"/>
      <c r="CO39" s="59"/>
      <c r="CP39" s="59"/>
    </row>
    <row r="40" spans="1:94" ht="12.75">
      <c r="A40" s="141" t="s">
        <v>172</v>
      </c>
      <c r="B40" s="550" t="s">
        <v>379</v>
      </c>
      <c r="C40" s="141" t="s">
        <v>244</v>
      </c>
      <c r="D40" s="141" t="s">
        <v>303</v>
      </c>
      <c r="E40" s="126" t="s">
        <v>348</v>
      </c>
      <c r="F40" s="442">
        <v>2</v>
      </c>
      <c r="G40" s="94" t="s">
        <v>1286</v>
      </c>
      <c r="H40" s="551">
        <v>3.3944331296673455E-3</v>
      </c>
      <c r="I40" s="94"/>
      <c r="J40" s="94" t="s">
        <v>877</v>
      </c>
      <c r="K40" s="94"/>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3" t="s">
        <v>278</v>
      </c>
      <c r="BB40" s="3"/>
      <c r="BC40" s="3"/>
      <c r="BD40" s="3" t="s">
        <v>279</v>
      </c>
      <c r="BE40" s="3"/>
      <c r="BF40" s="3"/>
      <c r="BG40" s="3"/>
      <c r="BH40" s="3" t="s">
        <v>280</v>
      </c>
      <c r="BI40" s="3"/>
      <c r="BJ40" s="3"/>
      <c r="BK40" s="3"/>
      <c r="BL40" s="3"/>
      <c r="BM40" s="7" t="s">
        <v>281</v>
      </c>
      <c r="BN40" s="3"/>
      <c r="BO40" s="3"/>
      <c r="BP40" s="3"/>
      <c r="BQ40" s="3"/>
      <c r="BR40" s="3"/>
      <c r="BS40" s="3"/>
      <c r="BT40" s="3"/>
      <c r="BU40" s="3" t="s">
        <v>282</v>
      </c>
      <c r="BV40" s="3"/>
      <c r="BW40" s="3"/>
      <c r="BX40" s="3"/>
      <c r="BY40" s="3"/>
      <c r="BZ40" s="3" t="s">
        <v>136</v>
      </c>
      <c r="CA40" s="3"/>
      <c r="CB40" s="3"/>
      <c r="CC40" s="3"/>
      <c r="CD40" s="3"/>
      <c r="CE40" s="3"/>
      <c r="CF40" s="3"/>
      <c r="CG40" s="3"/>
      <c r="CH40" s="3"/>
      <c r="CI40" s="59"/>
      <c r="CJ40" s="59"/>
      <c r="CK40" s="59"/>
      <c r="CL40" s="59"/>
      <c r="CM40" s="59"/>
      <c r="CN40" s="59"/>
      <c r="CO40" s="59"/>
      <c r="CP40" s="59"/>
    </row>
    <row r="41" spans="1:94" ht="25.5">
      <c r="A41" s="141" t="s">
        <v>172</v>
      </c>
      <c r="B41" s="550" t="s">
        <v>381</v>
      </c>
      <c r="C41" s="141" t="s">
        <v>244</v>
      </c>
      <c r="D41" s="141" t="s">
        <v>303</v>
      </c>
      <c r="E41" s="126" t="s">
        <v>1121</v>
      </c>
      <c r="F41" s="442">
        <v>1</v>
      </c>
      <c r="G41" s="94" t="s">
        <v>1122</v>
      </c>
      <c r="H41" s="551">
        <v>4.8215641609719055E-3</v>
      </c>
      <c r="I41" s="94" t="s">
        <v>1291</v>
      </c>
      <c r="J41" s="94" t="s">
        <v>877</v>
      </c>
      <c r="K41" s="94"/>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3" t="s">
        <v>283</v>
      </c>
      <c r="BB41" s="3"/>
      <c r="BC41" s="3"/>
      <c r="BD41" s="3" t="s">
        <v>170</v>
      </c>
      <c r="BE41" s="3"/>
      <c r="BF41" s="3"/>
      <c r="BG41" s="3"/>
      <c r="BH41" s="3" t="s">
        <v>284</v>
      </c>
      <c r="BI41" s="3"/>
      <c r="BJ41" s="3"/>
      <c r="BK41" s="3"/>
      <c r="BL41" s="3"/>
      <c r="BM41" s="7" t="s">
        <v>285</v>
      </c>
      <c r="BN41" s="3"/>
      <c r="BO41" s="3"/>
      <c r="BP41" s="3"/>
      <c r="BQ41" s="3"/>
      <c r="BR41" s="3"/>
      <c r="BS41" s="3"/>
      <c r="BT41" s="3"/>
      <c r="BU41" s="3" t="s">
        <v>286</v>
      </c>
      <c r="BV41" s="3"/>
      <c r="BW41" s="3"/>
      <c r="BX41" s="3"/>
      <c r="BY41" s="3"/>
      <c r="BZ41" s="3" t="s">
        <v>164</v>
      </c>
      <c r="CA41" s="3"/>
      <c r="CB41" s="3"/>
      <c r="CC41" s="3"/>
      <c r="CD41" s="3"/>
      <c r="CE41" s="3"/>
      <c r="CF41" s="3"/>
      <c r="CG41" s="3"/>
      <c r="CH41" s="3"/>
      <c r="CI41" s="59"/>
      <c r="CJ41" s="59"/>
      <c r="CK41" s="59"/>
      <c r="CL41" s="59"/>
      <c r="CM41" s="59"/>
      <c r="CN41" s="59"/>
      <c r="CO41" s="59"/>
      <c r="CP41" s="59"/>
    </row>
    <row r="42" spans="1:94" ht="25.5">
      <c r="A42" s="141" t="s">
        <v>172</v>
      </c>
      <c r="B42" s="550" t="s">
        <v>387</v>
      </c>
      <c r="C42" s="141" t="s">
        <v>250</v>
      </c>
      <c r="D42" s="141" t="s">
        <v>303</v>
      </c>
      <c r="E42" s="126" t="s">
        <v>811</v>
      </c>
      <c r="F42" s="442">
        <v>1</v>
      </c>
      <c r="G42" s="94" t="s">
        <v>1111</v>
      </c>
      <c r="H42" s="551">
        <v>0.18766422889858933</v>
      </c>
      <c r="I42" s="94" t="s">
        <v>1292</v>
      </c>
      <c r="J42" s="94" t="s">
        <v>866</v>
      </c>
      <c r="K42" s="94"/>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3" t="s">
        <v>256</v>
      </c>
      <c r="BB42" s="3"/>
      <c r="BC42" s="3"/>
      <c r="BD42" s="3" t="s">
        <v>287</v>
      </c>
      <c r="BE42" s="3"/>
      <c r="BF42" s="3"/>
      <c r="BG42" s="3"/>
      <c r="BH42" s="3" t="s">
        <v>288</v>
      </c>
      <c r="BI42" s="3"/>
      <c r="BJ42" s="3"/>
      <c r="BK42" s="3"/>
      <c r="BL42" s="3"/>
      <c r="BM42" s="7" t="s">
        <v>289</v>
      </c>
      <c r="BN42" s="3"/>
      <c r="BO42" s="3"/>
      <c r="BP42" s="3"/>
      <c r="BQ42" s="3"/>
      <c r="BR42" s="3"/>
      <c r="BS42" s="3"/>
      <c r="BT42" s="3"/>
      <c r="BU42" s="3" t="s">
        <v>290</v>
      </c>
      <c r="BV42" s="3"/>
      <c r="BW42" s="3"/>
      <c r="BX42" s="3"/>
      <c r="BY42" s="3"/>
      <c r="BZ42" s="3" t="s">
        <v>170</v>
      </c>
      <c r="CA42" s="3"/>
      <c r="CB42" s="3"/>
      <c r="CC42" s="3"/>
      <c r="CD42" s="3"/>
      <c r="CE42" s="3"/>
      <c r="CF42" s="3"/>
      <c r="CG42" s="3"/>
      <c r="CH42" s="3"/>
      <c r="CI42" s="59"/>
      <c r="CJ42" s="59"/>
      <c r="CK42" s="59"/>
      <c r="CL42" s="59"/>
      <c r="CM42" s="59"/>
      <c r="CN42" s="59"/>
      <c r="CO42" s="59"/>
      <c r="CP42" s="59"/>
    </row>
    <row r="43" spans="1:94" ht="25.5">
      <c r="A43" s="141" t="s">
        <v>172</v>
      </c>
      <c r="B43" s="550" t="s">
        <v>411</v>
      </c>
      <c r="C43" s="141" t="s">
        <v>244</v>
      </c>
      <c r="D43" s="141" t="s">
        <v>303</v>
      </c>
      <c r="E43" s="126" t="s">
        <v>1123</v>
      </c>
      <c r="F43" s="442">
        <v>1</v>
      </c>
      <c r="G43" s="94" t="s">
        <v>1286</v>
      </c>
      <c r="H43" s="551" t="s">
        <v>1286</v>
      </c>
      <c r="I43" s="94"/>
      <c r="J43" s="94" t="s">
        <v>877</v>
      </c>
      <c r="K43" s="94"/>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3" t="s">
        <v>262</v>
      </c>
      <c r="BB43" s="3"/>
      <c r="BC43" s="3"/>
      <c r="BD43" s="3" t="s">
        <v>291</v>
      </c>
      <c r="BE43" s="3"/>
      <c r="BF43" s="3"/>
      <c r="BG43" s="3"/>
      <c r="BH43" s="3" t="s">
        <v>292</v>
      </c>
      <c r="BI43" s="3"/>
      <c r="BJ43" s="3"/>
      <c r="BK43" s="3"/>
      <c r="BL43" s="3"/>
      <c r="BM43" s="7" t="s">
        <v>293</v>
      </c>
      <c r="BN43" s="3"/>
      <c r="BO43" s="3"/>
      <c r="BP43" s="3"/>
      <c r="BQ43" s="3"/>
      <c r="BR43" s="3"/>
      <c r="BS43" s="3"/>
      <c r="BT43" s="3"/>
      <c r="BU43" s="3" t="s">
        <v>294</v>
      </c>
      <c r="BV43" s="3"/>
      <c r="BW43" s="3"/>
      <c r="BX43" s="3"/>
      <c r="BY43" s="3"/>
      <c r="BZ43" s="3" t="s">
        <v>177</v>
      </c>
      <c r="CA43" s="3"/>
      <c r="CB43" s="3"/>
      <c r="CC43" s="3"/>
      <c r="CD43" s="3"/>
      <c r="CE43" s="3"/>
      <c r="CF43" s="3"/>
      <c r="CG43" s="3"/>
      <c r="CH43" s="3"/>
      <c r="CI43" s="59"/>
      <c r="CJ43" s="59"/>
      <c r="CK43" s="59"/>
      <c r="CL43" s="59"/>
      <c r="CM43" s="59"/>
      <c r="CN43" s="59"/>
      <c r="CO43" s="59"/>
      <c r="CP43" s="59"/>
    </row>
    <row r="44" spans="1:94" ht="12.75">
      <c r="A44" s="141" t="s">
        <v>172</v>
      </c>
      <c r="B44" s="550" t="s">
        <v>423</v>
      </c>
      <c r="C44" s="141" t="s">
        <v>244</v>
      </c>
      <c r="D44" s="141" t="s">
        <v>303</v>
      </c>
      <c r="E44" s="126" t="s">
        <v>1124</v>
      </c>
      <c r="F44" s="442">
        <v>1</v>
      </c>
      <c r="G44" s="94" t="s">
        <v>1286</v>
      </c>
      <c r="H44" s="551" t="s">
        <v>1286</v>
      </c>
      <c r="I44" s="94"/>
      <c r="J44" s="94" t="s">
        <v>877</v>
      </c>
      <c r="K44" s="94"/>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3"/>
      <c r="BB44" s="3"/>
      <c r="BC44" s="3"/>
      <c r="BD44" s="3" t="s">
        <v>173</v>
      </c>
      <c r="BE44" s="3"/>
      <c r="BF44" s="3"/>
      <c r="BG44" s="3"/>
      <c r="BH44" s="3" t="s">
        <v>295</v>
      </c>
      <c r="BI44" s="3"/>
      <c r="BJ44" s="3"/>
      <c r="BK44" s="3"/>
      <c r="BL44" s="3"/>
      <c r="BM44" s="7" t="s">
        <v>296</v>
      </c>
      <c r="BN44" s="3"/>
      <c r="BO44" s="3"/>
      <c r="BP44" s="3"/>
      <c r="BQ44" s="3"/>
      <c r="BR44" s="3"/>
      <c r="BS44" s="3"/>
      <c r="BT44" s="3"/>
      <c r="BU44" s="3" t="s">
        <v>297</v>
      </c>
      <c r="BV44" s="3"/>
      <c r="BW44" s="3"/>
      <c r="BX44" s="3"/>
      <c r="BY44" s="3"/>
      <c r="BZ44" s="3"/>
      <c r="CA44" s="3"/>
      <c r="CB44" s="3"/>
      <c r="CC44" s="3"/>
      <c r="CD44" s="3"/>
      <c r="CE44" s="3"/>
      <c r="CF44" s="3"/>
      <c r="CG44" s="3"/>
      <c r="CH44" s="3"/>
      <c r="CI44" s="59"/>
      <c r="CJ44" s="59"/>
      <c r="CK44" s="59"/>
      <c r="CL44" s="59"/>
      <c r="CM44" s="59"/>
      <c r="CN44" s="59"/>
      <c r="CO44" s="59"/>
      <c r="CP44" s="59"/>
    </row>
    <row r="45" spans="1:94" ht="12.75">
      <c r="A45" s="141" t="s">
        <v>1125</v>
      </c>
      <c r="B45" s="550" t="s">
        <v>443</v>
      </c>
      <c r="C45" s="141" t="s">
        <v>244</v>
      </c>
      <c r="D45" s="141" t="s">
        <v>303</v>
      </c>
      <c r="E45" s="126" t="s">
        <v>348</v>
      </c>
      <c r="F45" s="442">
        <v>1</v>
      </c>
      <c r="G45" s="94" t="s">
        <v>1126</v>
      </c>
      <c r="H45" s="551">
        <v>0.15282112845138054</v>
      </c>
      <c r="I45" s="94" t="s">
        <v>1292</v>
      </c>
      <c r="J45" s="94" t="s">
        <v>866</v>
      </c>
      <c r="K45" s="94"/>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3"/>
      <c r="BB45" s="3"/>
      <c r="BC45" s="3"/>
      <c r="BD45" s="3"/>
      <c r="BE45" s="3"/>
      <c r="BF45" s="3"/>
      <c r="BG45" s="3"/>
      <c r="BH45" s="3" t="s">
        <v>298</v>
      </c>
      <c r="BI45" s="3"/>
      <c r="BJ45" s="3"/>
      <c r="BK45" s="3"/>
      <c r="BL45" s="3"/>
      <c r="BM45" s="7" t="s">
        <v>299</v>
      </c>
      <c r="BN45" s="3"/>
      <c r="BO45" s="3"/>
      <c r="BP45" s="3"/>
      <c r="BQ45" s="3"/>
      <c r="BR45" s="3"/>
      <c r="BS45" s="3"/>
      <c r="BT45" s="3"/>
      <c r="BU45" s="3"/>
      <c r="BV45" s="3"/>
      <c r="BW45" s="3"/>
      <c r="BX45" s="3"/>
      <c r="BY45" s="3"/>
      <c r="BZ45" s="3"/>
      <c r="CA45" s="3"/>
      <c r="CB45" s="3"/>
      <c r="CC45" s="3"/>
      <c r="CD45" s="3"/>
      <c r="CE45" s="3"/>
      <c r="CF45" s="3"/>
      <c r="CG45" s="3"/>
      <c r="CH45" s="3"/>
      <c r="CI45" s="59"/>
      <c r="CJ45" s="59"/>
      <c r="CK45" s="59"/>
      <c r="CL45" s="59"/>
      <c r="CM45" s="59"/>
      <c r="CN45" s="59"/>
      <c r="CO45" s="59"/>
      <c r="CP45" s="59"/>
    </row>
    <row r="46" spans="1:94" ht="12.75">
      <c r="A46" s="141" t="s">
        <v>172</v>
      </c>
      <c r="B46" s="550" t="s">
        <v>447</v>
      </c>
      <c r="C46" s="141" t="s">
        <v>244</v>
      </c>
      <c r="D46" s="141" t="s">
        <v>303</v>
      </c>
      <c r="E46" s="126" t="s">
        <v>1127</v>
      </c>
      <c r="F46" s="442">
        <v>1</v>
      </c>
      <c r="G46" s="94" t="s">
        <v>1128</v>
      </c>
      <c r="H46" s="551">
        <v>1.7929865039542996E-3</v>
      </c>
      <c r="I46" s="94" t="s">
        <v>1291</v>
      </c>
      <c r="J46" s="94" t="s">
        <v>877</v>
      </c>
      <c r="K46" s="94"/>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4" t="s">
        <v>300</v>
      </c>
      <c r="BB46" s="3"/>
      <c r="BC46" s="3"/>
      <c r="BD46" s="3"/>
      <c r="BE46" s="3"/>
      <c r="BF46" s="3"/>
      <c r="BG46" s="3"/>
      <c r="BH46" s="3" t="s">
        <v>301</v>
      </c>
      <c r="BI46" s="3"/>
      <c r="BJ46" s="3"/>
      <c r="BK46" s="3"/>
      <c r="BL46" s="3"/>
      <c r="BM46" s="7" t="s">
        <v>302</v>
      </c>
      <c r="BN46" s="3"/>
      <c r="BO46" s="3"/>
      <c r="BP46" s="3"/>
      <c r="BQ46" s="3"/>
      <c r="BR46" s="3"/>
      <c r="BS46" s="3"/>
      <c r="BT46" s="3"/>
      <c r="BU46" s="3"/>
      <c r="BV46" s="3"/>
      <c r="BW46" s="3"/>
      <c r="BX46" s="3"/>
      <c r="BY46" s="3"/>
      <c r="BZ46" s="3"/>
      <c r="CA46" s="3"/>
      <c r="CB46" s="3"/>
      <c r="CC46" s="3"/>
      <c r="CD46" s="3"/>
      <c r="CE46" s="3"/>
      <c r="CF46" s="3"/>
      <c r="CG46" s="3"/>
      <c r="CH46" s="3"/>
      <c r="CI46" s="59"/>
      <c r="CJ46" s="59"/>
      <c r="CK46" s="59"/>
      <c r="CL46" s="59"/>
      <c r="CM46" s="59"/>
      <c r="CN46" s="59"/>
      <c r="CO46" s="59"/>
      <c r="CP46" s="59"/>
    </row>
    <row r="47" spans="1:94" ht="38.25">
      <c r="A47" s="141" t="s">
        <v>172</v>
      </c>
      <c r="B47" s="552" t="s">
        <v>1900</v>
      </c>
      <c r="C47" s="141" t="s">
        <v>244</v>
      </c>
      <c r="D47" s="141" t="s">
        <v>303</v>
      </c>
      <c r="E47" s="126" t="s">
        <v>750</v>
      </c>
      <c r="F47" s="442">
        <v>2</v>
      </c>
      <c r="G47" s="94" t="s">
        <v>1286</v>
      </c>
      <c r="H47" s="551" t="s">
        <v>1286</v>
      </c>
      <c r="I47" s="94"/>
      <c r="J47" s="94" t="s">
        <v>877</v>
      </c>
      <c r="K47" s="94"/>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3" t="s">
        <v>303</v>
      </c>
      <c r="BB47" s="3"/>
      <c r="BC47" s="3"/>
      <c r="BD47" s="4" t="s">
        <v>304</v>
      </c>
      <c r="BE47" s="3"/>
      <c r="BF47" s="3"/>
      <c r="BG47" s="3"/>
      <c r="BH47" s="3" t="s">
        <v>305</v>
      </c>
      <c r="BI47" s="3"/>
      <c r="BJ47" s="3"/>
      <c r="BK47" s="3"/>
      <c r="BL47" s="3"/>
      <c r="BM47" s="7" t="s">
        <v>306</v>
      </c>
      <c r="BN47" s="3"/>
      <c r="BO47" s="3"/>
      <c r="BP47" s="3"/>
      <c r="BQ47" s="3"/>
      <c r="BR47" s="3"/>
      <c r="BS47" s="3"/>
      <c r="BT47" s="3"/>
      <c r="BU47" s="3"/>
      <c r="BV47" s="3"/>
      <c r="BW47" s="3"/>
      <c r="BX47" s="3"/>
      <c r="BY47" s="3"/>
      <c r="BZ47" s="3"/>
      <c r="CA47" s="3"/>
      <c r="CB47" s="3"/>
      <c r="CC47" s="3"/>
      <c r="CD47" s="3"/>
      <c r="CE47" s="3"/>
      <c r="CF47" s="3"/>
      <c r="CG47" s="3"/>
      <c r="CH47" s="3"/>
      <c r="CI47" s="59"/>
      <c r="CJ47" s="59"/>
      <c r="CK47" s="59"/>
      <c r="CL47" s="59"/>
      <c r="CM47" s="59"/>
      <c r="CN47" s="59"/>
      <c r="CO47" s="59"/>
      <c r="CP47" s="59"/>
    </row>
    <row r="48" spans="1:94" ht="12.75">
      <c r="A48" s="141" t="s">
        <v>172</v>
      </c>
      <c r="B48" s="550" t="s">
        <v>817</v>
      </c>
      <c r="C48" s="141" t="s">
        <v>244</v>
      </c>
      <c r="D48" s="141" t="s">
        <v>303</v>
      </c>
      <c r="E48" s="126" t="s">
        <v>348</v>
      </c>
      <c r="F48" s="442">
        <v>1</v>
      </c>
      <c r="G48" s="94" t="s">
        <v>1112</v>
      </c>
      <c r="H48" s="551" t="s">
        <v>1286</v>
      </c>
      <c r="I48" s="94"/>
      <c r="J48" s="94" t="s">
        <v>877</v>
      </c>
      <c r="K48" s="94"/>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3" t="s">
        <v>307</v>
      </c>
      <c r="BB48" s="3"/>
      <c r="BC48" s="3"/>
      <c r="BD48" s="3" t="s">
        <v>308</v>
      </c>
      <c r="BE48" s="3"/>
      <c r="BF48" s="3"/>
      <c r="BG48" s="3"/>
      <c r="BH48" s="3"/>
      <c r="BI48" s="3"/>
      <c r="BJ48" s="3"/>
      <c r="BK48" s="3"/>
      <c r="BL48" s="3"/>
      <c r="BM48" s="7" t="s">
        <v>309</v>
      </c>
      <c r="BN48" s="3"/>
      <c r="BO48" s="3"/>
      <c r="BP48" s="3"/>
      <c r="BQ48" s="3"/>
      <c r="BR48" s="3"/>
      <c r="BS48" s="3"/>
      <c r="BT48" s="3"/>
      <c r="BU48" s="3"/>
      <c r="BV48" s="3"/>
      <c r="BW48" s="3"/>
      <c r="BX48" s="3"/>
      <c r="BY48" s="3"/>
      <c r="BZ48" s="3"/>
      <c r="CA48" s="3"/>
      <c r="CB48" s="3"/>
      <c r="CC48" s="3"/>
      <c r="CD48" s="3"/>
      <c r="CE48" s="3"/>
      <c r="CF48" s="3"/>
      <c r="CG48" s="3"/>
      <c r="CH48" s="3"/>
      <c r="CI48" s="59"/>
      <c r="CJ48" s="59"/>
      <c r="CK48" s="59"/>
      <c r="CL48" s="59"/>
      <c r="CM48" s="59"/>
      <c r="CN48" s="59"/>
      <c r="CO48" s="59"/>
      <c r="CP48" s="59"/>
    </row>
    <row r="49" spans="1:94" ht="25.5">
      <c r="A49" s="141" t="s">
        <v>172</v>
      </c>
      <c r="B49" s="550" t="s">
        <v>485</v>
      </c>
      <c r="C49" s="141" t="s">
        <v>244</v>
      </c>
      <c r="D49" s="141" t="s">
        <v>303</v>
      </c>
      <c r="E49" s="126" t="s">
        <v>818</v>
      </c>
      <c r="F49" s="442">
        <v>1</v>
      </c>
      <c r="G49" s="94" t="s">
        <v>1113</v>
      </c>
      <c r="H49" s="551">
        <v>9.0439791334589195E-2</v>
      </c>
      <c r="I49" s="94" t="s">
        <v>1291</v>
      </c>
      <c r="J49" s="94" t="s">
        <v>866</v>
      </c>
      <c r="K49" s="94"/>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3" t="s">
        <v>310</v>
      </c>
      <c r="BB49" s="3"/>
      <c r="BC49" s="3"/>
      <c r="BD49" s="3" t="s">
        <v>311</v>
      </c>
      <c r="BE49" s="3"/>
      <c r="BF49" s="3"/>
      <c r="BG49" s="3"/>
      <c r="BH49" s="3"/>
      <c r="BI49" s="3"/>
      <c r="BJ49" s="3"/>
      <c r="BK49" s="3"/>
      <c r="BL49" s="3"/>
      <c r="BM49" s="7" t="s">
        <v>312</v>
      </c>
      <c r="BN49" s="3"/>
      <c r="BO49" s="3"/>
      <c r="BP49" s="3"/>
      <c r="BQ49" s="3"/>
      <c r="BR49" s="3"/>
      <c r="BS49" s="3"/>
      <c r="BT49" s="3"/>
      <c r="BU49" s="3"/>
      <c r="BV49" s="3"/>
      <c r="BW49" s="3"/>
      <c r="BX49" s="3"/>
      <c r="BY49" s="3"/>
      <c r="BZ49" s="3"/>
      <c r="CA49" s="3"/>
      <c r="CB49" s="3"/>
      <c r="CC49" s="3"/>
      <c r="CD49" s="3"/>
      <c r="CE49" s="3"/>
      <c r="CF49" s="3"/>
      <c r="CG49" s="3"/>
      <c r="CH49" s="3"/>
      <c r="CI49" s="59"/>
      <c r="CJ49" s="59"/>
      <c r="CK49" s="59"/>
      <c r="CL49" s="59"/>
      <c r="CM49" s="59"/>
      <c r="CN49" s="59"/>
      <c r="CO49" s="59"/>
      <c r="CP49" s="59"/>
    </row>
    <row r="50" spans="1:94" ht="25.5">
      <c r="A50" s="141" t="s">
        <v>172</v>
      </c>
      <c r="B50" s="550" t="s">
        <v>487</v>
      </c>
      <c r="C50" s="141" t="s">
        <v>244</v>
      </c>
      <c r="D50" s="141" t="s">
        <v>303</v>
      </c>
      <c r="E50" s="126" t="s">
        <v>348</v>
      </c>
      <c r="F50" s="442">
        <v>2</v>
      </c>
      <c r="G50" s="94" t="s">
        <v>1129</v>
      </c>
      <c r="H50" s="551" t="s">
        <v>1286</v>
      </c>
      <c r="I50" s="94" t="s">
        <v>1291</v>
      </c>
      <c r="J50" s="94" t="s">
        <v>877</v>
      </c>
      <c r="K50" s="94"/>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3" t="s">
        <v>313</v>
      </c>
      <c r="BB50" s="3"/>
      <c r="BC50" s="3"/>
      <c r="BD50" s="3" t="s">
        <v>314</v>
      </c>
      <c r="BE50" s="3"/>
      <c r="BF50" s="3"/>
      <c r="BG50" s="3"/>
      <c r="BH50" s="3"/>
      <c r="BI50" s="3"/>
      <c r="BJ50" s="3"/>
      <c r="BK50" s="3"/>
      <c r="BL50" s="3"/>
      <c r="BM50" s="7" t="s">
        <v>315</v>
      </c>
      <c r="BN50" s="3"/>
      <c r="BO50" s="3"/>
      <c r="BP50" s="3"/>
      <c r="BQ50" s="3"/>
      <c r="BR50" s="3"/>
      <c r="BS50" s="3"/>
      <c r="BT50" s="3"/>
      <c r="BU50" s="3"/>
      <c r="BV50" s="3"/>
      <c r="BW50" s="3"/>
      <c r="BX50" s="3"/>
      <c r="BY50" s="3"/>
      <c r="BZ50" s="3"/>
      <c r="CA50" s="3"/>
      <c r="CB50" s="3"/>
      <c r="CC50" s="3"/>
      <c r="CD50" s="3"/>
      <c r="CE50" s="3"/>
      <c r="CF50" s="3"/>
      <c r="CG50" s="3"/>
      <c r="CH50" s="3"/>
      <c r="CI50" s="59"/>
      <c r="CJ50" s="59"/>
      <c r="CK50" s="59"/>
      <c r="CL50" s="59"/>
      <c r="CM50" s="59"/>
      <c r="CN50" s="59"/>
      <c r="CO50" s="59"/>
      <c r="CP50" s="59"/>
    </row>
    <row r="51" spans="1:94" ht="12.75">
      <c r="A51" s="141" t="s">
        <v>172</v>
      </c>
      <c r="B51" s="550" t="s">
        <v>488</v>
      </c>
      <c r="C51" s="141" t="s">
        <v>244</v>
      </c>
      <c r="D51" s="141" t="s">
        <v>303</v>
      </c>
      <c r="E51" s="126" t="s">
        <v>348</v>
      </c>
      <c r="F51" s="442">
        <v>1</v>
      </c>
      <c r="G51" s="94" t="s">
        <v>1286</v>
      </c>
      <c r="H51" s="551" t="s">
        <v>1286</v>
      </c>
      <c r="I51" s="94"/>
      <c r="J51" s="94" t="s">
        <v>877</v>
      </c>
      <c r="K51" s="94"/>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3" t="s">
        <v>316</v>
      </c>
      <c r="BB51" s="3"/>
      <c r="BC51" s="3"/>
      <c r="BD51" s="3"/>
      <c r="BE51" s="3"/>
      <c r="BF51" s="3"/>
      <c r="BG51" s="3"/>
      <c r="BH51" s="3"/>
      <c r="BI51" s="3"/>
      <c r="BJ51" s="3"/>
      <c r="BK51" s="3"/>
      <c r="BL51" s="3"/>
      <c r="BM51" s="7" t="s">
        <v>317</v>
      </c>
      <c r="BN51" s="3"/>
      <c r="BO51" s="3"/>
      <c r="BP51" s="3"/>
      <c r="BQ51" s="3"/>
      <c r="BR51" s="3"/>
      <c r="BS51" s="3"/>
      <c r="BT51" s="3"/>
      <c r="BU51" s="3"/>
      <c r="BV51" s="3"/>
      <c r="BW51" s="3"/>
      <c r="BX51" s="3"/>
      <c r="BY51" s="3"/>
      <c r="BZ51" s="3"/>
      <c r="CA51" s="3"/>
      <c r="CB51" s="3"/>
      <c r="CC51" s="3"/>
      <c r="CD51" s="3"/>
      <c r="CE51" s="3"/>
      <c r="CF51" s="3"/>
      <c r="CG51" s="3"/>
      <c r="CH51" s="3"/>
      <c r="CI51" s="59"/>
      <c r="CJ51" s="59"/>
      <c r="CK51" s="59"/>
      <c r="CL51" s="59"/>
      <c r="CM51" s="59"/>
      <c r="CN51" s="59"/>
      <c r="CO51" s="59"/>
      <c r="CP51" s="59"/>
    </row>
    <row r="52" spans="1:94" ht="12.75">
      <c r="A52" s="141" t="s">
        <v>172</v>
      </c>
      <c r="B52" s="126" t="s">
        <v>1130</v>
      </c>
      <c r="C52" s="141" t="s">
        <v>244</v>
      </c>
      <c r="D52" s="141" t="s">
        <v>303</v>
      </c>
      <c r="E52" s="126" t="s">
        <v>348</v>
      </c>
      <c r="F52" s="442">
        <v>1</v>
      </c>
      <c r="G52" s="94" t="s">
        <v>1286</v>
      </c>
      <c r="H52" s="551" t="s">
        <v>1286</v>
      </c>
      <c r="I52" s="94"/>
      <c r="J52" s="94" t="s">
        <v>877</v>
      </c>
      <c r="K52" s="94"/>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3" t="s">
        <v>318</v>
      </c>
      <c r="BB52" s="3"/>
      <c r="BC52" s="3"/>
      <c r="BD52" s="3"/>
      <c r="BE52" s="3"/>
      <c r="BF52" s="3"/>
      <c r="BG52" s="3"/>
      <c r="BH52" s="3"/>
      <c r="BI52" s="3"/>
      <c r="BJ52" s="3"/>
      <c r="BK52" s="3"/>
      <c r="BL52" s="3"/>
      <c r="BM52" s="7" t="s">
        <v>319</v>
      </c>
      <c r="BN52" s="3"/>
      <c r="BO52" s="3"/>
      <c r="BP52" s="3"/>
      <c r="BQ52" s="3"/>
      <c r="BR52" s="3"/>
      <c r="BS52" s="3"/>
      <c r="BT52" s="3"/>
      <c r="BU52" s="3"/>
      <c r="BV52" s="3"/>
      <c r="BW52" s="3"/>
      <c r="BX52" s="3"/>
      <c r="BY52" s="3"/>
      <c r="BZ52" s="3"/>
      <c r="CA52" s="3"/>
      <c r="CB52" s="3"/>
      <c r="CC52" s="3"/>
      <c r="CD52" s="3"/>
      <c r="CE52" s="3"/>
      <c r="CF52" s="3"/>
      <c r="CG52" s="3"/>
      <c r="CH52" s="3"/>
      <c r="CI52" s="59"/>
      <c r="CJ52" s="59"/>
      <c r="CK52" s="59"/>
      <c r="CL52" s="59"/>
      <c r="CM52" s="59"/>
      <c r="CN52" s="59"/>
      <c r="CO52" s="59"/>
      <c r="CP52" s="59"/>
    </row>
    <row r="53" spans="1:94" ht="12.75">
      <c r="A53" s="141" t="s">
        <v>172</v>
      </c>
      <c r="B53" s="550" t="s">
        <v>496</v>
      </c>
      <c r="C53" s="141" t="s">
        <v>244</v>
      </c>
      <c r="D53" s="141" t="s">
        <v>303</v>
      </c>
      <c r="E53" s="126" t="s">
        <v>1131</v>
      </c>
      <c r="F53" s="442">
        <v>1</v>
      </c>
      <c r="G53" s="94" t="s">
        <v>1129</v>
      </c>
      <c r="H53" s="551">
        <v>8.1111111111111106E-2</v>
      </c>
      <c r="I53" s="94" t="s">
        <v>1291</v>
      </c>
      <c r="J53" s="94" t="s">
        <v>877</v>
      </c>
      <c r="K53" s="94"/>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3" t="s">
        <v>320</v>
      </c>
      <c r="BB53" s="3"/>
      <c r="BC53" s="3"/>
      <c r="BD53" s="3"/>
      <c r="BE53" s="3"/>
      <c r="BF53" s="3"/>
      <c r="BG53" s="3"/>
      <c r="BH53" s="3"/>
      <c r="BI53" s="3"/>
      <c r="BJ53" s="3"/>
      <c r="BK53" s="3"/>
      <c r="BL53" s="3"/>
      <c r="BM53" s="7" t="s">
        <v>321</v>
      </c>
      <c r="BN53" s="3"/>
      <c r="BO53" s="3"/>
      <c r="BP53" s="3"/>
      <c r="BQ53" s="3"/>
      <c r="BR53" s="3"/>
      <c r="BS53" s="3"/>
      <c r="BT53" s="3"/>
      <c r="BU53" s="3"/>
      <c r="BV53" s="3"/>
      <c r="BW53" s="3"/>
      <c r="BX53" s="3"/>
      <c r="BY53" s="3"/>
      <c r="BZ53" s="3"/>
      <c r="CA53" s="3"/>
      <c r="CB53" s="3"/>
      <c r="CC53" s="3"/>
      <c r="CD53" s="3"/>
      <c r="CE53" s="3"/>
      <c r="CF53" s="3"/>
      <c r="CG53" s="3"/>
      <c r="CH53" s="3"/>
      <c r="CI53" s="59"/>
      <c r="CJ53" s="59"/>
      <c r="CK53" s="59"/>
      <c r="CL53" s="59"/>
      <c r="CM53" s="59"/>
      <c r="CN53" s="59"/>
      <c r="CO53" s="59"/>
      <c r="CP53" s="59"/>
    </row>
    <row r="54" spans="1:94" ht="12.75">
      <c r="A54" s="141" t="s">
        <v>172</v>
      </c>
      <c r="B54" s="550" t="s">
        <v>504</v>
      </c>
      <c r="C54" s="141" t="s">
        <v>244</v>
      </c>
      <c r="D54" s="141" t="s">
        <v>303</v>
      </c>
      <c r="E54" s="126" t="s">
        <v>348</v>
      </c>
      <c r="F54" s="442">
        <v>1</v>
      </c>
      <c r="G54" s="94" t="s">
        <v>1286</v>
      </c>
      <c r="H54" s="551" t="s">
        <v>1286</v>
      </c>
      <c r="I54" s="94"/>
      <c r="J54" s="94" t="s">
        <v>877</v>
      </c>
      <c r="K54" s="94"/>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3" t="s">
        <v>322</v>
      </c>
      <c r="BB54" s="3"/>
      <c r="BC54" s="3"/>
      <c r="BD54" s="3"/>
      <c r="BE54" s="3"/>
      <c r="BF54" s="3"/>
      <c r="BG54" s="3"/>
      <c r="BH54" s="3"/>
      <c r="BI54" s="3"/>
      <c r="BJ54" s="3"/>
      <c r="BK54" s="3"/>
      <c r="BL54" s="3"/>
      <c r="BM54" s="7" t="s">
        <v>323</v>
      </c>
      <c r="BN54" s="3"/>
      <c r="BO54" s="3"/>
      <c r="BP54" s="3"/>
      <c r="BQ54" s="3"/>
      <c r="BR54" s="3"/>
      <c r="BS54" s="3"/>
      <c r="BT54" s="3"/>
      <c r="BU54" s="3"/>
      <c r="BV54" s="3"/>
      <c r="BW54" s="3"/>
      <c r="BX54" s="3"/>
      <c r="BY54" s="3"/>
      <c r="BZ54" s="3"/>
      <c r="CA54" s="3"/>
      <c r="CB54" s="3"/>
      <c r="CC54" s="3"/>
      <c r="CD54" s="3"/>
      <c r="CE54" s="3"/>
      <c r="CF54" s="3"/>
      <c r="CG54" s="3"/>
      <c r="CH54" s="3"/>
      <c r="CI54" s="59"/>
      <c r="CJ54" s="59"/>
      <c r="CK54" s="59"/>
      <c r="CL54" s="59"/>
      <c r="CM54" s="59"/>
      <c r="CN54" s="59"/>
      <c r="CO54" s="59"/>
      <c r="CP54" s="59"/>
    </row>
    <row r="55" spans="1:94" ht="12.75">
      <c r="A55" s="141" t="s">
        <v>172</v>
      </c>
      <c r="B55" s="550" t="s">
        <v>522</v>
      </c>
      <c r="C55" s="141" t="s">
        <v>244</v>
      </c>
      <c r="D55" s="141" t="s">
        <v>303</v>
      </c>
      <c r="E55" s="126" t="s">
        <v>831</v>
      </c>
      <c r="F55" s="442">
        <v>2</v>
      </c>
      <c r="G55" s="94" t="s">
        <v>1286</v>
      </c>
      <c r="H55" s="551" t="s">
        <v>1286</v>
      </c>
      <c r="I55" s="94"/>
      <c r="J55" s="94" t="s">
        <v>877</v>
      </c>
      <c r="K55" s="94"/>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3" t="s">
        <v>324</v>
      </c>
      <c r="BB55" s="3"/>
      <c r="BC55" s="3"/>
      <c r="BD55" s="3"/>
      <c r="BE55" s="3"/>
      <c r="BF55" s="3"/>
      <c r="BG55" s="3"/>
      <c r="BH55" s="3"/>
      <c r="BI55" s="3"/>
      <c r="BJ55" s="3"/>
      <c r="BK55" s="3"/>
      <c r="BL55" s="3"/>
      <c r="BM55" s="7" t="s">
        <v>325</v>
      </c>
      <c r="BN55" s="3"/>
      <c r="BO55" s="3"/>
      <c r="BP55" s="3"/>
      <c r="BQ55" s="3"/>
      <c r="BR55" s="3"/>
      <c r="BS55" s="3"/>
      <c r="BT55" s="3"/>
      <c r="BU55" s="3"/>
      <c r="BV55" s="3"/>
      <c r="BW55" s="3"/>
      <c r="BX55" s="3"/>
      <c r="BY55" s="3"/>
      <c r="BZ55" s="3"/>
      <c r="CA55" s="3"/>
      <c r="CB55" s="3"/>
      <c r="CC55" s="3"/>
      <c r="CD55" s="3"/>
      <c r="CE55" s="3"/>
      <c r="CF55" s="3"/>
      <c r="CG55" s="3"/>
      <c r="CH55" s="3"/>
      <c r="CI55" s="59"/>
      <c r="CJ55" s="59"/>
      <c r="CK55" s="59"/>
      <c r="CL55" s="59"/>
      <c r="CM55" s="59"/>
      <c r="CN55" s="59"/>
      <c r="CO55" s="59"/>
      <c r="CP55" s="59"/>
    </row>
    <row r="56" spans="1:94" ht="12.75">
      <c r="A56" s="141" t="s">
        <v>172</v>
      </c>
      <c r="B56" s="550" t="s">
        <v>56</v>
      </c>
      <c r="C56" s="141" t="s">
        <v>238</v>
      </c>
      <c r="D56" s="141" t="s">
        <v>303</v>
      </c>
      <c r="E56" s="126" t="s">
        <v>1132</v>
      </c>
      <c r="F56" s="442">
        <v>1</v>
      </c>
      <c r="G56" s="94" t="s">
        <v>1286</v>
      </c>
      <c r="H56" s="551" t="s">
        <v>1286</v>
      </c>
      <c r="I56" s="94"/>
      <c r="J56" s="94" t="s">
        <v>877</v>
      </c>
      <c r="K56" s="94"/>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3" t="s">
        <v>326</v>
      </c>
      <c r="BB56" s="3"/>
      <c r="BC56" s="3"/>
      <c r="BD56" s="3"/>
      <c r="BE56" s="3"/>
      <c r="BF56" s="3"/>
      <c r="BG56" s="3"/>
      <c r="BH56" s="3"/>
      <c r="BI56" s="3"/>
      <c r="BJ56" s="3"/>
      <c r="BK56" s="3"/>
      <c r="BL56" s="3"/>
      <c r="BM56" s="7" t="s">
        <v>327</v>
      </c>
      <c r="BN56" s="3"/>
      <c r="BO56" s="3"/>
      <c r="BP56" s="3"/>
      <c r="BQ56" s="3"/>
      <c r="BR56" s="3"/>
      <c r="BS56" s="3"/>
      <c r="BT56" s="3"/>
      <c r="BU56" s="3"/>
      <c r="BV56" s="3"/>
      <c r="BW56" s="3"/>
      <c r="BX56" s="3"/>
      <c r="BY56" s="3"/>
      <c r="BZ56" s="3"/>
      <c r="CA56" s="3"/>
      <c r="CB56" s="3"/>
      <c r="CC56" s="3"/>
      <c r="CD56" s="3"/>
      <c r="CE56" s="3"/>
      <c r="CF56" s="3"/>
      <c r="CG56" s="3"/>
      <c r="CH56" s="3"/>
      <c r="CI56" s="59"/>
      <c r="CJ56" s="59"/>
      <c r="CK56" s="59"/>
      <c r="CL56" s="59"/>
      <c r="CM56" s="59"/>
      <c r="CN56" s="59"/>
      <c r="CO56" s="59"/>
      <c r="CP56" s="59"/>
    </row>
    <row r="57" spans="1:94" ht="12.75">
      <c r="A57" s="141" t="s">
        <v>172</v>
      </c>
      <c r="B57" s="550" t="s">
        <v>216</v>
      </c>
      <c r="C57" s="141" t="s">
        <v>238</v>
      </c>
      <c r="D57" s="141" t="s">
        <v>303</v>
      </c>
      <c r="E57" s="126" t="s">
        <v>1133</v>
      </c>
      <c r="F57" s="442">
        <v>1</v>
      </c>
      <c r="G57" s="94" t="s">
        <v>1286</v>
      </c>
      <c r="H57" s="551" t="s">
        <v>1286</v>
      </c>
      <c r="I57" s="94"/>
      <c r="J57" s="94" t="s">
        <v>877</v>
      </c>
      <c r="K57" s="94"/>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3" t="s">
        <v>328</v>
      </c>
      <c r="BB57" s="3"/>
      <c r="BC57" s="3"/>
      <c r="BD57" s="3"/>
      <c r="BE57" s="3"/>
      <c r="BF57" s="3"/>
      <c r="BG57" s="3"/>
      <c r="BH57" s="3"/>
      <c r="BI57" s="3"/>
      <c r="BJ57" s="3"/>
      <c r="BK57" s="3"/>
      <c r="BL57" s="3"/>
      <c r="BM57" s="7" t="s">
        <v>329</v>
      </c>
      <c r="BN57" s="3"/>
      <c r="BO57" s="3"/>
      <c r="BP57" s="3"/>
      <c r="BQ57" s="3"/>
      <c r="BR57" s="3"/>
      <c r="BS57" s="3"/>
      <c r="BT57" s="3"/>
      <c r="BU57" s="3"/>
      <c r="BV57" s="3"/>
      <c r="BW57" s="3"/>
      <c r="BX57" s="3"/>
      <c r="BY57" s="3"/>
      <c r="BZ57" s="3"/>
      <c r="CA57" s="3"/>
      <c r="CB57" s="3"/>
      <c r="CC57" s="3"/>
      <c r="CD57" s="3"/>
      <c r="CE57" s="3"/>
      <c r="CF57" s="3"/>
      <c r="CG57" s="3"/>
      <c r="CH57" s="3"/>
      <c r="CI57" s="59"/>
      <c r="CJ57" s="59"/>
      <c r="CK57" s="59"/>
      <c r="CL57" s="59"/>
      <c r="CM57" s="59"/>
      <c r="CN57" s="59"/>
      <c r="CO57" s="59"/>
      <c r="CP57" s="59"/>
    </row>
    <row r="58" spans="1:94" ht="12.75">
      <c r="A58" s="141" t="s">
        <v>172</v>
      </c>
      <c r="B58" s="550" t="s">
        <v>216</v>
      </c>
      <c r="C58" s="141" t="s">
        <v>238</v>
      </c>
      <c r="D58" s="141" t="s">
        <v>303</v>
      </c>
      <c r="E58" s="126" t="s">
        <v>1134</v>
      </c>
      <c r="F58" s="442">
        <v>1</v>
      </c>
      <c r="G58" s="94" t="s">
        <v>1286</v>
      </c>
      <c r="H58" s="551" t="s">
        <v>1286</v>
      </c>
      <c r="I58" s="94"/>
      <c r="J58" s="94" t="s">
        <v>877</v>
      </c>
      <c r="K58" s="94"/>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3" t="s">
        <v>330</v>
      </c>
      <c r="BB58" s="3"/>
      <c r="BC58" s="3"/>
      <c r="BD58" s="3"/>
      <c r="BE58" s="3"/>
      <c r="BF58" s="3"/>
      <c r="BG58" s="3"/>
      <c r="BH58" s="3"/>
      <c r="BI58" s="3"/>
      <c r="BJ58" s="3"/>
      <c r="BK58" s="3"/>
      <c r="BL58" s="3"/>
      <c r="BM58" s="7" t="s">
        <v>331</v>
      </c>
      <c r="BN58" s="3"/>
      <c r="BO58" s="3"/>
      <c r="BP58" s="3"/>
      <c r="BQ58" s="3"/>
      <c r="BR58" s="3"/>
      <c r="BS58" s="3"/>
      <c r="BT58" s="3"/>
      <c r="BU58" s="3"/>
      <c r="BV58" s="3"/>
      <c r="BW58" s="3"/>
      <c r="BX58" s="3"/>
      <c r="BY58" s="3"/>
      <c r="BZ58" s="3"/>
      <c r="CA58" s="3"/>
      <c r="CB58" s="3"/>
      <c r="CC58" s="3"/>
      <c r="CD58" s="3"/>
      <c r="CE58" s="3"/>
      <c r="CF58" s="3"/>
      <c r="CG58" s="3"/>
      <c r="CH58" s="3"/>
      <c r="CI58" s="59"/>
      <c r="CJ58" s="59"/>
      <c r="CK58" s="59"/>
      <c r="CL58" s="59"/>
      <c r="CM58" s="59"/>
      <c r="CN58" s="59"/>
      <c r="CO58" s="59"/>
      <c r="CP58" s="59"/>
    </row>
    <row r="59" spans="1:94" ht="12.75">
      <c r="A59" s="141" t="s">
        <v>172</v>
      </c>
      <c r="B59" s="550" t="s">
        <v>216</v>
      </c>
      <c r="C59" s="141" t="s">
        <v>238</v>
      </c>
      <c r="D59" s="141" t="s">
        <v>303</v>
      </c>
      <c r="E59" s="126" t="s">
        <v>1135</v>
      </c>
      <c r="F59" s="442">
        <v>1</v>
      </c>
      <c r="G59" s="94" t="s">
        <v>1286</v>
      </c>
      <c r="H59" s="551" t="s">
        <v>1286</v>
      </c>
      <c r="I59" s="94"/>
      <c r="J59" s="94" t="s">
        <v>877</v>
      </c>
      <c r="K59" s="94"/>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3" t="s">
        <v>332</v>
      </c>
      <c r="BB59" s="3"/>
      <c r="BC59" s="3"/>
      <c r="BD59" s="3"/>
      <c r="BE59" s="3"/>
      <c r="BF59" s="3"/>
      <c r="BG59" s="3"/>
      <c r="BH59" s="3"/>
      <c r="BI59" s="3"/>
      <c r="BJ59" s="3"/>
      <c r="BK59" s="3"/>
      <c r="BL59" s="3"/>
      <c r="BM59" s="7" t="s">
        <v>333</v>
      </c>
      <c r="BN59" s="3"/>
      <c r="BO59" s="3"/>
      <c r="BP59" s="3"/>
      <c r="BQ59" s="3"/>
      <c r="BR59" s="3"/>
      <c r="BS59" s="3"/>
      <c r="BT59" s="3"/>
      <c r="BU59" s="3"/>
      <c r="BV59" s="3"/>
      <c r="BW59" s="3"/>
      <c r="BX59" s="3"/>
      <c r="BY59" s="3"/>
      <c r="BZ59" s="3"/>
      <c r="CA59" s="3"/>
      <c r="CB59" s="3"/>
      <c r="CC59" s="3"/>
      <c r="CD59" s="3"/>
      <c r="CE59" s="3"/>
      <c r="CF59" s="3"/>
      <c r="CG59" s="3"/>
      <c r="CH59" s="3"/>
      <c r="CI59" s="59"/>
      <c r="CJ59" s="59"/>
      <c r="CK59" s="59"/>
      <c r="CL59" s="59"/>
      <c r="CM59" s="59"/>
      <c r="CN59" s="59"/>
      <c r="CO59" s="59"/>
      <c r="CP59" s="59"/>
    </row>
    <row r="60" spans="1:94" ht="12.75">
      <c r="A60" s="141" t="s">
        <v>172</v>
      </c>
      <c r="B60" s="550" t="s">
        <v>216</v>
      </c>
      <c r="C60" s="141" t="s">
        <v>238</v>
      </c>
      <c r="D60" s="141" t="s">
        <v>303</v>
      </c>
      <c r="E60" s="126" t="s">
        <v>1136</v>
      </c>
      <c r="F60" s="442">
        <v>1</v>
      </c>
      <c r="G60" s="94" t="s">
        <v>1286</v>
      </c>
      <c r="H60" s="551" t="s">
        <v>1286</v>
      </c>
      <c r="I60" s="94"/>
      <c r="J60" s="94" t="s">
        <v>877</v>
      </c>
      <c r="K60" s="94"/>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3"/>
      <c r="BB60" s="3"/>
      <c r="BC60" s="3"/>
      <c r="BD60" s="3"/>
      <c r="BE60" s="3"/>
      <c r="BF60" s="3"/>
      <c r="BG60" s="3"/>
      <c r="BH60" s="3"/>
      <c r="BI60" s="3"/>
      <c r="BJ60" s="3"/>
      <c r="BK60" s="3"/>
      <c r="BL60" s="3"/>
      <c r="BM60" s="7" t="s">
        <v>334</v>
      </c>
      <c r="BN60" s="3"/>
      <c r="BO60" s="3"/>
      <c r="BP60" s="3"/>
      <c r="BQ60" s="3"/>
      <c r="BR60" s="3"/>
      <c r="BS60" s="3"/>
      <c r="BT60" s="3"/>
      <c r="BU60" s="3"/>
      <c r="BV60" s="3"/>
      <c r="BW60" s="3"/>
      <c r="BX60" s="3"/>
      <c r="BY60" s="3"/>
      <c r="BZ60" s="3"/>
      <c r="CA60" s="3"/>
      <c r="CB60" s="3"/>
      <c r="CC60" s="3"/>
      <c r="CD60" s="3"/>
      <c r="CE60" s="3"/>
      <c r="CF60" s="3"/>
      <c r="CG60" s="3"/>
      <c r="CH60" s="3"/>
      <c r="CI60" s="59"/>
      <c r="CJ60" s="59"/>
      <c r="CK60" s="59"/>
      <c r="CL60" s="59"/>
      <c r="CM60" s="59"/>
      <c r="CN60" s="59"/>
      <c r="CO60" s="59"/>
      <c r="CP60" s="59"/>
    </row>
    <row r="61" spans="1:94" ht="12.75">
      <c r="A61" s="141" t="s">
        <v>172</v>
      </c>
      <c r="B61" s="550" t="s">
        <v>216</v>
      </c>
      <c r="C61" s="141" t="s">
        <v>238</v>
      </c>
      <c r="D61" s="141" t="s">
        <v>303</v>
      </c>
      <c r="E61" s="126" t="s">
        <v>1137</v>
      </c>
      <c r="F61" s="442">
        <v>1</v>
      </c>
      <c r="G61" s="94" t="s">
        <v>1286</v>
      </c>
      <c r="H61" s="551" t="s">
        <v>1286</v>
      </c>
      <c r="I61" s="94"/>
      <c r="J61" s="94" t="s">
        <v>877</v>
      </c>
      <c r="K61" s="94"/>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3"/>
      <c r="BB61" s="3"/>
      <c r="BC61" s="3"/>
      <c r="BD61" s="3"/>
      <c r="BE61" s="3"/>
      <c r="BF61" s="3"/>
      <c r="BG61" s="3"/>
      <c r="BH61" s="3"/>
      <c r="BI61" s="3"/>
      <c r="BJ61" s="3"/>
      <c r="BK61" s="3"/>
      <c r="BL61" s="3"/>
      <c r="BM61" s="7" t="s">
        <v>335</v>
      </c>
      <c r="BN61" s="3"/>
      <c r="BO61" s="3"/>
      <c r="BP61" s="3"/>
      <c r="BQ61" s="3"/>
      <c r="BR61" s="3"/>
      <c r="BS61" s="3"/>
      <c r="BT61" s="3"/>
      <c r="BU61" s="3"/>
      <c r="BV61" s="3"/>
      <c r="BW61" s="3"/>
      <c r="BX61" s="3"/>
      <c r="BY61" s="3"/>
      <c r="BZ61" s="3"/>
      <c r="CA61" s="3"/>
      <c r="CB61" s="3"/>
      <c r="CC61" s="3"/>
      <c r="CD61" s="3"/>
      <c r="CE61" s="3"/>
      <c r="CF61" s="3"/>
      <c r="CG61" s="3"/>
      <c r="CH61" s="3"/>
      <c r="CI61" s="59"/>
      <c r="CJ61" s="59"/>
      <c r="CK61" s="59"/>
      <c r="CL61" s="59"/>
      <c r="CM61" s="59"/>
      <c r="CN61" s="59"/>
      <c r="CO61" s="59"/>
      <c r="CP61" s="59"/>
    </row>
    <row r="62" spans="1:94" ht="12.75">
      <c r="A62" s="141" t="s">
        <v>172</v>
      </c>
      <c r="B62" s="550" t="s">
        <v>228</v>
      </c>
      <c r="C62" s="141" t="s">
        <v>238</v>
      </c>
      <c r="D62" s="141" t="s">
        <v>303</v>
      </c>
      <c r="E62" s="126" t="s">
        <v>1138</v>
      </c>
      <c r="F62" s="442">
        <v>2</v>
      </c>
      <c r="G62" s="94" t="s">
        <v>1286</v>
      </c>
      <c r="H62" s="551" t="s">
        <v>1286</v>
      </c>
      <c r="I62" s="94"/>
      <c r="J62" s="94" t="s">
        <v>877</v>
      </c>
      <c r="K62" s="94"/>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25" t="s">
        <v>336</v>
      </c>
      <c r="BB62" s="3"/>
      <c r="BC62" s="3"/>
      <c r="BD62" s="3"/>
      <c r="BE62" s="3"/>
      <c r="BF62" s="3"/>
      <c r="BG62" s="3"/>
      <c r="BH62" s="3"/>
      <c r="BI62" s="3"/>
      <c r="BJ62" s="3"/>
      <c r="BK62" s="3"/>
      <c r="BL62" s="3"/>
      <c r="BM62" s="7" t="s">
        <v>337</v>
      </c>
      <c r="BN62" s="3"/>
      <c r="BO62" s="3"/>
      <c r="BP62" s="3"/>
      <c r="BQ62" s="3"/>
      <c r="BR62" s="3"/>
      <c r="BS62" s="3"/>
      <c r="BT62" s="3"/>
      <c r="BU62" s="3"/>
      <c r="BV62" s="3"/>
      <c r="BW62" s="3"/>
      <c r="BX62" s="3"/>
      <c r="BY62" s="3"/>
      <c r="BZ62" s="3"/>
      <c r="CA62" s="3"/>
      <c r="CB62" s="3"/>
      <c r="CC62" s="3"/>
      <c r="CD62" s="3"/>
      <c r="CE62" s="3"/>
      <c r="CF62" s="3"/>
      <c r="CG62" s="3"/>
      <c r="CH62" s="3"/>
      <c r="CI62" s="59"/>
      <c r="CJ62" s="59"/>
      <c r="CK62" s="59"/>
      <c r="CL62" s="59"/>
      <c r="CM62" s="59"/>
      <c r="CN62" s="59"/>
      <c r="CO62" s="59"/>
      <c r="CP62" s="59"/>
    </row>
    <row r="63" spans="1:94">
      <c r="A63" s="141" t="s">
        <v>172</v>
      </c>
      <c r="B63" s="550" t="s">
        <v>302</v>
      </c>
      <c r="C63" s="141" t="s">
        <v>238</v>
      </c>
      <c r="D63" s="141" t="s">
        <v>303</v>
      </c>
      <c r="E63" s="126" t="s">
        <v>1138</v>
      </c>
      <c r="F63" s="442">
        <v>2</v>
      </c>
      <c r="G63" s="94" t="s">
        <v>1286</v>
      </c>
      <c r="H63" s="551" t="s">
        <v>1286</v>
      </c>
      <c r="I63" s="94"/>
      <c r="J63" s="94" t="s">
        <v>877</v>
      </c>
      <c r="K63" s="94"/>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12" t="s">
        <v>338</v>
      </c>
      <c r="BB63" s="3"/>
      <c r="BC63" s="3"/>
      <c r="BD63" s="3"/>
      <c r="BE63" s="3"/>
      <c r="BF63" s="3"/>
      <c r="BG63" s="3"/>
      <c r="BH63" s="3"/>
      <c r="BI63" s="3"/>
      <c r="BJ63" s="3"/>
      <c r="BK63" s="3"/>
      <c r="BL63" s="3"/>
      <c r="BM63" s="5" t="s">
        <v>339</v>
      </c>
      <c r="BN63" s="3"/>
      <c r="BO63" s="3"/>
      <c r="BP63" s="3"/>
      <c r="BQ63" s="3"/>
      <c r="BR63" s="3"/>
      <c r="BS63" s="3"/>
      <c r="BT63" s="3"/>
      <c r="BU63" s="3"/>
      <c r="BV63" s="3"/>
      <c r="BW63" s="3"/>
      <c r="BX63" s="3"/>
      <c r="BY63" s="3"/>
      <c r="BZ63" s="3"/>
      <c r="CA63" s="3"/>
      <c r="CB63" s="3"/>
      <c r="CC63" s="3"/>
      <c r="CD63" s="3"/>
      <c r="CE63" s="3"/>
      <c r="CF63" s="3"/>
      <c r="CG63" s="3"/>
      <c r="CH63" s="3"/>
      <c r="CI63" s="59"/>
      <c r="CJ63" s="59"/>
      <c r="CK63" s="59"/>
      <c r="CL63" s="59"/>
      <c r="CM63" s="59"/>
      <c r="CN63" s="59"/>
      <c r="CO63" s="59"/>
      <c r="CP63" s="59"/>
    </row>
    <row r="64" spans="1:94" ht="12.75">
      <c r="A64" s="141" t="s">
        <v>172</v>
      </c>
      <c r="B64" s="550" t="s">
        <v>317</v>
      </c>
      <c r="C64" s="141" t="s">
        <v>238</v>
      </c>
      <c r="D64" s="141" t="s">
        <v>303</v>
      </c>
      <c r="E64" s="126" t="s">
        <v>1133</v>
      </c>
      <c r="F64" s="442">
        <v>1</v>
      </c>
      <c r="G64" s="94" t="s">
        <v>1286</v>
      </c>
      <c r="H64" s="551" t="s">
        <v>1286</v>
      </c>
      <c r="I64" s="94"/>
      <c r="J64" s="94" t="s">
        <v>877</v>
      </c>
      <c r="K64" s="94"/>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13" t="s">
        <v>340</v>
      </c>
      <c r="BB64" s="3"/>
      <c r="BC64" s="3"/>
      <c r="BD64" s="3"/>
      <c r="BE64" s="3"/>
      <c r="BF64" s="3"/>
      <c r="BG64" s="3"/>
      <c r="BH64" s="3"/>
      <c r="BI64" s="3"/>
      <c r="BJ64" s="3"/>
      <c r="BK64" s="3"/>
      <c r="BL64" s="3"/>
      <c r="BM64" s="7" t="s">
        <v>341</v>
      </c>
      <c r="BN64" s="3"/>
      <c r="BO64" s="3"/>
      <c r="BP64" s="3"/>
      <c r="BQ64" s="3"/>
      <c r="BR64" s="3"/>
      <c r="BS64" s="3"/>
      <c r="BT64" s="3"/>
      <c r="BU64" s="3"/>
      <c r="BV64" s="3"/>
      <c r="BW64" s="3"/>
      <c r="BX64" s="3"/>
      <c r="BY64" s="3"/>
      <c r="BZ64" s="3"/>
      <c r="CA64" s="3"/>
      <c r="CB64" s="3"/>
      <c r="CC64" s="3"/>
      <c r="CD64" s="3"/>
      <c r="CE64" s="3"/>
      <c r="CF64" s="3"/>
      <c r="CG64" s="3"/>
      <c r="CH64" s="3"/>
      <c r="CI64" s="59"/>
      <c r="CJ64" s="59"/>
      <c r="CK64" s="59"/>
      <c r="CL64" s="59"/>
      <c r="CM64" s="59"/>
      <c r="CN64" s="59"/>
      <c r="CO64" s="59"/>
      <c r="CP64" s="59"/>
    </row>
    <row r="65" spans="1:94" ht="12.75">
      <c r="A65" s="141" t="s">
        <v>172</v>
      </c>
      <c r="B65" s="550" t="s">
        <v>317</v>
      </c>
      <c r="C65" s="141" t="s">
        <v>238</v>
      </c>
      <c r="D65" s="141" t="s">
        <v>303</v>
      </c>
      <c r="E65" s="126" t="s">
        <v>1139</v>
      </c>
      <c r="F65" s="442">
        <v>1</v>
      </c>
      <c r="G65" s="94" t="s">
        <v>1286</v>
      </c>
      <c r="H65" s="551" t="s">
        <v>1286</v>
      </c>
      <c r="I65" s="94"/>
      <c r="J65" s="94" t="s">
        <v>877</v>
      </c>
      <c r="K65" s="94"/>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13" t="s">
        <v>342</v>
      </c>
      <c r="BB65" s="3"/>
      <c r="BC65" s="3"/>
      <c r="BD65" s="3"/>
      <c r="BE65" s="3"/>
      <c r="BF65" s="3"/>
      <c r="BG65" s="3"/>
      <c r="BH65" s="3"/>
      <c r="BI65" s="3"/>
      <c r="BJ65" s="3"/>
      <c r="BK65" s="3"/>
      <c r="BL65" s="3"/>
      <c r="BM65" s="7" t="s">
        <v>343</v>
      </c>
      <c r="BN65" s="3"/>
      <c r="BO65" s="3"/>
      <c r="BP65" s="3"/>
      <c r="BQ65" s="3"/>
      <c r="BR65" s="3"/>
      <c r="BS65" s="3"/>
      <c r="BT65" s="3"/>
      <c r="BU65" s="3"/>
      <c r="BV65" s="3"/>
      <c r="BW65" s="3"/>
      <c r="BX65" s="3"/>
      <c r="BY65" s="3"/>
      <c r="BZ65" s="3"/>
      <c r="CA65" s="3"/>
      <c r="CB65" s="3"/>
      <c r="CC65" s="3"/>
      <c r="CD65" s="3"/>
      <c r="CE65" s="3"/>
      <c r="CF65" s="3"/>
      <c r="CG65" s="3"/>
      <c r="CH65" s="3"/>
      <c r="CI65" s="59"/>
      <c r="CJ65" s="59"/>
      <c r="CK65" s="59"/>
      <c r="CL65" s="59"/>
      <c r="CM65" s="59"/>
      <c r="CN65" s="59"/>
      <c r="CO65" s="59"/>
      <c r="CP65" s="59"/>
    </row>
    <row r="66" spans="1:94" ht="12.75">
      <c r="A66" s="141" t="s">
        <v>172</v>
      </c>
      <c r="B66" s="550" t="s">
        <v>361</v>
      </c>
      <c r="C66" s="141" t="s">
        <v>238</v>
      </c>
      <c r="D66" s="141" t="s">
        <v>303</v>
      </c>
      <c r="E66" s="126" t="s">
        <v>1140</v>
      </c>
      <c r="F66" s="442">
        <v>2</v>
      </c>
      <c r="G66" s="94" t="s">
        <v>1286</v>
      </c>
      <c r="H66" s="551" t="s">
        <v>1286</v>
      </c>
      <c r="I66" s="94"/>
      <c r="J66" s="94" t="s">
        <v>877</v>
      </c>
      <c r="K66" s="94"/>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13" t="s">
        <v>344</v>
      </c>
      <c r="BB66" s="3"/>
      <c r="BC66" s="3"/>
      <c r="BD66" s="3"/>
      <c r="BE66" s="3"/>
      <c r="BF66" s="3"/>
      <c r="BG66" s="3"/>
      <c r="BH66" s="3"/>
      <c r="BI66" s="3"/>
      <c r="BJ66" s="3"/>
      <c r="BK66" s="3"/>
      <c r="BL66" s="3"/>
      <c r="BM66" s="7" t="s">
        <v>345</v>
      </c>
      <c r="BN66" s="3"/>
      <c r="BO66" s="3"/>
      <c r="BP66" s="3"/>
      <c r="BQ66" s="3"/>
      <c r="BR66" s="3"/>
      <c r="BS66" s="3"/>
      <c r="BT66" s="3"/>
      <c r="BU66" s="3"/>
      <c r="BV66" s="3"/>
      <c r="BW66" s="3"/>
      <c r="BX66" s="3"/>
      <c r="BY66" s="3"/>
      <c r="BZ66" s="3"/>
      <c r="CA66" s="3"/>
      <c r="CB66" s="3"/>
      <c r="CC66" s="3"/>
      <c r="CD66" s="3"/>
      <c r="CE66" s="3"/>
      <c r="CF66" s="3"/>
      <c r="CG66" s="3"/>
      <c r="CH66" s="3"/>
      <c r="CI66" s="59"/>
      <c r="CJ66" s="59"/>
      <c r="CK66" s="59"/>
      <c r="CL66" s="59"/>
      <c r="CM66" s="59"/>
      <c r="CN66" s="59"/>
      <c r="CO66" s="59"/>
      <c r="CP66" s="59"/>
    </row>
    <row r="67" spans="1:94" ht="12.75">
      <c r="A67" s="141" t="s">
        <v>172</v>
      </c>
      <c r="B67" s="550" t="s">
        <v>435</v>
      </c>
      <c r="C67" s="141" t="s">
        <v>238</v>
      </c>
      <c r="D67" s="141" t="s">
        <v>303</v>
      </c>
      <c r="E67" s="126" t="s">
        <v>1138</v>
      </c>
      <c r="F67" s="442">
        <v>2</v>
      </c>
      <c r="G67" s="94" t="s">
        <v>1286</v>
      </c>
      <c r="H67" s="551" t="s">
        <v>1286</v>
      </c>
      <c r="I67" s="94"/>
      <c r="J67" s="94" t="s">
        <v>877</v>
      </c>
      <c r="K67" s="94"/>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13" t="s">
        <v>346</v>
      </c>
      <c r="BB67" s="3"/>
      <c r="BC67" s="3"/>
      <c r="BD67" s="3"/>
      <c r="BE67" s="3"/>
      <c r="BF67" s="3"/>
      <c r="BG67" s="3"/>
      <c r="BH67" s="3"/>
      <c r="BI67" s="3"/>
      <c r="BJ67" s="3"/>
      <c r="BK67" s="3"/>
      <c r="BL67" s="3"/>
      <c r="BM67" s="7" t="s">
        <v>347</v>
      </c>
      <c r="BN67" s="3"/>
      <c r="BO67" s="3"/>
      <c r="BP67" s="3"/>
      <c r="BQ67" s="3"/>
      <c r="BR67" s="3"/>
      <c r="BS67" s="3"/>
      <c r="BT67" s="3"/>
      <c r="BU67" s="3"/>
      <c r="BV67" s="3"/>
      <c r="BW67" s="3"/>
      <c r="BX67" s="3"/>
      <c r="BY67" s="3"/>
      <c r="BZ67" s="3"/>
      <c r="CA67" s="3"/>
      <c r="CB67" s="3"/>
      <c r="CC67" s="3"/>
      <c r="CD67" s="3"/>
      <c r="CE67" s="3"/>
      <c r="CF67" s="3"/>
      <c r="CG67" s="3"/>
      <c r="CH67" s="3"/>
      <c r="CI67" s="59"/>
      <c r="CJ67" s="59"/>
      <c r="CK67" s="59"/>
      <c r="CL67" s="59"/>
      <c r="CM67" s="59"/>
      <c r="CN67" s="59"/>
      <c r="CO67" s="59"/>
      <c r="CP67" s="59"/>
    </row>
    <row r="68" spans="1:94" ht="12.75">
      <c r="A68" s="141" t="s">
        <v>172</v>
      </c>
      <c r="B68" s="550" t="s">
        <v>441</v>
      </c>
      <c r="C68" s="141" t="s">
        <v>238</v>
      </c>
      <c r="D68" s="141" t="s">
        <v>303</v>
      </c>
      <c r="E68" s="126" t="s">
        <v>1140</v>
      </c>
      <c r="F68" s="442">
        <v>2</v>
      </c>
      <c r="G68" s="94" t="s">
        <v>1286</v>
      </c>
      <c r="H68" s="551" t="s">
        <v>1286</v>
      </c>
      <c r="I68" s="94"/>
      <c r="J68" s="94" t="s">
        <v>877</v>
      </c>
      <c r="K68" s="94"/>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13" t="s">
        <v>348</v>
      </c>
      <c r="BB68" s="3"/>
      <c r="BC68" s="3"/>
      <c r="BD68" s="3"/>
      <c r="BE68" s="3"/>
      <c r="BF68" s="3"/>
      <c r="BG68" s="3"/>
      <c r="BH68" s="3"/>
      <c r="BI68" s="3"/>
      <c r="BJ68" s="3"/>
      <c r="BK68" s="3"/>
      <c r="BL68" s="3"/>
      <c r="BM68" s="7" t="s">
        <v>349</v>
      </c>
      <c r="BN68" s="3"/>
      <c r="BO68" s="3"/>
      <c r="BP68" s="3"/>
      <c r="BQ68" s="3"/>
      <c r="BR68" s="3"/>
      <c r="BS68" s="3"/>
      <c r="BT68" s="3"/>
      <c r="BU68" s="3"/>
      <c r="BV68" s="3"/>
      <c r="BW68" s="3"/>
      <c r="BX68" s="3"/>
      <c r="BY68" s="3"/>
      <c r="BZ68" s="3"/>
      <c r="CA68" s="3"/>
      <c r="CB68" s="3"/>
      <c r="CC68" s="3"/>
      <c r="CD68" s="3"/>
      <c r="CE68" s="3"/>
      <c r="CF68" s="3"/>
      <c r="CG68" s="3"/>
      <c r="CH68" s="3"/>
      <c r="CI68" s="59"/>
      <c r="CJ68" s="59"/>
      <c r="CK68" s="59"/>
      <c r="CL68" s="59"/>
      <c r="CM68" s="59"/>
      <c r="CN68" s="59"/>
      <c r="CO68" s="59"/>
      <c r="CP68" s="59"/>
    </row>
    <row r="69" spans="1:94">
      <c r="A69" s="141" t="s">
        <v>172</v>
      </c>
      <c r="B69" s="550" t="s">
        <v>443</v>
      </c>
      <c r="C69" s="141" t="s">
        <v>238</v>
      </c>
      <c r="D69" s="141" t="s">
        <v>303</v>
      </c>
      <c r="E69" s="126" t="s">
        <v>1140</v>
      </c>
      <c r="F69" s="442">
        <v>2</v>
      </c>
      <c r="G69" s="94" t="s">
        <v>1286</v>
      </c>
      <c r="H69" s="551" t="s">
        <v>1286</v>
      </c>
      <c r="I69" s="94"/>
      <c r="J69" s="94" t="s">
        <v>877</v>
      </c>
      <c r="K69" s="94"/>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12" t="s">
        <v>350</v>
      </c>
      <c r="BB69" s="3"/>
      <c r="BC69" s="3"/>
      <c r="BD69" s="3"/>
      <c r="BE69" s="3"/>
      <c r="BF69" s="3"/>
      <c r="BG69" s="3"/>
      <c r="BH69" s="3"/>
      <c r="BI69" s="3"/>
      <c r="BJ69" s="3"/>
      <c r="BK69" s="3"/>
      <c r="BL69" s="3"/>
      <c r="BM69" s="7" t="s">
        <v>351</v>
      </c>
      <c r="BN69" s="3"/>
      <c r="BO69" s="3"/>
      <c r="BP69" s="3"/>
      <c r="BQ69" s="3"/>
      <c r="BR69" s="3"/>
      <c r="BS69" s="3"/>
      <c r="BT69" s="3"/>
      <c r="BU69" s="3"/>
      <c r="BV69" s="3"/>
      <c r="BW69" s="3"/>
      <c r="BX69" s="3"/>
      <c r="BY69" s="3"/>
      <c r="BZ69" s="3"/>
      <c r="CA69" s="3"/>
      <c r="CB69" s="3"/>
      <c r="CC69" s="3"/>
      <c r="CD69" s="3"/>
      <c r="CE69" s="3"/>
      <c r="CF69" s="3"/>
      <c r="CG69" s="3"/>
      <c r="CH69" s="3"/>
      <c r="CI69" s="59"/>
      <c r="CJ69" s="59"/>
      <c r="CK69" s="59"/>
      <c r="CL69" s="59"/>
      <c r="CM69" s="59"/>
      <c r="CN69" s="59"/>
      <c r="CO69" s="59"/>
      <c r="CP69" s="59"/>
    </row>
    <row r="70" spans="1:94" ht="38.25">
      <c r="A70" s="141" t="s">
        <v>172</v>
      </c>
      <c r="B70" s="552" t="s">
        <v>1900</v>
      </c>
      <c r="C70" s="141" t="s">
        <v>238</v>
      </c>
      <c r="D70" s="141" t="s">
        <v>303</v>
      </c>
      <c r="E70" s="126" t="s">
        <v>1140</v>
      </c>
      <c r="F70" s="442">
        <v>2</v>
      </c>
      <c r="G70" s="94" t="s">
        <v>1286</v>
      </c>
      <c r="H70" s="551" t="s">
        <v>1286</v>
      </c>
      <c r="I70" s="94"/>
      <c r="J70" s="94" t="s">
        <v>877</v>
      </c>
      <c r="K70" s="94"/>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8" t="s">
        <v>352</v>
      </c>
      <c r="BB70" s="3"/>
      <c r="BC70" s="3"/>
      <c r="BD70" s="3"/>
      <c r="BE70" s="3"/>
      <c r="BF70" s="3"/>
      <c r="BG70" s="3"/>
      <c r="BH70" s="3"/>
      <c r="BI70" s="3"/>
      <c r="BJ70" s="3"/>
      <c r="BK70" s="3"/>
      <c r="BL70" s="3"/>
      <c r="BM70" s="7" t="s">
        <v>353</v>
      </c>
      <c r="BN70" s="3"/>
      <c r="BO70" s="3"/>
      <c r="BP70" s="3"/>
      <c r="BQ70" s="3"/>
      <c r="BR70" s="3"/>
      <c r="BS70" s="3"/>
      <c r="BT70" s="3"/>
      <c r="BU70" s="3"/>
      <c r="BV70" s="3"/>
      <c r="BW70" s="3"/>
      <c r="BX70" s="3"/>
      <c r="BY70" s="3"/>
      <c r="BZ70" s="3"/>
      <c r="CA70" s="3"/>
      <c r="CB70" s="3"/>
      <c r="CC70" s="3"/>
      <c r="CD70" s="3"/>
      <c r="CE70" s="3"/>
      <c r="CF70" s="3"/>
      <c r="CG70" s="3"/>
      <c r="CH70" s="3"/>
      <c r="CI70" s="59"/>
      <c r="CJ70" s="59"/>
      <c r="CK70" s="59"/>
      <c r="CL70" s="59"/>
      <c r="CM70" s="59"/>
      <c r="CN70" s="59"/>
      <c r="CO70" s="59"/>
      <c r="CP70" s="59"/>
    </row>
    <row r="71" spans="1:94" ht="12.75">
      <c r="A71" s="141" t="s">
        <v>172</v>
      </c>
      <c r="B71" s="550" t="s">
        <v>477</v>
      </c>
      <c r="C71" s="141" t="s">
        <v>238</v>
      </c>
      <c r="D71" s="141" t="s">
        <v>303</v>
      </c>
      <c r="E71" s="126" t="s">
        <v>1141</v>
      </c>
      <c r="F71" s="442">
        <v>1</v>
      </c>
      <c r="G71" s="94" t="s">
        <v>1286</v>
      </c>
      <c r="H71" s="551" t="s">
        <v>1286</v>
      </c>
      <c r="I71" s="94"/>
      <c r="J71" s="94" t="s">
        <v>877</v>
      </c>
      <c r="K71" s="94"/>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8" t="s">
        <v>354</v>
      </c>
      <c r="BB71" s="3"/>
      <c r="BC71" s="3"/>
      <c r="BD71" s="3"/>
      <c r="BE71" s="3"/>
      <c r="BF71" s="3"/>
      <c r="BG71" s="3"/>
      <c r="BH71" s="3"/>
      <c r="BI71" s="3"/>
      <c r="BJ71" s="3"/>
      <c r="BK71" s="3"/>
      <c r="BL71" s="3"/>
      <c r="BM71" s="7" t="s">
        <v>355</v>
      </c>
      <c r="BN71" s="3"/>
      <c r="BO71" s="3"/>
      <c r="BP71" s="3"/>
      <c r="BQ71" s="3"/>
      <c r="BR71" s="3"/>
      <c r="BS71" s="3"/>
      <c r="BT71" s="3"/>
      <c r="BU71" s="3"/>
      <c r="BV71" s="3"/>
      <c r="BW71" s="3"/>
      <c r="BX71" s="3"/>
      <c r="BY71" s="3"/>
      <c r="BZ71" s="3"/>
      <c r="CA71" s="3"/>
      <c r="CB71" s="3"/>
      <c r="CC71" s="3"/>
      <c r="CD71" s="3"/>
      <c r="CE71" s="3"/>
      <c r="CF71" s="3"/>
      <c r="CG71" s="3"/>
      <c r="CH71" s="3"/>
      <c r="CI71" s="59"/>
      <c r="CJ71" s="59"/>
      <c r="CK71" s="59"/>
      <c r="CL71" s="59"/>
      <c r="CM71" s="59"/>
      <c r="CN71" s="59"/>
      <c r="CO71" s="59"/>
      <c r="CP71" s="59"/>
    </row>
    <row r="72" spans="1:94" ht="12.75">
      <c r="A72" s="141" t="s">
        <v>172</v>
      </c>
      <c r="B72" s="550" t="s">
        <v>477</v>
      </c>
      <c r="C72" s="141" t="s">
        <v>238</v>
      </c>
      <c r="D72" s="141" t="s">
        <v>303</v>
      </c>
      <c r="E72" s="126" t="s">
        <v>1142</v>
      </c>
      <c r="F72" s="442">
        <v>1</v>
      </c>
      <c r="G72" s="94" t="s">
        <v>1286</v>
      </c>
      <c r="H72" s="551" t="s">
        <v>1286</v>
      </c>
      <c r="I72" s="94"/>
      <c r="J72" s="94" t="s">
        <v>877</v>
      </c>
      <c r="K72" s="94"/>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8" t="s">
        <v>356</v>
      </c>
      <c r="BB72" s="3"/>
      <c r="BC72" s="3"/>
      <c r="BD72" s="3"/>
      <c r="BE72" s="3"/>
      <c r="BF72" s="3"/>
      <c r="BG72" s="3"/>
      <c r="BH72" s="3"/>
      <c r="BI72" s="3"/>
      <c r="BJ72" s="3"/>
      <c r="BK72" s="3"/>
      <c r="BL72" s="3"/>
      <c r="BM72" s="7" t="s">
        <v>357</v>
      </c>
      <c r="BN72" s="3"/>
      <c r="BO72" s="3"/>
      <c r="BP72" s="3"/>
      <c r="BQ72" s="3"/>
      <c r="BR72" s="3"/>
      <c r="BS72" s="3"/>
      <c r="BT72" s="3"/>
      <c r="BU72" s="3"/>
      <c r="BV72" s="3"/>
      <c r="BW72" s="3"/>
      <c r="BX72" s="3"/>
      <c r="BY72" s="3"/>
      <c r="BZ72" s="3"/>
      <c r="CA72" s="3"/>
      <c r="CB72" s="3"/>
      <c r="CC72" s="3"/>
      <c r="CD72" s="3"/>
      <c r="CE72" s="3"/>
      <c r="CF72" s="3"/>
      <c r="CG72" s="3"/>
      <c r="CH72" s="3"/>
      <c r="CI72" s="59"/>
      <c r="CJ72" s="59"/>
      <c r="CK72" s="59"/>
      <c r="CL72" s="59"/>
      <c r="CM72" s="59"/>
      <c r="CN72" s="59"/>
      <c r="CO72" s="59"/>
      <c r="CP72" s="59"/>
    </row>
    <row r="73" spans="1:94" ht="12.75">
      <c r="A73" s="141" t="s">
        <v>172</v>
      </c>
      <c r="B73" s="550" t="s">
        <v>477</v>
      </c>
      <c r="C73" s="141" t="s">
        <v>238</v>
      </c>
      <c r="D73" s="141" t="s">
        <v>303</v>
      </c>
      <c r="E73" s="126" t="s">
        <v>1142</v>
      </c>
      <c r="F73" s="442">
        <v>1</v>
      </c>
      <c r="G73" s="94" t="s">
        <v>1286</v>
      </c>
      <c r="H73" s="551" t="s">
        <v>1286</v>
      </c>
      <c r="I73" s="94"/>
      <c r="J73" s="94" t="s">
        <v>877</v>
      </c>
      <c r="K73" s="94"/>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8" t="s">
        <v>358</v>
      </c>
      <c r="BB73" s="3"/>
      <c r="BC73" s="3"/>
      <c r="BD73" s="3"/>
      <c r="BE73" s="3"/>
      <c r="BF73" s="3"/>
      <c r="BG73" s="3"/>
      <c r="BH73" s="3"/>
      <c r="BI73" s="3"/>
      <c r="BJ73" s="3"/>
      <c r="BK73" s="3"/>
      <c r="BL73" s="3"/>
      <c r="BM73" s="7" t="s">
        <v>359</v>
      </c>
      <c r="BN73" s="3"/>
      <c r="BO73" s="3"/>
      <c r="BP73" s="3"/>
      <c r="BQ73" s="3"/>
      <c r="BR73" s="3"/>
      <c r="BS73" s="3"/>
      <c r="BT73" s="3"/>
      <c r="BU73" s="3"/>
      <c r="BV73" s="3"/>
      <c r="BW73" s="3"/>
      <c r="BX73" s="3"/>
      <c r="BY73" s="3"/>
      <c r="BZ73" s="3"/>
      <c r="CA73" s="3"/>
      <c r="CB73" s="3"/>
      <c r="CC73" s="3"/>
      <c r="CD73" s="3"/>
      <c r="CE73" s="3"/>
      <c r="CF73" s="3"/>
      <c r="CG73" s="3"/>
      <c r="CH73" s="3"/>
      <c r="CI73" s="59"/>
      <c r="CJ73" s="59"/>
      <c r="CK73" s="59"/>
      <c r="CL73" s="59"/>
      <c r="CM73" s="59"/>
      <c r="CN73" s="59"/>
      <c r="CO73" s="59"/>
      <c r="CP73" s="59"/>
    </row>
    <row r="74" spans="1:94" ht="12.75">
      <c r="A74" s="141" t="s">
        <v>172</v>
      </c>
      <c r="B74" s="550" t="s">
        <v>478</v>
      </c>
      <c r="C74" s="141" t="s">
        <v>238</v>
      </c>
      <c r="D74" s="141" t="s">
        <v>303</v>
      </c>
      <c r="E74" s="126" t="s">
        <v>1140</v>
      </c>
      <c r="F74" s="442">
        <v>2</v>
      </c>
      <c r="G74" s="94" t="s">
        <v>1286</v>
      </c>
      <c r="H74" s="551" t="s">
        <v>1286</v>
      </c>
      <c r="I74" s="94"/>
      <c r="J74" s="94" t="s">
        <v>877</v>
      </c>
      <c r="K74" s="94"/>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8" t="s">
        <v>360</v>
      </c>
      <c r="BB74" s="3"/>
      <c r="BC74" s="3"/>
      <c r="BD74" s="3"/>
      <c r="BE74" s="3"/>
      <c r="BF74" s="3"/>
      <c r="BG74" s="3"/>
      <c r="BH74" s="3"/>
      <c r="BI74" s="3"/>
      <c r="BJ74" s="3"/>
      <c r="BK74" s="3"/>
      <c r="BL74" s="3"/>
      <c r="BM74" s="7" t="s">
        <v>361</v>
      </c>
      <c r="BN74" s="3"/>
      <c r="BO74" s="3"/>
      <c r="BP74" s="3"/>
      <c r="BQ74" s="3"/>
      <c r="BR74" s="3"/>
      <c r="BS74" s="3"/>
      <c r="BT74" s="3"/>
      <c r="BU74" s="3"/>
      <c r="BV74" s="3"/>
      <c r="BW74" s="3"/>
      <c r="BX74" s="3"/>
      <c r="BY74" s="3"/>
      <c r="BZ74" s="3"/>
      <c r="CA74" s="3"/>
      <c r="CB74" s="3"/>
      <c r="CC74" s="3"/>
      <c r="CD74" s="3"/>
      <c r="CE74" s="3"/>
      <c r="CF74" s="3"/>
      <c r="CG74" s="3"/>
      <c r="CH74" s="3"/>
      <c r="CI74" s="59"/>
      <c r="CJ74" s="59"/>
      <c r="CK74" s="59"/>
      <c r="CL74" s="59"/>
      <c r="CM74" s="59"/>
      <c r="CN74" s="59"/>
      <c r="CO74" s="59"/>
      <c r="CP74" s="59"/>
    </row>
    <row r="75" spans="1:94" ht="12.75">
      <c r="A75" s="141" t="s">
        <v>172</v>
      </c>
      <c r="B75" s="550" t="s">
        <v>479</v>
      </c>
      <c r="C75" s="141" t="s">
        <v>238</v>
      </c>
      <c r="D75" s="141" t="s">
        <v>303</v>
      </c>
      <c r="E75" s="126" t="s">
        <v>1138</v>
      </c>
      <c r="F75" s="442">
        <v>2</v>
      </c>
      <c r="G75" s="94" t="s">
        <v>1286</v>
      </c>
      <c r="H75" s="551" t="s">
        <v>1286</v>
      </c>
      <c r="I75" s="94"/>
      <c r="J75" s="94" t="s">
        <v>877</v>
      </c>
      <c r="K75" s="94"/>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8" t="s">
        <v>362</v>
      </c>
      <c r="BB75" s="3"/>
      <c r="BC75" s="3"/>
      <c r="BD75" s="3"/>
      <c r="BE75" s="3"/>
      <c r="BF75" s="3"/>
      <c r="BG75" s="3"/>
      <c r="BH75" s="3"/>
      <c r="BI75" s="3"/>
      <c r="BJ75" s="3"/>
      <c r="BK75" s="3"/>
      <c r="BL75" s="3"/>
      <c r="BM75" s="7" t="s">
        <v>363</v>
      </c>
      <c r="BN75" s="3"/>
      <c r="BO75" s="3"/>
      <c r="BP75" s="3"/>
      <c r="BQ75" s="3"/>
      <c r="BR75" s="3"/>
      <c r="BS75" s="3"/>
      <c r="BT75" s="3"/>
      <c r="BU75" s="3"/>
      <c r="BV75" s="3"/>
      <c r="BW75" s="3"/>
      <c r="BX75" s="3"/>
      <c r="BY75" s="3"/>
      <c r="BZ75" s="3"/>
      <c r="CA75" s="3"/>
      <c r="CB75" s="3"/>
      <c r="CC75" s="3"/>
      <c r="CD75" s="3"/>
      <c r="CE75" s="3"/>
      <c r="CF75" s="3"/>
      <c r="CG75" s="3"/>
      <c r="CH75" s="3"/>
      <c r="CI75" s="59"/>
      <c r="CJ75" s="59"/>
      <c r="CK75" s="59"/>
      <c r="CL75" s="59"/>
      <c r="CM75" s="59"/>
      <c r="CN75" s="59"/>
      <c r="CO75" s="59"/>
      <c r="CP75" s="59"/>
    </row>
    <row r="76" spans="1:94" ht="13.5" customHeight="1">
      <c r="A76" s="141" t="s">
        <v>172</v>
      </c>
      <c r="B76" s="550" t="s">
        <v>487</v>
      </c>
      <c r="C76" s="141" t="s">
        <v>238</v>
      </c>
      <c r="D76" s="141" t="s">
        <v>303</v>
      </c>
      <c r="E76" s="126" t="s">
        <v>1140</v>
      </c>
      <c r="F76" s="442">
        <v>2</v>
      </c>
      <c r="G76" s="94" t="s">
        <v>1286</v>
      </c>
      <c r="H76" s="551" t="s">
        <v>1286</v>
      </c>
      <c r="I76" s="94"/>
      <c r="J76" s="94" t="s">
        <v>877</v>
      </c>
      <c r="K76" s="94"/>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8" t="s">
        <v>364</v>
      </c>
      <c r="BB76" s="3"/>
      <c r="BC76" s="3"/>
      <c r="BD76" s="3"/>
      <c r="BE76" s="3"/>
      <c r="BF76" s="3"/>
      <c r="BG76" s="3"/>
      <c r="BH76" s="3"/>
      <c r="BI76" s="3"/>
      <c r="BJ76" s="3"/>
      <c r="BK76" s="3"/>
      <c r="BL76" s="3"/>
      <c r="BM76" s="7" t="s">
        <v>365</v>
      </c>
      <c r="BN76" s="3"/>
      <c r="BO76" s="3"/>
      <c r="BP76" s="3"/>
      <c r="BQ76" s="3"/>
      <c r="BR76" s="3"/>
      <c r="BS76" s="3"/>
      <c r="BT76" s="3"/>
      <c r="BU76" s="3"/>
      <c r="BV76" s="3"/>
      <c r="BW76" s="3"/>
      <c r="BX76" s="3"/>
      <c r="BY76" s="3"/>
      <c r="BZ76" s="3"/>
      <c r="CA76" s="3"/>
      <c r="CB76" s="3"/>
      <c r="CC76" s="3"/>
      <c r="CD76" s="3"/>
      <c r="CE76" s="3"/>
      <c r="CF76" s="3"/>
      <c r="CG76" s="3"/>
      <c r="CH76" s="3"/>
      <c r="CI76" s="59"/>
      <c r="CJ76" s="59"/>
      <c r="CK76" s="59"/>
      <c r="CL76" s="59"/>
      <c r="CM76" s="59"/>
      <c r="CN76" s="59"/>
      <c r="CO76" s="59"/>
      <c r="CP76" s="59"/>
    </row>
    <row r="77" spans="1:94" ht="12.75">
      <c r="A77" s="141" t="s">
        <v>172</v>
      </c>
      <c r="B77" s="550" t="s">
        <v>496</v>
      </c>
      <c r="C77" s="141" t="s">
        <v>238</v>
      </c>
      <c r="D77" s="141" t="s">
        <v>303</v>
      </c>
      <c r="E77" s="252" t="s">
        <v>1143</v>
      </c>
      <c r="F77" s="442">
        <v>1</v>
      </c>
      <c r="G77" s="94" t="s">
        <v>1286</v>
      </c>
      <c r="H77" s="551" t="s">
        <v>1286</v>
      </c>
      <c r="I77" s="94"/>
      <c r="J77" s="94" t="s">
        <v>877</v>
      </c>
      <c r="K77" s="94"/>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8" t="s">
        <v>366</v>
      </c>
      <c r="BB77" s="3"/>
      <c r="BC77" s="3"/>
      <c r="BD77" s="3"/>
      <c r="BE77" s="3"/>
      <c r="BF77" s="3"/>
      <c r="BG77" s="3"/>
      <c r="BH77" s="3"/>
      <c r="BI77" s="3"/>
      <c r="BJ77" s="3"/>
      <c r="BK77" s="3"/>
      <c r="BL77" s="3"/>
      <c r="BM77" s="7" t="s">
        <v>367</v>
      </c>
      <c r="BN77" s="3"/>
      <c r="BO77" s="3"/>
      <c r="BP77" s="3"/>
      <c r="BQ77" s="3"/>
      <c r="BR77" s="3"/>
      <c r="BS77" s="3"/>
      <c r="BT77" s="3"/>
      <c r="BU77" s="3"/>
      <c r="BV77" s="3"/>
      <c r="BW77" s="3"/>
      <c r="BX77" s="3"/>
      <c r="BY77" s="3"/>
      <c r="BZ77" s="3"/>
      <c r="CA77" s="3"/>
      <c r="CB77" s="3"/>
      <c r="CC77" s="3"/>
      <c r="CD77" s="3"/>
      <c r="CE77" s="3"/>
      <c r="CF77" s="3"/>
      <c r="CG77" s="3"/>
      <c r="CH77" s="3"/>
      <c r="CI77" s="59"/>
      <c r="CJ77" s="59"/>
      <c r="CK77" s="59"/>
      <c r="CL77" s="59"/>
      <c r="CM77" s="59"/>
      <c r="CN77" s="59"/>
      <c r="CO77" s="59"/>
      <c r="CP77" s="59"/>
    </row>
    <row r="78" spans="1:94" ht="12.75">
      <c r="A78" s="141" t="s">
        <v>172</v>
      </c>
      <c r="B78" s="550" t="s">
        <v>504</v>
      </c>
      <c r="C78" s="141" t="s">
        <v>238</v>
      </c>
      <c r="D78" s="141" t="s">
        <v>303</v>
      </c>
      <c r="E78" s="126" t="s">
        <v>1140</v>
      </c>
      <c r="F78" s="442">
        <v>1</v>
      </c>
      <c r="G78" s="94" t="s">
        <v>1286</v>
      </c>
      <c r="H78" s="551" t="s">
        <v>1286</v>
      </c>
      <c r="I78" s="94"/>
      <c r="J78" s="94" t="s">
        <v>877</v>
      </c>
      <c r="K78" s="94"/>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8" t="s">
        <v>368</v>
      </c>
      <c r="BB78" s="3"/>
      <c r="BC78" s="3"/>
      <c r="BD78" s="3"/>
      <c r="BE78" s="3"/>
      <c r="BF78" s="3"/>
      <c r="BG78" s="3"/>
      <c r="BH78" s="3"/>
      <c r="BI78" s="3"/>
      <c r="BJ78" s="3"/>
      <c r="BK78" s="3"/>
      <c r="BL78" s="3"/>
      <c r="BM78" s="7" t="s">
        <v>369</v>
      </c>
      <c r="BN78" s="3"/>
      <c r="BO78" s="3"/>
      <c r="BP78" s="3"/>
      <c r="BQ78" s="3"/>
      <c r="BR78" s="3"/>
      <c r="BS78" s="3"/>
      <c r="BT78" s="3"/>
      <c r="BU78" s="3"/>
      <c r="BV78" s="3"/>
      <c r="BW78" s="3"/>
      <c r="BX78" s="3"/>
      <c r="BY78" s="3"/>
      <c r="BZ78" s="3"/>
      <c r="CA78" s="3"/>
      <c r="CB78" s="3"/>
      <c r="CC78" s="3"/>
      <c r="CD78" s="3"/>
      <c r="CE78" s="3"/>
      <c r="CF78" s="3"/>
      <c r="CG78" s="3"/>
      <c r="CH78" s="3"/>
      <c r="CI78" s="59"/>
      <c r="CJ78" s="59"/>
      <c r="CK78" s="59"/>
      <c r="CL78" s="59"/>
      <c r="CM78" s="59"/>
      <c r="CN78" s="59"/>
      <c r="CO78" s="59"/>
      <c r="CP78" s="59"/>
    </row>
    <row r="79" spans="1:94">
      <c r="A79" s="141" t="s">
        <v>172</v>
      </c>
      <c r="B79" s="550" t="s">
        <v>40</v>
      </c>
      <c r="C79" s="141" t="s">
        <v>244</v>
      </c>
      <c r="D79" s="141" t="s">
        <v>303</v>
      </c>
      <c r="E79" s="126" t="s">
        <v>556</v>
      </c>
      <c r="F79" s="442">
        <v>2</v>
      </c>
      <c r="G79" s="94" t="s">
        <v>1112</v>
      </c>
      <c r="H79" s="551" t="s">
        <v>1286</v>
      </c>
      <c r="I79" s="94"/>
      <c r="J79" s="94" t="s">
        <v>877</v>
      </c>
      <c r="K79" s="94"/>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12" t="s">
        <v>370</v>
      </c>
      <c r="BB79" s="3"/>
      <c r="BC79" s="3"/>
      <c r="BD79" s="3"/>
      <c r="BE79" s="3"/>
      <c r="BF79" s="3"/>
      <c r="BG79" s="3"/>
      <c r="BH79" s="3"/>
      <c r="BI79" s="3"/>
      <c r="BJ79" s="3"/>
      <c r="BK79" s="3"/>
      <c r="BL79" s="3"/>
      <c r="BM79" s="5" t="s">
        <v>371</v>
      </c>
      <c r="BN79" s="3"/>
      <c r="BO79" s="3"/>
      <c r="BP79" s="3"/>
      <c r="BQ79" s="3"/>
      <c r="BR79" s="3"/>
      <c r="BS79" s="3"/>
      <c r="BT79" s="3"/>
      <c r="BU79" s="3"/>
      <c r="BV79" s="3"/>
      <c r="BW79" s="3"/>
      <c r="BX79" s="3"/>
      <c r="BY79" s="3"/>
      <c r="BZ79" s="3"/>
      <c r="CA79" s="3"/>
      <c r="CB79" s="3"/>
      <c r="CC79" s="3"/>
      <c r="CD79" s="3"/>
      <c r="CE79" s="3"/>
      <c r="CF79" s="3"/>
      <c r="CG79" s="3"/>
      <c r="CH79" s="3"/>
      <c r="CI79" s="59"/>
      <c r="CJ79" s="59"/>
      <c r="CK79" s="59"/>
      <c r="CL79" s="59"/>
      <c r="CM79" s="59"/>
      <c r="CN79" s="59"/>
      <c r="CO79" s="59"/>
      <c r="CP79" s="59"/>
    </row>
    <row r="80" spans="1:94" ht="12.75">
      <c r="A80" s="141" t="s">
        <v>172</v>
      </c>
      <c r="B80" s="550" t="s">
        <v>48</v>
      </c>
      <c r="C80" s="141" t="s">
        <v>244</v>
      </c>
      <c r="D80" s="141" t="s">
        <v>303</v>
      </c>
      <c r="E80" s="126" t="s">
        <v>556</v>
      </c>
      <c r="F80" s="442">
        <v>2</v>
      </c>
      <c r="G80" s="94" t="s">
        <v>1144</v>
      </c>
      <c r="H80" s="551" t="s">
        <v>1286</v>
      </c>
      <c r="I80" s="94"/>
      <c r="J80" s="94" t="s">
        <v>877</v>
      </c>
      <c r="K80" s="94"/>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8" t="s">
        <v>372</v>
      </c>
      <c r="BB80" s="3"/>
      <c r="BC80" s="3"/>
      <c r="BD80" s="3"/>
      <c r="BE80" s="3"/>
      <c r="BF80" s="3"/>
      <c r="BG80" s="3"/>
      <c r="BH80" s="3"/>
      <c r="BI80" s="3"/>
      <c r="BJ80" s="3"/>
      <c r="BK80" s="3"/>
      <c r="BL80" s="3"/>
      <c r="BM80" s="7" t="s">
        <v>373</v>
      </c>
      <c r="BN80" s="3"/>
      <c r="BO80" s="3"/>
      <c r="BP80" s="3"/>
      <c r="BQ80" s="3"/>
      <c r="BR80" s="3"/>
      <c r="BS80" s="3"/>
      <c r="BT80" s="3"/>
      <c r="BU80" s="3"/>
      <c r="BV80" s="3"/>
      <c r="BW80" s="3"/>
      <c r="BX80" s="3"/>
      <c r="BY80" s="3"/>
      <c r="BZ80" s="3"/>
      <c r="CA80" s="3"/>
      <c r="CB80" s="3"/>
      <c r="CC80" s="3"/>
      <c r="CD80" s="3"/>
      <c r="CE80" s="3"/>
      <c r="CF80" s="3"/>
      <c r="CG80" s="3"/>
      <c r="CH80" s="3"/>
      <c r="CI80" s="59"/>
      <c r="CJ80" s="59"/>
      <c r="CK80" s="59"/>
      <c r="CL80" s="59"/>
      <c r="CM80" s="59"/>
      <c r="CN80" s="59"/>
      <c r="CO80" s="59"/>
      <c r="CP80" s="59"/>
    </row>
    <row r="81" spans="1:94" ht="12.75">
      <c r="A81" s="141" t="s">
        <v>172</v>
      </c>
      <c r="B81" s="550" t="s">
        <v>56</v>
      </c>
      <c r="C81" s="141" t="s">
        <v>244</v>
      </c>
      <c r="D81" s="141" t="s">
        <v>303</v>
      </c>
      <c r="E81" s="126" t="s">
        <v>346</v>
      </c>
      <c r="F81" s="442">
        <v>1</v>
      </c>
      <c r="G81" s="94" t="s">
        <v>1145</v>
      </c>
      <c r="H81" s="551" t="s">
        <v>1286</v>
      </c>
      <c r="I81" s="94"/>
      <c r="J81" s="94" t="s">
        <v>866</v>
      </c>
      <c r="K81" s="94"/>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8" t="s">
        <v>374</v>
      </c>
      <c r="BB81" s="3"/>
      <c r="BC81" s="3"/>
      <c r="BD81" s="3"/>
      <c r="BE81" s="3"/>
      <c r="BF81" s="3"/>
      <c r="BG81" s="3"/>
      <c r="BH81" s="3"/>
      <c r="BI81" s="3"/>
      <c r="BJ81" s="3"/>
      <c r="BK81" s="3"/>
      <c r="BL81" s="3"/>
      <c r="BM81" s="7" t="s">
        <v>375</v>
      </c>
      <c r="BN81" s="3"/>
      <c r="BO81" s="3"/>
      <c r="BP81" s="3"/>
      <c r="BQ81" s="3"/>
      <c r="BR81" s="3"/>
      <c r="BS81" s="3"/>
      <c r="BT81" s="3"/>
      <c r="BU81" s="3"/>
      <c r="BV81" s="3"/>
      <c r="BW81" s="3"/>
      <c r="BX81" s="3"/>
      <c r="BY81" s="3"/>
      <c r="BZ81" s="3"/>
      <c r="CA81" s="3"/>
      <c r="CB81" s="3"/>
      <c r="CC81" s="3"/>
      <c r="CD81" s="3"/>
      <c r="CE81" s="3"/>
      <c r="CF81" s="3"/>
      <c r="CG81" s="3"/>
      <c r="CH81" s="3"/>
      <c r="CI81" s="59"/>
      <c r="CJ81" s="59"/>
      <c r="CK81" s="59"/>
      <c r="CL81" s="59"/>
      <c r="CM81" s="59"/>
      <c r="CN81" s="59"/>
      <c r="CO81" s="59"/>
      <c r="CP81" s="59"/>
    </row>
    <row r="82" spans="1:94" ht="12.75">
      <c r="A82" s="141" t="s">
        <v>172</v>
      </c>
      <c r="B82" s="356" t="s">
        <v>81</v>
      </c>
      <c r="C82" s="141" t="s">
        <v>244</v>
      </c>
      <c r="D82" s="141" t="s">
        <v>303</v>
      </c>
      <c r="E82" s="126" t="s">
        <v>556</v>
      </c>
      <c r="F82" s="442">
        <v>2</v>
      </c>
      <c r="G82" s="94" t="s">
        <v>1286</v>
      </c>
      <c r="H82" s="551">
        <v>5.5286800276434005E-2</v>
      </c>
      <c r="I82" s="94" t="s">
        <v>1291</v>
      </c>
      <c r="J82" s="94" t="s">
        <v>877</v>
      </c>
      <c r="K82" s="94"/>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8" t="s">
        <v>376</v>
      </c>
      <c r="BB82" s="3"/>
      <c r="BC82" s="3"/>
      <c r="BD82" s="3"/>
      <c r="BE82" s="3"/>
      <c r="BF82" s="3"/>
      <c r="BG82" s="3"/>
      <c r="BH82" s="3"/>
      <c r="BI82" s="3"/>
      <c r="BJ82" s="3"/>
      <c r="BK82" s="3"/>
      <c r="BL82" s="3"/>
      <c r="BM82" s="7" t="s">
        <v>377</v>
      </c>
      <c r="BN82" s="3"/>
      <c r="BO82" s="3"/>
      <c r="BP82" s="3"/>
      <c r="BQ82" s="3"/>
      <c r="BR82" s="3"/>
      <c r="BS82" s="3"/>
      <c r="BT82" s="3"/>
      <c r="BU82" s="3"/>
      <c r="BV82" s="3"/>
      <c r="BW82" s="3"/>
      <c r="BX82" s="3"/>
      <c r="BY82" s="3"/>
      <c r="BZ82" s="3"/>
      <c r="CA82" s="3"/>
      <c r="CB82" s="3"/>
      <c r="CC82" s="3"/>
      <c r="CD82" s="3"/>
      <c r="CE82" s="3"/>
      <c r="CF82" s="3"/>
      <c r="CG82" s="3"/>
      <c r="CH82" s="3"/>
      <c r="CI82" s="59"/>
      <c r="CJ82" s="59"/>
      <c r="CK82" s="59"/>
      <c r="CL82" s="59"/>
      <c r="CM82" s="59"/>
      <c r="CN82" s="59"/>
      <c r="CO82" s="59"/>
      <c r="CP82" s="59"/>
    </row>
    <row r="83" spans="1:94">
      <c r="A83" s="141" t="s">
        <v>172</v>
      </c>
      <c r="B83" s="550" t="s">
        <v>113</v>
      </c>
      <c r="C83" s="141" t="s">
        <v>244</v>
      </c>
      <c r="D83" s="141" t="s">
        <v>303</v>
      </c>
      <c r="E83" s="126" t="s">
        <v>556</v>
      </c>
      <c r="F83" s="442">
        <v>2</v>
      </c>
      <c r="G83" s="94" t="s">
        <v>1146</v>
      </c>
      <c r="H83" s="551" t="s">
        <v>1286</v>
      </c>
      <c r="I83" s="94"/>
      <c r="J83" s="94" t="s">
        <v>877</v>
      </c>
      <c r="K83" s="94"/>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12" t="s">
        <v>378</v>
      </c>
      <c r="BB83" s="3"/>
      <c r="BC83" s="3"/>
      <c r="BD83" s="3"/>
      <c r="BE83" s="3"/>
      <c r="BF83" s="3"/>
      <c r="BG83" s="3"/>
      <c r="BH83" s="3"/>
      <c r="BI83" s="3"/>
      <c r="BJ83" s="3"/>
      <c r="BK83" s="3"/>
      <c r="BL83" s="3"/>
      <c r="BM83" s="7" t="s">
        <v>379</v>
      </c>
      <c r="BN83" s="3"/>
      <c r="BO83" s="3"/>
      <c r="BP83" s="3"/>
      <c r="BQ83" s="3"/>
      <c r="BR83" s="3"/>
      <c r="BS83" s="3"/>
      <c r="BT83" s="3"/>
      <c r="BU83" s="3"/>
      <c r="BV83" s="3"/>
      <c r="BW83" s="3"/>
      <c r="BX83" s="3"/>
      <c r="BY83" s="3"/>
      <c r="BZ83" s="3"/>
      <c r="CA83" s="3"/>
      <c r="CB83" s="3"/>
      <c r="CC83" s="3"/>
      <c r="CD83" s="3"/>
      <c r="CE83" s="3"/>
      <c r="CF83" s="3"/>
      <c r="CG83" s="3"/>
      <c r="CH83" s="3"/>
      <c r="CI83" s="59"/>
      <c r="CJ83" s="59"/>
      <c r="CK83" s="59"/>
      <c r="CL83" s="59"/>
      <c r="CM83" s="59"/>
      <c r="CN83" s="59"/>
      <c r="CO83" s="59"/>
      <c r="CP83" s="59"/>
    </row>
    <row r="84" spans="1:94" ht="12.75">
      <c r="A84" s="141" t="s">
        <v>172</v>
      </c>
      <c r="B84" s="550" t="s">
        <v>140</v>
      </c>
      <c r="C84" s="141" t="s">
        <v>244</v>
      </c>
      <c r="D84" s="141" t="s">
        <v>303</v>
      </c>
      <c r="E84" s="126" t="s">
        <v>831</v>
      </c>
      <c r="F84" s="442">
        <v>2</v>
      </c>
      <c r="G84" s="94" t="s">
        <v>1286</v>
      </c>
      <c r="H84" s="551">
        <v>5.0000000000000001E-3</v>
      </c>
      <c r="I84" s="94" t="s">
        <v>1291</v>
      </c>
      <c r="J84" s="94" t="s">
        <v>877</v>
      </c>
      <c r="K84" s="94"/>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8" t="s">
        <v>380</v>
      </c>
      <c r="BB84" s="3"/>
      <c r="BC84" s="3"/>
      <c r="BD84" s="3"/>
      <c r="BE84" s="3"/>
      <c r="BF84" s="3"/>
      <c r="BG84" s="3"/>
      <c r="BH84" s="3"/>
      <c r="BI84" s="3"/>
      <c r="BJ84" s="3"/>
      <c r="BK84" s="3"/>
      <c r="BL84" s="3"/>
      <c r="BM84" s="7" t="s">
        <v>381</v>
      </c>
      <c r="BN84" s="3"/>
      <c r="BO84" s="3"/>
      <c r="BP84" s="3"/>
      <c r="BQ84" s="3"/>
      <c r="BR84" s="3"/>
      <c r="BS84" s="3"/>
      <c r="BT84" s="3"/>
      <c r="BU84" s="3"/>
      <c r="BV84" s="3"/>
      <c r="BW84" s="3"/>
      <c r="BX84" s="3"/>
      <c r="BY84" s="3"/>
      <c r="BZ84" s="3"/>
      <c r="CA84" s="3"/>
      <c r="CB84" s="3"/>
      <c r="CC84" s="3"/>
      <c r="CD84" s="3"/>
      <c r="CE84" s="3"/>
      <c r="CF84" s="3"/>
      <c r="CG84" s="3"/>
      <c r="CH84" s="3"/>
      <c r="CI84" s="59"/>
      <c r="CJ84" s="59"/>
      <c r="CK84" s="59"/>
      <c r="CL84" s="59"/>
      <c r="CM84" s="59"/>
      <c r="CN84" s="59"/>
      <c r="CO84" s="59"/>
      <c r="CP84" s="59"/>
    </row>
    <row r="85" spans="1:94" ht="25.5">
      <c r="A85" s="141" t="s">
        <v>172</v>
      </c>
      <c r="B85" s="550" t="s">
        <v>180</v>
      </c>
      <c r="C85" s="141" t="s">
        <v>244</v>
      </c>
      <c r="D85" s="141" t="s">
        <v>303</v>
      </c>
      <c r="E85" s="126" t="s">
        <v>556</v>
      </c>
      <c r="F85" s="442">
        <v>1</v>
      </c>
      <c r="G85" s="94" t="s">
        <v>1286</v>
      </c>
      <c r="H85" s="551" t="s">
        <v>1286</v>
      </c>
      <c r="I85" s="94"/>
      <c r="J85" s="94" t="s">
        <v>877</v>
      </c>
      <c r="K85" s="94"/>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8" t="s">
        <v>382</v>
      </c>
      <c r="BB85" s="3"/>
      <c r="BC85" s="3"/>
      <c r="BD85" s="3"/>
      <c r="BE85" s="3"/>
      <c r="BF85" s="3"/>
      <c r="BG85" s="3"/>
      <c r="BH85" s="3"/>
      <c r="BI85" s="3"/>
      <c r="BJ85" s="3"/>
      <c r="BK85" s="3"/>
      <c r="BL85" s="3"/>
      <c r="BM85" s="7" t="s">
        <v>383</v>
      </c>
      <c r="BN85" s="3"/>
      <c r="BO85" s="3"/>
      <c r="BP85" s="3"/>
      <c r="BQ85" s="3"/>
      <c r="BR85" s="3"/>
      <c r="BS85" s="3"/>
      <c r="BT85" s="3"/>
      <c r="BU85" s="3"/>
      <c r="BV85" s="3"/>
      <c r="BW85" s="3"/>
      <c r="BX85" s="3"/>
      <c r="BY85" s="3"/>
      <c r="BZ85" s="3"/>
      <c r="CA85" s="3"/>
      <c r="CB85" s="3"/>
      <c r="CC85" s="3"/>
      <c r="CD85" s="3"/>
      <c r="CE85" s="3"/>
      <c r="CF85" s="3"/>
      <c r="CG85" s="3"/>
      <c r="CH85" s="3"/>
      <c r="CI85" s="59"/>
      <c r="CJ85" s="59"/>
      <c r="CK85" s="59"/>
      <c r="CL85" s="59"/>
      <c r="CM85" s="59"/>
      <c r="CN85" s="59"/>
      <c r="CO85" s="59"/>
      <c r="CP85" s="59"/>
    </row>
    <row r="86" spans="1:94" ht="12.75">
      <c r="A86" s="141" t="s">
        <v>172</v>
      </c>
      <c r="B86" s="550" t="s">
        <v>185</v>
      </c>
      <c r="C86" s="141" t="s">
        <v>244</v>
      </c>
      <c r="D86" s="141" t="s">
        <v>303</v>
      </c>
      <c r="E86" s="126" t="s">
        <v>1090</v>
      </c>
      <c r="F86" s="442">
        <v>1</v>
      </c>
      <c r="G86" s="94" t="s">
        <v>1286</v>
      </c>
      <c r="H86" s="551" t="s">
        <v>1286</v>
      </c>
      <c r="I86" s="94"/>
      <c r="J86" s="94" t="s">
        <v>877</v>
      </c>
      <c r="K86" s="94"/>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8" t="s">
        <v>384</v>
      </c>
      <c r="BB86" s="3"/>
      <c r="BC86" s="3"/>
      <c r="BD86" s="3"/>
      <c r="BE86" s="3"/>
      <c r="BF86" s="3"/>
      <c r="BG86" s="3"/>
      <c r="BH86" s="3"/>
      <c r="BI86" s="3"/>
      <c r="BJ86" s="3"/>
      <c r="BK86" s="3"/>
      <c r="BL86" s="3"/>
      <c r="BM86" s="7" t="s">
        <v>385</v>
      </c>
      <c r="BN86" s="3"/>
      <c r="BO86" s="3"/>
      <c r="BP86" s="3"/>
      <c r="BQ86" s="3"/>
      <c r="BR86" s="3"/>
      <c r="BS86" s="3"/>
      <c r="BT86" s="3"/>
      <c r="BU86" s="3"/>
      <c r="BV86" s="3"/>
      <c r="BW86" s="3"/>
      <c r="BX86" s="3"/>
      <c r="BY86" s="3"/>
      <c r="BZ86" s="3"/>
      <c r="CA86" s="3"/>
      <c r="CB86" s="3"/>
      <c r="CC86" s="3"/>
      <c r="CD86" s="3"/>
      <c r="CE86" s="3"/>
      <c r="CF86" s="3"/>
      <c r="CG86" s="3"/>
      <c r="CH86" s="3"/>
      <c r="CI86" s="59"/>
      <c r="CJ86" s="59"/>
      <c r="CK86" s="59"/>
      <c r="CL86" s="59"/>
      <c r="CM86" s="59"/>
      <c r="CN86" s="59"/>
      <c r="CO86" s="59"/>
      <c r="CP86" s="59"/>
    </row>
    <row r="87" spans="1:94" ht="25.5">
      <c r="A87" s="141" t="s">
        <v>172</v>
      </c>
      <c r="B87" s="550" t="s">
        <v>192</v>
      </c>
      <c r="C87" s="141" t="s">
        <v>244</v>
      </c>
      <c r="D87" s="141" t="s">
        <v>303</v>
      </c>
      <c r="E87" s="126" t="s">
        <v>1090</v>
      </c>
      <c r="F87" s="442">
        <v>1</v>
      </c>
      <c r="G87" s="94" t="s">
        <v>1286</v>
      </c>
      <c r="H87" s="551" t="s">
        <v>1286</v>
      </c>
      <c r="I87" s="94"/>
      <c r="J87" s="94" t="s">
        <v>877</v>
      </c>
      <c r="K87" s="94"/>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8" t="s">
        <v>386</v>
      </c>
      <c r="BB87" s="3"/>
      <c r="BC87" s="3"/>
      <c r="BD87" s="3"/>
      <c r="BE87" s="3"/>
      <c r="BF87" s="3"/>
      <c r="BG87" s="3"/>
      <c r="BH87" s="3"/>
      <c r="BI87" s="3"/>
      <c r="BJ87" s="3"/>
      <c r="BK87" s="3"/>
      <c r="BL87" s="3"/>
      <c r="BM87" s="7" t="s">
        <v>387</v>
      </c>
      <c r="BN87" s="3"/>
      <c r="BO87" s="3"/>
      <c r="BP87" s="3"/>
      <c r="BQ87" s="3"/>
      <c r="BR87" s="3"/>
      <c r="BS87" s="3"/>
      <c r="BT87" s="3"/>
      <c r="BU87" s="3"/>
      <c r="BV87" s="3"/>
      <c r="BW87" s="3"/>
      <c r="BX87" s="3"/>
      <c r="BY87" s="3"/>
      <c r="BZ87" s="3"/>
      <c r="CA87" s="3"/>
      <c r="CB87" s="3"/>
      <c r="CC87" s="3"/>
      <c r="CD87" s="3"/>
      <c r="CE87" s="3"/>
      <c r="CF87" s="3"/>
      <c r="CG87" s="3"/>
      <c r="CH87" s="3"/>
      <c r="CI87" s="59"/>
      <c r="CJ87" s="59"/>
      <c r="CK87" s="59"/>
      <c r="CL87" s="59"/>
      <c r="CM87" s="59"/>
      <c r="CN87" s="59"/>
      <c r="CO87" s="59"/>
      <c r="CP87" s="59"/>
    </row>
    <row r="88" spans="1:94" ht="25.5">
      <c r="A88" s="141" t="s">
        <v>172</v>
      </c>
      <c r="B88" s="550" t="s">
        <v>202</v>
      </c>
      <c r="C88" s="141" t="s">
        <v>244</v>
      </c>
      <c r="D88" s="141" t="s">
        <v>303</v>
      </c>
      <c r="E88" s="126" t="s">
        <v>1090</v>
      </c>
      <c r="F88" s="442">
        <v>1</v>
      </c>
      <c r="G88" s="94" t="s">
        <v>1286</v>
      </c>
      <c r="H88" s="551" t="s">
        <v>1286</v>
      </c>
      <c r="I88" s="94"/>
      <c r="J88" s="94" t="s">
        <v>877</v>
      </c>
      <c r="K88" s="94"/>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8" t="s">
        <v>388</v>
      </c>
      <c r="BB88" s="3"/>
      <c r="BC88" s="3"/>
      <c r="BD88" s="3"/>
      <c r="BE88" s="3"/>
      <c r="BF88" s="3"/>
      <c r="BG88" s="3"/>
      <c r="BH88" s="3"/>
      <c r="BI88" s="3"/>
      <c r="BJ88" s="3"/>
      <c r="BK88" s="3"/>
      <c r="BL88" s="3"/>
      <c r="BM88" s="7" t="s">
        <v>389</v>
      </c>
      <c r="BN88" s="3"/>
      <c r="BO88" s="3"/>
      <c r="BP88" s="3"/>
      <c r="BQ88" s="3"/>
      <c r="BR88" s="3"/>
      <c r="BS88" s="3"/>
      <c r="BT88" s="3"/>
      <c r="BU88" s="3"/>
      <c r="BV88" s="3"/>
      <c r="BW88" s="3"/>
      <c r="BX88" s="3"/>
      <c r="BY88" s="3"/>
      <c r="BZ88" s="3"/>
      <c r="CA88" s="3"/>
      <c r="CB88" s="3"/>
      <c r="CC88" s="3"/>
      <c r="CD88" s="3"/>
      <c r="CE88" s="3"/>
      <c r="CF88" s="3"/>
      <c r="CG88" s="3"/>
      <c r="CH88" s="3"/>
      <c r="CI88" s="59"/>
      <c r="CJ88" s="59"/>
      <c r="CK88" s="59"/>
      <c r="CL88" s="59"/>
      <c r="CM88" s="59"/>
      <c r="CN88" s="59"/>
      <c r="CO88" s="59"/>
      <c r="CP88" s="59"/>
    </row>
    <row r="89" spans="1:94" ht="12.75">
      <c r="A89" s="141" t="s">
        <v>172</v>
      </c>
      <c r="B89" s="550" t="s">
        <v>209</v>
      </c>
      <c r="C89" s="141" t="s">
        <v>244</v>
      </c>
      <c r="D89" s="141" t="s">
        <v>303</v>
      </c>
      <c r="E89" s="126" t="s">
        <v>346</v>
      </c>
      <c r="F89" s="442">
        <v>1</v>
      </c>
      <c r="G89" s="94" t="s">
        <v>1286</v>
      </c>
      <c r="H89" s="551" t="s">
        <v>1286</v>
      </c>
      <c r="I89" s="94"/>
      <c r="J89" s="94" t="s">
        <v>877</v>
      </c>
      <c r="K89" s="94"/>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8" t="s">
        <v>390</v>
      </c>
      <c r="BB89" s="3"/>
      <c r="BC89" s="3"/>
      <c r="BD89" s="3"/>
      <c r="BE89" s="3"/>
      <c r="BF89" s="3"/>
      <c r="BG89" s="3"/>
      <c r="BH89" s="3"/>
      <c r="BI89" s="3"/>
      <c r="BJ89" s="3"/>
      <c r="BK89" s="3"/>
      <c r="BL89" s="3"/>
      <c r="BM89" s="7" t="s">
        <v>391</v>
      </c>
      <c r="BN89" s="3"/>
      <c r="BO89" s="3"/>
      <c r="BP89" s="3"/>
      <c r="BQ89" s="3"/>
      <c r="BR89" s="3"/>
      <c r="BS89" s="3"/>
      <c r="BT89" s="3"/>
      <c r="BU89" s="3"/>
      <c r="BV89" s="3"/>
      <c r="BW89" s="3"/>
      <c r="BX89" s="3"/>
      <c r="BY89" s="3"/>
      <c r="BZ89" s="3"/>
      <c r="CA89" s="3"/>
      <c r="CB89" s="3"/>
      <c r="CC89" s="3"/>
      <c r="CD89" s="3"/>
      <c r="CE89" s="3"/>
      <c r="CF89" s="3"/>
      <c r="CG89" s="3"/>
      <c r="CH89" s="3"/>
      <c r="CI89" s="59"/>
      <c r="CJ89" s="59"/>
      <c r="CK89" s="59"/>
      <c r="CL89" s="59"/>
      <c r="CM89" s="59"/>
      <c r="CN89" s="59"/>
      <c r="CO89" s="59"/>
      <c r="CP89" s="59"/>
    </row>
    <row r="90" spans="1:94" ht="12.75">
      <c r="A90" s="141" t="s">
        <v>172</v>
      </c>
      <c r="B90" s="550" t="s">
        <v>216</v>
      </c>
      <c r="C90" s="141" t="s">
        <v>244</v>
      </c>
      <c r="D90" s="141" t="s">
        <v>303</v>
      </c>
      <c r="E90" s="126" t="s">
        <v>801</v>
      </c>
      <c r="F90" s="442">
        <v>1</v>
      </c>
      <c r="G90" s="94" t="s">
        <v>1147</v>
      </c>
      <c r="H90" s="551">
        <v>0.18066383027490079</v>
      </c>
      <c r="I90" s="94" t="s">
        <v>1292</v>
      </c>
      <c r="J90" s="94" t="s">
        <v>866</v>
      </c>
      <c r="K90" s="94"/>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8" t="s">
        <v>392</v>
      </c>
      <c r="BB90" s="3"/>
      <c r="BC90" s="3"/>
      <c r="BD90" s="3"/>
      <c r="BE90" s="3"/>
      <c r="BF90" s="3"/>
      <c r="BG90" s="3"/>
      <c r="BH90" s="3"/>
      <c r="BI90" s="3"/>
      <c r="BJ90" s="3"/>
      <c r="BK90" s="3"/>
      <c r="BL90" s="3"/>
      <c r="BM90" s="7" t="s">
        <v>393</v>
      </c>
      <c r="BN90" s="3"/>
      <c r="BO90" s="3"/>
      <c r="BP90" s="3"/>
      <c r="BQ90" s="3"/>
      <c r="BR90" s="3"/>
      <c r="BS90" s="3"/>
      <c r="BT90" s="3"/>
      <c r="BU90" s="3"/>
      <c r="BV90" s="3"/>
      <c r="BW90" s="3"/>
      <c r="BX90" s="3"/>
      <c r="BY90" s="3"/>
      <c r="BZ90" s="3"/>
      <c r="CA90" s="3"/>
      <c r="CB90" s="3"/>
      <c r="CC90" s="3"/>
      <c r="CD90" s="3"/>
      <c r="CE90" s="3"/>
      <c r="CF90" s="3"/>
      <c r="CG90" s="3"/>
      <c r="CH90" s="3"/>
      <c r="CI90" s="59"/>
      <c r="CJ90" s="59"/>
      <c r="CK90" s="59"/>
      <c r="CL90" s="59"/>
      <c r="CM90" s="59"/>
      <c r="CN90" s="59"/>
      <c r="CO90" s="59"/>
      <c r="CP90" s="59"/>
    </row>
    <row r="91" spans="1:94" ht="12.75">
      <c r="A91" s="141" t="s">
        <v>172</v>
      </c>
      <c r="B91" s="550" t="s">
        <v>253</v>
      </c>
      <c r="C91" s="141" t="s">
        <v>244</v>
      </c>
      <c r="D91" s="141" t="s">
        <v>303</v>
      </c>
      <c r="E91" s="126" t="s">
        <v>346</v>
      </c>
      <c r="F91" s="442">
        <v>2</v>
      </c>
      <c r="G91" s="94" t="s">
        <v>1148</v>
      </c>
      <c r="H91" s="551" t="s">
        <v>1286</v>
      </c>
      <c r="I91" s="94"/>
      <c r="J91" s="94" t="s">
        <v>877</v>
      </c>
      <c r="K91" s="94"/>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8" t="s">
        <v>394</v>
      </c>
      <c r="BB91" s="3"/>
      <c r="BC91" s="3"/>
      <c r="BD91" s="3"/>
      <c r="BE91" s="3"/>
      <c r="BF91" s="3"/>
      <c r="BG91" s="3"/>
      <c r="BH91" s="3"/>
      <c r="BI91" s="3"/>
      <c r="BJ91" s="3"/>
      <c r="BK91" s="3"/>
      <c r="BL91" s="3"/>
      <c r="BM91" s="5" t="s">
        <v>395</v>
      </c>
      <c r="BN91" s="3"/>
      <c r="BO91" s="3"/>
      <c r="BP91" s="3"/>
      <c r="BQ91" s="3"/>
      <c r="BR91" s="3"/>
      <c r="BS91" s="3"/>
      <c r="BT91" s="3"/>
      <c r="BU91" s="3"/>
      <c r="BV91" s="3"/>
      <c r="BW91" s="3"/>
      <c r="BX91" s="3"/>
      <c r="BY91" s="3"/>
      <c r="BZ91" s="3"/>
      <c r="CA91" s="3"/>
      <c r="CB91" s="3"/>
      <c r="CC91" s="3"/>
      <c r="CD91" s="3"/>
      <c r="CE91" s="3"/>
      <c r="CF91" s="3"/>
      <c r="CG91" s="3"/>
      <c r="CH91" s="3"/>
      <c r="CI91" s="59"/>
      <c r="CJ91" s="59"/>
      <c r="CK91" s="59"/>
      <c r="CL91" s="59"/>
      <c r="CM91" s="59"/>
      <c r="CN91" s="59"/>
      <c r="CO91" s="59"/>
      <c r="CP91" s="59"/>
    </row>
    <row r="92" spans="1:94" ht="12.75">
      <c r="A92" s="141" t="s">
        <v>172</v>
      </c>
      <c r="B92" s="550" t="s">
        <v>259</v>
      </c>
      <c r="C92" s="141" t="s">
        <v>244</v>
      </c>
      <c r="D92" s="141" t="s">
        <v>303</v>
      </c>
      <c r="E92" s="126" t="s">
        <v>1090</v>
      </c>
      <c r="F92" s="442">
        <v>1</v>
      </c>
      <c r="G92" s="94" t="s">
        <v>1286</v>
      </c>
      <c r="H92" s="551" t="s">
        <v>1286</v>
      </c>
      <c r="I92" s="94"/>
      <c r="J92" s="94" t="s">
        <v>877</v>
      </c>
      <c r="K92" s="94"/>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8" t="s">
        <v>396</v>
      </c>
      <c r="BB92" s="3"/>
      <c r="BC92" s="3"/>
      <c r="BD92" s="3"/>
      <c r="BE92" s="3"/>
      <c r="BF92" s="3"/>
      <c r="BG92" s="3"/>
      <c r="BH92" s="3"/>
      <c r="BI92" s="3"/>
      <c r="BJ92" s="3"/>
      <c r="BK92" s="3"/>
      <c r="BL92" s="3"/>
      <c r="BM92" s="7" t="s">
        <v>397</v>
      </c>
      <c r="BN92" s="3"/>
      <c r="BO92" s="3"/>
      <c r="BP92" s="3"/>
      <c r="BQ92" s="3"/>
      <c r="BR92" s="3"/>
      <c r="BS92" s="3"/>
      <c r="BT92" s="3"/>
      <c r="BU92" s="3"/>
      <c r="BV92" s="3"/>
      <c r="BW92" s="3"/>
      <c r="BX92" s="3"/>
      <c r="BY92" s="3"/>
      <c r="BZ92" s="3"/>
      <c r="CA92" s="3"/>
      <c r="CB92" s="3"/>
      <c r="CC92" s="3"/>
      <c r="CD92" s="3"/>
      <c r="CE92" s="3"/>
      <c r="CF92" s="3"/>
      <c r="CG92" s="3"/>
      <c r="CH92" s="3"/>
      <c r="CI92" s="59"/>
      <c r="CJ92" s="59"/>
      <c r="CK92" s="59"/>
      <c r="CL92" s="59"/>
      <c r="CM92" s="59"/>
      <c r="CN92" s="59"/>
      <c r="CO92" s="59"/>
      <c r="CP92" s="59"/>
    </row>
    <row r="93" spans="1:94" ht="12.75">
      <c r="A93" s="141" t="s">
        <v>172</v>
      </c>
      <c r="B93" s="550" t="s">
        <v>265</v>
      </c>
      <c r="C93" s="141" t="s">
        <v>244</v>
      </c>
      <c r="D93" s="141" t="s">
        <v>303</v>
      </c>
      <c r="E93" s="126" t="s">
        <v>1090</v>
      </c>
      <c r="F93" s="442">
        <v>1</v>
      </c>
      <c r="G93" s="94" t="s">
        <v>1286</v>
      </c>
      <c r="H93" s="551" t="s">
        <v>1286</v>
      </c>
      <c r="I93" s="94"/>
      <c r="J93" s="94" t="s">
        <v>877</v>
      </c>
      <c r="K93" s="94"/>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8" t="s">
        <v>398</v>
      </c>
      <c r="BB93" s="3"/>
      <c r="BC93" s="3"/>
      <c r="BD93" s="3"/>
      <c r="BE93" s="3"/>
      <c r="BF93" s="3"/>
      <c r="BG93" s="3"/>
      <c r="BH93" s="3"/>
      <c r="BI93" s="3"/>
      <c r="BJ93" s="3"/>
      <c r="BK93" s="3"/>
      <c r="BL93" s="3"/>
      <c r="BM93" s="7" t="s">
        <v>399</v>
      </c>
      <c r="BN93" s="3"/>
      <c r="BO93" s="3"/>
      <c r="BP93" s="3"/>
      <c r="BQ93" s="3"/>
      <c r="BR93" s="3"/>
      <c r="BS93" s="3"/>
      <c r="BT93" s="3"/>
      <c r="BU93" s="3"/>
      <c r="BV93" s="3"/>
      <c r="BW93" s="3"/>
      <c r="BX93" s="3"/>
      <c r="BY93" s="3"/>
      <c r="BZ93" s="3"/>
      <c r="CA93" s="3"/>
      <c r="CB93" s="3"/>
      <c r="CC93" s="3"/>
      <c r="CD93" s="3"/>
      <c r="CE93" s="3"/>
      <c r="CF93" s="3"/>
      <c r="CG93" s="3"/>
      <c r="CH93" s="3"/>
      <c r="CI93" s="59"/>
      <c r="CJ93" s="59"/>
      <c r="CK93" s="59"/>
      <c r="CL93" s="59"/>
      <c r="CM93" s="59"/>
      <c r="CN93" s="59"/>
      <c r="CO93" s="59"/>
      <c r="CP93" s="59"/>
    </row>
    <row r="94" spans="1:94" ht="12.75">
      <c r="A94" s="141" t="s">
        <v>172</v>
      </c>
      <c r="B94" s="550" t="s">
        <v>270</v>
      </c>
      <c r="C94" s="141" t="s">
        <v>244</v>
      </c>
      <c r="D94" s="141" t="s">
        <v>303</v>
      </c>
      <c r="E94" s="126" t="s">
        <v>777</v>
      </c>
      <c r="F94" s="442">
        <v>1</v>
      </c>
      <c r="G94" s="94" t="s">
        <v>1286</v>
      </c>
      <c r="H94" s="551" t="s">
        <v>1286</v>
      </c>
      <c r="I94" s="94"/>
      <c r="J94" s="94" t="s">
        <v>877</v>
      </c>
      <c r="K94" s="94"/>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8" t="s">
        <v>400</v>
      </c>
      <c r="BB94" s="3"/>
      <c r="BC94" s="3"/>
      <c r="BD94" s="3"/>
      <c r="BE94" s="3"/>
      <c r="BF94" s="3"/>
      <c r="BG94" s="3"/>
      <c r="BH94" s="3"/>
      <c r="BI94" s="3"/>
      <c r="BJ94" s="3"/>
      <c r="BK94" s="3"/>
      <c r="BL94" s="3"/>
      <c r="BM94" s="7" t="s">
        <v>401</v>
      </c>
      <c r="BN94" s="3"/>
      <c r="BO94" s="3"/>
      <c r="BP94" s="3"/>
      <c r="BQ94" s="3"/>
      <c r="BR94" s="3"/>
      <c r="BS94" s="3"/>
      <c r="BT94" s="3"/>
      <c r="BU94" s="3"/>
      <c r="BV94" s="3"/>
      <c r="BW94" s="3"/>
      <c r="BX94" s="3"/>
      <c r="BY94" s="3"/>
      <c r="BZ94" s="3"/>
      <c r="CA94" s="3"/>
      <c r="CB94" s="3"/>
      <c r="CC94" s="3"/>
      <c r="CD94" s="3"/>
      <c r="CE94" s="3"/>
      <c r="CF94" s="3"/>
      <c r="CG94" s="3"/>
      <c r="CH94" s="3"/>
      <c r="CI94" s="59"/>
      <c r="CJ94" s="59"/>
      <c r="CK94" s="59"/>
      <c r="CL94" s="59"/>
      <c r="CM94" s="59"/>
      <c r="CN94" s="59"/>
      <c r="CO94" s="59"/>
      <c r="CP94" s="59"/>
    </row>
    <row r="95" spans="1:94" ht="12.75">
      <c r="A95" s="141" t="s">
        <v>172</v>
      </c>
      <c r="B95" s="550" t="s">
        <v>275</v>
      </c>
      <c r="C95" s="141" t="s">
        <v>244</v>
      </c>
      <c r="D95" s="141" t="s">
        <v>303</v>
      </c>
      <c r="E95" s="126" t="s">
        <v>346</v>
      </c>
      <c r="F95" s="442">
        <v>2</v>
      </c>
      <c r="G95" s="94" t="s">
        <v>1149</v>
      </c>
      <c r="H95" s="551" t="s">
        <v>1286</v>
      </c>
      <c r="I95" s="94" t="s">
        <v>1291</v>
      </c>
      <c r="J95" s="94" t="s">
        <v>866</v>
      </c>
      <c r="K95" s="94"/>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8" t="s">
        <v>402</v>
      </c>
      <c r="BB95" s="3"/>
      <c r="BC95" s="3"/>
      <c r="BD95" s="3"/>
      <c r="BE95" s="3"/>
      <c r="BF95" s="3"/>
      <c r="BG95" s="3"/>
      <c r="BH95" s="3"/>
      <c r="BI95" s="3"/>
      <c r="BJ95" s="3"/>
      <c r="BK95" s="3"/>
      <c r="BL95" s="3"/>
      <c r="BM95" s="7" t="s">
        <v>403</v>
      </c>
      <c r="BN95" s="3"/>
      <c r="BO95" s="3"/>
      <c r="BP95" s="3"/>
      <c r="BQ95" s="3"/>
      <c r="BR95" s="3"/>
      <c r="BS95" s="3"/>
      <c r="BT95" s="3"/>
      <c r="BU95" s="3"/>
      <c r="BV95" s="3"/>
      <c r="BW95" s="3"/>
      <c r="BX95" s="3"/>
      <c r="BY95" s="3"/>
      <c r="BZ95" s="3"/>
      <c r="CA95" s="3"/>
      <c r="CB95" s="3"/>
      <c r="CC95" s="3"/>
      <c r="CD95" s="3"/>
      <c r="CE95" s="3"/>
      <c r="CF95" s="3"/>
      <c r="CG95" s="3"/>
      <c r="CH95" s="3"/>
      <c r="CI95" s="59"/>
      <c r="CJ95" s="59"/>
      <c r="CK95" s="59"/>
      <c r="CL95" s="59"/>
      <c r="CM95" s="59"/>
      <c r="CN95" s="59"/>
      <c r="CO95" s="59"/>
      <c r="CP95" s="59"/>
    </row>
    <row r="96" spans="1:94" ht="12.75">
      <c r="A96" s="141" t="s">
        <v>172</v>
      </c>
      <c r="B96" s="550" t="s">
        <v>306</v>
      </c>
      <c r="C96" s="141" t="s">
        <v>244</v>
      </c>
      <c r="D96" s="141" t="s">
        <v>303</v>
      </c>
      <c r="E96" s="126" t="s">
        <v>1150</v>
      </c>
      <c r="F96" s="442">
        <v>1</v>
      </c>
      <c r="G96" s="94" t="s">
        <v>1286</v>
      </c>
      <c r="H96" s="551" t="s">
        <v>1286</v>
      </c>
      <c r="I96" s="94"/>
      <c r="J96" s="94" t="s">
        <v>877</v>
      </c>
      <c r="K96" s="94"/>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8" t="s">
        <v>404</v>
      </c>
      <c r="BB96" s="3"/>
      <c r="BC96" s="3"/>
      <c r="BD96" s="3"/>
      <c r="BE96" s="3"/>
      <c r="BF96" s="3"/>
      <c r="BG96" s="3"/>
      <c r="BH96" s="3"/>
      <c r="BI96" s="3"/>
      <c r="BJ96" s="3"/>
      <c r="BK96" s="3"/>
      <c r="BL96" s="3"/>
      <c r="BM96" s="7" t="s">
        <v>405</v>
      </c>
      <c r="BN96" s="3"/>
      <c r="BO96" s="3"/>
      <c r="BP96" s="3"/>
      <c r="BQ96" s="3"/>
      <c r="BR96" s="3"/>
      <c r="BS96" s="3"/>
      <c r="BT96" s="3"/>
      <c r="BU96" s="3"/>
      <c r="BV96" s="3"/>
      <c r="BW96" s="3"/>
      <c r="BX96" s="3"/>
      <c r="BY96" s="3"/>
      <c r="BZ96" s="3"/>
      <c r="CA96" s="3"/>
      <c r="CB96" s="3"/>
      <c r="CC96" s="3"/>
      <c r="CD96" s="3"/>
      <c r="CE96" s="3"/>
      <c r="CF96" s="3"/>
      <c r="CG96" s="3"/>
      <c r="CH96" s="3"/>
      <c r="CI96" s="59"/>
      <c r="CJ96" s="59"/>
      <c r="CK96" s="59"/>
      <c r="CL96" s="59"/>
      <c r="CM96" s="59"/>
      <c r="CN96" s="59"/>
      <c r="CO96" s="59"/>
      <c r="CP96" s="59"/>
    </row>
    <row r="97" spans="1:94" ht="12.75">
      <c r="A97" s="141" t="s">
        <v>172</v>
      </c>
      <c r="B97" s="550" t="s">
        <v>312</v>
      </c>
      <c r="C97" s="141" t="s">
        <v>244</v>
      </c>
      <c r="D97" s="141" t="s">
        <v>303</v>
      </c>
      <c r="E97" s="126" t="s">
        <v>556</v>
      </c>
      <c r="F97" s="442">
        <v>2</v>
      </c>
      <c r="G97" s="94" t="s">
        <v>1151</v>
      </c>
      <c r="H97" s="551" t="s">
        <v>1286</v>
      </c>
      <c r="I97" s="94"/>
      <c r="J97" s="94" t="s">
        <v>877</v>
      </c>
      <c r="K97" s="94"/>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8" t="s">
        <v>406</v>
      </c>
      <c r="BB97" s="3"/>
      <c r="BC97" s="3"/>
      <c r="BD97" s="3"/>
      <c r="BE97" s="3"/>
      <c r="BF97" s="3"/>
      <c r="BG97" s="3"/>
      <c r="BH97" s="3"/>
      <c r="BI97" s="3"/>
      <c r="BJ97" s="3"/>
      <c r="BK97" s="3"/>
      <c r="BL97" s="3"/>
      <c r="BM97" s="7" t="s">
        <v>407</v>
      </c>
      <c r="BN97" s="3"/>
      <c r="BO97" s="3"/>
      <c r="BP97" s="3"/>
      <c r="BQ97" s="3"/>
      <c r="BR97" s="3"/>
      <c r="BS97" s="3"/>
      <c r="BT97" s="3"/>
      <c r="BU97" s="3"/>
      <c r="BV97" s="3"/>
      <c r="BW97" s="3"/>
      <c r="BX97" s="3"/>
      <c r="BY97" s="3"/>
      <c r="BZ97" s="3"/>
      <c r="CA97" s="3"/>
      <c r="CB97" s="3"/>
      <c r="CC97" s="3"/>
      <c r="CD97" s="3"/>
      <c r="CE97" s="3"/>
      <c r="CF97" s="3"/>
      <c r="CG97" s="3"/>
      <c r="CH97" s="3"/>
      <c r="CI97" s="59"/>
      <c r="CJ97" s="59"/>
      <c r="CK97" s="59"/>
      <c r="CL97" s="59"/>
      <c r="CM97" s="59"/>
      <c r="CN97" s="59"/>
      <c r="CO97" s="59"/>
      <c r="CP97" s="59"/>
    </row>
    <row r="98" spans="1:94" ht="12.75">
      <c r="A98" s="141" t="s">
        <v>172</v>
      </c>
      <c r="B98" s="550" t="s">
        <v>317</v>
      </c>
      <c r="C98" s="141" t="s">
        <v>244</v>
      </c>
      <c r="D98" s="141" t="s">
        <v>303</v>
      </c>
      <c r="E98" s="126" t="s">
        <v>801</v>
      </c>
      <c r="F98" s="442">
        <v>1</v>
      </c>
      <c r="G98" s="94" t="s">
        <v>1117</v>
      </c>
      <c r="H98" s="551">
        <v>9.9777467266987524E-2</v>
      </c>
      <c r="I98" s="94" t="s">
        <v>1291</v>
      </c>
      <c r="J98" s="94" t="s">
        <v>866</v>
      </c>
      <c r="K98" s="94"/>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8" t="s">
        <v>408</v>
      </c>
      <c r="BB98" s="3"/>
      <c r="BC98" s="3"/>
      <c r="BD98" s="3"/>
      <c r="BE98" s="3"/>
      <c r="BF98" s="3"/>
      <c r="BG98" s="3"/>
      <c r="BH98" s="3"/>
      <c r="BI98" s="3"/>
      <c r="BJ98" s="3"/>
      <c r="BK98" s="3"/>
      <c r="BL98" s="3"/>
      <c r="BM98" s="7" t="s">
        <v>409</v>
      </c>
      <c r="BN98" s="3"/>
      <c r="BO98" s="3"/>
      <c r="BP98" s="3"/>
      <c r="BQ98" s="3"/>
      <c r="BR98" s="3"/>
      <c r="BS98" s="3"/>
      <c r="BT98" s="3"/>
      <c r="BU98" s="3"/>
      <c r="BV98" s="3"/>
      <c r="BW98" s="3"/>
      <c r="BX98" s="3"/>
      <c r="BY98" s="3"/>
      <c r="BZ98" s="3"/>
      <c r="CA98" s="3"/>
      <c r="CB98" s="3"/>
      <c r="CC98" s="3"/>
      <c r="CD98" s="3"/>
      <c r="CE98" s="3"/>
      <c r="CF98" s="3"/>
      <c r="CG98" s="3"/>
      <c r="CH98" s="3"/>
      <c r="CI98" s="59"/>
      <c r="CJ98" s="59"/>
      <c r="CK98" s="59"/>
      <c r="CL98" s="59"/>
      <c r="CM98" s="59"/>
      <c r="CN98" s="59"/>
      <c r="CO98" s="59"/>
      <c r="CP98" s="59"/>
    </row>
    <row r="99" spans="1:94" ht="12.75">
      <c r="A99" s="141" t="s">
        <v>172</v>
      </c>
      <c r="B99" s="550" t="s">
        <v>321</v>
      </c>
      <c r="C99" s="141" t="s">
        <v>244</v>
      </c>
      <c r="D99" s="141" t="s">
        <v>303</v>
      </c>
      <c r="E99" s="126" t="s">
        <v>777</v>
      </c>
      <c r="F99" s="442">
        <v>1</v>
      </c>
      <c r="G99" s="94" t="s">
        <v>1286</v>
      </c>
      <c r="H99" s="551" t="s">
        <v>1286</v>
      </c>
      <c r="I99" s="94"/>
      <c r="J99" s="94" t="s">
        <v>877</v>
      </c>
      <c r="K99" s="94"/>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8" t="s">
        <v>410</v>
      </c>
      <c r="BB99" s="3"/>
      <c r="BC99" s="3"/>
      <c r="BD99" s="3"/>
      <c r="BE99" s="3"/>
      <c r="BF99" s="3"/>
      <c r="BG99" s="3"/>
      <c r="BH99" s="3"/>
      <c r="BI99" s="3"/>
      <c r="BJ99" s="3"/>
      <c r="BK99" s="3"/>
      <c r="BL99" s="3"/>
      <c r="BM99" s="7" t="s">
        <v>411</v>
      </c>
      <c r="BN99" s="3"/>
      <c r="BO99" s="3"/>
      <c r="BP99" s="3"/>
      <c r="BQ99" s="3"/>
      <c r="BR99" s="3"/>
      <c r="BS99" s="3"/>
      <c r="BT99" s="3"/>
      <c r="BU99" s="3"/>
      <c r="BV99" s="3"/>
      <c r="BW99" s="3"/>
      <c r="BX99" s="3"/>
      <c r="BY99" s="3"/>
      <c r="BZ99" s="3"/>
      <c r="CA99" s="3"/>
      <c r="CB99" s="3"/>
      <c r="CC99" s="3"/>
      <c r="CD99" s="3"/>
      <c r="CE99" s="3"/>
      <c r="CF99" s="3"/>
      <c r="CG99" s="3"/>
      <c r="CH99" s="3"/>
      <c r="CI99" s="59"/>
      <c r="CJ99" s="59"/>
      <c r="CK99" s="59"/>
      <c r="CL99" s="59"/>
      <c r="CM99" s="59"/>
      <c r="CN99" s="59"/>
      <c r="CO99" s="59"/>
      <c r="CP99" s="59"/>
    </row>
    <row r="100" spans="1:94" ht="25.5">
      <c r="A100" s="141" t="s">
        <v>172</v>
      </c>
      <c r="B100" s="550" t="s">
        <v>323</v>
      </c>
      <c r="C100" s="141" t="s">
        <v>244</v>
      </c>
      <c r="D100" s="141" t="s">
        <v>303</v>
      </c>
      <c r="E100" s="126" t="s">
        <v>556</v>
      </c>
      <c r="F100" s="442">
        <v>2</v>
      </c>
      <c r="G100" s="94" t="s">
        <v>913</v>
      </c>
      <c r="H100" s="551">
        <v>0.12421052631578948</v>
      </c>
      <c r="I100" s="94"/>
      <c r="J100" s="94" t="s">
        <v>877</v>
      </c>
      <c r="K100" s="94"/>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8" t="s">
        <v>412</v>
      </c>
      <c r="BB100" s="3"/>
      <c r="BC100" s="3"/>
      <c r="BD100" s="3"/>
      <c r="BE100" s="3"/>
      <c r="BF100" s="3"/>
      <c r="BG100" s="3"/>
      <c r="BH100" s="3"/>
      <c r="BI100" s="3"/>
      <c r="BJ100" s="3"/>
      <c r="BK100" s="3"/>
      <c r="BL100" s="3"/>
      <c r="BM100" s="7" t="s">
        <v>413</v>
      </c>
      <c r="BN100" s="3"/>
      <c r="BO100" s="3"/>
      <c r="BP100" s="3"/>
      <c r="BQ100" s="3"/>
      <c r="BR100" s="3"/>
      <c r="BS100" s="3"/>
      <c r="BT100" s="3"/>
      <c r="BU100" s="3"/>
      <c r="BV100" s="3"/>
      <c r="BW100" s="3"/>
      <c r="BX100" s="3"/>
      <c r="BY100" s="3"/>
      <c r="BZ100" s="3"/>
      <c r="CA100" s="3"/>
      <c r="CB100" s="3"/>
      <c r="CC100" s="3"/>
      <c r="CD100" s="3"/>
      <c r="CE100" s="3"/>
      <c r="CF100" s="3"/>
      <c r="CG100" s="3"/>
      <c r="CH100" s="3"/>
      <c r="CI100" s="59"/>
      <c r="CJ100" s="59"/>
      <c r="CK100" s="59"/>
      <c r="CL100" s="59"/>
      <c r="CM100" s="59"/>
      <c r="CN100" s="59"/>
      <c r="CO100" s="59"/>
      <c r="CP100" s="59"/>
    </row>
    <row r="101" spans="1:94" ht="25.5">
      <c r="A101" s="141" t="s">
        <v>172</v>
      </c>
      <c r="B101" s="550" t="s">
        <v>327</v>
      </c>
      <c r="C101" s="141" t="s">
        <v>244</v>
      </c>
      <c r="D101" s="141" t="s">
        <v>303</v>
      </c>
      <c r="E101" s="126" t="s">
        <v>556</v>
      </c>
      <c r="F101" s="442">
        <v>2</v>
      </c>
      <c r="G101" s="94" t="s">
        <v>1286</v>
      </c>
      <c r="H101" s="551" t="s">
        <v>1286</v>
      </c>
      <c r="I101" s="94"/>
      <c r="J101" s="94" t="s">
        <v>877</v>
      </c>
      <c r="K101" s="94"/>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8" t="s">
        <v>414</v>
      </c>
      <c r="BB101" s="3"/>
      <c r="BC101" s="3"/>
      <c r="BD101" s="3"/>
      <c r="BE101" s="3"/>
      <c r="BF101" s="3"/>
      <c r="BG101" s="3"/>
      <c r="BH101" s="3"/>
      <c r="BI101" s="3"/>
      <c r="BJ101" s="3"/>
      <c r="BK101" s="3"/>
      <c r="BL101" s="3"/>
      <c r="BM101" s="7" t="s">
        <v>415</v>
      </c>
      <c r="BN101" s="3"/>
      <c r="BO101" s="3"/>
      <c r="BP101" s="3"/>
      <c r="BQ101" s="3"/>
      <c r="BR101" s="3"/>
      <c r="BS101" s="3"/>
      <c r="BT101" s="3"/>
      <c r="BU101" s="3"/>
      <c r="BV101" s="3"/>
      <c r="BW101" s="3"/>
      <c r="BX101" s="3"/>
      <c r="BY101" s="3"/>
      <c r="BZ101" s="3"/>
      <c r="CA101" s="3"/>
      <c r="CB101" s="3"/>
      <c r="CC101" s="3"/>
      <c r="CD101" s="3"/>
      <c r="CE101" s="3"/>
      <c r="CF101" s="3"/>
      <c r="CG101" s="3"/>
      <c r="CH101" s="3"/>
      <c r="CI101" s="59"/>
      <c r="CJ101" s="59"/>
      <c r="CK101" s="59"/>
      <c r="CL101" s="59"/>
      <c r="CM101" s="59"/>
      <c r="CN101" s="59"/>
      <c r="CO101" s="59"/>
      <c r="CP101" s="59"/>
    </row>
    <row r="102" spans="1:94" ht="12.75">
      <c r="A102" s="141" t="s">
        <v>172</v>
      </c>
      <c r="B102" s="550" t="s">
        <v>349</v>
      </c>
      <c r="C102" s="141" t="s">
        <v>244</v>
      </c>
      <c r="D102" s="141" t="s">
        <v>303</v>
      </c>
      <c r="E102" s="126" t="s">
        <v>346</v>
      </c>
      <c r="F102" s="442">
        <v>2</v>
      </c>
      <c r="G102" s="94" t="s">
        <v>1286</v>
      </c>
      <c r="H102" s="551">
        <v>1.2846517917511832E-2</v>
      </c>
      <c r="I102" s="94"/>
      <c r="J102" s="94" t="s">
        <v>877</v>
      </c>
      <c r="K102" s="94"/>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8" t="s">
        <v>416</v>
      </c>
      <c r="BB102" s="3"/>
      <c r="BC102" s="3"/>
      <c r="BD102" s="3"/>
      <c r="BE102" s="3"/>
      <c r="BF102" s="3"/>
      <c r="BG102" s="3"/>
      <c r="BH102" s="3"/>
      <c r="BI102" s="3"/>
      <c r="BJ102" s="3"/>
      <c r="BK102" s="3"/>
      <c r="BL102" s="3"/>
      <c r="BM102" s="7" t="s">
        <v>417</v>
      </c>
      <c r="BN102" s="3"/>
      <c r="BO102" s="3"/>
      <c r="BP102" s="3"/>
      <c r="BQ102" s="3"/>
      <c r="BR102" s="3"/>
      <c r="BS102" s="3"/>
      <c r="BT102" s="3"/>
      <c r="BU102" s="3"/>
      <c r="BV102" s="3"/>
      <c r="BW102" s="3"/>
      <c r="BX102" s="3"/>
      <c r="BY102" s="3"/>
      <c r="BZ102" s="3"/>
      <c r="CA102" s="3"/>
      <c r="CB102" s="3"/>
      <c r="CC102" s="3"/>
      <c r="CD102" s="3"/>
      <c r="CE102" s="3"/>
      <c r="CF102" s="3"/>
      <c r="CG102" s="3"/>
      <c r="CH102" s="3"/>
      <c r="CI102" s="59"/>
      <c r="CJ102" s="59"/>
      <c r="CK102" s="59"/>
      <c r="CL102" s="59"/>
      <c r="CM102" s="59"/>
      <c r="CN102" s="59"/>
      <c r="CO102" s="59"/>
      <c r="CP102" s="59"/>
    </row>
    <row r="103" spans="1:94" ht="25.5">
      <c r="A103" s="141" t="s">
        <v>172</v>
      </c>
      <c r="B103" s="550" t="s">
        <v>351</v>
      </c>
      <c r="C103" s="141" t="s">
        <v>244</v>
      </c>
      <c r="D103" s="141" t="s">
        <v>303</v>
      </c>
      <c r="E103" s="126" t="s">
        <v>346</v>
      </c>
      <c r="F103" s="442">
        <v>2</v>
      </c>
      <c r="G103" s="94" t="s">
        <v>1152</v>
      </c>
      <c r="H103" s="551">
        <v>1.2846517917511832E-2</v>
      </c>
      <c r="I103" s="94"/>
      <c r="J103" s="94" t="s">
        <v>877</v>
      </c>
      <c r="K103" s="94"/>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12" t="s">
        <v>418</v>
      </c>
      <c r="BB103" s="3"/>
      <c r="BC103" s="3"/>
      <c r="BD103" s="3"/>
      <c r="BE103" s="3"/>
      <c r="BF103" s="3"/>
      <c r="BG103" s="3"/>
      <c r="BH103" s="3"/>
      <c r="BI103" s="3"/>
      <c r="BJ103" s="3"/>
      <c r="BK103" s="3"/>
      <c r="BL103" s="3"/>
      <c r="BM103" s="7" t="s">
        <v>419</v>
      </c>
      <c r="BN103" s="3"/>
      <c r="BO103" s="3"/>
      <c r="BP103" s="3"/>
      <c r="BQ103" s="3"/>
      <c r="BR103" s="3"/>
      <c r="BS103" s="3"/>
      <c r="BT103" s="3"/>
      <c r="BU103" s="3"/>
      <c r="BV103" s="3"/>
      <c r="BW103" s="3"/>
      <c r="BX103" s="3"/>
      <c r="BY103" s="3"/>
      <c r="BZ103" s="3"/>
      <c r="CA103" s="3"/>
      <c r="CB103" s="3"/>
      <c r="CC103" s="3"/>
      <c r="CD103" s="3"/>
      <c r="CE103" s="3"/>
      <c r="CF103" s="3"/>
      <c r="CG103" s="3"/>
      <c r="CH103" s="3"/>
      <c r="CI103" s="59"/>
      <c r="CJ103" s="59"/>
      <c r="CK103" s="59"/>
      <c r="CL103" s="59"/>
      <c r="CM103" s="59"/>
      <c r="CN103" s="59"/>
      <c r="CO103" s="59"/>
      <c r="CP103" s="59"/>
    </row>
    <row r="104" spans="1:94" ht="12.75">
      <c r="A104" s="141" t="s">
        <v>172</v>
      </c>
      <c r="B104" s="550" t="s">
        <v>353</v>
      </c>
      <c r="C104" s="141" t="s">
        <v>244</v>
      </c>
      <c r="D104" s="141" t="s">
        <v>303</v>
      </c>
      <c r="E104" s="126" t="s">
        <v>1090</v>
      </c>
      <c r="F104" s="442">
        <v>1</v>
      </c>
      <c r="G104" s="94" t="s">
        <v>1286</v>
      </c>
      <c r="H104" s="551" t="s">
        <v>1286</v>
      </c>
      <c r="I104" s="94"/>
      <c r="J104" s="94" t="s">
        <v>877</v>
      </c>
      <c r="K104" s="94"/>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8" t="s">
        <v>420</v>
      </c>
      <c r="BB104" s="3"/>
      <c r="BC104" s="3"/>
      <c r="BD104" s="3"/>
      <c r="BE104" s="3"/>
      <c r="BF104" s="3"/>
      <c r="BG104" s="3"/>
      <c r="BH104" s="3"/>
      <c r="BI104" s="3"/>
      <c r="BJ104" s="3"/>
      <c r="BK104" s="3"/>
      <c r="BL104" s="3"/>
      <c r="BM104" s="7" t="s">
        <v>421</v>
      </c>
      <c r="BN104" s="3"/>
      <c r="BO104" s="3"/>
      <c r="BP104" s="3"/>
      <c r="BQ104" s="3"/>
      <c r="BR104" s="3"/>
      <c r="BS104" s="3"/>
      <c r="BT104" s="3"/>
      <c r="BU104" s="3"/>
      <c r="BV104" s="3"/>
      <c r="BW104" s="3"/>
      <c r="BX104" s="3"/>
      <c r="BY104" s="3"/>
      <c r="BZ104" s="3"/>
      <c r="CA104" s="3"/>
      <c r="CB104" s="3"/>
      <c r="CC104" s="3"/>
      <c r="CD104" s="3"/>
      <c r="CE104" s="3"/>
      <c r="CF104" s="3"/>
      <c r="CG104" s="3"/>
      <c r="CH104" s="3"/>
      <c r="CI104" s="59"/>
      <c r="CJ104" s="59"/>
      <c r="CK104" s="59"/>
      <c r="CL104" s="59"/>
      <c r="CM104" s="59"/>
      <c r="CN104" s="59"/>
      <c r="CO104" s="59"/>
      <c r="CP104" s="59"/>
    </row>
    <row r="105" spans="1:94" ht="12.75">
      <c r="A105" s="141" t="s">
        <v>172</v>
      </c>
      <c r="B105" s="550" t="s">
        <v>361</v>
      </c>
      <c r="C105" s="141" t="s">
        <v>244</v>
      </c>
      <c r="D105" s="141" t="s">
        <v>303</v>
      </c>
      <c r="E105" s="126" t="s">
        <v>346</v>
      </c>
      <c r="F105" s="442">
        <v>2</v>
      </c>
      <c r="G105" s="94" t="s">
        <v>1153</v>
      </c>
      <c r="H105" s="551">
        <v>0.61953216374269005</v>
      </c>
      <c r="I105" s="94"/>
      <c r="J105" s="94" t="s">
        <v>866</v>
      </c>
      <c r="K105" s="94"/>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8" t="s">
        <v>422</v>
      </c>
      <c r="BB105" s="3"/>
      <c r="BC105" s="3"/>
      <c r="BD105" s="3"/>
      <c r="BE105" s="3"/>
      <c r="BF105" s="3"/>
      <c r="BG105" s="3"/>
      <c r="BH105" s="3"/>
      <c r="BI105" s="3"/>
      <c r="BJ105" s="3"/>
      <c r="BK105" s="3"/>
      <c r="BL105" s="3"/>
      <c r="BM105" s="7" t="s">
        <v>423</v>
      </c>
      <c r="BN105" s="3"/>
      <c r="BO105" s="3"/>
      <c r="BP105" s="3"/>
      <c r="BQ105" s="3"/>
      <c r="BR105" s="3"/>
      <c r="BS105" s="3"/>
      <c r="BT105" s="3"/>
      <c r="BU105" s="3"/>
      <c r="BV105" s="3"/>
      <c r="BW105" s="3"/>
      <c r="BX105" s="3"/>
      <c r="BY105" s="3"/>
      <c r="BZ105" s="3"/>
      <c r="CA105" s="3"/>
      <c r="CB105" s="3"/>
      <c r="CC105" s="3"/>
      <c r="CD105" s="3"/>
      <c r="CE105" s="3"/>
      <c r="CF105" s="3"/>
      <c r="CG105" s="3"/>
      <c r="CH105" s="3"/>
      <c r="CI105" s="59"/>
      <c r="CJ105" s="59"/>
      <c r="CK105" s="59"/>
      <c r="CL105" s="59"/>
      <c r="CM105" s="59"/>
      <c r="CN105" s="59"/>
      <c r="CO105" s="59"/>
      <c r="CP105" s="59"/>
    </row>
    <row r="106" spans="1:94" ht="12.75">
      <c r="A106" s="141" t="s">
        <v>172</v>
      </c>
      <c r="B106" s="550" t="s">
        <v>365</v>
      </c>
      <c r="C106" s="141" t="s">
        <v>244</v>
      </c>
      <c r="D106" s="141" t="s">
        <v>303</v>
      </c>
      <c r="E106" s="126" t="s">
        <v>346</v>
      </c>
      <c r="F106" s="442">
        <v>1</v>
      </c>
      <c r="G106" s="94" t="s">
        <v>1286</v>
      </c>
      <c r="H106" s="551" t="s">
        <v>1286</v>
      </c>
      <c r="I106" s="94"/>
      <c r="J106" s="94" t="s">
        <v>877</v>
      </c>
      <c r="K106" s="94"/>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8" t="s">
        <v>424</v>
      </c>
      <c r="BB106" s="3"/>
      <c r="BC106" s="3"/>
      <c r="BD106" s="3"/>
      <c r="BE106" s="3"/>
      <c r="BF106" s="3"/>
      <c r="BG106" s="3"/>
      <c r="BH106" s="3"/>
      <c r="BI106" s="3"/>
      <c r="BJ106" s="3"/>
      <c r="BK106" s="3"/>
      <c r="BL106" s="3"/>
      <c r="BM106" s="7" t="s">
        <v>425</v>
      </c>
      <c r="BN106" s="3"/>
      <c r="BO106" s="3"/>
      <c r="BP106" s="3"/>
      <c r="BQ106" s="3"/>
      <c r="BR106" s="3"/>
      <c r="BS106" s="3"/>
      <c r="BT106" s="3"/>
      <c r="BU106" s="3"/>
      <c r="BV106" s="3"/>
      <c r="BW106" s="3"/>
      <c r="BX106" s="3"/>
      <c r="BY106" s="3"/>
      <c r="BZ106" s="3"/>
      <c r="CA106" s="3"/>
      <c r="CB106" s="3"/>
      <c r="CC106" s="3"/>
      <c r="CD106" s="3"/>
      <c r="CE106" s="3"/>
      <c r="CF106" s="3"/>
      <c r="CG106" s="3"/>
      <c r="CH106" s="3"/>
      <c r="CI106" s="59"/>
      <c r="CJ106" s="59"/>
      <c r="CK106" s="59"/>
      <c r="CL106" s="59"/>
      <c r="CM106" s="59"/>
      <c r="CN106" s="59"/>
      <c r="CO106" s="59"/>
      <c r="CP106" s="59"/>
    </row>
    <row r="107" spans="1:94">
      <c r="A107" s="141" t="s">
        <v>172</v>
      </c>
      <c r="B107" s="550" t="s">
        <v>1066</v>
      </c>
      <c r="C107" s="141" t="s">
        <v>244</v>
      </c>
      <c r="D107" s="141" t="s">
        <v>303</v>
      </c>
      <c r="E107" s="126" t="s">
        <v>1154</v>
      </c>
      <c r="F107" s="442">
        <v>1</v>
      </c>
      <c r="G107" s="94" t="s">
        <v>1155</v>
      </c>
      <c r="H107" s="551">
        <v>2.6707800793301012E-2</v>
      </c>
      <c r="I107" s="94" t="s">
        <v>1291</v>
      </c>
      <c r="J107" s="94" t="s">
        <v>877</v>
      </c>
      <c r="K107" s="94"/>
      <c r="L107" s="59"/>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12" t="s">
        <v>426</v>
      </c>
      <c r="BB107" s="3"/>
      <c r="BC107" s="3"/>
      <c r="BD107" s="3"/>
      <c r="BE107" s="3"/>
      <c r="BF107" s="3"/>
      <c r="BG107" s="3"/>
      <c r="BH107" s="3"/>
      <c r="BI107" s="3"/>
      <c r="BJ107" s="3"/>
      <c r="BK107" s="3"/>
      <c r="BL107" s="3"/>
      <c r="BM107" s="7" t="s">
        <v>427</v>
      </c>
      <c r="BN107" s="3"/>
      <c r="BO107" s="3"/>
      <c r="BP107" s="3"/>
      <c r="BQ107" s="3"/>
      <c r="BR107" s="3"/>
      <c r="BS107" s="3"/>
      <c r="BT107" s="3"/>
      <c r="BU107" s="3"/>
      <c r="BV107" s="3"/>
      <c r="BW107" s="3"/>
      <c r="BX107" s="3"/>
      <c r="BY107" s="3"/>
      <c r="BZ107" s="3"/>
      <c r="CA107" s="3"/>
      <c r="CB107" s="3"/>
      <c r="CC107" s="3"/>
      <c r="CD107" s="3"/>
      <c r="CE107" s="3"/>
      <c r="CF107" s="3"/>
      <c r="CG107" s="3"/>
      <c r="CH107" s="3"/>
      <c r="CI107" s="59"/>
      <c r="CJ107" s="59"/>
      <c r="CK107" s="59"/>
      <c r="CL107" s="59"/>
      <c r="CM107" s="59"/>
      <c r="CN107" s="59"/>
      <c r="CO107" s="59"/>
      <c r="CP107" s="59"/>
    </row>
    <row r="108" spans="1:94" ht="12.75">
      <c r="A108" s="141" t="s">
        <v>172</v>
      </c>
      <c r="B108" s="550" t="s">
        <v>373</v>
      </c>
      <c r="C108" s="141" t="s">
        <v>244</v>
      </c>
      <c r="D108" s="141" t="s">
        <v>303</v>
      </c>
      <c r="E108" s="126" t="s">
        <v>831</v>
      </c>
      <c r="F108" s="442">
        <v>2</v>
      </c>
      <c r="G108" s="94" t="s">
        <v>1286</v>
      </c>
      <c r="H108" s="551" t="s">
        <v>1286</v>
      </c>
      <c r="I108" s="94"/>
      <c r="J108" s="94" t="s">
        <v>877</v>
      </c>
      <c r="K108" s="94"/>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8" t="s">
        <v>428</v>
      </c>
      <c r="BB108" s="3"/>
      <c r="BC108" s="3"/>
      <c r="BD108" s="3"/>
      <c r="BE108" s="3"/>
      <c r="BF108" s="3"/>
      <c r="BG108" s="3"/>
      <c r="BH108" s="3"/>
      <c r="BI108" s="3"/>
      <c r="BJ108" s="3"/>
      <c r="BK108" s="3"/>
      <c r="BL108" s="3"/>
      <c r="BM108" s="7" t="s">
        <v>429</v>
      </c>
      <c r="BN108" s="3"/>
      <c r="BO108" s="3"/>
      <c r="BP108" s="3"/>
      <c r="BQ108" s="3"/>
      <c r="BR108" s="3"/>
      <c r="BS108" s="3"/>
      <c r="BT108" s="3"/>
      <c r="BU108" s="3"/>
      <c r="BV108" s="3"/>
      <c r="BW108" s="3"/>
      <c r="BX108" s="3"/>
      <c r="BY108" s="3"/>
      <c r="BZ108" s="3"/>
      <c r="CA108" s="3"/>
      <c r="CB108" s="3"/>
      <c r="CC108" s="3"/>
      <c r="CD108" s="3"/>
      <c r="CE108" s="3"/>
      <c r="CF108" s="3"/>
      <c r="CG108" s="3"/>
      <c r="CH108" s="3"/>
      <c r="CI108" s="59"/>
      <c r="CJ108" s="59"/>
      <c r="CK108" s="59"/>
      <c r="CL108" s="59"/>
      <c r="CM108" s="59"/>
      <c r="CN108" s="59"/>
      <c r="CO108" s="59"/>
      <c r="CP108" s="59"/>
    </row>
    <row r="109" spans="1:94" ht="25.5">
      <c r="A109" s="141" t="s">
        <v>172</v>
      </c>
      <c r="B109" s="550" t="s">
        <v>377</v>
      </c>
      <c r="C109" s="141" t="s">
        <v>244</v>
      </c>
      <c r="D109" s="141" t="s">
        <v>303</v>
      </c>
      <c r="E109" s="126" t="s">
        <v>831</v>
      </c>
      <c r="F109" s="442">
        <v>1</v>
      </c>
      <c r="G109" s="94" t="s">
        <v>1120</v>
      </c>
      <c r="H109" s="551">
        <v>7.5096609696824823E-3</v>
      </c>
      <c r="I109" s="94" t="s">
        <v>1291</v>
      </c>
      <c r="J109" s="94" t="s">
        <v>877</v>
      </c>
      <c r="K109" s="94"/>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12" t="s">
        <v>430</v>
      </c>
      <c r="BB109" s="3"/>
      <c r="BC109" s="3"/>
      <c r="BD109" s="3"/>
      <c r="BE109" s="3"/>
      <c r="BF109" s="3"/>
      <c r="BG109" s="3"/>
      <c r="BH109" s="3"/>
      <c r="BI109" s="3"/>
      <c r="BJ109" s="3"/>
      <c r="BK109" s="3"/>
      <c r="BL109" s="3"/>
      <c r="BM109" s="7" t="s">
        <v>431</v>
      </c>
      <c r="BN109" s="3"/>
      <c r="BO109" s="3"/>
      <c r="BP109" s="3"/>
      <c r="BQ109" s="3"/>
      <c r="BR109" s="3"/>
      <c r="BS109" s="3"/>
      <c r="BT109" s="3"/>
      <c r="BU109" s="3"/>
      <c r="BV109" s="3"/>
      <c r="BW109" s="3"/>
      <c r="BX109" s="3"/>
      <c r="BY109" s="3"/>
      <c r="BZ109" s="3"/>
      <c r="CA109" s="3"/>
      <c r="CB109" s="3"/>
      <c r="CC109" s="3"/>
      <c r="CD109" s="3"/>
      <c r="CE109" s="3"/>
      <c r="CF109" s="3"/>
      <c r="CG109" s="3"/>
      <c r="CH109" s="3"/>
      <c r="CI109" s="59"/>
      <c r="CJ109" s="59"/>
      <c r="CK109" s="59"/>
      <c r="CL109" s="59"/>
      <c r="CM109" s="59"/>
      <c r="CN109" s="59"/>
      <c r="CO109" s="59"/>
      <c r="CP109" s="59"/>
    </row>
    <row r="110" spans="1:94" ht="12.75">
      <c r="A110" s="141" t="s">
        <v>172</v>
      </c>
      <c r="B110" s="550" t="s">
        <v>379</v>
      </c>
      <c r="C110" s="141" t="s">
        <v>244</v>
      </c>
      <c r="D110" s="141" t="s">
        <v>303</v>
      </c>
      <c r="E110" s="126" t="s">
        <v>346</v>
      </c>
      <c r="F110" s="442">
        <v>1</v>
      </c>
      <c r="G110" s="94" t="s">
        <v>1156</v>
      </c>
      <c r="H110" s="551">
        <v>7.6423902894491136E-2</v>
      </c>
      <c r="I110" s="94"/>
      <c r="J110" s="94" t="s">
        <v>866</v>
      </c>
      <c r="K110" s="94"/>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8" t="s">
        <v>432</v>
      </c>
      <c r="BB110" s="3"/>
      <c r="BC110" s="3"/>
      <c r="BD110" s="3"/>
      <c r="BE110" s="3"/>
      <c r="BF110" s="3"/>
      <c r="BG110" s="3"/>
      <c r="BH110" s="3"/>
      <c r="BI110" s="3"/>
      <c r="BJ110" s="3"/>
      <c r="BK110" s="3"/>
      <c r="BL110" s="3"/>
      <c r="BM110" s="7" t="s">
        <v>433</v>
      </c>
      <c r="BN110" s="3"/>
      <c r="BO110" s="3"/>
      <c r="BP110" s="3"/>
      <c r="BQ110" s="3"/>
      <c r="BR110" s="3"/>
      <c r="BS110" s="3"/>
      <c r="BT110" s="3"/>
      <c r="BU110" s="3"/>
      <c r="BV110" s="3"/>
      <c r="BW110" s="3"/>
      <c r="BX110" s="3"/>
      <c r="BY110" s="3"/>
      <c r="BZ110" s="3"/>
      <c r="CA110" s="3"/>
      <c r="CB110" s="3"/>
      <c r="CC110" s="3"/>
      <c r="CD110" s="3"/>
      <c r="CE110" s="3"/>
      <c r="CF110" s="3"/>
      <c r="CG110" s="3"/>
      <c r="CH110" s="3"/>
      <c r="CI110" s="59"/>
      <c r="CJ110" s="59"/>
      <c r="CK110" s="59"/>
      <c r="CL110" s="59"/>
      <c r="CM110" s="59"/>
      <c r="CN110" s="59"/>
      <c r="CO110" s="59"/>
      <c r="CP110" s="59"/>
    </row>
    <row r="111" spans="1:94" ht="25.5">
      <c r="A111" s="141" t="s">
        <v>172</v>
      </c>
      <c r="B111" s="550" t="s">
        <v>381</v>
      </c>
      <c r="C111" s="141" t="s">
        <v>244</v>
      </c>
      <c r="D111" s="141" t="s">
        <v>303</v>
      </c>
      <c r="E111" s="126" t="s">
        <v>1121</v>
      </c>
      <c r="F111" s="442">
        <v>1</v>
      </c>
      <c r="G111" s="94" t="s">
        <v>1122</v>
      </c>
      <c r="H111" s="551">
        <v>4.8215641609719055E-3</v>
      </c>
      <c r="I111" s="94" t="s">
        <v>1291</v>
      </c>
      <c r="J111" s="94" t="s">
        <v>877</v>
      </c>
      <c r="K111" s="94"/>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8" t="s">
        <v>434</v>
      </c>
      <c r="BB111" s="3"/>
      <c r="BC111" s="3"/>
      <c r="BD111" s="3"/>
      <c r="BE111" s="3"/>
      <c r="BF111" s="3"/>
      <c r="BG111" s="3"/>
      <c r="BH111" s="3"/>
      <c r="BI111" s="3"/>
      <c r="BJ111" s="3"/>
      <c r="BK111" s="3"/>
      <c r="BL111" s="3"/>
      <c r="BM111" s="7" t="s">
        <v>435</v>
      </c>
      <c r="BN111" s="3"/>
      <c r="BO111" s="3"/>
      <c r="BP111" s="3"/>
      <c r="BQ111" s="3"/>
      <c r="BR111" s="3"/>
      <c r="BS111" s="3"/>
      <c r="BT111" s="3"/>
      <c r="BU111" s="3"/>
      <c r="BV111" s="3"/>
      <c r="BW111" s="3"/>
      <c r="BX111" s="3"/>
      <c r="BY111" s="3"/>
      <c r="BZ111" s="3"/>
      <c r="CA111" s="3"/>
      <c r="CB111" s="3"/>
      <c r="CC111" s="3"/>
      <c r="CD111" s="3"/>
      <c r="CE111" s="3"/>
      <c r="CF111" s="3"/>
      <c r="CG111" s="3"/>
      <c r="CH111" s="3"/>
      <c r="CI111" s="59"/>
      <c r="CJ111" s="59"/>
      <c r="CK111" s="59"/>
      <c r="CL111" s="59"/>
      <c r="CM111" s="59"/>
      <c r="CN111" s="59"/>
      <c r="CO111" s="59"/>
      <c r="CP111" s="59"/>
    </row>
    <row r="112" spans="1:94" ht="25.5">
      <c r="A112" s="141" t="s">
        <v>172</v>
      </c>
      <c r="B112" s="550" t="s">
        <v>387</v>
      </c>
      <c r="C112" s="141" t="s">
        <v>250</v>
      </c>
      <c r="D112" s="141" t="s">
        <v>303</v>
      </c>
      <c r="E112" s="126" t="s">
        <v>811</v>
      </c>
      <c r="F112" s="442">
        <v>1</v>
      </c>
      <c r="G112" s="94" t="s">
        <v>1111</v>
      </c>
      <c r="H112" s="551">
        <v>0.18766422889858933</v>
      </c>
      <c r="I112" s="94" t="s">
        <v>1292</v>
      </c>
      <c r="J112" s="94" t="s">
        <v>866</v>
      </c>
      <c r="K112" s="94"/>
      <c r="L112" s="59"/>
      <c r="M112" s="59"/>
      <c r="N112" s="59"/>
      <c r="O112" s="59"/>
      <c r="P112" s="59"/>
      <c r="Q112" s="59"/>
      <c r="R112" s="59"/>
      <c r="S112" s="59"/>
      <c r="T112" s="59"/>
      <c r="U112" s="59"/>
      <c r="V112" s="59"/>
      <c r="W112" s="59"/>
      <c r="X112" s="59"/>
      <c r="Y112" s="59"/>
      <c r="Z112" s="59"/>
      <c r="AA112" s="59"/>
      <c r="AB112" s="59"/>
      <c r="AC112" s="59"/>
      <c r="AD112" s="59"/>
      <c r="AE112" s="59"/>
      <c r="AF112" s="59"/>
      <c r="AG112" s="59"/>
      <c r="AH112" s="59"/>
      <c r="AI112" s="59"/>
      <c r="AJ112" s="59"/>
      <c r="AK112" s="59"/>
      <c r="AL112" s="59"/>
      <c r="AM112" s="59"/>
      <c r="AN112" s="59"/>
      <c r="AO112" s="59"/>
      <c r="AP112" s="59"/>
      <c r="AQ112" s="59"/>
      <c r="AR112" s="59"/>
      <c r="AS112" s="59"/>
      <c r="AT112" s="59"/>
      <c r="AU112" s="59"/>
      <c r="AV112" s="59"/>
      <c r="AW112" s="59"/>
      <c r="AX112" s="59"/>
      <c r="AY112" s="59"/>
      <c r="AZ112" s="59"/>
      <c r="BA112" s="8" t="s">
        <v>436</v>
      </c>
      <c r="BB112" s="3"/>
      <c r="BC112" s="3"/>
      <c r="BD112" s="3"/>
      <c r="BE112" s="3"/>
      <c r="BF112" s="3"/>
      <c r="BG112" s="3"/>
      <c r="BH112" s="3"/>
      <c r="BI112" s="3"/>
      <c r="BJ112" s="3"/>
      <c r="BK112" s="3"/>
      <c r="BL112" s="3"/>
      <c r="BM112" s="7" t="s">
        <v>437</v>
      </c>
      <c r="BN112" s="3"/>
      <c r="BO112" s="3"/>
      <c r="BP112" s="3"/>
      <c r="BQ112" s="3"/>
      <c r="BR112" s="3"/>
      <c r="BS112" s="3"/>
      <c r="BT112" s="3"/>
      <c r="BU112" s="3"/>
      <c r="BV112" s="3"/>
      <c r="BW112" s="3"/>
      <c r="BX112" s="3"/>
      <c r="BY112" s="3"/>
      <c r="BZ112" s="3"/>
      <c r="CA112" s="3"/>
      <c r="CB112" s="3"/>
      <c r="CC112" s="3"/>
      <c r="CD112" s="3"/>
      <c r="CE112" s="3"/>
      <c r="CF112" s="3"/>
      <c r="CG112" s="3"/>
      <c r="CH112" s="3"/>
      <c r="CI112" s="59"/>
      <c r="CJ112" s="59"/>
      <c r="CK112" s="59"/>
      <c r="CL112" s="59"/>
      <c r="CM112" s="59"/>
      <c r="CN112" s="59"/>
      <c r="CO112" s="59"/>
      <c r="CP112" s="59"/>
    </row>
    <row r="113" spans="1:94" ht="12.75">
      <c r="A113" s="141" t="s">
        <v>172</v>
      </c>
      <c r="B113" s="550" t="s">
        <v>389</v>
      </c>
      <c r="C113" s="141" t="s">
        <v>244</v>
      </c>
      <c r="D113" s="141" t="s">
        <v>303</v>
      </c>
      <c r="E113" s="126" t="s">
        <v>346</v>
      </c>
      <c r="F113" s="442">
        <v>2</v>
      </c>
      <c r="G113" s="94" t="s">
        <v>1157</v>
      </c>
      <c r="H113" s="551">
        <v>0.12421052631578948</v>
      </c>
      <c r="I113" s="94" t="s">
        <v>1291</v>
      </c>
      <c r="J113" s="94" t="s">
        <v>866</v>
      </c>
      <c r="K113" s="94"/>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8" t="s">
        <v>438</v>
      </c>
      <c r="BB113" s="3"/>
      <c r="BC113" s="3"/>
      <c r="BD113" s="3"/>
      <c r="BE113" s="3"/>
      <c r="BF113" s="3"/>
      <c r="BG113" s="3"/>
      <c r="BH113" s="3"/>
      <c r="BI113" s="3"/>
      <c r="BJ113" s="3"/>
      <c r="BK113" s="3"/>
      <c r="BL113" s="3"/>
      <c r="BM113" s="7" t="s">
        <v>439</v>
      </c>
      <c r="BN113" s="3"/>
      <c r="BO113" s="3"/>
      <c r="BP113" s="3"/>
      <c r="BQ113" s="3"/>
      <c r="BR113" s="3"/>
      <c r="BS113" s="3"/>
      <c r="BT113" s="3"/>
      <c r="BU113" s="3"/>
      <c r="BV113" s="3"/>
      <c r="BW113" s="3"/>
      <c r="BX113" s="3"/>
      <c r="BY113" s="3"/>
      <c r="BZ113" s="3"/>
      <c r="CA113" s="3"/>
      <c r="CB113" s="3"/>
      <c r="CC113" s="3"/>
      <c r="CD113" s="3"/>
      <c r="CE113" s="3"/>
      <c r="CF113" s="3"/>
      <c r="CG113" s="3"/>
      <c r="CH113" s="3"/>
      <c r="CI113" s="59"/>
      <c r="CJ113" s="59"/>
      <c r="CK113" s="59"/>
      <c r="CL113" s="59"/>
      <c r="CM113" s="59"/>
      <c r="CN113" s="59"/>
      <c r="CO113" s="59"/>
      <c r="CP113" s="59"/>
    </row>
    <row r="114" spans="1:94">
      <c r="A114" s="141" t="s">
        <v>172</v>
      </c>
      <c r="B114" s="550" t="s">
        <v>391</v>
      </c>
      <c r="C114" s="141" t="s">
        <v>244</v>
      </c>
      <c r="D114" s="141" t="s">
        <v>303</v>
      </c>
      <c r="E114" s="126" t="s">
        <v>831</v>
      </c>
      <c r="F114" s="442">
        <v>1</v>
      </c>
      <c r="G114" s="94" t="s">
        <v>1286</v>
      </c>
      <c r="H114" s="551" t="s">
        <v>1286</v>
      </c>
      <c r="I114" s="94"/>
      <c r="J114" s="94" t="s">
        <v>877</v>
      </c>
      <c r="K114" s="94"/>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12" t="s">
        <v>440</v>
      </c>
      <c r="BB114" s="3"/>
      <c r="BC114" s="3"/>
      <c r="BD114" s="3"/>
      <c r="BE114" s="3"/>
      <c r="BF114" s="3"/>
      <c r="BG114" s="3"/>
      <c r="BH114" s="3"/>
      <c r="BI114" s="3"/>
      <c r="BJ114" s="3"/>
      <c r="BK114" s="3"/>
      <c r="BL114" s="3"/>
      <c r="BM114" s="7" t="s">
        <v>441</v>
      </c>
      <c r="BN114" s="3"/>
      <c r="BO114" s="3"/>
      <c r="BP114" s="3"/>
      <c r="BQ114" s="3"/>
      <c r="BR114" s="3"/>
      <c r="BS114" s="3"/>
      <c r="BT114" s="3"/>
      <c r="BU114" s="3"/>
      <c r="BV114" s="3"/>
      <c r="BW114" s="3"/>
      <c r="BX114" s="3"/>
      <c r="BY114" s="3"/>
      <c r="BZ114" s="3"/>
      <c r="CA114" s="3"/>
      <c r="CB114" s="3"/>
      <c r="CC114" s="3"/>
      <c r="CD114" s="3"/>
      <c r="CE114" s="3"/>
      <c r="CF114" s="3"/>
      <c r="CG114" s="3"/>
      <c r="CH114" s="3"/>
      <c r="CI114" s="59"/>
      <c r="CJ114" s="59"/>
      <c r="CK114" s="59"/>
      <c r="CL114" s="59"/>
      <c r="CM114" s="59"/>
      <c r="CN114" s="59"/>
      <c r="CO114" s="59"/>
      <c r="CP114" s="59"/>
    </row>
    <row r="115" spans="1:94" ht="12.75">
      <c r="A115" s="141" t="s">
        <v>172</v>
      </c>
      <c r="B115" s="550" t="s">
        <v>393</v>
      </c>
      <c r="C115" s="141" t="s">
        <v>244</v>
      </c>
      <c r="D115" s="141" t="s">
        <v>303</v>
      </c>
      <c r="E115" s="126" t="s">
        <v>831</v>
      </c>
      <c r="F115" s="442">
        <v>2</v>
      </c>
      <c r="G115" s="94" t="s">
        <v>1112</v>
      </c>
      <c r="H115" s="551">
        <v>2.2061140876142452E-3</v>
      </c>
      <c r="I115" s="94" t="s">
        <v>1291</v>
      </c>
      <c r="J115" s="94" t="s">
        <v>877</v>
      </c>
      <c r="K115" s="94"/>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8" t="s">
        <v>442</v>
      </c>
      <c r="BB115" s="3"/>
      <c r="BC115" s="3"/>
      <c r="BD115" s="3"/>
      <c r="BE115" s="3"/>
      <c r="BF115" s="3"/>
      <c r="BG115" s="3"/>
      <c r="BH115" s="3"/>
      <c r="BI115" s="3"/>
      <c r="BJ115" s="3"/>
      <c r="BK115" s="3"/>
      <c r="BL115" s="3"/>
      <c r="BM115" s="7" t="s">
        <v>443</v>
      </c>
      <c r="BN115" s="3"/>
      <c r="BO115" s="3"/>
      <c r="BP115" s="3"/>
      <c r="BQ115" s="3"/>
      <c r="BR115" s="3"/>
      <c r="BS115" s="3"/>
      <c r="BT115" s="3"/>
      <c r="BU115" s="3"/>
      <c r="BV115" s="3"/>
      <c r="BW115" s="3"/>
      <c r="BX115" s="3"/>
      <c r="BY115" s="3"/>
      <c r="BZ115" s="3"/>
      <c r="CA115" s="3"/>
      <c r="CB115" s="3"/>
      <c r="CC115" s="3"/>
      <c r="CD115" s="3"/>
      <c r="CE115" s="3"/>
      <c r="CF115" s="3"/>
      <c r="CG115" s="3"/>
      <c r="CH115" s="3"/>
      <c r="CI115" s="59"/>
      <c r="CJ115" s="59"/>
      <c r="CK115" s="59"/>
      <c r="CL115" s="59"/>
      <c r="CM115" s="59"/>
      <c r="CN115" s="59"/>
      <c r="CO115" s="59"/>
      <c r="CP115" s="59"/>
    </row>
    <row r="116" spans="1:94" ht="12.75">
      <c r="A116" s="141" t="s">
        <v>172</v>
      </c>
      <c r="B116" s="550" t="s">
        <v>397</v>
      </c>
      <c r="C116" s="141" t="s">
        <v>244</v>
      </c>
      <c r="D116" s="141" t="s">
        <v>303</v>
      </c>
      <c r="E116" s="126" t="s">
        <v>346</v>
      </c>
      <c r="F116" s="442">
        <v>2</v>
      </c>
      <c r="G116" s="94" t="s">
        <v>1286</v>
      </c>
      <c r="H116" s="551" t="s">
        <v>1286</v>
      </c>
      <c r="I116" s="94"/>
      <c r="J116" s="94" t="s">
        <v>877</v>
      </c>
      <c r="K116" s="94"/>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8" t="s">
        <v>444</v>
      </c>
      <c r="BB116" s="3"/>
      <c r="BC116" s="3"/>
      <c r="BD116" s="3"/>
      <c r="BE116" s="3"/>
      <c r="BF116" s="3"/>
      <c r="BG116" s="3"/>
      <c r="BH116" s="3"/>
      <c r="BI116" s="3"/>
      <c r="BJ116" s="3"/>
      <c r="BK116" s="3"/>
      <c r="BL116" s="3"/>
      <c r="BM116" s="7" t="s">
        <v>445</v>
      </c>
      <c r="BN116" s="3"/>
      <c r="BO116" s="3"/>
      <c r="BP116" s="3"/>
      <c r="BQ116" s="3"/>
      <c r="BR116" s="3"/>
      <c r="BS116" s="3"/>
      <c r="BT116" s="3"/>
      <c r="BU116" s="3"/>
      <c r="BV116" s="3"/>
      <c r="BW116" s="3"/>
      <c r="BX116" s="3"/>
      <c r="BY116" s="3"/>
      <c r="BZ116" s="3"/>
      <c r="CA116" s="3"/>
      <c r="CB116" s="3"/>
      <c r="CC116" s="3"/>
      <c r="CD116" s="3"/>
      <c r="CE116" s="3"/>
      <c r="CF116" s="3"/>
      <c r="CG116" s="3"/>
      <c r="CH116" s="3"/>
      <c r="CI116" s="59"/>
      <c r="CJ116" s="59"/>
      <c r="CK116" s="59"/>
      <c r="CL116" s="59"/>
      <c r="CM116" s="59"/>
      <c r="CN116" s="59"/>
      <c r="CO116" s="59"/>
      <c r="CP116" s="59"/>
    </row>
    <row r="117" spans="1:94" ht="12.75">
      <c r="A117" s="141" t="s">
        <v>172</v>
      </c>
      <c r="B117" s="550" t="s">
        <v>399</v>
      </c>
      <c r="C117" s="141" t="s">
        <v>244</v>
      </c>
      <c r="D117" s="141" t="s">
        <v>303</v>
      </c>
      <c r="E117" s="126" t="s">
        <v>346</v>
      </c>
      <c r="F117" s="442">
        <v>2</v>
      </c>
      <c r="G117" s="94" t="s">
        <v>1158</v>
      </c>
      <c r="H117" s="551" t="s">
        <v>1286</v>
      </c>
      <c r="I117" s="94"/>
      <c r="J117" s="94" t="s">
        <v>866</v>
      </c>
      <c r="K117" s="94"/>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8" t="s">
        <v>446</v>
      </c>
      <c r="BB117" s="3"/>
      <c r="BC117" s="3"/>
      <c r="BD117" s="3"/>
      <c r="BE117" s="3"/>
      <c r="BF117" s="3"/>
      <c r="BG117" s="3"/>
      <c r="BH117" s="3"/>
      <c r="BI117" s="3"/>
      <c r="BJ117" s="3"/>
      <c r="BK117" s="3"/>
      <c r="BL117" s="3"/>
      <c r="BM117" s="7" t="s">
        <v>447</v>
      </c>
      <c r="BN117" s="3"/>
      <c r="BO117" s="3"/>
      <c r="BP117" s="3"/>
      <c r="BQ117" s="3"/>
      <c r="BR117" s="3"/>
      <c r="BS117" s="3"/>
      <c r="BT117" s="3"/>
      <c r="BU117" s="3"/>
      <c r="BV117" s="3"/>
      <c r="BW117" s="3"/>
      <c r="BX117" s="3"/>
      <c r="BY117" s="3"/>
      <c r="BZ117" s="3"/>
      <c r="CA117" s="3"/>
      <c r="CB117" s="3"/>
      <c r="CC117" s="3"/>
      <c r="CD117" s="3"/>
      <c r="CE117" s="3"/>
      <c r="CF117" s="3"/>
      <c r="CG117" s="3"/>
      <c r="CH117" s="3"/>
      <c r="CI117" s="59"/>
      <c r="CJ117" s="59"/>
      <c r="CK117" s="59"/>
      <c r="CL117" s="59"/>
      <c r="CM117" s="59"/>
      <c r="CN117" s="59"/>
      <c r="CO117" s="59"/>
      <c r="CP117" s="59"/>
    </row>
    <row r="118" spans="1:94" ht="12.75">
      <c r="A118" s="141" t="s">
        <v>172</v>
      </c>
      <c r="B118" s="356" t="s">
        <v>407</v>
      </c>
      <c r="C118" s="141" t="s">
        <v>244</v>
      </c>
      <c r="D118" s="141" t="s">
        <v>303</v>
      </c>
      <c r="E118" s="126" t="s">
        <v>777</v>
      </c>
      <c r="F118" s="442">
        <v>1</v>
      </c>
      <c r="G118" s="94" t="s">
        <v>1286</v>
      </c>
      <c r="H118" s="551" t="s">
        <v>1286</v>
      </c>
      <c r="I118" s="94"/>
      <c r="J118" s="94" t="s">
        <v>877</v>
      </c>
      <c r="K118" s="94"/>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8" t="s">
        <v>448</v>
      </c>
      <c r="BB118" s="3"/>
      <c r="BC118" s="3"/>
      <c r="BD118" s="3"/>
      <c r="BE118" s="3"/>
      <c r="BF118" s="3"/>
      <c r="BG118" s="3"/>
      <c r="BH118" s="3"/>
      <c r="BI118" s="3"/>
      <c r="BJ118" s="3"/>
      <c r="BK118" s="3"/>
      <c r="BL118" s="3"/>
      <c r="BM118" s="7" t="s">
        <v>449</v>
      </c>
      <c r="BN118" s="3"/>
      <c r="BO118" s="3"/>
      <c r="BP118" s="3"/>
      <c r="BQ118" s="3"/>
      <c r="BR118" s="3"/>
      <c r="BS118" s="3"/>
      <c r="BT118" s="3"/>
      <c r="BU118" s="3"/>
      <c r="BV118" s="3"/>
      <c r="BW118" s="3"/>
      <c r="BX118" s="3"/>
      <c r="BY118" s="3"/>
      <c r="BZ118" s="3"/>
      <c r="CA118" s="3"/>
      <c r="CB118" s="3"/>
      <c r="CC118" s="3"/>
      <c r="CD118" s="3"/>
      <c r="CE118" s="3"/>
      <c r="CF118" s="3"/>
      <c r="CG118" s="3"/>
      <c r="CH118" s="3"/>
      <c r="CI118" s="59"/>
      <c r="CJ118" s="59"/>
      <c r="CK118" s="59"/>
      <c r="CL118" s="59"/>
      <c r="CM118" s="59"/>
      <c r="CN118" s="59"/>
      <c r="CO118" s="59"/>
      <c r="CP118" s="59"/>
    </row>
    <row r="119" spans="1:94" ht="26.25" customHeight="1">
      <c r="A119" s="141" t="s">
        <v>172</v>
      </c>
      <c r="B119" s="550" t="s">
        <v>411</v>
      </c>
      <c r="C119" s="141" t="s">
        <v>244</v>
      </c>
      <c r="D119" s="141" t="s">
        <v>303</v>
      </c>
      <c r="E119" s="126" t="s">
        <v>1159</v>
      </c>
      <c r="F119" s="442">
        <v>1</v>
      </c>
      <c r="G119" s="94" t="s">
        <v>1160</v>
      </c>
      <c r="H119" s="551">
        <v>2.6927784577723379E-2</v>
      </c>
      <c r="I119" s="94" t="s">
        <v>1291</v>
      </c>
      <c r="J119" s="94" t="s">
        <v>866</v>
      </c>
      <c r="K119" s="94"/>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8" t="s">
        <v>450</v>
      </c>
      <c r="BB119" s="3"/>
      <c r="BC119" s="3"/>
      <c r="BD119" s="3"/>
      <c r="BE119" s="3"/>
      <c r="BF119" s="3"/>
      <c r="BG119" s="3"/>
      <c r="BH119" s="3"/>
      <c r="BI119" s="3"/>
      <c r="BJ119" s="3"/>
      <c r="BK119" s="3"/>
      <c r="BL119" s="3"/>
      <c r="BM119" s="7" t="s">
        <v>451</v>
      </c>
      <c r="BN119" s="3"/>
      <c r="BO119" s="3"/>
      <c r="BP119" s="3"/>
      <c r="BQ119" s="3"/>
      <c r="BR119" s="3"/>
      <c r="BS119" s="3"/>
      <c r="BT119" s="3"/>
      <c r="BU119" s="3"/>
      <c r="BV119" s="3"/>
      <c r="BW119" s="3"/>
      <c r="BX119" s="3"/>
      <c r="BY119" s="3"/>
      <c r="BZ119" s="3"/>
      <c r="CA119" s="3"/>
      <c r="CB119" s="3"/>
      <c r="CC119" s="3"/>
      <c r="CD119" s="3"/>
      <c r="CE119" s="3"/>
      <c r="CF119" s="3"/>
      <c r="CG119" s="3"/>
      <c r="CH119" s="3"/>
      <c r="CI119" s="59"/>
      <c r="CJ119" s="59"/>
      <c r="CK119" s="59"/>
      <c r="CL119" s="59"/>
      <c r="CM119" s="59"/>
      <c r="CN119" s="59"/>
      <c r="CO119" s="59"/>
      <c r="CP119" s="59"/>
    </row>
    <row r="120" spans="1:94" ht="12.75">
      <c r="A120" s="141" t="s">
        <v>172</v>
      </c>
      <c r="B120" s="550" t="s">
        <v>423</v>
      </c>
      <c r="C120" s="141" t="s">
        <v>244</v>
      </c>
      <c r="D120" s="141" t="s">
        <v>303</v>
      </c>
      <c r="E120" s="126" t="s">
        <v>1124</v>
      </c>
      <c r="F120" s="442">
        <v>1</v>
      </c>
      <c r="G120" s="94" t="s">
        <v>1286</v>
      </c>
      <c r="H120" s="551" t="s">
        <v>1286</v>
      </c>
      <c r="I120" s="94"/>
      <c r="J120" s="94" t="s">
        <v>877</v>
      </c>
      <c r="K120" s="94"/>
      <c r="L120" s="59"/>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8" t="s">
        <v>452</v>
      </c>
      <c r="BB120" s="3"/>
      <c r="BC120" s="3"/>
      <c r="BD120" s="3"/>
      <c r="BE120" s="3"/>
      <c r="BF120" s="3"/>
      <c r="BG120" s="3"/>
      <c r="BH120" s="3"/>
      <c r="BI120" s="3"/>
      <c r="BJ120" s="3"/>
      <c r="BK120" s="3"/>
      <c r="BL120" s="3"/>
      <c r="BM120" s="7" t="s">
        <v>453</v>
      </c>
      <c r="BN120" s="3"/>
      <c r="BO120" s="3"/>
      <c r="BP120" s="3"/>
      <c r="BQ120" s="3"/>
      <c r="BR120" s="3"/>
      <c r="BS120" s="3"/>
      <c r="BT120" s="3"/>
      <c r="BU120" s="3"/>
      <c r="BV120" s="3"/>
      <c r="BW120" s="3"/>
      <c r="BX120" s="3"/>
      <c r="BY120" s="3"/>
      <c r="BZ120" s="3"/>
      <c r="CA120" s="3"/>
      <c r="CB120" s="3"/>
      <c r="CC120" s="3"/>
      <c r="CD120" s="3"/>
      <c r="CE120" s="3"/>
      <c r="CF120" s="3"/>
      <c r="CG120" s="3"/>
      <c r="CH120" s="3"/>
      <c r="CI120" s="59"/>
      <c r="CJ120" s="59"/>
      <c r="CK120" s="59"/>
      <c r="CL120" s="59"/>
      <c r="CM120" s="59"/>
      <c r="CN120" s="59"/>
      <c r="CO120" s="59"/>
      <c r="CP120" s="59"/>
    </row>
    <row r="121" spans="1:94">
      <c r="A121" s="141" t="s">
        <v>172</v>
      </c>
      <c r="B121" s="550" t="s">
        <v>423</v>
      </c>
      <c r="C121" s="141" t="s">
        <v>244</v>
      </c>
      <c r="D121" s="141" t="s">
        <v>303</v>
      </c>
      <c r="E121" s="126" t="s">
        <v>1161</v>
      </c>
      <c r="F121" s="442">
        <v>1</v>
      </c>
      <c r="G121" s="94" t="s">
        <v>1286</v>
      </c>
      <c r="H121" s="551">
        <v>7.0281124497991966E-3</v>
      </c>
      <c r="I121" s="94" t="s">
        <v>1291</v>
      </c>
      <c r="J121" s="94" t="s">
        <v>877</v>
      </c>
      <c r="K121" s="94"/>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12" t="s">
        <v>454</v>
      </c>
      <c r="BB121" s="3"/>
      <c r="BC121" s="3"/>
      <c r="BD121" s="3"/>
      <c r="BE121" s="3"/>
      <c r="BF121" s="3"/>
      <c r="BG121" s="3"/>
      <c r="BH121" s="3"/>
      <c r="BI121" s="3"/>
      <c r="BJ121" s="3"/>
      <c r="BK121" s="3"/>
      <c r="BL121" s="3"/>
      <c r="BM121" s="7" t="s">
        <v>455</v>
      </c>
      <c r="BN121" s="3"/>
      <c r="BO121" s="3"/>
      <c r="BP121" s="3"/>
      <c r="BQ121" s="3"/>
      <c r="BR121" s="3"/>
      <c r="BS121" s="3"/>
      <c r="BT121" s="3"/>
      <c r="BU121" s="3"/>
      <c r="BV121" s="3"/>
      <c r="BW121" s="3"/>
      <c r="BX121" s="3"/>
      <c r="BY121" s="3"/>
      <c r="BZ121" s="3"/>
      <c r="CA121" s="3"/>
      <c r="CB121" s="3"/>
      <c r="CC121" s="3"/>
      <c r="CD121" s="3"/>
      <c r="CE121" s="3"/>
      <c r="CF121" s="3"/>
      <c r="CG121" s="3"/>
      <c r="CH121" s="3"/>
      <c r="CI121" s="59"/>
      <c r="CJ121" s="59"/>
      <c r="CK121" s="59"/>
      <c r="CL121" s="59"/>
      <c r="CM121" s="59"/>
      <c r="CN121" s="59"/>
      <c r="CO121" s="59"/>
      <c r="CP121" s="59"/>
    </row>
    <row r="122" spans="1:94" ht="12.75">
      <c r="A122" s="141" t="s">
        <v>172</v>
      </c>
      <c r="B122" s="550" t="s">
        <v>423</v>
      </c>
      <c r="C122" s="141" t="s">
        <v>244</v>
      </c>
      <c r="D122" s="141" t="s">
        <v>303</v>
      </c>
      <c r="E122" s="126" t="s">
        <v>556</v>
      </c>
      <c r="F122" s="442">
        <v>1</v>
      </c>
      <c r="G122" s="94" t="s">
        <v>1286</v>
      </c>
      <c r="H122" s="551" t="s">
        <v>1286</v>
      </c>
      <c r="I122" s="94"/>
      <c r="J122" s="94" t="s">
        <v>877</v>
      </c>
      <c r="K122" s="94"/>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8" t="s">
        <v>456</v>
      </c>
      <c r="BB122" s="3"/>
      <c r="BC122" s="3"/>
      <c r="BD122" s="3"/>
      <c r="BE122" s="3"/>
      <c r="BF122" s="3"/>
      <c r="BG122" s="3"/>
      <c r="BH122" s="3"/>
      <c r="BI122" s="3"/>
      <c r="BJ122" s="3"/>
      <c r="BK122" s="3"/>
      <c r="BL122" s="3"/>
      <c r="BM122" s="7" t="s">
        <v>457</v>
      </c>
      <c r="BN122" s="3"/>
      <c r="BO122" s="3"/>
      <c r="BP122" s="3"/>
      <c r="BQ122" s="3"/>
      <c r="BR122" s="3"/>
      <c r="BS122" s="3"/>
      <c r="BT122" s="3"/>
      <c r="BU122" s="3"/>
      <c r="BV122" s="3"/>
      <c r="BW122" s="3"/>
      <c r="BX122" s="3"/>
      <c r="BY122" s="3"/>
      <c r="BZ122" s="3"/>
      <c r="CA122" s="3"/>
      <c r="CB122" s="3"/>
      <c r="CC122" s="3"/>
      <c r="CD122" s="3"/>
      <c r="CE122" s="3"/>
      <c r="CF122" s="3"/>
      <c r="CG122" s="3"/>
      <c r="CH122" s="3"/>
      <c r="CI122" s="59"/>
      <c r="CJ122" s="59"/>
      <c r="CK122" s="59"/>
      <c r="CL122" s="59"/>
      <c r="CM122" s="59"/>
      <c r="CN122" s="59"/>
      <c r="CO122" s="59"/>
      <c r="CP122" s="59"/>
    </row>
    <row r="123" spans="1:94">
      <c r="A123" s="141" t="s">
        <v>1162</v>
      </c>
      <c r="B123" s="550" t="s">
        <v>429</v>
      </c>
      <c r="C123" s="141" t="s">
        <v>244</v>
      </c>
      <c r="D123" s="141" t="s">
        <v>303</v>
      </c>
      <c r="E123" s="126" t="s">
        <v>1090</v>
      </c>
      <c r="F123" s="442">
        <v>2</v>
      </c>
      <c r="G123" s="94" t="s">
        <v>1163</v>
      </c>
      <c r="H123" s="551" t="s">
        <v>1286</v>
      </c>
      <c r="I123" s="94"/>
      <c r="J123" s="94" t="s">
        <v>877</v>
      </c>
      <c r="K123" s="94"/>
      <c r="L123" s="59"/>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12" t="s">
        <v>458</v>
      </c>
      <c r="BB123" s="3"/>
      <c r="BC123" s="3"/>
      <c r="BD123" s="3"/>
      <c r="BE123" s="3"/>
      <c r="BF123" s="3"/>
      <c r="BG123" s="3"/>
      <c r="BH123" s="3"/>
      <c r="BI123" s="3"/>
      <c r="BJ123" s="3"/>
      <c r="BK123" s="3"/>
      <c r="BL123" s="3"/>
      <c r="BM123" s="7" t="s">
        <v>459</v>
      </c>
      <c r="BN123" s="3"/>
      <c r="BO123" s="3"/>
      <c r="BP123" s="3"/>
      <c r="BQ123" s="3"/>
      <c r="BR123" s="3"/>
      <c r="BS123" s="3"/>
      <c r="BT123" s="3"/>
      <c r="BU123" s="3"/>
      <c r="BV123" s="3"/>
      <c r="BW123" s="3"/>
      <c r="BX123" s="3"/>
      <c r="BY123" s="3"/>
      <c r="BZ123" s="3"/>
      <c r="CA123" s="3"/>
      <c r="CB123" s="3"/>
      <c r="CC123" s="3"/>
      <c r="CD123" s="3"/>
      <c r="CE123" s="3"/>
      <c r="CF123" s="3"/>
      <c r="CG123" s="3"/>
      <c r="CH123" s="3"/>
      <c r="CI123" s="59"/>
      <c r="CJ123" s="59"/>
      <c r="CK123" s="59"/>
      <c r="CL123" s="59"/>
      <c r="CM123" s="59"/>
      <c r="CN123" s="59"/>
      <c r="CO123" s="59"/>
      <c r="CP123" s="59"/>
    </row>
    <row r="124" spans="1:94" ht="12.75">
      <c r="A124" s="141" t="s">
        <v>172</v>
      </c>
      <c r="B124" s="550" t="s">
        <v>437</v>
      </c>
      <c r="C124" s="141" t="s">
        <v>244</v>
      </c>
      <c r="D124" s="141" t="s">
        <v>303</v>
      </c>
      <c r="E124" s="126" t="s">
        <v>556</v>
      </c>
      <c r="F124" s="442">
        <v>2</v>
      </c>
      <c r="G124" s="94" t="s">
        <v>1286</v>
      </c>
      <c r="H124" s="551" t="s">
        <v>1286</v>
      </c>
      <c r="I124" s="94"/>
      <c r="J124" s="94" t="s">
        <v>877</v>
      </c>
      <c r="K124" s="94"/>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8" t="s">
        <v>460</v>
      </c>
      <c r="BB124" s="3"/>
      <c r="BC124" s="3"/>
      <c r="BD124" s="3"/>
      <c r="BE124" s="3"/>
      <c r="BF124" s="3"/>
      <c r="BG124" s="3"/>
      <c r="BH124" s="3"/>
      <c r="BI124" s="3"/>
      <c r="BJ124" s="3"/>
      <c r="BK124" s="3"/>
      <c r="BL124" s="3"/>
      <c r="BM124" s="7" t="s">
        <v>461</v>
      </c>
      <c r="BN124" s="3"/>
      <c r="BO124" s="3"/>
      <c r="BP124" s="3"/>
      <c r="BQ124" s="3"/>
      <c r="BR124" s="3"/>
      <c r="BS124" s="3"/>
      <c r="BT124" s="3"/>
      <c r="BU124" s="3"/>
      <c r="BV124" s="3"/>
      <c r="BW124" s="3"/>
      <c r="BX124" s="3"/>
      <c r="BY124" s="3"/>
      <c r="BZ124" s="3"/>
      <c r="CA124" s="3"/>
      <c r="CB124" s="3"/>
      <c r="CC124" s="3"/>
      <c r="CD124" s="3"/>
      <c r="CE124" s="3"/>
      <c r="CF124" s="3"/>
      <c r="CG124" s="3"/>
      <c r="CH124" s="3"/>
      <c r="CI124" s="59"/>
      <c r="CJ124" s="59"/>
      <c r="CK124" s="59"/>
      <c r="CL124" s="59"/>
      <c r="CM124" s="59"/>
      <c r="CN124" s="59"/>
      <c r="CO124" s="59"/>
      <c r="CP124" s="59"/>
    </row>
    <row r="125" spans="1:94" ht="12.75">
      <c r="A125" s="141" t="s">
        <v>172</v>
      </c>
      <c r="B125" s="550" t="s">
        <v>439</v>
      </c>
      <c r="C125" s="141" t="s">
        <v>244</v>
      </c>
      <c r="D125" s="141" t="s">
        <v>303</v>
      </c>
      <c r="E125" s="126" t="s">
        <v>556</v>
      </c>
      <c r="F125" s="442">
        <v>2</v>
      </c>
      <c r="G125" s="94" t="s">
        <v>1286</v>
      </c>
      <c r="H125" s="551" t="s">
        <v>1286</v>
      </c>
      <c r="I125" s="94"/>
      <c r="J125" s="94" t="s">
        <v>877</v>
      </c>
      <c r="K125" s="94"/>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3"/>
      <c r="BB125" s="3"/>
      <c r="BC125" s="3"/>
      <c r="BD125" s="3"/>
      <c r="BE125" s="3"/>
      <c r="BF125" s="3"/>
      <c r="BG125" s="3"/>
      <c r="BH125" s="3"/>
      <c r="BI125" s="3"/>
      <c r="BJ125" s="3"/>
      <c r="BK125" s="3"/>
      <c r="BL125" s="3"/>
      <c r="BM125" s="7" t="s">
        <v>462</v>
      </c>
      <c r="BN125" s="3"/>
      <c r="BO125" s="3"/>
      <c r="BP125" s="3"/>
      <c r="BQ125" s="3"/>
      <c r="BR125" s="3"/>
      <c r="BS125" s="3"/>
      <c r="BT125" s="3"/>
      <c r="BU125" s="3"/>
      <c r="BV125" s="3"/>
      <c r="BW125" s="3"/>
      <c r="BX125" s="3"/>
      <c r="BY125" s="3"/>
      <c r="BZ125" s="3"/>
      <c r="CA125" s="3"/>
      <c r="CB125" s="3"/>
      <c r="CC125" s="3"/>
      <c r="CD125" s="3"/>
      <c r="CE125" s="3"/>
      <c r="CF125" s="3"/>
      <c r="CG125" s="3"/>
      <c r="CH125" s="3"/>
      <c r="CI125" s="59"/>
      <c r="CJ125" s="59"/>
      <c r="CK125" s="59"/>
      <c r="CL125" s="59"/>
      <c r="CM125" s="59"/>
      <c r="CN125" s="59"/>
      <c r="CO125" s="59"/>
      <c r="CP125" s="59"/>
    </row>
    <row r="126" spans="1:94" ht="12.75">
      <c r="A126" s="141" t="s">
        <v>172</v>
      </c>
      <c r="B126" s="550" t="s">
        <v>441</v>
      </c>
      <c r="C126" s="141" t="s">
        <v>244</v>
      </c>
      <c r="D126" s="141" t="s">
        <v>303</v>
      </c>
      <c r="E126" s="126" t="s">
        <v>556</v>
      </c>
      <c r="F126" s="442">
        <v>2</v>
      </c>
      <c r="G126" s="94" t="s">
        <v>1164</v>
      </c>
      <c r="H126" s="551">
        <v>0.61953216374269005</v>
      </c>
      <c r="I126" s="94" t="s">
        <v>1292</v>
      </c>
      <c r="J126" s="94" t="s">
        <v>866</v>
      </c>
      <c r="K126" s="94"/>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3"/>
      <c r="BB126" s="3"/>
      <c r="BC126" s="3"/>
      <c r="BD126" s="3"/>
      <c r="BE126" s="3"/>
      <c r="BF126" s="3"/>
      <c r="BG126" s="3"/>
      <c r="BH126" s="3"/>
      <c r="BI126" s="3"/>
      <c r="BJ126" s="3"/>
      <c r="BK126" s="3"/>
      <c r="BL126" s="3"/>
      <c r="BM126" s="7" t="s">
        <v>463</v>
      </c>
      <c r="BN126" s="3"/>
      <c r="BO126" s="3"/>
      <c r="BP126" s="3"/>
      <c r="BQ126" s="3"/>
      <c r="BR126" s="3"/>
      <c r="BS126" s="3"/>
      <c r="BT126" s="3"/>
      <c r="BU126" s="3"/>
      <c r="BV126" s="3"/>
      <c r="BW126" s="3"/>
      <c r="BX126" s="3"/>
      <c r="BY126" s="3"/>
      <c r="BZ126" s="3"/>
      <c r="CA126" s="3"/>
      <c r="CB126" s="3"/>
      <c r="CC126" s="3"/>
      <c r="CD126" s="3"/>
      <c r="CE126" s="3"/>
      <c r="CF126" s="3"/>
      <c r="CG126" s="3"/>
      <c r="CH126" s="3"/>
      <c r="CI126" s="59"/>
      <c r="CJ126" s="59"/>
      <c r="CK126" s="59"/>
      <c r="CL126" s="59"/>
      <c r="CM126" s="59"/>
      <c r="CN126" s="59"/>
      <c r="CO126" s="59"/>
      <c r="CP126" s="59"/>
    </row>
    <row r="127" spans="1:94" ht="12.75">
      <c r="A127" s="141" t="s">
        <v>172</v>
      </c>
      <c r="B127" s="550" t="s">
        <v>443</v>
      </c>
      <c r="C127" s="141" t="s">
        <v>244</v>
      </c>
      <c r="D127" s="141" t="s">
        <v>303</v>
      </c>
      <c r="E127" s="126" t="s">
        <v>556</v>
      </c>
      <c r="F127" s="442">
        <v>1</v>
      </c>
      <c r="G127" s="94" t="s">
        <v>1165</v>
      </c>
      <c r="H127" s="551">
        <v>0.38461225403414523</v>
      </c>
      <c r="I127" s="94" t="s">
        <v>1292</v>
      </c>
      <c r="J127" s="94" t="s">
        <v>866</v>
      </c>
      <c r="K127" s="94"/>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3"/>
      <c r="BB127" s="3"/>
      <c r="BC127" s="3"/>
      <c r="BD127" s="3"/>
      <c r="BE127" s="3"/>
      <c r="BF127" s="3"/>
      <c r="BG127" s="3"/>
      <c r="BH127" s="3"/>
      <c r="BI127" s="3"/>
      <c r="BJ127" s="3"/>
      <c r="BK127" s="3"/>
      <c r="BL127" s="3"/>
      <c r="BM127" s="7" t="s">
        <v>464</v>
      </c>
      <c r="BN127" s="3"/>
      <c r="BO127" s="3"/>
      <c r="BP127" s="3"/>
      <c r="BQ127" s="3"/>
      <c r="BR127" s="3"/>
      <c r="BS127" s="3"/>
      <c r="BT127" s="3"/>
      <c r="BU127" s="3"/>
      <c r="BV127" s="3"/>
      <c r="BW127" s="3"/>
      <c r="BX127" s="3"/>
      <c r="BY127" s="3"/>
      <c r="BZ127" s="3"/>
      <c r="CA127" s="3"/>
      <c r="CB127" s="3"/>
      <c r="CC127" s="3"/>
      <c r="CD127" s="3"/>
      <c r="CE127" s="3"/>
      <c r="CF127" s="3"/>
      <c r="CG127" s="3"/>
      <c r="CH127" s="3"/>
      <c r="CI127" s="59"/>
      <c r="CJ127" s="59"/>
      <c r="CK127" s="59"/>
      <c r="CL127" s="59"/>
      <c r="CM127" s="59"/>
      <c r="CN127" s="59"/>
      <c r="CO127" s="59"/>
      <c r="CP127" s="59"/>
    </row>
    <row r="128" spans="1:94" ht="12.75">
      <c r="A128" s="141" t="s">
        <v>172</v>
      </c>
      <c r="B128" s="550" t="s">
        <v>443</v>
      </c>
      <c r="C128" s="141" t="s">
        <v>244</v>
      </c>
      <c r="D128" s="141" t="s">
        <v>303</v>
      </c>
      <c r="E128" s="126" t="s">
        <v>1090</v>
      </c>
      <c r="F128" s="442">
        <v>1</v>
      </c>
      <c r="G128" s="94" t="s">
        <v>1166</v>
      </c>
      <c r="H128" s="551" t="s">
        <v>1286</v>
      </c>
      <c r="I128" s="94" t="s">
        <v>1291</v>
      </c>
      <c r="J128" s="94" t="s">
        <v>877</v>
      </c>
      <c r="K128" s="94"/>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3"/>
      <c r="BB128" s="3"/>
      <c r="BC128" s="3"/>
      <c r="BD128" s="3"/>
      <c r="BE128" s="3"/>
      <c r="BF128" s="3"/>
      <c r="BG128" s="3"/>
      <c r="BH128" s="3"/>
      <c r="BI128" s="3"/>
      <c r="BJ128" s="3"/>
      <c r="BK128" s="3"/>
      <c r="BL128" s="3"/>
      <c r="BM128" s="7" t="s">
        <v>465</v>
      </c>
      <c r="BN128" s="3"/>
      <c r="BO128" s="3"/>
      <c r="BP128" s="3"/>
      <c r="BQ128" s="3"/>
      <c r="BR128" s="3"/>
      <c r="BS128" s="3"/>
      <c r="BT128" s="3"/>
      <c r="BU128" s="3"/>
      <c r="BV128" s="3"/>
      <c r="BW128" s="3"/>
      <c r="BX128" s="3"/>
      <c r="BY128" s="3"/>
      <c r="BZ128" s="3"/>
      <c r="CA128" s="3"/>
      <c r="CB128" s="3"/>
      <c r="CC128" s="3"/>
      <c r="CD128" s="3"/>
      <c r="CE128" s="3"/>
      <c r="CF128" s="3"/>
      <c r="CG128" s="3"/>
      <c r="CH128" s="3"/>
      <c r="CI128" s="59"/>
      <c r="CJ128" s="59"/>
      <c r="CK128" s="59"/>
      <c r="CL128" s="59"/>
      <c r="CM128" s="59"/>
      <c r="CN128" s="59"/>
      <c r="CO128" s="59"/>
      <c r="CP128" s="59"/>
    </row>
    <row r="129" spans="1:94" ht="12.75">
      <c r="A129" s="141" t="s">
        <v>172</v>
      </c>
      <c r="B129" s="550" t="s">
        <v>447</v>
      </c>
      <c r="C129" s="141" t="s">
        <v>244</v>
      </c>
      <c r="D129" s="141" t="s">
        <v>303</v>
      </c>
      <c r="E129" s="126" t="s">
        <v>1127</v>
      </c>
      <c r="F129" s="442">
        <v>1</v>
      </c>
      <c r="G129" s="94" t="s">
        <v>1128</v>
      </c>
      <c r="H129" s="551">
        <v>1.7929865039542996E-3</v>
      </c>
      <c r="I129" s="94" t="s">
        <v>1291</v>
      </c>
      <c r="J129" s="94" t="s">
        <v>877</v>
      </c>
      <c r="K129" s="94"/>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3"/>
      <c r="BB129" s="3"/>
      <c r="BC129" s="3"/>
      <c r="BD129" s="3"/>
      <c r="BE129" s="3"/>
      <c r="BF129" s="3"/>
      <c r="BG129" s="3"/>
      <c r="BH129" s="3"/>
      <c r="BI129" s="3"/>
      <c r="BJ129" s="3"/>
      <c r="BK129" s="3"/>
      <c r="BL129" s="3"/>
      <c r="BM129" s="7" t="s">
        <v>466</v>
      </c>
      <c r="BN129" s="3"/>
      <c r="BO129" s="3"/>
      <c r="BP129" s="3"/>
      <c r="BQ129" s="3"/>
      <c r="BR129" s="3"/>
      <c r="BS129" s="3"/>
      <c r="BT129" s="3"/>
      <c r="BU129" s="3"/>
      <c r="BV129" s="3"/>
      <c r="BW129" s="3"/>
      <c r="BX129" s="3"/>
      <c r="BY129" s="3"/>
      <c r="BZ129" s="3"/>
      <c r="CA129" s="3"/>
      <c r="CB129" s="3"/>
      <c r="CC129" s="3"/>
      <c r="CD129" s="3"/>
      <c r="CE129" s="3"/>
      <c r="CF129" s="3"/>
      <c r="CG129" s="3"/>
      <c r="CH129" s="3"/>
      <c r="CI129" s="59"/>
      <c r="CJ129" s="59"/>
      <c r="CK129" s="59"/>
      <c r="CL129" s="59"/>
      <c r="CM129" s="59"/>
      <c r="CN129" s="59"/>
      <c r="CO129" s="59"/>
      <c r="CP129" s="59"/>
    </row>
    <row r="130" spans="1:94" ht="38.25">
      <c r="A130" s="141" t="s">
        <v>172</v>
      </c>
      <c r="B130" s="552" t="s">
        <v>1900</v>
      </c>
      <c r="C130" s="141" t="s">
        <v>244</v>
      </c>
      <c r="D130" s="141" t="s">
        <v>303</v>
      </c>
      <c r="E130" s="126" t="s">
        <v>346</v>
      </c>
      <c r="F130" s="442">
        <v>2</v>
      </c>
      <c r="G130" s="94" t="s">
        <v>1167</v>
      </c>
      <c r="H130" s="551">
        <v>0.55540134166088362</v>
      </c>
      <c r="I130" s="94" t="s">
        <v>1292</v>
      </c>
      <c r="J130" s="94" t="s">
        <v>866</v>
      </c>
      <c r="K130" s="94"/>
      <c r="L130" s="59"/>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3"/>
      <c r="BB130" s="3"/>
      <c r="BC130" s="3"/>
      <c r="BD130" s="3"/>
      <c r="BE130" s="3"/>
      <c r="BF130" s="3"/>
      <c r="BG130" s="3"/>
      <c r="BH130" s="3"/>
      <c r="BI130" s="3"/>
      <c r="BJ130" s="3"/>
      <c r="BK130" s="3"/>
      <c r="BL130" s="3"/>
      <c r="BM130" s="7" t="s">
        <v>467</v>
      </c>
      <c r="BN130" s="3"/>
      <c r="BO130" s="3"/>
      <c r="BP130" s="3"/>
      <c r="BQ130" s="3"/>
      <c r="BR130" s="3"/>
      <c r="BS130" s="3"/>
      <c r="BT130" s="3"/>
      <c r="BU130" s="3"/>
      <c r="BV130" s="3"/>
      <c r="BW130" s="3"/>
      <c r="BX130" s="3"/>
      <c r="BY130" s="3"/>
      <c r="BZ130" s="3"/>
      <c r="CA130" s="3"/>
      <c r="CB130" s="3"/>
      <c r="CC130" s="3"/>
      <c r="CD130" s="3"/>
      <c r="CE130" s="3"/>
      <c r="CF130" s="3"/>
      <c r="CG130" s="3"/>
      <c r="CH130" s="3"/>
      <c r="CI130" s="59"/>
      <c r="CJ130" s="59"/>
      <c r="CK130" s="59"/>
      <c r="CL130" s="59"/>
      <c r="CM130" s="59"/>
      <c r="CN130" s="59"/>
      <c r="CO130" s="59"/>
      <c r="CP130" s="59"/>
    </row>
    <row r="131" spans="1:94" ht="12.75">
      <c r="A131" s="141" t="s">
        <v>172</v>
      </c>
      <c r="B131" s="550" t="s">
        <v>463</v>
      </c>
      <c r="C131" s="141" t="s">
        <v>244</v>
      </c>
      <c r="D131" s="141" t="s">
        <v>303</v>
      </c>
      <c r="E131" s="126" t="s">
        <v>556</v>
      </c>
      <c r="F131" s="442">
        <v>1</v>
      </c>
      <c r="G131" s="94" t="s">
        <v>1168</v>
      </c>
      <c r="H131" s="551" t="s">
        <v>1286</v>
      </c>
      <c r="I131" s="94"/>
      <c r="J131" s="94" t="s">
        <v>877</v>
      </c>
      <c r="K131" s="94"/>
      <c r="L131" s="59"/>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3"/>
      <c r="BB131" s="3"/>
      <c r="BC131" s="3"/>
      <c r="BD131" s="3"/>
      <c r="BE131" s="3"/>
      <c r="BF131" s="3"/>
      <c r="BG131" s="3"/>
      <c r="BH131" s="3"/>
      <c r="BI131" s="3"/>
      <c r="BJ131" s="3"/>
      <c r="BK131" s="3"/>
      <c r="BL131" s="3"/>
      <c r="BM131" s="7" t="s">
        <v>468</v>
      </c>
      <c r="BN131" s="3"/>
      <c r="BO131" s="3"/>
      <c r="BP131" s="3"/>
      <c r="BQ131" s="3"/>
      <c r="BR131" s="3"/>
      <c r="BS131" s="3"/>
      <c r="BT131" s="3"/>
      <c r="BU131" s="3"/>
      <c r="BV131" s="3"/>
      <c r="BW131" s="3"/>
      <c r="BX131" s="3"/>
      <c r="BY131" s="3"/>
      <c r="BZ131" s="3"/>
      <c r="CA131" s="3"/>
      <c r="CB131" s="3"/>
      <c r="CC131" s="3"/>
      <c r="CD131" s="3"/>
      <c r="CE131" s="3"/>
      <c r="CF131" s="3"/>
      <c r="CG131" s="3"/>
      <c r="CH131" s="3"/>
      <c r="CI131" s="59"/>
      <c r="CJ131" s="59"/>
      <c r="CK131" s="59"/>
      <c r="CL131" s="59"/>
      <c r="CM131" s="59"/>
      <c r="CN131" s="59"/>
      <c r="CO131" s="59"/>
      <c r="CP131" s="59"/>
    </row>
    <row r="132" spans="1:94" ht="12.75">
      <c r="A132" s="141" t="s">
        <v>172</v>
      </c>
      <c r="B132" s="550" t="s">
        <v>464</v>
      </c>
      <c r="C132" s="141" t="s">
        <v>244</v>
      </c>
      <c r="D132" s="141" t="s">
        <v>303</v>
      </c>
      <c r="E132" s="126" t="s">
        <v>346</v>
      </c>
      <c r="F132" s="442">
        <v>1</v>
      </c>
      <c r="G132" s="94" t="s">
        <v>1169</v>
      </c>
      <c r="H132" s="551" t="s">
        <v>1286</v>
      </c>
      <c r="I132" s="94"/>
      <c r="J132" s="94" t="s">
        <v>877</v>
      </c>
      <c r="K132" s="94"/>
      <c r="L132" s="59"/>
      <c r="M132" s="5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3"/>
      <c r="BB132" s="3"/>
      <c r="BC132" s="3"/>
      <c r="BD132" s="3"/>
      <c r="BE132" s="3"/>
      <c r="BF132" s="3"/>
      <c r="BG132" s="3"/>
      <c r="BH132" s="3"/>
      <c r="BI132" s="3"/>
      <c r="BJ132" s="3"/>
      <c r="BK132" s="3"/>
      <c r="BL132" s="3"/>
      <c r="BM132" s="7" t="s">
        <v>469</v>
      </c>
      <c r="BN132" s="3"/>
      <c r="BO132" s="3"/>
      <c r="BP132" s="3"/>
      <c r="BQ132" s="3"/>
      <c r="BR132" s="3"/>
      <c r="BS132" s="3"/>
      <c r="BT132" s="3"/>
      <c r="BU132" s="3"/>
      <c r="BV132" s="3"/>
      <c r="BW132" s="3"/>
      <c r="BX132" s="3"/>
      <c r="BY132" s="3"/>
      <c r="BZ132" s="3"/>
      <c r="CA132" s="3"/>
      <c r="CB132" s="3"/>
      <c r="CC132" s="3"/>
      <c r="CD132" s="3"/>
      <c r="CE132" s="3"/>
      <c r="CF132" s="3"/>
      <c r="CG132" s="3"/>
      <c r="CH132" s="3"/>
      <c r="CI132" s="59"/>
      <c r="CJ132" s="59"/>
      <c r="CK132" s="59"/>
      <c r="CL132" s="59"/>
      <c r="CM132" s="59"/>
      <c r="CN132" s="59"/>
      <c r="CO132" s="59"/>
      <c r="CP132" s="59"/>
    </row>
    <row r="133" spans="1:94" ht="12.75">
      <c r="A133" s="141" t="s">
        <v>172</v>
      </c>
      <c r="B133" s="550" t="s">
        <v>467</v>
      </c>
      <c r="C133" s="141" t="s">
        <v>244</v>
      </c>
      <c r="D133" s="141" t="s">
        <v>303</v>
      </c>
      <c r="E133" s="126" t="s">
        <v>346</v>
      </c>
      <c r="F133" s="442">
        <v>1</v>
      </c>
      <c r="G133" s="94" t="s">
        <v>1170</v>
      </c>
      <c r="H133" s="551" t="s">
        <v>1286</v>
      </c>
      <c r="I133" s="94"/>
      <c r="J133" s="94" t="s">
        <v>877</v>
      </c>
      <c r="K133" s="94"/>
      <c r="L133" s="59"/>
      <c r="M133" s="59"/>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3"/>
      <c r="BB133" s="3"/>
      <c r="BC133" s="3"/>
      <c r="BD133" s="3"/>
      <c r="BE133" s="3"/>
      <c r="BF133" s="3"/>
      <c r="BG133" s="3"/>
      <c r="BH133" s="3"/>
      <c r="BI133" s="3"/>
      <c r="BJ133" s="3"/>
      <c r="BK133" s="3"/>
      <c r="BL133" s="3"/>
      <c r="BM133" s="7" t="s">
        <v>470</v>
      </c>
      <c r="BN133" s="3"/>
      <c r="BO133" s="3"/>
      <c r="BP133" s="3"/>
      <c r="BQ133" s="3"/>
      <c r="BR133" s="3"/>
      <c r="BS133" s="3"/>
      <c r="BT133" s="3"/>
      <c r="BU133" s="3"/>
      <c r="BV133" s="3"/>
      <c r="BW133" s="3"/>
      <c r="BX133" s="3"/>
      <c r="BY133" s="3"/>
      <c r="BZ133" s="3"/>
      <c r="CA133" s="3"/>
      <c r="CB133" s="3"/>
      <c r="CC133" s="3"/>
      <c r="CD133" s="3"/>
      <c r="CE133" s="3"/>
      <c r="CF133" s="3"/>
      <c r="CG133" s="3"/>
      <c r="CH133" s="3"/>
      <c r="CI133" s="59"/>
      <c r="CJ133" s="59"/>
      <c r="CK133" s="59"/>
      <c r="CL133" s="59"/>
      <c r="CM133" s="59"/>
      <c r="CN133" s="59"/>
      <c r="CO133" s="59"/>
      <c r="CP133" s="59"/>
    </row>
    <row r="134" spans="1:94" ht="25.5">
      <c r="A134" s="141" t="s">
        <v>172</v>
      </c>
      <c r="B134" s="552" t="s">
        <v>1897</v>
      </c>
      <c r="C134" s="141" t="s">
        <v>244</v>
      </c>
      <c r="D134" s="141" t="s">
        <v>303</v>
      </c>
      <c r="E134" s="126" t="s">
        <v>346</v>
      </c>
      <c r="F134" s="442">
        <v>1</v>
      </c>
      <c r="G134" s="94" t="s">
        <v>1286</v>
      </c>
      <c r="H134" s="551" t="s">
        <v>1286</v>
      </c>
      <c r="I134" s="94"/>
      <c r="J134" s="94" t="s">
        <v>877</v>
      </c>
      <c r="K134" s="94"/>
      <c r="L134" s="59"/>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3"/>
      <c r="BB134" s="3"/>
      <c r="BC134" s="3"/>
      <c r="BD134" s="3"/>
      <c r="BE134" s="3"/>
      <c r="BF134" s="3"/>
      <c r="BG134" s="3"/>
      <c r="BH134" s="3"/>
      <c r="BI134" s="3"/>
      <c r="BJ134" s="3"/>
      <c r="BK134" s="3"/>
      <c r="BL134" s="3"/>
      <c r="BM134" s="7" t="s">
        <v>471</v>
      </c>
      <c r="BN134" s="3"/>
      <c r="BO134" s="3"/>
      <c r="BP134" s="3"/>
      <c r="BQ134" s="3"/>
      <c r="BR134" s="3"/>
      <c r="BS134" s="3"/>
      <c r="BT134" s="3"/>
      <c r="BU134" s="3"/>
      <c r="BV134" s="3"/>
      <c r="BW134" s="3"/>
      <c r="BX134" s="3"/>
      <c r="BY134" s="3"/>
      <c r="BZ134" s="3"/>
      <c r="CA134" s="3"/>
      <c r="CB134" s="3"/>
      <c r="CC134" s="3"/>
      <c r="CD134" s="3"/>
      <c r="CE134" s="3"/>
      <c r="CF134" s="3"/>
      <c r="CG134" s="3"/>
      <c r="CH134" s="3"/>
      <c r="CI134" s="59"/>
      <c r="CJ134" s="59"/>
      <c r="CK134" s="59"/>
      <c r="CL134" s="59"/>
      <c r="CM134" s="59"/>
      <c r="CN134" s="59"/>
      <c r="CO134" s="59"/>
      <c r="CP134" s="59"/>
    </row>
    <row r="135" spans="1:94" ht="25.5">
      <c r="A135" s="141" t="s">
        <v>172</v>
      </c>
      <c r="B135" s="552" t="s">
        <v>1898</v>
      </c>
      <c r="C135" s="141" t="s">
        <v>244</v>
      </c>
      <c r="D135" s="141" t="s">
        <v>303</v>
      </c>
      <c r="E135" s="126" t="s">
        <v>346</v>
      </c>
      <c r="F135" s="442">
        <v>1</v>
      </c>
      <c r="G135" s="94" t="s">
        <v>1286</v>
      </c>
      <c r="H135" s="551" t="s">
        <v>1286</v>
      </c>
      <c r="I135" s="94"/>
      <c r="J135" s="94" t="s">
        <v>877</v>
      </c>
      <c r="K135" s="94"/>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3"/>
      <c r="BB135" s="3"/>
      <c r="BC135" s="3"/>
      <c r="BD135" s="3"/>
      <c r="BE135" s="3"/>
      <c r="BF135" s="3"/>
      <c r="BG135" s="3"/>
      <c r="BH135" s="3"/>
      <c r="BI135" s="3"/>
      <c r="BJ135" s="3"/>
      <c r="BK135" s="3"/>
      <c r="BL135" s="3"/>
      <c r="BM135" s="5" t="s">
        <v>472</v>
      </c>
      <c r="BN135" s="3"/>
      <c r="BO135" s="3"/>
      <c r="BP135" s="3"/>
      <c r="BQ135" s="3"/>
      <c r="BR135" s="3"/>
      <c r="BS135" s="3"/>
      <c r="BT135" s="3"/>
      <c r="BU135" s="3"/>
      <c r="BV135" s="3"/>
      <c r="BW135" s="3"/>
      <c r="BX135" s="3"/>
      <c r="BY135" s="3"/>
      <c r="BZ135" s="3"/>
      <c r="CA135" s="3"/>
      <c r="CB135" s="3"/>
      <c r="CC135" s="3"/>
      <c r="CD135" s="3"/>
      <c r="CE135" s="3"/>
      <c r="CF135" s="3"/>
      <c r="CG135" s="3"/>
      <c r="CH135" s="3"/>
      <c r="CI135" s="59"/>
      <c r="CJ135" s="59"/>
      <c r="CK135" s="59"/>
      <c r="CL135" s="59"/>
      <c r="CM135" s="59"/>
      <c r="CN135" s="59"/>
      <c r="CO135" s="59"/>
      <c r="CP135" s="59"/>
    </row>
    <row r="136" spans="1:94" ht="12.75">
      <c r="A136" s="141" t="s">
        <v>172</v>
      </c>
      <c r="B136" s="126" t="s">
        <v>817</v>
      </c>
      <c r="C136" s="141" t="s">
        <v>244</v>
      </c>
      <c r="D136" s="141" t="s">
        <v>303</v>
      </c>
      <c r="E136" s="126" t="s">
        <v>346</v>
      </c>
      <c r="F136" s="442">
        <v>1</v>
      </c>
      <c r="G136" s="94" t="s">
        <v>1149</v>
      </c>
      <c r="H136" s="551">
        <v>0.14337899543378996</v>
      </c>
      <c r="I136" s="94" t="s">
        <v>1292</v>
      </c>
      <c r="J136" s="94" t="s">
        <v>866</v>
      </c>
      <c r="K136" s="94"/>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3"/>
      <c r="BB136" s="3"/>
      <c r="BC136" s="3"/>
      <c r="BD136" s="3"/>
      <c r="BE136" s="3"/>
      <c r="BF136" s="3"/>
      <c r="BG136" s="3"/>
      <c r="BH136" s="3"/>
      <c r="BI136" s="3"/>
      <c r="BJ136" s="3"/>
      <c r="BK136" s="3"/>
      <c r="BL136" s="3"/>
      <c r="BM136" s="7" t="s">
        <v>473</v>
      </c>
      <c r="BN136" s="3"/>
      <c r="BO136" s="3"/>
      <c r="BP136" s="3"/>
      <c r="BQ136" s="3"/>
      <c r="BR136" s="3"/>
      <c r="BS136" s="3"/>
      <c r="BT136" s="3"/>
      <c r="BU136" s="3"/>
      <c r="BV136" s="3"/>
      <c r="BW136" s="3"/>
      <c r="BX136" s="3"/>
      <c r="BY136" s="3"/>
      <c r="BZ136" s="3"/>
      <c r="CA136" s="3"/>
      <c r="CB136" s="3"/>
      <c r="CC136" s="3"/>
      <c r="CD136" s="3"/>
      <c r="CE136" s="3"/>
      <c r="CF136" s="3"/>
      <c r="CG136" s="3"/>
      <c r="CH136" s="3"/>
      <c r="CI136" s="59"/>
      <c r="CJ136" s="59"/>
      <c r="CK136" s="59"/>
      <c r="CL136" s="59"/>
      <c r="CM136" s="59"/>
      <c r="CN136" s="59"/>
      <c r="CO136" s="59"/>
      <c r="CP136" s="59"/>
    </row>
    <row r="137" spans="1:94" ht="25.5">
      <c r="A137" s="141" t="s">
        <v>172</v>
      </c>
      <c r="B137" s="550" t="s">
        <v>473</v>
      </c>
      <c r="C137" s="141" t="s">
        <v>244</v>
      </c>
      <c r="D137" s="141" t="s">
        <v>303</v>
      </c>
      <c r="E137" s="126" t="s">
        <v>556</v>
      </c>
      <c r="F137" s="442">
        <v>2</v>
      </c>
      <c r="G137" s="94" t="s">
        <v>1286</v>
      </c>
      <c r="H137" s="551" t="s">
        <v>1286</v>
      </c>
      <c r="I137" s="94"/>
      <c r="J137" s="94" t="s">
        <v>877</v>
      </c>
      <c r="K137" s="94"/>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3"/>
      <c r="BB137" s="3"/>
      <c r="BC137" s="3"/>
      <c r="BD137" s="3"/>
      <c r="BE137" s="3"/>
      <c r="BF137" s="3"/>
      <c r="BG137" s="3"/>
      <c r="BH137" s="3"/>
      <c r="BI137" s="3"/>
      <c r="BJ137" s="3"/>
      <c r="BK137" s="3"/>
      <c r="BL137" s="3"/>
      <c r="BM137" s="7" t="s">
        <v>474</v>
      </c>
      <c r="BN137" s="3"/>
      <c r="BO137" s="3"/>
      <c r="BP137" s="3"/>
      <c r="BQ137" s="3"/>
      <c r="BR137" s="3"/>
      <c r="BS137" s="3"/>
      <c r="BT137" s="3"/>
      <c r="BU137" s="3"/>
      <c r="BV137" s="3"/>
      <c r="BW137" s="3"/>
      <c r="BX137" s="3"/>
      <c r="BY137" s="3"/>
      <c r="BZ137" s="3"/>
      <c r="CA137" s="3"/>
      <c r="CB137" s="3"/>
      <c r="CC137" s="3"/>
      <c r="CD137" s="3"/>
      <c r="CE137" s="3"/>
      <c r="CF137" s="3"/>
      <c r="CG137" s="3"/>
      <c r="CH137" s="3"/>
      <c r="CI137" s="59"/>
      <c r="CJ137" s="59"/>
      <c r="CK137" s="59"/>
      <c r="CL137" s="59"/>
      <c r="CM137" s="59"/>
      <c r="CN137" s="59"/>
      <c r="CO137" s="59"/>
      <c r="CP137" s="59"/>
    </row>
    <row r="138" spans="1:94" ht="12.75">
      <c r="A138" s="141" t="s">
        <v>172</v>
      </c>
      <c r="B138" s="550" t="s">
        <v>477</v>
      </c>
      <c r="C138" s="141" t="s">
        <v>244</v>
      </c>
      <c r="D138" s="141" t="s">
        <v>303</v>
      </c>
      <c r="E138" s="126" t="s">
        <v>556</v>
      </c>
      <c r="F138" s="442">
        <v>1</v>
      </c>
      <c r="G138" s="94" t="s">
        <v>1286</v>
      </c>
      <c r="H138" s="551" t="s">
        <v>1286</v>
      </c>
      <c r="I138" s="94"/>
      <c r="J138" s="94" t="s">
        <v>877</v>
      </c>
      <c r="K138" s="94"/>
      <c r="L138" s="59"/>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3"/>
      <c r="BB138" s="3"/>
      <c r="BC138" s="3"/>
      <c r="BD138" s="3"/>
      <c r="BE138" s="3"/>
      <c r="BF138" s="3"/>
      <c r="BG138" s="3"/>
      <c r="BH138" s="3"/>
      <c r="BI138" s="3"/>
      <c r="BJ138" s="3"/>
      <c r="BK138" s="3"/>
      <c r="BL138" s="3"/>
      <c r="BM138" s="7" t="s">
        <v>475</v>
      </c>
      <c r="BN138" s="3"/>
      <c r="BO138" s="3"/>
      <c r="BP138" s="3"/>
      <c r="BQ138" s="3"/>
      <c r="BR138" s="3"/>
      <c r="BS138" s="3"/>
      <c r="BT138" s="3"/>
      <c r="BU138" s="3"/>
      <c r="BV138" s="3"/>
      <c r="BW138" s="3"/>
      <c r="BX138" s="3"/>
      <c r="BY138" s="3"/>
      <c r="BZ138" s="3"/>
      <c r="CA138" s="3"/>
      <c r="CB138" s="3"/>
      <c r="CC138" s="3"/>
      <c r="CD138" s="3"/>
      <c r="CE138" s="3"/>
      <c r="CF138" s="3"/>
      <c r="CG138" s="3"/>
      <c r="CH138" s="3"/>
      <c r="CI138" s="59"/>
      <c r="CJ138" s="59"/>
      <c r="CK138" s="59"/>
      <c r="CL138" s="59"/>
      <c r="CM138" s="59"/>
      <c r="CN138" s="59"/>
      <c r="CO138" s="59"/>
      <c r="CP138" s="59"/>
    </row>
    <row r="139" spans="1:94" ht="25.5">
      <c r="A139" s="141" t="s">
        <v>172</v>
      </c>
      <c r="B139" s="550" t="s">
        <v>485</v>
      </c>
      <c r="C139" s="141" t="s">
        <v>244</v>
      </c>
      <c r="D139" s="141" t="s">
        <v>303</v>
      </c>
      <c r="E139" s="126" t="s">
        <v>818</v>
      </c>
      <c r="F139" s="442">
        <v>1</v>
      </c>
      <c r="G139" s="94" t="s">
        <v>1113</v>
      </c>
      <c r="H139" s="551">
        <v>9.0439791334589195E-2</v>
      </c>
      <c r="I139" s="94" t="s">
        <v>1291</v>
      </c>
      <c r="J139" s="94" t="s">
        <v>866</v>
      </c>
      <c r="K139" s="94"/>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3"/>
      <c r="BB139" s="3"/>
      <c r="BC139" s="3"/>
      <c r="BD139" s="3"/>
      <c r="BE139" s="3"/>
      <c r="BF139" s="3"/>
      <c r="BG139" s="3"/>
      <c r="BH139" s="3"/>
      <c r="BI139" s="3"/>
      <c r="BJ139" s="3"/>
      <c r="BK139" s="3"/>
      <c r="BL139" s="3"/>
      <c r="BM139" s="7" t="s">
        <v>476</v>
      </c>
      <c r="BN139" s="3"/>
      <c r="BO139" s="3"/>
      <c r="BP139" s="3"/>
      <c r="BQ139" s="3"/>
      <c r="BR139" s="3"/>
      <c r="BS139" s="3"/>
      <c r="BT139" s="3"/>
      <c r="BU139" s="3"/>
      <c r="BV139" s="3"/>
      <c r="BW139" s="3"/>
      <c r="BX139" s="3"/>
      <c r="BY139" s="3"/>
      <c r="BZ139" s="3"/>
      <c r="CA139" s="3"/>
      <c r="CB139" s="3"/>
      <c r="CC139" s="3"/>
      <c r="CD139" s="3"/>
      <c r="CE139" s="3"/>
      <c r="CF139" s="3"/>
      <c r="CG139" s="3"/>
      <c r="CH139" s="3"/>
      <c r="CI139" s="59"/>
      <c r="CJ139" s="59"/>
      <c r="CK139" s="59"/>
      <c r="CL139" s="59"/>
      <c r="CM139" s="59"/>
      <c r="CN139" s="59"/>
      <c r="CO139" s="59"/>
      <c r="CP139" s="59"/>
    </row>
    <row r="140" spans="1:94" ht="25.5">
      <c r="A140" s="141" t="s">
        <v>172</v>
      </c>
      <c r="B140" s="550" t="s">
        <v>487</v>
      </c>
      <c r="C140" s="141" t="s">
        <v>244</v>
      </c>
      <c r="D140" s="141" t="s">
        <v>303</v>
      </c>
      <c r="E140" s="126" t="s">
        <v>346</v>
      </c>
      <c r="F140" s="442">
        <v>2</v>
      </c>
      <c r="G140" s="94" t="s">
        <v>1171</v>
      </c>
      <c r="H140" s="551">
        <v>0.55540134166088362</v>
      </c>
      <c r="I140" s="94" t="s">
        <v>1292</v>
      </c>
      <c r="J140" s="94" t="s">
        <v>866</v>
      </c>
      <c r="K140" s="94"/>
      <c r="L140" s="59"/>
      <c r="M140" s="59"/>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3"/>
      <c r="BB140" s="3"/>
      <c r="BC140" s="3"/>
      <c r="BD140" s="3"/>
      <c r="BE140" s="3"/>
      <c r="BF140" s="3"/>
      <c r="BG140" s="3"/>
      <c r="BH140" s="3"/>
      <c r="BI140" s="3"/>
      <c r="BJ140" s="3"/>
      <c r="BK140" s="3"/>
      <c r="BL140" s="3"/>
      <c r="BM140" s="7" t="s">
        <v>477</v>
      </c>
      <c r="BN140" s="3"/>
      <c r="BO140" s="3"/>
      <c r="BP140" s="3"/>
      <c r="BQ140" s="3"/>
      <c r="BR140" s="3"/>
      <c r="BS140" s="3"/>
      <c r="BT140" s="3"/>
      <c r="BU140" s="3"/>
      <c r="BV140" s="3"/>
      <c r="BW140" s="3"/>
      <c r="BX140" s="3"/>
      <c r="BY140" s="3"/>
      <c r="BZ140" s="3"/>
      <c r="CA140" s="3"/>
      <c r="CB140" s="3"/>
      <c r="CC140" s="3"/>
      <c r="CD140" s="3"/>
      <c r="CE140" s="3"/>
      <c r="CF140" s="3"/>
      <c r="CG140" s="3"/>
      <c r="CH140" s="3"/>
      <c r="CI140" s="59"/>
      <c r="CJ140" s="59"/>
      <c r="CK140" s="59"/>
      <c r="CL140" s="59"/>
      <c r="CM140" s="59"/>
      <c r="CN140" s="59"/>
      <c r="CO140" s="59"/>
      <c r="CP140" s="59"/>
    </row>
    <row r="141" spans="1:94" ht="12.75">
      <c r="A141" s="141" t="s">
        <v>172</v>
      </c>
      <c r="B141" s="550" t="s">
        <v>488</v>
      </c>
      <c r="C141" s="141" t="s">
        <v>244</v>
      </c>
      <c r="D141" s="141" t="s">
        <v>303</v>
      </c>
      <c r="E141" s="126" t="s">
        <v>1150</v>
      </c>
      <c r="F141" s="442">
        <v>1</v>
      </c>
      <c r="G141" s="94" t="s">
        <v>1172</v>
      </c>
      <c r="H141" s="551" t="s">
        <v>1286</v>
      </c>
      <c r="I141" s="94"/>
      <c r="J141" s="94" t="s">
        <v>877</v>
      </c>
      <c r="K141" s="94"/>
      <c r="L141" s="59"/>
      <c r="M141" s="59"/>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3"/>
      <c r="BB141" s="3"/>
      <c r="BC141" s="3"/>
      <c r="BD141" s="3"/>
      <c r="BE141" s="3"/>
      <c r="BF141" s="3"/>
      <c r="BG141" s="3"/>
      <c r="BH141" s="3"/>
      <c r="BI141" s="3"/>
      <c r="BJ141" s="3"/>
      <c r="BK141" s="3"/>
      <c r="BL141" s="3"/>
      <c r="BM141" s="7" t="s">
        <v>478</v>
      </c>
      <c r="BN141" s="3"/>
      <c r="BO141" s="3"/>
      <c r="BP141" s="3"/>
      <c r="BQ141" s="3"/>
      <c r="BR141" s="3"/>
      <c r="BS141" s="3"/>
      <c r="BT141" s="3"/>
      <c r="BU141" s="3"/>
      <c r="BV141" s="3"/>
      <c r="BW141" s="3"/>
      <c r="BX141" s="3"/>
      <c r="BY141" s="3"/>
      <c r="BZ141" s="3"/>
      <c r="CA141" s="3"/>
      <c r="CB141" s="3"/>
      <c r="CC141" s="3"/>
      <c r="CD141" s="3"/>
      <c r="CE141" s="3"/>
      <c r="CF141" s="3"/>
      <c r="CG141" s="3"/>
      <c r="CH141" s="3"/>
      <c r="CI141" s="59"/>
      <c r="CJ141" s="59"/>
      <c r="CK141" s="59"/>
      <c r="CL141" s="59"/>
      <c r="CM141" s="59"/>
      <c r="CN141" s="59"/>
      <c r="CO141" s="59"/>
      <c r="CP141" s="59"/>
    </row>
    <row r="142" spans="1:94" ht="12.75">
      <c r="A142" s="141" t="s">
        <v>172</v>
      </c>
      <c r="B142" s="550" t="s">
        <v>491</v>
      </c>
      <c r="C142" s="141" t="s">
        <v>244</v>
      </c>
      <c r="D142" s="141" t="s">
        <v>303</v>
      </c>
      <c r="E142" s="126" t="s">
        <v>556</v>
      </c>
      <c r="F142" s="442">
        <v>1</v>
      </c>
      <c r="G142" s="94" t="s">
        <v>1112</v>
      </c>
      <c r="H142" s="551" t="s">
        <v>1286</v>
      </c>
      <c r="I142" s="94"/>
      <c r="J142" s="94" t="s">
        <v>877</v>
      </c>
      <c r="K142" s="94"/>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3"/>
      <c r="BB142" s="3"/>
      <c r="BC142" s="3"/>
      <c r="BD142" s="3"/>
      <c r="BE142" s="3"/>
      <c r="BF142" s="3"/>
      <c r="BG142" s="3"/>
      <c r="BH142" s="3"/>
      <c r="BI142" s="3"/>
      <c r="BJ142" s="3"/>
      <c r="BK142" s="3"/>
      <c r="BL142" s="3"/>
      <c r="BM142" s="7" t="s">
        <v>479</v>
      </c>
      <c r="BN142" s="3"/>
      <c r="BO142" s="3"/>
      <c r="BP142" s="3"/>
      <c r="BQ142" s="3"/>
      <c r="BR142" s="3"/>
      <c r="BS142" s="3"/>
      <c r="BT142" s="3"/>
      <c r="BU142" s="3"/>
      <c r="BV142" s="3"/>
      <c r="BW142" s="3"/>
      <c r="BX142" s="3"/>
      <c r="BY142" s="3"/>
      <c r="BZ142" s="3"/>
      <c r="CA142" s="3"/>
      <c r="CB142" s="3"/>
      <c r="CC142" s="3"/>
      <c r="CD142" s="3"/>
      <c r="CE142" s="3"/>
      <c r="CF142" s="3"/>
      <c r="CG142" s="3"/>
      <c r="CH142" s="3"/>
      <c r="CI142" s="59"/>
      <c r="CJ142" s="59"/>
      <c r="CK142" s="59"/>
      <c r="CL142" s="59"/>
      <c r="CM142" s="59"/>
      <c r="CN142" s="59"/>
      <c r="CO142" s="59"/>
      <c r="CP142" s="59"/>
    </row>
    <row r="143" spans="1:94" ht="12.75">
      <c r="A143" s="141" t="s">
        <v>172</v>
      </c>
      <c r="B143" s="126" t="s">
        <v>1173</v>
      </c>
      <c r="C143" s="141" t="s">
        <v>244</v>
      </c>
      <c r="D143" s="141" t="s">
        <v>303</v>
      </c>
      <c r="E143" s="126" t="s">
        <v>556</v>
      </c>
      <c r="F143" s="442">
        <v>1</v>
      </c>
      <c r="G143" s="94" t="s">
        <v>1286</v>
      </c>
      <c r="H143" s="551" t="s">
        <v>1286</v>
      </c>
      <c r="I143" s="94"/>
      <c r="J143" s="94" t="s">
        <v>877</v>
      </c>
      <c r="K143" s="94"/>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3"/>
      <c r="BB143" s="3"/>
      <c r="BC143" s="3"/>
      <c r="BD143" s="3"/>
      <c r="BE143" s="3"/>
      <c r="BF143" s="3"/>
      <c r="BG143" s="3"/>
      <c r="BH143" s="3"/>
      <c r="BI143" s="3"/>
      <c r="BJ143" s="3"/>
      <c r="BK143" s="3"/>
      <c r="BL143" s="3"/>
      <c r="BM143" s="7" t="s">
        <v>480</v>
      </c>
      <c r="BN143" s="3"/>
      <c r="BO143" s="3"/>
      <c r="BP143" s="3"/>
      <c r="BQ143" s="3"/>
      <c r="BR143" s="3"/>
      <c r="BS143" s="3"/>
      <c r="BT143" s="3"/>
      <c r="BU143" s="3"/>
      <c r="BV143" s="3"/>
      <c r="BW143" s="3"/>
      <c r="BX143" s="3"/>
      <c r="BY143" s="3"/>
      <c r="BZ143" s="3"/>
      <c r="CA143" s="3"/>
      <c r="CB143" s="3"/>
      <c r="CC143" s="3"/>
      <c r="CD143" s="3"/>
      <c r="CE143" s="3"/>
      <c r="CF143" s="3"/>
      <c r="CG143" s="3"/>
      <c r="CH143" s="3"/>
      <c r="CI143" s="59"/>
      <c r="CJ143" s="59"/>
      <c r="CK143" s="59"/>
      <c r="CL143" s="59"/>
      <c r="CM143" s="59"/>
      <c r="CN143" s="59"/>
      <c r="CO143" s="59"/>
      <c r="CP143" s="59"/>
    </row>
    <row r="144" spans="1:94" ht="12.75">
      <c r="A144" s="141" t="s">
        <v>172</v>
      </c>
      <c r="B144" s="126" t="s">
        <v>1173</v>
      </c>
      <c r="C144" s="141" t="s">
        <v>244</v>
      </c>
      <c r="D144" s="141" t="s">
        <v>303</v>
      </c>
      <c r="E144" s="126" t="s">
        <v>346</v>
      </c>
      <c r="F144" s="442">
        <v>1</v>
      </c>
      <c r="G144" s="94" t="s">
        <v>1286</v>
      </c>
      <c r="H144" s="551" t="s">
        <v>1286</v>
      </c>
      <c r="I144" s="94"/>
      <c r="J144" s="94" t="s">
        <v>877</v>
      </c>
      <c r="K144" s="94"/>
      <c r="L144" s="59"/>
      <c r="M144" s="59"/>
      <c r="N144" s="59"/>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3"/>
      <c r="BB144" s="3"/>
      <c r="BC144" s="3"/>
      <c r="BD144" s="3"/>
      <c r="BE144" s="3"/>
      <c r="BF144" s="3"/>
      <c r="BG144" s="3"/>
      <c r="BH144" s="3"/>
      <c r="BI144" s="3"/>
      <c r="BJ144" s="3"/>
      <c r="BK144" s="3"/>
      <c r="BL144" s="3"/>
      <c r="BM144" s="7" t="s">
        <v>481</v>
      </c>
      <c r="BN144" s="3"/>
      <c r="BO144" s="3"/>
      <c r="BP144" s="3"/>
      <c r="BQ144" s="3"/>
      <c r="BR144" s="3"/>
      <c r="BS144" s="3"/>
      <c r="BT144" s="3"/>
      <c r="BU144" s="3"/>
      <c r="BV144" s="3"/>
      <c r="BW144" s="3"/>
      <c r="BX144" s="3"/>
      <c r="BY144" s="3"/>
      <c r="BZ144" s="3"/>
      <c r="CA144" s="3"/>
      <c r="CB144" s="3"/>
      <c r="CC144" s="3"/>
      <c r="CD144" s="3"/>
      <c r="CE144" s="3"/>
      <c r="CF144" s="3"/>
      <c r="CG144" s="3"/>
      <c r="CH144" s="3"/>
      <c r="CI144" s="59"/>
      <c r="CJ144" s="59"/>
      <c r="CK144" s="59"/>
      <c r="CL144" s="59"/>
      <c r="CM144" s="59"/>
      <c r="CN144" s="59"/>
      <c r="CO144" s="59"/>
      <c r="CP144" s="59"/>
    </row>
    <row r="145" spans="1:94" ht="12.75">
      <c r="A145" s="141" t="s">
        <v>172</v>
      </c>
      <c r="B145" s="550" t="s">
        <v>496</v>
      </c>
      <c r="C145" s="141" t="s">
        <v>244</v>
      </c>
      <c r="D145" s="141" t="s">
        <v>303</v>
      </c>
      <c r="E145" s="126" t="s">
        <v>556</v>
      </c>
      <c r="F145" s="442">
        <v>1</v>
      </c>
      <c r="G145" s="94" t="s">
        <v>1174</v>
      </c>
      <c r="H145" s="551">
        <v>0.75241286863270773</v>
      </c>
      <c r="I145" s="94" t="s">
        <v>1292</v>
      </c>
      <c r="J145" s="94" t="s">
        <v>866</v>
      </c>
      <c r="K145" s="94"/>
      <c r="L145" s="59"/>
      <c r="M145" s="59"/>
      <c r="N145" s="59"/>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3"/>
      <c r="BB145" s="3"/>
      <c r="BC145" s="3"/>
      <c r="BD145" s="3"/>
      <c r="BE145" s="3"/>
      <c r="BF145" s="3"/>
      <c r="BG145" s="3"/>
      <c r="BH145" s="3"/>
      <c r="BI145" s="3"/>
      <c r="BJ145" s="3"/>
      <c r="BK145" s="3"/>
      <c r="BL145" s="3"/>
      <c r="BM145" s="7" t="s">
        <v>482</v>
      </c>
      <c r="BN145" s="3"/>
      <c r="BO145" s="3"/>
      <c r="BP145" s="3"/>
      <c r="BQ145" s="3"/>
      <c r="BR145" s="3"/>
      <c r="BS145" s="3"/>
      <c r="BT145" s="3"/>
      <c r="BU145" s="3"/>
      <c r="BV145" s="3"/>
      <c r="BW145" s="3"/>
      <c r="BX145" s="3"/>
      <c r="BY145" s="3"/>
      <c r="BZ145" s="3"/>
      <c r="CA145" s="3"/>
      <c r="CB145" s="3"/>
      <c r="CC145" s="3"/>
      <c r="CD145" s="3"/>
      <c r="CE145" s="3"/>
      <c r="CF145" s="3"/>
      <c r="CG145" s="3"/>
      <c r="CH145" s="3"/>
      <c r="CI145" s="59"/>
      <c r="CJ145" s="59"/>
      <c r="CK145" s="59"/>
      <c r="CL145" s="59"/>
      <c r="CM145" s="59"/>
      <c r="CN145" s="59"/>
      <c r="CO145" s="59"/>
      <c r="CP145" s="59"/>
    </row>
    <row r="146" spans="1:94" ht="12.75">
      <c r="A146" s="141" t="s">
        <v>172</v>
      </c>
      <c r="B146" s="550" t="s">
        <v>496</v>
      </c>
      <c r="C146" s="141" t="s">
        <v>244</v>
      </c>
      <c r="D146" s="141" t="s">
        <v>303</v>
      </c>
      <c r="E146" s="126" t="s">
        <v>1090</v>
      </c>
      <c r="F146" s="442">
        <v>1</v>
      </c>
      <c r="G146" s="94" t="s">
        <v>778</v>
      </c>
      <c r="H146" s="551" t="s">
        <v>1286</v>
      </c>
      <c r="I146" s="94"/>
      <c r="J146" s="94" t="s">
        <v>877</v>
      </c>
      <c r="K146" s="94"/>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3"/>
      <c r="BB146" s="3"/>
      <c r="BC146" s="3"/>
      <c r="BD146" s="3"/>
      <c r="BE146" s="3"/>
      <c r="BF146" s="3"/>
      <c r="BG146" s="3"/>
      <c r="BH146" s="3"/>
      <c r="BI146" s="3"/>
      <c r="BJ146" s="3"/>
      <c r="BK146" s="3"/>
      <c r="BL146" s="3"/>
      <c r="BM146" s="7" t="s">
        <v>483</v>
      </c>
      <c r="BN146" s="3"/>
      <c r="BO146" s="3"/>
      <c r="BP146" s="3"/>
      <c r="BQ146" s="3"/>
      <c r="BR146" s="3"/>
      <c r="BS146" s="3"/>
      <c r="BT146" s="3"/>
      <c r="BU146" s="3"/>
      <c r="BV146" s="3"/>
      <c r="BW146" s="3"/>
      <c r="BX146" s="3"/>
      <c r="BY146" s="3"/>
      <c r="BZ146" s="3"/>
      <c r="CA146" s="3"/>
      <c r="CB146" s="3"/>
      <c r="CC146" s="3"/>
      <c r="CD146" s="3"/>
      <c r="CE146" s="3"/>
      <c r="CF146" s="3"/>
      <c r="CG146" s="3"/>
      <c r="CH146" s="3"/>
      <c r="CI146" s="59"/>
      <c r="CJ146" s="59"/>
      <c r="CK146" s="59"/>
      <c r="CL146" s="59"/>
      <c r="CM146" s="59"/>
      <c r="CN146" s="59"/>
      <c r="CO146" s="59"/>
      <c r="CP146" s="59"/>
    </row>
    <row r="147" spans="1:94" ht="12.75">
      <c r="A147" s="141" t="s">
        <v>172</v>
      </c>
      <c r="B147" s="550" t="s">
        <v>504</v>
      </c>
      <c r="C147" s="141" t="s">
        <v>244</v>
      </c>
      <c r="D147" s="141" t="s">
        <v>303</v>
      </c>
      <c r="E147" s="126" t="s">
        <v>556</v>
      </c>
      <c r="F147" s="442">
        <v>1</v>
      </c>
      <c r="G147" s="94" t="s">
        <v>1175</v>
      </c>
      <c r="H147" s="551">
        <v>1.3808006685294963E-2</v>
      </c>
      <c r="I147" s="94" t="s">
        <v>1291</v>
      </c>
      <c r="J147" s="94" t="s">
        <v>877</v>
      </c>
      <c r="K147" s="94"/>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3"/>
      <c r="BB147" s="3"/>
      <c r="BC147" s="3"/>
      <c r="BD147" s="3"/>
      <c r="BE147" s="3"/>
      <c r="BF147" s="3"/>
      <c r="BG147" s="3"/>
      <c r="BH147" s="3"/>
      <c r="BI147" s="3"/>
      <c r="BJ147" s="3"/>
      <c r="BK147" s="3"/>
      <c r="BL147" s="3"/>
      <c r="BM147" s="7" t="s">
        <v>484</v>
      </c>
      <c r="BN147" s="3"/>
      <c r="BO147" s="3"/>
      <c r="BP147" s="3"/>
      <c r="BQ147" s="3"/>
      <c r="BR147" s="3"/>
      <c r="BS147" s="3"/>
      <c r="BT147" s="3"/>
      <c r="BU147" s="3"/>
      <c r="BV147" s="3"/>
      <c r="BW147" s="3"/>
      <c r="BX147" s="3"/>
      <c r="BY147" s="3"/>
      <c r="BZ147" s="3"/>
      <c r="CA147" s="3"/>
      <c r="CB147" s="3"/>
      <c r="CC147" s="3"/>
      <c r="CD147" s="3"/>
      <c r="CE147" s="3"/>
      <c r="CF147" s="3"/>
      <c r="CG147" s="3"/>
      <c r="CH147" s="3"/>
      <c r="CI147" s="59"/>
      <c r="CJ147" s="59"/>
      <c r="CK147" s="59"/>
      <c r="CL147" s="59"/>
      <c r="CM147" s="59"/>
      <c r="CN147" s="59"/>
      <c r="CO147" s="59"/>
      <c r="CP147" s="59"/>
    </row>
    <row r="148" spans="1:94" ht="12.75">
      <c r="A148" s="141" t="s">
        <v>172</v>
      </c>
      <c r="B148" s="550" t="s">
        <v>504</v>
      </c>
      <c r="C148" s="141" t="s">
        <v>244</v>
      </c>
      <c r="D148" s="141" t="s">
        <v>303</v>
      </c>
      <c r="E148" s="126" t="s">
        <v>1176</v>
      </c>
      <c r="F148" s="442">
        <v>1</v>
      </c>
      <c r="G148" s="94" t="s">
        <v>1286</v>
      </c>
      <c r="H148" s="551" t="s">
        <v>1286</v>
      </c>
      <c r="I148" s="94"/>
      <c r="J148" s="94" t="s">
        <v>877</v>
      </c>
      <c r="K148" s="94"/>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3"/>
      <c r="BB148" s="3"/>
      <c r="BC148" s="3"/>
      <c r="BD148" s="3"/>
      <c r="BE148" s="3"/>
      <c r="BF148" s="3"/>
      <c r="BG148" s="3"/>
      <c r="BH148" s="3"/>
      <c r="BI148" s="3"/>
      <c r="BJ148" s="3"/>
      <c r="BK148" s="3"/>
      <c r="BL148" s="3"/>
      <c r="BM148" s="7" t="s">
        <v>485</v>
      </c>
      <c r="BN148" s="3"/>
      <c r="BO148" s="3"/>
      <c r="BP148" s="3"/>
      <c r="BQ148" s="3"/>
      <c r="BR148" s="3"/>
      <c r="BS148" s="3"/>
      <c r="BT148" s="3"/>
      <c r="BU148" s="3"/>
      <c r="BV148" s="3"/>
      <c r="BW148" s="3"/>
      <c r="BX148" s="3"/>
      <c r="BY148" s="3"/>
      <c r="BZ148" s="3"/>
      <c r="CA148" s="3"/>
      <c r="CB148" s="3"/>
      <c r="CC148" s="3"/>
      <c r="CD148" s="3"/>
      <c r="CE148" s="3"/>
      <c r="CF148" s="3"/>
      <c r="CG148" s="3"/>
      <c r="CH148" s="3"/>
      <c r="CI148" s="59"/>
      <c r="CJ148" s="59"/>
      <c r="CK148" s="59"/>
      <c r="CL148" s="59"/>
      <c r="CM148" s="59"/>
      <c r="CN148" s="59"/>
      <c r="CO148" s="59"/>
      <c r="CP148" s="59"/>
    </row>
    <row r="149" spans="1:94" ht="12.75">
      <c r="A149" s="141" t="s">
        <v>172</v>
      </c>
      <c r="B149" s="550" t="s">
        <v>506</v>
      </c>
      <c r="C149" s="141" t="s">
        <v>244</v>
      </c>
      <c r="D149" s="141" t="s">
        <v>303</v>
      </c>
      <c r="E149" s="126" t="s">
        <v>346</v>
      </c>
      <c r="F149" s="442">
        <v>1</v>
      </c>
      <c r="G149" s="94" t="s">
        <v>897</v>
      </c>
      <c r="H149" s="551" t="s">
        <v>1286</v>
      </c>
      <c r="I149" s="94"/>
      <c r="J149" s="94" t="s">
        <v>877</v>
      </c>
      <c r="K149" s="94"/>
      <c r="L149" s="59"/>
      <c r="M149" s="59"/>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3"/>
      <c r="BB149" s="3"/>
      <c r="BC149" s="3"/>
      <c r="BD149" s="3"/>
      <c r="BE149" s="3"/>
      <c r="BF149" s="3"/>
      <c r="BG149" s="3"/>
      <c r="BH149" s="3"/>
      <c r="BI149" s="3"/>
      <c r="BJ149" s="3"/>
      <c r="BK149" s="3"/>
      <c r="BL149" s="3"/>
      <c r="BM149" s="7" t="s">
        <v>486</v>
      </c>
      <c r="BN149" s="3"/>
      <c r="BO149" s="3"/>
      <c r="BP149" s="3"/>
      <c r="BQ149" s="3"/>
      <c r="BR149" s="3"/>
      <c r="BS149" s="3"/>
      <c r="BT149" s="3"/>
      <c r="BU149" s="3"/>
      <c r="BV149" s="3"/>
      <c r="BW149" s="3"/>
      <c r="BX149" s="3"/>
      <c r="BY149" s="3"/>
      <c r="BZ149" s="3"/>
      <c r="CA149" s="3"/>
      <c r="CB149" s="3"/>
      <c r="CC149" s="3"/>
      <c r="CD149" s="3"/>
      <c r="CE149" s="3"/>
      <c r="CF149" s="3"/>
      <c r="CG149" s="3"/>
      <c r="CH149" s="3"/>
      <c r="CI149" s="59"/>
      <c r="CJ149" s="59"/>
      <c r="CK149" s="59"/>
      <c r="CL149" s="59"/>
      <c r="CM149" s="59"/>
      <c r="CN149" s="59"/>
      <c r="CO149" s="59"/>
      <c r="CP149" s="59"/>
    </row>
    <row r="150" spans="1:94" ht="12.75">
      <c r="A150" s="141" t="s">
        <v>172</v>
      </c>
      <c r="B150" s="550" t="s">
        <v>510</v>
      </c>
      <c r="C150" s="141" t="s">
        <v>244</v>
      </c>
      <c r="D150" s="141" t="s">
        <v>303</v>
      </c>
      <c r="E150" s="126" t="s">
        <v>801</v>
      </c>
      <c r="F150" s="442">
        <v>1</v>
      </c>
      <c r="G150" s="94" t="s">
        <v>1286</v>
      </c>
      <c r="H150" s="551" t="s">
        <v>1286</v>
      </c>
      <c r="I150" s="94"/>
      <c r="J150" s="94" t="s">
        <v>877</v>
      </c>
      <c r="K150" s="94"/>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3"/>
      <c r="BB150" s="3"/>
      <c r="BC150" s="3"/>
      <c r="BD150" s="3"/>
      <c r="BE150" s="3"/>
      <c r="BF150" s="3"/>
      <c r="BG150" s="3"/>
      <c r="BH150" s="3"/>
      <c r="BI150" s="3"/>
      <c r="BJ150" s="3"/>
      <c r="BK150" s="3"/>
      <c r="BL150" s="3"/>
      <c r="BM150" s="7" t="s">
        <v>487</v>
      </c>
      <c r="BN150" s="3"/>
      <c r="BO150" s="3"/>
      <c r="BP150" s="3"/>
      <c r="BQ150" s="3"/>
      <c r="BR150" s="3"/>
      <c r="BS150" s="3"/>
      <c r="BT150" s="3"/>
      <c r="BU150" s="3"/>
      <c r="BV150" s="3"/>
      <c r="BW150" s="3"/>
      <c r="BX150" s="3"/>
      <c r="BY150" s="3"/>
      <c r="BZ150" s="3"/>
      <c r="CA150" s="3"/>
      <c r="CB150" s="3"/>
      <c r="CC150" s="3"/>
      <c r="CD150" s="3"/>
      <c r="CE150" s="3"/>
      <c r="CF150" s="3"/>
      <c r="CG150" s="3"/>
      <c r="CH150" s="3"/>
      <c r="CI150" s="59"/>
      <c r="CJ150" s="59"/>
      <c r="CK150" s="59"/>
      <c r="CL150" s="59"/>
      <c r="CM150" s="59"/>
      <c r="CN150" s="59"/>
      <c r="CO150" s="59"/>
      <c r="CP150" s="59"/>
    </row>
    <row r="151" spans="1:94" ht="12.75">
      <c r="A151" s="141" t="s">
        <v>172</v>
      </c>
      <c r="B151" s="550" t="s">
        <v>510</v>
      </c>
      <c r="C151" s="141" t="s">
        <v>244</v>
      </c>
      <c r="D151" s="141" t="s">
        <v>303</v>
      </c>
      <c r="E151" s="126" t="s">
        <v>777</v>
      </c>
      <c r="F151" s="442">
        <v>1</v>
      </c>
      <c r="G151" s="94" t="s">
        <v>1286</v>
      </c>
      <c r="H151" s="551" t="s">
        <v>1286</v>
      </c>
      <c r="I151" s="94"/>
      <c r="J151" s="94" t="s">
        <v>877</v>
      </c>
      <c r="K151" s="94"/>
      <c r="L151" s="59"/>
      <c r="M151" s="59"/>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3"/>
      <c r="BB151" s="3"/>
      <c r="BC151" s="3"/>
      <c r="BD151" s="3"/>
      <c r="BE151" s="3"/>
      <c r="BF151" s="3"/>
      <c r="BG151" s="3"/>
      <c r="BH151" s="3"/>
      <c r="BI151" s="3"/>
      <c r="BJ151" s="3"/>
      <c r="BK151" s="3"/>
      <c r="BL151" s="3"/>
      <c r="BM151" s="7" t="s">
        <v>488</v>
      </c>
      <c r="BN151" s="3"/>
      <c r="BO151" s="3"/>
      <c r="BP151" s="3"/>
      <c r="BQ151" s="3"/>
      <c r="BR151" s="3"/>
      <c r="BS151" s="3"/>
      <c r="BT151" s="3"/>
      <c r="BU151" s="3"/>
      <c r="BV151" s="3"/>
      <c r="BW151" s="3"/>
      <c r="BX151" s="3"/>
      <c r="BY151" s="3"/>
      <c r="BZ151" s="3"/>
      <c r="CA151" s="3"/>
      <c r="CB151" s="3"/>
      <c r="CC151" s="3"/>
      <c r="CD151" s="3"/>
      <c r="CE151" s="3"/>
      <c r="CF151" s="3"/>
      <c r="CG151" s="3"/>
      <c r="CH151" s="3"/>
      <c r="CI151" s="59"/>
      <c r="CJ151" s="59"/>
      <c r="CK151" s="59"/>
      <c r="CL151" s="59"/>
      <c r="CM151" s="59"/>
      <c r="CN151" s="59"/>
      <c r="CO151" s="59"/>
      <c r="CP151" s="59"/>
    </row>
    <row r="152" spans="1:94" ht="12.75">
      <c r="A152" s="141" t="s">
        <v>172</v>
      </c>
      <c r="B152" s="550" t="s">
        <v>520</v>
      </c>
      <c r="C152" s="141" t="s">
        <v>244</v>
      </c>
      <c r="D152" s="141" t="s">
        <v>303</v>
      </c>
      <c r="E152" s="76" t="s">
        <v>825</v>
      </c>
      <c r="F152" s="442">
        <v>2</v>
      </c>
      <c r="G152" s="94" t="s">
        <v>1177</v>
      </c>
      <c r="H152" s="551">
        <v>0.291222146050164</v>
      </c>
      <c r="I152" s="94" t="s">
        <v>1292</v>
      </c>
      <c r="J152" s="94" t="s">
        <v>866</v>
      </c>
      <c r="K152" s="94"/>
      <c r="L152" s="59"/>
      <c r="M152" s="59"/>
      <c r="N152" s="59"/>
      <c r="O152" s="59"/>
      <c r="P152" s="59"/>
      <c r="Q152" s="59"/>
      <c r="R152" s="59"/>
      <c r="S152" s="59"/>
      <c r="T152" s="59"/>
      <c r="U152" s="59"/>
      <c r="V152" s="59"/>
      <c r="W152" s="59"/>
      <c r="X152" s="59"/>
      <c r="Y152" s="59"/>
      <c r="Z152" s="59"/>
      <c r="AA152" s="59"/>
      <c r="AB152" s="59"/>
      <c r="AC152" s="59"/>
      <c r="AD152" s="59"/>
      <c r="AE152" s="59"/>
      <c r="AF152" s="59"/>
      <c r="AG152" s="59"/>
      <c r="AH152" s="59"/>
      <c r="AI152" s="59"/>
      <c r="AJ152" s="59"/>
      <c r="AK152" s="59"/>
      <c r="AL152" s="59"/>
      <c r="AM152" s="59"/>
      <c r="AN152" s="59"/>
      <c r="AO152" s="59"/>
      <c r="AP152" s="59"/>
      <c r="AQ152" s="59"/>
      <c r="AR152" s="59"/>
      <c r="AS152" s="59"/>
      <c r="AT152" s="59"/>
      <c r="AU152" s="59"/>
      <c r="AV152" s="59"/>
      <c r="AW152" s="59"/>
      <c r="AX152" s="59"/>
      <c r="AY152" s="59"/>
      <c r="AZ152" s="59"/>
      <c r="BA152" s="3"/>
      <c r="BB152" s="3"/>
      <c r="BC152" s="3"/>
      <c r="BD152" s="3"/>
      <c r="BE152" s="3"/>
      <c r="BF152" s="3"/>
      <c r="BG152" s="3"/>
      <c r="BH152" s="3"/>
      <c r="BI152" s="3"/>
      <c r="BJ152" s="3"/>
      <c r="BK152" s="3"/>
      <c r="BL152" s="3"/>
      <c r="BM152" s="7" t="s">
        <v>489</v>
      </c>
      <c r="BN152" s="3"/>
      <c r="BO152" s="3"/>
      <c r="BP152" s="3"/>
      <c r="BQ152" s="3"/>
      <c r="BR152" s="3"/>
      <c r="BS152" s="3"/>
      <c r="BT152" s="3"/>
      <c r="BU152" s="3"/>
      <c r="BV152" s="3"/>
      <c r="BW152" s="3"/>
      <c r="BX152" s="3"/>
      <c r="BY152" s="3"/>
      <c r="BZ152" s="3"/>
      <c r="CA152" s="3"/>
      <c r="CB152" s="3"/>
      <c r="CC152" s="3"/>
      <c r="CD152" s="3"/>
      <c r="CE152" s="3"/>
      <c r="CF152" s="3"/>
      <c r="CG152" s="3"/>
      <c r="CH152" s="3"/>
      <c r="CI152" s="59"/>
      <c r="CJ152" s="59"/>
      <c r="CK152" s="59"/>
      <c r="CL152" s="59"/>
      <c r="CM152" s="59"/>
      <c r="CN152" s="59"/>
      <c r="CO152" s="59"/>
      <c r="CP152" s="59"/>
    </row>
    <row r="153" spans="1:94" ht="12.75">
      <c r="A153" s="141" t="s">
        <v>172</v>
      </c>
      <c r="B153" s="550" t="s">
        <v>520</v>
      </c>
      <c r="C153" s="141" t="s">
        <v>244</v>
      </c>
      <c r="D153" s="141" t="s">
        <v>303</v>
      </c>
      <c r="E153" s="76" t="s">
        <v>1178</v>
      </c>
      <c r="F153" s="442">
        <v>2</v>
      </c>
      <c r="G153" s="94" t="s">
        <v>1179</v>
      </c>
      <c r="H153" s="551">
        <v>0.291222146050164</v>
      </c>
      <c r="I153" s="94" t="s">
        <v>1292</v>
      </c>
      <c r="J153" s="94" t="s">
        <v>866</v>
      </c>
      <c r="K153" s="94"/>
      <c r="L153" s="59"/>
      <c r="M153" s="59"/>
      <c r="N153" s="59"/>
      <c r="O153" s="59"/>
      <c r="P153" s="59"/>
      <c r="Q153" s="59"/>
      <c r="R153" s="59"/>
      <c r="S153" s="59"/>
      <c r="T153" s="59"/>
      <c r="U153" s="59"/>
      <c r="V153" s="59"/>
      <c r="W153" s="59"/>
      <c r="X153" s="59"/>
      <c r="Y153" s="59"/>
      <c r="Z153" s="59"/>
      <c r="AA153" s="59"/>
      <c r="AB153" s="59"/>
      <c r="AC153" s="59"/>
      <c r="AD153" s="59"/>
      <c r="AE153" s="59"/>
      <c r="AF153" s="59"/>
      <c r="AG153" s="59"/>
      <c r="AH153" s="59"/>
      <c r="AI153" s="59"/>
      <c r="AJ153" s="59"/>
      <c r="AK153" s="59"/>
      <c r="AL153" s="59"/>
      <c r="AM153" s="59"/>
      <c r="AN153" s="59"/>
      <c r="AO153" s="59"/>
      <c r="AP153" s="59"/>
      <c r="AQ153" s="59"/>
      <c r="AR153" s="59"/>
      <c r="AS153" s="59"/>
      <c r="AT153" s="59"/>
      <c r="AU153" s="59"/>
      <c r="AV153" s="59"/>
      <c r="AW153" s="59"/>
      <c r="AX153" s="59"/>
      <c r="AY153" s="59"/>
      <c r="AZ153" s="59"/>
      <c r="BA153" s="3"/>
      <c r="BB153" s="3"/>
      <c r="BC153" s="3"/>
      <c r="BD153" s="3"/>
      <c r="BE153" s="3"/>
      <c r="BF153" s="3"/>
      <c r="BG153" s="3"/>
      <c r="BH153" s="3"/>
      <c r="BI153" s="3"/>
      <c r="BJ153" s="3"/>
      <c r="BK153" s="3"/>
      <c r="BL153" s="3"/>
      <c r="BM153" s="7" t="s">
        <v>490</v>
      </c>
      <c r="BN153" s="3"/>
      <c r="BO153" s="3"/>
      <c r="BP153" s="3"/>
      <c r="BQ153" s="3"/>
      <c r="BR153" s="3"/>
      <c r="BS153" s="3"/>
      <c r="BT153" s="3"/>
      <c r="BU153" s="3"/>
      <c r="BV153" s="3"/>
      <c r="BW153" s="3"/>
      <c r="BX153" s="3"/>
      <c r="BY153" s="3"/>
      <c r="BZ153" s="3"/>
      <c r="CA153" s="3"/>
      <c r="CB153" s="3"/>
      <c r="CC153" s="3"/>
      <c r="CD153" s="3"/>
      <c r="CE153" s="3"/>
      <c r="CF153" s="3"/>
      <c r="CG153" s="3"/>
      <c r="CH153" s="3"/>
      <c r="CI153" s="59"/>
      <c r="CJ153" s="59"/>
      <c r="CK153" s="59"/>
      <c r="CL153" s="59"/>
      <c r="CM153" s="59"/>
      <c r="CN153" s="59"/>
      <c r="CO153" s="59"/>
      <c r="CP153" s="59"/>
    </row>
    <row r="154" spans="1:94" ht="12.75">
      <c r="A154" s="141" t="s">
        <v>172</v>
      </c>
      <c r="B154" s="550" t="s">
        <v>521</v>
      </c>
      <c r="C154" s="141" t="s">
        <v>244</v>
      </c>
      <c r="D154" s="141" t="s">
        <v>303</v>
      </c>
      <c r="E154" s="126" t="s">
        <v>556</v>
      </c>
      <c r="F154" s="442">
        <v>2</v>
      </c>
      <c r="G154" s="94" t="s">
        <v>1180</v>
      </c>
      <c r="H154" s="551" t="s">
        <v>1286</v>
      </c>
      <c r="I154" s="94"/>
      <c r="J154" s="94" t="s">
        <v>877</v>
      </c>
      <c r="K154" s="94"/>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3"/>
      <c r="BB154" s="3"/>
      <c r="BC154" s="3"/>
      <c r="BD154" s="3"/>
      <c r="BE154" s="3"/>
      <c r="BF154" s="3"/>
      <c r="BG154" s="3"/>
      <c r="BH154" s="3"/>
      <c r="BI154" s="3"/>
      <c r="BJ154" s="3"/>
      <c r="BK154" s="3"/>
      <c r="BL154" s="3"/>
      <c r="BM154" s="7" t="s">
        <v>491</v>
      </c>
      <c r="BN154" s="3"/>
      <c r="BO154" s="3"/>
      <c r="BP154" s="3"/>
      <c r="BQ154" s="3"/>
      <c r="BR154" s="3"/>
      <c r="BS154" s="3"/>
      <c r="BT154" s="3"/>
      <c r="BU154" s="3"/>
      <c r="BV154" s="3"/>
      <c r="BW154" s="3"/>
      <c r="BX154" s="3"/>
      <c r="BY154" s="3"/>
      <c r="BZ154" s="3"/>
      <c r="CA154" s="3"/>
      <c r="CB154" s="3"/>
      <c r="CC154" s="3"/>
      <c r="CD154" s="3"/>
      <c r="CE154" s="3"/>
      <c r="CF154" s="3"/>
      <c r="CG154" s="3"/>
      <c r="CH154" s="3"/>
      <c r="CI154" s="59"/>
      <c r="CJ154" s="59"/>
      <c r="CK154" s="59"/>
      <c r="CL154" s="59"/>
      <c r="CM154" s="59"/>
      <c r="CN154" s="59"/>
      <c r="CO154" s="59"/>
      <c r="CP154" s="59"/>
    </row>
    <row r="155" spans="1:94" ht="12.75">
      <c r="A155" s="141" t="s">
        <v>172</v>
      </c>
      <c r="B155" s="550" t="s">
        <v>522</v>
      </c>
      <c r="C155" s="141" t="s">
        <v>244</v>
      </c>
      <c r="D155" s="141" t="s">
        <v>303</v>
      </c>
      <c r="E155" s="126" t="s">
        <v>831</v>
      </c>
      <c r="F155" s="442">
        <v>2</v>
      </c>
      <c r="G155" s="94" t="s">
        <v>1286</v>
      </c>
      <c r="H155" s="551" t="s">
        <v>1286</v>
      </c>
      <c r="I155" s="94"/>
      <c r="J155" s="94" t="s">
        <v>877</v>
      </c>
      <c r="K155" s="94"/>
      <c r="L155" s="59"/>
      <c r="M155" s="59"/>
      <c r="N155" s="59"/>
      <c r="O155" s="59"/>
      <c r="P155" s="59"/>
      <c r="Q155" s="59"/>
      <c r="R155" s="59"/>
      <c r="S155" s="59"/>
      <c r="T155" s="59"/>
      <c r="U155" s="59"/>
      <c r="V155" s="59"/>
      <c r="W155" s="59"/>
      <c r="X155" s="59"/>
      <c r="Y155" s="59"/>
      <c r="Z155" s="59"/>
      <c r="AA155" s="59"/>
      <c r="AB155" s="59"/>
      <c r="AC155" s="59"/>
      <c r="AD155" s="59"/>
      <c r="AE155" s="59"/>
      <c r="AF155" s="59"/>
      <c r="AG155" s="59"/>
      <c r="AH155" s="59"/>
      <c r="AI155" s="59"/>
      <c r="AJ155" s="59"/>
      <c r="AK155" s="59"/>
      <c r="AL155" s="59"/>
      <c r="AM155" s="59"/>
      <c r="AN155" s="59"/>
      <c r="AO155" s="59"/>
      <c r="AP155" s="59"/>
      <c r="AQ155" s="59"/>
      <c r="AR155" s="59"/>
      <c r="AS155" s="59"/>
      <c r="AT155" s="59"/>
      <c r="AU155" s="59"/>
      <c r="AV155" s="59"/>
      <c r="AW155" s="59"/>
      <c r="AX155" s="59"/>
      <c r="AY155" s="59"/>
      <c r="AZ155" s="59"/>
      <c r="BA155" s="3"/>
      <c r="BB155" s="3"/>
      <c r="BC155" s="3"/>
      <c r="BD155" s="3"/>
      <c r="BE155" s="3"/>
      <c r="BF155" s="3"/>
      <c r="BG155" s="3"/>
      <c r="BH155" s="3"/>
      <c r="BI155" s="3"/>
      <c r="BJ155" s="3"/>
      <c r="BK155" s="3"/>
      <c r="BL155" s="3"/>
      <c r="BM155" s="7" t="s">
        <v>492</v>
      </c>
      <c r="BN155" s="3"/>
      <c r="BO155" s="3"/>
      <c r="BP155" s="3"/>
      <c r="BQ155" s="3"/>
      <c r="BR155" s="3"/>
      <c r="BS155" s="3"/>
      <c r="BT155" s="3"/>
      <c r="BU155" s="3"/>
      <c r="BV155" s="3"/>
      <c r="BW155" s="3"/>
      <c r="BX155" s="3"/>
      <c r="BY155" s="3"/>
      <c r="BZ155" s="3"/>
      <c r="CA155" s="3"/>
      <c r="CB155" s="3"/>
      <c r="CC155" s="3"/>
      <c r="CD155" s="3"/>
      <c r="CE155" s="3"/>
      <c r="CF155" s="3"/>
      <c r="CG155" s="3"/>
      <c r="CH155" s="3"/>
      <c r="CI155" s="59"/>
      <c r="CJ155" s="59"/>
      <c r="CK155" s="59"/>
      <c r="CL155" s="59"/>
      <c r="CM155" s="59"/>
      <c r="CN155" s="59"/>
      <c r="CO155" s="59"/>
      <c r="CP155" s="59"/>
    </row>
    <row r="156" spans="1:94" ht="12.75">
      <c r="A156" s="141" t="s">
        <v>172</v>
      </c>
      <c r="B156" s="550" t="s">
        <v>526</v>
      </c>
      <c r="C156" s="141" t="s">
        <v>244</v>
      </c>
      <c r="D156" s="141" t="s">
        <v>303</v>
      </c>
      <c r="E156" s="126" t="s">
        <v>346</v>
      </c>
      <c r="F156" s="442">
        <v>2</v>
      </c>
      <c r="G156" s="94" t="s">
        <v>778</v>
      </c>
      <c r="H156" s="551" t="s">
        <v>1286</v>
      </c>
      <c r="I156" s="94"/>
      <c r="J156" s="94" t="s">
        <v>877</v>
      </c>
      <c r="K156" s="94"/>
      <c r="L156" s="59"/>
      <c r="M156" s="59"/>
      <c r="N156" s="59"/>
      <c r="O156" s="59"/>
      <c r="P156" s="59"/>
      <c r="Q156" s="59"/>
      <c r="R156" s="59"/>
      <c r="S156" s="59"/>
      <c r="T156" s="59"/>
      <c r="U156" s="59"/>
      <c r="V156" s="59"/>
      <c r="W156" s="59"/>
      <c r="X156" s="59"/>
      <c r="Y156" s="59"/>
      <c r="Z156" s="59"/>
      <c r="AA156" s="59"/>
      <c r="AB156" s="59"/>
      <c r="AC156" s="59"/>
      <c r="AD156" s="59"/>
      <c r="AE156" s="59"/>
      <c r="AF156" s="59"/>
      <c r="AG156" s="59"/>
      <c r="AH156" s="59"/>
      <c r="AI156" s="59"/>
      <c r="AJ156" s="59"/>
      <c r="AK156" s="59"/>
      <c r="AL156" s="59"/>
      <c r="AM156" s="59"/>
      <c r="AN156" s="59"/>
      <c r="AO156" s="59"/>
      <c r="AP156" s="59"/>
      <c r="AQ156" s="59"/>
      <c r="AR156" s="59"/>
      <c r="AS156" s="59"/>
      <c r="AT156" s="59"/>
      <c r="AU156" s="59"/>
      <c r="AV156" s="59"/>
      <c r="AW156" s="59"/>
      <c r="AX156" s="59"/>
      <c r="AY156" s="59"/>
      <c r="AZ156" s="59"/>
      <c r="BA156" s="3"/>
      <c r="BB156" s="3"/>
      <c r="BC156" s="3"/>
      <c r="BD156" s="3"/>
      <c r="BE156" s="3"/>
      <c r="BF156" s="3"/>
      <c r="BG156" s="3"/>
      <c r="BH156" s="3"/>
      <c r="BI156" s="3"/>
      <c r="BJ156" s="3"/>
      <c r="BK156" s="3"/>
      <c r="BL156" s="3"/>
      <c r="BM156" s="7" t="s">
        <v>493</v>
      </c>
      <c r="BN156" s="3"/>
      <c r="BO156" s="3"/>
      <c r="BP156" s="3"/>
      <c r="BQ156" s="3"/>
      <c r="BR156" s="3"/>
      <c r="BS156" s="3"/>
      <c r="BT156" s="3"/>
      <c r="BU156" s="3"/>
      <c r="BV156" s="3"/>
      <c r="BW156" s="3"/>
      <c r="BX156" s="3"/>
      <c r="BY156" s="3"/>
      <c r="BZ156" s="3"/>
      <c r="CA156" s="3"/>
      <c r="CB156" s="3"/>
      <c r="CC156" s="3"/>
      <c r="CD156" s="3"/>
      <c r="CE156" s="3"/>
      <c r="CF156" s="3"/>
      <c r="CG156" s="3"/>
      <c r="CH156" s="3"/>
      <c r="CI156" s="59"/>
      <c r="CJ156" s="59"/>
      <c r="CK156" s="59"/>
      <c r="CL156" s="59"/>
      <c r="CM156" s="59"/>
      <c r="CN156" s="59"/>
      <c r="CO156" s="59"/>
      <c r="CP156" s="59"/>
    </row>
    <row r="157" spans="1:94" ht="12.75">
      <c r="A157" s="141" t="s">
        <v>172</v>
      </c>
      <c r="B157" s="550" t="s">
        <v>13</v>
      </c>
      <c r="C157" s="141" t="s">
        <v>250</v>
      </c>
      <c r="D157" s="141" t="s">
        <v>303</v>
      </c>
      <c r="E157" s="126" t="s">
        <v>1181</v>
      </c>
      <c r="F157" s="442">
        <v>2</v>
      </c>
      <c r="G157" s="94" t="s">
        <v>1286</v>
      </c>
      <c r="H157" s="551" t="s">
        <v>1286</v>
      </c>
      <c r="I157" s="94"/>
      <c r="J157" s="94" t="s">
        <v>877</v>
      </c>
      <c r="K157" s="94"/>
      <c r="L157" s="59"/>
      <c r="M157" s="59"/>
      <c r="N157" s="59"/>
      <c r="O157" s="59"/>
      <c r="P157" s="59"/>
      <c r="Q157" s="59"/>
      <c r="R157" s="59"/>
      <c r="S157" s="59"/>
      <c r="T157" s="59"/>
      <c r="U157" s="59"/>
      <c r="V157" s="59"/>
      <c r="W157" s="59"/>
      <c r="X157" s="59"/>
      <c r="Y157" s="59"/>
      <c r="Z157" s="59"/>
      <c r="AA157" s="59"/>
      <c r="AB157" s="59"/>
      <c r="AC157" s="59"/>
      <c r="AD157" s="59"/>
      <c r="AE157" s="59"/>
      <c r="AF157" s="59"/>
      <c r="AG157" s="59"/>
      <c r="AH157" s="59"/>
      <c r="AI157" s="59"/>
      <c r="AJ157" s="59"/>
      <c r="AK157" s="59"/>
      <c r="AL157" s="59"/>
      <c r="AM157" s="59"/>
      <c r="AN157" s="59"/>
      <c r="AO157" s="59"/>
      <c r="AP157" s="59"/>
      <c r="AQ157" s="59"/>
      <c r="AR157" s="59"/>
      <c r="AS157" s="59"/>
      <c r="AT157" s="59"/>
      <c r="AU157" s="59"/>
      <c r="AV157" s="59"/>
      <c r="AW157" s="59"/>
      <c r="AX157" s="59"/>
      <c r="AY157" s="59"/>
      <c r="AZ157" s="59"/>
      <c r="BA157" s="3"/>
      <c r="BB157" s="3"/>
      <c r="BC157" s="3"/>
      <c r="BD157" s="3"/>
      <c r="BE157" s="3"/>
      <c r="BF157" s="3"/>
      <c r="BG157" s="3"/>
      <c r="BH157" s="3"/>
      <c r="BI157" s="3"/>
      <c r="BJ157" s="3"/>
      <c r="BK157" s="3"/>
      <c r="BL157" s="3"/>
      <c r="BM157" s="7" t="s">
        <v>494</v>
      </c>
      <c r="BN157" s="3"/>
      <c r="BO157" s="3"/>
      <c r="BP157" s="3"/>
      <c r="BQ157" s="3"/>
      <c r="BR157" s="3"/>
      <c r="BS157" s="3"/>
      <c r="BT157" s="3"/>
      <c r="BU157" s="3"/>
      <c r="BV157" s="3"/>
      <c r="BW157" s="3"/>
      <c r="BX157" s="3"/>
      <c r="BY157" s="3"/>
      <c r="BZ157" s="3"/>
      <c r="CA157" s="3"/>
      <c r="CB157" s="3"/>
      <c r="CC157" s="3"/>
      <c r="CD157" s="3"/>
      <c r="CE157" s="3"/>
      <c r="CF157" s="3"/>
      <c r="CG157" s="3"/>
      <c r="CH157" s="3"/>
      <c r="CI157" s="59"/>
      <c r="CJ157" s="59"/>
      <c r="CK157" s="59"/>
      <c r="CL157" s="59"/>
      <c r="CM157" s="59"/>
      <c r="CN157" s="59"/>
      <c r="CO157" s="59"/>
      <c r="CP157" s="59"/>
    </row>
    <row r="158" spans="1:94" ht="12.75">
      <c r="A158" s="141" t="s">
        <v>172</v>
      </c>
      <c r="B158" s="550" t="s">
        <v>40</v>
      </c>
      <c r="C158" s="141" t="s">
        <v>250</v>
      </c>
      <c r="D158" s="141" t="s">
        <v>303</v>
      </c>
      <c r="E158" s="126" t="s">
        <v>805</v>
      </c>
      <c r="F158" s="442">
        <v>2</v>
      </c>
      <c r="G158" s="94" t="s">
        <v>1286</v>
      </c>
      <c r="H158" s="551" t="s">
        <v>1286</v>
      </c>
      <c r="I158" s="94"/>
      <c r="J158" s="94" t="s">
        <v>877</v>
      </c>
      <c r="K158" s="94"/>
      <c r="L158" s="59"/>
      <c r="M158" s="59"/>
      <c r="N158" s="59"/>
      <c r="O158" s="59"/>
      <c r="P158" s="59"/>
      <c r="Q158" s="59"/>
      <c r="R158" s="59"/>
      <c r="S158" s="59"/>
      <c r="T158" s="59"/>
      <c r="U158" s="59"/>
      <c r="V158" s="59"/>
      <c r="W158" s="59"/>
      <c r="X158" s="59"/>
      <c r="Y158" s="59"/>
      <c r="Z158" s="59"/>
      <c r="AA158" s="59"/>
      <c r="AB158" s="59"/>
      <c r="AC158" s="59"/>
      <c r="AD158" s="59"/>
      <c r="AE158" s="59"/>
      <c r="AF158" s="59"/>
      <c r="AG158" s="59"/>
      <c r="AH158" s="59"/>
      <c r="AI158" s="59"/>
      <c r="AJ158" s="59"/>
      <c r="AK158" s="59"/>
      <c r="AL158" s="59"/>
      <c r="AM158" s="59"/>
      <c r="AN158" s="59"/>
      <c r="AO158" s="59"/>
      <c r="AP158" s="59"/>
      <c r="AQ158" s="59"/>
      <c r="AR158" s="59"/>
      <c r="AS158" s="59"/>
      <c r="AT158" s="59"/>
      <c r="AU158" s="59"/>
      <c r="AV158" s="59"/>
      <c r="AW158" s="59"/>
      <c r="AX158" s="59"/>
      <c r="AY158" s="59"/>
      <c r="AZ158" s="59"/>
      <c r="BA158" s="3"/>
      <c r="BB158" s="3"/>
      <c r="BC158" s="3"/>
      <c r="BD158" s="3"/>
      <c r="BE158" s="3"/>
      <c r="BF158" s="3"/>
      <c r="BG158" s="3"/>
      <c r="BH158" s="3"/>
      <c r="BI158" s="3"/>
      <c r="BJ158" s="3"/>
      <c r="BK158" s="3"/>
      <c r="BL158" s="3"/>
      <c r="BM158" s="5" t="s">
        <v>495</v>
      </c>
      <c r="BN158" s="3"/>
      <c r="BO158" s="3"/>
      <c r="BP158" s="3"/>
      <c r="BQ158" s="3"/>
      <c r="BR158" s="3"/>
      <c r="BS158" s="3"/>
      <c r="BT158" s="3"/>
      <c r="BU158" s="3"/>
      <c r="BV158" s="3"/>
      <c r="BW158" s="3"/>
      <c r="BX158" s="3"/>
      <c r="BY158" s="3"/>
      <c r="BZ158" s="3"/>
      <c r="CA158" s="3"/>
      <c r="CB158" s="3"/>
      <c r="CC158" s="3"/>
      <c r="CD158" s="3"/>
      <c r="CE158" s="3"/>
      <c r="CF158" s="3"/>
      <c r="CG158" s="3"/>
      <c r="CH158" s="3"/>
      <c r="CI158" s="59"/>
      <c r="CJ158" s="59"/>
      <c r="CK158" s="59"/>
      <c r="CL158" s="59"/>
      <c r="CM158" s="59"/>
      <c r="CN158" s="59"/>
      <c r="CO158" s="59"/>
      <c r="CP158" s="59"/>
    </row>
    <row r="159" spans="1:94" ht="12.75">
      <c r="A159" s="141" t="s">
        <v>172</v>
      </c>
      <c r="B159" s="550" t="s">
        <v>56</v>
      </c>
      <c r="C159" s="141" t="s">
        <v>250</v>
      </c>
      <c r="D159" s="141" t="s">
        <v>303</v>
      </c>
      <c r="E159" s="141" t="s">
        <v>1182</v>
      </c>
      <c r="F159" s="442">
        <v>1</v>
      </c>
      <c r="G159" s="94" t="s">
        <v>1286</v>
      </c>
      <c r="H159" s="551" t="s">
        <v>1286</v>
      </c>
      <c r="I159" s="94"/>
      <c r="J159" s="94" t="s">
        <v>877</v>
      </c>
      <c r="K159" s="94"/>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3"/>
      <c r="BB159" s="3"/>
      <c r="BC159" s="3"/>
      <c r="BD159" s="3"/>
      <c r="BE159" s="3"/>
      <c r="BF159" s="3"/>
      <c r="BG159" s="3"/>
      <c r="BH159" s="3"/>
      <c r="BI159" s="3"/>
      <c r="BJ159" s="3"/>
      <c r="BK159" s="3"/>
      <c r="BL159" s="3"/>
      <c r="BM159" s="7" t="s">
        <v>496</v>
      </c>
      <c r="BN159" s="3"/>
      <c r="BO159" s="3"/>
      <c r="BP159" s="3"/>
      <c r="BQ159" s="3"/>
      <c r="BR159" s="3"/>
      <c r="BS159" s="3"/>
      <c r="BT159" s="3"/>
      <c r="BU159" s="3"/>
      <c r="BV159" s="3"/>
      <c r="BW159" s="3"/>
      <c r="BX159" s="3"/>
      <c r="BY159" s="3"/>
      <c r="BZ159" s="3"/>
      <c r="CA159" s="3"/>
      <c r="CB159" s="3"/>
      <c r="CC159" s="3"/>
      <c r="CD159" s="3"/>
      <c r="CE159" s="3"/>
      <c r="CF159" s="3"/>
      <c r="CG159" s="3"/>
      <c r="CH159" s="3"/>
      <c r="CI159" s="59"/>
      <c r="CJ159" s="59"/>
      <c r="CK159" s="59"/>
      <c r="CL159" s="59"/>
      <c r="CM159" s="59"/>
      <c r="CN159" s="59"/>
      <c r="CO159" s="59"/>
      <c r="CP159" s="59"/>
    </row>
    <row r="160" spans="1:94" ht="12.75">
      <c r="A160" s="141" t="s">
        <v>172</v>
      </c>
      <c r="B160" s="550" t="s">
        <v>1901</v>
      </c>
      <c r="C160" s="141" t="s">
        <v>250</v>
      </c>
      <c r="D160" s="141" t="s">
        <v>303</v>
      </c>
      <c r="E160" s="141" t="s">
        <v>1182</v>
      </c>
      <c r="F160" s="442">
        <v>1</v>
      </c>
      <c r="G160" s="94" t="s">
        <v>1286</v>
      </c>
      <c r="H160" s="551" t="s">
        <v>1286</v>
      </c>
      <c r="I160" s="94"/>
      <c r="J160" s="94" t="s">
        <v>877</v>
      </c>
      <c r="K160" s="94"/>
      <c r="L160" s="59"/>
      <c r="M160" s="59"/>
      <c r="N160" s="59"/>
      <c r="O160" s="59"/>
      <c r="P160" s="59"/>
      <c r="Q160" s="59"/>
      <c r="R160" s="59"/>
      <c r="S160" s="59"/>
      <c r="T160" s="59"/>
      <c r="U160" s="59"/>
      <c r="V160" s="59"/>
      <c r="W160" s="59"/>
      <c r="X160" s="59"/>
      <c r="Y160" s="59"/>
      <c r="Z160" s="59"/>
      <c r="AA160" s="59"/>
      <c r="AB160" s="59"/>
      <c r="AC160" s="59"/>
      <c r="AD160" s="59"/>
      <c r="AE160" s="59"/>
      <c r="AF160" s="59"/>
      <c r="AG160" s="59"/>
      <c r="AH160" s="59"/>
      <c r="AI160" s="59"/>
      <c r="AJ160" s="59"/>
      <c r="AK160" s="59"/>
      <c r="AL160" s="59"/>
      <c r="AM160" s="59"/>
      <c r="AN160" s="59"/>
      <c r="AO160" s="59"/>
      <c r="AP160" s="59"/>
      <c r="AQ160" s="59"/>
      <c r="AR160" s="59"/>
      <c r="AS160" s="59"/>
      <c r="AT160" s="59"/>
      <c r="AU160" s="59"/>
      <c r="AV160" s="59"/>
      <c r="AW160" s="59"/>
      <c r="AX160" s="59"/>
      <c r="AY160" s="59"/>
      <c r="AZ160" s="59"/>
      <c r="BA160" s="3"/>
      <c r="BB160" s="3"/>
      <c r="BC160" s="3"/>
      <c r="BD160" s="3"/>
      <c r="BE160" s="3"/>
      <c r="BF160" s="3"/>
      <c r="BG160" s="3"/>
      <c r="BH160" s="3"/>
      <c r="BI160" s="3"/>
      <c r="BJ160" s="3"/>
      <c r="BK160" s="3"/>
      <c r="BL160" s="3"/>
      <c r="BM160" s="5" t="s">
        <v>497</v>
      </c>
      <c r="BN160" s="3"/>
      <c r="BO160" s="3"/>
      <c r="BP160" s="3"/>
      <c r="BQ160" s="3"/>
      <c r="BR160" s="3"/>
      <c r="BS160" s="3"/>
      <c r="BT160" s="3"/>
      <c r="BU160" s="3"/>
      <c r="BV160" s="3"/>
      <c r="BW160" s="3"/>
      <c r="BX160" s="3"/>
      <c r="BY160" s="3"/>
      <c r="BZ160" s="3"/>
      <c r="CA160" s="3"/>
      <c r="CB160" s="3"/>
      <c r="CC160" s="3"/>
      <c r="CD160" s="3"/>
      <c r="CE160" s="3"/>
      <c r="CF160" s="3"/>
      <c r="CG160" s="3"/>
      <c r="CH160" s="3"/>
      <c r="CI160" s="59"/>
      <c r="CJ160" s="59"/>
      <c r="CK160" s="59"/>
      <c r="CL160" s="59"/>
      <c r="CM160" s="59"/>
      <c r="CN160" s="59"/>
      <c r="CO160" s="59"/>
      <c r="CP160" s="59"/>
    </row>
    <row r="161" spans="1:94" ht="12.75">
      <c r="A161" s="141" t="s">
        <v>172</v>
      </c>
      <c r="B161" s="356" t="s">
        <v>81</v>
      </c>
      <c r="C161" s="141" t="s">
        <v>250</v>
      </c>
      <c r="D161" s="141" t="s">
        <v>303</v>
      </c>
      <c r="E161" s="141" t="s">
        <v>1182</v>
      </c>
      <c r="F161" s="442">
        <v>2</v>
      </c>
      <c r="G161" s="94" t="s">
        <v>1183</v>
      </c>
      <c r="H161" s="551">
        <v>0.63702278780704347</v>
      </c>
      <c r="I161" s="94" t="s">
        <v>1292</v>
      </c>
      <c r="J161" s="94" t="s">
        <v>866</v>
      </c>
      <c r="K161" s="94"/>
      <c r="L161" s="59"/>
      <c r="M161" s="59"/>
      <c r="N161" s="59"/>
      <c r="O161" s="59"/>
      <c r="P161" s="59"/>
      <c r="Q161" s="59"/>
      <c r="R161" s="59"/>
      <c r="S161" s="59"/>
      <c r="T161" s="59"/>
      <c r="U161" s="59"/>
      <c r="V161" s="59"/>
      <c r="W161" s="59"/>
      <c r="X161" s="59"/>
      <c r="Y161" s="59"/>
      <c r="Z161" s="59"/>
      <c r="AA161" s="59"/>
      <c r="AB161" s="59"/>
      <c r="AC161" s="59"/>
      <c r="AD161" s="59"/>
      <c r="AE161" s="59"/>
      <c r="AF161" s="59"/>
      <c r="AG161" s="59"/>
      <c r="AH161" s="59"/>
      <c r="AI161" s="59"/>
      <c r="AJ161" s="59"/>
      <c r="AK161" s="59"/>
      <c r="AL161" s="59"/>
      <c r="AM161" s="59"/>
      <c r="AN161" s="59"/>
      <c r="AO161" s="59"/>
      <c r="AP161" s="59"/>
      <c r="AQ161" s="59"/>
      <c r="AR161" s="59"/>
      <c r="AS161" s="59"/>
      <c r="AT161" s="59"/>
      <c r="AU161" s="59"/>
      <c r="AV161" s="59"/>
      <c r="AW161" s="59"/>
      <c r="AX161" s="59"/>
      <c r="AY161" s="59"/>
      <c r="AZ161" s="59"/>
      <c r="BA161" s="3"/>
      <c r="BB161" s="3"/>
      <c r="BC161" s="3"/>
      <c r="BD161" s="3"/>
      <c r="BE161" s="3"/>
      <c r="BF161" s="3"/>
      <c r="BG161" s="3"/>
      <c r="BH161" s="3"/>
      <c r="BI161" s="3"/>
      <c r="BJ161" s="3"/>
      <c r="BK161" s="3"/>
      <c r="BL161" s="3"/>
      <c r="BM161" s="7" t="s">
        <v>498</v>
      </c>
      <c r="BN161" s="3"/>
      <c r="BO161" s="3"/>
      <c r="BP161" s="3"/>
      <c r="BQ161" s="3"/>
      <c r="BR161" s="3"/>
      <c r="BS161" s="3"/>
      <c r="BT161" s="3"/>
      <c r="BU161" s="3"/>
      <c r="BV161" s="3"/>
      <c r="BW161" s="3"/>
      <c r="BX161" s="3"/>
      <c r="BY161" s="3"/>
      <c r="BZ161" s="3"/>
      <c r="CA161" s="3"/>
      <c r="CB161" s="3"/>
      <c r="CC161" s="3"/>
      <c r="CD161" s="3"/>
      <c r="CE161" s="3"/>
      <c r="CF161" s="3"/>
      <c r="CG161" s="3"/>
      <c r="CH161" s="3"/>
      <c r="CI161" s="59"/>
      <c r="CJ161" s="59"/>
      <c r="CK161" s="59"/>
      <c r="CL161" s="59"/>
      <c r="CM161" s="59"/>
      <c r="CN161" s="59"/>
      <c r="CO161" s="59"/>
      <c r="CP161" s="59"/>
    </row>
    <row r="162" spans="1:94" ht="12.75">
      <c r="A162" s="141" t="s">
        <v>172</v>
      </c>
      <c r="B162" s="550" t="s">
        <v>87</v>
      </c>
      <c r="C162" s="141" t="s">
        <v>250</v>
      </c>
      <c r="D162" s="141" t="s">
        <v>303</v>
      </c>
      <c r="E162" s="141" t="s">
        <v>1182</v>
      </c>
      <c r="F162" s="442">
        <v>2</v>
      </c>
      <c r="G162" s="94" t="s">
        <v>1286</v>
      </c>
      <c r="H162" s="551" t="s">
        <v>1286</v>
      </c>
      <c r="I162" s="94"/>
      <c r="J162" s="94" t="s">
        <v>877</v>
      </c>
      <c r="K162" s="94"/>
      <c r="L162" s="59"/>
      <c r="M162" s="59"/>
      <c r="N162" s="59"/>
      <c r="O162" s="59"/>
      <c r="P162" s="59"/>
      <c r="Q162" s="59"/>
      <c r="R162" s="59"/>
      <c r="S162" s="59"/>
      <c r="T162" s="59"/>
      <c r="U162" s="59"/>
      <c r="V162" s="59"/>
      <c r="W162" s="59"/>
      <c r="X162" s="59"/>
      <c r="Y162" s="59"/>
      <c r="Z162" s="59"/>
      <c r="AA162" s="59"/>
      <c r="AB162" s="59"/>
      <c r="AC162" s="59"/>
      <c r="AD162" s="59"/>
      <c r="AE162" s="59"/>
      <c r="AF162" s="59"/>
      <c r="AG162" s="59"/>
      <c r="AH162" s="59"/>
      <c r="AI162" s="59"/>
      <c r="AJ162" s="59"/>
      <c r="AK162" s="59"/>
      <c r="AL162" s="59"/>
      <c r="AM162" s="59"/>
      <c r="AN162" s="59"/>
      <c r="AO162" s="59"/>
      <c r="AP162" s="59"/>
      <c r="AQ162" s="59"/>
      <c r="AR162" s="59"/>
      <c r="AS162" s="59"/>
      <c r="AT162" s="59"/>
      <c r="AU162" s="59"/>
      <c r="AV162" s="59"/>
      <c r="AW162" s="59"/>
      <c r="AX162" s="59"/>
      <c r="AY162" s="59"/>
      <c r="AZ162" s="59"/>
      <c r="BA162" s="3"/>
      <c r="BB162" s="3"/>
      <c r="BC162" s="3"/>
      <c r="BD162" s="3"/>
      <c r="BE162" s="3"/>
      <c r="BF162" s="3"/>
      <c r="BG162" s="3"/>
      <c r="BH162" s="3"/>
      <c r="BI162" s="3"/>
      <c r="BJ162" s="3"/>
      <c r="BK162" s="3"/>
      <c r="BL162" s="3"/>
      <c r="BM162" s="7" t="s">
        <v>499</v>
      </c>
      <c r="BN162" s="3"/>
      <c r="BO162" s="3"/>
      <c r="BP162" s="3"/>
      <c r="BQ162" s="3"/>
      <c r="BR162" s="3"/>
      <c r="BS162" s="3"/>
      <c r="BT162" s="3"/>
      <c r="BU162" s="3"/>
      <c r="BV162" s="3"/>
      <c r="BW162" s="3"/>
      <c r="BX162" s="3"/>
      <c r="BY162" s="3"/>
      <c r="BZ162" s="3"/>
      <c r="CA162" s="3"/>
      <c r="CB162" s="3"/>
      <c r="CC162" s="3"/>
      <c r="CD162" s="3"/>
      <c r="CE162" s="3"/>
      <c r="CF162" s="3"/>
      <c r="CG162" s="3"/>
      <c r="CH162" s="3"/>
      <c r="CI162" s="59"/>
      <c r="CJ162" s="59"/>
      <c r="CK162" s="59"/>
      <c r="CL162" s="59"/>
      <c r="CM162" s="59"/>
      <c r="CN162" s="59"/>
      <c r="CO162" s="59"/>
      <c r="CP162" s="59"/>
    </row>
    <row r="163" spans="1:94" ht="12.75">
      <c r="A163" s="141" t="s">
        <v>172</v>
      </c>
      <c r="B163" s="550" t="s">
        <v>113</v>
      </c>
      <c r="C163" s="141" t="s">
        <v>250</v>
      </c>
      <c r="D163" s="141" t="s">
        <v>303</v>
      </c>
      <c r="E163" s="141" t="s">
        <v>1182</v>
      </c>
      <c r="F163" s="442">
        <v>2</v>
      </c>
      <c r="G163" s="94" t="s">
        <v>1144</v>
      </c>
      <c r="H163" s="551" t="s">
        <v>1286</v>
      </c>
      <c r="I163" s="94" t="s">
        <v>1291</v>
      </c>
      <c r="J163" s="94" t="s">
        <v>877</v>
      </c>
      <c r="K163" s="94"/>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3"/>
      <c r="BB163" s="3"/>
      <c r="BC163" s="3"/>
      <c r="BD163" s="3"/>
      <c r="BE163" s="3"/>
      <c r="BF163" s="3"/>
      <c r="BG163" s="3"/>
      <c r="BH163" s="3"/>
      <c r="BI163" s="3"/>
      <c r="BJ163" s="3"/>
      <c r="BK163" s="3"/>
      <c r="BL163" s="3"/>
      <c r="BM163" s="7" t="s">
        <v>500</v>
      </c>
      <c r="BN163" s="3"/>
      <c r="BO163" s="3"/>
      <c r="BP163" s="3"/>
      <c r="BQ163" s="3"/>
      <c r="BR163" s="3"/>
      <c r="BS163" s="3"/>
      <c r="BT163" s="3"/>
      <c r="BU163" s="3"/>
      <c r="BV163" s="3"/>
      <c r="BW163" s="3"/>
      <c r="BX163" s="3"/>
      <c r="BY163" s="3"/>
      <c r="BZ163" s="3"/>
      <c r="CA163" s="3"/>
      <c r="CB163" s="3"/>
      <c r="CC163" s="3"/>
      <c r="CD163" s="3"/>
      <c r="CE163" s="3"/>
      <c r="CF163" s="3"/>
      <c r="CG163" s="3"/>
      <c r="CH163" s="3"/>
      <c r="CI163" s="59"/>
      <c r="CJ163" s="59"/>
      <c r="CK163" s="59"/>
      <c r="CL163" s="59"/>
      <c r="CM163" s="59"/>
      <c r="CN163" s="59"/>
      <c r="CO163" s="59"/>
      <c r="CP163" s="59"/>
    </row>
    <row r="164" spans="1:94" ht="12.75">
      <c r="A164" s="141" t="s">
        <v>172</v>
      </c>
      <c r="B164" s="550" t="s">
        <v>1902</v>
      </c>
      <c r="C164" s="141" t="s">
        <v>250</v>
      </c>
      <c r="D164" s="141" t="s">
        <v>303</v>
      </c>
      <c r="E164" s="141" t="s">
        <v>1184</v>
      </c>
      <c r="F164" s="442">
        <v>1</v>
      </c>
      <c r="G164" s="94" t="s">
        <v>1286</v>
      </c>
      <c r="H164" s="551" t="s">
        <v>1286</v>
      </c>
      <c r="I164" s="94"/>
      <c r="J164" s="94" t="s">
        <v>877</v>
      </c>
      <c r="K164" s="94"/>
      <c r="L164" s="59"/>
      <c r="M164" s="59"/>
      <c r="N164" s="59"/>
      <c r="O164" s="59"/>
      <c r="P164" s="59"/>
      <c r="Q164" s="59"/>
      <c r="R164" s="59"/>
      <c r="S164" s="59"/>
      <c r="T164" s="59"/>
      <c r="U164" s="59"/>
      <c r="V164" s="59"/>
      <c r="W164" s="59"/>
      <c r="X164" s="59"/>
      <c r="Y164" s="59"/>
      <c r="Z164" s="59"/>
      <c r="AA164" s="59"/>
      <c r="AB164" s="59"/>
      <c r="AC164" s="59"/>
      <c r="AD164" s="59"/>
      <c r="AE164" s="59"/>
      <c r="AF164" s="59"/>
      <c r="AG164" s="59"/>
      <c r="AH164" s="59"/>
      <c r="AI164" s="59"/>
      <c r="AJ164" s="59"/>
      <c r="AK164" s="59"/>
      <c r="AL164" s="59"/>
      <c r="AM164" s="59"/>
      <c r="AN164" s="59"/>
      <c r="AO164" s="59"/>
      <c r="AP164" s="59"/>
      <c r="AQ164" s="59"/>
      <c r="AR164" s="59"/>
      <c r="AS164" s="59"/>
      <c r="AT164" s="59"/>
      <c r="AU164" s="59"/>
      <c r="AV164" s="59"/>
      <c r="AW164" s="59"/>
      <c r="AX164" s="59"/>
      <c r="AY164" s="59"/>
      <c r="AZ164" s="59"/>
      <c r="BA164" s="3"/>
      <c r="BB164" s="3"/>
      <c r="BC164" s="3"/>
      <c r="BD164" s="3"/>
      <c r="BE164" s="3"/>
      <c r="BF164" s="3"/>
      <c r="BG164" s="3"/>
      <c r="BH164" s="3"/>
      <c r="BI164" s="3"/>
      <c r="BJ164" s="3"/>
      <c r="BK164" s="3"/>
      <c r="BL164" s="3"/>
      <c r="BM164" s="7" t="s">
        <v>501</v>
      </c>
      <c r="BN164" s="3"/>
      <c r="BO164" s="3"/>
      <c r="BP164" s="3"/>
      <c r="BQ164" s="3"/>
      <c r="BR164" s="3"/>
      <c r="BS164" s="3"/>
      <c r="BT164" s="3"/>
      <c r="BU164" s="3"/>
      <c r="BV164" s="3"/>
      <c r="BW164" s="3"/>
      <c r="BX164" s="3"/>
      <c r="BY164" s="3"/>
      <c r="BZ164" s="3"/>
      <c r="CA164" s="3"/>
      <c r="CB164" s="3"/>
      <c r="CC164" s="3"/>
      <c r="CD164" s="3"/>
      <c r="CE164" s="3"/>
      <c r="CF164" s="3"/>
      <c r="CG164" s="3"/>
      <c r="CH164" s="3"/>
      <c r="CI164" s="59"/>
      <c r="CJ164" s="59"/>
      <c r="CK164" s="59"/>
      <c r="CL164" s="59"/>
      <c r="CM164" s="59"/>
      <c r="CN164" s="59"/>
      <c r="CO164" s="59"/>
      <c r="CP164" s="59"/>
    </row>
    <row r="165" spans="1:94" ht="12.75">
      <c r="A165" s="141" t="s">
        <v>172</v>
      </c>
      <c r="B165" s="550" t="s">
        <v>1902</v>
      </c>
      <c r="C165" s="141" t="s">
        <v>250</v>
      </c>
      <c r="D165" s="141" t="s">
        <v>303</v>
      </c>
      <c r="E165" s="141" t="s">
        <v>1185</v>
      </c>
      <c r="F165" s="442">
        <v>1</v>
      </c>
      <c r="G165" s="94" t="s">
        <v>1286</v>
      </c>
      <c r="H165" s="551" t="s">
        <v>1286</v>
      </c>
      <c r="I165" s="94"/>
      <c r="J165" s="94" t="s">
        <v>877</v>
      </c>
      <c r="K165" s="94"/>
      <c r="L165" s="59"/>
      <c r="M165" s="59"/>
      <c r="N165" s="59"/>
      <c r="O165" s="59"/>
      <c r="P165" s="59"/>
      <c r="Q165" s="59"/>
      <c r="R165" s="59"/>
      <c r="S165" s="59"/>
      <c r="T165" s="59"/>
      <c r="U165" s="59"/>
      <c r="V165" s="59"/>
      <c r="W165" s="59"/>
      <c r="X165" s="59"/>
      <c r="Y165" s="59"/>
      <c r="Z165" s="59"/>
      <c r="AA165" s="59"/>
      <c r="AB165" s="59"/>
      <c r="AC165" s="59"/>
      <c r="AD165" s="59"/>
      <c r="AE165" s="59"/>
      <c r="AF165" s="59"/>
      <c r="AG165" s="59"/>
      <c r="AH165" s="59"/>
      <c r="AI165" s="59"/>
      <c r="AJ165" s="59"/>
      <c r="AK165" s="59"/>
      <c r="AL165" s="59"/>
      <c r="AM165" s="59"/>
      <c r="AN165" s="59"/>
      <c r="AO165" s="59"/>
      <c r="AP165" s="59"/>
      <c r="AQ165" s="59"/>
      <c r="AR165" s="59"/>
      <c r="AS165" s="59"/>
      <c r="AT165" s="59"/>
      <c r="AU165" s="59"/>
      <c r="AV165" s="59"/>
      <c r="AW165" s="59"/>
      <c r="AX165" s="59"/>
      <c r="AY165" s="59"/>
      <c r="AZ165" s="59"/>
      <c r="BA165" s="3"/>
      <c r="BB165" s="3"/>
      <c r="BC165" s="3"/>
      <c r="BD165" s="3"/>
      <c r="BE165" s="3"/>
      <c r="BF165" s="3"/>
      <c r="BG165" s="3"/>
      <c r="BH165" s="3"/>
      <c r="BI165" s="3"/>
      <c r="BJ165" s="3"/>
      <c r="BK165" s="3"/>
      <c r="BL165" s="3"/>
      <c r="BM165" s="7" t="s">
        <v>502</v>
      </c>
      <c r="BN165" s="3"/>
      <c r="BO165" s="3"/>
      <c r="BP165" s="3"/>
      <c r="BQ165" s="3"/>
      <c r="BR165" s="3"/>
      <c r="BS165" s="3"/>
      <c r="BT165" s="3"/>
      <c r="BU165" s="3"/>
      <c r="BV165" s="3"/>
      <c r="BW165" s="3"/>
      <c r="BX165" s="3"/>
      <c r="BY165" s="3"/>
      <c r="BZ165" s="3"/>
      <c r="CA165" s="3"/>
      <c r="CB165" s="3"/>
      <c r="CC165" s="3"/>
      <c r="CD165" s="3"/>
      <c r="CE165" s="3"/>
      <c r="CF165" s="3"/>
      <c r="CG165" s="3"/>
      <c r="CH165" s="3"/>
      <c r="CI165" s="59"/>
      <c r="CJ165" s="59"/>
      <c r="CK165" s="59"/>
      <c r="CL165" s="59"/>
      <c r="CM165" s="59"/>
      <c r="CN165" s="59"/>
      <c r="CO165" s="59"/>
      <c r="CP165" s="59"/>
    </row>
    <row r="166" spans="1:94" ht="51">
      <c r="A166" s="141" t="s">
        <v>172</v>
      </c>
      <c r="B166" s="550" t="s">
        <v>147</v>
      </c>
      <c r="C166" s="141" t="s">
        <v>250</v>
      </c>
      <c r="D166" s="141" t="s">
        <v>303</v>
      </c>
      <c r="E166" s="126" t="s">
        <v>1182</v>
      </c>
      <c r="F166" s="442">
        <v>2</v>
      </c>
      <c r="G166" s="94" t="s">
        <v>1112</v>
      </c>
      <c r="H166" s="551" t="s">
        <v>1286</v>
      </c>
      <c r="I166" s="94"/>
      <c r="J166" s="94" t="s">
        <v>877</v>
      </c>
      <c r="K166" s="94"/>
      <c r="L166" s="59"/>
      <c r="M166" s="59"/>
      <c r="N166" s="59"/>
      <c r="O166" s="59"/>
      <c r="P166" s="59"/>
      <c r="Q166" s="59"/>
      <c r="R166" s="59"/>
      <c r="S166" s="59"/>
      <c r="T166" s="59"/>
      <c r="U166" s="59"/>
      <c r="V166" s="59"/>
      <c r="W166" s="59"/>
      <c r="X166" s="59"/>
      <c r="Y166" s="59"/>
      <c r="Z166" s="59"/>
      <c r="AA166" s="59"/>
      <c r="AB166" s="59"/>
      <c r="AC166" s="59"/>
      <c r="AD166" s="59"/>
      <c r="AE166" s="59"/>
      <c r="AF166" s="59"/>
      <c r="AG166" s="59"/>
      <c r="AH166" s="59"/>
      <c r="AI166" s="59"/>
      <c r="AJ166" s="59"/>
      <c r="AK166" s="59"/>
      <c r="AL166" s="59"/>
      <c r="AM166" s="59"/>
      <c r="AN166" s="59"/>
      <c r="AO166" s="59"/>
      <c r="AP166" s="59"/>
      <c r="AQ166" s="59"/>
      <c r="AR166" s="59"/>
      <c r="AS166" s="59"/>
      <c r="AT166" s="59"/>
      <c r="AU166" s="59"/>
      <c r="AV166" s="59"/>
      <c r="AW166" s="59"/>
      <c r="AX166" s="59"/>
      <c r="AY166" s="59"/>
      <c r="AZ166" s="59"/>
      <c r="BA166" s="3"/>
      <c r="BB166" s="3"/>
      <c r="BC166" s="3"/>
      <c r="BD166" s="3"/>
      <c r="BE166" s="3"/>
      <c r="BF166" s="3"/>
      <c r="BG166" s="3"/>
      <c r="BH166" s="3"/>
      <c r="BI166" s="3"/>
      <c r="BJ166" s="3"/>
      <c r="BK166" s="3"/>
      <c r="BL166" s="3"/>
      <c r="BM166" s="7" t="s">
        <v>503</v>
      </c>
      <c r="BN166" s="3"/>
      <c r="BO166" s="3"/>
      <c r="BP166" s="3"/>
      <c r="BQ166" s="3"/>
      <c r="BR166" s="3"/>
      <c r="BS166" s="3"/>
      <c r="BT166" s="3"/>
      <c r="BU166" s="3"/>
      <c r="BV166" s="3"/>
      <c r="BW166" s="3"/>
      <c r="BX166" s="3"/>
      <c r="BY166" s="3"/>
      <c r="BZ166" s="3"/>
      <c r="CA166" s="3"/>
      <c r="CB166" s="3"/>
      <c r="CC166" s="3"/>
      <c r="CD166" s="3"/>
      <c r="CE166" s="3"/>
      <c r="CF166" s="3"/>
      <c r="CG166" s="3"/>
      <c r="CH166" s="3"/>
      <c r="CI166" s="59"/>
      <c r="CJ166" s="59"/>
      <c r="CK166" s="59"/>
      <c r="CL166" s="59"/>
      <c r="CM166" s="59"/>
      <c r="CN166" s="59"/>
      <c r="CO166" s="59"/>
      <c r="CP166" s="59"/>
    </row>
    <row r="167" spans="1:94" ht="51">
      <c r="A167" s="141" t="s">
        <v>172</v>
      </c>
      <c r="B167" s="550" t="s">
        <v>174</v>
      </c>
      <c r="C167" s="141" t="s">
        <v>250</v>
      </c>
      <c r="D167" s="141" t="s">
        <v>303</v>
      </c>
      <c r="E167" s="126" t="s">
        <v>1182</v>
      </c>
      <c r="F167" s="442">
        <v>1</v>
      </c>
      <c r="G167" s="94" t="s">
        <v>1286</v>
      </c>
      <c r="H167" s="551" t="s">
        <v>1286</v>
      </c>
      <c r="I167" s="94"/>
      <c r="J167" s="94" t="s">
        <v>877</v>
      </c>
      <c r="K167" s="94"/>
      <c r="L167" s="59"/>
      <c r="M167" s="59"/>
      <c r="N167" s="59"/>
      <c r="O167" s="59"/>
      <c r="P167" s="59"/>
      <c r="Q167" s="59"/>
      <c r="R167" s="59"/>
      <c r="S167" s="59"/>
      <c r="T167" s="59"/>
      <c r="U167" s="59"/>
      <c r="V167" s="59"/>
      <c r="W167" s="59"/>
      <c r="X167" s="59"/>
      <c r="Y167" s="59"/>
      <c r="Z167" s="59"/>
      <c r="AA167" s="59"/>
      <c r="AB167" s="59"/>
      <c r="AC167" s="59"/>
      <c r="AD167" s="59"/>
      <c r="AE167" s="59"/>
      <c r="AF167" s="59"/>
      <c r="AG167" s="59"/>
      <c r="AH167" s="59"/>
      <c r="AI167" s="59"/>
      <c r="AJ167" s="59"/>
      <c r="AK167" s="59"/>
      <c r="AL167" s="59"/>
      <c r="AM167" s="59"/>
      <c r="AN167" s="59"/>
      <c r="AO167" s="59"/>
      <c r="AP167" s="59"/>
      <c r="AQ167" s="59"/>
      <c r="AR167" s="59"/>
      <c r="AS167" s="59"/>
      <c r="AT167" s="59"/>
      <c r="AU167" s="59"/>
      <c r="AV167" s="59"/>
      <c r="AW167" s="59"/>
      <c r="AX167" s="59"/>
      <c r="AY167" s="59"/>
      <c r="AZ167" s="59"/>
      <c r="BA167" s="3"/>
      <c r="BB167" s="3"/>
      <c r="BC167" s="3"/>
      <c r="BD167" s="3"/>
      <c r="BE167" s="3"/>
      <c r="BF167" s="3"/>
      <c r="BG167" s="3"/>
      <c r="BH167" s="3"/>
      <c r="BI167" s="3"/>
      <c r="BJ167" s="3"/>
      <c r="BK167" s="3"/>
      <c r="BL167" s="3"/>
      <c r="BM167" s="7" t="s">
        <v>504</v>
      </c>
      <c r="BN167" s="3"/>
      <c r="BO167" s="3"/>
      <c r="BP167" s="3"/>
      <c r="BQ167" s="3"/>
      <c r="BR167" s="3"/>
      <c r="BS167" s="3"/>
      <c r="BT167" s="3"/>
      <c r="BU167" s="3"/>
      <c r="BV167" s="3"/>
      <c r="BW167" s="3"/>
      <c r="BX167" s="3"/>
      <c r="BY167" s="3"/>
      <c r="BZ167" s="3"/>
      <c r="CA167" s="3"/>
      <c r="CB167" s="3"/>
      <c r="CC167" s="3"/>
      <c r="CD167" s="3"/>
      <c r="CE167" s="3"/>
      <c r="CF167" s="3"/>
      <c r="CG167" s="3"/>
      <c r="CH167" s="3"/>
      <c r="CI167" s="59"/>
      <c r="CJ167" s="59"/>
      <c r="CK167" s="59"/>
      <c r="CL167" s="59"/>
      <c r="CM167" s="59"/>
      <c r="CN167" s="59"/>
      <c r="CO167" s="59"/>
      <c r="CP167" s="59"/>
    </row>
    <row r="168" spans="1:94" ht="51">
      <c r="A168" s="141" t="s">
        <v>172</v>
      </c>
      <c r="B168" s="550" t="s">
        <v>180</v>
      </c>
      <c r="C168" s="141" t="s">
        <v>250</v>
      </c>
      <c r="D168" s="141" t="s">
        <v>303</v>
      </c>
      <c r="E168" s="126" t="s">
        <v>1182</v>
      </c>
      <c r="F168" s="442">
        <v>1</v>
      </c>
      <c r="G168" s="94" t="s">
        <v>1286</v>
      </c>
      <c r="H168" s="551" t="s">
        <v>1286</v>
      </c>
      <c r="I168" s="94"/>
      <c r="J168" s="94" t="s">
        <v>877</v>
      </c>
      <c r="K168" s="94"/>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3"/>
      <c r="BB168" s="3"/>
      <c r="BC168" s="3"/>
      <c r="BD168" s="3"/>
      <c r="BE168" s="3"/>
      <c r="BF168" s="3"/>
      <c r="BG168" s="3"/>
      <c r="BH168" s="3"/>
      <c r="BI168" s="3"/>
      <c r="BJ168" s="3"/>
      <c r="BK168" s="3"/>
      <c r="BL168" s="3"/>
      <c r="BM168" s="5" t="s">
        <v>505</v>
      </c>
      <c r="BN168" s="3"/>
      <c r="BO168" s="3"/>
      <c r="BP168" s="3"/>
      <c r="BQ168" s="3"/>
      <c r="BR168" s="3"/>
      <c r="BS168" s="3"/>
      <c r="BT168" s="3"/>
      <c r="BU168" s="3"/>
      <c r="BV168" s="3"/>
      <c r="BW168" s="3"/>
      <c r="BX168" s="3"/>
      <c r="BY168" s="3"/>
      <c r="BZ168" s="3"/>
      <c r="CA168" s="3"/>
      <c r="CB168" s="3"/>
      <c r="CC168" s="3"/>
      <c r="CD168" s="3"/>
      <c r="CE168" s="3"/>
      <c r="CF168" s="3"/>
      <c r="CG168" s="3"/>
      <c r="CH168" s="3"/>
      <c r="CI168" s="59"/>
      <c r="CJ168" s="59"/>
      <c r="CK168" s="59"/>
      <c r="CL168" s="59"/>
      <c r="CM168" s="59"/>
      <c r="CN168" s="59"/>
      <c r="CO168" s="59"/>
      <c r="CP168" s="59"/>
    </row>
    <row r="169" spans="1:94" ht="12.75">
      <c r="A169" s="141" t="s">
        <v>172</v>
      </c>
      <c r="B169" s="550" t="s">
        <v>185</v>
      </c>
      <c r="C169" s="141" t="s">
        <v>250</v>
      </c>
      <c r="D169" s="141" t="s">
        <v>303</v>
      </c>
      <c r="E169" s="126" t="s">
        <v>1186</v>
      </c>
      <c r="F169" s="442">
        <v>1</v>
      </c>
      <c r="G169" s="94" t="s">
        <v>1286</v>
      </c>
      <c r="H169" s="551" t="s">
        <v>1286</v>
      </c>
      <c r="I169" s="94"/>
      <c r="J169" s="94" t="s">
        <v>877</v>
      </c>
      <c r="K169" s="94"/>
      <c r="L169" s="59"/>
      <c r="M169" s="59"/>
      <c r="N169" s="59"/>
      <c r="O169" s="59"/>
      <c r="P169" s="59"/>
      <c r="Q169" s="59"/>
      <c r="R169" s="59"/>
      <c r="S169" s="59"/>
      <c r="T169" s="59"/>
      <c r="U169" s="59"/>
      <c r="V169" s="59"/>
      <c r="W169" s="59"/>
      <c r="X169" s="59"/>
      <c r="Y169" s="59"/>
      <c r="Z169" s="59"/>
      <c r="AA169" s="59"/>
      <c r="AB169" s="59"/>
      <c r="AC169" s="59"/>
      <c r="AD169" s="59"/>
      <c r="AE169" s="59"/>
      <c r="AF169" s="59"/>
      <c r="AG169" s="59"/>
      <c r="AH169" s="59"/>
      <c r="AI169" s="59"/>
      <c r="AJ169" s="59"/>
      <c r="AK169" s="59"/>
      <c r="AL169" s="59"/>
      <c r="AM169" s="59"/>
      <c r="AN169" s="59"/>
      <c r="AO169" s="59"/>
      <c r="AP169" s="59"/>
      <c r="AQ169" s="59"/>
      <c r="AR169" s="59"/>
      <c r="AS169" s="59"/>
      <c r="AT169" s="59"/>
      <c r="AU169" s="59"/>
      <c r="AV169" s="59"/>
      <c r="AW169" s="59"/>
      <c r="AX169" s="59"/>
      <c r="AY169" s="59"/>
      <c r="AZ169" s="59"/>
      <c r="BA169" s="3"/>
      <c r="BB169" s="3"/>
      <c r="BC169" s="3"/>
      <c r="BD169" s="3"/>
      <c r="BE169" s="3"/>
      <c r="BF169" s="3"/>
      <c r="BG169" s="3"/>
      <c r="BH169" s="3"/>
      <c r="BI169" s="3"/>
      <c r="BJ169" s="3"/>
      <c r="BK169" s="3"/>
      <c r="BL169" s="3"/>
      <c r="BM169" s="7" t="s">
        <v>506</v>
      </c>
      <c r="BN169" s="3"/>
      <c r="BO169" s="3"/>
      <c r="BP169" s="3"/>
      <c r="BQ169" s="3"/>
      <c r="BR169" s="3"/>
      <c r="BS169" s="3"/>
      <c r="BT169" s="3"/>
      <c r="BU169" s="3"/>
      <c r="BV169" s="3"/>
      <c r="BW169" s="3"/>
      <c r="BX169" s="3"/>
      <c r="BY169" s="3"/>
      <c r="BZ169" s="3"/>
      <c r="CA169" s="3"/>
      <c r="CB169" s="3"/>
      <c r="CC169" s="3"/>
      <c r="CD169" s="3"/>
      <c r="CE169" s="3"/>
      <c r="CF169" s="3"/>
      <c r="CG169" s="3"/>
      <c r="CH169" s="3"/>
      <c r="CI169" s="59"/>
      <c r="CJ169" s="59"/>
      <c r="CK169" s="59"/>
      <c r="CL169" s="59"/>
      <c r="CM169" s="59"/>
      <c r="CN169" s="59"/>
      <c r="CO169" s="59"/>
      <c r="CP169" s="59"/>
    </row>
    <row r="170" spans="1:94" ht="51">
      <c r="A170" s="141" t="s">
        <v>172</v>
      </c>
      <c r="B170" s="550" t="s">
        <v>192</v>
      </c>
      <c r="C170" s="141" t="s">
        <v>250</v>
      </c>
      <c r="D170" s="141" t="s">
        <v>303</v>
      </c>
      <c r="E170" s="126" t="s">
        <v>1182</v>
      </c>
      <c r="F170" s="442">
        <v>1</v>
      </c>
      <c r="G170" s="94" t="s">
        <v>1286</v>
      </c>
      <c r="H170" s="551" t="s">
        <v>1286</v>
      </c>
      <c r="I170" s="94"/>
      <c r="J170" s="94" t="s">
        <v>877</v>
      </c>
      <c r="K170" s="94"/>
      <c r="L170" s="59"/>
      <c r="M170" s="59"/>
      <c r="N170" s="59"/>
      <c r="O170" s="59"/>
      <c r="P170" s="59"/>
      <c r="Q170" s="59"/>
      <c r="R170" s="59"/>
      <c r="S170" s="59"/>
      <c r="T170" s="59"/>
      <c r="U170" s="59"/>
      <c r="V170" s="59"/>
      <c r="W170" s="59"/>
      <c r="X170" s="59"/>
      <c r="Y170" s="59"/>
      <c r="Z170" s="59"/>
      <c r="AA170" s="59"/>
      <c r="AB170" s="59"/>
      <c r="AC170" s="59"/>
      <c r="AD170" s="59"/>
      <c r="AE170" s="59"/>
      <c r="AF170" s="59"/>
      <c r="AG170" s="59"/>
      <c r="AH170" s="59"/>
      <c r="AI170" s="59"/>
      <c r="AJ170" s="59"/>
      <c r="AK170" s="59"/>
      <c r="AL170" s="59"/>
      <c r="AM170" s="59"/>
      <c r="AN170" s="59"/>
      <c r="AO170" s="59"/>
      <c r="AP170" s="59"/>
      <c r="AQ170" s="59"/>
      <c r="AR170" s="59"/>
      <c r="AS170" s="59"/>
      <c r="AT170" s="59"/>
      <c r="AU170" s="59"/>
      <c r="AV170" s="59"/>
      <c r="AW170" s="59"/>
      <c r="AX170" s="59"/>
      <c r="AY170" s="59"/>
      <c r="AZ170" s="59"/>
      <c r="BA170" s="3"/>
      <c r="BB170" s="3"/>
      <c r="BC170" s="3"/>
      <c r="BD170" s="3"/>
      <c r="BE170" s="3"/>
      <c r="BF170" s="3"/>
      <c r="BG170" s="3"/>
      <c r="BH170" s="3"/>
      <c r="BI170" s="3"/>
      <c r="BJ170" s="3"/>
      <c r="BK170" s="3"/>
      <c r="BL170" s="3"/>
      <c r="BM170" s="7" t="s">
        <v>507</v>
      </c>
      <c r="BN170" s="3"/>
      <c r="BO170" s="3"/>
      <c r="BP170" s="3"/>
      <c r="BQ170" s="3"/>
      <c r="BR170" s="3"/>
      <c r="BS170" s="3"/>
      <c r="BT170" s="3"/>
      <c r="BU170" s="3"/>
      <c r="BV170" s="3"/>
      <c r="BW170" s="3"/>
      <c r="BX170" s="3"/>
      <c r="BY170" s="3"/>
      <c r="BZ170" s="3"/>
      <c r="CA170" s="3"/>
      <c r="CB170" s="3"/>
      <c r="CC170" s="3"/>
      <c r="CD170" s="3"/>
      <c r="CE170" s="3"/>
      <c r="CF170" s="3"/>
      <c r="CG170" s="3"/>
      <c r="CH170" s="3"/>
      <c r="CI170" s="59"/>
      <c r="CJ170" s="59"/>
      <c r="CK170" s="59"/>
      <c r="CL170" s="59"/>
      <c r="CM170" s="59"/>
      <c r="CN170" s="59"/>
      <c r="CO170" s="59"/>
      <c r="CP170" s="59"/>
    </row>
    <row r="171" spans="1:94" ht="25.5">
      <c r="A171" s="141" t="s">
        <v>172</v>
      </c>
      <c r="B171" s="550" t="s">
        <v>202</v>
      </c>
      <c r="C171" s="141" t="s">
        <v>250</v>
      </c>
      <c r="D171" s="141" t="s">
        <v>303</v>
      </c>
      <c r="E171" s="126" t="s">
        <v>1187</v>
      </c>
      <c r="F171" s="442">
        <v>1</v>
      </c>
      <c r="G171" s="94" t="s">
        <v>1286</v>
      </c>
      <c r="H171" s="551" t="s">
        <v>1286</v>
      </c>
      <c r="I171" s="94"/>
      <c r="J171" s="94" t="s">
        <v>877</v>
      </c>
      <c r="K171" s="94"/>
      <c r="L171" s="59"/>
      <c r="M171" s="59"/>
      <c r="N171" s="59"/>
      <c r="O171" s="59"/>
      <c r="P171" s="59"/>
      <c r="Q171" s="59"/>
      <c r="R171" s="59"/>
      <c r="S171" s="59"/>
      <c r="T171" s="59"/>
      <c r="U171" s="59"/>
      <c r="V171" s="59"/>
      <c r="W171" s="59"/>
      <c r="X171" s="59"/>
      <c r="Y171" s="59"/>
      <c r="Z171" s="59"/>
      <c r="AA171" s="59"/>
      <c r="AB171" s="59"/>
      <c r="AC171" s="59"/>
      <c r="AD171" s="59"/>
      <c r="AE171" s="59"/>
      <c r="AF171" s="59"/>
      <c r="AG171" s="59"/>
      <c r="AH171" s="59"/>
      <c r="AI171" s="59"/>
      <c r="AJ171" s="59"/>
      <c r="AK171" s="59"/>
      <c r="AL171" s="59"/>
      <c r="AM171" s="59"/>
      <c r="AN171" s="59"/>
      <c r="AO171" s="59"/>
      <c r="AP171" s="59"/>
      <c r="AQ171" s="59"/>
      <c r="AR171" s="59"/>
      <c r="AS171" s="59"/>
      <c r="AT171" s="59"/>
      <c r="AU171" s="59"/>
      <c r="AV171" s="59"/>
      <c r="AW171" s="59"/>
      <c r="AX171" s="59"/>
      <c r="AY171" s="59"/>
      <c r="AZ171" s="59"/>
      <c r="BA171" s="3"/>
      <c r="BB171" s="3"/>
      <c r="BC171" s="3"/>
      <c r="BD171" s="3"/>
      <c r="BE171" s="3"/>
      <c r="BF171" s="3"/>
      <c r="BG171" s="3"/>
      <c r="BH171" s="3"/>
      <c r="BI171" s="3"/>
      <c r="BJ171" s="3"/>
      <c r="BK171" s="3"/>
      <c r="BL171" s="3"/>
      <c r="BM171" s="7" t="s">
        <v>508</v>
      </c>
      <c r="BN171" s="3"/>
      <c r="BO171" s="3"/>
      <c r="BP171" s="3"/>
      <c r="BQ171" s="3"/>
      <c r="BR171" s="3"/>
      <c r="BS171" s="3"/>
      <c r="BT171" s="3"/>
      <c r="BU171" s="3"/>
      <c r="BV171" s="3"/>
      <c r="BW171" s="3"/>
      <c r="BX171" s="3"/>
      <c r="BY171" s="3"/>
      <c r="BZ171" s="3"/>
      <c r="CA171" s="3"/>
      <c r="CB171" s="3"/>
      <c r="CC171" s="3"/>
      <c r="CD171" s="3"/>
      <c r="CE171" s="3"/>
      <c r="CF171" s="3"/>
      <c r="CG171" s="3"/>
      <c r="CH171" s="3"/>
      <c r="CI171" s="59"/>
      <c r="CJ171" s="59"/>
      <c r="CK171" s="59"/>
      <c r="CL171" s="59"/>
      <c r="CM171" s="59"/>
      <c r="CN171" s="59"/>
      <c r="CO171" s="59"/>
      <c r="CP171" s="59"/>
    </row>
    <row r="172" spans="1:94" ht="51">
      <c r="A172" s="141" t="s">
        <v>172</v>
      </c>
      <c r="B172" s="550" t="s">
        <v>209</v>
      </c>
      <c r="C172" s="141" t="s">
        <v>250</v>
      </c>
      <c r="D172" s="141" t="s">
        <v>303</v>
      </c>
      <c r="E172" s="126" t="s">
        <v>1182</v>
      </c>
      <c r="F172" s="442">
        <v>1</v>
      </c>
      <c r="G172" s="94" t="s">
        <v>1286</v>
      </c>
      <c r="H172" s="551" t="s">
        <v>1286</v>
      </c>
      <c r="I172" s="94"/>
      <c r="J172" s="94" t="s">
        <v>877</v>
      </c>
      <c r="K172" s="94"/>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59"/>
      <c r="BA172" s="3"/>
      <c r="BB172" s="3"/>
      <c r="BC172" s="3"/>
      <c r="BD172" s="3"/>
      <c r="BE172" s="3"/>
      <c r="BF172" s="3"/>
      <c r="BG172" s="3"/>
      <c r="BH172" s="3"/>
      <c r="BI172" s="3"/>
      <c r="BJ172" s="3"/>
      <c r="BK172" s="3"/>
      <c r="BL172" s="3"/>
      <c r="BM172" s="7" t="s">
        <v>509</v>
      </c>
      <c r="BN172" s="3"/>
      <c r="BO172" s="3"/>
      <c r="BP172" s="3"/>
      <c r="BQ172" s="3"/>
      <c r="BR172" s="3"/>
      <c r="BS172" s="3"/>
      <c r="BT172" s="3"/>
      <c r="BU172" s="3"/>
      <c r="BV172" s="3"/>
      <c r="BW172" s="3"/>
      <c r="BX172" s="3"/>
      <c r="BY172" s="3"/>
      <c r="BZ172" s="3"/>
      <c r="CA172" s="3"/>
      <c r="CB172" s="3"/>
      <c r="CC172" s="3"/>
      <c r="CD172" s="3"/>
      <c r="CE172" s="3"/>
      <c r="CF172" s="3"/>
      <c r="CG172" s="3"/>
      <c r="CH172" s="3"/>
      <c r="CI172" s="59"/>
      <c r="CJ172" s="59"/>
      <c r="CK172" s="59"/>
      <c r="CL172" s="59"/>
      <c r="CM172" s="59"/>
      <c r="CN172" s="59"/>
      <c r="CO172" s="59"/>
      <c r="CP172" s="59"/>
    </row>
    <row r="173" spans="1:94" ht="12.75">
      <c r="A173" s="141" t="s">
        <v>172</v>
      </c>
      <c r="B173" s="550" t="s">
        <v>216</v>
      </c>
      <c r="C173" s="141" t="s">
        <v>250</v>
      </c>
      <c r="D173" s="141" t="s">
        <v>303</v>
      </c>
      <c r="E173" s="126" t="s">
        <v>805</v>
      </c>
      <c r="F173" s="442">
        <v>1</v>
      </c>
      <c r="G173" s="94" t="s">
        <v>1188</v>
      </c>
      <c r="H173" s="551">
        <v>9.0678090336031789E-2</v>
      </c>
      <c r="I173" s="94" t="s">
        <v>1291</v>
      </c>
      <c r="J173" s="94" t="s">
        <v>866</v>
      </c>
      <c r="K173" s="94"/>
      <c r="L173" s="59"/>
      <c r="M173" s="59"/>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3"/>
      <c r="BB173" s="3"/>
      <c r="BC173" s="3"/>
      <c r="BD173" s="3"/>
      <c r="BE173" s="3"/>
      <c r="BF173" s="3"/>
      <c r="BG173" s="3"/>
      <c r="BH173" s="3"/>
      <c r="BI173" s="3"/>
      <c r="BJ173" s="3"/>
      <c r="BK173" s="3"/>
      <c r="BL173" s="3"/>
      <c r="BM173" s="7" t="s">
        <v>510</v>
      </c>
      <c r="BN173" s="3"/>
      <c r="BO173" s="3"/>
      <c r="BP173" s="3"/>
      <c r="BQ173" s="3"/>
      <c r="BR173" s="3"/>
      <c r="BS173" s="3"/>
      <c r="BT173" s="3"/>
      <c r="BU173" s="3"/>
      <c r="BV173" s="3"/>
      <c r="BW173" s="3"/>
      <c r="BX173" s="3"/>
      <c r="BY173" s="3"/>
      <c r="BZ173" s="3"/>
      <c r="CA173" s="3"/>
      <c r="CB173" s="3"/>
      <c r="CC173" s="3"/>
      <c r="CD173" s="3"/>
      <c r="CE173" s="3"/>
      <c r="CF173" s="3"/>
      <c r="CG173" s="3"/>
      <c r="CH173" s="3"/>
      <c r="CI173" s="59"/>
      <c r="CJ173" s="59"/>
      <c r="CK173" s="59"/>
      <c r="CL173" s="59"/>
      <c r="CM173" s="59"/>
      <c r="CN173" s="59"/>
      <c r="CO173" s="59"/>
      <c r="CP173" s="59"/>
    </row>
    <row r="174" spans="1:94" ht="12.75">
      <c r="A174" s="141" t="s">
        <v>172</v>
      </c>
      <c r="B174" s="550" t="s">
        <v>216</v>
      </c>
      <c r="C174" s="141" t="s">
        <v>250</v>
      </c>
      <c r="D174" s="141" t="s">
        <v>303</v>
      </c>
      <c r="E174" s="126" t="s">
        <v>1189</v>
      </c>
      <c r="F174" s="442">
        <v>1</v>
      </c>
      <c r="G174" s="94" t="s">
        <v>1188</v>
      </c>
      <c r="H174" s="551">
        <v>9.0678090336031789E-2</v>
      </c>
      <c r="I174" s="94" t="s">
        <v>1291</v>
      </c>
      <c r="J174" s="94" t="s">
        <v>866</v>
      </c>
      <c r="K174" s="94"/>
      <c r="L174" s="59"/>
      <c r="M174" s="59"/>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3"/>
      <c r="BB174" s="3"/>
      <c r="BC174" s="3"/>
      <c r="BD174" s="3"/>
      <c r="BE174" s="3"/>
      <c r="BF174" s="3"/>
      <c r="BG174" s="3"/>
      <c r="BH174" s="3"/>
      <c r="BI174" s="3"/>
      <c r="BJ174" s="3"/>
      <c r="BK174" s="3"/>
      <c r="BL174" s="3"/>
      <c r="BM174" s="7" t="s">
        <v>511</v>
      </c>
      <c r="BN174" s="3"/>
      <c r="BO174" s="3"/>
      <c r="BP174" s="3"/>
      <c r="BQ174" s="3"/>
      <c r="BR174" s="3"/>
      <c r="BS174" s="3"/>
      <c r="BT174" s="3"/>
      <c r="BU174" s="3"/>
      <c r="BV174" s="3"/>
      <c r="BW174" s="3"/>
      <c r="BX174" s="3"/>
      <c r="BY174" s="3"/>
      <c r="BZ174" s="3"/>
      <c r="CA174" s="3"/>
      <c r="CB174" s="3"/>
      <c r="CC174" s="3"/>
      <c r="CD174" s="3"/>
      <c r="CE174" s="3"/>
      <c r="CF174" s="3"/>
      <c r="CG174" s="3"/>
      <c r="CH174" s="3"/>
      <c r="CI174" s="59"/>
      <c r="CJ174" s="59"/>
      <c r="CK174" s="59"/>
      <c r="CL174" s="59"/>
      <c r="CM174" s="59"/>
      <c r="CN174" s="59"/>
      <c r="CO174" s="59"/>
      <c r="CP174" s="59"/>
    </row>
    <row r="175" spans="1:94" ht="12.75">
      <c r="A175" s="141" t="s">
        <v>172</v>
      </c>
      <c r="B175" s="550" t="s">
        <v>216</v>
      </c>
      <c r="C175" s="141" t="s">
        <v>250</v>
      </c>
      <c r="D175" s="141" t="s">
        <v>303</v>
      </c>
      <c r="E175" s="126" t="s">
        <v>1081</v>
      </c>
      <c r="F175" s="442">
        <v>1</v>
      </c>
      <c r="G175" s="94" t="s">
        <v>1190</v>
      </c>
      <c r="H175" s="551">
        <v>9.0678090336031789E-2</v>
      </c>
      <c r="I175" s="94" t="s">
        <v>1291</v>
      </c>
      <c r="J175" s="94" t="s">
        <v>866</v>
      </c>
      <c r="K175" s="94"/>
      <c r="L175" s="59"/>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3"/>
      <c r="BB175" s="3"/>
      <c r="BC175" s="3"/>
      <c r="BD175" s="3"/>
      <c r="BE175" s="3"/>
      <c r="BF175" s="3"/>
      <c r="BG175" s="3"/>
      <c r="BH175" s="3"/>
      <c r="BI175" s="3"/>
      <c r="BJ175" s="3"/>
      <c r="BK175" s="3"/>
      <c r="BL175" s="3"/>
      <c r="BM175" s="7" t="s">
        <v>512</v>
      </c>
      <c r="BN175" s="3"/>
      <c r="BO175" s="3"/>
      <c r="BP175" s="3"/>
      <c r="BQ175" s="3"/>
      <c r="BR175" s="3"/>
      <c r="BS175" s="3"/>
      <c r="BT175" s="3"/>
      <c r="BU175" s="3"/>
      <c r="BV175" s="3"/>
      <c r="BW175" s="3"/>
      <c r="BX175" s="3"/>
      <c r="BY175" s="3"/>
      <c r="BZ175" s="3"/>
      <c r="CA175" s="3"/>
      <c r="CB175" s="3"/>
      <c r="CC175" s="3"/>
      <c r="CD175" s="3"/>
      <c r="CE175" s="3"/>
      <c r="CF175" s="3"/>
      <c r="CG175" s="3"/>
      <c r="CH175" s="3"/>
      <c r="CI175" s="59"/>
      <c r="CJ175" s="59"/>
      <c r="CK175" s="59"/>
      <c r="CL175" s="59"/>
      <c r="CM175" s="59"/>
      <c r="CN175" s="59"/>
      <c r="CO175" s="59"/>
      <c r="CP175" s="59"/>
    </row>
    <row r="176" spans="1:94" ht="12.75">
      <c r="A176" s="141" t="s">
        <v>172</v>
      </c>
      <c r="B176" s="550" t="s">
        <v>216</v>
      </c>
      <c r="C176" s="141" t="s">
        <v>250</v>
      </c>
      <c r="D176" s="141" t="s">
        <v>303</v>
      </c>
      <c r="E176" s="126" t="s">
        <v>777</v>
      </c>
      <c r="F176" s="442">
        <v>1</v>
      </c>
      <c r="G176" s="94" t="s">
        <v>1191</v>
      </c>
      <c r="H176" s="551">
        <v>9.0678090336031789E-2</v>
      </c>
      <c r="I176" s="94" t="s">
        <v>1291</v>
      </c>
      <c r="J176" s="94" t="s">
        <v>866</v>
      </c>
      <c r="K176" s="94"/>
      <c r="L176" s="59"/>
      <c r="M176" s="59"/>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3"/>
      <c r="BB176" s="3"/>
      <c r="BC176" s="3"/>
      <c r="BD176" s="3"/>
      <c r="BE176" s="3"/>
      <c r="BF176" s="3"/>
      <c r="BG176" s="3"/>
      <c r="BH176" s="3"/>
      <c r="BI176" s="3"/>
      <c r="BJ176" s="3"/>
      <c r="BK176" s="3"/>
      <c r="BL176" s="3"/>
      <c r="BM176" s="7" t="s">
        <v>513</v>
      </c>
      <c r="BN176" s="3"/>
      <c r="BO176" s="3"/>
      <c r="BP176" s="3"/>
      <c r="BQ176" s="3"/>
      <c r="BR176" s="3"/>
      <c r="BS176" s="3"/>
      <c r="BT176" s="3"/>
      <c r="BU176" s="3"/>
      <c r="BV176" s="3"/>
      <c r="BW176" s="3"/>
      <c r="BX176" s="3"/>
      <c r="BY176" s="3"/>
      <c r="BZ176" s="3"/>
      <c r="CA176" s="3"/>
      <c r="CB176" s="3"/>
      <c r="CC176" s="3"/>
      <c r="CD176" s="3"/>
      <c r="CE176" s="3"/>
      <c r="CF176" s="3"/>
      <c r="CG176" s="3"/>
      <c r="CH176" s="3"/>
      <c r="CI176" s="59"/>
      <c r="CJ176" s="59"/>
      <c r="CK176" s="59"/>
      <c r="CL176" s="59"/>
      <c r="CM176" s="59"/>
      <c r="CN176" s="59"/>
      <c r="CO176" s="59"/>
      <c r="CP176" s="59"/>
    </row>
    <row r="177" spans="1:94" ht="12.75">
      <c r="A177" s="141" t="s">
        <v>172</v>
      </c>
      <c r="B177" s="550" t="s">
        <v>216</v>
      </c>
      <c r="C177" s="141" t="s">
        <v>250</v>
      </c>
      <c r="D177" s="141" t="s">
        <v>303</v>
      </c>
      <c r="E177" s="126" t="s">
        <v>1082</v>
      </c>
      <c r="F177" s="442">
        <v>1</v>
      </c>
      <c r="G177" s="94" t="s">
        <v>1192</v>
      </c>
      <c r="H177" s="551">
        <v>9.0678090336031789E-2</v>
      </c>
      <c r="I177" s="94" t="s">
        <v>1291</v>
      </c>
      <c r="J177" s="94" t="s">
        <v>866</v>
      </c>
      <c r="K177" s="94"/>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3"/>
      <c r="BB177" s="3"/>
      <c r="BC177" s="3"/>
      <c r="BD177" s="3"/>
      <c r="BE177" s="3"/>
      <c r="BF177" s="3"/>
      <c r="BG177" s="3"/>
      <c r="BH177" s="3"/>
      <c r="BI177" s="3"/>
      <c r="BJ177" s="3"/>
      <c r="BK177" s="3"/>
      <c r="BL177" s="3"/>
      <c r="BM177" s="7" t="s">
        <v>514</v>
      </c>
      <c r="BN177" s="3"/>
      <c r="BO177" s="3"/>
      <c r="BP177" s="3"/>
      <c r="BQ177" s="3"/>
      <c r="BR177" s="3"/>
      <c r="BS177" s="3"/>
      <c r="BT177" s="3"/>
      <c r="BU177" s="3"/>
      <c r="BV177" s="3"/>
      <c r="BW177" s="3"/>
      <c r="BX177" s="3"/>
      <c r="BY177" s="3"/>
      <c r="BZ177" s="3"/>
      <c r="CA177" s="3"/>
      <c r="CB177" s="3"/>
      <c r="CC177" s="3"/>
      <c r="CD177" s="3"/>
      <c r="CE177" s="3"/>
      <c r="CF177" s="3"/>
      <c r="CG177" s="3"/>
      <c r="CH177" s="3"/>
      <c r="CI177" s="59"/>
      <c r="CJ177" s="59"/>
      <c r="CK177" s="59"/>
      <c r="CL177" s="59"/>
      <c r="CM177" s="59"/>
      <c r="CN177" s="59"/>
      <c r="CO177" s="59"/>
      <c r="CP177" s="59"/>
    </row>
    <row r="178" spans="1:94" ht="38.25">
      <c r="A178" s="141" t="s">
        <v>172</v>
      </c>
      <c r="B178" s="550" t="s">
        <v>221</v>
      </c>
      <c r="C178" s="141" t="s">
        <v>250</v>
      </c>
      <c r="D178" s="141" t="s">
        <v>303</v>
      </c>
      <c r="E178" s="126" t="s">
        <v>1184</v>
      </c>
      <c r="F178" s="442">
        <v>2</v>
      </c>
      <c r="G178" s="94" t="s">
        <v>1112</v>
      </c>
      <c r="H178" s="551" t="s">
        <v>1286</v>
      </c>
      <c r="I178" s="94"/>
      <c r="J178" s="94" t="s">
        <v>877</v>
      </c>
      <c r="K178" s="94"/>
      <c r="L178" s="59"/>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3"/>
      <c r="BB178" s="3"/>
      <c r="BC178" s="3"/>
      <c r="BD178" s="3"/>
      <c r="BE178" s="3"/>
      <c r="BF178" s="3"/>
      <c r="BG178" s="3"/>
      <c r="BH178" s="3"/>
      <c r="BI178" s="3"/>
      <c r="BJ178" s="3"/>
      <c r="BK178" s="3"/>
      <c r="BL178" s="3"/>
      <c r="BM178" s="7" t="s">
        <v>515</v>
      </c>
      <c r="BN178" s="3"/>
      <c r="BO178" s="3"/>
      <c r="BP178" s="3"/>
      <c r="BQ178" s="3"/>
      <c r="BR178" s="3"/>
      <c r="BS178" s="3"/>
      <c r="BT178" s="3"/>
      <c r="BU178" s="3"/>
      <c r="BV178" s="3"/>
      <c r="BW178" s="3"/>
      <c r="BX178" s="3"/>
      <c r="BY178" s="3"/>
      <c r="BZ178" s="3"/>
      <c r="CA178" s="3"/>
      <c r="CB178" s="3"/>
      <c r="CC178" s="3"/>
      <c r="CD178" s="3"/>
      <c r="CE178" s="3"/>
      <c r="CF178" s="3"/>
      <c r="CG178" s="3"/>
      <c r="CH178" s="3"/>
      <c r="CI178" s="59"/>
      <c r="CJ178" s="59"/>
      <c r="CK178" s="59"/>
      <c r="CL178" s="59"/>
      <c r="CM178" s="59"/>
      <c r="CN178" s="59"/>
      <c r="CO178" s="59"/>
      <c r="CP178" s="59"/>
    </row>
    <row r="179" spans="1:94" ht="12.75">
      <c r="A179" s="141" t="s">
        <v>172</v>
      </c>
      <c r="B179" s="550" t="s">
        <v>221</v>
      </c>
      <c r="C179" s="141" t="s">
        <v>250</v>
      </c>
      <c r="D179" s="141" t="s">
        <v>303</v>
      </c>
      <c r="E179" s="126" t="s">
        <v>786</v>
      </c>
      <c r="F179" s="442">
        <v>2</v>
      </c>
      <c r="G179" s="94" t="s">
        <v>1286</v>
      </c>
      <c r="H179" s="551" t="s">
        <v>1286</v>
      </c>
      <c r="I179" s="94"/>
      <c r="J179" s="94" t="s">
        <v>877</v>
      </c>
      <c r="K179" s="94"/>
      <c r="L179" s="59"/>
      <c r="M179" s="59"/>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3"/>
      <c r="BB179" s="3"/>
      <c r="BC179" s="3"/>
      <c r="BD179" s="3"/>
      <c r="BE179" s="3"/>
      <c r="BF179" s="3"/>
      <c r="BG179" s="3"/>
      <c r="BH179" s="3"/>
      <c r="BI179" s="3"/>
      <c r="BJ179" s="3"/>
      <c r="BK179" s="3"/>
      <c r="BL179" s="3"/>
      <c r="BM179" s="7" t="s">
        <v>516</v>
      </c>
      <c r="BN179" s="3"/>
      <c r="BO179" s="3"/>
      <c r="BP179" s="3"/>
      <c r="BQ179" s="3"/>
      <c r="BR179" s="3"/>
      <c r="BS179" s="3"/>
      <c r="BT179" s="3"/>
      <c r="BU179" s="3"/>
      <c r="BV179" s="3"/>
      <c r="BW179" s="3"/>
      <c r="BX179" s="3"/>
      <c r="BY179" s="3"/>
      <c r="BZ179" s="3"/>
      <c r="CA179" s="3"/>
      <c r="CB179" s="3"/>
      <c r="CC179" s="3"/>
      <c r="CD179" s="3"/>
      <c r="CE179" s="3"/>
      <c r="CF179" s="3"/>
      <c r="CG179" s="3"/>
      <c r="CH179" s="3"/>
      <c r="CI179" s="59"/>
      <c r="CJ179" s="59"/>
      <c r="CK179" s="59"/>
      <c r="CL179" s="59"/>
      <c r="CM179" s="59"/>
      <c r="CN179" s="59"/>
      <c r="CO179" s="59"/>
      <c r="CP179" s="59"/>
    </row>
    <row r="180" spans="1:94" ht="51">
      <c r="A180" s="141" t="s">
        <v>172</v>
      </c>
      <c r="B180" s="550" t="s">
        <v>246</v>
      </c>
      <c r="C180" s="141" t="s">
        <v>250</v>
      </c>
      <c r="D180" s="141" t="s">
        <v>303</v>
      </c>
      <c r="E180" s="126" t="s">
        <v>1182</v>
      </c>
      <c r="F180" s="442">
        <v>1</v>
      </c>
      <c r="G180" s="94" t="s">
        <v>1286</v>
      </c>
      <c r="H180" s="551" t="s">
        <v>1286</v>
      </c>
      <c r="I180" s="94"/>
      <c r="J180" s="94" t="s">
        <v>877</v>
      </c>
      <c r="K180" s="94"/>
      <c r="L180" s="59"/>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3"/>
      <c r="BB180" s="3"/>
      <c r="BC180" s="3"/>
      <c r="BD180" s="3"/>
      <c r="BE180" s="3"/>
      <c r="BF180" s="3"/>
      <c r="BG180" s="3"/>
      <c r="BH180" s="3"/>
      <c r="BI180" s="3"/>
      <c r="BJ180" s="3"/>
      <c r="BK180" s="3"/>
      <c r="BL180" s="3"/>
      <c r="BM180" s="7" t="s">
        <v>517</v>
      </c>
      <c r="BN180" s="3"/>
      <c r="BO180" s="3"/>
      <c r="BP180" s="3"/>
      <c r="BQ180" s="3"/>
      <c r="BR180" s="3"/>
      <c r="BS180" s="3"/>
      <c r="BT180" s="3"/>
      <c r="BU180" s="3"/>
      <c r="BV180" s="3"/>
      <c r="BW180" s="3"/>
      <c r="BX180" s="3"/>
      <c r="BY180" s="3"/>
      <c r="BZ180" s="3"/>
      <c r="CA180" s="3"/>
      <c r="CB180" s="3"/>
      <c r="CC180" s="3"/>
      <c r="CD180" s="3"/>
      <c r="CE180" s="3"/>
      <c r="CF180" s="3"/>
      <c r="CG180" s="3"/>
      <c r="CH180" s="3"/>
      <c r="CI180" s="59"/>
      <c r="CJ180" s="59"/>
      <c r="CK180" s="59"/>
      <c r="CL180" s="59"/>
      <c r="CM180" s="59"/>
      <c r="CN180" s="59"/>
      <c r="CO180" s="59"/>
      <c r="CP180" s="59"/>
    </row>
    <row r="181" spans="1:94" ht="51">
      <c r="A181" s="141" t="s">
        <v>172</v>
      </c>
      <c r="B181" s="550" t="s">
        <v>259</v>
      </c>
      <c r="C181" s="141" t="s">
        <v>250</v>
      </c>
      <c r="D181" s="141" t="s">
        <v>303</v>
      </c>
      <c r="E181" s="126" t="s">
        <v>1182</v>
      </c>
      <c r="F181" s="442">
        <v>1</v>
      </c>
      <c r="G181" s="94" t="s">
        <v>1286</v>
      </c>
      <c r="H181" s="551" t="s">
        <v>1286</v>
      </c>
      <c r="I181" s="94"/>
      <c r="J181" s="94" t="s">
        <v>877</v>
      </c>
      <c r="K181" s="94"/>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3"/>
      <c r="BB181" s="3"/>
      <c r="BC181" s="3"/>
      <c r="BD181" s="3"/>
      <c r="BE181" s="3"/>
      <c r="BF181" s="3"/>
      <c r="BG181" s="3"/>
      <c r="BH181" s="3"/>
      <c r="BI181" s="3"/>
      <c r="BJ181" s="3"/>
      <c r="BK181" s="3"/>
      <c r="BL181" s="3"/>
      <c r="BM181" s="7" t="s">
        <v>518</v>
      </c>
      <c r="BN181" s="3"/>
      <c r="BO181" s="3"/>
      <c r="BP181" s="3"/>
      <c r="BQ181" s="3"/>
      <c r="BR181" s="3"/>
      <c r="BS181" s="3"/>
      <c r="BT181" s="3"/>
      <c r="BU181" s="3"/>
      <c r="BV181" s="3"/>
      <c r="BW181" s="3"/>
      <c r="BX181" s="3"/>
      <c r="BY181" s="3"/>
      <c r="BZ181" s="3"/>
      <c r="CA181" s="3"/>
      <c r="CB181" s="3"/>
      <c r="CC181" s="3"/>
      <c r="CD181" s="3"/>
      <c r="CE181" s="3"/>
      <c r="CF181" s="3"/>
      <c r="CG181" s="3"/>
      <c r="CH181" s="3"/>
      <c r="CI181" s="59"/>
      <c r="CJ181" s="59"/>
      <c r="CK181" s="59"/>
      <c r="CL181" s="59"/>
      <c r="CM181" s="59"/>
      <c r="CN181" s="59"/>
      <c r="CO181" s="59"/>
      <c r="CP181" s="59"/>
    </row>
    <row r="182" spans="1:94" ht="12.75">
      <c r="A182" s="141" t="s">
        <v>172</v>
      </c>
      <c r="B182" s="550" t="s">
        <v>265</v>
      </c>
      <c r="C182" s="141" t="s">
        <v>250</v>
      </c>
      <c r="D182" s="141" t="s">
        <v>303</v>
      </c>
      <c r="E182" s="126" t="s">
        <v>1193</v>
      </c>
      <c r="F182" s="442">
        <v>1</v>
      </c>
      <c r="G182" s="94" t="s">
        <v>1286</v>
      </c>
      <c r="H182" s="551" t="s">
        <v>1286</v>
      </c>
      <c r="I182" s="94"/>
      <c r="J182" s="94" t="s">
        <v>877</v>
      </c>
      <c r="K182" s="94"/>
      <c r="L182" s="59"/>
      <c r="M182" s="59"/>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3"/>
      <c r="BB182" s="3"/>
      <c r="BC182" s="3"/>
      <c r="BD182" s="3"/>
      <c r="BE182" s="3"/>
      <c r="BF182" s="3"/>
      <c r="BG182" s="3"/>
      <c r="BH182" s="3"/>
      <c r="BI182" s="3"/>
      <c r="BJ182" s="3"/>
      <c r="BK182" s="3"/>
      <c r="BL182" s="3"/>
      <c r="BM182" s="7" t="s">
        <v>519</v>
      </c>
      <c r="BN182" s="3"/>
      <c r="BO182" s="3"/>
      <c r="BP182" s="3"/>
      <c r="BQ182" s="3"/>
      <c r="BR182" s="3"/>
      <c r="BS182" s="3"/>
      <c r="BT182" s="3"/>
      <c r="BU182" s="3"/>
      <c r="BV182" s="3"/>
      <c r="BW182" s="3"/>
      <c r="BX182" s="3"/>
      <c r="BY182" s="3"/>
      <c r="BZ182" s="3"/>
      <c r="CA182" s="3"/>
      <c r="CB182" s="3"/>
      <c r="CC182" s="3"/>
      <c r="CD182" s="3"/>
      <c r="CE182" s="3"/>
      <c r="CF182" s="3"/>
      <c r="CG182" s="3"/>
      <c r="CH182" s="3"/>
      <c r="CI182" s="59"/>
      <c r="CJ182" s="59"/>
      <c r="CK182" s="59"/>
      <c r="CL182" s="59"/>
      <c r="CM182" s="59"/>
      <c r="CN182" s="59"/>
      <c r="CO182" s="59"/>
      <c r="CP182" s="59"/>
    </row>
    <row r="183" spans="1:94" ht="25.5">
      <c r="A183" s="141" t="s">
        <v>172</v>
      </c>
      <c r="B183" s="550" t="s">
        <v>270</v>
      </c>
      <c r="C183" s="141" t="s">
        <v>250</v>
      </c>
      <c r="D183" s="141" t="s">
        <v>303</v>
      </c>
      <c r="E183" s="126" t="s">
        <v>1187</v>
      </c>
      <c r="F183" s="442">
        <v>1</v>
      </c>
      <c r="G183" s="94" t="s">
        <v>1286</v>
      </c>
      <c r="H183" s="551" t="s">
        <v>1286</v>
      </c>
      <c r="I183" s="94"/>
      <c r="J183" s="94" t="s">
        <v>877</v>
      </c>
      <c r="K183" s="94"/>
      <c r="L183" s="59"/>
      <c r="M183" s="59"/>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3"/>
      <c r="BB183" s="3"/>
      <c r="BC183" s="3"/>
      <c r="BD183" s="3"/>
      <c r="BE183" s="3"/>
      <c r="BF183" s="3"/>
      <c r="BG183" s="3"/>
      <c r="BH183" s="3"/>
      <c r="BI183" s="3"/>
      <c r="BJ183" s="3"/>
      <c r="BK183" s="3"/>
      <c r="BL183" s="3"/>
      <c r="BM183" s="7" t="s">
        <v>520</v>
      </c>
      <c r="BN183" s="3"/>
      <c r="BO183" s="3"/>
      <c r="BP183" s="3"/>
      <c r="BQ183" s="3"/>
      <c r="BR183" s="3"/>
      <c r="BS183" s="3"/>
      <c r="BT183" s="3"/>
      <c r="BU183" s="3"/>
      <c r="BV183" s="3"/>
      <c r="BW183" s="3"/>
      <c r="BX183" s="3"/>
      <c r="BY183" s="3"/>
      <c r="BZ183" s="3"/>
      <c r="CA183" s="3"/>
      <c r="CB183" s="3"/>
      <c r="CC183" s="3"/>
      <c r="CD183" s="3"/>
      <c r="CE183" s="3"/>
      <c r="CF183" s="3"/>
      <c r="CG183" s="3"/>
      <c r="CH183" s="3"/>
      <c r="CI183" s="59"/>
      <c r="CJ183" s="59"/>
      <c r="CK183" s="59"/>
      <c r="CL183" s="59"/>
      <c r="CM183" s="59"/>
      <c r="CN183" s="59"/>
      <c r="CO183" s="59"/>
      <c r="CP183" s="59"/>
    </row>
    <row r="184" spans="1:94" ht="38.25">
      <c r="A184" s="141" t="s">
        <v>172</v>
      </c>
      <c r="B184" s="550" t="s">
        <v>275</v>
      </c>
      <c r="C184" s="141" t="s">
        <v>250</v>
      </c>
      <c r="D184" s="141" t="s">
        <v>303</v>
      </c>
      <c r="E184" s="126" t="s">
        <v>1194</v>
      </c>
      <c r="F184" s="442">
        <v>2</v>
      </c>
      <c r="G184" s="94" t="s">
        <v>1195</v>
      </c>
      <c r="H184" s="551" t="s">
        <v>1286</v>
      </c>
      <c r="I184" s="94" t="s">
        <v>1291</v>
      </c>
      <c r="J184" s="94" t="s">
        <v>877</v>
      </c>
      <c r="K184" s="94"/>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3"/>
      <c r="BB184" s="3"/>
      <c r="BC184" s="3"/>
      <c r="BD184" s="3"/>
      <c r="BE184" s="3"/>
      <c r="BF184" s="3"/>
      <c r="BG184" s="3"/>
      <c r="BH184" s="3"/>
      <c r="BI184" s="3"/>
      <c r="BJ184" s="3"/>
      <c r="BK184" s="3"/>
      <c r="BL184" s="3"/>
      <c r="BM184" s="7" t="s">
        <v>521</v>
      </c>
      <c r="BN184" s="3"/>
      <c r="BO184" s="3"/>
      <c r="BP184" s="3"/>
      <c r="BQ184" s="3"/>
      <c r="BR184" s="3"/>
      <c r="BS184" s="3"/>
      <c r="BT184" s="3"/>
      <c r="BU184" s="3"/>
      <c r="BV184" s="3"/>
      <c r="BW184" s="3"/>
      <c r="BX184" s="3"/>
      <c r="BY184" s="3"/>
      <c r="BZ184" s="3"/>
      <c r="CA184" s="3"/>
      <c r="CB184" s="3"/>
      <c r="CC184" s="3"/>
      <c r="CD184" s="3"/>
      <c r="CE184" s="3"/>
      <c r="CF184" s="3"/>
      <c r="CG184" s="3"/>
      <c r="CH184" s="3"/>
      <c r="CI184" s="59"/>
      <c r="CJ184" s="59"/>
      <c r="CK184" s="59"/>
      <c r="CL184" s="59"/>
      <c r="CM184" s="59"/>
      <c r="CN184" s="59"/>
      <c r="CO184" s="59"/>
      <c r="CP184" s="59"/>
    </row>
    <row r="185" spans="1:94" ht="12.75">
      <c r="A185" s="141" t="s">
        <v>172</v>
      </c>
      <c r="B185" s="550" t="s">
        <v>275</v>
      </c>
      <c r="C185" s="141" t="s">
        <v>250</v>
      </c>
      <c r="D185" s="141" t="s">
        <v>303</v>
      </c>
      <c r="E185" s="126" t="s">
        <v>1196</v>
      </c>
      <c r="F185" s="442">
        <v>2</v>
      </c>
      <c r="G185" s="94" t="s">
        <v>1286</v>
      </c>
      <c r="H185" s="551" t="s">
        <v>1286</v>
      </c>
      <c r="I185" s="94"/>
      <c r="J185" s="94" t="s">
        <v>877</v>
      </c>
      <c r="K185" s="94"/>
      <c r="L185" s="59"/>
      <c r="M185" s="59"/>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3"/>
      <c r="BB185" s="3"/>
      <c r="BC185" s="3"/>
      <c r="BD185" s="3"/>
      <c r="BE185" s="3"/>
      <c r="BF185" s="3"/>
      <c r="BG185" s="3"/>
      <c r="BH185" s="3"/>
      <c r="BI185" s="3"/>
      <c r="BJ185" s="3"/>
      <c r="BK185" s="3"/>
      <c r="BL185" s="3"/>
      <c r="BM185" s="7" t="s">
        <v>522</v>
      </c>
      <c r="BN185" s="3"/>
      <c r="BO185" s="3"/>
      <c r="BP185" s="3"/>
      <c r="BQ185" s="3"/>
      <c r="BR185" s="3"/>
      <c r="BS185" s="3"/>
      <c r="BT185" s="3"/>
      <c r="BU185" s="3"/>
      <c r="BV185" s="3"/>
      <c r="BW185" s="3"/>
      <c r="BX185" s="3"/>
      <c r="BY185" s="3"/>
      <c r="BZ185" s="3"/>
      <c r="CA185" s="3"/>
      <c r="CB185" s="3"/>
      <c r="CC185" s="3"/>
      <c r="CD185" s="3"/>
      <c r="CE185" s="3"/>
      <c r="CF185" s="3"/>
      <c r="CG185" s="3"/>
      <c r="CH185" s="3"/>
      <c r="CI185" s="59"/>
      <c r="CJ185" s="59"/>
      <c r="CK185" s="59"/>
      <c r="CL185" s="59"/>
      <c r="CM185" s="59"/>
      <c r="CN185" s="59"/>
      <c r="CO185" s="59"/>
      <c r="CP185" s="59"/>
    </row>
    <row r="186" spans="1:94" ht="12.75">
      <c r="A186" s="141" t="s">
        <v>172</v>
      </c>
      <c r="B186" s="550" t="s">
        <v>281</v>
      </c>
      <c r="C186" s="141" t="s">
        <v>250</v>
      </c>
      <c r="D186" s="141" t="s">
        <v>303</v>
      </c>
      <c r="E186" s="126" t="s">
        <v>1197</v>
      </c>
      <c r="F186" s="442">
        <v>2</v>
      </c>
      <c r="G186" s="94" t="s">
        <v>1286</v>
      </c>
      <c r="H186" s="551" t="s">
        <v>1286</v>
      </c>
      <c r="I186" s="94"/>
      <c r="J186" s="94" t="s">
        <v>877</v>
      </c>
      <c r="K186" s="94"/>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3"/>
      <c r="BB186" s="3"/>
      <c r="BC186" s="3"/>
      <c r="BD186" s="3"/>
      <c r="BE186" s="3"/>
      <c r="BF186" s="3"/>
      <c r="BG186" s="3"/>
      <c r="BH186" s="3"/>
      <c r="BI186" s="3"/>
      <c r="BJ186" s="3"/>
      <c r="BK186" s="3"/>
      <c r="BL186" s="3"/>
      <c r="BM186" s="7" t="s">
        <v>523</v>
      </c>
      <c r="BN186" s="3"/>
      <c r="BO186" s="3"/>
      <c r="BP186" s="3"/>
      <c r="BQ186" s="3"/>
      <c r="BR186" s="3"/>
      <c r="BS186" s="3"/>
      <c r="BT186" s="3"/>
      <c r="BU186" s="3"/>
      <c r="BV186" s="3"/>
      <c r="BW186" s="3"/>
      <c r="BX186" s="3"/>
      <c r="BY186" s="3"/>
      <c r="BZ186" s="3"/>
      <c r="CA186" s="3"/>
      <c r="CB186" s="3"/>
      <c r="CC186" s="3"/>
      <c r="CD186" s="3"/>
      <c r="CE186" s="3"/>
      <c r="CF186" s="3"/>
      <c r="CG186" s="3"/>
      <c r="CH186" s="3"/>
      <c r="CI186" s="59"/>
      <c r="CJ186" s="59"/>
      <c r="CK186" s="59"/>
      <c r="CL186" s="59"/>
      <c r="CM186" s="59"/>
      <c r="CN186" s="59"/>
      <c r="CO186" s="59"/>
      <c r="CP186" s="59"/>
    </row>
    <row r="187" spans="1:94" ht="12.75">
      <c r="A187" s="141" t="s">
        <v>172</v>
      </c>
      <c r="B187" s="550" t="s">
        <v>285</v>
      </c>
      <c r="C187" s="141" t="s">
        <v>250</v>
      </c>
      <c r="D187" s="141" t="s">
        <v>303</v>
      </c>
      <c r="E187" s="126" t="s">
        <v>1198</v>
      </c>
      <c r="F187" s="442">
        <v>1</v>
      </c>
      <c r="G187" s="94" t="s">
        <v>1286</v>
      </c>
      <c r="H187" s="551" t="s">
        <v>1286</v>
      </c>
      <c r="I187" s="94"/>
      <c r="J187" s="94" t="s">
        <v>877</v>
      </c>
      <c r="K187" s="94"/>
      <c r="L187" s="59"/>
      <c r="M187" s="59"/>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3"/>
      <c r="BB187" s="3"/>
      <c r="BC187" s="3"/>
      <c r="BD187" s="3"/>
      <c r="BE187" s="3"/>
      <c r="BF187" s="3"/>
      <c r="BG187" s="3"/>
      <c r="BH187" s="3"/>
      <c r="BI187" s="3"/>
      <c r="BJ187" s="3"/>
      <c r="BK187" s="3"/>
      <c r="BL187" s="3"/>
      <c r="BM187" s="5" t="s">
        <v>524</v>
      </c>
      <c r="BN187" s="3"/>
      <c r="BO187" s="3"/>
      <c r="BP187" s="3"/>
      <c r="BQ187" s="3"/>
      <c r="BR187" s="3"/>
      <c r="BS187" s="3"/>
      <c r="BT187" s="3"/>
      <c r="BU187" s="3"/>
      <c r="BV187" s="3"/>
      <c r="BW187" s="3"/>
      <c r="BX187" s="3"/>
      <c r="BY187" s="3"/>
      <c r="BZ187" s="3"/>
      <c r="CA187" s="3"/>
      <c r="CB187" s="3"/>
      <c r="CC187" s="3"/>
      <c r="CD187" s="3"/>
      <c r="CE187" s="3"/>
      <c r="CF187" s="3"/>
      <c r="CG187" s="3"/>
      <c r="CH187" s="3"/>
      <c r="CI187" s="59"/>
      <c r="CJ187" s="59"/>
      <c r="CK187" s="59"/>
      <c r="CL187" s="59"/>
      <c r="CM187" s="59"/>
      <c r="CN187" s="59"/>
      <c r="CO187" s="59"/>
      <c r="CP187" s="59"/>
    </row>
    <row r="188" spans="1:94" ht="12.75">
      <c r="A188" s="141" t="s">
        <v>172</v>
      </c>
      <c r="B188" s="550" t="s">
        <v>289</v>
      </c>
      <c r="C188" s="141" t="s">
        <v>250</v>
      </c>
      <c r="D188" s="141" t="s">
        <v>303</v>
      </c>
      <c r="E188" s="126" t="s">
        <v>1198</v>
      </c>
      <c r="F188" s="442">
        <v>1</v>
      </c>
      <c r="G188" s="94" t="s">
        <v>1286</v>
      </c>
      <c r="H188" s="551" t="s">
        <v>1286</v>
      </c>
      <c r="I188" s="94"/>
      <c r="J188" s="94" t="s">
        <v>877</v>
      </c>
      <c r="K188" s="94"/>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3"/>
      <c r="BB188" s="3"/>
      <c r="BC188" s="3"/>
      <c r="BD188" s="3"/>
      <c r="BE188" s="3"/>
      <c r="BF188" s="3"/>
      <c r="BG188" s="3"/>
      <c r="BH188" s="3"/>
      <c r="BI188" s="3"/>
      <c r="BJ188" s="3"/>
      <c r="BK188" s="3"/>
      <c r="BL188" s="3"/>
      <c r="BM188" s="7" t="s">
        <v>525</v>
      </c>
      <c r="BN188" s="3"/>
      <c r="BO188" s="3"/>
      <c r="BP188" s="3"/>
      <c r="BQ188" s="3"/>
      <c r="BR188" s="3"/>
      <c r="BS188" s="3"/>
      <c r="BT188" s="3"/>
      <c r="BU188" s="3"/>
      <c r="BV188" s="3"/>
      <c r="BW188" s="3"/>
      <c r="BX188" s="3"/>
      <c r="BY188" s="3"/>
      <c r="BZ188" s="3"/>
      <c r="CA188" s="3"/>
      <c r="CB188" s="3"/>
      <c r="CC188" s="3"/>
      <c r="CD188" s="3"/>
      <c r="CE188" s="3"/>
      <c r="CF188" s="3"/>
      <c r="CG188" s="3"/>
      <c r="CH188" s="3"/>
      <c r="CI188" s="59"/>
      <c r="CJ188" s="59"/>
      <c r="CK188" s="59"/>
      <c r="CL188" s="59"/>
      <c r="CM188" s="59"/>
      <c r="CN188" s="59"/>
      <c r="CO188" s="59"/>
      <c r="CP188" s="59"/>
    </row>
    <row r="189" spans="1:94" ht="25.5">
      <c r="A189" s="141" t="s">
        <v>172</v>
      </c>
      <c r="B189" s="550" t="s">
        <v>299</v>
      </c>
      <c r="C189" s="141" t="s">
        <v>250</v>
      </c>
      <c r="D189" s="141" t="s">
        <v>303</v>
      </c>
      <c r="E189" s="126" t="s">
        <v>1199</v>
      </c>
      <c r="F189" s="442">
        <v>1</v>
      </c>
      <c r="G189" s="94" t="s">
        <v>1286</v>
      </c>
      <c r="H189" s="551" t="s">
        <v>1286</v>
      </c>
      <c r="I189" s="94"/>
      <c r="J189" s="94" t="s">
        <v>877</v>
      </c>
      <c r="K189" s="94"/>
      <c r="L189" s="59"/>
      <c r="M189" s="59"/>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3"/>
      <c r="BB189" s="3"/>
      <c r="BC189" s="3"/>
      <c r="BD189" s="3"/>
      <c r="BE189" s="3"/>
      <c r="BF189" s="3"/>
      <c r="BG189" s="3"/>
      <c r="BH189" s="3"/>
      <c r="BI189" s="3"/>
      <c r="BJ189" s="3"/>
      <c r="BK189" s="3"/>
      <c r="BL189" s="3"/>
      <c r="BM189" s="7" t="s">
        <v>526</v>
      </c>
      <c r="BN189" s="3"/>
      <c r="BO189" s="3"/>
      <c r="BP189" s="3"/>
      <c r="BQ189" s="3"/>
      <c r="BR189" s="3"/>
      <c r="BS189" s="3"/>
      <c r="BT189" s="3"/>
      <c r="BU189" s="3"/>
      <c r="BV189" s="3"/>
      <c r="BW189" s="3"/>
      <c r="BX189" s="3"/>
      <c r="BY189" s="3"/>
      <c r="BZ189" s="3"/>
      <c r="CA189" s="3"/>
      <c r="CB189" s="3"/>
      <c r="CC189" s="3"/>
      <c r="CD189" s="3"/>
      <c r="CE189" s="3"/>
      <c r="CF189" s="3"/>
      <c r="CG189" s="3"/>
      <c r="CH189" s="3"/>
      <c r="CI189" s="59"/>
      <c r="CJ189" s="59"/>
      <c r="CK189" s="59"/>
      <c r="CL189" s="59"/>
      <c r="CM189" s="59"/>
      <c r="CN189" s="59"/>
      <c r="CO189" s="59"/>
      <c r="CP189" s="59"/>
    </row>
    <row r="190" spans="1:94" ht="12.75">
      <c r="A190" s="141" t="s">
        <v>172</v>
      </c>
      <c r="B190" s="550" t="s">
        <v>299</v>
      </c>
      <c r="C190" s="141" t="s">
        <v>250</v>
      </c>
      <c r="D190" s="141" t="s">
        <v>303</v>
      </c>
      <c r="E190" s="126" t="s">
        <v>1200</v>
      </c>
      <c r="F190" s="442">
        <v>1</v>
      </c>
      <c r="G190" s="94" t="s">
        <v>1286</v>
      </c>
      <c r="H190" s="551" t="s">
        <v>1286</v>
      </c>
      <c r="I190" s="94"/>
      <c r="J190" s="94" t="s">
        <v>877</v>
      </c>
      <c r="K190" s="94"/>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59"/>
      <c r="CJ190" s="59"/>
      <c r="CK190" s="59"/>
      <c r="CL190" s="59"/>
      <c r="CM190" s="59"/>
      <c r="CN190" s="59"/>
      <c r="CO190" s="59"/>
      <c r="CP190" s="59"/>
    </row>
    <row r="191" spans="1:94" ht="12.75">
      <c r="A191" s="141" t="s">
        <v>172</v>
      </c>
      <c r="B191" s="550" t="s">
        <v>306</v>
      </c>
      <c r="C191" s="141" t="s">
        <v>250</v>
      </c>
      <c r="D191" s="141" t="s">
        <v>303</v>
      </c>
      <c r="E191" s="126" t="s">
        <v>1201</v>
      </c>
      <c r="F191" s="442">
        <v>1</v>
      </c>
      <c r="G191" s="94" t="s">
        <v>1286</v>
      </c>
      <c r="H191" s="551" t="s">
        <v>1286</v>
      </c>
      <c r="I191" s="94"/>
      <c r="J191" s="94" t="s">
        <v>877</v>
      </c>
      <c r="K191" s="94"/>
      <c r="L191" s="59"/>
      <c r="M191" s="59"/>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59"/>
      <c r="CJ191" s="59"/>
      <c r="CK191" s="59"/>
      <c r="CL191" s="59"/>
      <c r="CM191" s="59"/>
      <c r="CN191" s="59"/>
      <c r="CO191" s="59"/>
      <c r="CP191" s="59"/>
    </row>
    <row r="192" spans="1:94" ht="12.75">
      <c r="A192" s="141" t="s">
        <v>172</v>
      </c>
      <c r="B192" s="550" t="s">
        <v>312</v>
      </c>
      <c r="C192" s="141" t="s">
        <v>250</v>
      </c>
      <c r="D192" s="141" t="s">
        <v>303</v>
      </c>
      <c r="E192" s="126" t="s">
        <v>1202</v>
      </c>
      <c r="F192" s="442">
        <v>2</v>
      </c>
      <c r="G192" s="94" t="s">
        <v>1114</v>
      </c>
      <c r="H192" s="551" t="s">
        <v>1286</v>
      </c>
      <c r="I192" s="94" t="s">
        <v>1292</v>
      </c>
      <c r="J192" s="94" t="s">
        <v>877</v>
      </c>
      <c r="K192" s="94"/>
      <c r="L192" s="59"/>
      <c r="M192" s="59"/>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59"/>
      <c r="CJ192" s="59"/>
      <c r="CK192" s="59"/>
      <c r="CL192" s="59"/>
      <c r="CM192" s="59"/>
      <c r="CN192" s="59"/>
      <c r="CO192" s="59"/>
      <c r="CP192" s="59"/>
    </row>
    <row r="193" spans="1:94" ht="12.75">
      <c r="A193" s="141" t="s">
        <v>172</v>
      </c>
      <c r="B193" s="550" t="s">
        <v>317</v>
      </c>
      <c r="C193" s="141" t="s">
        <v>250</v>
      </c>
      <c r="D193" s="141" t="s">
        <v>303</v>
      </c>
      <c r="E193" s="126" t="s">
        <v>1203</v>
      </c>
      <c r="F193" s="442">
        <v>1</v>
      </c>
      <c r="G193" s="94" t="s">
        <v>1144</v>
      </c>
      <c r="H193" s="551">
        <v>4.9290515309932783E-3</v>
      </c>
      <c r="I193" s="94" t="s">
        <v>1291</v>
      </c>
      <c r="J193" s="94" t="s">
        <v>877</v>
      </c>
      <c r="K193" s="94"/>
      <c r="L193" s="59"/>
      <c r="M193" s="59"/>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59"/>
      <c r="CJ193" s="59"/>
      <c r="CK193" s="59"/>
      <c r="CL193" s="59"/>
      <c r="CM193" s="59"/>
      <c r="CN193" s="59"/>
      <c r="CO193" s="59"/>
      <c r="CP193" s="59"/>
    </row>
    <row r="194" spans="1:94" ht="12.75">
      <c r="A194" s="141" t="s">
        <v>172</v>
      </c>
      <c r="B194" s="550" t="s">
        <v>317</v>
      </c>
      <c r="C194" s="141" t="s">
        <v>250</v>
      </c>
      <c r="D194" s="141" t="s">
        <v>303</v>
      </c>
      <c r="E194" s="126" t="s">
        <v>1204</v>
      </c>
      <c r="F194" s="442">
        <v>1</v>
      </c>
      <c r="G194" s="94" t="s">
        <v>1144</v>
      </c>
      <c r="H194" s="551">
        <v>4.9290515309932783E-3</v>
      </c>
      <c r="I194" s="94" t="s">
        <v>1291</v>
      </c>
      <c r="J194" s="94" t="s">
        <v>877</v>
      </c>
      <c r="K194" s="94"/>
      <c r="L194" s="59"/>
      <c r="M194" s="59"/>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59"/>
      <c r="CJ194" s="59"/>
      <c r="CK194" s="59"/>
      <c r="CL194" s="59"/>
      <c r="CM194" s="59"/>
      <c r="CN194" s="59"/>
      <c r="CO194" s="59"/>
      <c r="CP194" s="59"/>
    </row>
    <row r="195" spans="1:94" ht="12.75">
      <c r="A195" s="141" t="s">
        <v>172</v>
      </c>
      <c r="B195" s="550" t="s">
        <v>317</v>
      </c>
      <c r="C195" s="141" t="s">
        <v>250</v>
      </c>
      <c r="D195" s="141" t="s">
        <v>303</v>
      </c>
      <c r="E195" s="126" t="s">
        <v>805</v>
      </c>
      <c r="F195" s="442">
        <v>1</v>
      </c>
      <c r="G195" s="94" t="s">
        <v>1144</v>
      </c>
      <c r="H195" s="551">
        <v>4.9290515309932783E-3</v>
      </c>
      <c r="I195" s="94" t="s">
        <v>1291</v>
      </c>
      <c r="J195" s="94" t="s">
        <v>877</v>
      </c>
      <c r="K195" s="94"/>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59"/>
      <c r="CJ195" s="59"/>
      <c r="CK195" s="59"/>
      <c r="CL195" s="59"/>
      <c r="CM195" s="59"/>
      <c r="CN195" s="59"/>
      <c r="CO195" s="59"/>
      <c r="CP195" s="59"/>
    </row>
    <row r="196" spans="1:94" ht="12.75">
      <c r="A196" s="141" t="s">
        <v>172</v>
      </c>
      <c r="B196" s="550" t="s">
        <v>317</v>
      </c>
      <c r="C196" s="141" t="s">
        <v>250</v>
      </c>
      <c r="D196" s="141" t="s">
        <v>303</v>
      </c>
      <c r="E196" s="126" t="s">
        <v>1205</v>
      </c>
      <c r="F196" s="442">
        <v>1</v>
      </c>
      <c r="G196" s="94" t="s">
        <v>1144</v>
      </c>
      <c r="H196" s="551">
        <v>4.9290515309932783E-3</v>
      </c>
      <c r="I196" s="94" t="s">
        <v>1291</v>
      </c>
      <c r="J196" s="94" t="s">
        <v>877</v>
      </c>
      <c r="K196" s="94"/>
      <c r="L196" s="59"/>
      <c r="M196" s="59"/>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59"/>
      <c r="CJ196" s="59"/>
      <c r="CK196" s="59"/>
      <c r="CL196" s="59"/>
      <c r="CM196" s="59"/>
      <c r="CN196" s="59"/>
      <c r="CO196" s="59"/>
      <c r="CP196" s="59"/>
    </row>
    <row r="197" spans="1:94" ht="12.75">
      <c r="A197" s="141" t="s">
        <v>172</v>
      </c>
      <c r="B197" s="550" t="s">
        <v>317</v>
      </c>
      <c r="C197" s="141" t="s">
        <v>250</v>
      </c>
      <c r="D197" s="141" t="s">
        <v>303</v>
      </c>
      <c r="E197" s="126" t="s">
        <v>777</v>
      </c>
      <c r="F197" s="442">
        <v>1</v>
      </c>
      <c r="G197" s="94" t="s">
        <v>1144</v>
      </c>
      <c r="H197" s="551">
        <v>4.9290515309932783E-3</v>
      </c>
      <c r="I197" s="94" t="s">
        <v>1291</v>
      </c>
      <c r="J197" s="94" t="s">
        <v>877</v>
      </c>
      <c r="K197" s="94"/>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3"/>
      <c r="BB197" s="3"/>
      <c r="BC197" s="3"/>
      <c r="BD197" s="3"/>
      <c r="BE197" s="3"/>
      <c r="BF197" s="3"/>
      <c r="BG197" s="3"/>
      <c r="BH197" s="3"/>
      <c r="BI197" s="3"/>
      <c r="BJ197" s="3"/>
      <c r="BK197" s="3"/>
      <c r="BL197" s="3"/>
      <c r="BM197" s="59"/>
      <c r="BN197" s="3"/>
      <c r="BO197" s="3"/>
      <c r="BP197" s="3"/>
      <c r="BQ197" s="3"/>
      <c r="BR197" s="3"/>
      <c r="BS197" s="3"/>
      <c r="BT197" s="3"/>
      <c r="BU197" s="3"/>
      <c r="BV197" s="3"/>
      <c r="BW197" s="3"/>
      <c r="BX197" s="3"/>
      <c r="BY197" s="3"/>
      <c r="BZ197" s="3"/>
      <c r="CA197" s="3"/>
      <c r="CB197" s="3"/>
      <c r="CC197" s="3"/>
      <c r="CD197" s="3"/>
      <c r="CE197" s="3"/>
      <c r="CF197" s="3"/>
      <c r="CG197" s="3"/>
      <c r="CH197" s="3"/>
      <c r="CI197" s="59"/>
      <c r="CJ197" s="59"/>
      <c r="CK197" s="59"/>
      <c r="CL197" s="59"/>
      <c r="CM197" s="59"/>
      <c r="CN197" s="59"/>
      <c r="CO197" s="59"/>
      <c r="CP197" s="59"/>
    </row>
    <row r="198" spans="1:94" ht="12.75">
      <c r="A198" s="141" t="s">
        <v>172</v>
      </c>
      <c r="B198" s="550" t="s">
        <v>317</v>
      </c>
      <c r="C198" s="141" t="s">
        <v>250</v>
      </c>
      <c r="D198" s="141" t="s">
        <v>303</v>
      </c>
      <c r="E198" s="126" t="s">
        <v>1206</v>
      </c>
      <c r="F198" s="442">
        <v>1</v>
      </c>
      <c r="G198" s="94" t="s">
        <v>1144</v>
      </c>
      <c r="H198" s="551">
        <v>4.9290515309932783E-3</v>
      </c>
      <c r="I198" s="94" t="s">
        <v>1291</v>
      </c>
      <c r="J198" s="94" t="s">
        <v>877</v>
      </c>
      <c r="K198" s="94"/>
      <c r="L198" s="59"/>
      <c r="M198" s="59"/>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3"/>
      <c r="BB198" s="3"/>
      <c r="BC198" s="3"/>
      <c r="BD198" s="3"/>
      <c r="BE198" s="3"/>
      <c r="BF198" s="3"/>
      <c r="BG198" s="3"/>
      <c r="BH198" s="3"/>
      <c r="BI198" s="3"/>
      <c r="BJ198" s="3"/>
      <c r="BK198" s="3"/>
      <c r="BL198" s="3"/>
      <c r="BM198" s="59"/>
      <c r="BN198" s="3"/>
      <c r="BO198" s="3"/>
      <c r="BP198" s="3"/>
      <c r="BQ198" s="3"/>
      <c r="BR198" s="3"/>
      <c r="BS198" s="3"/>
      <c r="BT198" s="3"/>
      <c r="BU198" s="3"/>
      <c r="BV198" s="3"/>
      <c r="BW198" s="3"/>
      <c r="BX198" s="3"/>
      <c r="BY198" s="3"/>
      <c r="BZ198" s="3"/>
      <c r="CA198" s="3"/>
      <c r="CB198" s="3"/>
      <c r="CC198" s="3"/>
      <c r="CD198" s="3"/>
      <c r="CE198" s="3"/>
      <c r="CF198" s="3"/>
      <c r="CG198" s="3"/>
      <c r="CH198" s="3"/>
      <c r="CI198" s="59"/>
      <c r="CJ198" s="59"/>
      <c r="CK198" s="59"/>
      <c r="CL198" s="59"/>
      <c r="CM198" s="59"/>
      <c r="CN198" s="59"/>
      <c r="CO198" s="59"/>
      <c r="CP198" s="59"/>
    </row>
    <row r="199" spans="1:94" ht="25.5">
      <c r="A199" s="141" t="s">
        <v>172</v>
      </c>
      <c r="B199" s="550" t="s">
        <v>321</v>
      </c>
      <c r="C199" s="141" t="s">
        <v>250</v>
      </c>
      <c r="D199" s="141" t="s">
        <v>303</v>
      </c>
      <c r="E199" s="126" t="s">
        <v>1207</v>
      </c>
      <c r="F199" s="442">
        <v>1</v>
      </c>
      <c r="G199" s="94" t="s">
        <v>1286</v>
      </c>
      <c r="H199" s="551" t="s">
        <v>1286</v>
      </c>
      <c r="I199" s="94"/>
      <c r="J199" s="94" t="s">
        <v>877</v>
      </c>
      <c r="K199" s="94"/>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3"/>
      <c r="BB199" s="3"/>
      <c r="BC199" s="3"/>
      <c r="BD199" s="3"/>
      <c r="BE199" s="3"/>
      <c r="BF199" s="3"/>
      <c r="BG199" s="3"/>
      <c r="BH199" s="3"/>
      <c r="BI199" s="3"/>
      <c r="BJ199" s="3"/>
      <c r="BK199" s="3"/>
      <c r="BL199" s="3"/>
      <c r="BM199" s="59"/>
      <c r="BN199" s="3"/>
      <c r="BO199" s="3"/>
      <c r="BP199" s="3"/>
      <c r="BQ199" s="3"/>
      <c r="BR199" s="3"/>
      <c r="BS199" s="3"/>
      <c r="BT199" s="3"/>
      <c r="BU199" s="3"/>
      <c r="BV199" s="3"/>
      <c r="BW199" s="3"/>
      <c r="BX199" s="3"/>
      <c r="BY199" s="3"/>
      <c r="BZ199" s="3"/>
      <c r="CA199" s="3"/>
      <c r="CB199" s="3"/>
      <c r="CC199" s="3"/>
      <c r="CD199" s="3"/>
      <c r="CE199" s="3"/>
      <c r="CF199" s="3"/>
      <c r="CG199" s="3"/>
      <c r="CH199" s="3"/>
      <c r="CI199" s="59"/>
      <c r="CJ199" s="59"/>
      <c r="CK199" s="59"/>
      <c r="CL199" s="59"/>
      <c r="CM199" s="59"/>
      <c r="CN199" s="59"/>
      <c r="CO199" s="59"/>
      <c r="CP199" s="59"/>
    </row>
    <row r="200" spans="1:94" ht="25.5">
      <c r="A200" s="141" t="s">
        <v>172</v>
      </c>
      <c r="B200" s="550" t="s">
        <v>323</v>
      </c>
      <c r="C200" s="141" t="s">
        <v>250</v>
      </c>
      <c r="D200" s="141" t="s">
        <v>303</v>
      </c>
      <c r="E200" s="126" t="s">
        <v>1208</v>
      </c>
      <c r="F200" s="442">
        <v>2</v>
      </c>
      <c r="G200" s="94" t="s">
        <v>1286</v>
      </c>
      <c r="H200" s="551" t="s">
        <v>1286</v>
      </c>
      <c r="I200" s="94"/>
      <c r="J200" s="94" t="s">
        <v>877</v>
      </c>
      <c r="K200" s="94"/>
      <c r="L200" s="59"/>
      <c r="M200" s="59"/>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3"/>
      <c r="BB200" s="3"/>
      <c r="BC200" s="3"/>
      <c r="BD200" s="3"/>
      <c r="BE200" s="3"/>
      <c r="BF200" s="3"/>
      <c r="BG200" s="3"/>
      <c r="BH200" s="3"/>
      <c r="BI200" s="3"/>
      <c r="BJ200" s="3"/>
      <c r="BK200" s="3"/>
      <c r="BL200" s="3"/>
      <c r="BM200" s="59"/>
      <c r="BN200" s="3"/>
      <c r="BO200" s="3"/>
      <c r="BP200" s="3"/>
      <c r="BQ200" s="3"/>
      <c r="BR200" s="3"/>
      <c r="BS200" s="3"/>
      <c r="BT200" s="3"/>
      <c r="BU200" s="3"/>
      <c r="BV200" s="3"/>
      <c r="BW200" s="3"/>
      <c r="BX200" s="3"/>
      <c r="BY200" s="3"/>
      <c r="BZ200" s="3"/>
      <c r="CA200" s="3"/>
      <c r="CB200" s="3"/>
      <c r="CC200" s="3"/>
      <c r="CD200" s="3"/>
      <c r="CE200" s="3"/>
      <c r="CF200" s="3"/>
      <c r="CG200" s="3"/>
      <c r="CH200" s="3"/>
      <c r="CI200" s="59"/>
      <c r="CJ200" s="59"/>
      <c r="CK200" s="59"/>
      <c r="CL200" s="59"/>
      <c r="CM200" s="59"/>
      <c r="CN200" s="59"/>
      <c r="CO200" s="59"/>
      <c r="CP200" s="59"/>
    </row>
    <row r="201" spans="1:94" ht="51">
      <c r="A201" s="141" t="s">
        <v>172</v>
      </c>
      <c r="B201" s="550" t="s">
        <v>327</v>
      </c>
      <c r="C201" s="141" t="s">
        <v>250</v>
      </c>
      <c r="D201" s="141" t="s">
        <v>303</v>
      </c>
      <c r="E201" s="126" t="s">
        <v>1182</v>
      </c>
      <c r="F201" s="442">
        <v>2</v>
      </c>
      <c r="G201" s="94" t="s">
        <v>1286</v>
      </c>
      <c r="H201" s="551" t="s">
        <v>1286</v>
      </c>
      <c r="I201" s="94"/>
      <c r="J201" s="94" t="s">
        <v>877</v>
      </c>
      <c r="K201" s="94"/>
      <c r="L201" s="59"/>
      <c r="M201" s="59"/>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row>
    <row r="202" spans="1:94" ht="51">
      <c r="A202" s="141" t="s">
        <v>172</v>
      </c>
      <c r="B202" s="550" t="s">
        <v>334</v>
      </c>
      <c r="C202" s="141" t="s">
        <v>250</v>
      </c>
      <c r="D202" s="141" t="s">
        <v>303</v>
      </c>
      <c r="E202" s="126" t="s">
        <v>1182</v>
      </c>
      <c r="F202" s="442">
        <v>2</v>
      </c>
      <c r="G202" s="94" t="s">
        <v>1286</v>
      </c>
      <c r="H202" s="551" t="s">
        <v>1286</v>
      </c>
      <c r="I202" s="94"/>
      <c r="J202" s="94" t="s">
        <v>877</v>
      </c>
      <c r="K202" s="94"/>
      <c r="L202" s="59"/>
      <c r="M202" s="59"/>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c r="CA202" s="59"/>
      <c r="CB202" s="59"/>
      <c r="CC202" s="59"/>
      <c r="CD202" s="59"/>
      <c r="CE202" s="59"/>
      <c r="CF202" s="59"/>
      <c r="CG202" s="59"/>
      <c r="CH202" s="59"/>
      <c r="CI202" s="59"/>
      <c r="CJ202" s="59"/>
      <c r="CK202" s="59"/>
      <c r="CL202" s="59"/>
      <c r="CM202" s="59"/>
      <c r="CN202" s="59"/>
      <c r="CO202" s="59"/>
      <c r="CP202" s="59"/>
    </row>
    <row r="203" spans="1:94" ht="51">
      <c r="A203" s="141" t="s">
        <v>172</v>
      </c>
      <c r="B203" s="550" t="s">
        <v>335</v>
      </c>
      <c r="C203" s="141" t="s">
        <v>250</v>
      </c>
      <c r="D203" s="141" t="s">
        <v>303</v>
      </c>
      <c r="E203" s="126" t="s">
        <v>1182</v>
      </c>
      <c r="F203" s="442">
        <v>1</v>
      </c>
      <c r="G203" s="94" t="s">
        <v>1286</v>
      </c>
      <c r="H203" s="551" t="s">
        <v>1286</v>
      </c>
      <c r="I203" s="94"/>
      <c r="J203" s="94" t="s">
        <v>877</v>
      </c>
      <c r="K203" s="94"/>
      <c r="L203" s="59"/>
      <c r="M203" s="59"/>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c r="CA203" s="59"/>
      <c r="CB203" s="59"/>
      <c r="CC203" s="59"/>
      <c r="CD203" s="59"/>
      <c r="CE203" s="59"/>
      <c r="CF203" s="59"/>
      <c r="CG203" s="59"/>
      <c r="CH203" s="59"/>
      <c r="CI203" s="59"/>
      <c r="CJ203" s="59"/>
      <c r="CK203" s="59"/>
      <c r="CL203" s="59"/>
      <c r="CM203" s="59"/>
      <c r="CN203" s="59"/>
      <c r="CO203" s="59"/>
      <c r="CP203" s="59"/>
    </row>
    <row r="204" spans="1:94" ht="51">
      <c r="A204" s="141" t="s">
        <v>172</v>
      </c>
      <c r="B204" s="550" t="s">
        <v>341</v>
      </c>
      <c r="C204" s="141" t="s">
        <v>250</v>
      </c>
      <c r="D204" s="141" t="s">
        <v>303</v>
      </c>
      <c r="E204" s="126" t="s">
        <v>1182</v>
      </c>
      <c r="F204" s="442">
        <v>1</v>
      </c>
      <c r="G204" s="94" t="s">
        <v>1286</v>
      </c>
      <c r="H204" s="551" t="s">
        <v>1286</v>
      </c>
      <c r="I204" s="94"/>
      <c r="J204" s="94" t="s">
        <v>877</v>
      </c>
      <c r="K204" s="94"/>
      <c r="L204" s="59"/>
      <c r="M204" s="59"/>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row>
    <row r="205" spans="1:94" ht="51">
      <c r="A205" s="141" t="s">
        <v>172</v>
      </c>
      <c r="B205" s="550" t="s">
        <v>345</v>
      </c>
      <c r="C205" s="141" t="s">
        <v>250</v>
      </c>
      <c r="D205" s="141" t="s">
        <v>303</v>
      </c>
      <c r="E205" s="126" t="s">
        <v>1182</v>
      </c>
      <c r="F205" s="442">
        <v>1</v>
      </c>
      <c r="G205" s="94" t="s">
        <v>1112</v>
      </c>
      <c r="H205" s="551" t="s">
        <v>1286</v>
      </c>
      <c r="I205" s="94"/>
      <c r="J205" s="94" t="s">
        <v>877</v>
      </c>
      <c r="K205" s="94"/>
      <c r="L205" s="59"/>
      <c r="M205" s="59"/>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c r="CA205" s="59"/>
      <c r="CB205" s="59"/>
      <c r="CC205" s="59"/>
      <c r="CD205" s="59"/>
      <c r="CE205" s="59"/>
      <c r="CF205" s="59"/>
      <c r="CG205" s="59"/>
      <c r="CH205" s="59"/>
      <c r="CI205" s="59"/>
      <c r="CJ205" s="59"/>
      <c r="CK205" s="59"/>
      <c r="CL205" s="59"/>
      <c r="CM205" s="59"/>
      <c r="CN205" s="59"/>
      <c r="CO205" s="59"/>
      <c r="CP205" s="59"/>
    </row>
    <row r="206" spans="1:94" ht="12.75">
      <c r="A206" s="141" t="s">
        <v>172</v>
      </c>
      <c r="B206" s="550" t="s">
        <v>347</v>
      </c>
      <c r="C206" s="141" t="s">
        <v>250</v>
      </c>
      <c r="D206" s="141" t="s">
        <v>303</v>
      </c>
      <c r="E206" s="126" t="s">
        <v>1209</v>
      </c>
      <c r="F206" s="442">
        <v>2</v>
      </c>
      <c r="G206" s="94" t="s">
        <v>1286</v>
      </c>
      <c r="H206" s="551" t="s">
        <v>1286</v>
      </c>
      <c r="I206" s="94"/>
      <c r="J206" s="94" t="s">
        <v>877</v>
      </c>
      <c r="K206" s="94"/>
      <c r="L206" s="59"/>
      <c r="M206" s="59"/>
      <c r="N206" s="59"/>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c r="CA206" s="59"/>
      <c r="CB206" s="59"/>
      <c r="CC206" s="59"/>
      <c r="CD206" s="59"/>
      <c r="CE206" s="59"/>
      <c r="CF206" s="59"/>
      <c r="CG206" s="59"/>
      <c r="CH206" s="59"/>
      <c r="CI206" s="59"/>
      <c r="CJ206" s="59"/>
      <c r="CK206" s="59"/>
      <c r="CL206" s="59"/>
      <c r="CM206" s="59"/>
      <c r="CN206" s="59"/>
      <c r="CO206" s="59"/>
      <c r="CP206" s="59"/>
    </row>
    <row r="207" spans="1:94" ht="12.75">
      <c r="A207" s="141" t="s">
        <v>172</v>
      </c>
      <c r="B207" s="550" t="s">
        <v>349</v>
      </c>
      <c r="C207" s="141" t="s">
        <v>250</v>
      </c>
      <c r="D207" s="141" t="s">
        <v>303</v>
      </c>
      <c r="E207" s="126" t="s">
        <v>1210</v>
      </c>
      <c r="F207" s="442">
        <v>1</v>
      </c>
      <c r="G207" s="94" t="s">
        <v>1286</v>
      </c>
      <c r="H207" s="551" t="s">
        <v>1286</v>
      </c>
      <c r="I207" s="94"/>
      <c r="J207" s="94" t="s">
        <v>877</v>
      </c>
      <c r="K207" s="94"/>
      <c r="L207" s="59"/>
      <c r="M207" s="59"/>
      <c r="N207" s="59"/>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c r="CA207" s="59"/>
      <c r="CB207" s="59"/>
      <c r="CC207" s="59"/>
      <c r="CD207" s="59"/>
      <c r="CE207" s="59"/>
      <c r="CF207" s="59"/>
      <c r="CG207" s="59"/>
      <c r="CH207" s="59"/>
      <c r="CI207" s="59"/>
      <c r="CJ207" s="59"/>
      <c r="CK207" s="59"/>
      <c r="CL207" s="59"/>
      <c r="CM207" s="59"/>
      <c r="CN207" s="59"/>
      <c r="CO207" s="59"/>
      <c r="CP207" s="59"/>
    </row>
    <row r="208" spans="1:94" ht="25.5">
      <c r="A208" s="141" t="s">
        <v>172</v>
      </c>
      <c r="B208" s="550" t="s">
        <v>351</v>
      </c>
      <c r="C208" s="141" t="s">
        <v>250</v>
      </c>
      <c r="D208" s="141" t="s">
        <v>303</v>
      </c>
      <c r="E208" s="126" t="s">
        <v>1211</v>
      </c>
      <c r="F208" s="442">
        <v>1</v>
      </c>
      <c r="G208" s="94" t="s">
        <v>1286</v>
      </c>
      <c r="H208" s="551" t="s">
        <v>1286</v>
      </c>
      <c r="I208" s="94"/>
      <c r="J208" s="94" t="s">
        <v>877</v>
      </c>
      <c r="K208" s="94"/>
      <c r="L208" s="59"/>
      <c r="M208" s="59"/>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c r="CA208" s="59"/>
      <c r="CB208" s="59"/>
      <c r="CC208" s="59"/>
      <c r="CD208" s="59"/>
      <c r="CE208" s="59"/>
      <c r="CF208" s="59"/>
      <c r="CG208" s="59"/>
      <c r="CH208" s="59"/>
      <c r="CI208" s="59"/>
      <c r="CJ208" s="59"/>
      <c r="CK208" s="59"/>
      <c r="CL208" s="59"/>
      <c r="CM208" s="59"/>
      <c r="CN208" s="59"/>
      <c r="CO208" s="59"/>
      <c r="CP208" s="59"/>
    </row>
    <row r="209" spans="1:94" ht="25.5">
      <c r="A209" s="141" t="s">
        <v>172</v>
      </c>
      <c r="B209" s="550" t="s">
        <v>351</v>
      </c>
      <c r="C209" s="141" t="s">
        <v>250</v>
      </c>
      <c r="D209" s="141" t="s">
        <v>303</v>
      </c>
      <c r="E209" s="126" t="s">
        <v>1212</v>
      </c>
      <c r="F209" s="442">
        <v>1</v>
      </c>
      <c r="G209" s="94" t="s">
        <v>1286</v>
      </c>
      <c r="H209" s="551" t="s">
        <v>1286</v>
      </c>
      <c r="I209" s="94"/>
      <c r="J209" s="94" t="s">
        <v>877</v>
      </c>
      <c r="K209" s="94"/>
      <c r="L209" s="59"/>
      <c r="M209" s="59"/>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c r="CA209" s="59"/>
      <c r="CB209" s="59"/>
      <c r="CC209" s="59"/>
      <c r="CD209" s="59"/>
      <c r="CE209" s="59"/>
      <c r="CF209" s="59"/>
      <c r="CG209" s="59"/>
      <c r="CH209" s="59"/>
      <c r="CI209" s="59"/>
      <c r="CJ209" s="59"/>
      <c r="CK209" s="59"/>
      <c r="CL209" s="59"/>
      <c r="CM209" s="59"/>
      <c r="CN209" s="59"/>
      <c r="CO209" s="59"/>
      <c r="CP209" s="59"/>
    </row>
    <row r="210" spans="1:94" ht="25.5">
      <c r="A210" s="141" t="s">
        <v>172</v>
      </c>
      <c r="B210" s="550" t="s">
        <v>351</v>
      </c>
      <c r="C210" s="141" t="s">
        <v>250</v>
      </c>
      <c r="D210" s="141" t="s">
        <v>303</v>
      </c>
      <c r="E210" s="126" t="s">
        <v>1210</v>
      </c>
      <c r="F210" s="442">
        <v>1</v>
      </c>
      <c r="G210" s="94" t="s">
        <v>1286</v>
      </c>
      <c r="H210" s="551" t="s">
        <v>1286</v>
      </c>
      <c r="I210" s="94"/>
      <c r="J210" s="94" t="s">
        <v>877</v>
      </c>
      <c r="K210" s="94"/>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c r="CA210" s="59"/>
      <c r="CB210" s="59"/>
      <c r="CC210" s="59"/>
      <c r="CD210" s="59"/>
      <c r="CE210" s="59"/>
      <c r="CF210" s="59"/>
      <c r="CG210" s="59"/>
      <c r="CH210" s="59"/>
      <c r="CI210" s="59"/>
      <c r="CJ210" s="59"/>
      <c r="CK210" s="59"/>
      <c r="CL210" s="59"/>
      <c r="CM210" s="59"/>
      <c r="CN210" s="59"/>
      <c r="CO210" s="59"/>
      <c r="CP210" s="59"/>
    </row>
    <row r="211" spans="1:94" ht="12.75">
      <c r="A211" s="141" t="s">
        <v>172</v>
      </c>
      <c r="B211" s="550" t="s">
        <v>353</v>
      </c>
      <c r="C211" s="141" t="s">
        <v>250</v>
      </c>
      <c r="D211" s="141" t="s">
        <v>303</v>
      </c>
      <c r="E211" s="126" t="s">
        <v>1201</v>
      </c>
      <c r="F211" s="442">
        <v>1</v>
      </c>
      <c r="G211" s="94" t="s">
        <v>1286</v>
      </c>
      <c r="H211" s="551" t="s">
        <v>1286</v>
      </c>
      <c r="I211" s="94"/>
      <c r="J211" s="94" t="s">
        <v>877</v>
      </c>
      <c r="K211" s="94"/>
      <c r="L211" s="59"/>
      <c r="M211" s="59"/>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c r="CA211" s="59"/>
      <c r="CB211" s="59"/>
      <c r="CC211" s="59"/>
      <c r="CD211" s="59"/>
      <c r="CE211" s="59"/>
      <c r="CF211" s="59"/>
      <c r="CG211" s="59"/>
      <c r="CH211" s="59"/>
      <c r="CI211" s="59"/>
      <c r="CJ211" s="59"/>
      <c r="CK211" s="59"/>
      <c r="CL211" s="59"/>
      <c r="CM211" s="59"/>
      <c r="CN211" s="59"/>
      <c r="CO211" s="59"/>
      <c r="CP211" s="59"/>
    </row>
    <row r="212" spans="1:94" ht="12.75">
      <c r="A212" s="141" t="s">
        <v>172</v>
      </c>
      <c r="B212" s="550" t="s">
        <v>355</v>
      </c>
      <c r="C212" s="141" t="s">
        <v>250</v>
      </c>
      <c r="D212" s="141" t="s">
        <v>303</v>
      </c>
      <c r="E212" s="126" t="s">
        <v>1198</v>
      </c>
      <c r="F212" s="442">
        <v>1</v>
      </c>
      <c r="G212" s="94" t="s">
        <v>1286</v>
      </c>
      <c r="H212" s="551" t="s">
        <v>1286</v>
      </c>
      <c r="I212" s="94"/>
      <c r="J212" s="94" t="s">
        <v>877</v>
      </c>
      <c r="K212" s="94"/>
      <c r="L212" s="59"/>
      <c r="M212" s="59"/>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c r="CA212" s="59"/>
      <c r="CB212" s="59"/>
      <c r="CC212" s="59"/>
      <c r="CD212" s="59"/>
      <c r="CE212" s="59"/>
      <c r="CF212" s="59"/>
      <c r="CG212" s="59"/>
      <c r="CH212" s="59"/>
      <c r="CI212" s="59"/>
      <c r="CJ212" s="59"/>
      <c r="CK212" s="59"/>
      <c r="CL212" s="59"/>
      <c r="CM212" s="59"/>
      <c r="CN212" s="59"/>
      <c r="CO212" s="59"/>
      <c r="CP212" s="59"/>
    </row>
    <row r="213" spans="1:94" ht="12.75">
      <c r="A213" s="141" t="s">
        <v>172</v>
      </c>
      <c r="B213" s="550" t="s">
        <v>361</v>
      </c>
      <c r="C213" s="141" t="s">
        <v>250</v>
      </c>
      <c r="D213" s="141" t="s">
        <v>303</v>
      </c>
      <c r="E213" s="126" t="s">
        <v>563</v>
      </c>
      <c r="F213" s="442">
        <v>2</v>
      </c>
      <c r="G213" s="94" t="s">
        <v>1112</v>
      </c>
      <c r="H213" s="551" t="s">
        <v>1286</v>
      </c>
      <c r="I213" s="94"/>
      <c r="J213" s="94" t="s">
        <v>877</v>
      </c>
      <c r="K213" s="94"/>
      <c r="L213" s="59"/>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c r="CA213" s="59"/>
      <c r="CB213" s="59"/>
      <c r="CC213" s="59"/>
      <c r="CD213" s="59"/>
      <c r="CE213" s="59"/>
      <c r="CF213" s="59"/>
      <c r="CG213" s="59"/>
      <c r="CH213" s="59"/>
      <c r="CI213" s="59"/>
      <c r="CJ213" s="59"/>
      <c r="CK213" s="59"/>
      <c r="CL213" s="59"/>
      <c r="CM213" s="59"/>
      <c r="CN213" s="59"/>
      <c r="CO213" s="59"/>
      <c r="CP213" s="59"/>
    </row>
    <row r="214" spans="1:94" ht="12.75">
      <c r="A214" s="141" t="s">
        <v>172</v>
      </c>
      <c r="B214" s="550" t="s">
        <v>361</v>
      </c>
      <c r="C214" s="141" t="s">
        <v>250</v>
      </c>
      <c r="D214" s="141" t="s">
        <v>303</v>
      </c>
      <c r="E214" s="126" t="s">
        <v>1213</v>
      </c>
      <c r="F214" s="442">
        <v>2</v>
      </c>
      <c r="G214" s="94" t="s">
        <v>1112</v>
      </c>
      <c r="H214" s="551" t="s">
        <v>1286</v>
      </c>
      <c r="I214" s="94"/>
      <c r="J214" s="94" t="s">
        <v>877</v>
      </c>
      <c r="K214" s="94"/>
      <c r="L214" s="59"/>
      <c r="M214" s="59"/>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c r="CA214" s="59"/>
      <c r="CB214" s="59"/>
      <c r="CC214" s="59"/>
      <c r="CD214" s="59"/>
      <c r="CE214" s="59"/>
      <c r="CF214" s="59"/>
      <c r="CG214" s="59"/>
      <c r="CH214" s="59"/>
      <c r="CI214" s="59"/>
      <c r="CJ214" s="59"/>
      <c r="CK214" s="59"/>
      <c r="CL214" s="59"/>
      <c r="CM214" s="59"/>
      <c r="CN214" s="59"/>
      <c r="CO214" s="59"/>
      <c r="CP214" s="59"/>
    </row>
    <row r="215" spans="1:94" ht="51">
      <c r="A215" s="141" t="s">
        <v>172</v>
      </c>
      <c r="B215" s="550" t="s">
        <v>363</v>
      </c>
      <c r="C215" s="141" t="s">
        <v>250</v>
      </c>
      <c r="D215" s="141" t="s">
        <v>303</v>
      </c>
      <c r="E215" s="126" t="s">
        <v>1214</v>
      </c>
      <c r="F215" s="442">
        <v>2</v>
      </c>
      <c r="G215" s="94" t="s">
        <v>1175</v>
      </c>
      <c r="H215" s="551" t="s">
        <v>1286</v>
      </c>
      <c r="I215" s="94"/>
      <c r="J215" s="94" t="s">
        <v>877</v>
      </c>
      <c r="K215" s="94"/>
      <c r="L215" s="59"/>
      <c r="M215" s="59"/>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c r="CA215" s="59"/>
      <c r="CB215" s="59"/>
      <c r="CC215" s="59"/>
      <c r="CD215" s="59"/>
      <c r="CE215" s="59"/>
      <c r="CF215" s="59"/>
      <c r="CG215" s="59"/>
      <c r="CH215" s="59"/>
      <c r="CI215" s="59"/>
      <c r="CJ215" s="59"/>
      <c r="CK215" s="59"/>
      <c r="CL215" s="59"/>
      <c r="CM215" s="59"/>
      <c r="CN215" s="59"/>
      <c r="CO215" s="59"/>
      <c r="CP215" s="59"/>
    </row>
    <row r="216" spans="1:94" ht="12.75">
      <c r="A216" s="141" t="s">
        <v>172</v>
      </c>
      <c r="B216" s="550" t="s">
        <v>363</v>
      </c>
      <c r="C216" s="141" t="s">
        <v>250</v>
      </c>
      <c r="D216" s="141" t="s">
        <v>303</v>
      </c>
      <c r="E216" s="126" t="s">
        <v>1210</v>
      </c>
      <c r="F216" s="442">
        <v>2</v>
      </c>
      <c r="G216" s="94" t="s">
        <v>1286</v>
      </c>
      <c r="H216" s="551" t="s">
        <v>1286</v>
      </c>
      <c r="I216" s="94"/>
      <c r="J216" s="94" t="s">
        <v>877</v>
      </c>
      <c r="K216" s="94"/>
      <c r="L216" s="59"/>
      <c r="M216" s="59"/>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c r="CA216" s="59"/>
      <c r="CB216" s="59"/>
      <c r="CC216" s="59"/>
      <c r="CD216" s="59"/>
      <c r="CE216" s="59"/>
      <c r="CF216" s="59"/>
      <c r="CG216" s="59"/>
      <c r="CH216" s="59"/>
      <c r="CI216" s="59"/>
      <c r="CJ216" s="59"/>
      <c r="CK216" s="59"/>
      <c r="CL216" s="59"/>
      <c r="CM216" s="59"/>
      <c r="CN216" s="59"/>
      <c r="CO216" s="59"/>
      <c r="CP216" s="59"/>
    </row>
    <row r="217" spans="1:94" ht="12.75">
      <c r="A217" s="141" t="s">
        <v>172</v>
      </c>
      <c r="B217" s="550" t="s">
        <v>365</v>
      </c>
      <c r="C217" s="141" t="s">
        <v>250</v>
      </c>
      <c r="D217" s="141" t="s">
        <v>303</v>
      </c>
      <c r="E217" s="126" t="s">
        <v>1215</v>
      </c>
      <c r="F217" s="442">
        <v>1</v>
      </c>
      <c r="G217" s="94" t="s">
        <v>1286</v>
      </c>
      <c r="H217" s="551">
        <v>1.7556677769420867E-2</v>
      </c>
      <c r="I217" s="94" t="s">
        <v>1291</v>
      </c>
      <c r="J217" s="94" t="s">
        <v>877</v>
      </c>
      <c r="K217" s="94"/>
      <c r="L217" s="59"/>
      <c r="M217" s="59"/>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c r="CA217" s="59"/>
      <c r="CB217" s="59"/>
      <c r="CC217" s="59"/>
      <c r="CD217" s="59"/>
      <c r="CE217" s="59"/>
      <c r="CF217" s="59"/>
      <c r="CG217" s="59"/>
      <c r="CH217" s="59"/>
      <c r="CI217" s="59"/>
      <c r="CJ217" s="59"/>
      <c r="CK217" s="59"/>
      <c r="CL217" s="59"/>
      <c r="CM217" s="59"/>
      <c r="CN217" s="59"/>
      <c r="CO217" s="59"/>
      <c r="CP217" s="59"/>
    </row>
    <row r="218" spans="1:94" ht="12.75">
      <c r="A218" s="141" t="s">
        <v>172</v>
      </c>
      <c r="B218" s="550" t="s">
        <v>365</v>
      </c>
      <c r="C218" s="141" t="s">
        <v>250</v>
      </c>
      <c r="D218" s="141" t="s">
        <v>303</v>
      </c>
      <c r="E218" s="126" t="s">
        <v>1216</v>
      </c>
      <c r="F218" s="442">
        <v>1</v>
      </c>
      <c r="G218" s="94" t="s">
        <v>1286</v>
      </c>
      <c r="H218" s="551" t="s">
        <v>1286</v>
      </c>
      <c r="I218" s="94"/>
      <c r="J218" s="94" t="s">
        <v>877</v>
      </c>
      <c r="K218" s="94"/>
      <c r="L218" s="59"/>
      <c r="M218" s="59"/>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c r="CA218" s="59"/>
      <c r="CB218" s="59"/>
      <c r="CC218" s="59"/>
      <c r="CD218" s="59"/>
      <c r="CE218" s="59"/>
      <c r="CF218" s="59"/>
      <c r="CG218" s="59"/>
      <c r="CH218" s="59"/>
      <c r="CI218" s="59"/>
      <c r="CJ218" s="59"/>
      <c r="CK218" s="59"/>
      <c r="CL218" s="59"/>
      <c r="CM218" s="59"/>
      <c r="CN218" s="59"/>
      <c r="CO218" s="59"/>
      <c r="CP218" s="59"/>
    </row>
    <row r="219" spans="1:94" ht="12.75">
      <c r="A219" s="141" t="s">
        <v>172</v>
      </c>
      <c r="B219" s="550" t="s">
        <v>365</v>
      </c>
      <c r="C219" s="141" t="s">
        <v>250</v>
      </c>
      <c r="D219" s="141" t="s">
        <v>303</v>
      </c>
      <c r="E219" s="126" t="s">
        <v>1210</v>
      </c>
      <c r="F219" s="442">
        <v>1</v>
      </c>
      <c r="G219" s="94" t="s">
        <v>1286</v>
      </c>
      <c r="H219" s="551" t="s">
        <v>1286</v>
      </c>
      <c r="I219" s="94"/>
      <c r="J219" s="94" t="s">
        <v>877</v>
      </c>
      <c r="K219" s="94"/>
      <c r="L219" s="59"/>
      <c r="M219" s="59"/>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c r="CA219" s="59"/>
      <c r="CB219" s="59"/>
      <c r="CC219" s="59"/>
      <c r="CD219" s="59"/>
      <c r="CE219" s="59"/>
      <c r="CF219" s="59"/>
      <c r="CG219" s="59"/>
      <c r="CH219" s="59"/>
      <c r="CI219" s="59"/>
      <c r="CJ219" s="59"/>
      <c r="CK219" s="59"/>
      <c r="CL219" s="59"/>
      <c r="CM219" s="59"/>
      <c r="CN219" s="59"/>
      <c r="CO219" s="59"/>
      <c r="CP219" s="59"/>
    </row>
    <row r="220" spans="1:94" ht="12.75">
      <c r="A220" s="141" t="s">
        <v>172</v>
      </c>
      <c r="B220" s="550" t="s">
        <v>1066</v>
      </c>
      <c r="C220" s="141" t="s">
        <v>250</v>
      </c>
      <c r="D220" s="141" t="s">
        <v>303</v>
      </c>
      <c r="E220" s="126" t="s">
        <v>1215</v>
      </c>
      <c r="F220" s="442">
        <v>1</v>
      </c>
      <c r="G220" s="94" t="s">
        <v>1217</v>
      </c>
      <c r="H220" s="551">
        <v>1.7556677769420867E-2</v>
      </c>
      <c r="I220" s="94" t="s">
        <v>1291</v>
      </c>
      <c r="J220" s="94" t="s">
        <v>877</v>
      </c>
      <c r="K220" s="94"/>
      <c r="L220" s="59"/>
      <c r="M220" s="59"/>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c r="CA220" s="59"/>
      <c r="CB220" s="59"/>
      <c r="CC220" s="59"/>
      <c r="CD220" s="59"/>
      <c r="CE220" s="59"/>
      <c r="CF220" s="59"/>
      <c r="CG220" s="59"/>
      <c r="CH220" s="59"/>
      <c r="CI220" s="59"/>
      <c r="CJ220" s="59"/>
      <c r="CK220" s="59"/>
      <c r="CL220" s="59"/>
      <c r="CM220" s="59"/>
      <c r="CN220" s="59"/>
      <c r="CO220" s="59"/>
      <c r="CP220" s="59"/>
    </row>
    <row r="221" spans="1:94" ht="12.75">
      <c r="A221" s="141" t="s">
        <v>172</v>
      </c>
      <c r="B221" s="550" t="s">
        <v>1066</v>
      </c>
      <c r="C221" s="141" t="s">
        <v>250</v>
      </c>
      <c r="D221" s="141" t="s">
        <v>303</v>
      </c>
      <c r="E221" s="126" t="s">
        <v>1216</v>
      </c>
      <c r="F221" s="442">
        <v>1</v>
      </c>
      <c r="G221" s="94" t="s">
        <v>1286</v>
      </c>
      <c r="H221" s="551" t="s">
        <v>1286</v>
      </c>
      <c r="I221" s="94"/>
      <c r="J221" s="94" t="s">
        <v>877</v>
      </c>
      <c r="K221" s="94"/>
      <c r="L221" s="59"/>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c r="CA221" s="59"/>
      <c r="CB221" s="59"/>
      <c r="CC221" s="59"/>
      <c r="CD221" s="59"/>
      <c r="CE221" s="59"/>
      <c r="CF221" s="59"/>
      <c r="CG221" s="59"/>
      <c r="CH221" s="59"/>
      <c r="CI221" s="59"/>
      <c r="CJ221" s="59"/>
      <c r="CK221" s="59"/>
      <c r="CL221" s="59"/>
      <c r="CM221" s="59"/>
      <c r="CN221" s="59"/>
      <c r="CO221" s="59"/>
      <c r="CP221" s="59"/>
    </row>
    <row r="222" spans="1:94" ht="12.75">
      <c r="A222" s="141" t="s">
        <v>172</v>
      </c>
      <c r="B222" s="550" t="s">
        <v>1066</v>
      </c>
      <c r="C222" s="141" t="s">
        <v>250</v>
      </c>
      <c r="D222" s="141" t="s">
        <v>303</v>
      </c>
      <c r="E222" s="126" t="s">
        <v>1210</v>
      </c>
      <c r="F222" s="442">
        <v>1</v>
      </c>
      <c r="G222" s="94" t="s">
        <v>1286</v>
      </c>
      <c r="H222" s="551" t="s">
        <v>1286</v>
      </c>
      <c r="I222" s="94"/>
      <c r="J222" s="94" t="s">
        <v>877</v>
      </c>
      <c r="K222" s="94"/>
      <c r="L222" s="59"/>
      <c r="M222" s="59"/>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c r="CA222" s="59"/>
      <c r="CB222" s="59"/>
      <c r="CC222" s="59"/>
      <c r="CD222" s="59"/>
      <c r="CE222" s="59"/>
      <c r="CF222" s="59"/>
      <c r="CG222" s="59"/>
      <c r="CH222" s="59"/>
      <c r="CI222" s="59"/>
      <c r="CJ222" s="59"/>
      <c r="CK222" s="59"/>
      <c r="CL222" s="59"/>
      <c r="CM222" s="59"/>
      <c r="CN222" s="59"/>
      <c r="CO222" s="59"/>
      <c r="CP222" s="59"/>
    </row>
    <row r="223" spans="1:94" ht="12.75">
      <c r="A223" s="141" t="s">
        <v>172</v>
      </c>
      <c r="B223" s="550" t="s">
        <v>375</v>
      </c>
      <c r="C223" s="141" t="s">
        <v>250</v>
      </c>
      <c r="D223" s="141" t="s">
        <v>303</v>
      </c>
      <c r="E223" s="126" t="s">
        <v>1218</v>
      </c>
      <c r="F223" s="442">
        <v>2</v>
      </c>
      <c r="G223" s="94" t="s">
        <v>1286</v>
      </c>
      <c r="H223" s="551" t="s">
        <v>1286</v>
      </c>
      <c r="I223" s="94"/>
      <c r="J223" s="94" t="s">
        <v>877</v>
      </c>
      <c r="K223" s="94"/>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c r="CA223" s="59"/>
      <c r="CB223" s="59"/>
      <c r="CC223" s="59"/>
      <c r="CD223" s="59"/>
      <c r="CE223" s="59"/>
      <c r="CF223" s="59"/>
      <c r="CG223" s="59"/>
      <c r="CH223" s="59"/>
      <c r="CI223" s="59"/>
      <c r="CJ223" s="59"/>
      <c r="CK223" s="59"/>
      <c r="CL223" s="59"/>
      <c r="CM223" s="59"/>
      <c r="CN223" s="59"/>
      <c r="CO223" s="59"/>
      <c r="CP223" s="59"/>
    </row>
    <row r="224" spans="1:94" ht="25.5">
      <c r="A224" s="141" t="s">
        <v>172</v>
      </c>
      <c r="B224" s="550" t="s">
        <v>377</v>
      </c>
      <c r="C224" s="141" t="s">
        <v>250</v>
      </c>
      <c r="D224" s="141" t="s">
        <v>303</v>
      </c>
      <c r="E224" s="126" t="s">
        <v>1203</v>
      </c>
      <c r="F224" s="442">
        <v>1</v>
      </c>
      <c r="G224" s="94" t="s">
        <v>1286</v>
      </c>
      <c r="H224" s="551" t="s">
        <v>1286</v>
      </c>
      <c r="I224" s="94"/>
      <c r="J224" s="94" t="s">
        <v>877</v>
      </c>
      <c r="K224" s="94"/>
      <c r="L224" s="59"/>
      <c r="M224" s="59"/>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c r="CA224" s="59"/>
      <c r="CB224" s="59"/>
      <c r="CC224" s="59"/>
      <c r="CD224" s="59"/>
      <c r="CE224" s="59"/>
      <c r="CF224" s="59"/>
      <c r="CG224" s="59"/>
      <c r="CH224" s="59"/>
      <c r="CI224" s="59"/>
      <c r="CJ224" s="59"/>
      <c r="CK224" s="59"/>
      <c r="CL224" s="59"/>
      <c r="CM224" s="59"/>
      <c r="CN224" s="59"/>
      <c r="CO224" s="59"/>
      <c r="CP224" s="59"/>
    </row>
    <row r="225" spans="1:94" ht="25.5">
      <c r="A225" s="141" t="s">
        <v>172</v>
      </c>
      <c r="B225" s="550" t="s">
        <v>377</v>
      </c>
      <c r="C225" s="141" t="s">
        <v>250</v>
      </c>
      <c r="D225" s="141" t="s">
        <v>303</v>
      </c>
      <c r="E225" s="126" t="s">
        <v>1204</v>
      </c>
      <c r="F225" s="442">
        <v>1</v>
      </c>
      <c r="G225" s="94" t="s">
        <v>1286</v>
      </c>
      <c r="H225" s="551" t="s">
        <v>1286</v>
      </c>
      <c r="I225" s="94"/>
      <c r="J225" s="94" t="s">
        <v>877</v>
      </c>
      <c r="K225" s="94"/>
      <c r="L225" s="59"/>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c r="CA225" s="59"/>
      <c r="CB225" s="59"/>
      <c r="CC225" s="59"/>
      <c r="CD225" s="59"/>
      <c r="CE225" s="59"/>
      <c r="CF225" s="59"/>
      <c r="CG225" s="59"/>
      <c r="CH225" s="59"/>
      <c r="CI225" s="59"/>
      <c r="CJ225" s="59"/>
      <c r="CK225" s="59"/>
      <c r="CL225" s="59"/>
      <c r="CM225" s="59"/>
      <c r="CN225" s="59"/>
      <c r="CO225" s="59"/>
      <c r="CP225" s="59"/>
    </row>
    <row r="226" spans="1:94" ht="25.5">
      <c r="A226" s="141" t="s">
        <v>172</v>
      </c>
      <c r="B226" s="550" t="s">
        <v>377</v>
      </c>
      <c r="C226" s="141" t="s">
        <v>250</v>
      </c>
      <c r="D226" s="141" t="s">
        <v>303</v>
      </c>
      <c r="E226" s="126" t="s">
        <v>805</v>
      </c>
      <c r="F226" s="442">
        <v>1</v>
      </c>
      <c r="G226" s="94" t="s">
        <v>1286</v>
      </c>
      <c r="H226" s="551" t="s">
        <v>1286</v>
      </c>
      <c r="I226" s="94"/>
      <c r="J226" s="94" t="s">
        <v>877</v>
      </c>
      <c r="K226" s="94"/>
      <c r="L226" s="59"/>
      <c r="M226" s="59"/>
      <c r="N226" s="59"/>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c r="CA226" s="59"/>
      <c r="CB226" s="59"/>
      <c r="CC226" s="59"/>
      <c r="CD226" s="59"/>
      <c r="CE226" s="59"/>
      <c r="CF226" s="59"/>
      <c r="CG226" s="59"/>
      <c r="CH226" s="59"/>
      <c r="CI226" s="59"/>
      <c r="CJ226" s="59"/>
      <c r="CK226" s="59"/>
      <c r="CL226" s="59"/>
      <c r="CM226" s="59"/>
      <c r="CN226" s="59"/>
      <c r="CO226" s="59"/>
      <c r="CP226" s="59"/>
    </row>
    <row r="227" spans="1:94" ht="25.5">
      <c r="A227" s="141" t="s">
        <v>172</v>
      </c>
      <c r="B227" s="550" t="s">
        <v>377</v>
      </c>
      <c r="C227" s="141" t="s">
        <v>250</v>
      </c>
      <c r="D227" s="141" t="s">
        <v>303</v>
      </c>
      <c r="E227" s="126" t="s">
        <v>1219</v>
      </c>
      <c r="F227" s="442">
        <v>1</v>
      </c>
      <c r="G227" s="94" t="s">
        <v>1286</v>
      </c>
      <c r="H227" s="551" t="s">
        <v>1286</v>
      </c>
      <c r="I227" s="94"/>
      <c r="J227" s="94" t="s">
        <v>877</v>
      </c>
      <c r="K227" s="94"/>
      <c r="L227" s="59"/>
      <c r="M227" s="59"/>
      <c r="N227" s="59"/>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c r="CA227" s="59"/>
      <c r="CB227" s="59"/>
      <c r="CC227" s="59"/>
      <c r="CD227" s="59"/>
      <c r="CE227" s="59"/>
      <c r="CF227" s="59"/>
      <c r="CG227" s="59"/>
      <c r="CH227" s="59"/>
      <c r="CI227" s="59"/>
      <c r="CJ227" s="59"/>
      <c r="CK227" s="59"/>
      <c r="CL227" s="59"/>
      <c r="CM227" s="59"/>
      <c r="CN227" s="59"/>
      <c r="CO227" s="59"/>
      <c r="CP227" s="59"/>
    </row>
    <row r="228" spans="1:94" ht="25.5">
      <c r="A228" s="141" t="s">
        <v>172</v>
      </c>
      <c r="B228" s="550" t="s">
        <v>377</v>
      </c>
      <c r="C228" s="141" t="s">
        <v>250</v>
      </c>
      <c r="D228" s="141" t="s">
        <v>303</v>
      </c>
      <c r="E228" s="126" t="s">
        <v>777</v>
      </c>
      <c r="F228" s="442">
        <v>1</v>
      </c>
      <c r="G228" s="94" t="s">
        <v>1286</v>
      </c>
      <c r="H228" s="551" t="s">
        <v>1286</v>
      </c>
      <c r="I228" s="94"/>
      <c r="J228" s="94" t="s">
        <v>877</v>
      </c>
      <c r="K228" s="94"/>
      <c r="L228" s="59"/>
      <c r="M228" s="59"/>
      <c r="N228" s="59"/>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c r="CA228" s="59"/>
      <c r="CB228" s="59"/>
      <c r="CC228" s="59"/>
      <c r="CD228" s="59"/>
      <c r="CE228" s="59"/>
      <c r="CF228" s="59"/>
      <c r="CG228" s="59"/>
      <c r="CH228" s="59"/>
      <c r="CI228" s="59"/>
      <c r="CJ228" s="59"/>
      <c r="CK228" s="59"/>
      <c r="CL228" s="59"/>
      <c r="CM228" s="59"/>
      <c r="CN228" s="59"/>
      <c r="CO228" s="59"/>
      <c r="CP228" s="59"/>
    </row>
    <row r="229" spans="1:94" ht="25.5">
      <c r="A229" s="141" t="s">
        <v>172</v>
      </c>
      <c r="B229" s="550" t="s">
        <v>377</v>
      </c>
      <c r="C229" s="141" t="s">
        <v>250</v>
      </c>
      <c r="D229" s="141" t="s">
        <v>303</v>
      </c>
      <c r="E229" s="126" t="s">
        <v>1220</v>
      </c>
      <c r="F229" s="442">
        <v>1</v>
      </c>
      <c r="G229" s="94" t="s">
        <v>1286</v>
      </c>
      <c r="H229" s="551" t="s">
        <v>1286</v>
      </c>
      <c r="I229" s="94"/>
      <c r="J229" s="94" t="s">
        <v>877</v>
      </c>
      <c r="K229" s="94"/>
      <c r="L229" s="59"/>
      <c r="M229" s="59"/>
      <c r="N229" s="59"/>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c r="CA229" s="59"/>
      <c r="CB229" s="59"/>
      <c r="CC229" s="59"/>
      <c r="CD229" s="59"/>
      <c r="CE229" s="59"/>
      <c r="CF229" s="59"/>
      <c r="CG229" s="59"/>
      <c r="CH229" s="59"/>
      <c r="CI229" s="59"/>
      <c r="CJ229" s="59"/>
      <c r="CK229" s="59"/>
      <c r="CL229" s="59"/>
      <c r="CM229" s="59"/>
      <c r="CN229" s="59"/>
      <c r="CO229" s="59"/>
      <c r="CP229" s="59"/>
    </row>
    <row r="230" spans="1:94" ht="12.75">
      <c r="A230" s="141" t="s">
        <v>172</v>
      </c>
      <c r="B230" s="550" t="s">
        <v>379</v>
      </c>
      <c r="C230" s="141" t="s">
        <v>250</v>
      </c>
      <c r="D230" s="141" t="s">
        <v>303</v>
      </c>
      <c r="E230" s="126" t="s">
        <v>1200</v>
      </c>
      <c r="F230" s="442">
        <v>2</v>
      </c>
      <c r="G230" s="94" t="s">
        <v>1286</v>
      </c>
      <c r="H230" s="551" t="s">
        <v>1286</v>
      </c>
      <c r="I230" s="94"/>
      <c r="J230" s="94" t="s">
        <v>877</v>
      </c>
      <c r="K230" s="94"/>
      <c r="L230" s="59"/>
      <c r="M230" s="59"/>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c r="CA230" s="59"/>
      <c r="CB230" s="59"/>
      <c r="CC230" s="59"/>
      <c r="CD230" s="59"/>
      <c r="CE230" s="59"/>
      <c r="CF230" s="59"/>
      <c r="CG230" s="59"/>
      <c r="CH230" s="59"/>
      <c r="CI230" s="59"/>
      <c r="CJ230" s="59"/>
      <c r="CK230" s="59"/>
      <c r="CL230" s="59"/>
      <c r="CM230" s="59"/>
      <c r="CN230" s="59"/>
      <c r="CO230" s="59"/>
      <c r="CP230" s="59"/>
    </row>
    <row r="231" spans="1:94" ht="12.75">
      <c r="A231" s="141" t="s">
        <v>172</v>
      </c>
      <c r="B231" s="550" t="s">
        <v>379</v>
      </c>
      <c r="C231" s="141" t="s">
        <v>250</v>
      </c>
      <c r="D231" s="141" t="s">
        <v>303</v>
      </c>
      <c r="E231" s="126" t="s">
        <v>1221</v>
      </c>
      <c r="F231" s="442">
        <v>1</v>
      </c>
      <c r="G231" s="94" t="s">
        <v>1286</v>
      </c>
      <c r="H231" s="551" t="s">
        <v>1286</v>
      </c>
      <c r="I231" s="94"/>
      <c r="J231" s="94" t="s">
        <v>877</v>
      </c>
      <c r="K231" s="94"/>
      <c r="L231" s="59"/>
      <c r="M231" s="59"/>
      <c r="N231" s="59"/>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c r="CA231" s="59"/>
      <c r="CB231" s="59"/>
      <c r="CC231" s="59"/>
      <c r="CD231" s="59"/>
      <c r="CE231" s="59"/>
      <c r="CF231" s="59"/>
      <c r="CG231" s="59"/>
      <c r="CH231" s="59"/>
      <c r="CI231" s="59"/>
      <c r="CJ231" s="59"/>
      <c r="CK231" s="59"/>
      <c r="CL231" s="59"/>
      <c r="CM231" s="59"/>
      <c r="CN231" s="59"/>
      <c r="CO231" s="59"/>
      <c r="CP231" s="59"/>
    </row>
    <row r="232" spans="1:94" ht="12.75">
      <c r="A232" s="141" t="s">
        <v>172</v>
      </c>
      <c r="B232" s="550" t="s">
        <v>379</v>
      </c>
      <c r="C232" s="141" t="s">
        <v>250</v>
      </c>
      <c r="D232" s="141" t="s">
        <v>303</v>
      </c>
      <c r="E232" s="126" t="s">
        <v>1204</v>
      </c>
      <c r="F232" s="442">
        <v>1</v>
      </c>
      <c r="G232" s="94" t="s">
        <v>1286</v>
      </c>
      <c r="H232" s="551" t="s">
        <v>1286</v>
      </c>
      <c r="I232" s="94"/>
      <c r="J232" s="94" t="s">
        <v>877</v>
      </c>
      <c r="K232" s="94"/>
      <c r="L232" s="59"/>
      <c r="M232" s="59"/>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c r="CA232" s="59"/>
      <c r="CB232" s="59"/>
      <c r="CC232" s="59"/>
      <c r="CD232" s="59"/>
      <c r="CE232" s="59"/>
      <c r="CF232" s="59"/>
      <c r="CG232" s="59"/>
      <c r="CH232" s="59"/>
      <c r="CI232" s="59"/>
      <c r="CJ232" s="59"/>
      <c r="CK232" s="59"/>
      <c r="CL232" s="59"/>
      <c r="CM232" s="59"/>
      <c r="CN232" s="59"/>
      <c r="CO232" s="59"/>
      <c r="CP232" s="59"/>
    </row>
    <row r="233" spans="1:94" ht="12.75">
      <c r="A233" s="141" t="s">
        <v>172</v>
      </c>
      <c r="B233" s="550" t="s">
        <v>379</v>
      </c>
      <c r="C233" s="141" t="s">
        <v>250</v>
      </c>
      <c r="D233" s="141" t="s">
        <v>303</v>
      </c>
      <c r="E233" s="126" t="s">
        <v>805</v>
      </c>
      <c r="F233" s="442">
        <v>1</v>
      </c>
      <c r="G233" s="94" t="s">
        <v>1286</v>
      </c>
      <c r="H233" s="551" t="s">
        <v>1286</v>
      </c>
      <c r="I233" s="94"/>
      <c r="J233" s="94" t="s">
        <v>877</v>
      </c>
      <c r="K233" s="94"/>
      <c r="L233" s="59"/>
      <c r="M233" s="59"/>
      <c r="N233" s="59"/>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c r="CA233" s="59"/>
      <c r="CB233" s="59"/>
      <c r="CC233" s="59"/>
      <c r="CD233" s="59"/>
      <c r="CE233" s="59"/>
      <c r="CF233" s="59"/>
      <c r="CG233" s="59"/>
      <c r="CH233" s="59"/>
      <c r="CI233" s="59"/>
      <c r="CJ233" s="59"/>
      <c r="CK233" s="59"/>
      <c r="CL233" s="59"/>
      <c r="CM233" s="59"/>
      <c r="CN233" s="59"/>
      <c r="CO233" s="59"/>
      <c r="CP233" s="59"/>
    </row>
    <row r="234" spans="1:94" ht="12.75">
      <c r="A234" s="141" t="s">
        <v>172</v>
      </c>
      <c r="B234" s="550" t="s">
        <v>379</v>
      </c>
      <c r="C234" s="141" t="s">
        <v>250</v>
      </c>
      <c r="D234" s="141" t="s">
        <v>303</v>
      </c>
      <c r="E234" s="126" t="s">
        <v>1205</v>
      </c>
      <c r="F234" s="442">
        <v>1</v>
      </c>
      <c r="G234" s="94" t="s">
        <v>1286</v>
      </c>
      <c r="H234" s="551" t="s">
        <v>1286</v>
      </c>
      <c r="I234" s="94"/>
      <c r="J234" s="94" t="s">
        <v>877</v>
      </c>
      <c r="K234" s="94"/>
      <c r="L234" s="59"/>
      <c r="M234" s="59"/>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c r="CA234" s="59"/>
      <c r="CB234" s="59"/>
      <c r="CC234" s="59"/>
      <c r="CD234" s="59"/>
      <c r="CE234" s="59"/>
      <c r="CF234" s="59"/>
      <c r="CG234" s="59"/>
      <c r="CH234" s="59"/>
      <c r="CI234" s="59"/>
      <c r="CJ234" s="59"/>
      <c r="CK234" s="59"/>
      <c r="CL234" s="59"/>
      <c r="CM234" s="59"/>
      <c r="CN234" s="59"/>
      <c r="CO234" s="59"/>
      <c r="CP234" s="59"/>
    </row>
    <row r="235" spans="1:94" ht="12.75">
      <c r="A235" s="141" t="s">
        <v>172</v>
      </c>
      <c r="B235" s="550" t="s">
        <v>379</v>
      </c>
      <c r="C235" s="141" t="s">
        <v>250</v>
      </c>
      <c r="D235" s="141" t="s">
        <v>303</v>
      </c>
      <c r="E235" s="126" t="s">
        <v>777</v>
      </c>
      <c r="F235" s="442">
        <v>1</v>
      </c>
      <c r="G235" s="94" t="s">
        <v>1286</v>
      </c>
      <c r="H235" s="551" t="s">
        <v>1286</v>
      </c>
      <c r="I235" s="94"/>
      <c r="J235" s="94" t="s">
        <v>877</v>
      </c>
      <c r="K235" s="94"/>
      <c r="L235" s="59"/>
      <c r="M235" s="59"/>
      <c r="N235" s="59"/>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c r="CA235" s="59"/>
      <c r="CB235" s="59"/>
      <c r="CC235" s="59"/>
      <c r="CD235" s="59"/>
      <c r="CE235" s="59"/>
      <c r="CF235" s="59"/>
      <c r="CG235" s="59"/>
      <c r="CH235" s="59"/>
      <c r="CI235" s="59"/>
      <c r="CJ235" s="59"/>
      <c r="CK235" s="59"/>
      <c r="CL235" s="59"/>
      <c r="CM235" s="59"/>
      <c r="CN235" s="59"/>
      <c r="CO235" s="59"/>
      <c r="CP235" s="59"/>
    </row>
    <row r="236" spans="1:94" ht="12.75">
      <c r="A236" s="141" t="s">
        <v>172</v>
      </c>
      <c r="B236" s="550" t="s">
        <v>379</v>
      </c>
      <c r="C236" s="141" t="s">
        <v>250</v>
      </c>
      <c r="D236" s="141" t="s">
        <v>303</v>
      </c>
      <c r="E236" s="126" t="s">
        <v>1206</v>
      </c>
      <c r="F236" s="442">
        <v>1</v>
      </c>
      <c r="G236" s="94" t="s">
        <v>1222</v>
      </c>
      <c r="H236" s="551">
        <v>4.5473723688528433E-3</v>
      </c>
      <c r="I236" s="94" t="s">
        <v>1291</v>
      </c>
      <c r="J236" s="94" t="s">
        <v>877</v>
      </c>
      <c r="K236" s="94"/>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c r="CA236" s="59"/>
      <c r="CB236" s="59"/>
      <c r="CC236" s="59"/>
      <c r="CD236" s="59"/>
      <c r="CE236" s="59"/>
      <c r="CF236" s="59"/>
      <c r="CG236" s="59"/>
      <c r="CH236" s="59"/>
      <c r="CI236" s="59"/>
      <c r="CJ236" s="59"/>
      <c r="CK236" s="59"/>
      <c r="CL236" s="59"/>
      <c r="CM236" s="59"/>
      <c r="CN236" s="59"/>
      <c r="CO236" s="59"/>
      <c r="CP236" s="59"/>
    </row>
    <row r="237" spans="1:94" ht="25.5">
      <c r="A237" s="141" t="s">
        <v>172</v>
      </c>
      <c r="B237" s="550" t="s">
        <v>381</v>
      </c>
      <c r="C237" s="141" t="s">
        <v>250</v>
      </c>
      <c r="D237" s="141" t="s">
        <v>303</v>
      </c>
      <c r="E237" s="126" t="s">
        <v>1121</v>
      </c>
      <c r="F237" s="442">
        <v>1</v>
      </c>
      <c r="G237" s="94" t="s">
        <v>1122</v>
      </c>
      <c r="H237" s="551">
        <v>4.3191402530267991E-3</v>
      </c>
      <c r="I237" s="94" t="s">
        <v>1291</v>
      </c>
      <c r="J237" s="94" t="s">
        <v>877</v>
      </c>
      <c r="K237" s="94"/>
      <c r="L237" s="59"/>
      <c r="M237" s="59"/>
      <c r="N237" s="59"/>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c r="CA237" s="59"/>
      <c r="CB237" s="59"/>
      <c r="CC237" s="59"/>
      <c r="CD237" s="59"/>
      <c r="CE237" s="59"/>
      <c r="CF237" s="59"/>
      <c r="CG237" s="59"/>
      <c r="CH237" s="59"/>
      <c r="CI237" s="59"/>
      <c r="CJ237" s="59"/>
      <c r="CK237" s="59"/>
      <c r="CL237" s="59"/>
      <c r="CM237" s="59"/>
      <c r="CN237" s="59"/>
      <c r="CO237" s="59"/>
      <c r="CP237" s="59"/>
    </row>
    <row r="238" spans="1:94" ht="12.75">
      <c r="A238" s="141" t="s">
        <v>172</v>
      </c>
      <c r="B238" s="550" t="s">
        <v>381</v>
      </c>
      <c r="C238" s="141" t="s">
        <v>250</v>
      </c>
      <c r="D238" s="141" t="s">
        <v>303</v>
      </c>
      <c r="E238" s="126" t="s">
        <v>1210</v>
      </c>
      <c r="F238" s="442">
        <v>1</v>
      </c>
      <c r="G238" s="94" t="s">
        <v>1286</v>
      </c>
      <c r="H238" s="551" t="s">
        <v>1286</v>
      </c>
      <c r="I238" s="94"/>
      <c r="J238" s="94" t="s">
        <v>877</v>
      </c>
      <c r="K238" s="94"/>
      <c r="L238" s="59"/>
      <c r="M238" s="59"/>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c r="CA238" s="59"/>
      <c r="CB238" s="59"/>
      <c r="CC238" s="59"/>
      <c r="CD238" s="59"/>
      <c r="CE238" s="59"/>
      <c r="CF238" s="59"/>
      <c r="CG238" s="59"/>
      <c r="CH238" s="59"/>
      <c r="CI238" s="59"/>
      <c r="CJ238" s="59"/>
      <c r="CK238" s="59"/>
      <c r="CL238" s="59"/>
      <c r="CM238" s="59"/>
      <c r="CN238" s="59"/>
      <c r="CO238" s="59"/>
      <c r="CP238" s="59"/>
    </row>
    <row r="239" spans="1:94" ht="51">
      <c r="A239" s="141" t="s">
        <v>172</v>
      </c>
      <c r="B239" s="550" t="s">
        <v>385</v>
      </c>
      <c r="C239" s="141" t="s">
        <v>250</v>
      </c>
      <c r="D239" s="141" t="s">
        <v>303</v>
      </c>
      <c r="E239" s="126" t="s">
        <v>1182</v>
      </c>
      <c r="F239" s="442">
        <v>2</v>
      </c>
      <c r="G239" s="94" t="s">
        <v>1286</v>
      </c>
      <c r="H239" s="551" t="s">
        <v>1286</v>
      </c>
      <c r="I239" s="94"/>
      <c r="J239" s="94" t="s">
        <v>877</v>
      </c>
      <c r="K239" s="94"/>
      <c r="L239" s="59"/>
      <c r="M239" s="59"/>
      <c r="N239" s="59"/>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row>
    <row r="240" spans="1:94" ht="25.5">
      <c r="A240" s="141" t="s">
        <v>172</v>
      </c>
      <c r="B240" s="550" t="s">
        <v>387</v>
      </c>
      <c r="C240" s="141" t="s">
        <v>250</v>
      </c>
      <c r="D240" s="141" t="s">
        <v>303</v>
      </c>
      <c r="E240" s="126" t="s">
        <v>811</v>
      </c>
      <c r="F240" s="442">
        <v>1</v>
      </c>
      <c r="G240" s="94" t="s">
        <v>1111</v>
      </c>
      <c r="H240" s="551">
        <v>0.18766422889858933</v>
      </c>
      <c r="I240" s="94" t="s">
        <v>1292</v>
      </c>
      <c r="J240" s="94" t="s">
        <v>866</v>
      </c>
      <c r="K240" s="94"/>
      <c r="L240" s="59"/>
      <c r="M240" s="59"/>
      <c r="N240" s="59"/>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c r="CA240" s="59"/>
      <c r="CB240" s="59"/>
      <c r="CC240" s="59"/>
      <c r="CD240" s="59"/>
      <c r="CE240" s="59"/>
      <c r="CF240" s="59"/>
      <c r="CG240" s="59"/>
      <c r="CH240" s="59"/>
      <c r="CI240" s="59"/>
      <c r="CJ240" s="59"/>
      <c r="CK240" s="59"/>
      <c r="CL240" s="59"/>
      <c r="CM240" s="59"/>
      <c r="CN240" s="59"/>
      <c r="CO240" s="59"/>
      <c r="CP240" s="59"/>
    </row>
    <row r="241" spans="1:94" ht="51">
      <c r="A241" s="141" t="s">
        <v>172</v>
      </c>
      <c r="B241" s="550" t="s">
        <v>389</v>
      </c>
      <c r="C241" s="141" t="s">
        <v>250</v>
      </c>
      <c r="D241" s="141" t="s">
        <v>303</v>
      </c>
      <c r="E241" s="126" t="s">
        <v>1182</v>
      </c>
      <c r="F241" s="442">
        <v>2</v>
      </c>
      <c r="G241" s="94" t="s">
        <v>1112</v>
      </c>
      <c r="H241" s="551" t="s">
        <v>1286</v>
      </c>
      <c r="I241" s="94"/>
      <c r="J241" s="94" t="s">
        <v>877</v>
      </c>
      <c r="K241" s="94"/>
      <c r="L241" s="59"/>
      <c r="M241" s="59"/>
      <c r="N241" s="59"/>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c r="CA241" s="59"/>
      <c r="CB241" s="59"/>
      <c r="CC241" s="59"/>
      <c r="CD241" s="59"/>
      <c r="CE241" s="59"/>
      <c r="CF241" s="59"/>
      <c r="CG241" s="59"/>
      <c r="CH241" s="59"/>
      <c r="CI241" s="59"/>
      <c r="CJ241" s="59"/>
      <c r="CK241" s="59"/>
      <c r="CL241" s="59"/>
      <c r="CM241" s="59"/>
      <c r="CN241" s="59"/>
      <c r="CO241" s="59"/>
      <c r="CP241" s="59"/>
    </row>
    <row r="242" spans="1:94" ht="38.25">
      <c r="A242" s="141" t="s">
        <v>172</v>
      </c>
      <c r="B242" s="550" t="s">
        <v>391</v>
      </c>
      <c r="C242" s="141" t="s">
        <v>250</v>
      </c>
      <c r="D242" s="141" t="s">
        <v>303</v>
      </c>
      <c r="E242" s="126" t="s">
        <v>1184</v>
      </c>
      <c r="F242" s="442">
        <v>1</v>
      </c>
      <c r="G242" s="94" t="s">
        <v>1286</v>
      </c>
      <c r="H242" s="551" t="s">
        <v>1286</v>
      </c>
      <c r="I242" s="94"/>
      <c r="J242" s="94" t="s">
        <v>877</v>
      </c>
      <c r="K242" s="94"/>
      <c r="L242" s="59"/>
      <c r="M242" s="59"/>
      <c r="N242" s="59"/>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row>
    <row r="243" spans="1:94" ht="12.75">
      <c r="A243" s="141" t="s">
        <v>172</v>
      </c>
      <c r="B243" s="550" t="s">
        <v>391</v>
      </c>
      <c r="C243" s="141" t="s">
        <v>250</v>
      </c>
      <c r="D243" s="141" t="s">
        <v>303</v>
      </c>
      <c r="E243" s="126" t="s">
        <v>786</v>
      </c>
      <c r="F243" s="442">
        <v>1</v>
      </c>
      <c r="G243" s="94" t="s">
        <v>1286</v>
      </c>
      <c r="H243" s="551" t="s">
        <v>1286</v>
      </c>
      <c r="I243" s="94"/>
      <c r="J243" s="94" t="s">
        <v>877</v>
      </c>
      <c r="K243" s="94"/>
      <c r="L243" s="59"/>
      <c r="M243" s="59"/>
      <c r="N243" s="59"/>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c r="CA243" s="59"/>
      <c r="CB243" s="59"/>
      <c r="CC243" s="59"/>
      <c r="CD243" s="59"/>
      <c r="CE243" s="59"/>
      <c r="CF243" s="59"/>
      <c r="CG243" s="59"/>
      <c r="CH243" s="59"/>
      <c r="CI243" s="59"/>
      <c r="CJ243" s="59"/>
      <c r="CK243" s="59"/>
      <c r="CL243" s="59"/>
      <c r="CM243" s="59"/>
      <c r="CN243" s="59"/>
      <c r="CO243" s="59"/>
      <c r="CP243" s="59"/>
    </row>
    <row r="244" spans="1:94" ht="51">
      <c r="A244" s="141" t="s">
        <v>172</v>
      </c>
      <c r="B244" s="550" t="s">
        <v>393</v>
      </c>
      <c r="C244" s="141" t="s">
        <v>250</v>
      </c>
      <c r="D244" s="141" t="s">
        <v>303</v>
      </c>
      <c r="E244" s="126" t="s">
        <v>1182</v>
      </c>
      <c r="F244" s="442">
        <v>2</v>
      </c>
      <c r="G244" s="94" t="s">
        <v>1112</v>
      </c>
      <c r="H244" s="551" t="s">
        <v>1286</v>
      </c>
      <c r="I244" s="94"/>
      <c r="J244" s="94" t="s">
        <v>877</v>
      </c>
      <c r="K244" s="94"/>
      <c r="L244" s="59"/>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c r="CA244" s="59"/>
      <c r="CB244" s="59"/>
      <c r="CC244" s="59"/>
      <c r="CD244" s="59"/>
      <c r="CE244" s="59"/>
      <c r="CF244" s="59"/>
      <c r="CG244" s="59"/>
      <c r="CH244" s="59"/>
      <c r="CI244" s="59"/>
      <c r="CJ244" s="59"/>
      <c r="CK244" s="59"/>
      <c r="CL244" s="59"/>
      <c r="CM244" s="59"/>
      <c r="CN244" s="59"/>
      <c r="CO244" s="59"/>
      <c r="CP244" s="59"/>
    </row>
    <row r="245" spans="1:94" ht="51">
      <c r="A245" s="141" t="s">
        <v>172</v>
      </c>
      <c r="B245" s="550" t="s">
        <v>399</v>
      </c>
      <c r="C245" s="141" t="s">
        <v>250</v>
      </c>
      <c r="D245" s="141" t="s">
        <v>303</v>
      </c>
      <c r="E245" s="126" t="s">
        <v>1182</v>
      </c>
      <c r="F245" s="442">
        <v>2</v>
      </c>
      <c r="G245" s="94" t="s">
        <v>1223</v>
      </c>
      <c r="H245" s="551" t="s">
        <v>1286</v>
      </c>
      <c r="I245" s="94" t="s">
        <v>1291</v>
      </c>
      <c r="J245" s="94" t="s">
        <v>877</v>
      </c>
      <c r="K245" s="94"/>
      <c r="L245" s="59"/>
      <c r="M245" s="59"/>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c r="CA245" s="59"/>
      <c r="CB245" s="59"/>
      <c r="CC245" s="59"/>
      <c r="CD245" s="59"/>
      <c r="CE245" s="59"/>
      <c r="CF245" s="59"/>
      <c r="CG245" s="59"/>
      <c r="CH245" s="59"/>
      <c r="CI245" s="59"/>
      <c r="CJ245" s="59"/>
      <c r="CK245" s="59"/>
      <c r="CL245" s="59"/>
      <c r="CM245" s="59"/>
      <c r="CN245" s="59"/>
      <c r="CO245" s="59"/>
      <c r="CP245" s="59"/>
    </row>
    <row r="246" spans="1:94" ht="12.75">
      <c r="A246" s="141" t="s">
        <v>172</v>
      </c>
      <c r="B246" s="550" t="s">
        <v>401</v>
      </c>
      <c r="C246" s="141" t="s">
        <v>250</v>
      </c>
      <c r="D246" s="141" t="s">
        <v>303</v>
      </c>
      <c r="E246" s="126" t="s">
        <v>1224</v>
      </c>
      <c r="F246" s="442">
        <v>1</v>
      </c>
      <c r="G246" s="94" t="s">
        <v>1286</v>
      </c>
      <c r="H246" s="551" t="s">
        <v>1286</v>
      </c>
      <c r="I246" s="94"/>
      <c r="J246" s="94" t="s">
        <v>877</v>
      </c>
      <c r="K246" s="94"/>
      <c r="L246" s="59"/>
      <c r="M246" s="59"/>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c r="CA246" s="59"/>
      <c r="CB246" s="59"/>
      <c r="CC246" s="59"/>
      <c r="CD246" s="59"/>
      <c r="CE246" s="59"/>
      <c r="CF246" s="59"/>
      <c r="CG246" s="59"/>
      <c r="CH246" s="59"/>
      <c r="CI246" s="59"/>
      <c r="CJ246" s="59"/>
      <c r="CK246" s="59"/>
      <c r="CL246" s="59"/>
      <c r="CM246" s="59"/>
      <c r="CN246" s="59"/>
      <c r="CO246" s="59"/>
      <c r="CP246" s="59"/>
    </row>
    <row r="247" spans="1:94" ht="12.75">
      <c r="A247" s="141" t="s">
        <v>172</v>
      </c>
      <c r="B247" s="550" t="s">
        <v>403</v>
      </c>
      <c r="C247" s="141" t="s">
        <v>250</v>
      </c>
      <c r="D247" s="141" t="s">
        <v>303</v>
      </c>
      <c r="E247" s="126" t="s">
        <v>1224</v>
      </c>
      <c r="F247" s="442">
        <v>1</v>
      </c>
      <c r="G247" s="94" t="s">
        <v>1286</v>
      </c>
      <c r="H247" s="551" t="s">
        <v>1286</v>
      </c>
      <c r="I247" s="94"/>
      <c r="J247" s="94" t="s">
        <v>877</v>
      </c>
      <c r="K247" s="94"/>
      <c r="L247" s="59"/>
      <c r="M247" s="59"/>
      <c r="N247" s="59"/>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c r="CA247" s="59"/>
      <c r="CB247" s="59"/>
      <c r="CC247" s="59"/>
      <c r="CD247" s="59"/>
      <c r="CE247" s="59"/>
      <c r="CF247" s="59"/>
      <c r="CG247" s="59"/>
      <c r="CH247" s="59"/>
      <c r="CI247" s="59"/>
      <c r="CJ247" s="59"/>
      <c r="CK247" s="59"/>
      <c r="CL247" s="59"/>
      <c r="CM247" s="59"/>
      <c r="CN247" s="59"/>
      <c r="CO247" s="59"/>
      <c r="CP247" s="59"/>
    </row>
    <row r="248" spans="1:94" ht="12.75">
      <c r="A248" s="141" t="s">
        <v>172</v>
      </c>
      <c r="B248" s="550" t="s">
        <v>405</v>
      </c>
      <c r="C248" s="141" t="s">
        <v>250</v>
      </c>
      <c r="D248" s="141" t="s">
        <v>303</v>
      </c>
      <c r="E248" s="126" t="s">
        <v>1224</v>
      </c>
      <c r="F248" s="442">
        <v>1</v>
      </c>
      <c r="G248" s="94" t="s">
        <v>1286</v>
      </c>
      <c r="H248" s="551" t="s">
        <v>1286</v>
      </c>
      <c r="I248" s="94"/>
      <c r="J248" s="94" t="s">
        <v>877</v>
      </c>
      <c r="K248" s="94"/>
      <c r="L248" s="59"/>
      <c r="M248" s="59"/>
      <c r="N248" s="59"/>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c r="CA248" s="59"/>
      <c r="CB248" s="59"/>
      <c r="CC248" s="59"/>
      <c r="CD248" s="59"/>
      <c r="CE248" s="59"/>
      <c r="CF248" s="59"/>
      <c r="CG248" s="59"/>
      <c r="CH248" s="59"/>
      <c r="CI248" s="59"/>
      <c r="CJ248" s="59"/>
      <c r="CK248" s="59"/>
      <c r="CL248" s="59"/>
      <c r="CM248" s="59"/>
      <c r="CN248" s="59"/>
      <c r="CO248" s="59"/>
      <c r="CP248" s="59"/>
    </row>
    <row r="249" spans="1:94" ht="51">
      <c r="A249" s="141" t="s">
        <v>172</v>
      </c>
      <c r="B249" s="550" t="s">
        <v>409</v>
      </c>
      <c r="C249" s="141" t="s">
        <v>250</v>
      </c>
      <c r="D249" s="141" t="s">
        <v>303</v>
      </c>
      <c r="E249" s="126" t="s">
        <v>1182</v>
      </c>
      <c r="F249" s="442">
        <v>1</v>
      </c>
      <c r="G249" s="94" t="s">
        <v>1286</v>
      </c>
      <c r="H249" s="551" t="s">
        <v>1286</v>
      </c>
      <c r="I249" s="94"/>
      <c r="J249" s="94" t="s">
        <v>877</v>
      </c>
      <c r="K249" s="94"/>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c r="CA249" s="59"/>
      <c r="CB249" s="59"/>
      <c r="CC249" s="59"/>
      <c r="CD249" s="59"/>
      <c r="CE249" s="59"/>
      <c r="CF249" s="59"/>
      <c r="CG249" s="59"/>
      <c r="CH249" s="59"/>
      <c r="CI249" s="59"/>
      <c r="CJ249" s="59"/>
      <c r="CK249" s="59"/>
      <c r="CL249" s="59"/>
      <c r="CM249" s="59"/>
      <c r="CN249" s="59"/>
      <c r="CO249" s="59"/>
      <c r="CP249" s="59"/>
    </row>
    <row r="250" spans="1:94" ht="25.5">
      <c r="A250" s="141" t="s">
        <v>172</v>
      </c>
      <c r="B250" s="550" t="s">
        <v>411</v>
      </c>
      <c r="C250" s="141" t="s">
        <v>250</v>
      </c>
      <c r="D250" s="141" t="s">
        <v>303</v>
      </c>
      <c r="E250" s="126" t="s">
        <v>1225</v>
      </c>
      <c r="F250" s="442">
        <v>1</v>
      </c>
      <c r="G250" s="94" t="s">
        <v>1286</v>
      </c>
      <c r="H250" s="551" t="s">
        <v>1286</v>
      </c>
      <c r="I250" s="94"/>
      <c r="J250" s="94" t="s">
        <v>877</v>
      </c>
      <c r="K250" s="94"/>
      <c r="L250" s="59"/>
      <c r="M250" s="59"/>
      <c r="N250" s="59"/>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c r="CA250" s="59"/>
      <c r="CB250" s="59"/>
      <c r="CC250" s="59"/>
      <c r="CD250" s="59"/>
      <c r="CE250" s="59"/>
      <c r="CF250" s="59"/>
      <c r="CG250" s="59"/>
      <c r="CH250" s="59"/>
      <c r="CI250" s="59"/>
      <c r="CJ250" s="59"/>
      <c r="CK250" s="59"/>
      <c r="CL250" s="59"/>
      <c r="CM250" s="59"/>
      <c r="CN250" s="59"/>
      <c r="CO250" s="59"/>
      <c r="CP250" s="59"/>
    </row>
    <row r="251" spans="1:94" ht="25.5">
      <c r="A251" s="141" t="s">
        <v>172</v>
      </c>
      <c r="B251" s="550" t="s">
        <v>411</v>
      </c>
      <c r="C251" s="141" t="s">
        <v>250</v>
      </c>
      <c r="D251" s="141" t="s">
        <v>303</v>
      </c>
      <c r="E251" s="126" t="s">
        <v>1226</v>
      </c>
      <c r="F251" s="442">
        <v>1</v>
      </c>
      <c r="G251" s="94" t="s">
        <v>1286</v>
      </c>
      <c r="H251" s="551" t="s">
        <v>1286</v>
      </c>
      <c r="I251" s="94"/>
      <c r="J251" s="94" t="s">
        <v>877</v>
      </c>
      <c r="K251" s="94"/>
      <c r="L251" s="59"/>
      <c r="M251" s="59"/>
      <c r="N251" s="59"/>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c r="CA251" s="59"/>
      <c r="CB251" s="59"/>
      <c r="CC251" s="59"/>
      <c r="CD251" s="59"/>
      <c r="CE251" s="59"/>
      <c r="CF251" s="59"/>
      <c r="CG251" s="59"/>
      <c r="CH251" s="59"/>
      <c r="CI251" s="59"/>
      <c r="CJ251" s="59"/>
      <c r="CK251" s="59"/>
      <c r="CL251" s="59"/>
      <c r="CM251" s="59"/>
      <c r="CN251" s="59"/>
      <c r="CO251" s="59"/>
      <c r="CP251" s="59"/>
    </row>
    <row r="252" spans="1:94" ht="25.5">
      <c r="A252" s="141" t="s">
        <v>172</v>
      </c>
      <c r="B252" s="550" t="s">
        <v>411</v>
      </c>
      <c r="C252" s="141" t="s">
        <v>250</v>
      </c>
      <c r="D252" s="141" t="s">
        <v>303</v>
      </c>
      <c r="E252" s="126" t="s">
        <v>1227</v>
      </c>
      <c r="F252" s="442">
        <v>1</v>
      </c>
      <c r="G252" s="94" t="s">
        <v>1286</v>
      </c>
      <c r="H252" s="551" t="s">
        <v>1286</v>
      </c>
      <c r="I252" s="94"/>
      <c r="J252" s="94" t="s">
        <v>877</v>
      </c>
      <c r="K252" s="94"/>
      <c r="L252" s="59"/>
      <c r="M252" s="59"/>
      <c r="N252" s="59"/>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c r="CA252" s="59"/>
      <c r="CB252" s="59"/>
      <c r="CC252" s="59"/>
      <c r="CD252" s="59"/>
      <c r="CE252" s="59"/>
      <c r="CF252" s="59"/>
      <c r="CG252" s="59"/>
      <c r="CH252" s="59"/>
      <c r="CI252" s="59"/>
      <c r="CJ252" s="59"/>
      <c r="CK252" s="59"/>
      <c r="CL252" s="59"/>
      <c r="CM252" s="59"/>
      <c r="CN252" s="59"/>
      <c r="CO252" s="59"/>
      <c r="CP252" s="59"/>
    </row>
    <row r="253" spans="1:94" ht="51">
      <c r="A253" s="141" t="s">
        <v>172</v>
      </c>
      <c r="B253" s="550" t="s">
        <v>413</v>
      </c>
      <c r="C253" s="141" t="s">
        <v>250</v>
      </c>
      <c r="D253" s="141" t="s">
        <v>303</v>
      </c>
      <c r="E253" s="126" t="s">
        <v>1214</v>
      </c>
      <c r="F253" s="442">
        <v>2</v>
      </c>
      <c r="G253" s="94" t="s">
        <v>1286</v>
      </c>
      <c r="H253" s="551" t="s">
        <v>1286</v>
      </c>
      <c r="I253" s="94"/>
      <c r="J253" s="94" t="s">
        <v>877</v>
      </c>
      <c r="K253" s="94"/>
      <c r="L253" s="59"/>
      <c r="M253" s="59"/>
      <c r="N253" s="59"/>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c r="CA253" s="59"/>
      <c r="CB253" s="59"/>
      <c r="CC253" s="59"/>
      <c r="CD253" s="59"/>
      <c r="CE253" s="59"/>
      <c r="CF253" s="59"/>
      <c r="CG253" s="59"/>
      <c r="CH253" s="59"/>
      <c r="CI253" s="59"/>
      <c r="CJ253" s="59"/>
      <c r="CK253" s="59"/>
      <c r="CL253" s="59"/>
      <c r="CM253" s="59"/>
      <c r="CN253" s="59"/>
      <c r="CO253" s="59"/>
      <c r="CP253" s="59"/>
    </row>
    <row r="254" spans="1:94" ht="12.75">
      <c r="A254" s="141" t="s">
        <v>172</v>
      </c>
      <c r="B254" s="550" t="s">
        <v>413</v>
      </c>
      <c r="C254" s="141" t="s">
        <v>250</v>
      </c>
      <c r="D254" s="141" t="s">
        <v>303</v>
      </c>
      <c r="E254" s="126" t="s">
        <v>1210</v>
      </c>
      <c r="F254" s="442">
        <v>2</v>
      </c>
      <c r="G254" s="94" t="s">
        <v>1286</v>
      </c>
      <c r="H254" s="551" t="s">
        <v>1286</v>
      </c>
      <c r="I254" s="94"/>
      <c r="J254" s="94" t="s">
        <v>877</v>
      </c>
      <c r="K254" s="94"/>
      <c r="L254" s="59"/>
      <c r="M254" s="59"/>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c r="CA254" s="59"/>
      <c r="CB254" s="59"/>
      <c r="CC254" s="59"/>
      <c r="CD254" s="59"/>
      <c r="CE254" s="59"/>
      <c r="CF254" s="59"/>
      <c r="CG254" s="59"/>
      <c r="CH254" s="59"/>
      <c r="CI254" s="59"/>
      <c r="CJ254" s="59"/>
      <c r="CK254" s="59"/>
      <c r="CL254" s="59"/>
      <c r="CM254" s="59"/>
      <c r="CN254" s="59"/>
      <c r="CO254" s="59"/>
      <c r="CP254" s="59"/>
    </row>
    <row r="255" spans="1:94" ht="12.75">
      <c r="A255" s="141" t="s">
        <v>172</v>
      </c>
      <c r="B255" s="550" t="s">
        <v>419</v>
      </c>
      <c r="C255" s="141" t="s">
        <v>250</v>
      </c>
      <c r="D255" s="141" t="s">
        <v>303</v>
      </c>
      <c r="E255" s="126" t="s">
        <v>1185</v>
      </c>
      <c r="F255" s="442">
        <v>1</v>
      </c>
      <c r="G255" s="94" t="s">
        <v>1286</v>
      </c>
      <c r="H255" s="551" t="s">
        <v>1286</v>
      </c>
      <c r="I255" s="94"/>
      <c r="J255" s="94" t="s">
        <v>877</v>
      </c>
      <c r="K255" s="94"/>
      <c r="L255" s="59"/>
      <c r="M255" s="59"/>
      <c r="N255" s="59"/>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c r="CA255" s="59"/>
      <c r="CB255" s="59"/>
      <c r="CC255" s="59"/>
      <c r="CD255" s="59"/>
      <c r="CE255" s="59"/>
      <c r="CF255" s="59"/>
      <c r="CG255" s="59"/>
      <c r="CH255" s="59"/>
      <c r="CI255" s="59"/>
      <c r="CJ255" s="59"/>
      <c r="CK255" s="59"/>
      <c r="CL255" s="59"/>
      <c r="CM255" s="59"/>
      <c r="CN255" s="59"/>
      <c r="CO255" s="59"/>
      <c r="CP255" s="59"/>
    </row>
    <row r="256" spans="1:94" ht="51">
      <c r="A256" s="141" t="s">
        <v>172</v>
      </c>
      <c r="B256" s="356" t="s">
        <v>425</v>
      </c>
      <c r="C256" s="141" t="s">
        <v>250</v>
      </c>
      <c r="D256" s="141" t="s">
        <v>303</v>
      </c>
      <c r="E256" s="126" t="s">
        <v>1182</v>
      </c>
      <c r="F256" s="442">
        <v>2</v>
      </c>
      <c r="G256" s="94" t="s">
        <v>1286</v>
      </c>
      <c r="H256" s="551" t="s">
        <v>1286</v>
      </c>
      <c r="I256" s="94"/>
      <c r="J256" s="94" t="s">
        <v>877</v>
      </c>
      <c r="K256" s="94"/>
      <c r="L256" s="59"/>
      <c r="M256" s="59"/>
      <c r="N256" s="59"/>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c r="CA256" s="59"/>
      <c r="CB256" s="59"/>
      <c r="CC256" s="59"/>
      <c r="CD256" s="59"/>
      <c r="CE256" s="59"/>
      <c r="CF256" s="59"/>
      <c r="CG256" s="59"/>
      <c r="CH256" s="59"/>
      <c r="CI256" s="59"/>
      <c r="CJ256" s="59"/>
      <c r="CK256" s="59"/>
      <c r="CL256" s="59"/>
      <c r="CM256" s="59"/>
      <c r="CN256" s="59"/>
      <c r="CO256" s="59"/>
      <c r="CP256" s="59"/>
    </row>
    <row r="257" spans="1:94" ht="25.5">
      <c r="A257" s="141" t="s">
        <v>172</v>
      </c>
      <c r="B257" s="550" t="s">
        <v>427</v>
      </c>
      <c r="C257" s="141" t="s">
        <v>250</v>
      </c>
      <c r="D257" s="141" t="s">
        <v>303</v>
      </c>
      <c r="E257" s="126" t="s">
        <v>1209</v>
      </c>
      <c r="F257" s="442">
        <v>2</v>
      </c>
      <c r="G257" s="94" t="s">
        <v>1286</v>
      </c>
      <c r="H257" s="551" t="s">
        <v>1286</v>
      </c>
      <c r="I257" s="94"/>
      <c r="J257" s="94" t="s">
        <v>877</v>
      </c>
      <c r="K257" s="94"/>
      <c r="L257" s="59"/>
      <c r="M257" s="59"/>
      <c r="N257" s="59"/>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c r="CA257" s="59"/>
      <c r="CB257" s="59"/>
      <c r="CC257" s="59"/>
      <c r="CD257" s="59"/>
      <c r="CE257" s="59"/>
      <c r="CF257" s="59"/>
      <c r="CG257" s="59"/>
      <c r="CH257" s="59"/>
      <c r="CI257" s="59"/>
      <c r="CJ257" s="59"/>
      <c r="CK257" s="59"/>
      <c r="CL257" s="59"/>
      <c r="CM257" s="59"/>
      <c r="CN257" s="59"/>
      <c r="CO257" s="59"/>
      <c r="CP257" s="59"/>
    </row>
    <row r="258" spans="1:94" ht="51">
      <c r="A258" s="141" t="s">
        <v>172</v>
      </c>
      <c r="B258" s="550" t="s">
        <v>437</v>
      </c>
      <c r="C258" s="141" t="s">
        <v>250</v>
      </c>
      <c r="D258" s="141" t="s">
        <v>303</v>
      </c>
      <c r="E258" s="126" t="s">
        <v>1182</v>
      </c>
      <c r="F258" s="442">
        <v>2</v>
      </c>
      <c r="G258" s="94" t="s">
        <v>1286</v>
      </c>
      <c r="H258" s="551" t="s">
        <v>1286</v>
      </c>
      <c r="I258" s="94"/>
      <c r="J258" s="94" t="s">
        <v>877</v>
      </c>
      <c r="K258" s="94"/>
      <c r="L258" s="59"/>
      <c r="M258" s="59"/>
      <c r="N258" s="59"/>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c r="CA258" s="59"/>
      <c r="CB258" s="59"/>
      <c r="CC258" s="59"/>
      <c r="CD258" s="59"/>
      <c r="CE258" s="59"/>
      <c r="CF258" s="59"/>
      <c r="CG258" s="59"/>
      <c r="CH258" s="59"/>
      <c r="CI258" s="59"/>
      <c r="CJ258" s="59"/>
      <c r="CK258" s="59"/>
      <c r="CL258" s="59"/>
      <c r="CM258" s="59"/>
      <c r="CN258" s="59"/>
      <c r="CO258" s="59"/>
      <c r="CP258" s="59"/>
    </row>
    <row r="259" spans="1:94" ht="51">
      <c r="A259" s="141" t="s">
        <v>172</v>
      </c>
      <c r="B259" s="550" t="s">
        <v>439</v>
      </c>
      <c r="C259" s="141" t="s">
        <v>250</v>
      </c>
      <c r="D259" s="141" t="s">
        <v>303</v>
      </c>
      <c r="E259" s="126" t="s">
        <v>1182</v>
      </c>
      <c r="F259" s="442">
        <v>2</v>
      </c>
      <c r="G259" s="94" t="s">
        <v>1286</v>
      </c>
      <c r="H259" s="551" t="s">
        <v>1286</v>
      </c>
      <c r="I259" s="94"/>
      <c r="J259" s="94" t="s">
        <v>877</v>
      </c>
      <c r="K259" s="94"/>
      <c r="L259" s="59"/>
      <c r="M259" s="59"/>
      <c r="N259" s="59"/>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c r="CA259" s="59"/>
      <c r="CB259" s="59"/>
      <c r="CC259" s="59"/>
      <c r="CD259" s="59"/>
      <c r="CE259" s="59"/>
      <c r="CF259" s="59"/>
      <c r="CG259" s="59"/>
      <c r="CH259" s="59"/>
      <c r="CI259" s="59"/>
      <c r="CJ259" s="59"/>
      <c r="CK259" s="59"/>
      <c r="CL259" s="59"/>
      <c r="CM259" s="59"/>
      <c r="CN259" s="59"/>
      <c r="CO259" s="59"/>
      <c r="CP259" s="59"/>
    </row>
    <row r="260" spans="1:94" ht="12.75">
      <c r="A260" s="141" t="s">
        <v>172</v>
      </c>
      <c r="B260" s="550" t="s">
        <v>443</v>
      </c>
      <c r="C260" s="141" t="s">
        <v>250</v>
      </c>
      <c r="D260" s="141" t="s">
        <v>303</v>
      </c>
      <c r="E260" s="126" t="s">
        <v>777</v>
      </c>
      <c r="F260" s="442">
        <v>1</v>
      </c>
      <c r="G260" s="94" t="s">
        <v>1112</v>
      </c>
      <c r="H260" s="551">
        <v>1.9136139967195188E-3</v>
      </c>
      <c r="I260" s="94" t="s">
        <v>1291</v>
      </c>
      <c r="J260" s="94" t="s">
        <v>877</v>
      </c>
      <c r="K260" s="94"/>
      <c r="L260" s="59"/>
      <c r="M260" s="59"/>
      <c r="N260" s="59"/>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c r="CA260" s="59"/>
      <c r="CB260" s="59"/>
      <c r="CC260" s="59"/>
      <c r="CD260" s="59"/>
      <c r="CE260" s="59"/>
      <c r="CF260" s="59"/>
      <c r="CG260" s="59"/>
      <c r="CH260" s="59"/>
      <c r="CI260" s="59"/>
      <c r="CJ260" s="59"/>
      <c r="CK260" s="59"/>
      <c r="CL260" s="59"/>
      <c r="CM260" s="59"/>
      <c r="CN260" s="59"/>
      <c r="CO260" s="59"/>
      <c r="CP260" s="59"/>
    </row>
    <row r="261" spans="1:94" ht="12.75">
      <c r="A261" s="141" t="s">
        <v>172</v>
      </c>
      <c r="B261" s="550" t="s">
        <v>443</v>
      </c>
      <c r="C261" s="141" t="s">
        <v>250</v>
      </c>
      <c r="D261" s="141" t="s">
        <v>303</v>
      </c>
      <c r="E261" s="126" t="s">
        <v>563</v>
      </c>
      <c r="F261" s="442">
        <v>1</v>
      </c>
      <c r="G261" s="94" t="s">
        <v>1286</v>
      </c>
      <c r="H261" s="551" t="s">
        <v>1286</v>
      </c>
      <c r="I261" s="94"/>
      <c r="J261" s="94" t="s">
        <v>877</v>
      </c>
      <c r="K261" s="94"/>
      <c r="L261" s="59"/>
      <c r="M261" s="59"/>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c r="CA261" s="59"/>
      <c r="CB261" s="59"/>
      <c r="CC261" s="59"/>
      <c r="CD261" s="59"/>
      <c r="CE261" s="59"/>
      <c r="CF261" s="59"/>
      <c r="CG261" s="59"/>
      <c r="CH261" s="59"/>
      <c r="CI261" s="59"/>
      <c r="CJ261" s="59"/>
      <c r="CK261" s="59"/>
      <c r="CL261" s="59"/>
      <c r="CM261" s="59"/>
      <c r="CN261" s="59"/>
      <c r="CO261" s="59"/>
      <c r="CP261" s="59"/>
    </row>
    <row r="262" spans="1:94" ht="12.75">
      <c r="A262" s="141" t="s">
        <v>172</v>
      </c>
      <c r="B262" s="550" t="s">
        <v>443</v>
      </c>
      <c r="C262" s="141" t="s">
        <v>250</v>
      </c>
      <c r="D262" s="141" t="s">
        <v>303</v>
      </c>
      <c r="E262" s="126" t="s">
        <v>1228</v>
      </c>
      <c r="F262" s="442">
        <v>1</v>
      </c>
      <c r="G262" s="94" t="s">
        <v>1286</v>
      </c>
      <c r="H262" s="551" t="s">
        <v>1286</v>
      </c>
      <c r="I262" s="94"/>
      <c r="J262" s="94" t="s">
        <v>877</v>
      </c>
      <c r="K262" s="94"/>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c r="CA262" s="59"/>
      <c r="CB262" s="59"/>
      <c r="CC262" s="59"/>
      <c r="CD262" s="59"/>
      <c r="CE262" s="59"/>
      <c r="CF262" s="59"/>
      <c r="CG262" s="59"/>
      <c r="CH262" s="59"/>
      <c r="CI262" s="59"/>
      <c r="CJ262" s="59"/>
      <c r="CK262" s="59"/>
      <c r="CL262" s="59"/>
      <c r="CM262" s="59"/>
      <c r="CN262" s="59"/>
      <c r="CO262" s="59"/>
      <c r="CP262" s="59"/>
    </row>
    <row r="263" spans="1:94" ht="12.75">
      <c r="A263" s="141" t="s">
        <v>172</v>
      </c>
      <c r="B263" s="550" t="s">
        <v>443</v>
      </c>
      <c r="C263" s="141" t="s">
        <v>250</v>
      </c>
      <c r="D263" s="141" t="s">
        <v>303</v>
      </c>
      <c r="E263" s="126" t="s">
        <v>1229</v>
      </c>
      <c r="F263" s="442">
        <v>1</v>
      </c>
      <c r="G263" s="94" t="s">
        <v>1286</v>
      </c>
      <c r="H263" s="551" t="s">
        <v>1286</v>
      </c>
      <c r="I263" s="94"/>
      <c r="J263" s="94" t="s">
        <v>877</v>
      </c>
      <c r="K263" s="94"/>
      <c r="L263" s="59"/>
      <c r="M263" s="59"/>
      <c r="N263" s="59"/>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c r="CA263" s="59"/>
      <c r="CB263" s="59"/>
      <c r="CC263" s="59"/>
      <c r="CD263" s="59"/>
      <c r="CE263" s="59"/>
      <c r="CF263" s="59"/>
      <c r="CG263" s="59"/>
      <c r="CH263" s="59"/>
      <c r="CI263" s="59"/>
      <c r="CJ263" s="59"/>
      <c r="CK263" s="59"/>
      <c r="CL263" s="59"/>
      <c r="CM263" s="59"/>
      <c r="CN263" s="59"/>
      <c r="CO263" s="59"/>
      <c r="CP263" s="59"/>
    </row>
    <row r="264" spans="1:94" ht="12.75">
      <c r="A264" s="141" t="s">
        <v>172</v>
      </c>
      <c r="B264" s="550" t="s">
        <v>443</v>
      </c>
      <c r="C264" s="141" t="s">
        <v>250</v>
      </c>
      <c r="D264" s="141" t="s">
        <v>303</v>
      </c>
      <c r="E264" s="126" t="s">
        <v>1230</v>
      </c>
      <c r="F264" s="442">
        <v>1</v>
      </c>
      <c r="G264" s="94" t="s">
        <v>1286</v>
      </c>
      <c r="H264" s="551" t="s">
        <v>1286</v>
      </c>
      <c r="I264" s="94"/>
      <c r="J264" s="94" t="s">
        <v>877</v>
      </c>
      <c r="K264" s="94"/>
      <c r="L264" s="59"/>
      <c r="M264" s="59"/>
      <c r="N264" s="59"/>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c r="CA264" s="59"/>
      <c r="CB264" s="59"/>
      <c r="CC264" s="59"/>
      <c r="CD264" s="59"/>
      <c r="CE264" s="59"/>
      <c r="CF264" s="59"/>
      <c r="CG264" s="59"/>
      <c r="CH264" s="59"/>
      <c r="CI264" s="59"/>
      <c r="CJ264" s="59"/>
      <c r="CK264" s="59"/>
      <c r="CL264" s="59"/>
      <c r="CM264" s="59"/>
      <c r="CN264" s="59"/>
      <c r="CO264" s="59"/>
      <c r="CP264" s="59"/>
    </row>
    <row r="265" spans="1:94" ht="12.75">
      <c r="A265" s="141" t="s">
        <v>172</v>
      </c>
      <c r="B265" s="550" t="s">
        <v>443</v>
      </c>
      <c r="C265" s="141" t="s">
        <v>250</v>
      </c>
      <c r="D265" s="141" t="s">
        <v>303</v>
      </c>
      <c r="E265" s="126" t="s">
        <v>1231</v>
      </c>
      <c r="F265" s="442">
        <v>1</v>
      </c>
      <c r="G265" s="94" t="s">
        <v>1286</v>
      </c>
      <c r="H265" s="551" t="s">
        <v>1286</v>
      </c>
      <c r="I265" s="94"/>
      <c r="J265" s="94" t="s">
        <v>877</v>
      </c>
      <c r="K265" s="94"/>
      <c r="L265" s="59"/>
      <c r="M265" s="59"/>
      <c r="N265" s="59"/>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c r="CA265" s="59"/>
      <c r="CB265" s="59"/>
      <c r="CC265" s="59"/>
      <c r="CD265" s="59"/>
      <c r="CE265" s="59"/>
      <c r="CF265" s="59"/>
      <c r="CG265" s="59"/>
      <c r="CH265" s="59"/>
      <c r="CI265" s="59"/>
      <c r="CJ265" s="59"/>
      <c r="CK265" s="59"/>
      <c r="CL265" s="59"/>
      <c r="CM265" s="59"/>
      <c r="CN265" s="59"/>
      <c r="CO265" s="59"/>
      <c r="CP265" s="59"/>
    </row>
    <row r="266" spans="1:94" ht="38.25">
      <c r="A266" s="141" t="s">
        <v>172</v>
      </c>
      <c r="B266" s="550" t="s">
        <v>445</v>
      </c>
      <c r="C266" s="141" t="s">
        <v>250</v>
      </c>
      <c r="D266" s="141" t="s">
        <v>303</v>
      </c>
      <c r="E266" s="126" t="s">
        <v>1232</v>
      </c>
      <c r="F266" s="442">
        <v>2</v>
      </c>
      <c r="G266" s="94" t="s">
        <v>1112</v>
      </c>
      <c r="H266" s="551" t="s">
        <v>1286</v>
      </c>
      <c r="I266" s="94" t="s">
        <v>1291</v>
      </c>
      <c r="J266" s="94" t="s">
        <v>877</v>
      </c>
      <c r="K266" s="94"/>
      <c r="L266" s="59"/>
      <c r="M266" s="59"/>
      <c r="N266" s="59"/>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c r="CA266" s="59"/>
      <c r="CB266" s="59"/>
      <c r="CC266" s="59"/>
      <c r="CD266" s="59"/>
      <c r="CE266" s="59"/>
      <c r="CF266" s="59"/>
      <c r="CG266" s="59"/>
      <c r="CH266" s="59"/>
      <c r="CI266" s="59"/>
      <c r="CJ266" s="59"/>
      <c r="CK266" s="59"/>
      <c r="CL266" s="59"/>
      <c r="CM266" s="59"/>
      <c r="CN266" s="59"/>
      <c r="CO266" s="59"/>
      <c r="CP266" s="59"/>
    </row>
    <row r="267" spans="1:94" ht="12.75">
      <c r="A267" s="141" t="s">
        <v>172</v>
      </c>
      <c r="B267" s="550" t="s">
        <v>445</v>
      </c>
      <c r="C267" s="141" t="s">
        <v>250</v>
      </c>
      <c r="D267" s="141" t="s">
        <v>303</v>
      </c>
      <c r="E267" s="126" t="s">
        <v>1221</v>
      </c>
      <c r="F267" s="442">
        <v>2</v>
      </c>
      <c r="G267" s="94" t="s">
        <v>1286</v>
      </c>
      <c r="H267" s="551" t="s">
        <v>1286</v>
      </c>
      <c r="I267" s="94"/>
      <c r="J267" s="94" t="s">
        <v>877</v>
      </c>
      <c r="K267" s="94"/>
      <c r="L267" s="59"/>
      <c r="M267" s="59"/>
      <c r="N267" s="59"/>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c r="CA267" s="59"/>
      <c r="CB267" s="59"/>
      <c r="CC267" s="59"/>
      <c r="CD267" s="59"/>
      <c r="CE267" s="59"/>
      <c r="CF267" s="59"/>
      <c r="CG267" s="59"/>
      <c r="CH267" s="59"/>
      <c r="CI267" s="59"/>
      <c r="CJ267" s="59"/>
      <c r="CK267" s="59"/>
      <c r="CL267" s="59"/>
      <c r="CM267" s="59"/>
      <c r="CN267" s="59"/>
      <c r="CO267" s="59"/>
      <c r="CP267" s="59"/>
    </row>
    <row r="268" spans="1:94" ht="12.75">
      <c r="A268" s="141" t="s">
        <v>172</v>
      </c>
      <c r="B268" s="550" t="s">
        <v>447</v>
      </c>
      <c r="C268" s="141" t="s">
        <v>250</v>
      </c>
      <c r="D268" s="141" t="s">
        <v>303</v>
      </c>
      <c r="E268" s="126" t="s">
        <v>1203</v>
      </c>
      <c r="F268" s="442">
        <v>1</v>
      </c>
      <c r="G268" s="94" t="s">
        <v>1286</v>
      </c>
      <c r="H268" s="551" t="s">
        <v>1286</v>
      </c>
      <c r="I268" s="94"/>
      <c r="J268" s="94" t="s">
        <v>877</v>
      </c>
      <c r="K268" s="94"/>
      <c r="L268" s="59"/>
      <c r="M268" s="59"/>
      <c r="N268" s="59"/>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c r="CA268" s="59"/>
      <c r="CB268" s="59"/>
      <c r="CC268" s="59"/>
      <c r="CD268" s="59"/>
      <c r="CE268" s="59"/>
      <c r="CF268" s="59"/>
      <c r="CG268" s="59"/>
      <c r="CH268" s="59"/>
      <c r="CI268" s="59"/>
      <c r="CJ268" s="59"/>
      <c r="CK268" s="59"/>
      <c r="CL268" s="59"/>
      <c r="CM268" s="59"/>
      <c r="CN268" s="59"/>
      <c r="CO268" s="59"/>
      <c r="CP268" s="59"/>
    </row>
    <row r="269" spans="1:94" ht="12.75">
      <c r="A269" s="141" t="s">
        <v>172</v>
      </c>
      <c r="B269" s="550" t="s">
        <v>447</v>
      </c>
      <c r="C269" s="141" t="s">
        <v>250</v>
      </c>
      <c r="D269" s="141" t="s">
        <v>303</v>
      </c>
      <c r="E269" s="126" t="s">
        <v>1204</v>
      </c>
      <c r="F269" s="442">
        <v>1</v>
      </c>
      <c r="G269" s="94" t="s">
        <v>1286</v>
      </c>
      <c r="H269" s="551" t="s">
        <v>1286</v>
      </c>
      <c r="I269" s="94"/>
      <c r="J269" s="94" t="s">
        <v>877</v>
      </c>
      <c r="K269" s="94"/>
      <c r="L269" s="59"/>
      <c r="M269" s="59"/>
      <c r="N269" s="59"/>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c r="CA269" s="59"/>
      <c r="CB269" s="59"/>
      <c r="CC269" s="59"/>
      <c r="CD269" s="59"/>
      <c r="CE269" s="59"/>
      <c r="CF269" s="59"/>
      <c r="CG269" s="59"/>
      <c r="CH269" s="59"/>
      <c r="CI269" s="59"/>
      <c r="CJ269" s="59"/>
      <c r="CK269" s="59"/>
      <c r="CL269" s="59"/>
      <c r="CM269" s="59"/>
      <c r="CN269" s="59"/>
      <c r="CO269" s="59"/>
      <c r="CP269" s="59"/>
    </row>
    <row r="270" spans="1:94" ht="12.75">
      <c r="A270" s="141" t="s">
        <v>172</v>
      </c>
      <c r="B270" s="550" t="s">
        <v>447</v>
      </c>
      <c r="C270" s="141" t="s">
        <v>250</v>
      </c>
      <c r="D270" s="141" t="s">
        <v>303</v>
      </c>
      <c r="E270" s="126" t="s">
        <v>1127</v>
      </c>
      <c r="F270" s="442">
        <v>1</v>
      </c>
      <c r="G270" s="94" t="s">
        <v>1233</v>
      </c>
      <c r="H270" s="551">
        <v>2.4515385748924939E-3</v>
      </c>
      <c r="I270" s="94" t="s">
        <v>1291</v>
      </c>
      <c r="J270" s="94" t="s">
        <v>877</v>
      </c>
      <c r="K270" s="94"/>
      <c r="L270" s="59"/>
      <c r="M270" s="59"/>
      <c r="N270" s="59"/>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c r="CA270" s="59"/>
      <c r="CB270" s="59"/>
      <c r="CC270" s="59"/>
      <c r="CD270" s="59"/>
      <c r="CE270" s="59"/>
      <c r="CF270" s="59"/>
      <c r="CG270" s="59"/>
      <c r="CH270" s="59"/>
      <c r="CI270" s="59"/>
      <c r="CJ270" s="59"/>
      <c r="CK270" s="59"/>
      <c r="CL270" s="59"/>
      <c r="CM270" s="59"/>
      <c r="CN270" s="59"/>
      <c r="CO270" s="59"/>
      <c r="CP270" s="59"/>
    </row>
    <row r="271" spans="1:94" ht="12.75">
      <c r="A271" s="141" t="s">
        <v>172</v>
      </c>
      <c r="B271" s="550" t="s">
        <v>447</v>
      </c>
      <c r="C271" s="141" t="s">
        <v>250</v>
      </c>
      <c r="D271" s="141" t="s">
        <v>303</v>
      </c>
      <c r="E271" s="126" t="s">
        <v>1193</v>
      </c>
      <c r="F271" s="442">
        <v>1</v>
      </c>
      <c r="G271" s="94" t="s">
        <v>1286</v>
      </c>
      <c r="H271" s="551" t="s">
        <v>1286</v>
      </c>
      <c r="I271" s="94"/>
      <c r="J271" s="94" t="s">
        <v>877</v>
      </c>
      <c r="K271" s="94"/>
      <c r="L271" s="59"/>
      <c r="M271" s="59"/>
      <c r="N271" s="59"/>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c r="CA271" s="59"/>
      <c r="CB271" s="59"/>
      <c r="CC271" s="59"/>
      <c r="CD271" s="59"/>
      <c r="CE271" s="59"/>
      <c r="CF271" s="59"/>
      <c r="CG271" s="59"/>
      <c r="CH271" s="59"/>
      <c r="CI271" s="59"/>
      <c r="CJ271" s="59"/>
      <c r="CK271" s="59"/>
      <c r="CL271" s="59"/>
      <c r="CM271" s="59"/>
      <c r="CN271" s="59"/>
      <c r="CO271" s="59"/>
      <c r="CP271" s="59"/>
    </row>
    <row r="272" spans="1:94" ht="12.75">
      <c r="A272" s="141" t="s">
        <v>172</v>
      </c>
      <c r="B272" s="550" t="s">
        <v>449</v>
      </c>
      <c r="C272" s="141" t="s">
        <v>250</v>
      </c>
      <c r="D272" s="141" t="s">
        <v>303</v>
      </c>
      <c r="E272" s="126" t="s">
        <v>786</v>
      </c>
      <c r="F272" s="442">
        <v>2</v>
      </c>
      <c r="G272" s="94" t="s">
        <v>1286</v>
      </c>
      <c r="H272" s="551" t="s">
        <v>1286</v>
      </c>
      <c r="I272" s="94"/>
      <c r="J272" s="94" t="s">
        <v>877</v>
      </c>
      <c r="K272" s="94"/>
      <c r="L272" s="59"/>
      <c r="M272" s="59"/>
      <c r="N272" s="59"/>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c r="CA272" s="59"/>
      <c r="CB272" s="59"/>
      <c r="CC272" s="59"/>
      <c r="CD272" s="59"/>
      <c r="CE272" s="59"/>
      <c r="CF272" s="59"/>
      <c r="CG272" s="59"/>
      <c r="CH272" s="59"/>
      <c r="CI272" s="59"/>
      <c r="CJ272" s="59"/>
      <c r="CK272" s="59"/>
      <c r="CL272" s="59"/>
      <c r="CM272" s="59"/>
      <c r="CN272" s="59"/>
      <c r="CO272" s="59"/>
      <c r="CP272" s="59"/>
    </row>
    <row r="273" spans="1:94" ht="51">
      <c r="A273" s="141" t="s">
        <v>172</v>
      </c>
      <c r="B273" s="550" t="s">
        <v>451</v>
      </c>
      <c r="C273" s="141" t="s">
        <v>250</v>
      </c>
      <c r="D273" s="141" t="s">
        <v>303</v>
      </c>
      <c r="E273" s="126" t="s">
        <v>1182</v>
      </c>
      <c r="F273" s="442">
        <v>1</v>
      </c>
      <c r="G273" s="94" t="s">
        <v>1112</v>
      </c>
      <c r="H273" s="551" t="s">
        <v>1286</v>
      </c>
      <c r="I273" s="94"/>
      <c r="J273" s="94" t="s">
        <v>877</v>
      </c>
      <c r="K273" s="94"/>
      <c r="L273" s="59"/>
      <c r="M273" s="59"/>
      <c r="N273" s="59"/>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c r="CA273" s="59"/>
      <c r="CB273" s="59"/>
      <c r="CC273" s="59"/>
      <c r="CD273" s="59"/>
      <c r="CE273" s="59"/>
      <c r="CF273" s="59"/>
      <c r="CG273" s="59"/>
      <c r="CH273" s="59"/>
      <c r="CI273" s="59"/>
      <c r="CJ273" s="59"/>
      <c r="CK273" s="59"/>
      <c r="CL273" s="59"/>
      <c r="CM273" s="59"/>
      <c r="CN273" s="59"/>
      <c r="CO273" s="59"/>
      <c r="CP273" s="59"/>
    </row>
    <row r="274" spans="1:94" ht="51">
      <c r="A274" s="141" t="s">
        <v>172</v>
      </c>
      <c r="B274" s="552" t="s">
        <v>1900</v>
      </c>
      <c r="C274" s="141" t="s">
        <v>250</v>
      </c>
      <c r="D274" s="141" t="s">
        <v>303</v>
      </c>
      <c r="E274" s="126" t="s">
        <v>1182</v>
      </c>
      <c r="F274" s="442">
        <v>2</v>
      </c>
      <c r="G274" s="94" t="s">
        <v>1112</v>
      </c>
      <c r="H274" s="551" t="s">
        <v>1286</v>
      </c>
      <c r="I274" s="94"/>
      <c r="J274" s="94" t="s">
        <v>877</v>
      </c>
      <c r="K274" s="94"/>
      <c r="L274" s="59"/>
      <c r="M274" s="59"/>
      <c r="N274" s="59"/>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c r="CA274" s="59"/>
      <c r="CB274" s="59"/>
      <c r="CC274" s="59"/>
      <c r="CD274" s="59"/>
      <c r="CE274" s="59"/>
      <c r="CF274" s="59"/>
      <c r="CG274" s="59"/>
      <c r="CH274" s="59"/>
      <c r="CI274" s="59"/>
      <c r="CJ274" s="59"/>
      <c r="CK274" s="59"/>
      <c r="CL274" s="59"/>
      <c r="CM274" s="59"/>
      <c r="CN274" s="59"/>
      <c r="CO274" s="59"/>
      <c r="CP274" s="59"/>
    </row>
    <row r="275" spans="1:94" ht="51">
      <c r="A275" s="141" t="s">
        <v>172</v>
      </c>
      <c r="B275" s="550" t="s">
        <v>459</v>
      </c>
      <c r="C275" s="141" t="s">
        <v>250</v>
      </c>
      <c r="D275" s="141" t="s">
        <v>303</v>
      </c>
      <c r="E275" s="126" t="s">
        <v>1182</v>
      </c>
      <c r="F275" s="442">
        <v>1</v>
      </c>
      <c r="G275" s="94" t="s">
        <v>1286</v>
      </c>
      <c r="H275" s="551" t="s">
        <v>1286</v>
      </c>
      <c r="I275" s="94"/>
      <c r="J275" s="94" t="s">
        <v>877</v>
      </c>
      <c r="K275" s="94"/>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c r="CB275" s="59"/>
      <c r="CC275" s="59"/>
      <c r="CD275" s="59"/>
      <c r="CE275" s="59"/>
      <c r="CF275" s="59"/>
      <c r="CG275" s="59"/>
      <c r="CH275" s="59"/>
      <c r="CI275" s="59"/>
      <c r="CJ275" s="59"/>
      <c r="CK275" s="59"/>
      <c r="CL275" s="59"/>
      <c r="CM275" s="59"/>
      <c r="CN275" s="59"/>
      <c r="CO275" s="59"/>
      <c r="CP275" s="59"/>
    </row>
    <row r="276" spans="1:94" ht="12.75">
      <c r="A276" s="141" t="s">
        <v>172</v>
      </c>
      <c r="B276" s="550" t="s">
        <v>461</v>
      </c>
      <c r="C276" s="141" t="s">
        <v>250</v>
      </c>
      <c r="D276" s="141" t="s">
        <v>303</v>
      </c>
      <c r="E276" s="126" t="s">
        <v>1196</v>
      </c>
      <c r="F276" s="442">
        <v>1</v>
      </c>
      <c r="G276" s="94" t="s">
        <v>1286</v>
      </c>
      <c r="H276" s="551" t="s">
        <v>1286</v>
      </c>
      <c r="I276" s="94"/>
      <c r="J276" s="94" t="s">
        <v>877</v>
      </c>
      <c r="K276" s="94"/>
      <c r="L276" s="59"/>
      <c r="M276" s="59"/>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c r="CA276" s="59"/>
      <c r="CB276" s="59"/>
      <c r="CC276" s="59"/>
      <c r="CD276" s="59"/>
      <c r="CE276" s="59"/>
      <c r="CF276" s="59"/>
      <c r="CG276" s="59"/>
      <c r="CH276" s="59"/>
      <c r="CI276" s="59"/>
      <c r="CJ276" s="59"/>
      <c r="CK276" s="59"/>
      <c r="CL276" s="59"/>
      <c r="CM276" s="59"/>
      <c r="CN276" s="59"/>
      <c r="CO276" s="59"/>
      <c r="CP276" s="59"/>
    </row>
    <row r="277" spans="1:94" ht="12.75">
      <c r="A277" s="141" t="s">
        <v>172</v>
      </c>
      <c r="B277" s="550" t="s">
        <v>463</v>
      </c>
      <c r="C277" s="141" t="s">
        <v>250</v>
      </c>
      <c r="D277" s="141" t="s">
        <v>303</v>
      </c>
      <c r="E277" s="126" t="s">
        <v>1234</v>
      </c>
      <c r="F277" s="442">
        <v>1</v>
      </c>
      <c r="G277" s="94" t="s">
        <v>1286</v>
      </c>
      <c r="H277" s="551" t="s">
        <v>1286</v>
      </c>
      <c r="I277" s="94"/>
      <c r="J277" s="94" t="s">
        <v>877</v>
      </c>
      <c r="K277" s="94"/>
      <c r="L277" s="59"/>
      <c r="M277" s="59"/>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row>
    <row r="278" spans="1:94" ht="51">
      <c r="A278" s="141" t="s">
        <v>172</v>
      </c>
      <c r="B278" s="550" t="s">
        <v>464</v>
      </c>
      <c r="C278" s="141" t="s">
        <v>250</v>
      </c>
      <c r="D278" s="141" t="s">
        <v>303</v>
      </c>
      <c r="E278" s="126" t="s">
        <v>1182</v>
      </c>
      <c r="F278" s="442">
        <v>1</v>
      </c>
      <c r="G278" s="94" t="s">
        <v>1286</v>
      </c>
      <c r="H278" s="551" t="s">
        <v>1286</v>
      </c>
      <c r="I278" s="94"/>
      <c r="J278" s="94" t="s">
        <v>877</v>
      </c>
      <c r="K278" s="94"/>
      <c r="L278" s="59"/>
      <c r="M278" s="59"/>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c r="CA278" s="59"/>
      <c r="CB278" s="59"/>
      <c r="CC278" s="59"/>
      <c r="CD278" s="59"/>
      <c r="CE278" s="59"/>
      <c r="CF278" s="59"/>
      <c r="CG278" s="59"/>
      <c r="CH278" s="59"/>
      <c r="CI278" s="59"/>
      <c r="CJ278" s="59"/>
      <c r="CK278" s="59"/>
      <c r="CL278" s="59"/>
      <c r="CM278" s="59"/>
      <c r="CN278" s="59"/>
      <c r="CO278" s="59"/>
      <c r="CP278" s="59"/>
    </row>
    <row r="279" spans="1:94" ht="12.75">
      <c r="A279" s="141" t="s">
        <v>172</v>
      </c>
      <c r="B279" s="550" t="s">
        <v>465</v>
      </c>
      <c r="C279" s="141" t="s">
        <v>250</v>
      </c>
      <c r="D279" s="141" t="s">
        <v>303</v>
      </c>
      <c r="E279" s="126" t="s">
        <v>1234</v>
      </c>
      <c r="F279" s="442">
        <v>1</v>
      </c>
      <c r="G279" s="94" t="s">
        <v>1286</v>
      </c>
      <c r="H279" s="551" t="s">
        <v>1286</v>
      </c>
      <c r="I279" s="94"/>
      <c r="J279" s="94" t="s">
        <v>877</v>
      </c>
      <c r="K279" s="94"/>
      <c r="L279" s="59"/>
      <c r="M279" s="59"/>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c r="CA279" s="59"/>
      <c r="CB279" s="59"/>
      <c r="CC279" s="59"/>
      <c r="CD279" s="59"/>
      <c r="CE279" s="59"/>
      <c r="CF279" s="59"/>
      <c r="CG279" s="59"/>
      <c r="CH279" s="59"/>
      <c r="CI279" s="59"/>
      <c r="CJ279" s="59"/>
      <c r="CK279" s="59"/>
      <c r="CL279" s="59"/>
      <c r="CM279" s="59"/>
      <c r="CN279" s="59"/>
      <c r="CO279" s="59"/>
      <c r="CP279" s="59"/>
    </row>
    <row r="280" spans="1:94" ht="12.75">
      <c r="A280" s="141" t="s">
        <v>172</v>
      </c>
      <c r="B280" s="550" t="s">
        <v>466</v>
      </c>
      <c r="C280" s="141" t="s">
        <v>250</v>
      </c>
      <c r="D280" s="141" t="s">
        <v>303</v>
      </c>
      <c r="E280" s="126" t="s">
        <v>1196</v>
      </c>
      <c r="F280" s="442">
        <v>1</v>
      </c>
      <c r="G280" s="94" t="s">
        <v>1286</v>
      </c>
      <c r="H280" s="551" t="s">
        <v>1286</v>
      </c>
      <c r="I280" s="94"/>
      <c r="J280" s="94" t="s">
        <v>877</v>
      </c>
      <c r="K280" s="94"/>
      <c r="L280" s="59"/>
      <c r="M280" s="59"/>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row>
    <row r="281" spans="1:94" ht="51">
      <c r="A281" s="141" t="s">
        <v>172</v>
      </c>
      <c r="B281" s="550" t="s">
        <v>467</v>
      </c>
      <c r="C281" s="141" t="s">
        <v>250</v>
      </c>
      <c r="D281" s="141" t="s">
        <v>303</v>
      </c>
      <c r="E281" s="126" t="s">
        <v>1182</v>
      </c>
      <c r="F281" s="442">
        <v>1</v>
      </c>
      <c r="G281" s="94" t="s">
        <v>1286</v>
      </c>
      <c r="H281" s="551" t="s">
        <v>1286</v>
      </c>
      <c r="I281" s="94"/>
      <c r="J281" s="94" t="s">
        <v>877</v>
      </c>
      <c r="K281" s="94"/>
      <c r="L281" s="59"/>
      <c r="M281" s="59"/>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c r="CA281" s="59"/>
      <c r="CB281" s="59"/>
      <c r="CC281" s="59"/>
      <c r="CD281" s="59"/>
      <c r="CE281" s="59"/>
      <c r="CF281" s="59"/>
      <c r="CG281" s="59"/>
      <c r="CH281" s="59"/>
      <c r="CI281" s="59"/>
      <c r="CJ281" s="59"/>
      <c r="CK281" s="59"/>
      <c r="CL281" s="59"/>
      <c r="CM281" s="59"/>
      <c r="CN281" s="59"/>
      <c r="CO281" s="59"/>
      <c r="CP281" s="59"/>
    </row>
    <row r="282" spans="1:94" ht="51">
      <c r="A282" s="141" t="s">
        <v>172</v>
      </c>
      <c r="B282" s="552" t="s">
        <v>1897</v>
      </c>
      <c r="C282" s="141" t="s">
        <v>250</v>
      </c>
      <c r="D282" s="141" t="s">
        <v>303</v>
      </c>
      <c r="E282" s="126" t="s">
        <v>1182</v>
      </c>
      <c r="F282" s="442">
        <v>1</v>
      </c>
      <c r="G282" s="94" t="s">
        <v>1286</v>
      </c>
      <c r="H282" s="551" t="s">
        <v>1286</v>
      </c>
      <c r="I282" s="94"/>
      <c r="J282" s="94" t="s">
        <v>877</v>
      </c>
      <c r="K282" s="94"/>
      <c r="L282" s="59"/>
      <c r="M282" s="59"/>
      <c r="N282" s="59"/>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c r="CA282" s="59"/>
      <c r="CB282" s="59"/>
      <c r="CC282" s="59"/>
      <c r="CD282" s="59"/>
      <c r="CE282" s="59"/>
      <c r="CF282" s="59"/>
      <c r="CG282" s="59"/>
      <c r="CH282" s="59"/>
      <c r="CI282" s="59"/>
      <c r="CJ282" s="59"/>
      <c r="CK282" s="59"/>
      <c r="CL282" s="59"/>
      <c r="CM282" s="59"/>
      <c r="CN282" s="59"/>
      <c r="CO282" s="59"/>
      <c r="CP282" s="59"/>
    </row>
    <row r="283" spans="1:94" ht="25.5">
      <c r="A283" s="141" t="s">
        <v>172</v>
      </c>
      <c r="B283" s="552" t="s">
        <v>1898</v>
      </c>
      <c r="C283" s="141" t="s">
        <v>250</v>
      </c>
      <c r="D283" s="141" t="s">
        <v>303</v>
      </c>
      <c r="E283" s="126" t="s">
        <v>1235</v>
      </c>
      <c r="F283" s="442">
        <v>1</v>
      </c>
      <c r="G283" s="94" t="s">
        <v>1286</v>
      </c>
      <c r="H283" s="551" t="s">
        <v>1286</v>
      </c>
      <c r="I283" s="94"/>
      <c r="J283" s="94" t="s">
        <v>877</v>
      </c>
      <c r="K283" s="94"/>
      <c r="L283" s="59"/>
      <c r="M283" s="59"/>
      <c r="N283" s="59"/>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c r="CA283" s="59"/>
      <c r="CB283" s="59"/>
      <c r="CC283" s="59"/>
      <c r="CD283" s="59"/>
      <c r="CE283" s="59"/>
      <c r="CF283" s="59"/>
      <c r="CG283" s="59"/>
      <c r="CH283" s="59"/>
      <c r="CI283" s="59"/>
      <c r="CJ283" s="59"/>
      <c r="CK283" s="59"/>
      <c r="CL283" s="59"/>
      <c r="CM283" s="59"/>
      <c r="CN283" s="59"/>
      <c r="CO283" s="59"/>
      <c r="CP283" s="59"/>
    </row>
    <row r="284" spans="1:94" ht="51">
      <c r="A284" s="141" t="s">
        <v>172</v>
      </c>
      <c r="B284" s="126" t="s">
        <v>817</v>
      </c>
      <c r="C284" s="141" t="s">
        <v>250</v>
      </c>
      <c r="D284" s="141" t="s">
        <v>303</v>
      </c>
      <c r="E284" s="126" t="s">
        <v>1182</v>
      </c>
      <c r="F284" s="442">
        <v>1</v>
      </c>
      <c r="G284" s="94" t="s">
        <v>1112</v>
      </c>
      <c r="H284" s="551" t="s">
        <v>1286</v>
      </c>
      <c r="I284" s="94"/>
      <c r="J284" s="94" t="s">
        <v>877</v>
      </c>
      <c r="K284" s="94"/>
      <c r="L284" s="59"/>
      <c r="M284" s="59"/>
      <c r="N284" s="59"/>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c r="CA284" s="59"/>
      <c r="CB284" s="59"/>
      <c r="CC284" s="59"/>
      <c r="CD284" s="59"/>
      <c r="CE284" s="59"/>
      <c r="CF284" s="59"/>
      <c r="CG284" s="59"/>
      <c r="CH284" s="59"/>
      <c r="CI284" s="59"/>
      <c r="CJ284" s="59"/>
      <c r="CK284" s="59"/>
      <c r="CL284" s="59"/>
      <c r="CM284" s="59"/>
      <c r="CN284" s="59"/>
      <c r="CO284" s="59"/>
      <c r="CP284" s="59"/>
    </row>
    <row r="285" spans="1:94" ht="25.5">
      <c r="A285" s="141" t="s">
        <v>172</v>
      </c>
      <c r="B285" s="550" t="s">
        <v>473</v>
      </c>
      <c r="C285" s="141" t="s">
        <v>250</v>
      </c>
      <c r="D285" s="141" t="s">
        <v>303</v>
      </c>
      <c r="E285" s="126" t="s">
        <v>1236</v>
      </c>
      <c r="F285" s="442">
        <v>1</v>
      </c>
      <c r="G285" s="94" t="s">
        <v>1286</v>
      </c>
      <c r="H285" s="551" t="s">
        <v>1286</v>
      </c>
      <c r="I285" s="94"/>
      <c r="J285" s="94" t="s">
        <v>877</v>
      </c>
      <c r="K285" s="94"/>
      <c r="L285" s="59"/>
      <c r="M285" s="59"/>
      <c r="N285" s="59"/>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c r="CA285" s="59"/>
      <c r="CB285" s="59"/>
      <c r="CC285" s="59"/>
      <c r="CD285" s="59"/>
      <c r="CE285" s="59"/>
      <c r="CF285" s="59"/>
      <c r="CG285" s="59"/>
      <c r="CH285" s="59"/>
      <c r="CI285" s="59"/>
      <c r="CJ285" s="59"/>
      <c r="CK285" s="59"/>
      <c r="CL285" s="59"/>
      <c r="CM285" s="59"/>
      <c r="CN285" s="59"/>
      <c r="CO285" s="59"/>
      <c r="CP285" s="59"/>
    </row>
    <row r="286" spans="1:94" ht="25.5">
      <c r="A286" s="141" t="s">
        <v>172</v>
      </c>
      <c r="B286" s="550" t="s">
        <v>473</v>
      </c>
      <c r="C286" s="141" t="s">
        <v>250</v>
      </c>
      <c r="D286" s="141" t="s">
        <v>303</v>
      </c>
      <c r="E286" s="126" t="s">
        <v>1211</v>
      </c>
      <c r="F286" s="442">
        <v>1</v>
      </c>
      <c r="G286" s="94" t="s">
        <v>1286</v>
      </c>
      <c r="H286" s="551" t="s">
        <v>1286</v>
      </c>
      <c r="I286" s="94"/>
      <c r="J286" s="94" t="s">
        <v>877</v>
      </c>
      <c r="K286" s="94"/>
      <c r="L286" s="59"/>
      <c r="M286" s="59"/>
      <c r="N286" s="59"/>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c r="CA286" s="59"/>
      <c r="CB286" s="59"/>
      <c r="CC286" s="59"/>
      <c r="CD286" s="59"/>
      <c r="CE286" s="59"/>
      <c r="CF286" s="59"/>
      <c r="CG286" s="59"/>
      <c r="CH286" s="59"/>
      <c r="CI286" s="59"/>
      <c r="CJ286" s="59"/>
      <c r="CK286" s="59"/>
      <c r="CL286" s="59"/>
      <c r="CM286" s="59"/>
      <c r="CN286" s="59"/>
      <c r="CO286" s="59"/>
      <c r="CP286" s="59"/>
    </row>
    <row r="287" spans="1:94" ht="51">
      <c r="A287" s="141" t="s">
        <v>172</v>
      </c>
      <c r="B287" s="550" t="s">
        <v>477</v>
      </c>
      <c r="C287" s="141" t="s">
        <v>250</v>
      </c>
      <c r="D287" s="141" t="s">
        <v>303</v>
      </c>
      <c r="E287" s="126" t="s">
        <v>1182</v>
      </c>
      <c r="F287" s="442">
        <v>1</v>
      </c>
      <c r="G287" s="94" t="s">
        <v>1286</v>
      </c>
      <c r="H287" s="551" t="s">
        <v>1286</v>
      </c>
      <c r="I287" s="94"/>
      <c r="J287" s="94" t="s">
        <v>877</v>
      </c>
      <c r="K287" s="94"/>
      <c r="L287" s="59"/>
      <c r="M287" s="59"/>
      <c r="N287" s="59"/>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c r="CA287" s="59"/>
      <c r="CB287" s="59"/>
      <c r="CC287" s="59"/>
      <c r="CD287" s="59"/>
      <c r="CE287" s="59"/>
      <c r="CF287" s="59"/>
      <c r="CG287" s="59"/>
      <c r="CH287" s="59"/>
      <c r="CI287" s="59"/>
      <c r="CJ287" s="59"/>
      <c r="CK287" s="59"/>
      <c r="CL287" s="59"/>
      <c r="CM287" s="59"/>
      <c r="CN287" s="59"/>
      <c r="CO287" s="59"/>
      <c r="CP287" s="59"/>
    </row>
    <row r="288" spans="1:94" ht="12.75">
      <c r="A288" s="141" t="s">
        <v>172</v>
      </c>
      <c r="B288" s="550" t="s">
        <v>481</v>
      </c>
      <c r="C288" s="141" t="s">
        <v>250</v>
      </c>
      <c r="D288" s="141" t="s">
        <v>303</v>
      </c>
      <c r="E288" s="126" t="s">
        <v>1237</v>
      </c>
      <c r="F288" s="442">
        <v>1</v>
      </c>
      <c r="G288" s="94" t="s">
        <v>1286</v>
      </c>
      <c r="H288" s="551" t="s">
        <v>1286</v>
      </c>
      <c r="I288" s="94"/>
      <c r="J288" s="94" t="s">
        <v>877</v>
      </c>
      <c r="K288" s="94"/>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c r="CF288" s="59"/>
      <c r="CG288" s="59"/>
      <c r="CH288" s="59"/>
      <c r="CI288" s="59"/>
      <c r="CJ288" s="59"/>
      <c r="CK288" s="59"/>
      <c r="CL288" s="59"/>
      <c r="CM288" s="59"/>
      <c r="CN288" s="59"/>
      <c r="CO288" s="59"/>
      <c r="CP288" s="59"/>
    </row>
    <row r="289" spans="1:94" ht="12.75">
      <c r="A289" s="141" t="s">
        <v>172</v>
      </c>
      <c r="B289" s="550" t="s">
        <v>481</v>
      </c>
      <c r="C289" s="141" t="s">
        <v>250</v>
      </c>
      <c r="D289" s="141" t="s">
        <v>303</v>
      </c>
      <c r="E289" s="126" t="s">
        <v>1210</v>
      </c>
      <c r="F289" s="442">
        <v>1</v>
      </c>
      <c r="G289" s="94" t="s">
        <v>1286</v>
      </c>
      <c r="H289" s="551" t="s">
        <v>1286</v>
      </c>
      <c r="I289" s="94"/>
      <c r="J289" s="94" t="s">
        <v>877</v>
      </c>
      <c r="K289" s="94"/>
      <c r="L289" s="59"/>
      <c r="M289" s="59"/>
      <c r="N289" s="59"/>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c r="CA289" s="59"/>
      <c r="CB289" s="59"/>
      <c r="CC289" s="59"/>
      <c r="CD289" s="59"/>
      <c r="CE289" s="59"/>
      <c r="CF289" s="59"/>
      <c r="CG289" s="59"/>
      <c r="CH289" s="59"/>
      <c r="CI289" s="59"/>
      <c r="CJ289" s="59"/>
      <c r="CK289" s="59"/>
      <c r="CL289" s="59"/>
      <c r="CM289" s="59"/>
      <c r="CN289" s="59"/>
      <c r="CO289" s="59"/>
      <c r="CP289" s="59"/>
    </row>
    <row r="290" spans="1:94" ht="12.75">
      <c r="A290" s="141" t="s">
        <v>172</v>
      </c>
      <c r="B290" s="550" t="s">
        <v>484</v>
      </c>
      <c r="C290" s="141" t="s">
        <v>250</v>
      </c>
      <c r="D290" s="141" t="s">
        <v>303</v>
      </c>
      <c r="E290" s="126" t="s">
        <v>1238</v>
      </c>
      <c r="F290" s="442">
        <v>2</v>
      </c>
      <c r="G290" s="94" t="s">
        <v>1286</v>
      </c>
      <c r="H290" s="551" t="s">
        <v>1286</v>
      </c>
      <c r="I290" s="94"/>
      <c r="J290" s="94" t="s">
        <v>877</v>
      </c>
      <c r="K290" s="94"/>
      <c r="L290" s="59"/>
      <c r="M290" s="59"/>
      <c r="N290" s="59"/>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c r="CA290" s="59"/>
      <c r="CB290" s="59"/>
      <c r="CC290" s="59"/>
      <c r="CD290" s="59"/>
      <c r="CE290" s="59"/>
      <c r="CF290" s="59"/>
      <c r="CG290" s="59"/>
      <c r="CH290" s="59"/>
      <c r="CI290" s="59"/>
      <c r="CJ290" s="59"/>
      <c r="CK290" s="59"/>
      <c r="CL290" s="59"/>
      <c r="CM290" s="59"/>
      <c r="CN290" s="59"/>
      <c r="CO290" s="59"/>
      <c r="CP290" s="59"/>
    </row>
    <row r="291" spans="1:94" ht="25.5">
      <c r="A291" s="141" t="s">
        <v>172</v>
      </c>
      <c r="B291" s="550" t="s">
        <v>485</v>
      </c>
      <c r="C291" s="141" t="s">
        <v>244</v>
      </c>
      <c r="D291" s="141" t="s">
        <v>303</v>
      </c>
      <c r="E291" s="126" t="s">
        <v>818</v>
      </c>
      <c r="F291" s="442">
        <v>1</v>
      </c>
      <c r="G291" s="94" t="s">
        <v>1113</v>
      </c>
      <c r="H291" s="551">
        <v>9.0439791334589195E-2</v>
      </c>
      <c r="I291" s="94" t="s">
        <v>1291</v>
      </c>
      <c r="J291" s="94" t="s">
        <v>866</v>
      </c>
      <c r="K291" s="94"/>
      <c r="L291" s="59"/>
      <c r="M291" s="59"/>
      <c r="N291" s="59"/>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c r="CA291" s="59"/>
      <c r="CB291" s="59"/>
      <c r="CC291" s="59"/>
      <c r="CD291" s="59"/>
      <c r="CE291" s="59"/>
      <c r="CF291" s="59"/>
      <c r="CG291" s="59"/>
      <c r="CH291" s="59"/>
      <c r="CI291" s="59"/>
      <c r="CJ291" s="59"/>
      <c r="CK291" s="59"/>
      <c r="CL291" s="59"/>
      <c r="CM291" s="59"/>
      <c r="CN291" s="59"/>
      <c r="CO291" s="59"/>
      <c r="CP291" s="59"/>
    </row>
    <row r="292" spans="1:94" ht="51">
      <c r="A292" s="141" t="s">
        <v>172</v>
      </c>
      <c r="B292" s="550" t="s">
        <v>487</v>
      </c>
      <c r="C292" s="141" t="s">
        <v>250</v>
      </c>
      <c r="D292" s="141" t="s">
        <v>303</v>
      </c>
      <c r="E292" s="126" t="s">
        <v>1182</v>
      </c>
      <c r="F292" s="442">
        <v>2</v>
      </c>
      <c r="G292" s="94" t="s">
        <v>1112</v>
      </c>
      <c r="H292" s="551" t="s">
        <v>1286</v>
      </c>
      <c r="I292" s="94"/>
      <c r="J292" s="94" t="s">
        <v>877</v>
      </c>
      <c r="K292" s="94"/>
      <c r="L292" s="59"/>
      <c r="M292" s="59"/>
      <c r="N292" s="59"/>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c r="CA292" s="59"/>
      <c r="CB292" s="59"/>
      <c r="CC292" s="59"/>
      <c r="CD292" s="59"/>
      <c r="CE292" s="59"/>
      <c r="CF292" s="59"/>
      <c r="CG292" s="59"/>
      <c r="CH292" s="59"/>
      <c r="CI292" s="59"/>
      <c r="CJ292" s="59"/>
      <c r="CK292" s="59"/>
      <c r="CL292" s="59"/>
      <c r="CM292" s="59"/>
      <c r="CN292" s="59"/>
      <c r="CO292" s="59"/>
      <c r="CP292" s="59"/>
    </row>
    <row r="293" spans="1:94" ht="38.25">
      <c r="A293" s="141" t="s">
        <v>172</v>
      </c>
      <c r="B293" s="550" t="s">
        <v>490</v>
      </c>
      <c r="C293" s="141" t="s">
        <v>250</v>
      </c>
      <c r="D293" s="141" t="s">
        <v>303</v>
      </c>
      <c r="E293" s="126" t="s">
        <v>1239</v>
      </c>
      <c r="F293" s="442">
        <v>1</v>
      </c>
      <c r="G293" s="94" t="s">
        <v>1286</v>
      </c>
      <c r="H293" s="551" t="s">
        <v>1286</v>
      </c>
      <c r="I293" s="94"/>
      <c r="J293" s="94" t="s">
        <v>877</v>
      </c>
      <c r="K293" s="94"/>
      <c r="L293" s="59"/>
      <c r="M293" s="59"/>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c r="CA293" s="59"/>
      <c r="CB293" s="59"/>
      <c r="CC293" s="59"/>
      <c r="CD293" s="59"/>
      <c r="CE293" s="59"/>
      <c r="CF293" s="59"/>
      <c r="CG293" s="59"/>
      <c r="CH293" s="59"/>
      <c r="CI293" s="59"/>
      <c r="CJ293" s="59"/>
      <c r="CK293" s="59"/>
      <c r="CL293" s="59"/>
      <c r="CM293" s="59"/>
      <c r="CN293" s="59"/>
      <c r="CO293" s="59"/>
      <c r="CP293" s="59"/>
    </row>
    <row r="294" spans="1:94" ht="38.25">
      <c r="A294" s="141" t="s">
        <v>172</v>
      </c>
      <c r="B294" s="550" t="s">
        <v>491</v>
      </c>
      <c r="C294" s="141" t="s">
        <v>250</v>
      </c>
      <c r="D294" s="141" t="s">
        <v>303</v>
      </c>
      <c r="E294" s="126" t="s">
        <v>1239</v>
      </c>
      <c r="F294" s="442">
        <v>1</v>
      </c>
      <c r="G294" s="94" t="s">
        <v>1286</v>
      </c>
      <c r="H294" s="551">
        <v>2.1605271686291454E-4</v>
      </c>
      <c r="I294" s="94" t="s">
        <v>1291</v>
      </c>
      <c r="J294" s="94" t="s">
        <v>877</v>
      </c>
      <c r="K294" s="94"/>
      <c r="L294" s="59"/>
      <c r="M294" s="59"/>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c r="CA294" s="59"/>
      <c r="CB294" s="59"/>
      <c r="CC294" s="59"/>
      <c r="CD294" s="59"/>
      <c r="CE294" s="59"/>
      <c r="CF294" s="59"/>
      <c r="CG294" s="59"/>
      <c r="CH294" s="59"/>
      <c r="CI294" s="59"/>
      <c r="CJ294" s="59"/>
      <c r="CK294" s="59"/>
      <c r="CL294" s="59"/>
      <c r="CM294" s="59"/>
      <c r="CN294" s="59"/>
      <c r="CO294" s="59"/>
      <c r="CP294" s="59"/>
    </row>
    <row r="295" spans="1:94" ht="51">
      <c r="A295" s="141" t="s">
        <v>172</v>
      </c>
      <c r="B295" s="550" t="s">
        <v>494</v>
      </c>
      <c r="C295" s="141" t="s">
        <v>250</v>
      </c>
      <c r="D295" s="141" t="s">
        <v>303</v>
      </c>
      <c r="E295" s="126" t="s">
        <v>1182</v>
      </c>
      <c r="F295" s="442">
        <v>2</v>
      </c>
      <c r="G295" s="94" t="s">
        <v>1240</v>
      </c>
      <c r="H295" s="551" t="s">
        <v>1286</v>
      </c>
      <c r="I295" s="94"/>
      <c r="J295" s="94" t="s">
        <v>877</v>
      </c>
      <c r="K295" s="94"/>
      <c r="L295" s="59"/>
      <c r="M295" s="59"/>
      <c r="N295" s="59"/>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c r="CA295" s="59"/>
      <c r="CB295" s="59"/>
      <c r="CC295" s="59"/>
      <c r="CD295" s="59"/>
      <c r="CE295" s="59"/>
      <c r="CF295" s="59"/>
      <c r="CG295" s="59"/>
      <c r="CH295" s="59"/>
      <c r="CI295" s="59"/>
      <c r="CJ295" s="59"/>
      <c r="CK295" s="59"/>
      <c r="CL295" s="59"/>
      <c r="CM295" s="59"/>
      <c r="CN295" s="59"/>
      <c r="CO295" s="59"/>
      <c r="CP295" s="59"/>
    </row>
    <row r="296" spans="1:94" ht="12.75">
      <c r="A296" s="141" t="s">
        <v>172</v>
      </c>
      <c r="B296" s="550" t="s">
        <v>496</v>
      </c>
      <c r="C296" s="141" t="s">
        <v>250</v>
      </c>
      <c r="D296" s="141" t="s">
        <v>303</v>
      </c>
      <c r="E296" s="126" t="s">
        <v>777</v>
      </c>
      <c r="F296" s="442">
        <v>1</v>
      </c>
      <c r="G296" s="94" t="s">
        <v>1286</v>
      </c>
      <c r="H296" s="551">
        <v>7.4897600936220013E-2</v>
      </c>
      <c r="I296" s="94" t="s">
        <v>1291</v>
      </c>
      <c r="J296" s="94" t="s">
        <v>877</v>
      </c>
      <c r="K296" s="94"/>
      <c r="L296" s="59"/>
      <c r="M296" s="59"/>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c r="CA296" s="59"/>
      <c r="CB296" s="59"/>
      <c r="CC296" s="59"/>
      <c r="CD296" s="59"/>
      <c r="CE296" s="59"/>
      <c r="CF296" s="59"/>
      <c r="CG296" s="59"/>
      <c r="CH296" s="59"/>
      <c r="CI296" s="59"/>
      <c r="CJ296" s="59"/>
      <c r="CK296" s="59"/>
      <c r="CL296" s="59"/>
      <c r="CM296" s="59"/>
      <c r="CN296" s="59"/>
      <c r="CO296" s="59"/>
      <c r="CP296" s="59"/>
    </row>
    <row r="297" spans="1:94" ht="12.75">
      <c r="A297" s="141" t="s">
        <v>172</v>
      </c>
      <c r="B297" s="550" t="s">
        <v>496</v>
      </c>
      <c r="C297" s="141" t="s">
        <v>250</v>
      </c>
      <c r="D297" s="141" t="s">
        <v>303</v>
      </c>
      <c r="E297" s="126" t="s">
        <v>1228</v>
      </c>
      <c r="F297" s="442">
        <v>1</v>
      </c>
      <c r="G297" s="94" t="s">
        <v>1286</v>
      </c>
      <c r="H297" s="551" t="s">
        <v>1286</v>
      </c>
      <c r="I297" s="94"/>
      <c r="J297" s="94" t="s">
        <v>877</v>
      </c>
      <c r="K297" s="94"/>
      <c r="L297" s="59"/>
      <c r="M297" s="59"/>
      <c r="N297" s="59"/>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c r="CA297" s="59"/>
      <c r="CB297" s="59"/>
      <c r="CC297" s="59"/>
      <c r="CD297" s="59"/>
      <c r="CE297" s="59"/>
      <c r="CF297" s="59"/>
      <c r="CG297" s="59"/>
      <c r="CH297" s="59"/>
      <c r="CI297" s="59"/>
      <c r="CJ297" s="59"/>
      <c r="CK297" s="59"/>
      <c r="CL297" s="59"/>
      <c r="CM297" s="59"/>
      <c r="CN297" s="59"/>
      <c r="CO297" s="59"/>
      <c r="CP297" s="59"/>
    </row>
    <row r="298" spans="1:94" ht="12.75">
      <c r="A298" s="141" t="s">
        <v>172</v>
      </c>
      <c r="B298" s="550" t="s">
        <v>496</v>
      </c>
      <c r="C298" s="141" t="s">
        <v>250</v>
      </c>
      <c r="D298" s="141" t="s">
        <v>303</v>
      </c>
      <c r="E298" s="126" t="s">
        <v>1229</v>
      </c>
      <c r="F298" s="442">
        <v>1</v>
      </c>
      <c r="G298" s="94" t="s">
        <v>1112</v>
      </c>
      <c r="H298" s="551">
        <v>4.4999999999999998E-2</v>
      </c>
      <c r="I298" s="94" t="s">
        <v>1291</v>
      </c>
      <c r="J298" s="94" t="s">
        <v>877</v>
      </c>
      <c r="K298" s="94"/>
      <c r="L298" s="59"/>
      <c r="M298" s="59"/>
      <c r="N298" s="59"/>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c r="CA298" s="59"/>
      <c r="CB298" s="59"/>
      <c r="CC298" s="59"/>
      <c r="CD298" s="59"/>
      <c r="CE298" s="59"/>
      <c r="CF298" s="59"/>
      <c r="CG298" s="59"/>
      <c r="CH298" s="59"/>
      <c r="CI298" s="59"/>
      <c r="CJ298" s="59"/>
      <c r="CK298" s="59"/>
      <c r="CL298" s="59"/>
      <c r="CM298" s="59"/>
      <c r="CN298" s="59"/>
      <c r="CO298" s="59"/>
      <c r="CP298" s="59"/>
    </row>
    <row r="299" spans="1:94" ht="12.75">
      <c r="A299" s="141" t="s">
        <v>172</v>
      </c>
      <c r="B299" s="550" t="s">
        <v>496</v>
      </c>
      <c r="C299" s="141" t="s">
        <v>250</v>
      </c>
      <c r="D299" s="141" t="s">
        <v>303</v>
      </c>
      <c r="E299" s="126" t="s">
        <v>1241</v>
      </c>
      <c r="F299" s="442">
        <v>1</v>
      </c>
      <c r="G299" s="94" t="s">
        <v>1286</v>
      </c>
      <c r="H299" s="551" t="s">
        <v>1286</v>
      </c>
      <c r="I299" s="94"/>
      <c r="J299" s="94" t="s">
        <v>877</v>
      </c>
      <c r="K299" s="94"/>
      <c r="L299" s="59"/>
      <c r="M299" s="59"/>
      <c r="N299" s="59"/>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c r="CA299" s="59"/>
      <c r="CB299" s="59"/>
      <c r="CC299" s="59"/>
      <c r="CD299" s="59"/>
      <c r="CE299" s="59"/>
      <c r="CF299" s="59"/>
      <c r="CG299" s="59"/>
      <c r="CH299" s="59"/>
      <c r="CI299" s="59"/>
      <c r="CJ299" s="59"/>
      <c r="CK299" s="59"/>
      <c r="CL299" s="59"/>
      <c r="CM299" s="59"/>
      <c r="CN299" s="59"/>
      <c r="CO299" s="59"/>
      <c r="CP299" s="59"/>
    </row>
    <row r="300" spans="1:94" ht="12.75">
      <c r="A300" s="141" t="s">
        <v>172</v>
      </c>
      <c r="B300" s="550" t="s">
        <v>496</v>
      </c>
      <c r="C300" s="141" t="s">
        <v>250</v>
      </c>
      <c r="D300" s="141" t="s">
        <v>303</v>
      </c>
      <c r="E300" s="126" t="s">
        <v>1209</v>
      </c>
      <c r="F300" s="442">
        <v>1</v>
      </c>
      <c r="G300" s="94" t="s">
        <v>1286</v>
      </c>
      <c r="H300" s="551" t="s">
        <v>1286</v>
      </c>
      <c r="I300" s="94"/>
      <c r="J300" s="94" t="s">
        <v>877</v>
      </c>
      <c r="K300" s="94"/>
      <c r="L300" s="59"/>
      <c r="M300" s="59"/>
      <c r="N300" s="59"/>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c r="CA300" s="59"/>
      <c r="CB300" s="59"/>
      <c r="CC300" s="59"/>
      <c r="CD300" s="59"/>
      <c r="CE300" s="59"/>
      <c r="CF300" s="59"/>
      <c r="CG300" s="59"/>
      <c r="CH300" s="59"/>
      <c r="CI300" s="59"/>
      <c r="CJ300" s="59"/>
      <c r="CK300" s="59"/>
      <c r="CL300" s="59"/>
      <c r="CM300" s="59"/>
      <c r="CN300" s="59"/>
      <c r="CO300" s="59"/>
      <c r="CP300" s="59"/>
    </row>
    <row r="301" spans="1:94" ht="12.75">
      <c r="A301" s="141" t="s">
        <v>172</v>
      </c>
      <c r="B301" s="550" t="s">
        <v>496</v>
      </c>
      <c r="C301" s="141" t="s">
        <v>250</v>
      </c>
      <c r="D301" s="141" t="s">
        <v>303</v>
      </c>
      <c r="E301" s="126" t="s">
        <v>1242</v>
      </c>
      <c r="F301" s="442">
        <v>1</v>
      </c>
      <c r="G301" s="94" t="s">
        <v>1286</v>
      </c>
      <c r="H301" s="551" t="s">
        <v>1286</v>
      </c>
      <c r="I301" s="94"/>
      <c r="J301" s="94" t="s">
        <v>877</v>
      </c>
      <c r="K301" s="94"/>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c r="CA301" s="59"/>
      <c r="CB301" s="59"/>
      <c r="CC301" s="59"/>
      <c r="CD301" s="59"/>
      <c r="CE301" s="59"/>
      <c r="CF301" s="59"/>
      <c r="CG301" s="59"/>
      <c r="CH301" s="59"/>
      <c r="CI301" s="59"/>
      <c r="CJ301" s="59"/>
      <c r="CK301" s="59"/>
      <c r="CL301" s="59"/>
      <c r="CM301" s="59"/>
      <c r="CN301" s="59"/>
      <c r="CO301" s="59"/>
      <c r="CP301" s="59"/>
    </row>
    <row r="302" spans="1:94" ht="12.75">
      <c r="A302" s="141" t="s">
        <v>172</v>
      </c>
      <c r="B302" s="550" t="s">
        <v>496</v>
      </c>
      <c r="C302" s="141" t="s">
        <v>250</v>
      </c>
      <c r="D302" s="141" t="s">
        <v>303</v>
      </c>
      <c r="E302" s="126" t="s">
        <v>563</v>
      </c>
      <c r="F302" s="442">
        <v>1</v>
      </c>
      <c r="G302" s="94" t="s">
        <v>1286</v>
      </c>
      <c r="H302" s="551" t="s">
        <v>1286</v>
      </c>
      <c r="I302" s="94"/>
      <c r="J302" s="94" t="s">
        <v>877</v>
      </c>
      <c r="K302" s="94"/>
      <c r="L302" s="59"/>
      <c r="M302" s="59"/>
      <c r="N302" s="59"/>
      <c r="O302" s="59"/>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c r="CA302" s="59"/>
      <c r="CB302" s="59"/>
      <c r="CC302" s="59"/>
      <c r="CD302" s="59"/>
      <c r="CE302" s="59"/>
      <c r="CF302" s="59"/>
      <c r="CG302" s="59"/>
      <c r="CH302" s="59"/>
      <c r="CI302" s="59"/>
      <c r="CJ302" s="59"/>
      <c r="CK302" s="59"/>
      <c r="CL302" s="59"/>
      <c r="CM302" s="59"/>
      <c r="CN302" s="59"/>
      <c r="CO302" s="59"/>
      <c r="CP302" s="59"/>
    </row>
    <row r="303" spans="1:94" ht="12.75">
      <c r="A303" s="141" t="s">
        <v>172</v>
      </c>
      <c r="B303" s="550" t="s">
        <v>496</v>
      </c>
      <c r="C303" s="141" t="s">
        <v>250</v>
      </c>
      <c r="D303" s="141" t="s">
        <v>303</v>
      </c>
      <c r="E303" s="126" t="s">
        <v>1243</v>
      </c>
      <c r="F303" s="442">
        <v>1</v>
      </c>
      <c r="G303" s="94" t="s">
        <v>1286</v>
      </c>
      <c r="H303" s="551">
        <v>6.9000000000000006E-2</v>
      </c>
      <c r="I303" s="94" t="s">
        <v>1291</v>
      </c>
      <c r="J303" s="94" t="s">
        <v>877</v>
      </c>
      <c r="K303" s="94"/>
      <c r="L303" s="59"/>
      <c r="M303" s="59"/>
      <c r="N303" s="59"/>
      <c r="O303" s="59"/>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c r="CA303" s="59"/>
      <c r="CB303" s="59"/>
      <c r="CC303" s="59"/>
      <c r="CD303" s="59"/>
      <c r="CE303" s="59"/>
      <c r="CF303" s="59"/>
      <c r="CG303" s="59"/>
      <c r="CH303" s="59"/>
      <c r="CI303" s="59"/>
      <c r="CJ303" s="59"/>
      <c r="CK303" s="59"/>
      <c r="CL303" s="59"/>
      <c r="CM303" s="59"/>
      <c r="CN303" s="59"/>
      <c r="CO303" s="59"/>
      <c r="CP303" s="59"/>
    </row>
    <row r="304" spans="1:94" ht="51">
      <c r="A304" s="141" t="s">
        <v>172</v>
      </c>
      <c r="B304" s="550" t="s">
        <v>497</v>
      </c>
      <c r="C304" s="141" t="s">
        <v>250</v>
      </c>
      <c r="D304" s="141" t="s">
        <v>303</v>
      </c>
      <c r="E304" s="126" t="s">
        <v>1182</v>
      </c>
      <c r="F304" s="442">
        <v>2</v>
      </c>
      <c r="G304" s="94" t="s">
        <v>1286</v>
      </c>
      <c r="H304" s="551" t="s">
        <v>1286</v>
      </c>
      <c r="I304" s="94"/>
      <c r="J304" s="94" t="s">
        <v>877</v>
      </c>
      <c r="K304" s="94"/>
      <c r="L304" s="59"/>
      <c r="M304" s="59"/>
      <c r="N304" s="59"/>
      <c r="O304" s="59"/>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c r="CA304" s="59"/>
      <c r="CB304" s="59"/>
      <c r="CC304" s="59"/>
      <c r="CD304" s="59"/>
      <c r="CE304" s="59"/>
      <c r="CF304" s="59"/>
      <c r="CG304" s="59"/>
      <c r="CH304" s="59"/>
      <c r="CI304" s="59"/>
      <c r="CJ304" s="59"/>
      <c r="CK304" s="59"/>
      <c r="CL304" s="59"/>
      <c r="CM304" s="59"/>
      <c r="CN304" s="59"/>
      <c r="CO304" s="59"/>
      <c r="CP304" s="59"/>
    </row>
    <row r="305" spans="1:94" ht="51">
      <c r="A305" s="141" t="s">
        <v>172</v>
      </c>
      <c r="B305" s="550" t="s">
        <v>506</v>
      </c>
      <c r="C305" s="141" t="s">
        <v>250</v>
      </c>
      <c r="D305" s="141" t="s">
        <v>303</v>
      </c>
      <c r="E305" s="126" t="s">
        <v>1182</v>
      </c>
      <c r="F305" s="442">
        <v>1</v>
      </c>
      <c r="G305" s="94" t="s">
        <v>1129</v>
      </c>
      <c r="H305" s="551" t="s">
        <v>1286</v>
      </c>
      <c r="I305" s="94"/>
      <c r="J305" s="94" t="s">
        <v>877</v>
      </c>
      <c r="K305" s="94"/>
      <c r="L305" s="59"/>
      <c r="M305" s="59"/>
      <c r="N305" s="59"/>
      <c r="O305" s="59"/>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c r="CA305" s="59"/>
      <c r="CB305" s="59"/>
      <c r="CC305" s="59"/>
      <c r="CD305" s="59"/>
      <c r="CE305" s="59"/>
      <c r="CF305" s="59"/>
      <c r="CG305" s="59"/>
      <c r="CH305" s="59"/>
      <c r="CI305" s="59"/>
      <c r="CJ305" s="59"/>
      <c r="CK305" s="59"/>
      <c r="CL305" s="59"/>
      <c r="CM305" s="59"/>
      <c r="CN305" s="59"/>
      <c r="CO305" s="59"/>
      <c r="CP305" s="59"/>
    </row>
    <row r="306" spans="1:94" ht="51">
      <c r="A306" s="141" t="s">
        <v>172</v>
      </c>
      <c r="B306" s="550" t="s">
        <v>510</v>
      </c>
      <c r="C306" s="141" t="s">
        <v>250</v>
      </c>
      <c r="D306" s="141" t="s">
        <v>303</v>
      </c>
      <c r="E306" s="126" t="s">
        <v>1182</v>
      </c>
      <c r="F306" s="442">
        <v>1</v>
      </c>
      <c r="G306" s="94" t="s">
        <v>1286</v>
      </c>
      <c r="H306" s="551" t="s">
        <v>1286</v>
      </c>
      <c r="I306" s="94"/>
      <c r="J306" s="94" t="s">
        <v>877</v>
      </c>
      <c r="K306" s="94"/>
      <c r="L306" s="59"/>
      <c r="M306" s="59"/>
      <c r="N306" s="59"/>
      <c r="O306" s="59"/>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c r="CA306" s="59"/>
      <c r="CB306" s="59"/>
      <c r="CC306" s="59"/>
      <c r="CD306" s="59"/>
      <c r="CE306" s="59"/>
      <c r="CF306" s="59"/>
      <c r="CG306" s="59"/>
      <c r="CH306" s="59"/>
      <c r="CI306" s="59"/>
      <c r="CJ306" s="59"/>
      <c r="CK306" s="59"/>
      <c r="CL306" s="59"/>
      <c r="CM306" s="59"/>
      <c r="CN306" s="59"/>
      <c r="CO306" s="59"/>
      <c r="CP306" s="59"/>
    </row>
    <row r="307" spans="1:94" ht="12.75">
      <c r="A307" s="141" t="s">
        <v>172</v>
      </c>
      <c r="B307" s="550" t="s">
        <v>516</v>
      </c>
      <c r="C307" s="141" t="s">
        <v>250</v>
      </c>
      <c r="D307" s="141" t="s">
        <v>303</v>
      </c>
      <c r="E307" s="126" t="s">
        <v>1200</v>
      </c>
      <c r="F307" s="442">
        <v>1</v>
      </c>
      <c r="G307" s="94" t="s">
        <v>1286</v>
      </c>
      <c r="H307" s="551" t="s">
        <v>1286</v>
      </c>
      <c r="I307" s="94"/>
      <c r="J307" s="94" t="s">
        <v>877</v>
      </c>
      <c r="K307" s="94"/>
      <c r="L307" s="59"/>
      <c r="M307" s="59"/>
      <c r="N307" s="59"/>
      <c r="O307" s="59"/>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c r="CA307" s="59"/>
      <c r="CB307" s="59"/>
      <c r="CC307" s="59"/>
      <c r="CD307" s="59"/>
      <c r="CE307" s="59"/>
      <c r="CF307" s="59"/>
      <c r="CG307" s="59"/>
      <c r="CH307" s="59"/>
      <c r="CI307" s="59"/>
      <c r="CJ307" s="59"/>
      <c r="CK307" s="59"/>
      <c r="CL307" s="59"/>
      <c r="CM307" s="59"/>
      <c r="CN307" s="59"/>
      <c r="CO307" s="59"/>
      <c r="CP307" s="59"/>
    </row>
    <row r="308" spans="1:94" ht="25.5">
      <c r="A308" s="141" t="s">
        <v>172</v>
      </c>
      <c r="B308" s="550" t="s">
        <v>517</v>
      </c>
      <c r="C308" s="141" t="s">
        <v>250</v>
      </c>
      <c r="D308" s="141" t="s">
        <v>303</v>
      </c>
      <c r="E308" s="126" t="s">
        <v>1238</v>
      </c>
      <c r="F308" s="442">
        <v>2</v>
      </c>
      <c r="G308" s="94" t="s">
        <v>1286</v>
      </c>
      <c r="H308" s="551" t="s">
        <v>1286</v>
      </c>
      <c r="I308" s="94"/>
      <c r="J308" s="94" t="s">
        <v>877</v>
      </c>
      <c r="K308" s="94"/>
      <c r="L308" s="59"/>
      <c r="M308" s="59"/>
      <c r="N308" s="59"/>
      <c r="O308" s="59"/>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c r="CA308" s="59"/>
      <c r="CB308" s="59"/>
      <c r="CC308" s="59"/>
      <c r="CD308" s="59"/>
      <c r="CE308" s="59"/>
      <c r="CF308" s="59"/>
      <c r="CG308" s="59"/>
      <c r="CH308" s="59"/>
      <c r="CI308" s="59"/>
      <c r="CJ308" s="59"/>
      <c r="CK308" s="59"/>
      <c r="CL308" s="59"/>
      <c r="CM308" s="59"/>
      <c r="CN308" s="59"/>
      <c r="CO308" s="59"/>
      <c r="CP308" s="59"/>
    </row>
    <row r="309" spans="1:94" ht="12.75">
      <c r="A309" s="141" t="s">
        <v>172</v>
      </c>
      <c r="B309" s="550" t="s">
        <v>518</v>
      </c>
      <c r="C309" s="141" t="s">
        <v>250</v>
      </c>
      <c r="D309" s="141" t="s">
        <v>303</v>
      </c>
      <c r="E309" s="126" t="s">
        <v>786</v>
      </c>
      <c r="F309" s="442">
        <v>2</v>
      </c>
      <c r="G309" s="94" t="s">
        <v>1286</v>
      </c>
      <c r="H309" s="551" t="s">
        <v>1286</v>
      </c>
      <c r="I309" s="94"/>
      <c r="J309" s="94" t="s">
        <v>877</v>
      </c>
      <c r="K309" s="94"/>
      <c r="L309" s="59"/>
      <c r="M309" s="59"/>
      <c r="N309" s="59"/>
      <c r="O309" s="59"/>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c r="CA309" s="59"/>
      <c r="CB309" s="59"/>
      <c r="CC309" s="59"/>
      <c r="CD309" s="59"/>
      <c r="CE309" s="59"/>
      <c r="CF309" s="59"/>
      <c r="CG309" s="59"/>
      <c r="CH309" s="59"/>
      <c r="CI309" s="59"/>
      <c r="CJ309" s="59"/>
      <c r="CK309" s="59"/>
      <c r="CL309" s="59"/>
      <c r="CM309" s="59"/>
      <c r="CN309" s="59"/>
      <c r="CO309" s="59"/>
      <c r="CP309" s="59"/>
    </row>
    <row r="310" spans="1:94" ht="38.25">
      <c r="A310" s="141" t="s">
        <v>172</v>
      </c>
      <c r="B310" s="550" t="s">
        <v>520</v>
      </c>
      <c r="C310" s="141" t="s">
        <v>250</v>
      </c>
      <c r="D310" s="141" t="s">
        <v>303</v>
      </c>
      <c r="E310" s="126" t="s">
        <v>825</v>
      </c>
      <c r="F310" s="442">
        <v>2</v>
      </c>
      <c r="G310" s="94" t="s">
        <v>1115</v>
      </c>
      <c r="H310" s="551" t="s">
        <v>1286</v>
      </c>
      <c r="I310" s="94"/>
      <c r="J310" s="94" t="s">
        <v>866</v>
      </c>
      <c r="K310" s="94"/>
      <c r="L310" s="59"/>
      <c r="M310" s="59"/>
      <c r="N310" s="59"/>
      <c r="O310" s="59"/>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c r="CA310" s="59"/>
      <c r="CB310" s="59"/>
      <c r="CC310" s="59"/>
      <c r="CD310" s="59"/>
      <c r="CE310" s="59"/>
      <c r="CF310" s="59"/>
      <c r="CG310" s="59"/>
      <c r="CH310" s="59"/>
      <c r="CI310" s="59"/>
      <c r="CJ310" s="59"/>
      <c r="CK310" s="59"/>
      <c r="CL310" s="59"/>
      <c r="CM310" s="59"/>
      <c r="CN310" s="59"/>
      <c r="CO310" s="59"/>
      <c r="CP310" s="59"/>
    </row>
    <row r="311" spans="1:94" ht="12.75">
      <c r="A311" s="141" t="s">
        <v>172</v>
      </c>
      <c r="B311" s="550" t="s">
        <v>520</v>
      </c>
      <c r="C311" s="141" t="s">
        <v>250</v>
      </c>
      <c r="D311" s="141" t="s">
        <v>303</v>
      </c>
      <c r="E311" s="126" t="s">
        <v>786</v>
      </c>
      <c r="F311" s="442">
        <v>2</v>
      </c>
      <c r="G311" s="94" t="s">
        <v>1286</v>
      </c>
      <c r="H311" s="551" t="s">
        <v>1286</v>
      </c>
      <c r="I311" s="94"/>
      <c r="J311" s="94" t="s">
        <v>877</v>
      </c>
      <c r="K311" s="94"/>
      <c r="L311" s="59"/>
      <c r="M311" s="59"/>
      <c r="N311" s="59"/>
      <c r="O311" s="59"/>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c r="CA311" s="59"/>
      <c r="CB311" s="59"/>
      <c r="CC311" s="59"/>
      <c r="CD311" s="59"/>
      <c r="CE311" s="59"/>
      <c r="CF311" s="59"/>
      <c r="CG311" s="59"/>
      <c r="CH311" s="59"/>
      <c r="CI311" s="59"/>
      <c r="CJ311" s="59"/>
      <c r="CK311" s="59"/>
      <c r="CL311" s="59"/>
      <c r="CM311" s="59"/>
      <c r="CN311" s="59"/>
      <c r="CO311" s="59"/>
      <c r="CP311" s="59"/>
    </row>
    <row r="312" spans="1:94" ht="12.75">
      <c r="A312" s="141" t="s">
        <v>172</v>
      </c>
      <c r="B312" s="550" t="s">
        <v>520</v>
      </c>
      <c r="C312" s="141" t="s">
        <v>250</v>
      </c>
      <c r="D312" s="141" t="s">
        <v>303</v>
      </c>
      <c r="E312" s="126" t="s">
        <v>1210</v>
      </c>
      <c r="F312" s="442">
        <v>2</v>
      </c>
      <c r="G312" s="94" t="s">
        <v>1286</v>
      </c>
      <c r="H312" s="551" t="s">
        <v>1286</v>
      </c>
      <c r="I312" s="94"/>
      <c r="J312" s="94" t="s">
        <v>877</v>
      </c>
      <c r="K312" s="94"/>
      <c r="L312" s="59"/>
      <c r="M312" s="59"/>
      <c r="N312" s="59"/>
      <c r="O312" s="59"/>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c r="CA312" s="59"/>
      <c r="CB312" s="59"/>
      <c r="CC312" s="59"/>
      <c r="CD312" s="59"/>
      <c r="CE312" s="59"/>
      <c r="CF312" s="59"/>
      <c r="CG312" s="59"/>
      <c r="CH312" s="59"/>
      <c r="CI312" s="59"/>
      <c r="CJ312" s="59"/>
      <c r="CK312" s="59"/>
      <c r="CL312" s="59"/>
      <c r="CM312" s="59"/>
      <c r="CN312" s="59"/>
      <c r="CO312" s="59"/>
      <c r="CP312" s="59"/>
    </row>
    <row r="313" spans="1:94" ht="51">
      <c r="A313" s="141" t="s">
        <v>172</v>
      </c>
      <c r="B313" s="550" t="s">
        <v>1903</v>
      </c>
      <c r="C313" s="141" t="s">
        <v>250</v>
      </c>
      <c r="D313" s="141" t="s">
        <v>303</v>
      </c>
      <c r="E313" s="126" t="s">
        <v>1182</v>
      </c>
      <c r="F313" s="442">
        <v>2</v>
      </c>
      <c r="G313" s="94" t="s">
        <v>1286</v>
      </c>
      <c r="H313" s="551" t="s">
        <v>1286</v>
      </c>
      <c r="I313" s="94"/>
      <c r="J313" s="94" t="s">
        <v>877</v>
      </c>
      <c r="K313" s="94"/>
      <c r="L313" s="59"/>
      <c r="M313" s="59"/>
      <c r="N313" s="59"/>
      <c r="O313" s="59"/>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c r="CA313" s="59"/>
      <c r="CB313" s="59"/>
      <c r="CC313" s="59"/>
      <c r="CD313" s="59"/>
      <c r="CE313" s="59"/>
      <c r="CF313" s="59"/>
      <c r="CG313" s="59"/>
      <c r="CH313" s="59"/>
      <c r="CI313" s="59"/>
      <c r="CJ313" s="59"/>
      <c r="CK313" s="59"/>
      <c r="CL313" s="59"/>
      <c r="CM313" s="59"/>
      <c r="CN313" s="59"/>
      <c r="CO313" s="59"/>
      <c r="CP313" s="59"/>
    </row>
    <row r="314" spans="1:94" ht="51">
      <c r="A314" s="141" t="s">
        <v>172</v>
      </c>
      <c r="B314" s="550" t="s">
        <v>526</v>
      </c>
      <c r="C314" s="141" t="s">
        <v>250</v>
      </c>
      <c r="D314" s="141" t="s">
        <v>303</v>
      </c>
      <c r="E314" s="126" t="s">
        <v>1182</v>
      </c>
      <c r="F314" s="442">
        <v>2</v>
      </c>
      <c r="G314" s="94" t="s">
        <v>1286</v>
      </c>
      <c r="H314" s="551" t="s">
        <v>1286</v>
      </c>
      <c r="I314" s="94"/>
      <c r="J314" s="94" t="s">
        <v>877</v>
      </c>
      <c r="K314" s="94"/>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c r="CA314" s="59"/>
      <c r="CB314" s="59"/>
      <c r="CC314" s="59"/>
      <c r="CD314" s="59"/>
      <c r="CE314" s="59"/>
      <c r="CF314" s="59"/>
      <c r="CG314" s="59"/>
      <c r="CH314" s="59"/>
      <c r="CI314" s="59"/>
      <c r="CJ314" s="59"/>
      <c r="CK314" s="59"/>
      <c r="CL314" s="59"/>
      <c r="CM314" s="59"/>
      <c r="CN314" s="59"/>
      <c r="CO314" s="59"/>
      <c r="CP314" s="59"/>
    </row>
    <row r="315" spans="1:94" ht="12.75">
      <c r="A315" s="141" t="s">
        <v>172</v>
      </c>
      <c r="B315" s="550" t="s">
        <v>22</v>
      </c>
      <c r="C315" s="141" t="s">
        <v>256</v>
      </c>
      <c r="D315" s="141" t="s">
        <v>307</v>
      </c>
      <c r="E315" s="126" t="s">
        <v>568</v>
      </c>
      <c r="F315" s="442">
        <v>1</v>
      </c>
      <c r="G315" s="94" t="s">
        <v>1286</v>
      </c>
      <c r="H315" s="551" t="s">
        <v>1286</v>
      </c>
      <c r="I315" s="94"/>
      <c r="J315" s="94" t="s">
        <v>877</v>
      </c>
      <c r="K315" s="94"/>
      <c r="L315" s="59"/>
      <c r="M315" s="59"/>
      <c r="N315" s="59"/>
      <c r="O315" s="59"/>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c r="CA315" s="59"/>
      <c r="CB315" s="59"/>
      <c r="CC315" s="59"/>
      <c r="CD315" s="59"/>
      <c r="CE315" s="59"/>
      <c r="CF315" s="59"/>
      <c r="CG315" s="59"/>
      <c r="CH315" s="59"/>
      <c r="CI315" s="59"/>
      <c r="CJ315" s="59"/>
      <c r="CK315" s="59"/>
      <c r="CL315" s="59"/>
      <c r="CM315" s="59"/>
      <c r="CN315" s="59"/>
      <c r="CO315" s="59"/>
      <c r="CP315" s="59"/>
    </row>
    <row r="316" spans="1:94" ht="12.75">
      <c r="A316" s="141" t="s">
        <v>172</v>
      </c>
      <c r="B316" s="550" t="s">
        <v>31</v>
      </c>
      <c r="C316" s="141" t="s">
        <v>256</v>
      </c>
      <c r="D316" s="141" t="s">
        <v>307</v>
      </c>
      <c r="E316" s="126" t="s">
        <v>568</v>
      </c>
      <c r="F316" s="442">
        <v>1</v>
      </c>
      <c r="G316" s="94" t="s">
        <v>1286</v>
      </c>
      <c r="H316" s="551" t="s">
        <v>1286</v>
      </c>
      <c r="I316" s="94"/>
      <c r="J316" s="94" t="s">
        <v>877</v>
      </c>
      <c r="K316" s="94"/>
      <c r="L316" s="59"/>
      <c r="M316" s="59"/>
      <c r="N316" s="59"/>
      <c r="O316" s="59"/>
      <c r="P316" s="59"/>
      <c r="Q316" s="59"/>
      <c r="R316" s="59"/>
      <c r="S316" s="59"/>
      <c r="T316" s="59"/>
      <c r="U316" s="59"/>
      <c r="V316" s="59"/>
      <c r="W316" s="59"/>
      <c r="X316" s="59"/>
      <c r="Y316" s="59"/>
      <c r="Z316" s="59"/>
      <c r="AA316" s="59"/>
      <c r="AB316" s="59"/>
      <c r="AC316" s="59"/>
      <c r="AD316" s="59"/>
      <c r="AE316" s="59"/>
      <c r="AF316" s="59"/>
      <c r="AG316" s="59"/>
      <c r="AH316" s="59"/>
      <c r="AI316" s="59"/>
      <c r="AJ316" s="59"/>
      <c r="AK316" s="59"/>
      <c r="AL316" s="59"/>
      <c r="AM316" s="59"/>
      <c r="AN316" s="59"/>
      <c r="AO316" s="59"/>
      <c r="AP316" s="59"/>
      <c r="AQ316" s="59"/>
      <c r="AR316" s="59"/>
      <c r="AS316" s="59"/>
      <c r="AT316" s="59"/>
      <c r="AU316" s="59"/>
      <c r="AV316" s="59"/>
      <c r="AW316" s="59"/>
      <c r="AX316" s="59"/>
      <c r="AY316" s="59"/>
      <c r="AZ316" s="59"/>
      <c r="BA316" s="59"/>
      <c r="BB316" s="59"/>
      <c r="BC316" s="59"/>
      <c r="BD316" s="59"/>
      <c r="BE316" s="59"/>
      <c r="BF316" s="59"/>
      <c r="BG316" s="59"/>
      <c r="BH316" s="59"/>
      <c r="BI316" s="59"/>
      <c r="BJ316" s="59"/>
      <c r="BK316" s="59"/>
      <c r="BL316" s="59"/>
      <c r="BM316" s="59"/>
      <c r="BN316" s="59"/>
      <c r="BO316" s="59"/>
      <c r="BP316" s="59"/>
      <c r="BQ316" s="59"/>
      <c r="BR316" s="59"/>
      <c r="BS316" s="59"/>
      <c r="BT316" s="59"/>
      <c r="BU316" s="59"/>
      <c r="BV316" s="59"/>
      <c r="BW316" s="59"/>
      <c r="BX316" s="59"/>
      <c r="BY316" s="59"/>
      <c r="BZ316" s="59"/>
      <c r="CA316" s="59"/>
      <c r="CB316" s="59"/>
      <c r="CC316" s="59"/>
      <c r="CD316" s="59"/>
      <c r="CE316" s="59"/>
      <c r="CF316" s="59"/>
      <c r="CG316" s="59"/>
      <c r="CH316" s="59"/>
      <c r="CI316" s="59"/>
      <c r="CJ316" s="59"/>
      <c r="CK316" s="59"/>
      <c r="CL316" s="59"/>
      <c r="CM316" s="59"/>
      <c r="CN316" s="59"/>
      <c r="CO316" s="59"/>
      <c r="CP316" s="59"/>
    </row>
    <row r="317" spans="1:94" ht="12.75">
      <c r="A317" s="141" t="s">
        <v>172</v>
      </c>
      <c r="B317" s="550" t="s">
        <v>56</v>
      </c>
      <c r="C317" s="141" t="s">
        <v>256</v>
      </c>
      <c r="D317" s="141" t="s">
        <v>307</v>
      </c>
      <c r="E317" s="126" t="s">
        <v>568</v>
      </c>
      <c r="F317" s="442">
        <v>1</v>
      </c>
      <c r="G317" s="94" t="s">
        <v>1286</v>
      </c>
      <c r="H317" s="551" t="s">
        <v>1286</v>
      </c>
      <c r="I317" s="94"/>
      <c r="J317" s="94" t="s">
        <v>877</v>
      </c>
      <c r="K317" s="94"/>
      <c r="L317" s="59"/>
      <c r="M317" s="59"/>
      <c r="N317" s="59"/>
      <c r="O317" s="59"/>
      <c r="P317" s="59"/>
      <c r="Q317" s="59"/>
      <c r="R317" s="59"/>
      <c r="S317" s="59"/>
      <c r="T317" s="59"/>
      <c r="U317" s="59"/>
      <c r="V317" s="59"/>
      <c r="W317" s="59"/>
      <c r="X317" s="59"/>
      <c r="Y317" s="59"/>
      <c r="Z317" s="59"/>
      <c r="AA317" s="59"/>
      <c r="AB317" s="59"/>
      <c r="AC317" s="59"/>
      <c r="AD317" s="59"/>
      <c r="AE317" s="59"/>
      <c r="AF317" s="59"/>
      <c r="AG317" s="59"/>
      <c r="AH317" s="59"/>
      <c r="AI317" s="59"/>
      <c r="AJ317" s="59"/>
      <c r="AK317" s="59"/>
      <c r="AL317" s="59"/>
      <c r="AM317" s="59"/>
      <c r="AN317" s="59"/>
      <c r="AO317" s="59"/>
      <c r="AP317" s="59"/>
      <c r="AQ317" s="59"/>
      <c r="AR317" s="59"/>
      <c r="AS317" s="59"/>
      <c r="AT317" s="59"/>
      <c r="AU317" s="59"/>
      <c r="AV317" s="59"/>
      <c r="AW317" s="59"/>
      <c r="AX317" s="59"/>
      <c r="AY317" s="59"/>
      <c r="AZ317" s="59"/>
      <c r="BA317" s="59"/>
      <c r="BB317" s="59"/>
      <c r="BC317" s="59"/>
      <c r="BD317" s="59"/>
      <c r="BE317" s="59"/>
      <c r="BF317" s="59"/>
      <c r="BG317" s="59"/>
      <c r="BH317" s="59"/>
      <c r="BI317" s="59"/>
      <c r="BJ317" s="59"/>
      <c r="BK317" s="59"/>
      <c r="BL317" s="59"/>
      <c r="BM317" s="59"/>
      <c r="BN317" s="59"/>
      <c r="BO317" s="59"/>
      <c r="BP317" s="59"/>
      <c r="BQ317" s="59"/>
      <c r="BR317" s="59"/>
      <c r="BS317" s="59"/>
      <c r="BT317" s="59"/>
      <c r="BU317" s="59"/>
      <c r="BV317" s="59"/>
      <c r="BW317" s="59"/>
      <c r="BX317" s="59"/>
      <c r="BY317" s="59"/>
      <c r="BZ317" s="59"/>
      <c r="CA317" s="59"/>
      <c r="CB317" s="59"/>
      <c r="CC317" s="59"/>
      <c r="CD317" s="59"/>
      <c r="CE317" s="59"/>
      <c r="CF317" s="59"/>
      <c r="CG317" s="59"/>
      <c r="CH317" s="59"/>
      <c r="CI317" s="59"/>
      <c r="CJ317" s="59"/>
      <c r="CK317" s="59"/>
      <c r="CL317" s="59"/>
      <c r="CM317" s="59"/>
      <c r="CN317" s="59"/>
      <c r="CO317" s="59"/>
      <c r="CP317" s="59"/>
    </row>
    <row r="318" spans="1:94" ht="12.75">
      <c r="A318" s="141" t="s">
        <v>172</v>
      </c>
      <c r="B318" s="550" t="s">
        <v>96</v>
      </c>
      <c r="C318" s="141" t="s">
        <v>256</v>
      </c>
      <c r="D318" s="141" t="s">
        <v>307</v>
      </c>
      <c r="E318" s="126" t="s">
        <v>568</v>
      </c>
      <c r="F318" s="442">
        <v>1</v>
      </c>
      <c r="G318" s="94" t="s">
        <v>1286</v>
      </c>
      <c r="H318" s="551" t="s">
        <v>1286</v>
      </c>
      <c r="I318" s="94"/>
      <c r="J318" s="94" t="s">
        <v>877</v>
      </c>
      <c r="K318" s="94"/>
      <c r="L318" s="59"/>
      <c r="M318" s="59"/>
      <c r="N318" s="59"/>
      <c r="O318" s="59"/>
      <c r="P318" s="59"/>
      <c r="Q318" s="59"/>
      <c r="R318" s="59"/>
      <c r="S318" s="59"/>
      <c r="T318" s="59"/>
      <c r="U318" s="59"/>
      <c r="V318" s="59"/>
      <c r="W318" s="59"/>
      <c r="X318" s="59"/>
      <c r="Y318" s="59"/>
      <c r="Z318" s="59"/>
      <c r="AA318" s="59"/>
      <c r="AB318" s="59"/>
      <c r="AC318" s="59"/>
      <c r="AD318" s="59"/>
      <c r="AE318" s="59"/>
      <c r="AF318" s="59"/>
      <c r="AG318" s="59"/>
      <c r="AH318" s="59"/>
      <c r="AI318" s="59"/>
      <c r="AJ318" s="59"/>
      <c r="AK318" s="59"/>
      <c r="AL318" s="59"/>
      <c r="AM318" s="59"/>
      <c r="AN318" s="59"/>
      <c r="AO318" s="59"/>
      <c r="AP318" s="59"/>
      <c r="AQ318" s="59"/>
      <c r="AR318" s="59"/>
      <c r="AS318" s="59"/>
      <c r="AT318" s="59"/>
      <c r="AU318" s="59"/>
      <c r="AV318" s="59"/>
      <c r="AW318" s="59"/>
      <c r="AX318" s="59"/>
      <c r="AY318" s="59"/>
      <c r="AZ318" s="59"/>
      <c r="BA318" s="59"/>
      <c r="BB318" s="59"/>
      <c r="BC318" s="59"/>
      <c r="BD318" s="59"/>
      <c r="BE318" s="59"/>
      <c r="BF318" s="59"/>
      <c r="BG318" s="59"/>
      <c r="BH318" s="59"/>
      <c r="BI318" s="59"/>
      <c r="BJ318" s="59"/>
      <c r="BK318" s="59"/>
      <c r="BL318" s="59"/>
      <c r="BM318" s="59"/>
      <c r="BN318" s="59"/>
      <c r="BO318" s="59"/>
      <c r="BP318" s="59"/>
      <c r="BQ318" s="59"/>
      <c r="BR318" s="59"/>
      <c r="BS318" s="59"/>
      <c r="BT318" s="59"/>
      <c r="BU318" s="59"/>
      <c r="BV318" s="59"/>
      <c r="BW318" s="59"/>
      <c r="BX318" s="59"/>
      <c r="BY318" s="59"/>
      <c r="BZ318" s="59"/>
      <c r="CA318" s="59"/>
      <c r="CB318" s="59"/>
      <c r="CC318" s="59"/>
      <c r="CD318" s="59"/>
      <c r="CE318" s="59"/>
      <c r="CF318" s="59"/>
      <c r="CG318" s="59"/>
      <c r="CH318" s="59"/>
      <c r="CI318" s="59"/>
      <c r="CJ318" s="59"/>
      <c r="CK318" s="59"/>
      <c r="CL318" s="59"/>
      <c r="CM318" s="59"/>
      <c r="CN318" s="59"/>
      <c r="CO318" s="59"/>
      <c r="CP318" s="59"/>
    </row>
    <row r="319" spans="1:94" ht="12.75">
      <c r="A319" s="141" t="s">
        <v>172</v>
      </c>
      <c r="B319" s="550" t="s">
        <v>104</v>
      </c>
      <c r="C319" s="141" t="s">
        <v>256</v>
      </c>
      <c r="D319" s="141" t="s">
        <v>307</v>
      </c>
      <c r="E319" s="126" t="s">
        <v>568</v>
      </c>
      <c r="F319" s="442">
        <v>1</v>
      </c>
      <c r="G319" s="94" t="s">
        <v>1286</v>
      </c>
      <c r="H319" s="551" t="s">
        <v>1286</v>
      </c>
      <c r="I319" s="94"/>
      <c r="J319" s="94" t="s">
        <v>877</v>
      </c>
      <c r="K319" s="94"/>
      <c r="L319" s="59"/>
      <c r="M319" s="59"/>
      <c r="N319" s="59"/>
      <c r="O319" s="59"/>
      <c r="P319" s="59"/>
      <c r="Q319" s="59"/>
      <c r="R319" s="59"/>
      <c r="S319" s="59"/>
      <c r="T319" s="59"/>
      <c r="U319" s="59"/>
      <c r="V319" s="59"/>
      <c r="W319" s="59"/>
      <c r="X319" s="59"/>
      <c r="Y319" s="59"/>
      <c r="Z319" s="59"/>
      <c r="AA319" s="59"/>
      <c r="AB319" s="59"/>
      <c r="AC319" s="59"/>
      <c r="AD319" s="59"/>
      <c r="AE319" s="59"/>
      <c r="AF319" s="59"/>
      <c r="AG319" s="59"/>
      <c r="AH319" s="59"/>
      <c r="AI319" s="59"/>
      <c r="AJ319" s="59"/>
      <c r="AK319" s="59"/>
      <c r="AL319" s="59"/>
      <c r="AM319" s="59"/>
      <c r="AN319" s="59"/>
      <c r="AO319" s="59"/>
      <c r="AP319" s="59"/>
      <c r="AQ319" s="59"/>
      <c r="AR319" s="59"/>
      <c r="AS319" s="59"/>
      <c r="AT319" s="59"/>
      <c r="AU319" s="59"/>
      <c r="AV319" s="59"/>
      <c r="AW319" s="59"/>
      <c r="AX319" s="59"/>
      <c r="AY319" s="59"/>
      <c r="AZ319" s="59"/>
      <c r="BA319" s="59"/>
      <c r="BB319" s="59"/>
      <c r="BC319" s="59"/>
      <c r="BD319" s="59"/>
      <c r="BE319" s="59"/>
      <c r="BF319" s="59"/>
      <c r="BG319" s="59"/>
      <c r="BH319" s="59"/>
      <c r="BI319" s="59"/>
      <c r="BJ319" s="59"/>
      <c r="BK319" s="59"/>
      <c r="BL319" s="59"/>
      <c r="BM319" s="59"/>
      <c r="BN319" s="59"/>
      <c r="BO319" s="59"/>
      <c r="BP319" s="59"/>
      <c r="BQ319" s="59"/>
      <c r="BR319" s="59"/>
      <c r="BS319" s="59"/>
      <c r="BT319" s="59"/>
      <c r="BU319" s="59"/>
      <c r="BV319" s="59"/>
      <c r="BW319" s="59"/>
      <c r="BX319" s="59"/>
      <c r="BY319" s="59"/>
      <c r="BZ319" s="59"/>
      <c r="CA319" s="59"/>
      <c r="CB319" s="59"/>
      <c r="CC319" s="59"/>
      <c r="CD319" s="59"/>
      <c r="CE319" s="59"/>
      <c r="CF319" s="59"/>
      <c r="CG319" s="59"/>
      <c r="CH319" s="59"/>
      <c r="CI319" s="59"/>
      <c r="CJ319" s="59"/>
      <c r="CK319" s="59"/>
      <c r="CL319" s="59"/>
      <c r="CM319" s="59"/>
      <c r="CN319" s="59"/>
      <c r="CO319" s="59"/>
      <c r="CP319" s="59"/>
    </row>
    <row r="320" spans="1:94" ht="25.5">
      <c r="A320" s="141" t="s">
        <v>172</v>
      </c>
      <c r="B320" s="550" t="s">
        <v>133</v>
      </c>
      <c r="C320" s="141" t="s">
        <v>256</v>
      </c>
      <c r="D320" s="141" t="s">
        <v>307</v>
      </c>
      <c r="E320" s="126" t="s">
        <v>1244</v>
      </c>
      <c r="F320" s="442">
        <v>2</v>
      </c>
      <c r="G320" s="94" t="s">
        <v>1286</v>
      </c>
      <c r="H320" s="551" t="s">
        <v>1286</v>
      </c>
      <c r="I320" s="94"/>
      <c r="J320" s="94" t="s">
        <v>877</v>
      </c>
      <c r="K320" s="94"/>
      <c r="L320" s="59"/>
      <c r="M320" s="59"/>
      <c r="N320" s="59"/>
      <c r="O320" s="59"/>
      <c r="P320" s="59"/>
      <c r="Q320" s="59"/>
      <c r="R320" s="59"/>
      <c r="S320" s="59"/>
      <c r="T320" s="59"/>
      <c r="U320" s="59"/>
      <c r="V320" s="59"/>
      <c r="W320" s="59"/>
      <c r="X320" s="59"/>
      <c r="Y320" s="59"/>
      <c r="Z320" s="59"/>
      <c r="AA320" s="59"/>
      <c r="AB320" s="59"/>
      <c r="AC320" s="59"/>
      <c r="AD320" s="59"/>
      <c r="AE320" s="59"/>
      <c r="AF320" s="59"/>
      <c r="AG320" s="59"/>
      <c r="AH320" s="59"/>
      <c r="AI320" s="59"/>
      <c r="AJ320" s="59"/>
      <c r="AK320" s="59"/>
      <c r="AL320" s="59"/>
      <c r="AM320" s="59"/>
      <c r="AN320" s="59"/>
      <c r="AO320" s="59"/>
      <c r="AP320" s="59"/>
      <c r="AQ320" s="59"/>
      <c r="AR320" s="59"/>
      <c r="AS320" s="59"/>
      <c r="AT320" s="59"/>
      <c r="AU320" s="59"/>
      <c r="AV320" s="59"/>
      <c r="AW320" s="59"/>
      <c r="AX320" s="59"/>
      <c r="AY320" s="59"/>
      <c r="AZ320" s="59"/>
      <c r="BA320" s="59"/>
      <c r="BB320" s="59"/>
      <c r="BC320" s="59"/>
      <c r="BD320" s="59"/>
      <c r="BE320" s="59"/>
      <c r="BF320" s="59"/>
      <c r="BG320" s="59"/>
      <c r="BH320" s="59"/>
      <c r="BI320" s="59"/>
      <c r="BJ320" s="59"/>
      <c r="BK320" s="59"/>
      <c r="BL320" s="59"/>
      <c r="BM320" s="59"/>
      <c r="BN320" s="59"/>
      <c r="BO320" s="59"/>
      <c r="BP320" s="59"/>
      <c r="BQ320" s="59"/>
      <c r="BR320" s="59"/>
      <c r="BS320" s="59"/>
      <c r="BT320" s="59"/>
      <c r="BU320" s="59"/>
      <c r="BV320" s="59"/>
      <c r="BW320" s="59"/>
      <c r="BX320" s="59"/>
      <c r="BY320" s="59"/>
      <c r="BZ320" s="59"/>
      <c r="CA320" s="59"/>
      <c r="CB320" s="59"/>
      <c r="CC320" s="59"/>
      <c r="CD320" s="59"/>
      <c r="CE320" s="59"/>
      <c r="CF320" s="59"/>
      <c r="CG320" s="59"/>
      <c r="CH320" s="59"/>
      <c r="CI320" s="59"/>
      <c r="CJ320" s="59"/>
      <c r="CK320" s="59"/>
      <c r="CL320" s="59"/>
      <c r="CM320" s="59"/>
      <c r="CN320" s="59"/>
      <c r="CO320" s="59"/>
      <c r="CP320" s="59"/>
    </row>
    <row r="321" spans="1:94" ht="12.75">
      <c r="A321" s="141" t="s">
        <v>172</v>
      </c>
      <c r="B321" s="550" t="s">
        <v>161</v>
      </c>
      <c r="C321" s="141" t="s">
        <v>256</v>
      </c>
      <c r="D321" s="141" t="s">
        <v>307</v>
      </c>
      <c r="E321" s="126" t="s">
        <v>568</v>
      </c>
      <c r="F321" s="442">
        <v>1</v>
      </c>
      <c r="G321" s="94" t="s">
        <v>1286</v>
      </c>
      <c r="H321" s="551" t="s">
        <v>1286</v>
      </c>
      <c r="I321" s="94"/>
      <c r="J321" s="94" t="s">
        <v>877</v>
      </c>
      <c r="K321" s="94"/>
      <c r="L321" s="59"/>
      <c r="M321" s="59"/>
      <c r="N321" s="59"/>
      <c r="O321" s="59"/>
      <c r="P321" s="59"/>
      <c r="Q321" s="59"/>
      <c r="R321" s="59"/>
      <c r="S321" s="59"/>
      <c r="T321" s="59"/>
      <c r="U321" s="59"/>
      <c r="V321" s="59"/>
      <c r="W321" s="59"/>
      <c r="X321" s="59"/>
      <c r="Y321" s="59"/>
      <c r="Z321" s="59"/>
      <c r="AA321" s="59"/>
      <c r="AB321" s="59"/>
      <c r="AC321" s="59"/>
      <c r="AD321" s="59"/>
      <c r="AE321" s="59"/>
      <c r="AF321" s="59"/>
      <c r="AG321" s="59"/>
      <c r="AH321" s="59"/>
      <c r="AI321" s="59"/>
      <c r="AJ321" s="59"/>
      <c r="AK321" s="59"/>
      <c r="AL321" s="59"/>
      <c r="AM321" s="59"/>
      <c r="AN321" s="59"/>
      <c r="AO321" s="59"/>
      <c r="AP321" s="59"/>
      <c r="AQ321" s="59"/>
      <c r="AR321" s="59"/>
      <c r="AS321" s="59"/>
      <c r="AT321" s="59"/>
      <c r="AU321" s="59"/>
      <c r="AV321" s="59"/>
      <c r="AW321" s="59"/>
      <c r="AX321" s="59"/>
      <c r="AY321" s="59"/>
      <c r="AZ321" s="59"/>
      <c r="BA321" s="59"/>
      <c r="BB321" s="59"/>
      <c r="BC321" s="59"/>
      <c r="BD321" s="59"/>
      <c r="BE321" s="59"/>
      <c r="BF321" s="59"/>
      <c r="BG321" s="59"/>
      <c r="BH321" s="59"/>
      <c r="BI321" s="59"/>
      <c r="BJ321" s="59"/>
      <c r="BK321" s="59"/>
      <c r="BL321" s="59"/>
      <c r="BM321" s="59"/>
      <c r="BN321" s="59"/>
      <c r="BO321" s="59"/>
      <c r="BP321" s="59"/>
      <c r="BQ321" s="59"/>
      <c r="BR321" s="59"/>
      <c r="BS321" s="59"/>
      <c r="BT321" s="59"/>
      <c r="BU321" s="59"/>
      <c r="BV321" s="59"/>
      <c r="BW321" s="59"/>
      <c r="BX321" s="59"/>
      <c r="BY321" s="59"/>
      <c r="BZ321" s="59"/>
      <c r="CA321" s="59"/>
      <c r="CB321" s="59"/>
      <c r="CC321" s="59"/>
      <c r="CD321" s="59"/>
      <c r="CE321" s="59"/>
      <c r="CF321" s="59"/>
      <c r="CG321" s="59"/>
      <c r="CH321" s="59"/>
      <c r="CI321" s="59"/>
      <c r="CJ321" s="59"/>
      <c r="CK321" s="59"/>
      <c r="CL321" s="59"/>
      <c r="CM321" s="59"/>
      <c r="CN321" s="59"/>
      <c r="CO321" s="59"/>
      <c r="CP321" s="59"/>
    </row>
    <row r="322" spans="1:94" ht="12.75">
      <c r="A322" s="141" t="s">
        <v>172</v>
      </c>
      <c r="B322" s="550" t="s">
        <v>167</v>
      </c>
      <c r="C322" s="141" t="s">
        <v>256</v>
      </c>
      <c r="D322" s="141" t="s">
        <v>307</v>
      </c>
      <c r="E322" s="126" t="s">
        <v>568</v>
      </c>
      <c r="F322" s="442">
        <v>1</v>
      </c>
      <c r="G322" s="94" t="s">
        <v>1286</v>
      </c>
      <c r="H322" s="551" t="s">
        <v>1286</v>
      </c>
      <c r="I322" s="94"/>
      <c r="J322" s="94" t="s">
        <v>877</v>
      </c>
      <c r="K322" s="94"/>
      <c r="L322" s="59"/>
      <c r="M322" s="59"/>
      <c r="N322" s="59"/>
      <c r="O322" s="59"/>
      <c r="P322" s="59"/>
      <c r="Q322" s="59"/>
      <c r="R322" s="59"/>
      <c r="S322" s="59"/>
      <c r="T322" s="59"/>
      <c r="U322" s="59"/>
      <c r="V322" s="59"/>
      <c r="W322" s="59"/>
      <c r="X322" s="59"/>
      <c r="Y322" s="59"/>
      <c r="Z322" s="59"/>
      <c r="AA322" s="59"/>
      <c r="AB322" s="59"/>
      <c r="AC322" s="59"/>
      <c r="AD322" s="59"/>
      <c r="AE322" s="59"/>
      <c r="AF322" s="59"/>
      <c r="AG322" s="59"/>
      <c r="AH322" s="59"/>
      <c r="AI322" s="59"/>
      <c r="AJ322" s="59"/>
      <c r="AK322" s="59"/>
      <c r="AL322" s="59"/>
      <c r="AM322" s="59"/>
      <c r="AN322" s="59"/>
      <c r="AO322" s="59"/>
      <c r="AP322" s="59"/>
      <c r="AQ322" s="59"/>
      <c r="AR322" s="59"/>
      <c r="AS322" s="59"/>
      <c r="AT322" s="59"/>
      <c r="AU322" s="59"/>
      <c r="AV322" s="59"/>
      <c r="AW322" s="59"/>
      <c r="AX322" s="59"/>
      <c r="AY322" s="59"/>
      <c r="AZ322" s="59"/>
      <c r="BA322" s="59"/>
      <c r="BB322" s="59"/>
      <c r="BC322" s="59"/>
      <c r="BD322" s="59"/>
      <c r="BE322" s="59"/>
      <c r="BF322" s="59"/>
      <c r="BG322" s="59"/>
      <c r="BH322" s="59"/>
      <c r="BI322" s="59"/>
      <c r="BJ322" s="59"/>
      <c r="BK322" s="59"/>
      <c r="BL322" s="59"/>
      <c r="BM322" s="59"/>
      <c r="BN322" s="59"/>
      <c r="BO322" s="59"/>
      <c r="BP322" s="59"/>
      <c r="BQ322" s="59"/>
      <c r="BR322" s="59"/>
      <c r="BS322" s="59"/>
      <c r="BT322" s="59"/>
      <c r="BU322" s="59"/>
      <c r="BV322" s="59"/>
      <c r="BW322" s="59"/>
      <c r="BX322" s="59"/>
      <c r="BY322" s="59"/>
      <c r="BZ322" s="59"/>
      <c r="CA322" s="59"/>
      <c r="CB322" s="59"/>
      <c r="CC322" s="59"/>
      <c r="CD322" s="59"/>
      <c r="CE322" s="59"/>
      <c r="CF322" s="59"/>
      <c r="CG322" s="59"/>
      <c r="CH322" s="59"/>
      <c r="CI322" s="59"/>
      <c r="CJ322" s="59"/>
      <c r="CK322" s="59"/>
      <c r="CL322" s="59"/>
      <c r="CM322" s="59"/>
      <c r="CN322" s="59"/>
      <c r="CO322" s="59"/>
      <c r="CP322" s="59"/>
    </row>
    <row r="323" spans="1:94" ht="25.5">
      <c r="A323" s="141" t="s">
        <v>172</v>
      </c>
      <c r="B323" s="550" t="s">
        <v>174</v>
      </c>
      <c r="C323" s="141" t="s">
        <v>256</v>
      </c>
      <c r="D323" s="141" t="s">
        <v>307</v>
      </c>
      <c r="E323" s="126" t="s">
        <v>568</v>
      </c>
      <c r="F323" s="442">
        <v>1</v>
      </c>
      <c r="G323" s="94" t="s">
        <v>1286</v>
      </c>
      <c r="H323" s="551" t="s">
        <v>1286</v>
      </c>
      <c r="I323" s="94"/>
      <c r="J323" s="94" t="s">
        <v>877</v>
      </c>
      <c r="K323" s="94"/>
      <c r="L323" s="59"/>
      <c r="M323" s="59"/>
      <c r="N323" s="59"/>
      <c r="O323" s="59"/>
      <c r="P323" s="59"/>
      <c r="Q323" s="59"/>
      <c r="R323" s="59"/>
      <c r="S323" s="59"/>
      <c r="T323" s="59"/>
      <c r="U323" s="59"/>
      <c r="V323" s="59"/>
      <c r="W323" s="59"/>
      <c r="X323" s="59"/>
      <c r="Y323" s="59"/>
      <c r="Z323" s="59"/>
      <c r="AA323" s="59"/>
      <c r="AB323" s="59"/>
      <c r="AC323" s="59"/>
      <c r="AD323" s="59"/>
      <c r="AE323" s="59"/>
      <c r="AF323" s="59"/>
      <c r="AG323" s="59"/>
      <c r="AH323" s="59"/>
      <c r="AI323" s="59"/>
      <c r="AJ323" s="59"/>
      <c r="AK323" s="59"/>
      <c r="AL323" s="59"/>
      <c r="AM323" s="59"/>
      <c r="AN323" s="59"/>
      <c r="AO323" s="59"/>
      <c r="AP323" s="59"/>
      <c r="AQ323" s="59"/>
      <c r="AR323" s="59"/>
      <c r="AS323" s="59"/>
      <c r="AT323" s="59"/>
      <c r="AU323" s="59"/>
      <c r="AV323" s="59"/>
      <c r="AW323" s="59"/>
      <c r="AX323" s="59"/>
      <c r="AY323" s="59"/>
      <c r="AZ323" s="59"/>
      <c r="BA323" s="59"/>
      <c r="BB323" s="59"/>
      <c r="BC323" s="59"/>
      <c r="BD323" s="59"/>
      <c r="BE323" s="59"/>
      <c r="BF323" s="59"/>
      <c r="BG323" s="59"/>
      <c r="BH323" s="59"/>
      <c r="BI323" s="59"/>
      <c r="BJ323" s="59"/>
      <c r="BK323" s="59"/>
      <c r="BL323" s="59"/>
      <c r="BM323" s="59"/>
      <c r="BN323" s="59"/>
      <c r="BO323" s="59"/>
      <c r="BP323" s="59"/>
      <c r="BQ323" s="59"/>
      <c r="BR323" s="59"/>
      <c r="BS323" s="59"/>
      <c r="BT323" s="59"/>
      <c r="BU323" s="59"/>
      <c r="BV323" s="59"/>
      <c r="BW323" s="59"/>
      <c r="BX323" s="59"/>
      <c r="BY323" s="59"/>
      <c r="BZ323" s="59"/>
      <c r="CA323" s="59"/>
      <c r="CB323" s="59"/>
      <c r="CC323" s="59"/>
      <c r="CD323" s="59"/>
      <c r="CE323" s="59"/>
      <c r="CF323" s="59"/>
      <c r="CG323" s="59"/>
      <c r="CH323" s="59"/>
      <c r="CI323" s="59"/>
      <c r="CJ323" s="59"/>
      <c r="CK323" s="59"/>
      <c r="CL323" s="59"/>
      <c r="CM323" s="59"/>
      <c r="CN323" s="59"/>
      <c r="CO323" s="59"/>
      <c r="CP323" s="59"/>
    </row>
    <row r="324" spans="1:94" ht="12.75">
      <c r="A324" s="141" t="s">
        <v>172</v>
      </c>
      <c r="B324" s="550" t="s">
        <v>209</v>
      </c>
      <c r="C324" s="141" t="s">
        <v>256</v>
      </c>
      <c r="D324" s="141" t="s">
        <v>307</v>
      </c>
      <c r="E324" s="126" t="s">
        <v>568</v>
      </c>
      <c r="F324" s="442">
        <v>1</v>
      </c>
      <c r="G324" s="94" t="s">
        <v>1286</v>
      </c>
      <c r="H324" s="551" t="s">
        <v>1286</v>
      </c>
      <c r="I324" s="94"/>
      <c r="J324" s="94" t="s">
        <v>877</v>
      </c>
      <c r="K324" s="94"/>
      <c r="L324" s="59"/>
      <c r="M324" s="59"/>
      <c r="N324" s="59"/>
      <c r="O324" s="59"/>
      <c r="P324" s="59"/>
      <c r="Q324" s="59"/>
      <c r="R324" s="59"/>
      <c r="S324" s="59"/>
      <c r="T324" s="59"/>
      <c r="U324" s="59"/>
      <c r="V324" s="59"/>
      <c r="W324" s="59"/>
      <c r="X324" s="59"/>
      <c r="Y324" s="59"/>
      <c r="Z324" s="59"/>
      <c r="AA324" s="59"/>
      <c r="AB324" s="59"/>
      <c r="AC324" s="59"/>
      <c r="AD324" s="59"/>
      <c r="AE324" s="59"/>
      <c r="AF324" s="59"/>
      <c r="AG324" s="59"/>
      <c r="AH324" s="59"/>
      <c r="AI324" s="59"/>
      <c r="AJ324" s="59"/>
      <c r="AK324" s="59"/>
      <c r="AL324" s="59"/>
      <c r="AM324" s="59"/>
      <c r="AN324" s="59"/>
      <c r="AO324" s="59"/>
      <c r="AP324" s="59"/>
      <c r="AQ324" s="59"/>
      <c r="AR324" s="59"/>
      <c r="AS324" s="59"/>
      <c r="AT324" s="59"/>
      <c r="AU324" s="59"/>
      <c r="AV324" s="59"/>
      <c r="AW324" s="59"/>
      <c r="AX324" s="59"/>
      <c r="AY324" s="59"/>
      <c r="AZ324" s="59"/>
      <c r="BA324" s="59"/>
      <c r="BB324" s="59"/>
      <c r="BC324" s="59"/>
      <c r="BD324" s="59"/>
      <c r="BE324" s="59"/>
      <c r="BF324" s="59"/>
      <c r="BG324" s="59"/>
      <c r="BH324" s="59"/>
      <c r="BI324" s="59"/>
      <c r="BJ324" s="59"/>
      <c r="BK324" s="59"/>
      <c r="BL324" s="59"/>
      <c r="BM324" s="59"/>
      <c r="BN324" s="59"/>
      <c r="BO324" s="59"/>
      <c r="BP324" s="59"/>
      <c r="BQ324" s="59"/>
      <c r="BR324" s="59"/>
      <c r="BS324" s="59"/>
      <c r="BT324" s="59"/>
      <c r="BU324" s="59"/>
      <c r="BV324" s="59"/>
      <c r="BW324" s="59"/>
      <c r="BX324" s="59"/>
      <c r="BY324" s="59"/>
      <c r="BZ324" s="59"/>
      <c r="CA324" s="59"/>
      <c r="CB324" s="59"/>
      <c r="CC324" s="59"/>
      <c r="CD324" s="59"/>
      <c r="CE324" s="59"/>
      <c r="CF324" s="59"/>
      <c r="CG324" s="59"/>
      <c r="CH324" s="59"/>
      <c r="CI324" s="59"/>
      <c r="CJ324" s="59"/>
      <c r="CK324" s="59"/>
      <c r="CL324" s="59"/>
      <c r="CM324" s="59"/>
      <c r="CN324" s="59"/>
      <c r="CO324" s="59"/>
      <c r="CP324" s="59"/>
    </row>
    <row r="325" spans="1:94" ht="12.75">
      <c r="A325" s="141" t="s">
        <v>172</v>
      </c>
      <c r="B325" s="550" t="s">
        <v>234</v>
      </c>
      <c r="C325" s="141" t="s">
        <v>256</v>
      </c>
      <c r="D325" s="141" t="s">
        <v>307</v>
      </c>
      <c r="E325" s="126" t="s">
        <v>568</v>
      </c>
      <c r="F325" s="442">
        <v>2</v>
      </c>
      <c r="G325" s="94" t="s">
        <v>1286</v>
      </c>
      <c r="H325" s="551" t="s">
        <v>1286</v>
      </c>
      <c r="I325" s="94"/>
      <c r="J325" s="94" t="s">
        <v>877</v>
      </c>
      <c r="K325" s="94"/>
      <c r="L325" s="59"/>
      <c r="M325" s="59"/>
      <c r="N325" s="59"/>
      <c r="O325" s="59"/>
      <c r="P325" s="59"/>
      <c r="Q325" s="59"/>
      <c r="R325" s="59"/>
      <c r="S325" s="59"/>
      <c r="T325" s="59"/>
      <c r="U325" s="59"/>
      <c r="V325" s="59"/>
      <c r="W325" s="59"/>
      <c r="X325" s="59"/>
      <c r="Y325" s="59"/>
      <c r="Z325" s="59"/>
      <c r="AA325" s="59"/>
      <c r="AB325" s="59"/>
      <c r="AC325" s="59"/>
      <c r="AD325" s="59"/>
      <c r="AE325" s="59"/>
      <c r="AF325" s="59"/>
      <c r="AG325" s="59"/>
      <c r="AH325" s="59"/>
      <c r="AI325" s="59"/>
      <c r="AJ325" s="59"/>
      <c r="AK325" s="59"/>
      <c r="AL325" s="59"/>
      <c r="AM325" s="59"/>
      <c r="AN325" s="59"/>
      <c r="AO325" s="59"/>
      <c r="AP325" s="59"/>
      <c r="AQ325" s="59"/>
      <c r="AR325" s="59"/>
      <c r="AS325" s="59"/>
      <c r="AT325" s="59"/>
      <c r="AU325" s="59"/>
      <c r="AV325" s="59"/>
      <c r="AW325" s="59"/>
      <c r="AX325" s="59"/>
      <c r="AY325" s="59"/>
      <c r="AZ325" s="59"/>
      <c r="BA325" s="59"/>
      <c r="BB325" s="59"/>
      <c r="BC325" s="59"/>
      <c r="BD325" s="59"/>
      <c r="BE325" s="59"/>
      <c r="BF325" s="59"/>
      <c r="BG325" s="59"/>
      <c r="BH325" s="59"/>
      <c r="BI325" s="59"/>
      <c r="BJ325" s="59"/>
      <c r="BK325" s="59"/>
      <c r="BL325" s="59"/>
      <c r="BM325" s="59"/>
      <c r="BN325" s="59"/>
      <c r="BO325" s="59"/>
      <c r="BP325" s="59"/>
      <c r="BQ325" s="59"/>
      <c r="BR325" s="59"/>
      <c r="BS325" s="59"/>
      <c r="BT325" s="59"/>
      <c r="BU325" s="59"/>
      <c r="BV325" s="59"/>
      <c r="BW325" s="59"/>
      <c r="BX325" s="59"/>
      <c r="BY325" s="59"/>
      <c r="BZ325" s="59"/>
      <c r="CA325" s="59"/>
      <c r="CB325" s="59"/>
      <c r="CC325" s="59"/>
      <c r="CD325" s="59"/>
      <c r="CE325" s="59"/>
      <c r="CF325" s="59"/>
      <c r="CG325" s="59"/>
      <c r="CH325" s="59"/>
      <c r="CI325" s="59"/>
      <c r="CJ325" s="59"/>
      <c r="CK325" s="59"/>
      <c r="CL325" s="59"/>
      <c r="CM325" s="59"/>
      <c r="CN325" s="59"/>
      <c r="CO325" s="59"/>
      <c r="CP325" s="59"/>
    </row>
    <row r="326" spans="1:94" ht="12.75">
      <c r="A326" s="141" t="s">
        <v>172</v>
      </c>
      <c r="B326" s="550" t="s">
        <v>239</v>
      </c>
      <c r="C326" s="141" t="s">
        <v>256</v>
      </c>
      <c r="D326" s="141" t="s">
        <v>307</v>
      </c>
      <c r="E326" s="126" t="s">
        <v>568</v>
      </c>
      <c r="F326" s="442">
        <v>2</v>
      </c>
      <c r="G326" s="94" t="s">
        <v>1286</v>
      </c>
      <c r="H326" s="551" t="s">
        <v>1286</v>
      </c>
      <c r="I326" s="94"/>
      <c r="J326" s="94" t="s">
        <v>877</v>
      </c>
      <c r="K326" s="94"/>
      <c r="L326" s="59"/>
      <c r="M326" s="59"/>
      <c r="N326" s="59"/>
      <c r="O326" s="59"/>
      <c r="P326" s="59"/>
      <c r="Q326" s="59"/>
      <c r="R326" s="59"/>
      <c r="S326" s="59"/>
      <c r="T326" s="59"/>
      <c r="U326" s="59"/>
      <c r="V326" s="59"/>
      <c r="W326" s="59"/>
      <c r="X326" s="59"/>
      <c r="Y326" s="59"/>
      <c r="Z326" s="59"/>
      <c r="AA326" s="59"/>
      <c r="AB326" s="59"/>
      <c r="AC326" s="59"/>
      <c r="AD326" s="59"/>
      <c r="AE326" s="59"/>
      <c r="AF326" s="59"/>
      <c r="AG326" s="59"/>
      <c r="AH326" s="59"/>
      <c r="AI326" s="59"/>
      <c r="AJ326" s="59"/>
      <c r="AK326" s="59"/>
      <c r="AL326" s="59"/>
      <c r="AM326" s="59"/>
      <c r="AN326" s="59"/>
      <c r="AO326" s="59"/>
      <c r="AP326" s="59"/>
      <c r="AQ326" s="59"/>
      <c r="AR326" s="59"/>
      <c r="AS326" s="59"/>
      <c r="AT326" s="59"/>
      <c r="AU326" s="59"/>
      <c r="AV326" s="59"/>
      <c r="AW326" s="59"/>
      <c r="AX326" s="59"/>
      <c r="AY326" s="59"/>
      <c r="AZ326" s="59"/>
      <c r="BA326" s="59"/>
      <c r="BB326" s="59"/>
      <c r="BC326" s="59"/>
      <c r="BD326" s="59"/>
      <c r="BE326" s="59"/>
      <c r="BF326" s="59"/>
      <c r="BG326" s="59"/>
      <c r="BH326" s="59"/>
      <c r="BI326" s="59"/>
      <c r="BJ326" s="59"/>
      <c r="BK326" s="59"/>
      <c r="BL326" s="59"/>
      <c r="BM326" s="59"/>
      <c r="BN326" s="59"/>
      <c r="BO326" s="59"/>
      <c r="BP326" s="59"/>
      <c r="BQ326" s="59"/>
      <c r="BR326" s="59"/>
      <c r="BS326" s="59"/>
      <c r="BT326" s="59"/>
      <c r="BU326" s="59"/>
      <c r="BV326" s="59"/>
      <c r="BW326" s="59"/>
      <c r="BX326" s="59"/>
      <c r="BY326" s="59"/>
      <c r="BZ326" s="59"/>
      <c r="CA326" s="59"/>
      <c r="CB326" s="59"/>
      <c r="CC326" s="59"/>
      <c r="CD326" s="59"/>
      <c r="CE326" s="59"/>
      <c r="CF326" s="59"/>
      <c r="CG326" s="59"/>
      <c r="CH326" s="59"/>
      <c r="CI326" s="59"/>
      <c r="CJ326" s="59"/>
      <c r="CK326" s="59"/>
      <c r="CL326" s="59"/>
      <c r="CM326" s="59"/>
      <c r="CN326" s="59"/>
      <c r="CO326" s="59"/>
      <c r="CP326" s="59"/>
    </row>
    <row r="327" spans="1:94" ht="12.75">
      <c r="A327" s="141" t="s">
        <v>172</v>
      </c>
      <c r="B327" s="550" t="s">
        <v>259</v>
      </c>
      <c r="C327" s="141" t="s">
        <v>256</v>
      </c>
      <c r="D327" s="141" t="s">
        <v>307</v>
      </c>
      <c r="E327" s="126" t="s">
        <v>568</v>
      </c>
      <c r="F327" s="442">
        <v>1</v>
      </c>
      <c r="G327" s="94" t="s">
        <v>1286</v>
      </c>
      <c r="H327" s="551" t="s">
        <v>1286</v>
      </c>
      <c r="I327" s="94"/>
      <c r="J327" s="94" t="s">
        <v>877</v>
      </c>
      <c r="K327" s="94"/>
      <c r="L327" s="59"/>
      <c r="M327" s="59"/>
      <c r="N327" s="59"/>
      <c r="O327" s="59"/>
      <c r="P327" s="59"/>
      <c r="Q327" s="59"/>
      <c r="R327" s="59"/>
      <c r="S327" s="59"/>
      <c r="T327" s="59"/>
      <c r="U327" s="59"/>
      <c r="V327" s="59"/>
      <c r="W327" s="59"/>
      <c r="X327" s="59"/>
      <c r="Y327" s="59"/>
      <c r="Z327" s="59"/>
      <c r="AA327" s="59"/>
      <c r="AB327" s="59"/>
      <c r="AC327" s="59"/>
      <c r="AD327" s="59"/>
      <c r="AE327" s="59"/>
      <c r="AF327" s="59"/>
      <c r="AG327" s="59"/>
      <c r="AH327" s="59"/>
      <c r="AI327" s="59"/>
      <c r="AJ327" s="59"/>
      <c r="AK327" s="59"/>
      <c r="AL327" s="59"/>
      <c r="AM327" s="59"/>
      <c r="AN327" s="59"/>
      <c r="AO327" s="59"/>
      <c r="AP327" s="59"/>
      <c r="AQ327" s="59"/>
      <c r="AR327" s="59"/>
      <c r="AS327" s="59"/>
      <c r="AT327" s="59"/>
      <c r="AU327" s="59"/>
      <c r="AV327" s="59"/>
      <c r="AW327" s="59"/>
      <c r="AX327" s="59"/>
      <c r="AY327" s="59"/>
      <c r="AZ327" s="59"/>
      <c r="BA327" s="59"/>
      <c r="BB327" s="59"/>
      <c r="BC327" s="59"/>
      <c r="BD327" s="59"/>
      <c r="BE327" s="59"/>
      <c r="BF327" s="59"/>
      <c r="BG327" s="59"/>
      <c r="BH327" s="59"/>
      <c r="BI327" s="59"/>
      <c r="BJ327" s="59"/>
      <c r="BK327" s="59"/>
      <c r="BL327" s="59"/>
      <c r="BM327" s="59"/>
      <c r="BN327" s="59"/>
      <c r="BO327" s="59"/>
      <c r="BP327" s="59"/>
      <c r="BQ327" s="59"/>
      <c r="BR327" s="59"/>
      <c r="BS327" s="59"/>
      <c r="BT327" s="59"/>
      <c r="BU327" s="59"/>
      <c r="BV327" s="59"/>
      <c r="BW327" s="59"/>
      <c r="BX327" s="59"/>
      <c r="BY327" s="59"/>
      <c r="BZ327" s="59"/>
      <c r="CA327" s="59"/>
      <c r="CB327" s="59"/>
      <c r="CC327" s="59"/>
      <c r="CD327" s="59"/>
      <c r="CE327" s="59"/>
      <c r="CF327" s="59"/>
      <c r="CG327" s="59"/>
      <c r="CH327" s="59"/>
      <c r="CI327" s="59"/>
      <c r="CJ327" s="59"/>
      <c r="CK327" s="59"/>
      <c r="CL327" s="59"/>
      <c r="CM327" s="59"/>
      <c r="CN327" s="59"/>
      <c r="CO327" s="59"/>
      <c r="CP327" s="59"/>
    </row>
    <row r="328" spans="1:94" ht="12.75">
      <c r="A328" s="141" t="s">
        <v>172</v>
      </c>
      <c r="B328" s="550" t="s">
        <v>275</v>
      </c>
      <c r="C328" s="141" t="s">
        <v>256</v>
      </c>
      <c r="D328" s="141" t="s">
        <v>307</v>
      </c>
      <c r="E328" s="126" t="s">
        <v>568</v>
      </c>
      <c r="F328" s="442">
        <v>2</v>
      </c>
      <c r="G328" s="94" t="s">
        <v>1286</v>
      </c>
      <c r="H328" s="551" t="s">
        <v>1286</v>
      </c>
      <c r="I328" s="94"/>
      <c r="J328" s="94" t="s">
        <v>877</v>
      </c>
      <c r="K328" s="94"/>
      <c r="L328" s="59"/>
      <c r="M328" s="59"/>
      <c r="N328" s="59"/>
      <c r="O328" s="59"/>
      <c r="P328" s="59"/>
      <c r="Q328" s="59"/>
      <c r="R328" s="59"/>
      <c r="S328" s="59"/>
      <c r="T328" s="59"/>
      <c r="U328" s="59"/>
      <c r="V328" s="59"/>
      <c r="W328" s="59"/>
      <c r="X328" s="59"/>
      <c r="Y328" s="59"/>
      <c r="Z328" s="59"/>
      <c r="AA328" s="59"/>
      <c r="AB328" s="59"/>
      <c r="AC328" s="59"/>
      <c r="AD328" s="59"/>
      <c r="AE328" s="59"/>
      <c r="AF328" s="59"/>
      <c r="AG328" s="59"/>
      <c r="AH328" s="59"/>
      <c r="AI328" s="59"/>
      <c r="AJ328" s="59"/>
      <c r="AK328" s="59"/>
      <c r="AL328" s="59"/>
      <c r="AM328" s="59"/>
      <c r="AN328" s="59"/>
      <c r="AO328" s="59"/>
      <c r="AP328" s="59"/>
      <c r="AQ328" s="59"/>
      <c r="AR328" s="59"/>
      <c r="AS328" s="59"/>
      <c r="AT328" s="59"/>
      <c r="AU328" s="59"/>
      <c r="AV328" s="59"/>
      <c r="AW328" s="59"/>
      <c r="AX328" s="59"/>
      <c r="AY328" s="59"/>
      <c r="AZ328" s="59"/>
      <c r="BA328" s="59"/>
      <c r="BB328" s="59"/>
      <c r="BC328" s="59"/>
      <c r="BD328" s="59"/>
      <c r="BE328" s="59"/>
      <c r="BF328" s="59"/>
      <c r="BG328" s="59"/>
      <c r="BH328" s="59"/>
      <c r="BI328" s="59"/>
      <c r="BJ328" s="59"/>
      <c r="BK328" s="59"/>
      <c r="BL328" s="59"/>
      <c r="BM328" s="59"/>
      <c r="BN328" s="59"/>
      <c r="BO328" s="59"/>
      <c r="BP328" s="59"/>
      <c r="BQ328" s="59"/>
      <c r="BR328" s="59"/>
      <c r="BS328" s="59"/>
      <c r="BT328" s="59"/>
      <c r="BU328" s="59"/>
      <c r="BV328" s="59"/>
      <c r="BW328" s="59"/>
      <c r="BX328" s="59"/>
      <c r="BY328" s="59"/>
      <c r="BZ328" s="59"/>
      <c r="CA328" s="59"/>
      <c r="CB328" s="59"/>
      <c r="CC328" s="59"/>
      <c r="CD328" s="59"/>
      <c r="CE328" s="59"/>
      <c r="CF328" s="59"/>
      <c r="CG328" s="59"/>
      <c r="CH328" s="59"/>
      <c r="CI328" s="59"/>
      <c r="CJ328" s="59"/>
      <c r="CK328" s="59"/>
      <c r="CL328" s="59"/>
      <c r="CM328" s="59"/>
      <c r="CN328" s="59"/>
      <c r="CO328" s="59"/>
      <c r="CP328" s="59"/>
    </row>
    <row r="329" spans="1:94" ht="12.75">
      <c r="A329" s="141" t="s">
        <v>172</v>
      </c>
      <c r="B329" s="550" t="s">
        <v>285</v>
      </c>
      <c r="C329" s="141" t="s">
        <v>256</v>
      </c>
      <c r="D329" s="141" t="s">
        <v>307</v>
      </c>
      <c r="E329" s="126" t="s">
        <v>568</v>
      </c>
      <c r="F329" s="442">
        <v>1</v>
      </c>
      <c r="G329" s="94" t="s">
        <v>1286</v>
      </c>
      <c r="H329" s="551" t="s">
        <v>1286</v>
      </c>
      <c r="I329" s="94"/>
      <c r="J329" s="94" t="s">
        <v>877</v>
      </c>
      <c r="K329" s="94"/>
      <c r="L329" s="59"/>
      <c r="M329" s="59"/>
      <c r="N329" s="59"/>
      <c r="O329" s="59"/>
      <c r="P329" s="59"/>
      <c r="Q329" s="59"/>
      <c r="R329" s="59"/>
      <c r="S329" s="59"/>
      <c r="T329" s="59"/>
      <c r="U329" s="59"/>
      <c r="V329" s="59"/>
      <c r="W329" s="59"/>
      <c r="X329" s="59"/>
      <c r="Y329" s="59"/>
      <c r="Z329" s="59"/>
      <c r="AA329" s="59"/>
      <c r="AB329" s="59"/>
      <c r="AC329" s="59"/>
      <c r="AD329" s="59"/>
      <c r="AE329" s="59"/>
      <c r="AF329" s="59"/>
      <c r="AG329" s="59"/>
      <c r="AH329" s="59"/>
      <c r="AI329" s="59"/>
      <c r="AJ329" s="59"/>
      <c r="AK329" s="59"/>
      <c r="AL329" s="59"/>
      <c r="AM329" s="59"/>
      <c r="AN329" s="59"/>
      <c r="AO329" s="59"/>
      <c r="AP329" s="59"/>
      <c r="AQ329" s="59"/>
      <c r="AR329" s="59"/>
      <c r="AS329" s="59"/>
      <c r="AT329" s="59"/>
      <c r="AU329" s="59"/>
      <c r="AV329" s="59"/>
      <c r="AW329" s="59"/>
      <c r="AX329" s="59"/>
      <c r="AY329" s="59"/>
      <c r="AZ329" s="59"/>
      <c r="BA329" s="59"/>
      <c r="BB329" s="59"/>
      <c r="BC329" s="59"/>
      <c r="BD329" s="59"/>
      <c r="BE329" s="59"/>
      <c r="BF329" s="59"/>
      <c r="BG329" s="59"/>
      <c r="BH329" s="59"/>
      <c r="BI329" s="59"/>
      <c r="BJ329" s="59"/>
      <c r="BK329" s="59"/>
      <c r="BL329" s="59"/>
      <c r="BM329" s="59"/>
      <c r="BN329" s="59"/>
      <c r="BO329" s="59"/>
      <c r="BP329" s="59"/>
      <c r="BQ329" s="59"/>
      <c r="BR329" s="59"/>
      <c r="BS329" s="59"/>
      <c r="BT329" s="59"/>
      <c r="BU329" s="59"/>
      <c r="BV329" s="59"/>
      <c r="BW329" s="59"/>
      <c r="BX329" s="59"/>
      <c r="BY329" s="59"/>
      <c r="BZ329" s="59"/>
      <c r="CA329" s="59"/>
      <c r="CB329" s="59"/>
      <c r="CC329" s="59"/>
      <c r="CD329" s="59"/>
      <c r="CE329" s="59"/>
      <c r="CF329" s="59"/>
      <c r="CG329" s="59"/>
      <c r="CH329" s="59"/>
      <c r="CI329" s="59"/>
      <c r="CJ329" s="59"/>
      <c r="CK329" s="59"/>
      <c r="CL329" s="59"/>
      <c r="CM329" s="59"/>
      <c r="CN329" s="59"/>
      <c r="CO329" s="59"/>
      <c r="CP329" s="59"/>
    </row>
    <row r="330" spans="1:94" ht="12.75">
      <c r="A330" s="141" t="s">
        <v>172</v>
      </c>
      <c r="B330" s="550" t="s">
        <v>289</v>
      </c>
      <c r="C330" s="141" t="s">
        <v>256</v>
      </c>
      <c r="D330" s="141" t="s">
        <v>307</v>
      </c>
      <c r="E330" s="126" t="s">
        <v>568</v>
      </c>
      <c r="F330" s="442">
        <v>1</v>
      </c>
      <c r="G330" s="94" t="s">
        <v>1286</v>
      </c>
      <c r="H330" s="551" t="s">
        <v>1286</v>
      </c>
      <c r="I330" s="94"/>
      <c r="J330" s="94" t="s">
        <v>877</v>
      </c>
      <c r="K330" s="94"/>
      <c r="L330" s="59"/>
      <c r="M330" s="59"/>
      <c r="N330" s="59"/>
      <c r="O330" s="59"/>
      <c r="P330" s="59"/>
      <c r="Q330" s="59"/>
      <c r="R330" s="59"/>
      <c r="S330" s="59"/>
      <c r="T330" s="59"/>
      <c r="U330" s="59"/>
      <c r="V330" s="59"/>
      <c r="W330" s="59"/>
      <c r="X330" s="59"/>
      <c r="Y330" s="59"/>
      <c r="Z330" s="59"/>
      <c r="AA330" s="59"/>
      <c r="AB330" s="59"/>
      <c r="AC330" s="59"/>
      <c r="AD330" s="59"/>
      <c r="AE330" s="59"/>
      <c r="AF330" s="59"/>
      <c r="AG330" s="59"/>
      <c r="AH330" s="59"/>
      <c r="AI330" s="59"/>
      <c r="AJ330" s="59"/>
      <c r="AK330" s="59"/>
      <c r="AL330" s="59"/>
      <c r="AM330" s="59"/>
      <c r="AN330" s="59"/>
      <c r="AO330" s="59"/>
      <c r="AP330" s="59"/>
      <c r="AQ330" s="59"/>
      <c r="AR330" s="59"/>
      <c r="AS330" s="59"/>
      <c r="AT330" s="59"/>
      <c r="AU330" s="59"/>
      <c r="AV330" s="59"/>
      <c r="AW330" s="59"/>
      <c r="AX330" s="59"/>
      <c r="AY330" s="59"/>
      <c r="AZ330" s="59"/>
      <c r="BA330" s="59"/>
      <c r="BB330" s="59"/>
      <c r="BC330" s="59"/>
      <c r="BD330" s="59"/>
      <c r="BE330" s="59"/>
      <c r="BF330" s="59"/>
      <c r="BG330" s="59"/>
      <c r="BH330" s="59"/>
      <c r="BI330" s="59"/>
      <c r="BJ330" s="59"/>
      <c r="BK330" s="59"/>
      <c r="BL330" s="59"/>
      <c r="BM330" s="59"/>
      <c r="BN330" s="59"/>
      <c r="BO330" s="59"/>
      <c r="BP330" s="59"/>
      <c r="BQ330" s="59"/>
      <c r="BR330" s="59"/>
      <c r="BS330" s="59"/>
      <c r="BT330" s="59"/>
      <c r="BU330" s="59"/>
      <c r="BV330" s="59"/>
      <c r="BW330" s="59"/>
      <c r="BX330" s="59"/>
      <c r="BY330" s="59"/>
      <c r="BZ330" s="59"/>
      <c r="CA330" s="59"/>
      <c r="CB330" s="59"/>
      <c r="CC330" s="59"/>
      <c r="CD330" s="59"/>
      <c r="CE330" s="59"/>
      <c r="CF330" s="59"/>
      <c r="CG330" s="59"/>
      <c r="CH330" s="59"/>
      <c r="CI330" s="59"/>
      <c r="CJ330" s="59"/>
      <c r="CK330" s="59"/>
      <c r="CL330" s="59"/>
      <c r="CM330" s="59"/>
      <c r="CN330" s="59"/>
      <c r="CO330" s="59"/>
      <c r="CP330" s="59"/>
    </row>
    <row r="331" spans="1:94" ht="25.5">
      <c r="A331" s="141" t="s">
        <v>172</v>
      </c>
      <c r="B331" s="550" t="s">
        <v>293</v>
      </c>
      <c r="C331" s="141" t="s">
        <v>256</v>
      </c>
      <c r="D331" s="141" t="s">
        <v>307</v>
      </c>
      <c r="E331" s="126" t="s">
        <v>1245</v>
      </c>
      <c r="F331" s="442">
        <v>2</v>
      </c>
      <c r="G331" s="94" t="s">
        <v>1286</v>
      </c>
      <c r="H331" s="551" t="s">
        <v>1286</v>
      </c>
      <c r="I331" s="94"/>
      <c r="J331" s="94" t="s">
        <v>877</v>
      </c>
      <c r="K331" s="94"/>
      <c r="L331" s="59"/>
      <c r="M331" s="59"/>
      <c r="N331" s="59"/>
      <c r="O331" s="59"/>
      <c r="P331" s="59"/>
      <c r="Q331" s="59"/>
      <c r="R331" s="59"/>
      <c r="S331" s="59"/>
      <c r="T331" s="59"/>
      <c r="U331" s="59"/>
      <c r="V331" s="59"/>
      <c r="W331" s="59"/>
      <c r="X331" s="59"/>
      <c r="Y331" s="59"/>
      <c r="Z331" s="59"/>
      <c r="AA331" s="59"/>
      <c r="AB331" s="59"/>
      <c r="AC331" s="59"/>
      <c r="AD331" s="59"/>
      <c r="AE331" s="59"/>
      <c r="AF331" s="59"/>
      <c r="AG331" s="59"/>
      <c r="AH331" s="59"/>
      <c r="AI331" s="59"/>
      <c r="AJ331" s="59"/>
      <c r="AK331" s="59"/>
      <c r="AL331" s="59"/>
      <c r="AM331" s="59"/>
      <c r="AN331" s="59"/>
      <c r="AO331" s="59"/>
      <c r="AP331" s="59"/>
      <c r="AQ331" s="59"/>
      <c r="AR331" s="59"/>
      <c r="AS331" s="59"/>
      <c r="AT331" s="59"/>
      <c r="AU331" s="59"/>
      <c r="AV331" s="59"/>
      <c r="AW331" s="59"/>
      <c r="AX331" s="59"/>
      <c r="AY331" s="59"/>
      <c r="AZ331" s="59"/>
      <c r="BA331" s="59"/>
      <c r="BB331" s="59"/>
      <c r="BC331" s="59"/>
      <c r="BD331" s="59"/>
      <c r="BE331" s="59"/>
      <c r="BF331" s="59"/>
      <c r="BG331" s="59"/>
      <c r="BH331" s="59"/>
      <c r="BI331" s="59"/>
      <c r="BJ331" s="59"/>
      <c r="BK331" s="59"/>
      <c r="BL331" s="59"/>
      <c r="BM331" s="59"/>
      <c r="BN331" s="59"/>
      <c r="BO331" s="59"/>
      <c r="BP331" s="59"/>
      <c r="BQ331" s="59"/>
      <c r="BR331" s="59"/>
      <c r="BS331" s="59"/>
      <c r="BT331" s="59"/>
      <c r="BU331" s="59"/>
      <c r="BV331" s="59"/>
      <c r="BW331" s="59"/>
      <c r="BX331" s="59"/>
      <c r="BY331" s="59"/>
      <c r="BZ331" s="59"/>
      <c r="CA331" s="59"/>
      <c r="CB331" s="59"/>
      <c r="CC331" s="59"/>
      <c r="CD331" s="59"/>
      <c r="CE331" s="59"/>
      <c r="CF331" s="59"/>
      <c r="CG331" s="59"/>
      <c r="CH331" s="59"/>
      <c r="CI331" s="59"/>
      <c r="CJ331" s="59"/>
      <c r="CK331" s="59"/>
      <c r="CL331" s="59"/>
      <c r="CM331" s="59"/>
      <c r="CN331" s="59"/>
      <c r="CO331" s="59"/>
      <c r="CP331" s="59"/>
    </row>
    <row r="332" spans="1:94" ht="25.5">
      <c r="A332" s="141" t="s">
        <v>172</v>
      </c>
      <c r="B332" s="550" t="s">
        <v>296</v>
      </c>
      <c r="C332" s="141" t="s">
        <v>256</v>
      </c>
      <c r="D332" s="141" t="s">
        <v>307</v>
      </c>
      <c r="E332" s="126" t="s">
        <v>1246</v>
      </c>
      <c r="F332" s="442">
        <v>2</v>
      </c>
      <c r="G332" s="94" t="s">
        <v>1286</v>
      </c>
      <c r="H332" s="551" t="s">
        <v>1286</v>
      </c>
      <c r="I332" s="94"/>
      <c r="J332" s="94" t="s">
        <v>877</v>
      </c>
      <c r="K332" s="94"/>
      <c r="L332" s="59"/>
      <c r="M332" s="59"/>
      <c r="N332" s="59"/>
      <c r="O332" s="59"/>
      <c r="P332" s="59"/>
      <c r="Q332" s="59"/>
      <c r="R332" s="59"/>
      <c r="S332" s="59"/>
      <c r="T332" s="59"/>
      <c r="U332" s="59"/>
      <c r="V332" s="59"/>
      <c r="W332" s="59"/>
      <c r="X332" s="59"/>
      <c r="Y332" s="59"/>
      <c r="Z332" s="59"/>
      <c r="AA332" s="59"/>
      <c r="AB332" s="59"/>
      <c r="AC332" s="59"/>
      <c r="AD332" s="59"/>
      <c r="AE332" s="59"/>
      <c r="AF332" s="59"/>
      <c r="AG332" s="59"/>
      <c r="AH332" s="59"/>
      <c r="AI332" s="59"/>
      <c r="AJ332" s="59"/>
      <c r="AK332" s="59"/>
      <c r="AL332" s="59"/>
      <c r="AM332" s="59"/>
      <c r="AN332" s="59"/>
      <c r="AO332" s="59"/>
      <c r="AP332" s="59"/>
      <c r="AQ332" s="59"/>
      <c r="AR332" s="59"/>
      <c r="AS332" s="59"/>
      <c r="AT332" s="59"/>
      <c r="AU332" s="59"/>
      <c r="AV332" s="59"/>
      <c r="AW332" s="59"/>
      <c r="AX332" s="59"/>
      <c r="AY332" s="59"/>
      <c r="AZ332" s="59"/>
      <c r="BA332" s="59"/>
      <c r="BB332" s="59"/>
      <c r="BC332" s="59"/>
      <c r="BD332" s="59"/>
      <c r="BE332" s="59"/>
      <c r="BF332" s="59"/>
      <c r="BG332" s="59"/>
      <c r="BH332" s="59"/>
      <c r="BI332" s="59"/>
      <c r="BJ332" s="59"/>
      <c r="BK332" s="59"/>
      <c r="BL332" s="59"/>
      <c r="BM332" s="59"/>
      <c r="BN332" s="59"/>
      <c r="BO332" s="59"/>
      <c r="BP332" s="59"/>
      <c r="BQ332" s="59"/>
      <c r="BR332" s="59"/>
      <c r="BS332" s="59"/>
      <c r="BT332" s="59"/>
      <c r="BU332" s="59"/>
      <c r="BV332" s="59"/>
      <c r="BW332" s="59"/>
      <c r="BX332" s="59"/>
      <c r="BY332" s="59"/>
      <c r="BZ332" s="59"/>
      <c r="CA332" s="59"/>
      <c r="CB332" s="59"/>
      <c r="CC332" s="59"/>
      <c r="CD332" s="59"/>
      <c r="CE332" s="59"/>
      <c r="CF332" s="59"/>
      <c r="CG332" s="59"/>
      <c r="CH332" s="59"/>
      <c r="CI332" s="59"/>
      <c r="CJ332" s="59"/>
      <c r="CK332" s="59"/>
      <c r="CL332" s="59"/>
      <c r="CM332" s="59"/>
      <c r="CN332" s="59"/>
      <c r="CO332" s="59"/>
      <c r="CP332" s="59"/>
    </row>
    <row r="333" spans="1:94" ht="12.75">
      <c r="A333" s="141" t="s">
        <v>172</v>
      </c>
      <c r="B333" s="550" t="s">
        <v>299</v>
      </c>
      <c r="C333" s="141" t="s">
        <v>256</v>
      </c>
      <c r="D333" s="141" t="s">
        <v>307</v>
      </c>
      <c r="E333" s="126" t="s">
        <v>568</v>
      </c>
      <c r="F333" s="442">
        <v>1</v>
      </c>
      <c r="G333" s="94" t="s">
        <v>1286</v>
      </c>
      <c r="H333" s="551" t="s">
        <v>1286</v>
      </c>
      <c r="I333" s="94"/>
      <c r="J333" s="94" t="s">
        <v>877</v>
      </c>
      <c r="K333" s="94"/>
      <c r="L333" s="59"/>
      <c r="M333" s="59"/>
      <c r="N333" s="59"/>
      <c r="O333" s="59"/>
      <c r="P333" s="59"/>
      <c r="Q333" s="59"/>
      <c r="R333" s="59"/>
      <c r="S333" s="59"/>
      <c r="T333" s="59"/>
      <c r="U333" s="59"/>
      <c r="V333" s="59"/>
      <c r="W333" s="59"/>
      <c r="X333" s="59"/>
      <c r="Y333" s="59"/>
      <c r="Z333" s="59"/>
      <c r="AA333" s="59"/>
      <c r="AB333" s="59"/>
      <c r="AC333" s="59"/>
      <c r="AD333" s="59"/>
      <c r="AE333" s="59"/>
      <c r="AF333" s="59"/>
      <c r="AG333" s="59"/>
      <c r="AH333" s="59"/>
      <c r="AI333" s="59"/>
      <c r="AJ333" s="59"/>
      <c r="AK333" s="59"/>
      <c r="AL333" s="59"/>
      <c r="AM333" s="59"/>
      <c r="AN333" s="59"/>
      <c r="AO333" s="59"/>
      <c r="AP333" s="59"/>
      <c r="AQ333" s="59"/>
      <c r="AR333" s="59"/>
      <c r="AS333" s="59"/>
      <c r="AT333" s="59"/>
      <c r="AU333" s="59"/>
      <c r="AV333" s="59"/>
      <c r="AW333" s="59"/>
      <c r="AX333" s="59"/>
      <c r="AY333" s="59"/>
      <c r="AZ333" s="59"/>
      <c r="BA333" s="59"/>
      <c r="BB333" s="59"/>
      <c r="BC333" s="59"/>
      <c r="BD333" s="59"/>
      <c r="BE333" s="59"/>
      <c r="BF333" s="59"/>
      <c r="BG333" s="59"/>
      <c r="BH333" s="59"/>
      <c r="BI333" s="59"/>
      <c r="BJ333" s="59"/>
      <c r="BK333" s="59"/>
      <c r="BL333" s="59"/>
      <c r="BM333" s="59"/>
      <c r="BN333" s="59"/>
      <c r="BO333" s="59"/>
      <c r="BP333" s="59"/>
      <c r="BQ333" s="59"/>
      <c r="BR333" s="59"/>
      <c r="BS333" s="59"/>
      <c r="BT333" s="59"/>
      <c r="BU333" s="59"/>
      <c r="BV333" s="59"/>
      <c r="BW333" s="59"/>
      <c r="BX333" s="59"/>
      <c r="BY333" s="59"/>
      <c r="BZ333" s="59"/>
      <c r="CA333" s="59"/>
      <c r="CB333" s="59"/>
      <c r="CC333" s="59"/>
      <c r="CD333" s="59"/>
      <c r="CE333" s="59"/>
      <c r="CF333" s="59"/>
      <c r="CG333" s="59"/>
      <c r="CH333" s="59"/>
      <c r="CI333" s="59"/>
      <c r="CJ333" s="59"/>
      <c r="CK333" s="59"/>
      <c r="CL333" s="59"/>
      <c r="CM333" s="59"/>
      <c r="CN333" s="59"/>
      <c r="CO333" s="59"/>
      <c r="CP333" s="59"/>
    </row>
    <row r="334" spans="1:94" ht="12.75">
      <c r="A334" s="141" t="s">
        <v>172</v>
      </c>
      <c r="B334" s="550" t="s">
        <v>299</v>
      </c>
      <c r="C334" s="141" t="s">
        <v>256</v>
      </c>
      <c r="D334" s="141" t="s">
        <v>307</v>
      </c>
      <c r="E334" s="126" t="s">
        <v>1247</v>
      </c>
      <c r="F334" s="442">
        <v>1</v>
      </c>
      <c r="G334" s="94" t="s">
        <v>1286</v>
      </c>
      <c r="H334" s="551" t="s">
        <v>1286</v>
      </c>
      <c r="I334" s="94"/>
      <c r="J334" s="94" t="s">
        <v>877</v>
      </c>
      <c r="K334" s="94"/>
      <c r="L334" s="59"/>
      <c r="M334" s="59"/>
      <c r="N334" s="59"/>
      <c r="O334" s="59"/>
      <c r="P334" s="59"/>
      <c r="Q334" s="59"/>
      <c r="R334" s="59"/>
      <c r="S334" s="59"/>
      <c r="T334" s="59"/>
      <c r="U334" s="59"/>
      <c r="V334" s="59"/>
      <c r="W334" s="59"/>
      <c r="X334" s="59"/>
      <c r="Y334" s="59"/>
      <c r="Z334" s="59"/>
      <c r="AA334" s="59"/>
      <c r="AB334" s="59"/>
      <c r="AC334" s="59"/>
      <c r="AD334" s="59"/>
      <c r="AE334" s="59"/>
      <c r="AF334" s="59"/>
      <c r="AG334" s="59"/>
      <c r="AH334" s="59"/>
      <c r="AI334" s="59"/>
      <c r="AJ334" s="59"/>
      <c r="AK334" s="59"/>
      <c r="AL334" s="59"/>
      <c r="AM334" s="59"/>
      <c r="AN334" s="59"/>
      <c r="AO334" s="59"/>
      <c r="AP334" s="59"/>
      <c r="AQ334" s="59"/>
      <c r="AR334" s="59"/>
      <c r="AS334" s="59"/>
      <c r="AT334" s="59"/>
      <c r="AU334" s="59"/>
      <c r="AV334" s="59"/>
      <c r="AW334" s="59"/>
      <c r="AX334" s="59"/>
      <c r="AY334" s="59"/>
      <c r="AZ334" s="59"/>
      <c r="BA334" s="59"/>
      <c r="BB334" s="59"/>
      <c r="BC334" s="59"/>
      <c r="BD334" s="59"/>
      <c r="BE334" s="59"/>
      <c r="BF334" s="59"/>
      <c r="BG334" s="59"/>
      <c r="BH334" s="59"/>
      <c r="BI334" s="59"/>
      <c r="BJ334" s="59"/>
      <c r="BK334" s="59"/>
      <c r="BL334" s="59"/>
      <c r="BM334" s="59"/>
      <c r="BN334" s="59"/>
      <c r="BO334" s="59"/>
      <c r="BP334" s="59"/>
      <c r="BQ334" s="59"/>
      <c r="BR334" s="59"/>
      <c r="BS334" s="59"/>
      <c r="BT334" s="59"/>
      <c r="BU334" s="59"/>
      <c r="BV334" s="59"/>
      <c r="BW334" s="59"/>
      <c r="BX334" s="59"/>
      <c r="BY334" s="59"/>
      <c r="BZ334" s="59"/>
      <c r="CA334" s="59"/>
      <c r="CB334" s="59"/>
      <c r="CC334" s="59"/>
      <c r="CD334" s="59"/>
      <c r="CE334" s="59"/>
      <c r="CF334" s="59"/>
      <c r="CG334" s="59"/>
      <c r="CH334" s="59"/>
      <c r="CI334" s="59"/>
      <c r="CJ334" s="59"/>
      <c r="CK334" s="59"/>
      <c r="CL334" s="59"/>
      <c r="CM334" s="59"/>
      <c r="CN334" s="59"/>
      <c r="CO334" s="59"/>
      <c r="CP334" s="59"/>
    </row>
    <row r="335" spans="1:94" ht="12.75">
      <c r="A335" s="141" t="s">
        <v>172</v>
      </c>
      <c r="B335" s="550" t="s">
        <v>306</v>
      </c>
      <c r="C335" s="141" t="s">
        <v>256</v>
      </c>
      <c r="D335" s="141" t="s">
        <v>307</v>
      </c>
      <c r="E335" s="126" t="s">
        <v>568</v>
      </c>
      <c r="F335" s="442">
        <v>1</v>
      </c>
      <c r="G335" s="94" t="s">
        <v>1286</v>
      </c>
      <c r="H335" s="551" t="s">
        <v>1286</v>
      </c>
      <c r="I335" s="94"/>
      <c r="J335" s="94" t="s">
        <v>877</v>
      </c>
      <c r="K335" s="94"/>
      <c r="L335" s="59"/>
      <c r="M335" s="59"/>
      <c r="N335" s="59"/>
      <c r="O335" s="59"/>
      <c r="P335" s="59"/>
      <c r="Q335" s="59"/>
      <c r="R335" s="59"/>
      <c r="S335" s="59"/>
      <c r="T335" s="59"/>
      <c r="U335" s="59"/>
      <c r="V335" s="59"/>
      <c r="W335" s="59"/>
      <c r="X335" s="59"/>
      <c r="Y335" s="59"/>
      <c r="Z335" s="59"/>
      <c r="AA335" s="59"/>
      <c r="AB335" s="59"/>
      <c r="AC335" s="59"/>
      <c r="AD335" s="59"/>
      <c r="AE335" s="59"/>
      <c r="AF335" s="59"/>
      <c r="AG335" s="59"/>
      <c r="AH335" s="59"/>
      <c r="AI335" s="59"/>
      <c r="AJ335" s="59"/>
      <c r="AK335" s="59"/>
      <c r="AL335" s="59"/>
      <c r="AM335" s="59"/>
      <c r="AN335" s="59"/>
      <c r="AO335" s="59"/>
      <c r="AP335" s="59"/>
      <c r="AQ335" s="59"/>
      <c r="AR335" s="59"/>
      <c r="AS335" s="59"/>
      <c r="AT335" s="59"/>
      <c r="AU335" s="59"/>
      <c r="AV335" s="59"/>
      <c r="AW335" s="59"/>
      <c r="AX335" s="59"/>
      <c r="AY335" s="59"/>
      <c r="AZ335" s="59"/>
      <c r="BA335" s="59"/>
      <c r="BB335" s="59"/>
      <c r="BC335" s="59"/>
      <c r="BD335" s="59"/>
      <c r="BE335" s="59"/>
      <c r="BF335" s="59"/>
      <c r="BG335" s="59"/>
      <c r="BH335" s="59"/>
      <c r="BI335" s="59"/>
      <c r="BJ335" s="59"/>
      <c r="BK335" s="59"/>
      <c r="BL335" s="59"/>
      <c r="BM335" s="59"/>
      <c r="BN335" s="59"/>
      <c r="BO335" s="59"/>
      <c r="BP335" s="59"/>
      <c r="BQ335" s="59"/>
      <c r="BR335" s="59"/>
      <c r="BS335" s="59"/>
      <c r="BT335" s="59"/>
      <c r="BU335" s="59"/>
      <c r="BV335" s="59"/>
      <c r="BW335" s="59"/>
      <c r="BX335" s="59"/>
      <c r="BY335" s="59"/>
      <c r="BZ335" s="59"/>
      <c r="CA335" s="59"/>
      <c r="CB335" s="59"/>
      <c r="CC335" s="59"/>
      <c r="CD335" s="59"/>
      <c r="CE335" s="59"/>
      <c r="CF335" s="59"/>
      <c r="CG335" s="59"/>
      <c r="CH335" s="59"/>
      <c r="CI335" s="59"/>
      <c r="CJ335" s="59"/>
      <c r="CK335" s="59"/>
      <c r="CL335" s="59"/>
      <c r="CM335" s="59"/>
      <c r="CN335" s="59"/>
      <c r="CO335" s="59"/>
      <c r="CP335" s="59"/>
    </row>
    <row r="336" spans="1:94" ht="12.75">
      <c r="A336" s="141" t="s">
        <v>172</v>
      </c>
      <c r="B336" s="550" t="s">
        <v>312</v>
      </c>
      <c r="C336" s="141" t="s">
        <v>256</v>
      </c>
      <c r="D336" s="141" t="s">
        <v>307</v>
      </c>
      <c r="E336" s="126" t="s">
        <v>1248</v>
      </c>
      <c r="F336" s="442">
        <v>2</v>
      </c>
      <c r="G336" s="94" t="s">
        <v>1286</v>
      </c>
      <c r="H336" s="551" t="s">
        <v>1286</v>
      </c>
      <c r="I336" s="94"/>
      <c r="J336" s="94" t="s">
        <v>877</v>
      </c>
      <c r="K336" s="94"/>
      <c r="L336" s="59"/>
      <c r="M336" s="59"/>
      <c r="N336" s="59"/>
      <c r="O336" s="59"/>
      <c r="P336" s="59"/>
      <c r="Q336" s="59"/>
      <c r="R336" s="59"/>
      <c r="S336" s="59"/>
      <c r="T336" s="59"/>
      <c r="U336" s="59"/>
      <c r="V336" s="59"/>
      <c r="W336" s="59"/>
      <c r="X336" s="59"/>
      <c r="Y336" s="59"/>
      <c r="Z336" s="59"/>
      <c r="AA336" s="59"/>
      <c r="AB336" s="59"/>
      <c r="AC336" s="59"/>
      <c r="AD336" s="59"/>
      <c r="AE336" s="59"/>
      <c r="AF336" s="59"/>
      <c r="AG336" s="59"/>
      <c r="AH336" s="59"/>
      <c r="AI336" s="59"/>
      <c r="AJ336" s="59"/>
      <c r="AK336" s="59"/>
      <c r="AL336" s="59"/>
      <c r="AM336" s="59"/>
      <c r="AN336" s="59"/>
      <c r="AO336" s="59"/>
      <c r="AP336" s="59"/>
      <c r="AQ336" s="59"/>
      <c r="AR336" s="59"/>
      <c r="AS336" s="59"/>
      <c r="AT336" s="59"/>
      <c r="AU336" s="59"/>
      <c r="AV336" s="59"/>
      <c r="AW336" s="59"/>
      <c r="AX336" s="59"/>
      <c r="AY336" s="59"/>
      <c r="AZ336" s="59"/>
      <c r="BA336" s="59"/>
      <c r="BB336" s="59"/>
      <c r="BC336" s="59"/>
      <c r="BD336" s="59"/>
      <c r="BE336" s="59"/>
      <c r="BF336" s="59"/>
      <c r="BG336" s="59"/>
      <c r="BH336" s="59"/>
      <c r="BI336" s="59"/>
      <c r="BJ336" s="59"/>
      <c r="BK336" s="59"/>
      <c r="BL336" s="59"/>
      <c r="BM336" s="59"/>
      <c r="BN336" s="59"/>
      <c r="BO336" s="59"/>
      <c r="BP336" s="59"/>
      <c r="BQ336" s="59"/>
      <c r="BR336" s="59"/>
      <c r="BS336" s="59"/>
      <c r="BT336" s="59"/>
      <c r="BU336" s="59"/>
      <c r="BV336" s="59"/>
      <c r="BW336" s="59"/>
      <c r="BX336" s="59"/>
      <c r="BY336" s="59"/>
      <c r="BZ336" s="59"/>
      <c r="CA336" s="59"/>
      <c r="CB336" s="59"/>
      <c r="CC336" s="59"/>
      <c r="CD336" s="59"/>
      <c r="CE336" s="59"/>
      <c r="CF336" s="59"/>
      <c r="CG336" s="59"/>
      <c r="CH336" s="59"/>
      <c r="CI336" s="59"/>
      <c r="CJ336" s="59"/>
      <c r="CK336" s="59"/>
      <c r="CL336" s="59"/>
      <c r="CM336" s="59"/>
      <c r="CN336" s="59"/>
      <c r="CO336" s="59"/>
      <c r="CP336" s="59"/>
    </row>
    <row r="337" spans="1:94" ht="12.75">
      <c r="A337" s="141" t="s">
        <v>172</v>
      </c>
      <c r="B337" s="550" t="s">
        <v>319</v>
      </c>
      <c r="C337" s="141" t="s">
        <v>256</v>
      </c>
      <c r="D337" s="141" t="s">
        <v>307</v>
      </c>
      <c r="E337" s="126" t="s">
        <v>568</v>
      </c>
      <c r="F337" s="442">
        <v>1</v>
      </c>
      <c r="G337" s="94" t="s">
        <v>1286</v>
      </c>
      <c r="H337" s="551" t="s">
        <v>1286</v>
      </c>
      <c r="I337" s="94"/>
      <c r="J337" s="94" t="s">
        <v>877</v>
      </c>
      <c r="K337" s="94"/>
      <c r="L337" s="59"/>
      <c r="M337" s="59"/>
      <c r="N337" s="59"/>
      <c r="O337" s="59"/>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c r="CA337" s="59"/>
      <c r="CB337" s="59"/>
      <c r="CC337" s="59"/>
      <c r="CD337" s="59"/>
      <c r="CE337" s="59"/>
      <c r="CF337" s="59"/>
      <c r="CG337" s="59"/>
      <c r="CH337" s="59"/>
      <c r="CI337" s="59"/>
      <c r="CJ337" s="59"/>
      <c r="CK337" s="59"/>
      <c r="CL337" s="59"/>
      <c r="CM337" s="59"/>
      <c r="CN337" s="59"/>
      <c r="CO337" s="59"/>
      <c r="CP337" s="59"/>
    </row>
    <row r="338" spans="1:94" ht="12.75">
      <c r="A338" s="141" t="s">
        <v>172</v>
      </c>
      <c r="B338" s="550" t="s">
        <v>321</v>
      </c>
      <c r="C338" s="141" t="s">
        <v>256</v>
      </c>
      <c r="D338" s="141" t="s">
        <v>307</v>
      </c>
      <c r="E338" s="126" t="s">
        <v>568</v>
      </c>
      <c r="F338" s="442">
        <v>1</v>
      </c>
      <c r="G338" s="94" t="s">
        <v>1286</v>
      </c>
      <c r="H338" s="551" t="s">
        <v>1286</v>
      </c>
      <c r="I338" s="94"/>
      <c r="J338" s="94" t="s">
        <v>877</v>
      </c>
      <c r="K338" s="94"/>
      <c r="L338" s="59"/>
      <c r="M338" s="59"/>
      <c r="N338" s="59"/>
      <c r="O338" s="59"/>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c r="CA338" s="59"/>
      <c r="CB338" s="59"/>
      <c r="CC338" s="59"/>
      <c r="CD338" s="59"/>
      <c r="CE338" s="59"/>
      <c r="CF338" s="59"/>
      <c r="CG338" s="59"/>
      <c r="CH338" s="59"/>
      <c r="CI338" s="59"/>
      <c r="CJ338" s="59"/>
      <c r="CK338" s="59"/>
      <c r="CL338" s="59"/>
      <c r="CM338" s="59"/>
      <c r="CN338" s="59"/>
      <c r="CO338" s="59"/>
      <c r="CP338" s="59"/>
    </row>
    <row r="339" spans="1:94" ht="12.75">
      <c r="A339" s="141" t="s">
        <v>172</v>
      </c>
      <c r="B339" s="550" t="s">
        <v>325</v>
      </c>
      <c r="C339" s="141" t="s">
        <v>256</v>
      </c>
      <c r="D339" s="141" t="s">
        <v>307</v>
      </c>
      <c r="E339" s="126" t="s">
        <v>568</v>
      </c>
      <c r="F339" s="442">
        <v>1</v>
      </c>
      <c r="G339" s="94" t="s">
        <v>1286</v>
      </c>
      <c r="H339" s="551" t="s">
        <v>1286</v>
      </c>
      <c r="I339" s="94"/>
      <c r="J339" s="94" t="s">
        <v>877</v>
      </c>
      <c r="K339" s="94"/>
      <c r="L339" s="59"/>
      <c r="M339" s="59"/>
      <c r="N339" s="59"/>
      <c r="O339" s="59"/>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c r="CA339" s="59"/>
      <c r="CB339" s="59"/>
      <c r="CC339" s="59"/>
      <c r="CD339" s="59"/>
      <c r="CE339" s="59"/>
      <c r="CF339" s="59"/>
      <c r="CG339" s="59"/>
      <c r="CH339" s="59"/>
      <c r="CI339" s="59"/>
      <c r="CJ339" s="59"/>
      <c r="CK339" s="59"/>
      <c r="CL339" s="59"/>
      <c r="CM339" s="59"/>
      <c r="CN339" s="59"/>
      <c r="CO339" s="59"/>
      <c r="CP339" s="59"/>
    </row>
    <row r="340" spans="1:94" ht="12.75">
      <c r="A340" s="141" t="s">
        <v>172</v>
      </c>
      <c r="B340" s="550" t="s">
        <v>329</v>
      </c>
      <c r="C340" s="141" t="s">
        <v>256</v>
      </c>
      <c r="D340" s="141" t="s">
        <v>307</v>
      </c>
      <c r="E340" s="126" t="s">
        <v>568</v>
      </c>
      <c r="F340" s="442">
        <v>1</v>
      </c>
      <c r="G340" s="94" t="s">
        <v>1286</v>
      </c>
      <c r="H340" s="551" t="s">
        <v>1286</v>
      </c>
      <c r="I340" s="94"/>
      <c r="J340" s="94" t="s">
        <v>877</v>
      </c>
      <c r="K340" s="94"/>
      <c r="L340" s="59"/>
      <c r="M340" s="59"/>
      <c r="N340" s="59"/>
      <c r="O340" s="59"/>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c r="CA340" s="59"/>
      <c r="CB340" s="59"/>
      <c r="CC340" s="59"/>
      <c r="CD340" s="59"/>
      <c r="CE340" s="59"/>
      <c r="CF340" s="59"/>
      <c r="CG340" s="59"/>
      <c r="CH340" s="59"/>
      <c r="CI340" s="59"/>
      <c r="CJ340" s="59"/>
      <c r="CK340" s="59"/>
      <c r="CL340" s="59"/>
      <c r="CM340" s="59"/>
      <c r="CN340" s="59"/>
      <c r="CO340" s="59"/>
      <c r="CP340" s="59"/>
    </row>
    <row r="341" spans="1:94" ht="12.75">
      <c r="A341" s="141" t="s">
        <v>172</v>
      </c>
      <c r="B341" s="550" t="s">
        <v>331</v>
      </c>
      <c r="C341" s="141" t="s">
        <v>256</v>
      </c>
      <c r="D341" s="141" t="s">
        <v>307</v>
      </c>
      <c r="E341" s="126" t="s">
        <v>568</v>
      </c>
      <c r="F341" s="442">
        <v>1</v>
      </c>
      <c r="G341" s="94" t="s">
        <v>1286</v>
      </c>
      <c r="H341" s="551" t="s">
        <v>1286</v>
      </c>
      <c r="I341" s="94"/>
      <c r="J341" s="94" t="s">
        <v>877</v>
      </c>
      <c r="K341" s="94"/>
      <c r="L341" s="59"/>
      <c r="M341" s="59"/>
      <c r="N341" s="59"/>
      <c r="O341" s="59"/>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c r="CA341" s="59"/>
      <c r="CB341" s="59"/>
      <c r="CC341" s="59"/>
      <c r="CD341" s="59"/>
      <c r="CE341" s="59"/>
      <c r="CF341" s="59"/>
      <c r="CG341" s="59"/>
      <c r="CH341" s="59"/>
      <c r="CI341" s="59"/>
      <c r="CJ341" s="59"/>
      <c r="CK341" s="59"/>
      <c r="CL341" s="59"/>
      <c r="CM341" s="59"/>
      <c r="CN341" s="59"/>
      <c r="CO341" s="59"/>
      <c r="CP341" s="59"/>
    </row>
    <row r="342" spans="1:94" ht="25.5">
      <c r="A342" s="141" t="s">
        <v>172</v>
      </c>
      <c r="B342" s="550" t="s">
        <v>1904</v>
      </c>
      <c r="C342" s="141" t="s">
        <v>256</v>
      </c>
      <c r="D342" s="141" t="s">
        <v>307</v>
      </c>
      <c r="E342" s="126" t="s">
        <v>568</v>
      </c>
      <c r="F342" s="442">
        <v>2</v>
      </c>
      <c r="G342" s="94" t="s">
        <v>1286</v>
      </c>
      <c r="H342" s="551" t="s">
        <v>1286</v>
      </c>
      <c r="I342" s="94"/>
      <c r="J342" s="94" t="s">
        <v>877</v>
      </c>
      <c r="K342" s="94"/>
      <c r="L342" s="59"/>
      <c r="M342" s="59"/>
      <c r="N342" s="59"/>
      <c r="O342" s="59"/>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c r="CA342" s="59"/>
      <c r="CB342" s="59"/>
      <c r="CC342" s="59"/>
      <c r="CD342" s="59"/>
      <c r="CE342" s="59"/>
      <c r="CF342" s="59"/>
      <c r="CG342" s="59"/>
      <c r="CH342" s="59"/>
      <c r="CI342" s="59"/>
      <c r="CJ342" s="59"/>
      <c r="CK342" s="59"/>
      <c r="CL342" s="59"/>
      <c r="CM342" s="59"/>
      <c r="CN342" s="59"/>
      <c r="CO342" s="59"/>
      <c r="CP342" s="59"/>
    </row>
    <row r="343" spans="1:94" ht="12.75">
      <c r="A343" s="141" t="s">
        <v>172</v>
      </c>
      <c r="B343" s="126" t="s">
        <v>339</v>
      </c>
      <c r="C343" s="141" t="s">
        <v>256</v>
      </c>
      <c r="D343" s="141" t="s">
        <v>307</v>
      </c>
      <c r="E343" s="126" t="s">
        <v>568</v>
      </c>
      <c r="F343" s="442">
        <v>1</v>
      </c>
      <c r="G343" s="94" t="s">
        <v>1286</v>
      </c>
      <c r="H343" s="551" t="s">
        <v>1286</v>
      </c>
      <c r="I343" s="94"/>
      <c r="J343" s="94" t="s">
        <v>877</v>
      </c>
      <c r="K343" s="94"/>
      <c r="L343" s="59"/>
      <c r="M343" s="59"/>
      <c r="N343" s="59"/>
      <c r="O343" s="59"/>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c r="CA343" s="59"/>
      <c r="CB343" s="59"/>
      <c r="CC343" s="59"/>
      <c r="CD343" s="59"/>
      <c r="CE343" s="59"/>
      <c r="CF343" s="59"/>
      <c r="CG343" s="59"/>
      <c r="CH343" s="59"/>
      <c r="CI343" s="59"/>
      <c r="CJ343" s="59"/>
      <c r="CK343" s="59"/>
      <c r="CL343" s="59"/>
      <c r="CM343" s="59"/>
      <c r="CN343" s="59"/>
      <c r="CO343" s="59"/>
      <c r="CP343" s="59"/>
    </row>
    <row r="344" spans="1:94" ht="12.75">
      <c r="A344" s="141" t="s">
        <v>172</v>
      </c>
      <c r="B344" s="550" t="s">
        <v>341</v>
      </c>
      <c r="C344" s="141" t="s">
        <v>256</v>
      </c>
      <c r="D344" s="141" t="s">
        <v>307</v>
      </c>
      <c r="E344" s="126" t="s">
        <v>568</v>
      </c>
      <c r="F344" s="442">
        <v>1</v>
      </c>
      <c r="G344" s="94" t="s">
        <v>1286</v>
      </c>
      <c r="H344" s="551" t="s">
        <v>1286</v>
      </c>
      <c r="I344" s="94"/>
      <c r="J344" s="94" t="s">
        <v>877</v>
      </c>
      <c r="K344" s="94"/>
      <c r="L344" s="59"/>
      <c r="M344" s="59"/>
      <c r="N344" s="59"/>
      <c r="O344" s="59"/>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c r="CA344" s="59"/>
      <c r="CB344" s="59"/>
      <c r="CC344" s="59"/>
      <c r="CD344" s="59"/>
      <c r="CE344" s="59"/>
      <c r="CF344" s="59"/>
      <c r="CG344" s="59"/>
      <c r="CH344" s="59"/>
      <c r="CI344" s="59"/>
      <c r="CJ344" s="59"/>
      <c r="CK344" s="59"/>
      <c r="CL344" s="59"/>
      <c r="CM344" s="59"/>
      <c r="CN344" s="59"/>
      <c r="CO344" s="59"/>
      <c r="CP344" s="59"/>
    </row>
    <row r="345" spans="1:94" ht="12.75">
      <c r="A345" s="141" t="s">
        <v>172</v>
      </c>
      <c r="B345" s="550" t="s">
        <v>345</v>
      </c>
      <c r="C345" s="141" t="s">
        <v>256</v>
      </c>
      <c r="D345" s="141" t="s">
        <v>307</v>
      </c>
      <c r="E345" s="126" t="s">
        <v>568</v>
      </c>
      <c r="F345" s="442">
        <v>1</v>
      </c>
      <c r="G345" s="94" t="s">
        <v>1286</v>
      </c>
      <c r="H345" s="551" t="s">
        <v>1286</v>
      </c>
      <c r="I345" s="94"/>
      <c r="J345" s="94" t="s">
        <v>877</v>
      </c>
      <c r="K345" s="94"/>
      <c r="L345" s="59"/>
      <c r="M345" s="59"/>
      <c r="N345" s="59"/>
      <c r="O345" s="59"/>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c r="CA345" s="59"/>
      <c r="CB345" s="59"/>
      <c r="CC345" s="59"/>
      <c r="CD345" s="59"/>
      <c r="CE345" s="59"/>
      <c r="CF345" s="59"/>
      <c r="CG345" s="59"/>
      <c r="CH345" s="59"/>
      <c r="CI345" s="59"/>
      <c r="CJ345" s="59"/>
      <c r="CK345" s="59"/>
      <c r="CL345" s="59"/>
      <c r="CM345" s="59"/>
      <c r="CN345" s="59"/>
      <c r="CO345" s="59"/>
      <c r="CP345" s="59"/>
    </row>
    <row r="346" spans="1:94" ht="12.75">
      <c r="A346" s="141" t="s">
        <v>172</v>
      </c>
      <c r="B346" s="550" t="s">
        <v>353</v>
      </c>
      <c r="C346" s="141" t="s">
        <v>256</v>
      </c>
      <c r="D346" s="141" t="s">
        <v>307</v>
      </c>
      <c r="E346" s="126" t="s">
        <v>568</v>
      </c>
      <c r="F346" s="442">
        <v>1</v>
      </c>
      <c r="G346" s="94" t="s">
        <v>1286</v>
      </c>
      <c r="H346" s="551" t="s">
        <v>1286</v>
      </c>
      <c r="I346" s="94"/>
      <c r="J346" s="94" t="s">
        <v>877</v>
      </c>
      <c r="K346" s="94"/>
      <c r="L346" s="59"/>
      <c r="M346" s="59"/>
      <c r="N346" s="59"/>
      <c r="O346" s="59"/>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c r="CA346" s="59"/>
      <c r="CB346" s="59"/>
      <c r="CC346" s="59"/>
      <c r="CD346" s="59"/>
      <c r="CE346" s="59"/>
      <c r="CF346" s="59"/>
      <c r="CG346" s="59"/>
      <c r="CH346" s="59"/>
      <c r="CI346" s="59"/>
      <c r="CJ346" s="59"/>
      <c r="CK346" s="59"/>
      <c r="CL346" s="59"/>
      <c r="CM346" s="59"/>
      <c r="CN346" s="59"/>
      <c r="CO346" s="59"/>
      <c r="CP346" s="59"/>
    </row>
    <row r="347" spans="1:94" ht="12.75">
      <c r="A347" s="141" t="s">
        <v>172</v>
      </c>
      <c r="B347" s="550" t="s">
        <v>357</v>
      </c>
      <c r="C347" s="141" t="s">
        <v>256</v>
      </c>
      <c r="D347" s="141" t="s">
        <v>307</v>
      </c>
      <c r="E347" s="126" t="s">
        <v>568</v>
      </c>
      <c r="F347" s="442">
        <v>1</v>
      </c>
      <c r="G347" s="94" t="s">
        <v>1286</v>
      </c>
      <c r="H347" s="551" t="s">
        <v>1286</v>
      </c>
      <c r="I347" s="94"/>
      <c r="J347" s="94" t="s">
        <v>877</v>
      </c>
      <c r="K347" s="94"/>
      <c r="L347" s="59"/>
      <c r="M347" s="59"/>
      <c r="N347" s="59"/>
      <c r="O347" s="59"/>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c r="CA347" s="59"/>
      <c r="CB347" s="59"/>
      <c r="CC347" s="59"/>
      <c r="CD347" s="59"/>
      <c r="CE347" s="59"/>
      <c r="CF347" s="59"/>
      <c r="CG347" s="59"/>
      <c r="CH347" s="59"/>
      <c r="CI347" s="59"/>
      <c r="CJ347" s="59"/>
      <c r="CK347" s="59"/>
      <c r="CL347" s="59"/>
      <c r="CM347" s="59"/>
      <c r="CN347" s="59"/>
      <c r="CO347" s="59"/>
      <c r="CP347" s="59"/>
    </row>
    <row r="348" spans="1:94" ht="12.75">
      <c r="A348" s="141" t="s">
        <v>172</v>
      </c>
      <c r="B348" s="550" t="s">
        <v>363</v>
      </c>
      <c r="C348" s="141" t="s">
        <v>256</v>
      </c>
      <c r="D348" s="141" t="s">
        <v>307</v>
      </c>
      <c r="E348" s="126" t="s">
        <v>568</v>
      </c>
      <c r="F348" s="442">
        <v>2</v>
      </c>
      <c r="G348" s="94" t="s">
        <v>1286</v>
      </c>
      <c r="H348" s="551" t="s">
        <v>1286</v>
      </c>
      <c r="I348" s="94"/>
      <c r="J348" s="94" t="s">
        <v>877</v>
      </c>
      <c r="K348" s="94"/>
      <c r="L348" s="59"/>
      <c r="M348" s="59"/>
      <c r="N348" s="59"/>
      <c r="O348" s="59"/>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c r="CA348" s="59"/>
      <c r="CB348" s="59"/>
      <c r="CC348" s="59"/>
      <c r="CD348" s="59"/>
      <c r="CE348" s="59"/>
      <c r="CF348" s="59"/>
      <c r="CG348" s="59"/>
      <c r="CH348" s="59"/>
      <c r="CI348" s="59"/>
      <c r="CJ348" s="59"/>
      <c r="CK348" s="59"/>
      <c r="CL348" s="59"/>
      <c r="CM348" s="59"/>
      <c r="CN348" s="59"/>
      <c r="CO348" s="59"/>
      <c r="CP348" s="59"/>
    </row>
    <row r="349" spans="1:94" ht="25.5">
      <c r="A349" s="141" t="s">
        <v>172</v>
      </c>
      <c r="B349" s="550" t="s">
        <v>365</v>
      </c>
      <c r="C349" s="141" t="s">
        <v>256</v>
      </c>
      <c r="D349" s="141" t="s">
        <v>307</v>
      </c>
      <c r="E349" s="126" t="s">
        <v>1249</v>
      </c>
      <c r="F349" s="442">
        <v>2</v>
      </c>
      <c r="G349" s="94" t="s">
        <v>1286</v>
      </c>
      <c r="H349" s="551" t="s">
        <v>1286</v>
      </c>
      <c r="I349" s="94"/>
      <c r="J349" s="94" t="s">
        <v>877</v>
      </c>
      <c r="K349" s="94"/>
      <c r="L349" s="59"/>
      <c r="M349" s="59"/>
      <c r="N349" s="59"/>
      <c r="O349" s="59"/>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c r="CA349" s="59"/>
      <c r="CB349" s="59"/>
      <c r="CC349" s="59"/>
      <c r="CD349" s="59"/>
      <c r="CE349" s="59"/>
      <c r="CF349" s="59"/>
      <c r="CG349" s="59"/>
      <c r="CH349" s="59"/>
      <c r="CI349" s="59"/>
      <c r="CJ349" s="59"/>
      <c r="CK349" s="59"/>
      <c r="CL349" s="59"/>
      <c r="CM349" s="59"/>
      <c r="CN349" s="59"/>
      <c r="CO349" s="59"/>
      <c r="CP349" s="59"/>
    </row>
    <row r="350" spans="1:94" ht="25.5">
      <c r="A350" s="141" t="s">
        <v>172</v>
      </c>
      <c r="B350" s="550" t="s">
        <v>1066</v>
      </c>
      <c r="C350" s="141" t="s">
        <v>256</v>
      </c>
      <c r="D350" s="141" t="s">
        <v>307</v>
      </c>
      <c r="E350" s="126" t="s">
        <v>1249</v>
      </c>
      <c r="F350" s="442">
        <v>2</v>
      </c>
      <c r="G350" s="94" t="s">
        <v>1286</v>
      </c>
      <c r="H350" s="551" t="s">
        <v>1286</v>
      </c>
      <c r="I350" s="94"/>
      <c r="J350" s="94" t="s">
        <v>877</v>
      </c>
      <c r="K350" s="94"/>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c r="CA350" s="59"/>
      <c r="CB350" s="59"/>
      <c r="CC350" s="59"/>
      <c r="CD350" s="59"/>
      <c r="CE350" s="59"/>
      <c r="CF350" s="59"/>
      <c r="CG350" s="59"/>
      <c r="CH350" s="59"/>
      <c r="CI350" s="59"/>
      <c r="CJ350" s="59"/>
      <c r="CK350" s="59"/>
      <c r="CL350" s="59"/>
      <c r="CM350" s="59"/>
      <c r="CN350" s="59"/>
      <c r="CO350" s="59"/>
      <c r="CP350" s="59"/>
    </row>
    <row r="351" spans="1:94" ht="12.75">
      <c r="A351" s="141" t="s">
        <v>172</v>
      </c>
      <c r="B351" s="550" t="s">
        <v>381</v>
      </c>
      <c r="C351" s="141" t="s">
        <v>256</v>
      </c>
      <c r="D351" s="141" t="s">
        <v>307</v>
      </c>
      <c r="E351" s="126" t="s">
        <v>568</v>
      </c>
      <c r="F351" s="442">
        <v>1</v>
      </c>
      <c r="G351" s="94" t="s">
        <v>1286</v>
      </c>
      <c r="H351" s="551" t="s">
        <v>1286</v>
      </c>
      <c r="I351" s="94"/>
      <c r="J351" s="94" t="s">
        <v>877</v>
      </c>
      <c r="K351" s="94"/>
      <c r="L351" s="59"/>
      <c r="M351" s="59"/>
      <c r="N351" s="59"/>
      <c r="O351" s="59"/>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c r="CA351" s="59"/>
      <c r="CB351" s="59"/>
      <c r="CC351" s="59"/>
      <c r="CD351" s="59"/>
      <c r="CE351" s="59"/>
      <c r="CF351" s="59"/>
      <c r="CG351" s="59"/>
      <c r="CH351" s="59"/>
      <c r="CI351" s="59"/>
      <c r="CJ351" s="59"/>
      <c r="CK351" s="59"/>
      <c r="CL351" s="59"/>
      <c r="CM351" s="59"/>
      <c r="CN351" s="59"/>
      <c r="CO351" s="59"/>
      <c r="CP351" s="59"/>
    </row>
    <row r="352" spans="1:94" ht="25.5">
      <c r="A352" s="141" t="s">
        <v>172</v>
      </c>
      <c r="B352" s="550" t="s">
        <v>387</v>
      </c>
      <c r="C352" s="141" t="s">
        <v>256</v>
      </c>
      <c r="D352" s="141" t="s">
        <v>307</v>
      </c>
      <c r="E352" s="126" t="s">
        <v>1250</v>
      </c>
      <c r="F352" s="442">
        <v>2</v>
      </c>
      <c r="G352" s="94" t="s">
        <v>1286</v>
      </c>
      <c r="H352" s="551" t="s">
        <v>1286</v>
      </c>
      <c r="I352" s="94"/>
      <c r="J352" s="94" t="s">
        <v>877</v>
      </c>
      <c r="K352" s="94"/>
      <c r="L352" s="59"/>
      <c r="M352" s="59"/>
      <c r="N352" s="59"/>
      <c r="O352" s="59"/>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c r="CA352" s="59"/>
      <c r="CB352" s="59"/>
      <c r="CC352" s="59"/>
      <c r="CD352" s="59"/>
      <c r="CE352" s="59"/>
      <c r="CF352" s="59"/>
      <c r="CG352" s="59"/>
      <c r="CH352" s="59"/>
      <c r="CI352" s="59"/>
      <c r="CJ352" s="59"/>
      <c r="CK352" s="59"/>
      <c r="CL352" s="59"/>
      <c r="CM352" s="59"/>
      <c r="CN352" s="59"/>
      <c r="CO352" s="59"/>
      <c r="CP352" s="59"/>
    </row>
    <row r="353" spans="1:94" ht="25.5">
      <c r="A353" s="141" t="s">
        <v>172</v>
      </c>
      <c r="B353" s="126" t="s">
        <v>395</v>
      </c>
      <c r="C353" s="141" t="s">
        <v>256</v>
      </c>
      <c r="D353" s="141" t="s">
        <v>307</v>
      </c>
      <c r="E353" s="126" t="s">
        <v>1246</v>
      </c>
      <c r="F353" s="442">
        <v>2</v>
      </c>
      <c r="G353" s="94" t="s">
        <v>1286</v>
      </c>
      <c r="H353" s="551" t="s">
        <v>1286</v>
      </c>
      <c r="I353" s="94"/>
      <c r="J353" s="94" t="s">
        <v>877</v>
      </c>
      <c r="K353" s="94"/>
      <c r="L353" s="59"/>
      <c r="M353" s="59"/>
      <c r="N353" s="59"/>
      <c r="O353" s="59"/>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c r="CA353" s="59"/>
      <c r="CB353" s="59"/>
      <c r="CC353" s="59"/>
      <c r="CD353" s="59"/>
      <c r="CE353" s="59"/>
      <c r="CF353" s="59"/>
      <c r="CG353" s="59"/>
      <c r="CH353" s="59"/>
      <c r="CI353" s="59"/>
      <c r="CJ353" s="59"/>
      <c r="CK353" s="59"/>
      <c r="CL353" s="59"/>
      <c r="CM353" s="59"/>
      <c r="CN353" s="59"/>
      <c r="CO353" s="59"/>
      <c r="CP353" s="59"/>
    </row>
    <row r="354" spans="1:94" ht="12.75">
      <c r="A354" s="141" t="s">
        <v>172</v>
      </c>
      <c r="B354" s="550" t="s">
        <v>397</v>
      </c>
      <c r="C354" s="141" t="s">
        <v>256</v>
      </c>
      <c r="D354" s="141" t="s">
        <v>307</v>
      </c>
      <c r="E354" s="126" t="s">
        <v>568</v>
      </c>
      <c r="F354" s="442">
        <v>1</v>
      </c>
      <c r="G354" s="94" t="s">
        <v>1286</v>
      </c>
      <c r="H354" s="551" t="s">
        <v>1286</v>
      </c>
      <c r="I354" s="94"/>
      <c r="J354" s="94" t="s">
        <v>877</v>
      </c>
      <c r="K354" s="94"/>
      <c r="L354" s="59"/>
      <c r="M354" s="59"/>
      <c r="N354" s="59"/>
      <c r="O354" s="59"/>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c r="CA354" s="59"/>
      <c r="CB354" s="59"/>
      <c r="CC354" s="59"/>
      <c r="CD354" s="59"/>
      <c r="CE354" s="59"/>
      <c r="CF354" s="59"/>
      <c r="CG354" s="59"/>
      <c r="CH354" s="59"/>
      <c r="CI354" s="59"/>
      <c r="CJ354" s="59"/>
      <c r="CK354" s="59"/>
      <c r="CL354" s="59"/>
      <c r="CM354" s="59"/>
      <c r="CN354" s="59"/>
      <c r="CO354" s="59"/>
      <c r="CP354" s="59"/>
    </row>
    <row r="355" spans="1:94" ht="12.75">
      <c r="A355" s="141" t="s">
        <v>172</v>
      </c>
      <c r="B355" s="550" t="s">
        <v>399</v>
      </c>
      <c r="C355" s="141" t="s">
        <v>256</v>
      </c>
      <c r="D355" s="141" t="s">
        <v>307</v>
      </c>
      <c r="E355" s="126" t="s">
        <v>568</v>
      </c>
      <c r="F355" s="442">
        <v>1</v>
      </c>
      <c r="G355" s="94" t="s">
        <v>1286</v>
      </c>
      <c r="H355" s="551" t="s">
        <v>1286</v>
      </c>
      <c r="I355" s="94"/>
      <c r="J355" s="94" t="s">
        <v>877</v>
      </c>
      <c r="K355" s="94"/>
      <c r="L355" s="59"/>
      <c r="M355" s="59"/>
      <c r="N355" s="59"/>
      <c r="O355" s="59"/>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c r="CA355" s="59"/>
      <c r="CB355" s="59"/>
      <c r="CC355" s="59"/>
      <c r="CD355" s="59"/>
      <c r="CE355" s="59"/>
      <c r="CF355" s="59"/>
      <c r="CG355" s="59"/>
      <c r="CH355" s="59"/>
      <c r="CI355" s="59"/>
      <c r="CJ355" s="59"/>
      <c r="CK355" s="59"/>
      <c r="CL355" s="59"/>
      <c r="CM355" s="59"/>
      <c r="CN355" s="59"/>
      <c r="CO355" s="59"/>
      <c r="CP355" s="59"/>
    </row>
    <row r="356" spans="1:94" ht="12.75">
      <c r="A356" s="141" t="s">
        <v>172</v>
      </c>
      <c r="B356" s="550" t="s">
        <v>401</v>
      </c>
      <c r="C356" s="141" t="s">
        <v>256</v>
      </c>
      <c r="D356" s="141" t="s">
        <v>307</v>
      </c>
      <c r="E356" s="126" t="s">
        <v>568</v>
      </c>
      <c r="F356" s="442">
        <v>1</v>
      </c>
      <c r="G356" s="94" t="s">
        <v>1286</v>
      </c>
      <c r="H356" s="551" t="s">
        <v>1286</v>
      </c>
      <c r="I356" s="94"/>
      <c r="J356" s="94" t="s">
        <v>877</v>
      </c>
      <c r="K356" s="94"/>
      <c r="L356" s="59"/>
      <c r="M356" s="59"/>
      <c r="N356" s="59"/>
      <c r="O356" s="59"/>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c r="CA356" s="59"/>
      <c r="CB356" s="59"/>
      <c r="CC356" s="59"/>
      <c r="CD356" s="59"/>
      <c r="CE356" s="59"/>
      <c r="CF356" s="59"/>
      <c r="CG356" s="59"/>
      <c r="CH356" s="59"/>
      <c r="CI356" s="59"/>
      <c r="CJ356" s="59"/>
      <c r="CK356" s="59"/>
      <c r="CL356" s="59"/>
      <c r="CM356" s="59"/>
      <c r="CN356" s="59"/>
      <c r="CO356" s="59"/>
      <c r="CP356" s="59"/>
    </row>
    <row r="357" spans="1:94" ht="12.75">
      <c r="A357" s="141" t="s">
        <v>172</v>
      </c>
      <c r="B357" s="550" t="s">
        <v>403</v>
      </c>
      <c r="C357" s="141" t="s">
        <v>256</v>
      </c>
      <c r="D357" s="141" t="s">
        <v>307</v>
      </c>
      <c r="E357" s="126" t="s">
        <v>568</v>
      </c>
      <c r="F357" s="442">
        <v>1</v>
      </c>
      <c r="G357" s="94" t="s">
        <v>1286</v>
      </c>
      <c r="H357" s="551" t="s">
        <v>1286</v>
      </c>
      <c r="I357" s="94"/>
      <c r="J357" s="94" t="s">
        <v>877</v>
      </c>
      <c r="K357" s="94"/>
      <c r="L357" s="59"/>
      <c r="M357" s="59"/>
      <c r="N357" s="59"/>
      <c r="O357" s="59"/>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c r="CA357" s="59"/>
      <c r="CB357" s="59"/>
      <c r="CC357" s="59"/>
      <c r="CD357" s="59"/>
      <c r="CE357" s="59"/>
      <c r="CF357" s="59"/>
      <c r="CG357" s="59"/>
      <c r="CH357" s="59"/>
      <c r="CI357" s="59"/>
      <c r="CJ357" s="59"/>
      <c r="CK357" s="59"/>
      <c r="CL357" s="59"/>
      <c r="CM357" s="59"/>
      <c r="CN357" s="59"/>
      <c r="CO357" s="59"/>
      <c r="CP357" s="59"/>
    </row>
    <row r="358" spans="1:94" ht="12.75">
      <c r="A358" s="141" t="s">
        <v>172</v>
      </c>
      <c r="B358" s="550" t="s">
        <v>405</v>
      </c>
      <c r="C358" s="141" t="s">
        <v>256</v>
      </c>
      <c r="D358" s="141" t="s">
        <v>307</v>
      </c>
      <c r="E358" s="126" t="s">
        <v>568</v>
      </c>
      <c r="F358" s="442">
        <v>1</v>
      </c>
      <c r="G358" s="94" t="s">
        <v>1286</v>
      </c>
      <c r="H358" s="551" t="s">
        <v>1286</v>
      </c>
      <c r="I358" s="94"/>
      <c r="J358" s="94" t="s">
        <v>877</v>
      </c>
      <c r="K358" s="94"/>
      <c r="L358" s="59"/>
      <c r="M358" s="59"/>
      <c r="N358" s="59"/>
      <c r="O358" s="59"/>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c r="CA358" s="59"/>
      <c r="CB358" s="59"/>
      <c r="CC358" s="59"/>
      <c r="CD358" s="59"/>
      <c r="CE358" s="59"/>
      <c r="CF358" s="59"/>
      <c r="CG358" s="59"/>
      <c r="CH358" s="59"/>
      <c r="CI358" s="59"/>
      <c r="CJ358" s="59"/>
      <c r="CK358" s="59"/>
      <c r="CL358" s="59"/>
      <c r="CM358" s="59"/>
      <c r="CN358" s="59"/>
      <c r="CO358" s="59"/>
      <c r="CP358" s="59"/>
    </row>
    <row r="359" spans="1:94" ht="12.75">
      <c r="A359" s="141" t="s">
        <v>172</v>
      </c>
      <c r="B359" s="550" t="s">
        <v>409</v>
      </c>
      <c r="C359" s="141" t="s">
        <v>256</v>
      </c>
      <c r="D359" s="141" t="s">
        <v>307</v>
      </c>
      <c r="E359" s="126" t="s">
        <v>568</v>
      </c>
      <c r="F359" s="442">
        <v>1</v>
      </c>
      <c r="G359" s="94" t="s">
        <v>1286</v>
      </c>
      <c r="H359" s="551" t="s">
        <v>1286</v>
      </c>
      <c r="I359" s="94"/>
      <c r="J359" s="94" t="s">
        <v>877</v>
      </c>
      <c r="K359" s="94"/>
      <c r="L359" s="59"/>
      <c r="M359" s="59"/>
      <c r="N359" s="59"/>
      <c r="O359" s="59"/>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c r="CA359" s="59"/>
      <c r="CB359" s="59"/>
      <c r="CC359" s="59"/>
      <c r="CD359" s="59"/>
      <c r="CE359" s="59"/>
      <c r="CF359" s="59"/>
      <c r="CG359" s="59"/>
      <c r="CH359" s="59"/>
      <c r="CI359" s="59"/>
      <c r="CJ359" s="59"/>
      <c r="CK359" s="59"/>
      <c r="CL359" s="59"/>
      <c r="CM359" s="59"/>
      <c r="CN359" s="59"/>
      <c r="CO359" s="59"/>
      <c r="CP359" s="59"/>
    </row>
    <row r="360" spans="1:94" ht="12.75">
      <c r="A360" s="141" t="s">
        <v>172</v>
      </c>
      <c r="B360" s="550" t="s">
        <v>411</v>
      </c>
      <c r="C360" s="141" t="s">
        <v>256</v>
      </c>
      <c r="D360" s="141" t="s">
        <v>307</v>
      </c>
      <c r="E360" s="126" t="s">
        <v>568</v>
      </c>
      <c r="F360" s="442">
        <v>1</v>
      </c>
      <c r="G360" s="94" t="s">
        <v>1286</v>
      </c>
      <c r="H360" s="551" t="s">
        <v>1286</v>
      </c>
      <c r="I360" s="94"/>
      <c r="J360" s="94" t="s">
        <v>877</v>
      </c>
      <c r="K360" s="94"/>
      <c r="L360" s="59"/>
      <c r="M360" s="59"/>
      <c r="N360" s="59"/>
      <c r="O360" s="59"/>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c r="CA360" s="59"/>
      <c r="CB360" s="59"/>
      <c r="CC360" s="59"/>
      <c r="CD360" s="59"/>
      <c r="CE360" s="59"/>
      <c r="CF360" s="59"/>
      <c r="CG360" s="59"/>
      <c r="CH360" s="59"/>
      <c r="CI360" s="59"/>
      <c r="CJ360" s="59"/>
      <c r="CK360" s="59"/>
      <c r="CL360" s="59"/>
      <c r="CM360" s="59"/>
      <c r="CN360" s="59"/>
      <c r="CO360" s="59"/>
      <c r="CP360" s="59"/>
    </row>
    <row r="361" spans="1:94" ht="12.75">
      <c r="A361" s="141" t="s">
        <v>172</v>
      </c>
      <c r="B361" s="550" t="s">
        <v>413</v>
      </c>
      <c r="C361" s="141" t="s">
        <v>256</v>
      </c>
      <c r="D361" s="141" t="s">
        <v>307</v>
      </c>
      <c r="E361" s="126" t="s">
        <v>568</v>
      </c>
      <c r="F361" s="442">
        <v>2</v>
      </c>
      <c r="G361" s="94" t="s">
        <v>1286</v>
      </c>
      <c r="H361" s="551" t="s">
        <v>1286</v>
      </c>
      <c r="I361" s="94"/>
      <c r="J361" s="94" t="s">
        <v>877</v>
      </c>
      <c r="K361" s="94"/>
      <c r="L361" s="59"/>
      <c r="M361" s="59"/>
      <c r="N361" s="59"/>
      <c r="O361" s="59"/>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c r="CA361" s="59"/>
      <c r="CB361" s="59"/>
      <c r="CC361" s="59"/>
      <c r="CD361" s="59"/>
      <c r="CE361" s="59"/>
      <c r="CF361" s="59"/>
      <c r="CG361" s="59"/>
      <c r="CH361" s="59"/>
      <c r="CI361" s="59"/>
      <c r="CJ361" s="59"/>
      <c r="CK361" s="59"/>
      <c r="CL361" s="59"/>
      <c r="CM361" s="59"/>
      <c r="CN361" s="59"/>
      <c r="CO361" s="59"/>
      <c r="CP361" s="59"/>
    </row>
    <row r="362" spans="1:94" ht="12.75">
      <c r="A362" s="141" t="s">
        <v>172</v>
      </c>
      <c r="B362" s="550" t="s">
        <v>415</v>
      </c>
      <c r="C362" s="141" t="s">
        <v>256</v>
      </c>
      <c r="D362" s="141" t="s">
        <v>307</v>
      </c>
      <c r="E362" s="126" t="s">
        <v>568</v>
      </c>
      <c r="F362" s="442">
        <v>1</v>
      </c>
      <c r="G362" s="94" t="s">
        <v>1286</v>
      </c>
      <c r="H362" s="551" t="s">
        <v>1286</v>
      </c>
      <c r="I362" s="94"/>
      <c r="J362" s="94" t="s">
        <v>877</v>
      </c>
      <c r="K362" s="94"/>
      <c r="L362" s="59"/>
      <c r="M362" s="59"/>
      <c r="N362" s="59"/>
      <c r="O362" s="59"/>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c r="CA362" s="59"/>
      <c r="CB362" s="59"/>
      <c r="CC362" s="59"/>
      <c r="CD362" s="59"/>
      <c r="CE362" s="59"/>
      <c r="CF362" s="59"/>
      <c r="CG362" s="59"/>
      <c r="CH362" s="59"/>
      <c r="CI362" s="59"/>
      <c r="CJ362" s="59"/>
      <c r="CK362" s="59"/>
      <c r="CL362" s="59"/>
      <c r="CM362" s="59"/>
      <c r="CN362" s="59"/>
      <c r="CO362" s="59"/>
      <c r="CP362" s="59"/>
    </row>
    <row r="363" spans="1:94" ht="12.75">
      <c r="A363" s="141" t="s">
        <v>172</v>
      </c>
      <c r="B363" s="550" t="s">
        <v>417</v>
      </c>
      <c r="C363" s="141" t="s">
        <v>256</v>
      </c>
      <c r="D363" s="141" t="s">
        <v>307</v>
      </c>
      <c r="E363" s="126" t="s">
        <v>568</v>
      </c>
      <c r="F363" s="442">
        <v>1</v>
      </c>
      <c r="G363" s="94" t="s">
        <v>1286</v>
      </c>
      <c r="H363" s="551" t="s">
        <v>1286</v>
      </c>
      <c r="I363" s="94"/>
      <c r="J363" s="94" t="s">
        <v>877</v>
      </c>
      <c r="K363" s="94"/>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c r="CA363" s="59"/>
      <c r="CB363" s="59"/>
      <c r="CC363" s="59"/>
      <c r="CD363" s="59"/>
      <c r="CE363" s="59"/>
      <c r="CF363" s="59"/>
      <c r="CG363" s="59"/>
      <c r="CH363" s="59"/>
      <c r="CI363" s="59"/>
      <c r="CJ363" s="59"/>
      <c r="CK363" s="59"/>
      <c r="CL363" s="59"/>
      <c r="CM363" s="59"/>
      <c r="CN363" s="59"/>
      <c r="CO363" s="59"/>
      <c r="CP363" s="59"/>
    </row>
    <row r="364" spans="1:94" ht="12.75">
      <c r="A364" s="141" t="s">
        <v>172</v>
      </c>
      <c r="B364" s="550" t="s">
        <v>421</v>
      </c>
      <c r="C364" s="141" t="s">
        <v>256</v>
      </c>
      <c r="D364" s="141" t="s">
        <v>307</v>
      </c>
      <c r="E364" s="126" t="s">
        <v>568</v>
      </c>
      <c r="F364" s="442">
        <v>2</v>
      </c>
      <c r="G364" s="94" t="s">
        <v>1286</v>
      </c>
      <c r="H364" s="551" t="s">
        <v>1286</v>
      </c>
      <c r="I364" s="94"/>
      <c r="J364" s="94" t="s">
        <v>877</v>
      </c>
      <c r="K364" s="94"/>
      <c r="L364" s="59"/>
      <c r="M364" s="59"/>
      <c r="N364" s="59"/>
      <c r="O364" s="59"/>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c r="CA364" s="59"/>
      <c r="CB364" s="59"/>
      <c r="CC364" s="59"/>
      <c r="CD364" s="59"/>
      <c r="CE364" s="59"/>
      <c r="CF364" s="59"/>
      <c r="CG364" s="59"/>
      <c r="CH364" s="59"/>
      <c r="CI364" s="59"/>
      <c r="CJ364" s="59"/>
      <c r="CK364" s="59"/>
      <c r="CL364" s="59"/>
      <c r="CM364" s="59"/>
      <c r="CN364" s="59"/>
      <c r="CO364" s="59"/>
      <c r="CP364" s="59"/>
    </row>
    <row r="365" spans="1:94" ht="25.5">
      <c r="A365" s="141" t="s">
        <v>172</v>
      </c>
      <c r="B365" s="550" t="s">
        <v>427</v>
      </c>
      <c r="C365" s="141" t="s">
        <v>256</v>
      </c>
      <c r="D365" s="141" t="s">
        <v>307</v>
      </c>
      <c r="E365" s="126" t="s">
        <v>568</v>
      </c>
      <c r="F365" s="442">
        <v>1</v>
      </c>
      <c r="G365" s="94" t="s">
        <v>1286</v>
      </c>
      <c r="H365" s="551" t="s">
        <v>1286</v>
      </c>
      <c r="I365" s="94"/>
      <c r="J365" s="94" t="s">
        <v>877</v>
      </c>
      <c r="K365" s="94"/>
      <c r="L365" s="59"/>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c r="CA365" s="59"/>
      <c r="CB365" s="59"/>
      <c r="CC365" s="59"/>
      <c r="CD365" s="59"/>
      <c r="CE365" s="59"/>
      <c r="CF365" s="59"/>
      <c r="CG365" s="59"/>
      <c r="CH365" s="59"/>
      <c r="CI365" s="59"/>
      <c r="CJ365" s="59"/>
      <c r="CK365" s="59"/>
      <c r="CL365" s="59"/>
      <c r="CM365" s="59"/>
      <c r="CN365" s="59"/>
      <c r="CO365" s="59"/>
      <c r="CP365" s="59"/>
    </row>
    <row r="366" spans="1:94" ht="12.75">
      <c r="A366" s="141" t="s">
        <v>172</v>
      </c>
      <c r="B366" s="550" t="s">
        <v>431</v>
      </c>
      <c r="C366" s="141" t="s">
        <v>256</v>
      </c>
      <c r="D366" s="141" t="s">
        <v>307</v>
      </c>
      <c r="E366" s="126" t="s">
        <v>1251</v>
      </c>
      <c r="F366" s="442">
        <v>2</v>
      </c>
      <c r="G366" s="94" t="s">
        <v>1286</v>
      </c>
      <c r="H366" s="551" t="s">
        <v>1286</v>
      </c>
      <c r="I366" s="94"/>
      <c r="J366" s="94" t="s">
        <v>877</v>
      </c>
      <c r="K366" s="94"/>
      <c r="L366" s="59"/>
      <c r="M366" s="59"/>
      <c r="N366" s="59"/>
      <c r="O366" s="59"/>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c r="CA366" s="59"/>
      <c r="CB366" s="59"/>
      <c r="CC366" s="59"/>
      <c r="CD366" s="59"/>
      <c r="CE366" s="59"/>
      <c r="CF366" s="59"/>
      <c r="CG366" s="59"/>
      <c r="CH366" s="59"/>
      <c r="CI366" s="59"/>
      <c r="CJ366" s="59"/>
      <c r="CK366" s="59"/>
      <c r="CL366" s="59"/>
      <c r="CM366" s="59"/>
      <c r="CN366" s="59"/>
      <c r="CO366" s="59"/>
      <c r="CP366" s="59"/>
    </row>
    <row r="367" spans="1:94" ht="12.75">
      <c r="A367" s="141" t="s">
        <v>172</v>
      </c>
      <c r="B367" s="550" t="s">
        <v>451</v>
      </c>
      <c r="C367" s="141" t="s">
        <v>256</v>
      </c>
      <c r="D367" s="141" t="s">
        <v>307</v>
      </c>
      <c r="E367" s="126" t="s">
        <v>568</v>
      </c>
      <c r="F367" s="442">
        <v>1</v>
      </c>
      <c r="G367" s="94" t="s">
        <v>1286</v>
      </c>
      <c r="H367" s="551" t="s">
        <v>1286</v>
      </c>
      <c r="I367" s="94"/>
      <c r="J367" s="94" t="s">
        <v>877</v>
      </c>
      <c r="K367" s="94"/>
      <c r="L367" s="59"/>
      <c r="M367" s="59"/>
      <c r="N367" s="59"/>
      <c r="O367" s="59"/>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c r="CA367" s="59"/>
      <c r="CB367" s="59"/>
      <c r="CC367" s="59"/>
      <c r="CD367" s="59"/>
      <c r="CE367" s="59"/>
      <c r="CF367" s="59"/>
      <c r="CG367" s="59"/>
      <c r="CH367" s="59"/>
      <c r="CI367" s="59"/>
      <c r="CJ367" s="59"/>
      <c r="CK367" s="59"/>
      <c r="CL367" s="59"/>
      <c r="CM367" s="59"/>
      <c r="CN367" s="59"/>
      <c r="CO367" s="59"/>
      <c r="CP367" s="59"/>
    </row>
    <row r="368" spans="1:94" ht="12.75">
      <c r="A368" s="141" t="s">
        <v>172</v>
      </c>
      <c r="B368" s="550" t="s">
        <v>453</v>
      </c>
      <c r="C368" s="141" t="s">
        <v>256</v>
      </c>
      <c r="D368" s="141" t="s">
        <v>307</v>
      </c>
      <c r="E368" s="126" t="s">
        <v>568</v>
      </c>
      <c r="F368" s="442">
        <v>1</v>
      </c>
      <c r="G368" s="94" t="s">
        <v>1286</v>
      </c>
      <c r="H368" s="551" t="s">
        <v>1286</v>
      </c>
      <c r="I368" s="94"/>
      <c r="J368" s="94" t="s">
        <v>877</v>
      </c>
      <c r="K368" s="94"/>
      <c r="L368" s="59"/>
      <c r="M368" s="59"/>
      <c r="N368" s="59"/>
      <c r="O368" s="59"/>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c r="CA368" s="59"/>
      <c r="CB368" s="59"/>
      <c r="CC368" s="59"/>
      <c r="CD368" s="59"/>
      <c r="CE368" s="59"/>
      <c r="CF368" s="59"/>
      <c r="CG368" s="59"/>
      <c r="CH368" s="59"/>
      <c r="CI368" s="59"/>
      <c r="CJ368" s="59"/>
      <c r="CK368" s="59"/>
      <c r="CL368" s="59"/>
      <c r="CM368" s="59"/>
      <c r="CN368" s="59"/>
      <c r="CO368" s="59"/>
      <c r="CP368" s="59"/>
    </row>
    <row r="369" spans="1:94" ht="12.75">
      <c r="A369" s="141" t="s">
        <v>172</v>
      </c>
      <c r="B369" s="550" t="s">
        <v>455</v>
      </c>
      <c r="C369" s="141" t="s">
        <v>256</v>
      </c>
      <c r="D369" s="141" t="s">
        <v>307</v>
      </c>
      <c r="E369" s="126" t="s">
        <v>568</v>
      </c>
      <c r="F369" s="442">
        <v>1</v>
      </c>
      <c r="G369" s="94" t="s">
        <v>1286</v>
      </c>
      <c r="H369" s="551" t="s">
        <v>1286</v>
      </c>
      <c r="I369" s="94"/>
      <c r="J369" s="94" t="s">
        <v>877</v>
      </c>
      <c r="K369" s="94"/>
      <c r="L369" s="59"/>
      <c r="M369" s="59"/>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c r="CA369" s="59"/>
      <c r="CB369" s="59"/>
      <c r="CC369" s="59"/>
      <c r="CD369" s="59"/>
      <c r="CE369" s="59"/>
      <c r="CF369" s="59"/>
      <c r="CG369" s="59"/>
      <c r="CH369" s="59"/>
      <c r="CI369" s="59"/>
      <c r="CJ369" s="59"/>
      <c r="CK369" s="59"/>
      <c r="CL369" s="59"/>
      <c r="CM369" s="59"/>
      <c r="CN369" s="59"/>
      <c r="CO369" s="59"/>
      <c r="CP369" s="59"/>
    </row>
    <row r="370" spans="1:94" ht="38.25">
      <c r="A370" s="141" t="s">
        <v>172</v>
      </c>
      <c r="B370" s="552" t="s">
        <v>1900</v>
      </c>
      <c r="C370" s="141" t="s">
        <v>256</v>
      </c>
      <c r="D370" s="141" t="s">
        <v>307</v>
      </c>
      <c r="E370" s="126" t="s">
        <v>1247</v>
      </c>
      <c r="F370" s="442">
        <v>1</v>
      </c>
      <c r="G370" s="94" t="s">
        <v>1286</v>
      </c>
      <c r="H370" s="551" t="s">
        <v>1286</v>
      </c>
      <c r="I370" s="94"/>
      <c r="J370" s="94" t="s">
        <v>877</v>
      </c>
      <c r="K370" s="94"/>
      <c r="L370" s="59"/>
      <c r="M370" s="59"/>
      <c r="N370" s="59"/>
      <c r="O370" s="59"/>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c r="CA370" s="59"/>
      <c r="CB370" s="59"/>
      <c r="CC370" s="59"/>
      <c r="CD370" s="59"/>
      <c r="CE370" s="59"/>
      <c r="CF370" s="59"/>
      <c r="CG370" s="59"/>
      <c r="CH370" s="59"/>
      <c r="CI370" s="59"/>
      <c r="CJ370" s="59"/>
      <c r="CK370" s="59"/>
      <c r="CL370" s="59"/>
      <c r="CM370" s="59"/>
      <c r="CN370" s="59"/>
      <c r="CO370" s="59"/>
      <c r="CP370" s="59"/>
    </row>
    <row r="371" spans="1:94" ht="25.5">
      <c r="A371" s="141" t="s">
        <v>172</v>
      </c>
      <c r="B371" s="550" t="s">
        <v>459</v>
      </c>
      <c r="C371" s="141" t="s">
        <v>256</v>
      </c>
      <c r="D371" s="141" t="s">
        <v>307</v>
      </c>
      <c r="E371" s="126" t="s">
        <v>568</v>
      </c>
      <c r="F371" s="442">
        <v>1</v>
      </c>
      <c r="G371" s="94" t="s">
        <v>1286</v>
      </c>
      <c r="H371" s="551" t="s">
        <v>1286</v>
      </c>
      <c r="I371" s="94"/>
      <c r="J371" s="94" t="s">
        <v>877</v>
      </c>
      <c r="K371" s="94"/>
      <c r="L371" s="59"/>
      <c r="M371" s="59"/>
      <c r="N371" s="59"/>
      <c r="O371" s="59"/>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c r="CA371" s="59"/>
      <c r="CB371" s="59"/>
      <c r="CC371" s="59"/>
      <c r="CD371" s="59"/>
      <c r="CE371" s="59"/>
      <c r="CF371" s="59"/>
      <c r="CG371" s="59"/>
      <c r="CH371" s="59"/>
      <c r="CI371" s="59"/>
      <c r="CJ371" s="59"/>
      <c r="CK371" s="59"/>
      <c r="CL371" s="59"/>
      <c r="CM371" s="59"/>
      <c r="CN371" s="59"/>
      <c r="CO371" s="59"/>
      <c r="CP371" s="59"/>
    </row>
    <row r="372" spans="1:94" ht="12.75">
      <c r="A372" s="141" t="s">
        <v>172</v>
      </c>
      <c r="B372" s="550" t="s">
        <v>462</v>
      </c>
      <c r="C372" s="141" t="s">
        <v>256</v>
      </c>
      <c r="D372" s="141" t="s">
        <v>307</v>
      </c>
      <c r="E372" s="126" t="s">
        <v>568</v>
      </c>
      <c r="F372" s="442">
        <v>1</v>
      </c>
      <c r="G372" s="94" t="s">
        <v>1286</v>
      </c>
      <c r="H372" s="551" t="s">
        <v>1286</v>
      </c>
      <c r="I372" s="94"/>
      <c r="J372" s="94" t="s">
        <v>877</v>
      </c>
      <c r="K372" s="94"/>
      <c r="L372" s="59"/>
      <c r="M372" s="59"/>
      <c r="N372" s="59"/>
      <c r="O372" s="59"/>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c r="CA372" s="59"/>
      <c r="CB372" s="59"/>
      <c r="CC372" s="59"/>
      <c r="CD372" s="59"/>
      <c r="CE372" s="59"/>
      <c r="CF372" s="59"/>
      <c r="CG372" s="59"/>
      <c r="CH372" s="59"/>
      <c r="CI372" s="59"/>
      <c r="CJ372" s="59"/>
      <c r="CK372" s="59"/>
      <c r="CL372" s="59"/>
      <c r="CM372" s="59"/>
      <c r="CN372" s="59"/>
      <c r="CO372" s="59"/>
      <c r="CP372" s="59"/>
    </row>
    <row r="373" spans="1:94" ht="25.5">
      <c r="A373" s="141" t="s">
        <v>172</v>
      </c>
      <c r="B373" s="550" t="s">
        <v>464</v>
      </c>
      <c r="C373" s="141" t="s">
        <v>256</v>
      </c>
      <c r="D373" s="141" t="s">
        <v>307</v>
      </c>
      <c r="E373" s="126" t="s">
        <v>1246</v>
      </c>
      <c r="F373" s="442">
        <v>1</v>
      </c>
      <c r="G373" s="94" t="s">
        <v>1286</v>
      </c>
      <c r="H373" s="551" t="s">
        <v>1286</v>
      </c>
      <c r="I373" s="94"/>
      <c r="J373" s="94" t="s">
        <v>877</v>
      </c>
      <c r="K373" s="94"/>
      <c r="L373" s="59"/>
      <c r="M373" s="59"/>
      <c r="N373" s="59"/>
      <c r="O373" s="59"/>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c r="CA373" s="59"/>
      <c r="CB373" s="59"/>
      <c r="CC373" s="59"/>
      <c r="CD373" s="59"/>
      <c r="CE373" s="59"/>
      <c r="CF373" s="59"/>
      <c r="CG373" s="59"/>
      <c r="CH373" s="59"/>
      <c r="CI373" s="59"/>
      <c r="CJ373" s="59"/>
      <c r="CK373" s="59"/>
      <c r="CL373" s="59"/>
      <c r="CM373" s="59"/>
      <c r="CN373" s="59"/>
      <c r="CO373" s="59"/>
      <c r="CP373" s="59"/>
    </row>
    <row r="374" spans="1:94" ht="25.5">
      <c r="A374" s="141" t="s">
        <v>172</v>
      </c>
      <c r="B374" s="550" t="s">
        <v>466</v>
      </c>
      <c r="C374" s="141" t="s">
        <v>256</v>
      </c>
      <c r="D374" s="141" t="s">
        <v>307</v>
      </c>
      <c r="E374" s="126" t="s">
        <v>1246</v>
      </c>
      <c r="F374" s="442">
        <v>1</v>
      </c>
      <c r="G374" s="94" t="s">
        <v>1286</v>
      </c>
      <c r="H374" s="551" t="s">
        <v>1286</v>
      </c>
      <c r="I374" s="94"/>
      <c r="J374" s="94" t="s">
        <v>877</v>
      </c>
      <c r="K374" s="94"/>
      <c r="L374" s="59"/>
      <c r="M374" s="59"/>
      <c r="N374" s="59"/>
      <c r="O374" s="59"/>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c r="CA374" s="59"/>
      <c r="CB374" s="59"/>
      <c r="CC374" s="59"/>
      <c r="CD374" s="59"/>
      <c r="CE374" s="59"/>
      <c r="CF374" s="59"/>
      <c r="CG374" s="59"/>
      <c r="CH374" s="59"/>
      <c r="CI374" s="59"/>
      <c r="CJ374" s="59"/>
      <c r="CK374" s="59"/>
      <c r="CL374" s="59"/>
      <c r="CM374" s="59"/>
      <c r="CN374" s="59"/>
      <c r="CO374" s="59"/>
      <c r="CP374" s="59"/>
    </row>
    <row r="375" spans="1:94" ht="12.75">
      <c r="A375" s="141" t="s">
        <v>172</v>
      </c>
      <c r="B375" s="550" t="s">
        <v>471</v>
      </c>
      <c r="C375" s="141" t="s">
        <v>256</v>
      </c>
      <c r="D375" s="141" t="s">
        <v>307</v>
      </c>
      <c r="E375" s="126" t="s">
        <v>568</v>
      </c>
      <c r="F375" s="442">
        <v>1</v>
      </c>
      <c r="G375" s="94" t="s">
        <v>1286</v>
      </c>
      <c r="H375" s="551" t="s">
        <v>1286</v>
      </c>
      <c r="I375" s="94"/>
      <c r="J375" s="94" t="s">
        <v>877</v>
      </c>
      <c r="K375" s="94"/>
      <c r="L375" s="59"/>
      <c r="M375" s="59"/>
      <c r="N375" s="59"/>
      <c r="O375" s="59"/>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c r="CA375" s="59"/>
      <c r="CB375" s="59"/>
      <c r="CC375" s="59"/>
      <c r="CD375" s="59"/>
      <c r="CE375" s="59"/>
      <c r="CF375" s="59"/>
      <c r="CG375" s="59"/>
      <c r="CH375" s="59"/>
      <c r="CI375" s="59"/>
      <c r="CJ375" s="59"/>
      <c r="CK375" s="59"/>
      <c r="CL375" s="59"/>
      <c r="CM375" s="59"/>
      <c r="CN375" s="59"/>
      <c r="CO375" s="59"/>
      <c r="CP375" s="59"/>
    </row>
    <row r="376" spans="1:94" ht="12.75">
      <c r="A376" s="141" t="s">
        <v>172</v>
      </c>
      <c r="B376" s="550" t="s">
        <v>474</v>
      </c>
      <c r="C376" s="141" t="s">
        <v>256</v>
      </c>
      <c r="D376" s="141" t="s">
        <v>307</v>
      </c>
      <c r="E376" s="126" t="s">
        <v>568</v>
      </c>
      <c r="F376" s="442">
        <v>1</v>
      </c>
      <c r="G376" s="94" t="s">
        <v>1286</v>
      </c>
      <c r="H376" s="551" t="s">
        <v>1286</v>
      </c>
      <c r="I376" s="94"/>
      <c r="J376" s="94" t="s">
        <v>877</v>
      </c>
      <c r="K376" s="94"/>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c r="CA376" s="59"/>
      <c r="CB376" s="59"/>
      <c r="CC376" s="59"/>
      <c r="CD376" s="59"/>
      <c r="CE376" s="59"/>
      <c r="CF376" s="59"/>
      <c r="CG376" s="59"/>
      <c r="CH376" s="59"/>
      <c r="CI376" s="59"/>
      <c r="CJ376" s="59"/>
      <c r="CK376" s="59"/>
      <c r="CL376" s="59"/>
      <c r="CM376" s="59"/>
      <c r="CN376" s="59"/>
      <c r="CO376" s="59"/>
      <c r="CP376" s="59"/>
    </row>
    <row r="377" spans="1:94" ht="12.75">
      <c r="A377" s="141" t="s">
        <v>172</v>
      </c>
      <c r="B377" s="550" t="s">
        <v>475</v>
      </c>
      <c r="C377" s="141" t="s">
        <v>256</v>
      </c>
      <c r="D377" s="141" t="s">
        <v>307</v>
      </c>
      <c r="E377" s="126" t="s">
        <v>568</v>
      </c>
      <c r="F377" s="442">
        <v>1</v>
      </c>
      <c r="G377" s="94" t="s">
        <v>1286</v>
      </c>
      <c r="H377" s="551" t="s">
        <v>1286</v>
      </c>
      <c r="I377" s="94"/>
      <c r="J377" s="94" t="s">
        <v>877</v>
      </c>
      <c r="K377" s="94"/>
      <c r="L377" s="59"/>
      <c r="M377" s="59"/>
      <c r="N377" s="59"/>
      <c r="O377" s="59"/>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c r="CA377" s="59"/>
      <c r="CB377" s="59"/>
      <c r="CC377" s="59"/>
      <c r="CD377" s="59"/>
      <c r="CE377" s="59"/>
      <c r="CF377" s="59"/>
      <c r="CG377" s="59"/>
      <c r="CH377" s="59"/>
      <c r="CI377" s="59"/>
      <c r="CJ377" s="59"/>
      <c r="CK377" s="59"/>
      <c r="CL377" s="59"/>
      <c r="CM377" s="59"/>
      <c r="CN377" s="59"/>
      <c r="CO377" s="59"/>
      <c r="CP377" s="59"/>
    </row>
    <row r="378" spans="1:94" ht="12.75">
      <c r="A378" s="141" t="s">
        <v>172</v>
      </c>
      <c r="B378" s="550" t="s">
        <v>476</v>
      </c>
      <c r="C378" s="141" t="s">
        <v>256</v>
      </c>
      <c r="D378" s="141" t="s">
        <v>307</v>
      </c>
      <c r="E378" s="126" t="s">
        <v>568</v>
      </c>
      <c r="F378" s="442">
        <v>1</v>
      </c>
      <c r="G378" s="94" t="s">
        <v>1286</v>
      </c>
      <c r="H378" s="551" t="s">
        <v>1286</v>
      </c>
      <c r="I378" s="94"/>
      <c r="J378" s="94" t="s">
        <v>877</v>
      </c>
      <c r="K378" s="94"/>
      <c r="L378" s="59"/>
      <c r="M378" s="59"/>
      <c r="N378" s="59"/>
      <c r="O378" s="59"/>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c r="CA378" s="59"/>
      <c r="CB378" s="59"/>
      <c r="CC378" s="59"/>
      <c r="CD378" s="59"/>
      <c r="CE378" s="59"/>
      <c r="CF378" s="59"/>
      <c r="CG378" s="59"/>
      <c r="CH378" s="59"/>
      <c r="CI378" s="59"/>
      <c r="CJ378" s="59"/>
      <c r="CK378" s="59"/>
      <c r="CL378" s="59"/>
      <c r="CM378" s="59"/>
      <c r="CN378" s="59"/>
      <c r="CO378" s="59"/>
      <c r="CP378" s="59"/>
    </row>
    <row r="379" spans="1:94" ht="12.75">
      <c r="A379" s="141" t="s">
        <v>172</v>
      </c>
      <c r="B379" s="550" t="s">
        <v>480</v>
      </c>
      <c r="C379" s="141" t="s">
        <v>256</v>
      </c>
      <c r="D379" s="141" t="s">
        <v>307</v>
      </c>
      <c r="E379" s="126" t="s">
        <v>568</v>
      </c>
      <c r="F379" s="442">
        <v>2</v>
      </c>
      <c r="G379" s="94" t="s">
        <v>1286</v>
      </c>
      <c r="H379" s="551" t="s">
        <v>1286</v>
      </c>
      <c r="I379" s="94"/>
      <c r="J379" s="94" t="s">
        <v>877</v>
      </c>
      <c r="K379" s="94"/>
      <c r="L379" s="59"/>
      <c r="M379" s="59"/>
      <c r="N379" s="59"/>
      <c r="O379" s="59"/>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c r="CA379" s="59"/>
      <c r="CB379" s="59"/>
      <c r="CC379" s="59"/>
      <c r="CD379" s="59"/>
      <c r="CE379" s="59"/>
      <c r="CF379" s="59"/>
      <c r="CG379" s="59"/>
      <c r="CH379" s="59"/>
      <c r="CI379" s="59"/>
      <c r="CJ379" s="59"/>
      <c r="CK379" s="59"/>
      <c r="CL379" s="59"/>
      <c r="CM379" s="59"/>
      <c r="CN379" s="59"/>
      <c r="CO379" s="59"/>
      <c r="CP379" s="59"/>
    </row>
    <row r="380" spans="1:94" ht="12.75">
      <c r="A380" s="141" t="s">
        <v>172</v>
      </c>
      <c r="B380" s="550" t="s">
        <v>481</v>
      </c>
      <c r="C380" s="141" t="s">
        <v>256</v>
      </c>
      <c r="D380" s="141" t="s">
        <v>307</v>
      </c>
      <c r="E380" s="126" t="s">
        <v>568</v>
      </c>
      <c r="F380" s="442">
        <v>1</v>
      </c>
      <c r="G380" s="94" t="s">
        <v>1286</v>
      </c>
      <c r="H380" s="551" t="s">
        <v>1286</v>
      </c>
      <c r="I380" s="94"/>
      <c r="J380" s="94" t="s">
        <v>877</v>
      </c>
      <c r="K380" s="94"/>
      <c r="L380" s="59"/>
      <c r="M380" s="59"/>
      <c r="N380" s="59"/>
      <c r="O380" s="59"/>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c r="CA380" s="59"/>
      <c r="CB380" s="59"/>
      <c r="CC380" s="59"/>
      <c r="CD380" s="59"/>
      <c r="CE380" s="59"/>
      <c r="CF380" s="59"/>
      <c r="CG380" s="59"/>
      <c r="CH380" s="59"/>
      <c r="CI380" s="59"/>
      <c r="CJ380" s="59"/>
      <c r="CK380" s="59"/>
      <c r="CL380" s="59"/>
      <c r="CM380" s="59"/>
      <c r="CN380" s="59"/>
      <c r="CO380" s="59"/>
      <c r="CP380" s="59"/>
    </row>
    <row r="381" spans="1:94" ht="12.75">
      <c r="A381" s="141" t="s">
        <v>172</v>
      </c>
      <c r="B381" s="550" t="s">
        <v>1905</v>
      </c>
      <c r="C381" s="141" t="s">
        <v>256</v>
      </c>
      <c r="D381" s="141" t="s">
        <v>307</v>
      </c>
      <c r="E381" s="126" t="s">
        <v>568</v>
      </c>
      <c r="F381" s="442">
        <v>2</v>
      </c>
      <c r="G381" s="94" t="s">
        <v>1286</v>
      </c>
      <c r="H381" s="551" t="s">
        <v>1286</v>
      </c>
      <c r="I381" s="94"/>
      <c r="J381" s="94" t="s">
        <v>877</v>
      </c>
      <c r="K381" s="94"/>
      <c r="L381" s="59"/>
      <c r="M381" s="59"/>
      <c r="N381" s="59"/>
      <c r="O381" s="59"/>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c r="CA381" s="59"/>
      <c r="CB381" s="59"/>
      <c r="CC381" s="59"/>
      <c r="CD381" s="59"/>
      <c r="CE381" s="59"/>
      <c r="CF381" s="59"/>
      <c r="CG381" s="59"/>
      <c r="CH381" s="59"/>
      <c r="CI381" s="59"/>
      <c r="CJ381" s="59"/>
      <c r="CK381" s="59"/>
      <c r="CL381" s="59"/>
      <c r="CM381" s="59"/>
      <c r="CN381" s="59"/>
      <c r="CO381" s="59"/>
      <c r="CP381" s="59"/>
    </row>
    <row r="382" spans="1:94" ht="12.75">
      <c r="A382" s="141" t="s">
        <v>172</v>
      </c>
      <c r="B382" s="550" t="s">
        <v>488</v>
      </c>
      <c r="C382" s="141" t="s">
        <v>256</v>
      </c>
      <c r="D382" s="141" t="s">
        <v>307</v>
      </c>
      <c r="E382" s="126" t="s">
        <v>568</v>
      </c>
      <c r="F382" s="442">
        <v>1</v>
      </c>
      <c r="G382" s="94" t="s">
        <v>1286</v>
      </c>
      <c r="H382" s="551" t="s">
        <v>1286</v>
      </c>
      <c r="I382" s="94"/>
      <c r="J382" s="94" t="s">
        <v>877</v>
      </c>
      <c r="K382" s="94"/>
      <c r="L382" s="59"/>
      <c r="M382" s="59"/>
      <c r="N382" s="59"/>
      <c r="O382" s="59"/>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c r="CA382" s="59"/>
      <c r="CB382" s="59"/>
      <c r="CC382" s="59"/>
      <c r="CD382" s="59"/>
      <c r="CE382" s="59"/>
      <c r="CF382" s="59"/>
      <c r="CG382" s="59"/>
      <c r="CH382" s="59"/>
      <c r="CI382" s="59"/>
      <c r="CJ382" s="59"/>
      <c r="CK382" s="59"/>
      <c r="CL382" s="59"/>
      <c r="CM382" s="59"/>
      <c r="CN382" s="59"/>
      <c r="CO382" s="59"/>
      <c r="CP382" s="59"/>
    </row>
    <row r="383" spans="1:94" ht="12.75">
      <c r="A383" s="141" t="s">
        <v>172</v>
      </c>
      <c r="B383" s="550" t="s">
        <v>489</v>
      </c>
      <c r="C383" s="141" t="s">
        <v>256</v>
      </c>
      <c r="D383" s="141" t="s">
        <v>307</v>
      </c>
      <c r="E383" s="126" t="s">
        <v>568</v>
      </c>
      <c r="F383" s="442">
        <v>1</v>
      </c>
      <c r="G383" s="94" t="s">
        <v>1286</v>
      </c>
      <c r="H383" s="551" t="s">
        <v>1286</v>
      </c>
      <c r="I383" s="94"/>
      <c r="J383" s="94" t="s">
        <v>877</v>
      </c>
      <c r="K383" s="94"/>
      <c r="L383" s="59"/>
      <c r="M383" s="59"/>
      <c r="N383" s="59"/>
      <c r="O383" s="59"/>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c r="CA383" s="59"/>
      <c r="CB383" s="59"/>
      <c r="CC383" s="59"/>
      <c r="CD383" s="59"/>
      <c r="CE383" s="59"/>
      <c r="CF383" s="59"/>
      <c r="CG383" s="59"/>
      <c r="CH383" s="59"/>
      <c r="CI383" s="59"/>
      <c r="CJ383" s="59"/>
      <c r="CK383" s="59"/>
      <c r="CL383" s="59"/>
      <c r="CM383" s="59"/>
      <c r="CN383" s="59"/>
      <c r="CO383" s="59"/>
      <c r="CP383" s="59"/>
    </row>
    <row r="384" spans="1:94" ht="12.75">
      <c r="A384" s="141" t="s">
        <v>172</v>
      </c>
      <c r="B384" s="550" t="s">
        <v>494</v>
      </c>
      <c r="C384" s="141" t="s">
        <v>256</v>
      </c>
      <c r="D384" s="141" t="s">
        <v>307</v>
      </c>
      <c r="E384" s="126" t="s">
        <v>568</v>
      </c>
      <c r="F384" s="442">
        <v>2</v>
      </c>
      <c r="G384" s="94" t="s">
        <v>1286</v>
      </c>
      <c r="H384" s="551" t="s">
        <v>1286</v>
      </c>
      <c r="I384" s="94"/>
      <c r="J384" s="94" t="s">
        <v>877</v>
      </c>
      <c r="K384" s="94"/>
      <c r="L384" s="59"/>
      <c r="M384" s="59"/>
      <c r="N384" s="59"/>
      <c r="O384" s="59"/>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c r="CA384" s="59"/>
      <c r="CB384" s="59"/>
      <c r="CC384" s="59"/>
      <c r="CD384" s="59"/>
      <c r="CE384" s="59"/>
      <c r="CF384" s="59"/>
      <c r="CG384" s="59"/>
      <c r="CH384" s="59"/>
      <c r="CI384" s="59"/>
      <c r="CJ384" s="59"/>
      <c r="CK384" s="59"/>
      <c r="CL384" s="59"/>
      <c r="CM384" s="59"/>
      <c r="CN384" s="59"/>
      <c r="CO384" s="59"/>
      <c r="CP384" s="59"/>
    </row>
    <row r="385" spans="1:94" ht="12.75">
      <c r="A385" s="141" t="s">
        <v>172</v>
      </c>
      <c r="B385" s="126" t="s">
        <v>1173</v>
      </c>
      <c r="C385" s="141" t="s">
        <v>256</v>
      </c>
      <c r="D385" s="141" t="s">
        <v>307</v>
      </c>
      <c r="E385" s="126" t="s">
        <v>568</v>
      </c>
      <c r="F385" s="442">
        <v>1</v>
      </c>
      <c r="G385" s="94" t="s">
        <v>1286</v>
      </c>
      <c r="H385" s="551" t="s">
        <v>1286</v>
      </c>
      <c r="I385" s="94"/>
      <c r="J385" s="94" t="s">
        <v>877</v>
      </c>
      <c r="K385" s="94"/>
      <c r="L385" s="59"/>
      <c r="M385" s="59"/>
      <c r="N385" s="59"/>
      <c r="O385" s="59"/>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c r="CA385" s="59"/>
      <c r="CB385" s="59"/>
      <c r="CC385" s="59"/>
      <c r="CD385" s="59"/>
      <c r="CE385" s="59"/>
      <c r="CF385" s="59"/>
      <c r="CG385" s="59"/>
      <c r="CH385" s="59"/>
      <c r="CI385" s="59"/>
      <c r="CJ385" s="59"/>
      <c r="CK385" s="59"/>
      <c r="CL385" s="59"/>
      <c r="CM385" s="59"/>
      <c r="CN385" s="59"/>
      <c r="CO385" s="59"/>
      <c r="CP385" s="59"/>
    </row>
    <row r="386" spans="1:94" ht="25.5">
      <c r="A386" s="141" t="s">
        <v>172</v>
      </c>
      <c r="B386" s="552" t="s">
        <v>496</v>
      </c>
      <c r="C386" s="141" t="s">
        <v>256</v>
      </c>
      <c r="D386" s="141" t="s">
        <v>307</v>
      </c>
      <c r="E386" s="126" t="s">
        <v>1252</v>
      </c>
      <c r="F386" s="442">
        <v>1</v>
      </c>
      <c r="G386" s="94" t="s">
        <v>1286</v>
      </c>
      <c r="H386" s="551" t="s">
        <v>1286</v>
      </c>
      <c r="I386" s="94"/>
      <c r="J386" s="94" t="s">
        <v>877</v>
      </c>
      <c r="K386" s="94"/>
      <c r="L386" s="59"/>
      <c r="M386" s="59"/>
      <c r="N386" s="59"/>
      <c r="O386" s="59"/>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c r="CA386" s="59"/>
      <c r="CB386" s="59"/>
      <c r="CC386" s="59"/>
      <c r="CD386" s="59"/>
      <c r="CE386" s="59"/>
      <c r="CF386" s="59"/>
      <c r="CG386" s="59"/>
      <c r="CH386" s="59"/>
      <c r="CI386" s="59"/>
      <c r="CJ386" s="59"/>
      <c r="CK386" s="59"/>
      <c r="CL386" s="59"/>
      <c r="CM386" s="59"/>
      <c r="CN386" s="59"/>
      <c r="CO386" s="59"/>
      <c r="CP386" s="59"/>
    </row>
    <row r="387" spans="1:94" ht="12.75">
      <c r="A387" s="141" t="s">
        <v>172</v>
      </c>
      <c r="B387" s="550" t="s">
        <v>498</v>
      </c>
      <c r="C387" s="141" t="s">
        <v>256</v>
      </c>
      <c r="D387" s="141" t="s">
        <v>307</v>
      </c>
      <c r="E387" s="126" t="s">
        <v>1253</v>
      </c>
      <c r="F387" s="442">
        <v>2</v>
      </c>
      <c r="G387" s="94" t="s">
        <v>1286</v>
      </c>
      <c r="H387" s="551" t="s">
        <v>1286</v>
      </c>
      <c r="I387" s="94"/>
      <c r="J387" s="94" t="s">
        <v>877</v>
      </c>
      <c r="K387" s="94"/>
      <c r="L387" s="59"/>
      <c r="M387" s="59"/>
      <c r="N387" s="59"/>
      <c r="O387" s="59"/>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c r="CA387" s="59"/>
      <c r="CB387" s="59"/>
      <c r="CC387" s="59"/>
      <c r="CD387" s="59"/>
      <c r="CE387" s="59"/>
      <c r="CF387" s="59"/>
      <c r="CG387" s="59"/>
      <c r="CH387" s="59"/>
      <c r="CI387" s="59"/>
      <c r="CJ387" s="59"/>
      <c r="CK387" s="59"/>
      <c r="CL387" s="59"/>
      <c r="CM387" s="59"/>
      <c r="CN387" s="59"/>
      <c r="CO387" s="59"/>
      <c r="CP387" s="59"/>
    </row>
    <row r="388" spans="1:94" ht="12.75">
      <c r="A388" s="141" t="s">
        <v>172</v>
      </c>
      <c r="B388" s="550" t="s">
        <v>499</v>
      </c>
      <c r="C388" s="141" t="s">
        <v>256</v>
      </c>
      <c r="D388" s="141" t="s">
        <v>307</v>
      </c>
      <c r="E388" s="126" t="s">
        <v>568</v>
      </c>
      <c r="F388" s="442">
        <v>1</v>
      </c>
      <c r="G388" s="94" t="s">
        <v>1286</v>
      </c>
      <c r="H388" s="551" t="s">
        <v>1286</v>
      </c>
      <c r="I388" s="94"/>
      <c r="J388" s="94" t="s">
        <v>877</v>
      </c>
      <c r="K388" s="94"/>
      <c r="L388" s="59"/>
      <c r="M388" s="59"/>
      <c r="N388" s="59"/>
      <c r="O388" s="59"/>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c r="CA388" s="59"/>
      <c r="CB388" s="59"/>
      <c r="CC388" s="59"/>
      <c r="CD388" s="59"/>
      <c r="CE388" s="59"/>
      <c r="CF388" s="59"/>
      <c r="CG388" s="59"/>
      <c r="CH388" s="59"/>
      <c r="CI388" s="59"/>
      <c r="CJ388" s="59"/>
      <c r="CK388" s="59"/>
      <c r="CL388" s="59"/>
      <c r="CM388" s="59"/>
      <c r="CN388" s="59"/>
      <c r="CO388" s="59"/>
      <c r="CP388" s="59"/>
    </row>
    <row r="389" spans="1:94" ht="12.75">
      <c r="A389" s="141" t="s">
        <v>172</v>
      </c>
      <c r="B389" s="550" t="s">
        <v>500</v>
      </c>
      <c r="C389" s="141" t="s">
        <v>256</v>
      </c>
      <c r="D389" s="141" t="s">
        <v>307</v>
      </c>
      <c r="E389" s="126" t="s">
        <v>568</v>
      </c>
      <c r="F389" s="442">
        <v>1</v>
      </c>
      <c r="G389" s="94" t="s">
        <v>1286</v>
      </c>
      <c r="H389" s="551" t="s">
        <v>1286</v>
      </c>
      <c r="I389" s="94"/>
      <c r="J389" s="94" t="s">
        <v>877</v>
      </c>
      <c r="K389" s="94"/>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c r="CA389" s="59"/>
      <c r="CB389" s="59"/>
      <c r="CC389" s="59"/>
      <c r="CD389" s="59"/>
      <c r="CE389" s="59"/>
      <c r="CF389" s="59"/>
      <c r="CG389" s="59"/>
      <c r="CH389" s="59"/>
      <c r="CI389" s="59"/>
      <c r="CJ389" s="59"/>
      <c r="CK389" s="59"/>
      <c r="CL389" s="59"/>
      <c r="CM389" s="59"/>
      <c r="CN389" s="59"/>
      <c r="CO389" s="59"/>
      <c r="CP389" s="59"/>
    </row>
    <row r="390" spans="1:94" ht="12.75">
      <c r="A390" s="141" t="s">
        <v>172</v>
      </c>
      <c r="B390" s="550" t="s">
        <v>501</v>
      </c>
      <c r="C390" s="141" t="s">
        <v>256</v>
      </c>
      <c r="D390" s="141" t="s">
        <v>307</v>
      </c>
      <c r="E390" s="126" t="s">
        <v>568</v>
      </c>
      <c r="F390" s="442">
        <v>1</v>
      </c>
      <c r="G390" s="94" t="s">
        <v>1286</v>
      </c>
      <c r="H390" s="551" t="s">
        <v>1286</v>
      </c>
      <c r="I390" s="94"/>
      <c r="J390" s="94" t="s">
        <v>877</v>
      </c>
      <c r="K390" s="94"/>
      <c r="L390" s="59"/>
      <c r="M390" s="59"/>
      <c r="N390" s="59"/>
      <c r="O390" s="59"/>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c r="CA390" s="59"/>
      <c r="CB390" s="59"/>
      <c r="CC390" s="59"/>
      <c r="CD390" s="59"/>
      <c r="CE390" s="59"/>
      <c r="CF390" s="59"/>
      <c r="CG390" s="59"/>
      <c r="CH390" s="59"/>
      <c r="CI390" s="59"/>
      <c r="CJ390" s="59"/>
      <c r="CK390" s="59"/>
      <c r="CL390" s="59"/>
      <c r="CM390" s="59"/>
      <c r="CN390" s="59"/>
      <c r="CO390" s="59"/>
      <c r="CP390" s="59"/>
    </row>
    <row r="391" spans="1:94" ht="12.75">
      <c r="A391" s="141" t="s">
        <v>172</v>
      </c>
      <c r="B391" s="550" t="s">
        <v>502</v>
      </c>
      <c r="C391" s="141" t="s">
        <v>256</v>
      </c>
      <c r="D391" s="141" t="s">
        <v>307</v>
      </c>
      <c r="E391" s="126" t="s">
        <v>568</v>
      </c>
      <c r="F391" s="442">
        <v>1</v>
      </c>
      <c r="G391" s="94" t="s">
        <v>1286</v>
      </c>
      <c r="H391" s="551" t="s">
        <v>1286</v>
      </c>
      <c r="I391" s="94"/>
      <c r="J391" s="94" t="s">
        <v>877</v>
      </c>
      <c r="K391" s="94"/>
      <c r="L391" s="59"/>
      <c r="M391" s="59"/>
      <c r="N391" s="59"/>
      <c r="O391" s="59"/>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c r="CA391" s="59"/>
      <c r="CB391" s="59"/>
      <c r="CC391" s="59"/>
      <c r="CD391" s="59"/>
      <c r="CE391" s="59"/>
      <c r="CF391" s="59"/>
      <c r="CG391" s="59"/>
      <c r="CH391" s="59"/>
      <c r="CI391" s="59"/>
      <c r="CJ391" s="59"/>
      <c r="CK391" s="59"/>
      <c r="CL391" s="59"/>
      <c r="CM391" s="59"/>
      <c r="CN391" s="59"/>
      <c r="CO391" s="59"/>
      <c r="CP391" s="59"/>
    </row>
    <row r="392" spans="1:94" ht="25.5">
      <c r="A392" s="141" t="s">
        <v>172</v>
      </c>
      <c r="B392" s="550" t="s">
        <v>503</v>
      </c>
      <c r="C392" s="141" t="s">
        <v>256</v>
      </c>
      <c r="D392" s="141" t="s">
        <v>307</v>
      </c>
      <c r="E392" s="126" t="s">
        <v>1254</v>
      </c>
      <c r="F392" s="442">
        <v>2</v>
      </c>
      <c r="G392" s="94" t="s">
        <v>1286</v>
      </c>
      <c r="H392" s="551" t="s">
        <v>1286</v>
      </c>
      <c r="I392" s="94"/>
      <c r="J392" s="94" t="s">
        <v>877</v>
      </c>
      <c r="K392" s="94"/>
      <c r="L392" s="59"/>
      <c r="M392" s="59"/>
      <c r="N392" s="59"/>
      <c r="O392" s="59"/>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c r="CA392" s="59"/>
      <c r="CB392" s="59"/>
      <c r="CC392" s="59"/>
      <c r="CD392" s="59"/>
      <c r="CE392" s="59"/>
      <c r="CF392" s="59"/>
      <c r="CG392" s="59"/>
      <c r="CH392" s="59"/>
      <c r="CI392" s="59"/>
      <c r="CJ392" s="59"/>
      <c r="CK392" s="59"/>
      <c r="CL392" s="59"/>
      <c r="CM392" s="59"/>
      <c r="CN392" s="59"/>
      <c r="CO392" s="59"/>
      <c r="CP392" s="59"/>
    </row>
    <row r="393" spans="1:94" ht="12.75">
      <c r="A393" s="141" t="s">
        <v>172</v>
      </c>
      <c r="B393" s="550" t="s">
        <v>504</v>
      </c>
      <c r="C393" s="141" t="s">
        <v>256</v>
      </c>
      <c r="D393" s="141" t="s">
        <v>307</v>
      </c>
      <c r="E393" s="126" t="s">
        <v>1247</v>
      </c>
      <c r="F393" s="442">
        <v>1</v>
      </c>
      <c r="G393" s="94" t="s">
        <v>1286</v>
      </c>
      <c r="H393" s="551" t="s">
        <v>1286</v>
      </c>
      <c r="I393" s="94"/>
      <c r="J393" s="94" t="s">
        <v>877</v>
      </c>
      <c r="K393" s="94"/>
      <c r="L393" s="59"/>
      <c r="M393" s="59"/>
      <c r="N393" s="59"/>
      <c r="O393" s="59"/>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c r="CA393" s="59"/>
      <c r="CB393" s="59"/>
      <c r="CC393" s="59"/>
      <c r="CD393" s="59"/>
      <c r="CE393" s="59"/>
      <c r="CF393" s="59"/>
      <c r="CG393" s="59"/>
      <c r="CH393" s="59"/>
      <c r="CI393" s="59"/>
      <c r="CJ393" s="59"/>
      <c r="CK393" s="59"/>
      <c r="CL393" s="59"/>
      <c r="CM393" s="59"/>
      <c r="CN393" s="59"/>
      <c r="CO393" s="59"/>
      <c r="CP393" s="59"/>
    </row>
    <row r="394" spans="1:94" ht="12.75">
      <c r="A394" s="141" t="s">
        <v>172</v>
      </c>
      <c r="B394" s="550" t="s">
        <v>506</v>
      </c>
      <c r="C394" s="141" t="s">
        <v>256</v>
      </c>
      <c r="D394" s="141" t="s">
        <v>307</v>
      </c>
      <c r="E394" s="126" t="s">
        <v>1247</v>
      </c>
      <c r="F394" s="442">
        <v>1</v>
      </c>
      <c r="G394" s="94" t="s">
        <v>1286</v>
      </c>
      <c r="H394" s="551" t="s">
        <v>1286</v>
      </c>
      <c r="I394" s="94"/>
      <c r="J394" s="94" t="s">
        <v>877</v>
      </c>
      <c r="K394" s="94"/>
      <c r="L394" s="59"/>
      <c r="M394" s="59"/>
      <c r="N394" s="59"/>
      <c r="O394" s="59"/>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c r="CA394" s="59"/>
      <c r="CB394" s="59"/>
      <c r="CC394" s="59"/>
      <c r="CD394" s="59"/>
      <c r="CE394" s="59"/>
      <c r="CF394" s="59"/>
      <c r="CG394" s="59"/>
      <c r="CH394" s="59"/>
      <c r="CI394" s="59"/>
      <c r="CJ394" s="59"/>
      <c r="CK394" s="59"/>
      <c r="CL394" s="59"/>
      <c r="CM394" s="59"/>
      <c r="CN394" s="59"/>
      <c r="CO394" s="59"/>
      <c r="CP394" s="59"/>
    </row>
    <row r="395" spans="1:94" ht="12.75">
      <c r="A395" s="141" t="s">
        <v>172</v>
      </c>
      <c r="B395" s="550" t="s">
        <v>506</v>
      </c>
      <c r="C395" s="141" t="s">
        <v>256</v>
      </c>
      <c r="D395" s="141" t="s">
        <v>307</v>
      </c>
      <c r="E395" s="126" t="s">
        <v>568</v>
      </c>
      <c r="F395" s="442">
        <v>1</v>
      </c>
      <c r="G395" s="94" t="s">
        <v>1286</v>
      </c>
      <c r="H395" s="551" t="s">
        <v>1286</v>
      </c>
      <c r="I395" s="94"/>
      <c r="J395" s="94" t="s">
        <v>877</v>
      </c>
      <c r="K395" s="94"/>
      <c r="L395" s="59"/>
      <c r="M395" s="59"/>
      <c r="N395" s="59"/>
      <c r="O395" s="59"/>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c r="CA395" s="59"/>
      <c r="CB395" s="59"/>
      <c r="CC395" s="59"/>
      <c r="CD395" s="59"/>
      <c r="CE395" s="59"/>
      <c r="CF395" s="59"/>
      <c r="CG395" s="59"/>
      <c r="CH395" s="59"/>
      <c r="CI395" s="59"/>
      <c r="CJ395" s="59"/>
      <c r="CK395" s="59"/>
      <c r="CL395" s="59"/>
      <c r="CM395" s="59"/>
      <c r="CN395" s="59"/>
      <c r="CO395" s="59"/>
      <c r="CP395" s="59"/>
    </row>
    <row r="396" spans="1:94" ht="12.75">
      <c r="A396" s="141" t="s">
        <v>172</v>
      </c>
      <c r="B396" s="550" t="s">
        <v>507</v>
      </c>
      <c r="C396" s="141" t="s">
        <v>256</v>
      </c>
      <c r="D396" s="141" t="s">
        <v>307</v>
      </c>
      <c r="E396" s="126" t="s">
        <v>568</v>
      </c>
      <c r="F396" s="442">
        <v>1</v>
      </c>
      <c r="G396" s="94" t="s">
        <v>1286</v>
      </c>
      <c r="H396" s="551" t="s">
        <v>1286</v>
      </c>
      <c r="I396" s="94"/>
      <c r="J396" s="94" t="s">
        <v>877</v>
      </c>
      <c r="K396" s="94"/>
      <c r="L396" s="59"/>
      <c r="M396" s="59"/>
      <c r="N396" s="59"/>
      <c r="O396" s="59"/>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c r="CA396" s="59"/>
      <c r="CB396" s="59"/>
      <c r="CC396" s="59"/>
      <c r="CD396" s="59"/>
      <c r="CE396" s="59"/>
      <c r="CF396" s="59"/>
      <c r="CG396" s="59"/>
      <c r="CH396" s="59"/>
      <c r="CI396" s="59"/>
      <c r="CJ396" s="59"/>
      <c r="CK396" s="59"/>
      <c r="CL396" s="59"/>
      <c r="CM396" s="59"/>
      <c r="CN396" s="59"/>
      <c r="CO396" s="59"/>
      <c r="CP396" s="59"/>
    </row>
    <row r="397" spans="1:94" ht="12.75">
      <c r="A397" s="141" t="s">
        <v>172</v>
      </c>
      <c r="B397" s="550" t="s">
        <v>508</v>
      </c>
      <c r="C397" s="141" t="s">
        <v>256</v>
      </c>
      <c r="D397" s="141" t="s">
        <v>307</v>
      </c>
      <c r="E397" s="126" t="s">
        <v>568</v>
      </c>
      <c r="F397" s="442">
        <v>1</v>
      </c>
      <c r="G397" s="94" t="s">
        <v>1286</v>
      </c>
      <c r="H397" s="551" t="s">
        <v>1286</v>
      </c>
      <c r="I397" s="94"/>
      <c r="J397" s="94" t="s">
        <v>877</v>
      </c>
      <c r="K397" s="94"/>
      <c r="L397" s="59"/>
      <c r="M397" s="59"/>
      <c r="N397" s="59"/>
      <c r="O397" s="59"/>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c r="CA397" s="59"/>
      <c r="CB397" s="59"/>
      <c r="CC397" s="59"/>
      <c r="CD397" s="59"/>
      <c r="CE397" s="59"/>
      <c r="CF397" s="59"/>
      <c r="CG397" s="59"/>
      <c r="CH397" s="59"/>
      <c r="CI397" s="59"/>
      <c r="CJ397" s="59"/>
      <c r="CK397" s="59"/>
      <c r="CL397" s="59"/>
      <c r="CM397" s="59"/>
      <c r="CN397" s="59"/>
      <c r="CO397" s="59"/>
      <c r="CP397" s="59"/>
    </row>
    <row r="398" spans="1:94" ht="12.75">
      <c r="A398" s="141" t="s">
        <v>172</v>
      </c>
      <c r="B398" s="550" t="s">
        <v>509</v>
      </c>
      <c r="C398" s="141" t="s">
        <v>256</v>
      </c>
      <c r="D398" s="141" t="s">
        <v>307</v>
      </c>
      <c r="E398" s="126" t="s">
        <v>568</v>
      </c>
      <c r="F398" s="442">
        <v>1</v>
      </c>
      <c r="G398" s="94" t="s">
        <v>1286</v>
      </c>
      <c r="H398" s="551" t="s">
        <v>1286</v>
      </c>
      <c r="I398" s="94"/>
      <c r="J398" s="94" t="s">
        <v>877</v>
      </c>
      <c r="K398" s="94"/>
      <c r="L398" s="59"/>
      <c r="M398" s="59"/>
      <c r="N398" s="59"/>
      <c r="O398" s="59"/>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c r="CA398" s="59"/>
      <c r="CB398" s="59"/>
      <c r="CC398" s="59"/>
      <c r="CD398" s="59"/>
      <c r="CE398" s="59"/>
      <c r="CF398" s="59"/>
      <c r="CG398" s="59"/>
      <c r="CH398" s="59"/>
      <c r="CI398" s="59"/>
      <c r="CJ398" s="59"/>
      <c r="CK398" s="59"/>
      <c r="CL398" s="59"/>
      <c r="CM398" s="59"/>
      <c r="CN398" s="59"/>
      <c r="CO398" s="59"/>
      <c r="CP398" s="59"/>
    </row>
    <row r="399" spans="1:94" ht="12.75">
      <c r="A399" s="141" t="s">
        <v>172</v>
      </c>
      <c r="B399" s="550" t="s">
        <v>510</v>
      </c>
      <c r="C399" s="141" t="s">
        <v>256</v>
      </c>
      <c r="D399" s="141" t="s">
        <v>307</v>
      </c>
      <c r="E399" s="126" t="s">
        <v>568</v>
      </c>
      <c r="F399" s="442">
        <v>1</v>
      </c>
      <c r="G399" s="94" t="s">
        <v>1286</v>
      </c>
      <c r="H399" s="551" t="s">
        <v>1286</v>
      </c>
      <c r="I399" s="94"/>
      <c r="J399" s="94" t="s">
        <v>877</v>
      </c>
      <c r="K399" s="94"/>
      <c r="L399" s="59"/>
      <c r="M399" s="59"/>
      <c r="N399" s="59"/>
      <c r="O399" s="59"/>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c r="CA399" s="59"/>
      <c r="CB399" s="59"/>
      <c r="CC399" s="59"/>
      <c r="CD399" s="59"/>
      <c r="CE399" s="59"/>
      <c r="CF399" s="59"/>
      <c r="CG399" s="59"/>
      <c r="CH399" s="59"/>
      <c r="CI399" s="59"/>
      <c r="CJ399" s="59"/>
      <c r="CK399" s="59"/>
      <c r="CL399" s="59"/>
      <c r="CM399" s="59"/>
      <c r="CN399" s="59"/>
      <c r="CO399" s="59"/>
      <c r="CP399" s="59"/>
    </row>
    <row r="400" spans="1:94" ht="25.5">
      <c r="A400" s="141" t="s">
        <v>172</v>
      </c>
      <c r="B400" s="550" t="s">
        <v>511</v>
      </c>
      <c r="C400" s="141" t="s">
        <v>256</v>
      </c>
      <c r="D400" s="141" t="s">
        <v>307</v>
      </c>
      <c r="E400" s="126" t="s">
        <v>1255</v>
      </c>
      <c r="F400" s="442">
        <v>2</v>
      </c>
      <c r="G400" s="94" t="s">
        <v>1286</v>
      </c>
      <c r="H400" s="551" t="s">
        <v>1286</v>
      </c>
      <c r="I400" s="94"/>
      <c r="J400" s="94" t="s">
        <v>877</v>
      </c>
      <c r="K400" s="94"/>
      <c r="L400" s="59"/>
      <c r="M400" s="59"/>
      <c r="N400" s="59"/>
      <c r="O400" s="59"/>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c r="CA400" s="59"/>
      <c r="CB400" s="59"/>
      <c r="CC400" s="59"/>
      <c r="CD400" s="59"/>
      <c r="CE400" s="59"/>
      <c r="CF400" s="59"/>
      <c r="CG400" s="59"/>
      <c r="CH400" s="59"/>
      <c r="CI400" s="59"/>
      <c r="CJ400" s="59"/>
      <c r="CK400" s="59"/>
      <c r="CL400" s="59"/>
      <c r="CM400" s="59"/>
      <c r="CN400" s="59"/>
      <c r="CO400" s="59"/>
      <c r="CP400" s="59"/>
    </row>
    <row r="401" spans="1:94" ht="12.75">
      <c r="A401" s="141" t="s">
        <v>172</v>
      </c>
      <c r="B401" s="550" t="s">
        <v>513</v>
      </c>
      <c r="C401" s="141" t="s">
        <v>256</v>
      </c>
      <c r="D401" s="141" t="s">
        <v>307</v>
      </c>
      <c r="E401" s="126" t="s">
        <v>568</v>
      </c>
      <c r="F401" s="442">
        <v>2</v>
      </c>
      <c r="G401" s="94" t="s">
        <v>1286</v>
      </c>
      <c r="H401" s="551" t="s">
        <v>1286</v>
      </c>
      <c r="I401" s="94"/>
      <c r="J401" s="94" t="s">
        <v>877</v>
      </c>
      <c r="K401" s="94"/>
      <c r="L401" s="59"/>
      <c r="M401" s="59"/>
      <c r="N401" s="59"/>
      <c r="O401" s="59"/>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c r="CA401" s="59"/>
      <c r="CB401" s="59"/>
      <c r="CC401" s="59"/>
      <c r="CD401" s="59"/>
      <c r="CE401" s="59"/>
      <c r="CF401" s="59"/>
      <c r="CG401" s="59"/>
      <c r="CH401" s="59"/>
      <c r="CI401" s="59"/>
      <c r="CJ401" s="59"/>
      <c r="CK401" s="59"/>
      <c r="CL401" s="59"/>
      <c r="CM401" s="59"/>
      <c r="CN401" s="59"/>
      <c r="CO401" s="59"/>
      <c r="CP401" s="59"/>
    </row>
    <row r="402" spans="1:94" ht="12.75">
      <c r="A402" s="141" t="s">
        <v>172</v>
      </c>
      <c r="B402" s="550" t="s">
        <v>515</v>
      </c>
      <c r="C402" s="141" t="s">
        <v>256</v>
      </c>
      <c r="D402" s="141" t="s">
        <v>307</v>
      </c>
      <c r="E402" s="126" t="s">
        <v>568</v>
      </c>
      <c r="F402" s="442">
        <v>1</v>
      </c>
      <c r="G402" s="94" t="s">
        <v>1286</v>
      </c>
      <c r="H402" s="551" t="s">
        <v>1286</v>
      </c>
      <c r="I402" s="94"/>
      <c r="J402" s="94" t="s">
        <v>877</v>
      </c>
      <c r="K402" s="94"/>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c r="CA402" s="59"/>
      <c r="CB402" s="59"/>
      <c r="CC402" s="59"/>
      <c r="CD402" s="59"/>
      <c r="CE402" s="59"/>
      <c r="CF402" s="59"/>
      <c r="CG402" s="59"/>
      <c r="CH402" s="59"/>
      <c r="CI402" s="59"/>
      <c r="CJ402" s="59"/>
      <c r="CK402" s="59"/>
      <c r="CL402" s="59"/>
      <c r="CM402" s="59"/>
      <c r="CN402" s="59"/>
      <c r="CO402" s="59"/>
      <c r="CP402" s="59"/>
    </row>
    <row r="403" spans="1:94" ht="12.75">
      <c r="A403" s="141" t="s">
        <v>172</v>
      </c>
      <c r="B403" s="550" t="s">
        <v>516</v>
      </c>
      <c r="C403" s="141" t="s">
        <v>256</v>
      </c>
      <c r="D403" s="141" t="s">
        <v>307</v>
      </c>
      <c r="E403" s="126" t="s">
        <v>568</v>
      </c>
      <c r="F403" s="442">
        <v>1</v>
      </c>
      <c r="G403" s="94" t="s">
        <v>1286</v>
      </c>
      <c r="H403" s="551" t="s">
        <v>1286</v>
      </c>
      <c r="I403" s="94"/>
      <c r="J403" s="94" t="s">
        <v>877</v>
      </c>
      <c r="K403" s="94"/>
      <c r="L403" s="59"/>
      <c r="M403" s="59"/>
      <c r="N403" s="59"/>
      <c r="O403" s="59"/>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c r="CA403" s="59"/>
      <c r="CB403" s="59"/>
      <c r="CC403" s="59"/>
      <c r="CD403" s="59"/>
      <c r="CE403" s="59"/>
      <c r="CF403" s="59"/>
      <c r="CG403" s="59"/>
      <c r="CH403" s="59"/>
      <c r="CI403" s="59"/>
      <c r="CJ403" s="59"/>
      <c r="CK403" s="59"/>
      <c r="CL403" s="59"/>
      <c r="CM403" s="59"/>
      <c r="CN403" s="59"/>
      <c r="CO403" s="59"/>
      <c r="CP403" s="59"/>
    </row>
    <row r="404" spans="1:94" ht="25.5">
      <c r="A404" s="141" t="s">
        <v>172</v>
      </c>
      <c r="B404" s="550" t="s">
        <v>517</v>
      </c>
      <c r="C404" s="141" t="s">
        <v>256</v>
      </c>
      <c r="D404" s="141" t="s">
        <v>307</v>
      </c>
      <c r="E404" s="126" t="s">
        <v>568</v>
      </c>
      <c r="F404" s="442">
        <v>2</v>
      </c>
      <c r="G404" s="94" t="s">
        <v>1286</v>
      </c>
      <c r="H404" s="551" t="s">
        <v>1286</v>
      </c>
      <c r="I404" s="94"/>
      <c r="J404" s="94" t="s">
        <v>877</v>
      </c>
      <c r="K404" s="94"/>
      <c r="L404" s="59"/>
      <c r="M404" s="59"/>
      <c r="N404" s="59"/>
      <c r="O404" s="59"/>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c r="CA404" s="59"/>
      <c r="CB404" s="59"/>
      <c r="CC404" s="59"/>
      <c r="CD404" s="59"/>
      <c r="CE404" s="59"/>
      <c r="CF404" s="59"/>
      <c r="CG404" s="59"/>
      <c r="CH404" s="59"/>
      <c r="CI404" s="59"/>
      <c r="CJ404" s="59"/>
      <c r="CK404" s="59"/>
      <c r="CL404" s="59"/>
      <c r="CM404" s="59"/>
      <c r="CN404" s="59"/>
      <c r="CO404" s="59"/>
      <c r="CP404" s="59"/>
    </row>
    <row r="405" spans="1:94" ht="25.5">
      <c r="A405" s="141" t="s">
        <v>172</v>
      </c>
      <c r="B405" s="550" t="s">
        <v>517</v>
      </c>
      <c r="C405" s="141" t="s">
        <v>256</v>
      </c>
      <c r="D405" s="141" t="s">
        <v>307</v>
      </c>
      <c r="E405" s="126" t="s">
        <v>1247</v>
      </c>
      <c r="F405" s="442">
        <v>1</v>
      </c>
      <c r="G405" s="94" t="s">
        <v>1286</v>
      </c>
      <c r="H405" s="551" t="s">
        <v>1286</v>
      </c>
      <c r="I405" s="94"/>
      <c r="J405" s="94" t="s">
        <v>877</v>
      </c>
      <c r="K405" s="94"/>
      <c r="L405" s="59"/>
      <c r="M405" s="59"/>
      <c r="N405" s="59"/>
      <c r="O405" s="59"/>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c r="CA405" s="59"/>
      <c r="CB405" s="59"/>
      <c r="CC405" s="59"/>
      <c r="CD405" s="59"/>
      <c r="CE405" s="59"/>
      <c r="CF405" s="59"/>
      <c r="CG405" s="59"/>
      <c r="CH405" s="59"/>
      <c r="CI405" s="59"/>
      <c r="CJ405" s="59"/>
      <c r="CK405" s="59"/>
      <c r="CL405" s="59"/>
      <c r="CM405" s="59"/>
      <c r="CN405" s="59"/>
      <c r="CO405" s="59"/>
      <c r="CP405" s="59"/>
    </row>
    <row r="406" spans="1:94" ht="12.75">
      <c r="A406" s="141" t="s">
        <v>172</v>
      </c>
      <c r="B406" s="550" t="s">
        <v>520</v>
      </c>
      <c r="C406" s="141" t="s">
        <v>256</v>
      </c>
      <c r="D406" s="141" t="s">
        <v>307</v>
      </c>
      <c r="E406" s="126" t="s">
        <v>568</v>
      </c>
      <c r="F406" s="442">
        <v>2</v>
      </c>
      <c r="G406" s="94" t="s">
        <v>1286</v>
      </c>
      <c r="H406" s="551" t="s">
        <v>1286</v>
      </c>
      <c r="I406" s="94"/>
      <c r="J406" s="94" t="s">
        <v>877</v>
      </c>
      <c r="K406" s="94"/>
      <c r="L406" s="59"/>
      <c r="M406" s="59"/>
      <c r="N406" s="59"/>
      <c r="O406" s="59"/>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c r="CA406" s="59"/>
      <c r="CB406" s="59"/>
      <c r="CC406" s="59"/>
      <c r="CD406" s="59"/>
      <c r="CE406" s="59"/>
      <c r="CF406" s="59"/>
      <c r="CG406" s="59"/>
      <c r="CH406" s="59"/>
      <c r="CI406" s="59"/>
      <c r="CJ406" s="59"/>
      <c r="CK406" s="59"/>
      <c r="CL406" s="59"/>
      <c r="CM406" s="59"/>
      <c r="CN406" s="59"/>
      <c r="CO406" s="59"/>
      <c r="CP406" s="59"/>
    </row>
    <row r="407" spans="1:94" ht="12.75">
      <c r="A407" s="141" t="s">
        <v>172</v>
      </c>
      <c r="B407" s="550" t="s">
        <v>520</v>
      </c>
      <c r="C407" s="141" t="s">
        <v>256</v>
      </c>
      <c r="D407" s="141" t="s">
        <v>307</v>
      </c>
      <c r="E407" s="126" t="s">
        <v>1247</v>
      </c>
      <c r="F407" s="442">
        <v>1</v>
      </c>
      <c r="G407" s="94" t="s">
        <v>1286</v>
      </c>
      <c r="H407" s="551" t="s">
        <v>1286</v>
      </c>
      <c r="I407" s="94"/>
      <c r="J407" s="94" t="s">
        <v>877</v>
      </c>
      <c r="K407" s="94"/>
      <c r="L407" s="59"/>
      <c r="M407" s="59"/>
      <c r="N407" s="59"/>
      <c r="O407" s="59"/>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c r="CA407" s="59"/>
      <c r="CB407" s="59"/>
      <c r="CC407" s="59"/>
      <c r="CD407" s="59"/>
      <c r="CE407" s="59"/>
      <c r="CF407" s="59"/>
      <c r="CG407" s="59"/>
      <c r="CH407" s="59"/>
      <c r="CI407" s="59"/>
      <c r="CJ407" s="59"/>
      <c r="CK407" s="59"/>
      <c r="CL407" s="59"/>
      <c r="CM407" s="59"/>
      <c r="CN407" s="59"/>
      <c r="CO407" s="59"/>
      <c r="CP407" s="59"/>
    </row>
    <row r="408" spans="1:94" ht="25.5">
      <c r="A408" s="141" t="s">
        <v>172</v>
      </c>
      <c r="B408" s="550" t="s">
        <v>521</v>
      </c>
      <c r="C408" s="141" t="s">
        <v>256</v>
      </c>
      <c r="D408" s="141" t="s">
        <v>307</v>
      </c>
      <c r="E408" s="126" t="s">
        <v>1256</v>
      </c>
      <c r="F408" s="442">
        <v>2</v>
      </c>
      <c r="G408" s="94" t="s">
        <v>1286</v>
      </c>
      <c r="H408" s="551" t="s">
        <v>1286</v>
      </c>
      <c r="I408" s="94"/>
      <c r="J408" s="94" t="s">
        <v>877</v>
      </c>
      <c r="K408" s="94"/>
      <c r="L408" s="59"/>
      <c r="M408" s="59"/>
      <c r="N408" s="59"/>
      <c r="O408" s="59"/>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c r="CA408" s="59"/>
      <c r="CB408" s="59"/>
      <c r="CC408" s="59"/>
      <c r="CD408" s="59"/>
      <c r="CE408" s="59"/>
      <c r="CF408" s="59"/>
      <c r="CG408" s="59"/>
      <c r="CH408" s="59"/>
      <c r="CI408" s="59"/>
      <c r="CJ408" s="59"/>
      <c r="CK408" s="59"/>
      <c r="CL408" s="59"/>
      <c r="CM408" s="59"/>
      <c r="CN408" s="59"/>
      <c r="CO408" s="59"/>
      <c r="CP408" s="59"/>
    </row>
    <row r="409" spans="1:94" ht="12.75">
      <c r="A409" s="141" t="s">
        <v>172</v>
      </c>
      <c r="B409" s="550" t="s">
        <v>524</v>
      </c>
      <c r="C409" s="141" t="s">
        <v>256</v>
      </c>
      <c r="D409" s="141" t="s">
        <v>307</v>
      </c>
      <c r="E409" s="126" t="s">
        <v>1257</v>
      </c>
      <c r="F409" s="442">
        <v>2</v>
      </c>
      <c r="G409" s="94" t="s">
        <v>1286</v>
      </c>
      <c r="H409" s="551" t="s">
        <v>1286</v>
      </c>
      <c r="I409" s="94"/>
      <c r="J409" s="94" t="s">
        <v>877</v>
      </c>
      <c r="K409" s="94"/>
      <c r="L409" s="59"/>
      <c r="M409" s="59"/>
      <c r="N409" s="59"/>
      <c r="O409" s="59"/>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c r="CA409" s="59"/>
      <c r="CB409" s="59"/>
      <c r="CC409" s="59"/>
      <c r="CD409" s="59"/>
      <c r="CE409" s="59"/>
      <c r="CF409" s="59"/>
      <c r="CG409" s="59"/>
      <c r="CH409" s="59"/>
      <c r="CI409" s="59"/>
      <c r="CJ409" s="59"/>
      <c r="CK409" s="59"/>
      <c r="CL409" s="59"/>
      <c r="CM409" s="59"/>
      <c r="CN409" s="59"/>
      <c r="CO409" s="59"/>
      <c r="CP409" s="59"/>
    </row>
    <row r="410" spans="1:94" ht="12.75">
      <c r="A410" s="141" t="s">
        <v>172</v>
      </c>
      <c r="B410" s="550" t="s">
        <v>525</v>
      </c>
      <c r="C410" s="141" t="s">
        <v>256</v>
      </c>
      <c r="D410" s="141" t="s">
        <v>307</v>
      </c>
      <c r="E410" s="126" t="s">
        <v>568</v>
      </c>
      <c r="F410" s="442">
        <v>1</v>
      </c>
      <c r="G410" s="94" t="s">
        <v>1286</v>
      </c>
      <c r="H410" s="551" t="s">
        <v>1286</v>
      </c>
      <c r="I410" s="94"/>
      <c r="J410" s="94" t="s">
        <v>877</v>
      </c>
      <c r="K410" s="94"/>
      <c r="L410" s="59"/>
      <c r="M410" s="59"/>
      <c r="N410" s="59"/>
      <c r="O410" s="59"/>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c r="CA410" s="59"/>
      <c r="CB410" s="59"/>
      <c r="CC410" s="59"/>
      <c r="CD410" s="59"/>
      <c r="CE410" s="59"/>
      <c r="CF410" s="59"/>
      <c r="CG410" s="59"/>
      <c r="CH410" s="59"/>
      <c r="CI410" s="59"/>
      <c r="CJ410" s="59"/>
      <c r="CK410" s="59"/>
      <c r="CL410" s="59"/>
      <c r="CM410" s="59"/>
      <c r="CN410" s="59"/>
      <c r="CO410" s="59"/>
      <c r="CP410" s="59"/>
    </row>
    <row r="411" spans="1:94" ht="12.75">
      <c r="A411" s="141" t="s">
        <v>172</v>
      </c>
      <c r="B411" s="550" t="s">
        <v>317</v>
      </c>
      <c r="C411" s="141" t="s">
        <v>244</v>
      </c>
      <c r="D411" s="141" t="s">
        <v>310</v>
      </c>
      <c r="E411" s="126" t="s">
        <v>1258</v>
      </c>
      <c r="F411" s="442">
        <v>1</v>
      </c>
      <c r="G411" s="94" t="s">
        <v>1286</v>
      </c>
      <c r="H411" s="551" t="s">
        <v>1286</v>
      </c>
      <c r="I411" s="94"/>
      <c r="J411" s="94" t="s">
        <v>877</v>
      </c>
      <c r="K411" s="94"/>
      <c r="L411" s="59"/>
      <c r="M411" s="59"/>
      <c r="N411" s="59"/>
      <c r="O411" s="59"/>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c r="CA411" s="59"/>
      <c r="CB411" s="59"/>
      <c r="CC411" s="59"/>
      <c r="CD411" s="59"/>
      <c r="CE411" s="59"/>
      <c r="CF411" s="59"/>
      <c r="CG411" s="59"/>
      <c r="CH411" s="59"/>
      <c r="CI411" s="59"/>
      <c r="CJ411" s="59"/>
      <c r="CK411" s="59"/>
      <c r="CL411" s="59"/>
      <c r="CM411" s="59"/>
      <c r="CN411" s="59"/>
      <c r="CO411" s="59"/>
      <c r="CP411" s="59"/>
    </row>
    <row r="412" spans="1:94" ht="12.75">
      <c r="A412" s="141" t="s">
        <v>172</v>
      </c>
      <c r="B412" s="550" t="s">
        <v>317</v>
      </c>
      <c r="C412" s="141" t="s">
        <v>244</v>
      </c>
      <c r="D412" s="141" t="s">
        <v>310</v>
      </c>
      <c r="E412" s="126" t="s">
        <v>1259</v>
      </c>
      <c r="F412" s="442">
        <v>1</v>
      </c>
      <c r="G412" s="94" t="s">
        <v>1286</v>
      </c>
      <c r="H412" s="551" t="s">
        <v>1286</v>
      </c>
      <c r="I412" s="94"/>
      <c r="J412" s="94" t="s">
        <v>877</v>
      </c>
      <c r="K412" s="94"/>
      <c r="L412" s="59"/>
      <c r="M412" s="59"/>
      <c r="N412" s="59"/>
      <c r="O412" s="59"/>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c r="CA412" s="59"/>
      <c r="CB412" s="59"/>
      <c r="CC412" s="59"/>
      <c r="CD412" s="59"/>
      <c r="CE412" s="59"/>
      <c r="CF412" s="59"/>
      <c r="CG412" s="59"/>
      <c r="CH412" s="59"/>
      <c r="CI412" s="59"/>
      <c r="CJ412" s="59"/>
      <c r="CK412" s="59"/>
      <c r="CL412" s="59"/>
      <c r="CM412" s="59"/>
      <c r="CN412" s="59"/>
      <c r="CO412" s="59"/>
      <c r="CP412" s="59"/>
    </row>
    <row r="413" spans="1:94" ht="12.75">
      <c r="A413" s="141" t="s">
        <v>172</v>
      </c>
      <c r="B413" s="550" t="s">
        <v>317</v>
      </c>
      <c r="C413" s="141" t="s">
        <v>244</v>
      </c>
      <c r="D413" s="141" t="s">
        <v>310</v>
      </c>
      <c r="E413" s="126" t="s">
        <v>1260</v>
      </c>
      <c r="F413" s="442">
        <v>1</v>
      </c>
      <c r="G413" s="94" t="s">
        <v>1286</v>
      </c>
      <c r="H413" s="551" t="s">
        <v>1286</v>
      </c>
      <c r="I413" s="94"/>
      <c r="J413" s="94" t="s">
        <v>877</v>
      </c>
      <c r="K413" s="94"/>
      <c r="L413" s="59"/>
      <c r="M413" s="59"/>
      <c r="N413" s="59"/>
      <c r="O413" s="59"/>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c r="CA413" s="59"/>
      <c r="CB413" s="59"/>
      <c r="CC413" s="59"/>
      <c r="CD413" s="59"/>
      <c r="CE413" s="59"/>
      <c r="CF413" s="59"/>
      <c r="CG413" s="59"/>
      <c r="CH413" s="59"/>
      <c r="CI413" s="59"/>
      <c r="CJ413" s="59"/>
      <c r="CK413" s="59"/>
      <c r="CL413" s="59"/>
      <c r="CM413" s="59"/>
      <c r="CN413" s="59"/>
      <c r="CO413" s="59"/>
      <c r="CP413" s="59"/>
    </row>
    <row r="414" spans="1:94" ht="12.75">
      <c r="A414" s="141" t="s">
        <v>172</v>
      </c>
      <c r="B414" s="550" t="s">
        <v>317</v>
      </c>
      <c r="C414" s="141" t="s">
        <v>244</v>
      </c>
      <c r="D414" s="141" t="s">
        <v>310</v>
      </c>
      <c r="E414" s="126" t="s">
        <v>1261</v>
      </c>
      <c r="F414" s="442">
        <v>2</v>
      </c>
      <c r="G414" s="94" t="s">
        <v>1286</v>
      </c>
      <c r="H414" s="551" t="s">
        <v>1286</v>
      </c>
      <c r="I414" s="94"/>
      <c r="J414" s="94" t="s">
        <v>877</v>
      </c>
      <c r="K414" s="94"/>
      <c r="L414" s="59"/>
      <c r="M414" s="59"/>
      <c r="N414" s="59"/>
      <c r="O414" s="59"/>
      <c r="P414" s="59"/>
      <c r="Q414" s="59"/>
      <c r="R414" s="59"/>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c r="CA414" s="59"/>
      <c r="CB414" s="59"/>
      <c r="CC414" s="59"/>
      <c r="CD414" s="59"/>
      <c r="CE414" s="59"/>
      <c r="CF414" s="59"/>
      <c r="CG414" s="59"/>
      <c r="CH414" s="59"/>
      <c r="CI414" s="59"/>
      <c r="CJ414" s="59"/>
      <c r="CK414" s="59"/>
      <c r="CL414" s="59"/>
      <c r="CM414" s="59"/>
      <c r="CN414" s="59"/>
      <c r="CO414" s="59"/>
      <c r="CP414" s="59"/>
    </row>
    <row r="415" spans="1:94" ht="12.75">
      <c r="A415" s="141" t="s">
        <v>172</v>
      </c>
      <c r="B415" s="550" t="s">
        <v>317</v>
      </c>
      <c r="C415" s="141" t="s">
        <v>244</v>
      </c>
      <c r="D415" s="141" t="s">
        <v>310</v>
      </c>
      <c r="E415" s="126" t="s">
        <v>1262</v>
      </c>
      <c r="F415" s="442">
        <v>1</v>
      </c>
      <c r="G415" s="94" t="s">
        <v>1286</v>
      </c>
      <c r="H415" s="551" t="s">
        <v>1286</v>
      </c>
      <c r="I415" s="94"/>
      <c r="J415" s="94" t="s">
        <v>877</v>
      </c>
      <c r="K415" s="94"/>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c r="CA415" s="59"/>
      <c r="CB415" s="59"/>
      <c r="CC415" s="59"/>
      <c r="CD415" s="59"/>
      <c r="CE415" s="59"/>
      <c r="CF415" s="59"/>
      <c r="CG415" s="59"/>
      <c r="CH415" s="59"/>
      <c r="CI415" s="59"/>
      <c r="CJ415" s="59"/>
      <c r="CK415" s="59"/>
      <c r="CL415" s="59"/>
      <c r="CM415" s="59"/>
      <c r="CN415" s="59"/>
      <c r="CO415" s="59"/>
      <c r="CP415" s="59"/>
    </row>
    <row r="416" spans="1:94" ht="25.5">
      <c r="A416" s="141" t="s">
        <v>172</v>
      </c>
      <c r="B416" s="550" t="s">
        <v>323</v>
      </c>
      <c r="C416" s="141" t="s">
        <v>244</v>
      </c>
      <c r="D416" s="141" t="s">
        <v>310</v>
      </c>
      <c r="E416" s="126" t="s">
        <v>1260</v>
      </c>
      <c r="F416" s="442">
        <v>2</v>
      </c>
      <c r="G416" s="94" t="s">
        <v>1286</v>
      </c>
      <c r="H416" s="551" t="s">
        <v>1286</v>
      </c>
      <c r="I416" s="94"/>
      <c r="J416" s="94" t="s">
        <v>877</v>
      </c>
      <c r="K416" s="94"/>
      <c r="L416" s="59"/>
      <c r="M416" s="59"/>
      <c r="N416" s="59"/>
      <c r="O416" s="59"/>
      <c r="P416" s="59"/>
      <c r="Q416" s="59"/>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c r="CA416" s="59"/>
      <c r="CB416" s="59"/>
      <c r="CC416" s="59"/>
      <c r="CD416" s="59"/>
      <c r="CE416" s="59"/>
      <c r="CF416" s="59"/>
      <c r="CG416" s="59"/>
      <c r="CH416" s="59"/>
      <c r="CI416" s="59"/>
      <c r="CJ416" s="59"/>
      <c r="CK416" s="59"/>
      <c r="CL416" s="59"/>
      <c r="CM416" s="59"/>
      <c r="CN416" s="59"/>
      <c r="CO416" s="59"/>
      <c r="CP416" s="59"/>
    </row>
    <row r="417" spans="1:94" ht="25.5">
      <c r="A417" s="141" t="s">
        <v>172</v>
      </c>
      <c r="B417" s="550" t="s">
        <v>333</v>
      </c>
      <c r="C417" s="141" t="s">
        <v>244</v>
      </c>
      <c r="D417" s="141" t="s">
        <v>310</v>
      </c>
      <c r="E417" s="126" t="s">
        <v>1263</v>
      </c>
      <c r="F417" s="442">
        <v>1</v>
      </c>
      <c r="G417" s="94" t="s">
        <v>1286</v>
      </c>
      <c r="H417" s="551" t="s">
        <v>1286</v>
      </c>
      <c r="I417" s="94"/>
      <c r="J417" s="94" t="s">
        <v>877</v>
      </c>
      <c r="K417" s="94"/>
      <c r="L417" s="59"/>
      <c r="M417" s="59"/>
      <c r="N417" s="59"/>
      <c r="O417" s="59"/>
      <c r="P417" s="59"/>
      <c r="Q417" s="59"/>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c r="CA417" s="59"/>
      <c r="CB417" s="59"/>
      <c r="CC417" s="59"/>
      <c r="CD417" s="59"/>
      <c r="CE417" s="59"/>
      <c r="CF417" s="59"/>
      <c r="CG417" s="59"/>
      <c r="CH417" s="59"/>
      <c r="CI417" s="59"/>
      <c r="CJ417" s="59"/>
      <c r="CK417" s="59"/>
      <c r="CL417" s="59"/>
      <c r="CM417" s="59"/>
      <c r="CN417" s="59"/>
      <c r="CO417" s="59"/>
      <c r="CP417" s="59"/>
    </row>
    <row r="418" spans="1:94" ht="25.5">
      <c r="A418" s="141" t="s">
        <v>172</v>
      </c>
      <c r="B418" s="550" t="s">
        <v>333</v>
      </c>
      <c r="C418" s="141" t="s">
        <v>244</v>
      </c>
      <c r="D418" s="141" t="s">
        <v>310</v>
      </c>
      <c r="E418" s="126" t="s">
        <v>1259</v>
      </c>
      <c r="F418" s="442">
        <v>1</v>
      </c>
      <c r="G418" s="94" t="s">
        <v>1286</v>
      </c>
      <c r="H418" s="551" t="s">
        <v>1286</v>
      </c>
      <c r="I418" s="94"/>
      <c r="J418" s="94" t="s">
        <v>877</v>
      </c>
      <c r="K418" s="94"/>
      <c r="L418" s="59"/>
      <c r="M418" s="59"/>
      <c r="N418" s="59"/>
      <c r="O418" s="59"/>
      <c r="P418" s="59"/>
      <c r="Q418" s="59"/>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c r="CA418" s="59"/>
      <c r="CB418" s="59"/>
      <c r="CC418" s="59"/>
      <c r="CD418" s="59"/>
      <c r="CE418" s="59"/>
      <c r="CF418" s="59"/>
      <c r="CG418" s="59"/>
      <c r="CH418" s="59"/>
      <c r="CI418" s="59"/>
      <c r="CJ418" s="59"/>
      <c r="CK418" s="59"/>
      <c r="CL418" s="59"/>
      <c r="CM418" s="59"/>
      <c r="CN418" s="59"/>
      <c r="CO418" s="59"/>
      <c r="CP418" s="59"/>
    </row>
    <row r="419" spans="1:94" ht="12.75">
      <c r="A419" s="141" t="s">
        <v>172</v>
      </c>
      <c r="B419" s="550" t="s">
        <v>359</v>
      </c>
      <c r="C419" s="141" t="s">
        <v>244</v>
      </c>
      <c r="D419" s="141" t="s">
        <v>310</v>
      </c>
      <c r="E419" s="126" t="s">
        <v>1263</v>
      </c>
      <c r="F419" s="442">
        <v>2</v>
      </c>
      <c r="G419" s="94" t="s">
        <v>1286</v>
      </c>
      <c r="H419" s="551" t="s">
        <v>1286</v>
      </c>
      <c r="I419" s="94"/>
      <c r="J419" s="94" t="s">
        <v>877</v>
      </c>
      <c r="K419" s="94"/>
      <c r="L419" s="59"/>
      <c r="M419" s="59"/>
      <c r="N419" s="59"/>
      <c r="O419" s="59"/>
      <c r="P419" s="59"/>
      <c r="Q419" s="59"/>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c r="CA419" s="59"/>
      <c r="CB419" s="59"/>
      <c r="CC419" s="59"/>
      <c r="CD419" s="59"/>
      <c r="CE419" s="59"/>
      <c r="CF419" s="59"/>
      <c r="CG419" s="59"/>
      <c r="CH419" s="59"/>
      <c r="CI419" s="59"/>
      <c r="CJ419" s="59"/>
      <c r="CK419" s="59"/>
      <c r="CL419" s="59"/>
      <c r="CM419" s="59"/>
      <c r="CN419" s="59"/>
      <c r="CO419" s="59"/>
      <c r="CP419" s="59"/>
    </row>
    <row r="420" spans="1:94" ht="12.75">
      <c r="A420" s="141" t="s">
        <v>172</v>
      </c>
      <c r="B420" s="550" t="s">
        <v>371</v>
      </c>
      <c r="C420" s="141" t="s">
        <v>244</v>
      </c>
      <c r="D420" s="141" t="s">
        <v>310</v>
      </c>
      <c r="E420" s="126" t="s">
        <v>1264</v>
      </c>
      <c r="F420" s="442">
        <v>2</v>
      </c>
      <c r="G420" s="94" t="s">
        <v>1286</v>
      </c>
      <c r="H420" s="551" t="s">
        <v>1286</v>
      </c>
      <c r="I420" s="94"/>
      <c r="J420" s="94" t="s">
        <v>877</v>
      </c>
      <c r="K420" s="94"/>
      <c r="L420" s="59"/>
      <c r="M420" s="59"/>
      <c r="N420" s="59"/>
      <c r="O420" s="59"/>
      <c r="P420" s="59"/>
      <c r="Q420" s="59"/>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c r="CA420" s="59"/>
      <c r="CB420" s="59"/>
      <c r="CC420" s="59"/>
      <c r="CD420" s="59"/>
      <c r="CE420" s="59"/>
      <c r="CF420" s="59"/>
      <c r="CG420" s="59"/>
      <c r="CH420" s="59"/>
      <c r="CI420" s="59"/>
      <c r="CJ420" s="59"/>
      <c r="CK420" s="59"/>
      <c r="CL420" s="59"/>
      <c r="CM420" s="59"/>
      <c r="CN420" s="59"/>
      <c r="CO420" s="59"/>
      <c r="CP420" s="59"/>
    </row>
    <row r="421" spans="1:94" ht="12.75">
      <c r="A421" s="141" t="s">
        <v>172</v>
      </c>
      <c r="B421" s="356" t="s">
        <v>425</v>
      </c>
      <c r="C421" s="141" t="s">
        <v>244</v>
      </c>
      <c r="D421" s="141" t="s">
        <v>310</v>
      </c>
      <c r="E421" s="126" t="s">
        <v>1265</v>
      </c>
      <c r="F421" s="442">
        <v>1</v>
      </c>
      <c r="G421" s="94" t="s">
        <v>1286</v>
      </c>
      <c r="H421" s="551" t="s">
        <v>1286</v>
      </c>
      <c r="I421" s="94"/>
      <c r="J421" s="94" t="s">
        <v>877</v>
      </c>
      <c r="K421" s="94"/>
      <c r="L421" s="59"/>
      <c r="M421" s="59"/>
      <c r="N421" s="59"/>
      <c r="O421" s="59"/>
      <c r="P421" s="59"/>
      <c r="Q421" s="59"/>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c r="CA421" s="59"/>
      <c r="CB421" s="59"/>
      <c r="CC421" s="59"/>
      <c r="CD421" s="59"/>
      <c r="CE421" s="59"/>
      <c r="CF421" s="59"/>
      <c r="CG421" s="59"/>
      <c r="CH421" s="59"/>
      <c r="CI421" s="59"/>
      <c r="CJ421" s="59"/>
      <c r="CK421" s="59"/>
      <c r="CL421" s="59"/>
      <c r="CM421" s="59"/>
      <c r="CN421" s="59"/>
      <c r="CO421" s="59"/>
      <c r="CP421" s="59"/>
    </row>
    <row r="422" spans="1:94" ht="12.75">
      <c r="A422" s="141" t="s">
        <v>172</v>
      </c>
      <c r="B422" s="356" t="s">
        <v>425</v>
      </c>
      <c r="C422" s="141" t="s">
        <v>244</v>
      </c>
      <c r="D422" s="141" t="s">
        <v>310</v>
      </c>
      <c r="E422" s="126" t="s">
        <v>1259</v>
      </c>
      <c r="F422" s="442">
        <v>1</v>
      </c>
      <c r="G422" s="94" t="s">
        <v>1286</v>
      </c>
      <c r="H422" s="551" t="s">
        <v>1286</v>
      </c>
      <c r="I422" s="94"/>
      <c r="J422" s="94" t="s">
        <v>877</v>
      </c>
      <c r="K422" s="94"/>
      <c r="L422" s="59"/>
      <c r="M422" s="59"/>
      <c r="N422" s="59"/>
      <c r="O422" s="59"/>
      <c r="P422" s="59"/>
      <c r="Q422" s="59"/>
      <c r="R422" s="59"/>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c r="CA422" s="59"/>
      <c r="CB422" s="59"/>
      <c r="CC422" s="59"/>
      <c r="CD422" s="59"/>
      <c r="CE422" s="59"/>
      <c r="CF422" s="59"/>
      <c r="CG422" s="59"/>
      <c r="CH422" s="59"/>
      <c r="CI422" s="59"/>
      <c r="CJ422" s="59"/>
      <c r="CK422" s="59"/>
      <c r="CL422" s="59"/>
      <c r="CM422" s="59"/>
      <c r="CN422" s="59"/>
      <c r="CO422" s="59"/>
      <c r="CP422" s="59"/>
    </row>
    <row r="423" spans="1:94" ht="12.75">
      <c r="A423" s="141" t="s">
        <v>172</v>
      </c>
      <c r="B423" s="550" t="s">
        <v>817</v>
      </c>
      <c r="C423" s="141" t="s">
        <v>244</v>
      </c>
      <c r="D423" s="141" t="s">
        <v>310</v>
      </c>
      <c r="E423" s="126" t="s">
        <v>1266</v>
      </c>
      <c r="F423" s="442">
        <v>1</v>
      </c>
      <c r="G423" s="94" t="s">
        <v>1286</v>
      </c>
      <c r="H423" s="551" t="s">
        <v>1286</v>
      </c>
      <c r="I423" s="94"/>
      <c r="J423" s="94" t="s">
        <v>877</v>
      </c>
      <c r="K423" s="94"/>
      <c r="L423" s="59"/>
      <c r="M423" s="59"/>
      <c r="N423" s="59"/>
      <c r="O423" s="59"/>
      <c r="P423" s="59"/>
      <c r="Q423" s="59"/>
      <c r="R423" s="59"/>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c r="CA423" s="59"/>
      <c r="CB423" s="59"/>
      <c r="CC423" s="59"/>
      <c r="CD423" s="59"/>
      <c r="CE423" s="59"/>
      <c r="CF423" s="59"/>
      <c r="CG423" s="59"/>
      <c r="CH423" s="59"/>
      <c r="CI423" s="59"/>
      <c r="CJ423" s="59"/>
      <c r="CK423" s="59"/>
      <c r="CL423" s="59"/>
      <c r="CM423" s="59"/>
      <c r="CN423" s="59"/>
      <c r="CO423" s="59"/>
      <c r="CP423" s="59"/>
    </row>
    <row r="424" spans="1:94" ht="25.5">
      <c r="A424" s="141" t="s">
        <v>172</v>
      </c>
      <c r="B424" s="550" t="s">
        <v>473</v>
      </c>
      <c r="C424" s="141" t="s">
        <v>244</v>
      </c>
      <c r="D424" s="141" t="s">
        <v>310</v>
      </c>
      <c r="E424" s="126" t="s">
        <v>1267</v>
      </c>
      <c r="F424" s="442">
        <v>1</v>
      </c>
      <c r="G424" s="94" t="s">
        <v>1286</v>
      </c>
      <c r="H424" s="551" t="s">
        <v>1286</v>
      </c>
      <c r="I424" s="94"/>
      <c r="J424" s="94" t="s">
        <v>877</v>
      </c>
      <c r="K424" s="94"/>
      <c r="L424" s="59"/>
      <c r="M424" s="59"/>
      <c r="N424" s="59"/>
      <c r="O424" s="59"/>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c r="CA424" s="59"/>
      <c r="CB424" s="59"/>
      <c r="CC424" s="59"/>
      <c r="CD424" s="59"/>
      <c r="CE424" s="59"/>
      <c r="CF424" s="59"/>
      <c r="CG424" s="59"/>
      <c r="CH424" s="59"/>
      <c r="CI424" s="59"/>
      <c r="CJ424" s="59"/>
      <c r="CK424" s="59"/>
      <c r="CL424" s="59"/>
      <c r="CM424" s="59"/>
      <c r="CN424" s="59"/>
      <c r="CO424" s="59"/>
      <c r="CP424" s="59"/>
    </row>
    <row r="425" spans="1:94" ht="25.5">
      <c r="A425" s="141" t="s">
        <v>172</v>
      </c>
      <c r="B425" s="550" t="s">
        <v>473</v>
      </c>
      <c r="C425" s="141" t="s">
        <v>244</v>
      </c>
      <c r="D425" s="141" t="s">
        <v>310</v>
      </c>
      <c r="E425" s="126" t="s">
        <v>1262</v>
      </c>
      <c r="F425" s="442">
        <v>1</v>
      </c>
      <c r="G425" s="94" t="s">
        <v>1286</v>
      </c>
      <c r="H425" s="551" t="s">
        <v>1286</v>
      </c>
      <c r="I425" s="94"/>
      <c r="J425" s="94" t="s">
        <v>877</v>
      </c>
      <c r="K425" s="94"/>
      <c r="L425" s="59"/>
      <c r="M425" s="59"/>
      <c r="N425" s="59"/>
      <c r="O425" s="59"/>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c r="CA425" s="59"/>
      <c r="CB425" s="59"/>
      <c r="CC425" s="59"/>
      <c r="CD425" s="59"/>
      <c r="CE425" s="59"/>
      <c r="CF425" s="59"/>
      <c r="CG425" s="59"/>
      <c r="CH425" s="59"/>
      <c r="CI425" s="59"/>
      <c r="CJ425" s="59"/>
      <c r="CK425" s="59"/>
      <c r="CL425" s="59"/>
      <c r="CM425" s="59"/>
      <c r="CN425" s="59"/>
      <c r="CO425" s="59"/>
      <c r="CP425" s="59"/>
    </row>
    <row r="426" spans="1:94" ht="12.75">
      <c r="A426" s="141" t="s">
        <v>172</v>
      </c>
      <c r="B426" s="550" t="s">
        <v>477</v>
      </c>
      <c r="C426" s="141" t="s">
        <v>244</v>
      </c>
      <c r="D426" s="141" t="s">
        <v>310</v>
      </c>
      <c r="E426" s="126" t="s">
        <v>1268</v>
      </c>
      <c r="F426" s="442">
        <v>1</v>
      </c>
      <c r="G426" s="94" t="s">
        <v>1286</v>
      </c>
      <c r="H426" s="551" t="s">
        <v>1286</v>
      </c>
      <c r="I426" s="94"/>
      <c r="J426" s="94" t="s">
        <v>877</v>
      </c>
      <c r="K426" s="94"/>
      <c r="L426" s="59"/>
      <c r="M426" s="59"/>
      <c r="N426" s="59"/>
      <c r="O426" s="59"/>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c r="CA426" s="59"/>
      <c r="CB426" s="59"/>
      <c r="CC426" s="59"/>
      <c r="CD426" s="59"/>
      <c r="CE426" s="59"/>
      <c r="CF426" s="59"/>
      <c r="CG426" s="59"/>
      <c r="CH426" s="59"/>
      <c r="CI426" s="59"/>
      <c r="CJ426" s="59"/>
      <c r="CK426" s="59"/>
      <c r="CL426" s="59"/>
      <c r="CM426" s="59"/>
      <c r="CN426" s="59"/>
      <c r="CO426" s="59"/>
      <c r="CP426" s="59"/>
    </row>
    <row r="427" spans="1:94" ht="12.75">
      <c r="A427" s="141" t="s">
        <v>172</v>
      </c>
      <c r="B427" s="550" t="s">
        <v>491</v>
      </c>
      <c r="C427" s="141" t="s">
        <v>244</v>
      </c>
      <c r="D427" s="141" t="s">
        <v>310</v>
      </c>
      <c r="E427" s="126" t="s">
        <v>1262</v>
      </c>
      <c r="F427" s="442">
        <v>1</v>
      </c>
      <c r="G427" s="94" t="s">
        <v>1286</v>
      </c>
      <c r="H427" s="551" t="s">
        <v>1286</v>
      </c>
      <c r="I427" s="94"/>
      <c r="J427" s="94" t="s">
        <v>877</v>
      </c>
      <c r="K427" s="94"/>
      <c r="L427" s="59"/>
      <c r="M427" s="59"/>
      <c r="N427" s="59"/>
      <c r="O427" s="59"/>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c r="CA427" s="59"/>
      <c r="CB427" s="59"/>
      <c r="CC427" s="59"/>
      <c r="CD427" s="59"/>
      <c r="CE427" s="59"/>
      <c r="CF427" s="59"/>
      <c r="CG427" s="59"/>
      <c r="CH427" s="59"/>
      <c r="CI427" s="59"/>
      <c r="CJ427" s="59"/>
      <c r="CK427" s="59"/>
      <c r="CL427" s="59"/>
      <c r="CM427" s="59"/>
      <c r="CN427" s="59"/>
      <c r="CO427" s="59"/>
      <c r="CP427" s="59"/>
    </row>
    <row r="428" spans="1:94" ht="12.75">
      <c r="A428" s="141" t="s">
        <v>172</v>
      </c>
      <c r="B428" s="550" t="s">
        <v>1906</v>
      </c>
      <c r="C428" s="141" t="s">
        <v>244</v>
      </c>
      <c r="D428" s="141" t="s">
        <v>310</v>
      </c>
      <c r="E428" s="126" t="s">
        <v>1269</v>
      </c>
      <c r="F428" s="442">
        <v>1</v>
      </c>
      <c r="G428" s="94" t="s">
        <v>1286</v>
      </c>
      <c r="H428" s="551" t="s">
        <v>1286</v>
      </c>
      <c r="I428" s="94"/>
      <c r="J428" s="94" t="s">
        <v>877</v>
      </c>
      <c r="K428" s="94"/>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c r="CA428" s="59"/>
      <c r="CB428" s="59"/>
      <c r="CC428" s="59"/>
      <c r="CD428" s="59"/>
      <c r="CE428" s="59"/>
      <c r="CF428" s="59"/>
      <c r="CG428" s="59"/>
      <c r="CH428" s="59"/>
      <c r="CI428" s="59"/>
      <c r="CJ428" s="59"/>
      <c r="CK428" s="59"/>
      <c r="CL428" s="59"/>
      <c r="CM428" s="59"/>
      <c r="CN428" s="59"/>
      <c r="CO428" s="59"/>
      <c r="CP428" s="59"/>
    </row>
    <row r="429" spans="1:94" ht="12.75">
      <c r="A429" s="141" t="s">
        <v>172</v>
      </c>
      <c r="B429" s="550" t="s">
        <v>1906</v>
      </c>
      <c r="C429" s="141" t="s">
        <v>244</v>
      </c>
      <c r="D429" s="141" t="s">
        <v>310</v>
      </c>
      <c r="E429" s="126" t="s">
        <v>1259</v>
      </c>
      <c r="F429" s="442">
        <v>1</v>
      </c>
      <c r="G429" s="94" t="s">
        <v>1286</v>
      </c>
      <c r="H429" s="551" t="s">
        <v>1286</v>
      </c>
      <c r="I429" s="94"/>
      <c r="J429" s="94" t="s">
        <v>877</v>
      </c>
      <c r="K429" s="94"/>
      <c r="L429" s="59"/>
      <c r="M429" s="59"/>
      <c r="N429" s="59"/>
      <c r="O429" s="59"/>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c r="CA429" s="59"/>
      <c r="CB429" s="59"/>
      <c r="CC429" s="59"/>
      <c r="CD429" s="59"/>
      <c r="CE429" s="59"/>
      <c r="CF429" s="59"/>
      <c r="CG429" s="59"/>
      <c r="CH429" s="59"/>
      <c r="CI429" s="59"/>
      <c r="CJ429" s="59"/>
      <c r="CK429" s="59"/>
      <c r="CL429" s="59"/>
      <c r="CM429" s="59"/>
      <c r="CN429" s="59"/>
      <c r="CO429" s="59"/>
      <c r="CP429" s="59"/>
    </row>
    <row r="430" spans="1:94" ht="12.75">
      <c r="A430" s="141" t="s">
        <v>172</v>
      </c>
      <c r="B430" s="550" t="s">
        <v>1906</v>
      </c>
      <c r="C430" s="141" t="s">
        <v>244</v>
      </c>
      <c r="D430" s="141" t="s">
        <v>310</v>
      </c>
      <c r="E430" s="126" t="s">
        <v>1270</v>
      </c>
      <c r="F430" s="442">
        <v>1</v>
      </c>
      <c r="G430" s="94" t="s">
        <v>1286</v>
      </c>
      <c r="H430" s="551" t="s">
        <v>1286</v>
      </c>
      <c r="I430" s="94"/>
      <c r="J430" s="94" t="s">
        <v>877</v>
      </c>
      <c r="K430" s="94"/>
      <c r="L430" s="59"/>
      <c r="M430" s="59"/>
      <c r="N430" s="59"/>
      <c r="O430" s="59"/>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c r="CA430" s="59"/>
      <c r="CB430" s="59"/>
      <c r="CC430" s="59"/>
      <c r="CD430" s="59"/>
      <c r="CE430" s="59"/>
      <c r="CF430" s="59"/>
      <c r="CG430" s="59"/>
      <c r="CH430" s="59"/>
      <c r="CI430" s="59"/>
      <c r="CJ430" s="59"/>
      <c r="CK430" s="59"/>
      <c r="CL430" s="59"/>
      <c r="CM430" s="59"/>
      <c r="CN430" s="59"/>
      <c r="CO430" s="59"/>
      <c r="CP430" s="59"/>
    </row>
    <row r="431" spans="1:94" ht="12.75">
      <c r="A431" s="141" t="s">
        <v>172</v>
      </c>
      <c r="B431" s="550" t="s">
        <v>120</v>
      </c>
      <c r="C431" s="141" t="s">
        <v>1078</v>
      </c>
      <c r="D431" s="141" t="s">
        <v>1271</v>
      </c>
      <c r="E431" s="126"/>
      <c r="F431" s="442">
        <v>2</v>
      </c>
      <c r="G431" s="94" t="s">
        <v>1286</v>
      </c>
      <c r="H431" s="551" t="s">
        <v>1286</v>
      </c>
      <c r="I431" s="94"/>
      <c r="J431" s="94" t="s">
        <v>877</v>
      </c>
      <c r="K431" s="94"/>
      <c r="L431" s="59"/>
      <c r="M431" s="59"/>
      <c r="N431" s="59"/>
      <c r="O431" s="59"/>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c r="CA431" s="59"/>
      <c r="CB431" s="59"/>
      <c r="CC431" s="59"/>
      <c r="CD431" s="59"/>
      <c r="CE431" s="59"/>
      <c r="CF431" s="59"/>
      <c r="CG431" s="59"/>
      <c r="CH431" s="59"/>
      <c r="CI431" s="59"/>
      <c r="CJ431" s="59"/>
      <c r="CK431" s="59"/>
      <c r="CL431" s="59"/>
      <c r="CM431" s="59"/>
      <c r="CN431" s="59"/>
      <c r="CO431" s="59"/>
      <c r="CP431" s="59"/>
    </row>
    <row r="432" spans="1:94" ht="25.5">
      <c r="A432" s="141" t="s">
        <v>172</v>
      </c>
      <c r="B432" s="550" t="s">
        <v>154</v>
      </c>
      <c r="C432" s="141" t="s">
        <v>1078</v>
      </c>
      <c r="D432" s="141" t="s">
        <v>1271</v>
      </c>
      <c r="E432" s="126" t="s">
        <v>568</v>
      </c>
      <c r="F432" s="442">
        <v>1</v>
      </c>
      <c r="G432" s="94" t="s">
        <v>1286</v>
      </c>
      <c r="H432" s="551" t="s">
        <v>1286</v>
      </c>
      <c r="I432" s="94"/>
      <c r="J432" s="94" t="s">
        <v>877</v>
      </c>
      <c r="K432" s="94"/>
      <c r="L432" s="59"/>
      <c r="M432" s="59"/>
      <c r="N432" s="59"/>
      <c r="O432" s="59"/>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c r="CA432" s="59"/>
      <c r="CB432" s="59"/>
      <c r="CC432" s="59"/>
      <c r="CD432" s="59"/>
      <c r="CE432" s="59"/>
      <c r="CF432" s="59"/>
      <c r="CG432" s="59"/>
      <c r="CH432" s="59"/>
      <c r="CI432" s="59"/>
      <c r="CJ432" s="59"/>
      <c r="CK432" s="59"/>
      <c r="CL432" s="59"/>
      <c r="CM432" s="59"/>
      <c r="CN432" s="59"/>
      <c r="CO432" s="59"/>
      <c r="CP432" s="59"/>
    </row>
    <row r="433" spans="1:94" ht="12.75">
      <c r="A433" s="141" t="s">
        <v>172</v>
      </c>
      <c r="B433" s="550" t="s">
        <v>309</v>
      </c>
      <c r="C433" s="141" t="s">
        <v>1078</v>
      </c>
      <c r="D433" s="141" t="s">
        <v>1271</v>
      </c>
      <c r="E433" s="126" t="s">
        <v>568</v>
      </c>
      <c r="F433" s="442">
        <v>2</v>
      </c>
      <c r="G433" s="94" t="s">
        <v>1286</v>
      </c>
      <c r="H433" s="551" t="s">
        <v>1286</v>
      </c>
      <c r="I433" s="94"/>
      <c r="J433" s="94" t="s">
        <v>877</v>
      </c>
      <c r="K433" s="94"/>
      <c r="L433" s="59"/>
      <c r="M433" s="59"/>
      <c r="N433" s="59"/>
      <c r="O433" s="59"/>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c r="CA433" s="59"/>
      <c r="CB433" s="59"/>
      <c r="CC433" s="59"/>
      <c r="CD433" s="59"/>
      <c r="CE433" s="59"/>
      <c r="CF433" s="59"/>
      <c r="CG433" s="59"/>
      <c r="CH433" s="59"/>
      <c r="CI433" s="59"/>
      <c r="CJ433" s="59"/>
      <c r="CK433" s="59"/>
      <c r="CL433" s="59"/>
      <c r="CM433" s="59"/>
      <c r="CN433" s="59"/>
      <c r="CO433" s="59"/>
      <c r="CP433" s="59"/>
    </row>
    <row r="434" spans="1:94" ht="12.75">
      <c r="A434" s="141" t="s">
        <v>172</v>
      </c>
      <c r="B434" s="550" t="s">
        <v>339</v>
      </c>
      <c r="C434" s="141" t="s">
        <v>1078</v>
      </c>
      <c r="D434" s="141" t="s">
        <v>1271</v>
      </c>
      <c r="E434" s="126" t="s">
        <v>568</v>
      </c>
      <c r="F434" s="442">
        <v>1</v>
      </c>
      <c r="G434" s="94" t="s">
        <v>1286</v>
      </c>
      <c r="H434" s="551" t="s">
        <v>1286</v>
      </c>
      <c r="I434" s="94"/>
      <c r="J434" s="94" t="s">
        <v>877</v>
      </c>
      <c r="K434" s="94"/>
      <c r="L434" s="59"/>
      <c r="M434" s="59"/>
      <c r="N434" s="59"/>
      <c r="O434" s="59"/>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c r="CA434" s="59"/>
      <c r="CB434" s="59"/>
      <c r="CC434" s="59"/>
      <c r="CD434" s="59"/>
      <c r="CE434" s="59"/>
      <c r="CF434" s="59"/>
      <c r="CG434" s="59"/>
      <c r="CH434" s="59"/>
      <c r="CI434" s="59"/>
      <c r="CJ434" s="59"/>
      <c r="CK434" s="59"/>
      <c r="CL434" s="59"/>
      <c r="CM434" s="59"/>
      <c r="CN434" s="59"/>
      <c r="CO434" s="59"/>
      <c r="CP434" s="59"/>
    </row>
    <row r="435" spans="1:94" ht="12.75">
      <c r="A435" s="141" t="s">
        <v>172</v>
      </c>
      <c r="B435" s="550" t="s">
        <v>341</v>
      </c>
      <c r="C435" s="141" t="s">
        <v>1078</v>
      </c>
      <c r="D435" s="141" t="s">
        <v>1271</v>
      </c>
      <c r="E435" s="126" t="s">
        <v>568</v>
      </c>
      <c r="F435" s="442">
        <v>1</v>
      </c>
      <c r="G435" s="94" t="s">
        <v>1286</v>
      </c>
      <c r="H435" s="551" t="s">
        <v>1286</v>
      </c>
      <c r="I435" s="94"/>
      <c r="J435" s="94" t="s">
        <v>877</v>
      </c>
      <c r="K435" s="94"/>
      <c r="L435" s="59"/>
      <c r="M435" s="59"/>
      <c r="N435" s="59"/>
      <c r="O435" s="59"/>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c r="CA435" s="59"/>
      <c r="CB435" s="59"/>
      <c r="CC435" s="59"/>
      <c r="CD435" s="59"/>
      <c r="CE435" s="59"/>
      <c r="CF435" s="59"/>
      <c r="CG435" s="59"/>
      <c r="CH435" s="59"/>
      <c r="CI435" s="59"/>
      <c r="CJ435" s="59"/>
      <c r="CK435" s="59"/>
      <c r="CL435" s="59"/>
      <c r="CM435" s="59"/>
      <c r="CN435" s="59"/>
      <c r="CO435" s="59"/>
      <c r="CP435" s="59"/>
    </row>
    <row r="436" spans="1:94" ht="12.75">
      <c r="A436" s="141" t="s">
        <v>172</v>
      </c>
      <c r="B436" s="550" t="s">
        <v>343</v>
      </c>
      <c r="C436" s="141" t="s">
        <v>1078</v>
      </c>
      <c r="D436" s="141" t="s">
        <v>1271</v>
      </c>
      <c r="E436" s="126" t="s">
        <v>568</v>
      </c>
      <c r="F436" s="442">
        <v>1</v>
      </c>
      <c r="G436" s="94" t="s">
        <v>1286</v>
      </c>
      <c r="H436" s="551" t="s">
        <v>1286</v>
      </c>
      <c r="I436" s="94"/>
      <c r="J436" s="94" t="s">
        <v>877</v>
      </c>
      <c r="K436" s="94"/>
      <c r="L436" s="59"/>
      <c r="M436" s="59"/>
      <c r="N436" s="59"/>
      <c r="O436" s="59"/>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c r="CA436" s="59"/>
      <c r="CB436" s="59"/>
      <c r="CC436" s="59"/>
      <c r="CD436" s="59"/>
      <c r="CE436" s="59"/>
      <c r="CF436" s="59"/>
      <c r="CG436" s="59"/>
      <c r="CH436" s="59"/>
      <c r="CI436" s="59"/>
      <c r="CJ436" s="59"/>
      <c r="CK436" s="59"/>
      <c r="CL436" s="59"/>
      <c r="CM436" s="59"/>
      <c r="CN436" s="59"/>
      <c r="CO436" s="59"/>
      <c r="CP436" s="59"/>
    </row>
    <row r="437" spans="1:94" ht="12.75">
      <c r="A437" s="141" t="s">
        <v>172</v>
      </c>
      <c r="B437" s="550" t="s">
        <v>345</v>
      </c>
      <c r="C437" s="141" t="s">
        <v>1078</v>
      </c>
      <c r="D437" s="141" t="s">
        <v>1271</v>
      </c>
      <c r="E437" s="126" t="s">
        <v>568</v>
      </c>
      <c r="F437" s="442">
        <v>1</v>
      </c>
      <c r="G437" s="94" t="s">
        <v>1286</v>
      </c>
      <c r="H437" s="551" t="s">
        <v>1286</v>
      </c>
      <c r="I437" s="94"/>
      <c r="J437" s="94" t="s">
        <v>877</v>
      </c>
      <c r="K437" s="94"/>
      <c r="L437" s="59"/>
      <c r="M437" s="59"/>
      <c r="N437" s="59"/>
      <c r="O437" s="59"/>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c r="CA437" s="59"/>
      <c r="CB437" s="59"/>
      <c r="CC437" s="59"/>
      <c r="CD437" s="59"/>
      <c r="CE437" s="59"/>
      <c r="CF437" s="59"/>
      <c r="CG437" s="59"/>
      <c r="CH437" s="59"/>
      <c r="CI437" s="59"/>
      <c r="CJ437" s="59"/>
      <c r="CK437" s="59"/>
      <c r="CL437" s="59"/>
      <c r="CM437" s="59"/>
      <c r="CN437" s="59"/>
      <c r="CO437" s="59"/>
      <c r="CP437" s="59"/>
    </row>
    <row r="438" spans="1:94" ht="12.75">
      <c r="A438" s="141" t="s">
        <v>172</v>
      </c>
      <c r="B438" s="550" t="s">
        <v>451</v>
      </c>
      <c r="C438" s="141" t="s">
        <v>1078</v>
      </c>
      <c r="D438" s="141" t="s">
        <v>1271</v>
      </c>
      <c r="E438" s="126" t="s">
        <v>568</v>
      </c>
      <c r="F438" s="442">
        <v>1</v>
      </c>
      <c r="G438" s="94" t="s">
        <v>1286</v>
      </c>
      <c r="H438" s="551" t="s">
        <v>1286</v>
      </c>
      <c r="I438" s="94"/>
      <c r="J438" s="94" t="s">
        <v>877</v>
      </c>
      <c r="K438" s="94"/>
      <c r="L438" s="59"/>
      <c r="M438" s="59"/>
      <c r="N438" s="59"/>
      <c r="O438" s="59"/>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c r="CA438" s="59"/>
      <c r="CB438" s="59"/>
      <c r="CC438" s="59"/>
      <c r="CD438" s="59"/>
      <c r="CE438" s="59"/>
      <c r="CF438" s="59"/>
      <c r="CG438" s="59"/>
      <c r="CH438" s="59"/>
      <c r="CI438" s="59"/>
      <c r="CJ438" s="59"/>
      <c r="CK438" s="59"/>
      <c r="CL438" s="59"/>
      <c r="CM438" s="59"/>
      <c r="CN438" s="59"/>
      <c r="CO438" s="59"/>
      <c r="CP438" s="59"/>
    </row>
    <row r="439" spans="1:94" ht="12.75">
      <c r="A439" s="141" t="s">
        <v>172</v>
      </c>
      <c r="B439" s="550" t="s">
        <v>480</v>
      </c>
      <c r="C439" s="141" t="s">
        <v>1078</v>
      </c>
      <c r="D439" s="141" t="s">
        <v>1271</v>
      </c>
      <c r="E439" s="126" t="s">
        <v>568</v>
      </c>
      <c r="F439" s="442">
        <v>1</v>
      </c>
      <c r="G439" s="94" t="s">
        <v>1272</v>
      </c>
      <c r="H439" s="551" t="s">
        <v>1286</v>
      </c>
      <c r="I439" s="94"/>
      <c r="J439" s="94" t="s">
        <v>877</v>
      </c>
      <c r="K439" s="94"/>
      <c r="L439" s="59"/>
      <c r="M439" s="59"/>
      <c r="N439" s="59"/>
      <c r="O439" s="59"/>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c r="CA439" s="59"/>
      <c r="CB439" s="59"/>
      <c r="CC439" s="59"/>
      <c r="CD439" s="59"/>
      <c r="CE439" s="59"/>
      <c r="CF439" s="59"/>
      <c r="CG439" s="59"/>
      <c r="CH439" s="59"/>
      <c r="CI439" s="59"/>
      <c r="CJ439" s="59"/>
      <c r="CK439" s="59"/>
      <c r="CL439" s="59"/>
      <c r="CM439" s="59"/>
      <c r="CN439" s="59"/>
      <c r="CO439" s="59"/>
      <c r="CP439" s="59"/>
    </row>
    <row r="440" spans="1:94" ht="12.75">
      <c r="A440" s="141" t="s">
        <v>172</v>
      </c>
      <c r="B440" s="126" t="s">
        <v>1173</v>
      </c>
      <c r="C440" s="141" t="s">
        <v>1078</v>
      </c>
      <c r="D440" s="141" t="s">
        <v>1271</v>
      </c>
      <c r="E440" s="126" t="s">
        <v>568</v>
      </c>
      <c r="F440" s="442">
        <v>1</v>
      </c>
      <c r="G440" s="94" t="s">
        <v>1286</v>
      </c>
      <c r="H440" s="551" t="s">
        <v>1286</v>
      </c>
      <c r="I440" s="94"/>
      <c r="J440" s="94" t="s">
        <v>877</v>
      </c>
      <c r="K440" s="94"/>
      <c r="L440" s="59"/>
      <c r="M440" s="59"/>
      <c r="N440" s="59"/>
      <c r="O440" s="59"/>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c r="CA440" s="59"/>
      <c r="CB440" s="59"/>
      <c r="CC440" s="59"/>
      <c r="CD440" s="59"/>
      <c r="CE440" s="59"/>
      <c r="CF440" s="59"/>
      <c r="CG440" s="59"/>
      <c r="CH440" s="59"/>
      <c r="CI440" s="59"/>
      <c r="CJ440" s="59"/>
      <c r="CK440" s="59"/>
      <c r="CL440" s="59"/>
      <c r="CM440" s="59"/>
      <c r="CN440" s="59"/>
      <c r="CO440" s="59"/>
      <c r="CP440" s="59"/>
    </row>
    <row r="441" spans="1:94" ht="12.75">
      <c r="A441" s="141" t="s">
        <v>172</v>
      </c>
      <c r="B441" s="126" t="s">
        <v>1173</v>
      </c>
      <c r="C441" s="141" t="s">
        <v>1078</v>
      </c>
      <c r="D441" s="141" t="s">
        <v>1271</v>
      </c>
      <c r="E441" s="126" t="s">
        <v>568</v>
      </c>
      <c r="F441" s="442">
        <v>1</v>
      </c>
      <c r="G441" s="94" t="s">
        <v>1286</v>
      </c>
      <c r="H441" s="551" t="s">
        <v>1286</v>
      </c>
      <c r="I441" s="94"/>
      <c r="J441" s="94" t="s">
        <v>877</v>
      </c>
      <c r="K441" s="94"/>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c r="CA441" s="59"/>
      <c r="CB441" s="59"/>
      <c r="CC441" s="59"/>
      <c r="CD441" s="59"/>
      <c r="CE441" s="59"/>
      <c r="CF441" s="59"/>
      <c r="CG441" s="59"/>
      <c r="CH441" s="59"/>
      <c r="CI441" s="59"/>
      <c r="CJ441" s="59"/>
      <c r="CK441" s="59"/>
      <c r="CL441" s="59"/>
      <c r="CM441" s="59"/>
      <c r="CN441" s="59"/>
      <c r="CO441" s="59"/>
      <c r="CP441" s="59"/>
    </row>
    <row r="442" spans="1:94" ht="12.75">
      <c r="A442" s="141" t="s">
        <v>172</v>
      </c>
      <c r="B442" s="550" t="s">
        <v>513</v>
      </c>
      <c r="C442" s="141" t="s">
        <v>1078</v>
      </c>
      <c r="D442" s="141" t="s">
        <v>1271</v>
      </c>
      <c r="E442" s="126" t="s">
        <v>568</v>
      </c>
      <c r="F442" s="442">
        <v>1</v>
      </c>
      <c r="G442" s="94" t="s">
        <v>1286</v>
      </c>
      <c r="H442" s="551" t="s">
        <v>1286</v>
      </c>
      <c r="I442" s="94"/>
      <c r="J442" s="94" t="s">
        <v>877</v>
      </c>
      <c r="K442" s="94"/>
      <c r="L442" s="59"/>
      <c r="M442" s="59"/>
      <c r="N442" s="59"/>
      <c r="O442" s="59"/>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c r="CA442" s="59"/>
      <c r="CB442" s="59"/>
      <c r="CC442" s="59"/>
      <c r="CD442" s="59"/>
      <c r="CE442" s="59"/>
      <c r="CF442" s="59"/>
      <c r="CG442" s="59"/>
      <c r="CH442" s="59"/>
      <c r="CI442" s="59"/>
      <c r="CJ442" s="59"/>
      <c r="CK442" s="59"/>
      <c r="CL442" s="59"/>
      <c r="CM442" s="59"/>
      <c r="CN442" s="59"/>
      <c r="CO442" s="59"/>
      <c r="CP442" s="59"/>
    </row>
    <row r="443" spans="1:94" ht="12.75">
      <c r="A443" s="141" t="s">
        <v>172</v>
      </c>
      <c r="B443" s="550" t="s">
        <v>512</v>
      </c>
      <c r="C443" s="141" t="s">
        <v>1078</v>
      </c>
      <c r="D443" s="141" t="s">
        <v>1271</v>
      </c>
      <c r="E443" s="126" t="s">
        <v>568</v>
      </c>
      <c r="F443" s="442">
        <v>1</v>
      </c>
      <c r="G443" s="94" t="s">
        <v>1286</v>
      </c>
      <c r="H443" s="551" t="s">
        <v>1286</v>
      </c>
      <c r="I443" s="94"/>
      <c r="J443" s="94" t="s">
        <v>877</v>
      </c>
      <c r="K443" s="94"/>
      <c r="L443" s="59"/>
      <c r="M443" s="59"/>
      <c r="N443" s="59"/>
      <c r="O443" s="59"/>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c r="CA443" s="59"/>
      <c r="CB443" s="59"/>
      <c r="CC443" s="59"/>
      <c r="CD443" s="59"/>
      <c r="CE443" s="59"/>
      <c r="CF443" s="59"/>
      <c r="CG443" s="59"/>
      <c r="CH443" s="59"/>
      <c r="CI443" s="59"/>
      <c r="CJ443" s="59"/>
      <c r="CK443" s="59"/>
      <c r="CL443" s="59"/>
      <c r="CM443" s="59"/>
      <c r="CN443" s="59"/>
      <c r="CO443" s="59"/>
      <c r="CP443" s="59"/>
    </row>
    <row r="444" spans="1:94" ht="12.75">
      <c r="A444" s="141" t="s">
        <v>172</v>
      </c>
      <c r="B444" s="550" t="s">
        <v>514</v>
      </c>
      <c r="C444" s="141" t="s">
        <v>1078</v>
      </c>
      <c r="D444" s="141" t="s">
        <v>1271</v>
      </c>
      <c r="E444" s="126" t="s">
        <v>568</v>
      </c>
      <c r="F444" s="442">
        <v>1</v>
      </c>
      <c r="G444" s="94" t="s">
        <v>1286</v>
      </c>
      <c r="H444" s="551" t="s">
        <v>1286</v>
      </c>
      <c r="I444" s="94"/>
      <c r="J444" s="94" t="s">
        <v>877</v>
      </c>
      <c r="K444" s="94"/>
      <c r="L444" s="59"/>
      <c r="M444" s="59"/>
      <c r="N444" s="59"/>
      <c r="O444" s="59"/>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c r="CA444" s="59"/>
      <c r="CB444" s="59"/>
      <c r="CC444" s="59"/>
      <c r="CD444" s="59"/>
      <c r="CE444" s="59"/>
      <c r="CF444" s="59"/>
      <c r="CG444" s="59"/>
      <c r="CH444" s="59"/>
      <c r="CI444" s="59"/>
      <c r="CJ444" s="59"/>
      <c r="CK444" s="59"/>
      <c r="CL444" s="59"/>
      <c r="CM444" s="59"/>
      <c r="CN444" s="59"/>
      <c r="CO444" s="59"/>
      <c r="CP444" s="59"/>
    </row>
    <row r="445" spans="1:94" ht="12.75">
      <c r="A445" s="141" t="s">
        <v>172</v>
      </c>
      <c r="B445" s="550" t="s">
        <v>515</v>
      </c>
      <c r="C445" s="141" t="s">
        <v>1078</v>
      </c>
      <c r="D445" s="141" t="s">
        <v>1271</v>
      </c>
      <c r="E445" s="126" t="s">
        <v>568</v>
      </c>
      <c r="F445" s="442">
        <v>1</v>
      </c>
      <c r="G445" s="94" t="s">
        <v>1286</v>
      </c>
      <c r="H445" s="551" t="s">
        <v>1286</v>
      </c>
      <c r="I445" s="94"/>
      <c r="J445" s="94" t="s">
        <v>877</v>
      </c>
      <c r="K445" s="94"/>
      <c r="L445" s="59"/>
      <c r="M445" s="59"/>
      <c r="N445" s="59"/>
      <c r="O445" s="59"/>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c r="CA445" s="59"/>
      <c r="CB445" s="59"/>
      <c r="CC445" s="59"/>
      <c r="CD445" s="59"/>
      <c r="CE445" s="59"/>
      <c r="CF445" s="59"/>
      <c r="CG445" s="59"/>
      <c r="CH445" s="59"/>
      <c r="CI445" s="59"/>
      <c r="CJ445" s="59"/>
      <c r="CK445" s="59"/>
      <c r="CL445" s="59"/>
      <c r="CM445" s="59"/>
      <c r="CN445" s="59"/>
      <c r="CO445" s="59"/>
      <c r="CP445" s="59"/>
    </row>
    <row r="446" spans="1:94" ht="12.75">
      <c r="A446" s="141" t="s">
        <v>172</v>
      </c>
      <c r="B446" s="550" t="s">
        <v>525</v>
      </c>
      <c r="C446" s="141" t="s">
        <v>1078</v>
      </c>
      <c r="D446" s="141" t="s">
        <v>1271</v>
      </c>
      <c r="E446" s="126" t="s">
        <v>568</v>
      </c>
      <c r="F446" s="442">
        <v>1</v>
      </c>
      <c r="G446" s="94" t="s">
        <v>1286</v>
      </c>
      <c r="H446" s="551" t="s">
        <v>1286</v>
      </c>
      <c r="I446" s="94"/>
      <c r="J446" s="94" t="s">
        <v>877</v>
      </c>
      <c r="K446" s="94"/>
      <c r="L446" s="59"/>
      <c r="M446" s="59"/>
      <c r="N446" s="59"/>
      <c r="O446" s="59"/>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c r="CA446" s="59"/>
      <c r="CB446" s="59"/>
      <c r="CC446" s="59"/>
      <c r="CD446" s="59"/>
      <c r="CE446" s="59"/>
      <c r="CF446" s="59"/>
      <c r="CG446" s="59"/>
      <c r="CH446" s="59"/>
      <c r="CI446" s="59"/>
      <c r="CJ446" s="59"/>
      <c r="CK446" s="59"/>
      <c r="CL446" s="59"/>
      <c r="CM446" s="59"/>
      <c r="CN446" s="59"/>
      <c r="CO446" s="59"/>
      <c r="CP446" s="59"/>
    </row>
    <row r="447" spans="1:94" ht="12.75">
      <c r="A447" s="141" t="s">
        <v>172</v>
      </c>
      <c r="B447" s="550" t="s">
        <v>65</v>
      </c>
      <c r="C447" s="141" t="s">
        <v>1078</v>
      </c>
      <c r="D447" s="141" t="s">
        <v>313</v>
      </c>
      <c r="E447" s="126" t="s">
        <v>1273</v>
      </c>
      <c r="F447" s="442">
        <v>1</v>
      </c>
      <c r="G447" s="94" t="s">
        <v>1286</v>
      </c>
      <c r="H447" s="551" t="s">
        <v>1286</v>
      </c>
      <c r="I447" s="94"/>
      <c r="J447" s="94" t="s">
        <v>877</v>
      </c>
      <c r="K447" s="94"/>
      <c r="L447" s="59"/>
      <c r="M447" s="59"/>
      <c r="N447" s="59"/>
      <c r="O447" s="59"/>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c r="CA447" s="59"/>
      <c r="CB447" s="59"/>
      <c r="CC447" s="59"/>
      <c r="CD447" s="59"/>
      <c r="CE447" s="59"/>
      <c r="CF447" s="59"/>
      <c r="CG447" s="59"/>
      <c r="CH447" s="59"/>
      <c r="CI447" s="59"/>
      <c r="CJ447" s="59"/>
      <c r="CK447" s="59"/>
      <c r="CL447" s="59"/>
      <c r="CM447" s="59"/>
      <c r="CN447" s="59"/>
      <c r="CO447" s="59"/>
      <c r="CP447" s="59"/>
    </row>
    <row r="448" spans="1:94" ht="12.75">
      <c r="A448" s="141" t="s">
        <v>172</v>
      </c>
      <c r="B448" s="550" t="s">
        <v>299</v>
      </c>
      <c r="C448" s="141" t="s">
        <v>1078</v>
      </c>
      <c r="D448" s="141" t="s">
        <v>313</v>
      </c>
      <c r="E448" s="126" t="s">
        <v>1274</v>
      </c>
      <c r="F448" s="442">
        <v>1</v>
      </c>
      <c r="G448" s="94" t="s">
        <v>1286</v>
      </c>
      <c r="H448" s="551" t="s">
        <v>1286</v>
      </c>
      <c r="I448" s="94"/>
      <c r="J448" s="94" t="s">
        <v>877</v>
      </c>
      <c r="K448" s="94"/>
      <c r="L448" s="59"/>
      <c r="M448" s="59"/>
      <c r="N448" s="59"/>
      <c r="O448" s="59"/>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c r="CA448" s="59"/>
      <c r="CB448" s="59"/>
      <c r="CC448" s="59"/>
      <c r="CD448" s="59"/>
      <c r="CE448" s="59"/>
      <c r="CF448" s="59"/>
      <c r="CG448" s="59"/>
      <c r="CH448" s="59"/>
      <c r="CI448" s="59"/>
      <c r="CJ448" s="59"/>
      <c r="CK448" s="59"/>
      <c r="CL448" s="59"/>
      <c r="CM448" s="59"/>
      <c r="CN448" s="59"/>
      <c r="CO448" s="59"/>
      <c r="CP448" s="59"/>
    </row>
    <row r="449" spans="1:94" ht="25.5">
      <c r="A449" s="141" t="s">
        <v>172</v>
      </c>
      <c r="B449" s="550" t="s">
        <v>315</v>
      </c>
      <c r="C449" s="141" t="s">
        <v>1078</v>
      </c>
      <c r="D449" s="141" t="s">
        <v>313</v>
      </c>
      <c r="E449" s="126" t="s">
        <v>1275</v>
      </c>
      <c r="F449" s="442">
        <v>1</v>
      </c>
      <c r="G449" s="94" t="s">
        <v>1286</v>
      </c>
      <c r="H449" s="551" t="s">
        <v>1286</v>
      </c>
      <c r="I449" s="94"/>
      <c r="J449" s="94" t="s">
        <v>877</v>
      </c>
      <c r="K449" s="94"/>
      <c r="L449" s="59"/>
      <c r="M449" s="59"/>
      <c r="N449" s="59"/>
      <c r="O449" s="59"/>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c r="CA449" s="59"/>
      <c r="CB449" s="59"/>
      <c r="CC449" s="59"/>
      <c r="CD449" s="59"/>
      <c r="CE449" s="59"/>
      <c r="CF449" s="59"/>
      <c r="CG449" s="59"/>
      <c r="CH449" s="59"/>
      <c r="CI449" s="59"/>
      <c r="CJ449" s="59"/>
      <c r="CK449" s="59"/>
      <c r="CL449" s="59"/>
      <c r="CM449" s="59"/>
      <c r="CN449" s="59"/>
      <c r="CO449" s="59"/>
      <c r="CP449" s="59"/>
    </row>
    <row r="450" spans="1:94" ht="12.75">
      <c r="A450" s="141" t="s">
        <v>172</v>
      </c>
      <c r="B450" s="550" t="s">
        <v>347</v>
      </c>
      <c r="C450" s="141" t="s">
        <v>1078</v>
      </c>
      <c r="D450" s="141" t="s">
        <v>313</v>
      </c>
      <c r="E450" s="126" t="s">
        <v>1276</v>
      </c>
      <c r="F450" s="442">
        <v>2</v>
      </c>
      <c r="G450" s="94" t="s">
        <v>1286</v>
      </c>
      <c r="H450" s="551" t="s">
        <v>1286</v>
      </c>
      <c r="I450" s="94"/>
      <c r="J450" s="94" t="s">
        <v>877</v>
      </c>
      <c r="K450" s="94"/>
      <c r="L450" s="59"/>
      <c r="M450" s="59"/>
      <c r="N450" s="59"/>
      <c r="O450" s="59"/>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c r="CA450" s="59"/>
      <c r="CB450" s="59"/>
      <c r="CC450" s="59"/>
      <c r="CD450" s="59"/>
      <c r="CE450" s="59"/>
      <c r="CF450" s="59"/>
      <c r="CG450" s="59"/>
      <c r="CH450" s="59"/>
      <c r="CI450" s="59"/>
      <c r="CJ450" s="59"/>
      <c r="CK450" s="59"/>
      <c r="CL450" s="59"/>
      <c r="CM450" s="59"/>
      <c r="CN450" s="59"/>
      <c r="CO450" s="59"/>
      <c r="CP450" s="59"/>
    </row>
    <row r="451" spans="1:94" ht="12.75">
      <c r="A451" s="141" t="s">
        <v>172</v>
      </c>
      <c r="B451" s="550" t="s">
        <v>363</v>
      </c>
      <c r="C451" s="141" t="s">
        <v>1078</v>
      </c>
      <c r="D451" s="141" t="s">
        <v>313</v>
      </c>
      <c r="E451" s="126" t="s">
        <v>1275</v>
      </c>
      <c r="F451" s="442">
        <v>2</v>
      </c>
      <c r="G451" s="94" t="s">
        <v>1286</v>
      </c>
      <c r="H451" s="551" t="s">
        <v>1286</v>
      </c>
      <c r="I451" s="94"/>
      <c r="J451" s="94" t="s">
        <v>877</v>
      </c>
      <c r="K451" s="94"/>
      <c r="L451" s="59"/>
      <c r="M451" s="59"/>
      <c r="N451" s="59"/>
      <c r="O451" s="59"/>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c r="CA451" s="59"/>
      <c r="CB451" s="59"/>
      <c r="CC451" s="59"/>
      <c r="CD451" s="59"/>
      <c r="CE451" s="59"/>
      <c r="CF451" s="59"/>
      <c r="CG451" s="59"/>
      <c r="CH451" s="59"/>
      <c r="CI451" s="59"/>
      <c r="CJ451" s="59"/>
      <c r="CK451" s="59"/>
      <c r="CL451" s="59"/>
      <c r="CM451" s="59"/>
      <c r="CN451" s="59"/>
      <c r="CO451" s="59"/>
      <c r="CP451" s="59"/>
    </row>
    <row r="452" spans="1:94" ht="12.75">
      <c r="A452" s="141" t="s">
        <v>172</v>
      </c>
      <c r="B452" s="550" t="s">
        <v>1907</v>
      </c>
      <c r="C452" s="141" t="s">
        <v>1078</v>
      </c>
      <c r="D452" s="141" t="s">
        <v>313</v>
      </c>
      <c r="E452" s="126" t="s">
        <v>1275</v>
      </c>
      <c r="F452" s="442">
        <v>1</v>
      </c>
      <c r="G452" s="94" t="s">
        <v>1286</v>
      </c>
      <c r="H452" s="551" t="s">
        <v>1286</v>
      </c>
      <c r="I452" s="94"/>
      <c r="J452" s="94" t="s">
        <v>877</v>
      </c>
      <c r="K452" s="94"/>
      <c r="L452" s="59"/>
      <c r="M452" s="59"/>
      <c r="N452" s="59"/>
      <c r="O452" s="59"/>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c r="CA452" s="59"/>
      <c r="CB452" s="59"/>
      <c r="CC452" s="59"/>
      <c r="CD452" s="59"/>
      <c r="CE452" s="59"/>
      <c r="CF452" s="59"/>
      <c r="CG452" s="59"/>
      <c r="CH452" s="59"/>
      <c r="CI452" s="59"/>
      <c r="CJ452" s="59"/>
      <c r="CK452" s="59"/>
      <c r="CL452" s="59"/>
      <c r="CM452" s="59"/>
      <c r="CN452" s="59"/>
      <c r="CO452" s="59"/>
      <c r="CP452" s="59"/>
    </row>
    <row r="453" spans="1:94" ht="12.75">
      <c r="A453" s="141" t="s">
        <v>172</v>
      </c>
      <c r="B453" s="550" t="s">
        <v>413</v>
      </c>
      <c r="C453" s="141" t="s">
        <v>1078</v>
      </c>
      <c r="D453" s="141" t="s">
        <v>313</v>
      </c>
      <c r="E453" s="126" t="s">
        <v>1275</v>
      </c>
      <c r="F453" s="442">
        <v>1</v>
      </c>
      <c r="G453" s="94" t="s">
        <v>1286</v>
      </c>
      <c r="H453" s="551" t="s">
        <v>1286</v>
      </c>
      <c r="I453" s="94"/>
      <c r="J453" s="94" t="s">
        <v>877</v>
      </c>
      <c r="K453" s="94"/>
      <c r="L453" s="59"/>
      <c r="M453" s="59"/>
      <c r="N453" s="59"/>
      <c r="O453" s="59"/>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c r="CA453" s="59"/>
      <c r="CB453" s="59"/>
      <c r="CC453" s="59"/>
      <c r="CD453" s="59"/>
      <c r="CE453" s="59"/>
      <c r="CF453" s="59"/>
      <c r="CG453" s="59"/>
      <c r="CH453" s="59"/>
      <c r="CI453" s="59"/>
      <c r="CJ453" s="59"/>
      <c r="CK453" s="59"/>
      <c r="CL453" s="59"/>
      <c r="CM453" s="59"/>
      <c r="CN453" s="59"/>
      <c r="CO453" s="59"/>
      <c r="CP453" s="59"/>
    </row>
    <row r="454" spans="1:94" ht="25.5">
      <c r="A454" s="141" t="s">
        <v>172</v>
      </c>
      <c r="B454" s="550" t="s">
        <v>427</v>
      </c>
      <c r="C454" s="141" t="s">
        <v>1078</v>
      </c>
      <c r="D454" s="141" t="s">
        <v>313</v>
      </c>
      <c r="E454" s="126" t="s">
        <v>1275</v>
      </c>
      <c r="F454" s="442">
        <v>1</v>
      </c>
      <c r="G454" s="94" t="s">
        <v>1286</v>
      </c>
      <c r="H454" s="551" t="s">
        <v>1286</v>
      </c>
      <c r="I454" s="94"/>
      <c r="J454" s="94" t="s">
        <v>877</v>
      </c>
      <c r="K454" s="94"/>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c r="CA454" s="59"/>
      <c r="CB454" s="59"/>
      <c r="CC454" s="59"/>
      <c r="CD454" s="59"/>
      <c r="CE454" s="59"/>
      <c r="CF454" s="59"/>
      <c r="CG454" s="59"/>
      <c r="CH454" s="59"/>
      <c r="CI454" s="59"/>
      <c r="CJ454" s="59"/>
      <c r="CK454" s="59"/>
      <c r="CL454" s="59"/>
      <c r="CM454" s="59"/>
      <c r="CN454" s="59"/>
      <c r="CO454" s="59"/>
      <c r="CP454" s="59"/>
    </row>
    <row r="455" spans="1:94" ht="12.75">
      <c r="A455" s="141" t="s">
        <v>172</v>
      </c>
      <c r="B455" s="550" t="s">
        <v>453</v>
      </c>
      <c r="C455" s="141" t="s">
        <v>1078</v>
      </c>
      <c r="D455" s="141" t="s">
        <v>313</v>
      </c>
      <c r="E455" s="126" t="s">
        <v>1275</v>
      </c>
      <c r="F455" s="442">
        <v>1</v>
      </c>
      <c r="G455" s="94" t="s">
        <v>1286</v>
      </c>
      <c r="H455" s="551" t="s">
        <v>1286</v>
      </c>
      <c r="I455" s="94"/>
      <c r="J455" s="94" t="s">
        <v>877</v>
      </c>
      <c r="K455" s="94"/>
      <c r="L455" s="59"/>
      <c r="M455" s="59"/>
      <c r="N455" s="59"/>
      <c r="O455" s="59"/>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c r="CA455" s="59"/>
      <c r="CB455" s="59"/>
      <c r="CC455" s="59"/>
      <c r="CD455" s="59"/>
      <c r="CE455" s="59"/>
      <c r="CF455" s="59"/>
      <c r="CG455" s="59"/>
      <c r="CH455" s="59"/>
      <c r="CI455" s="59"/>
      <c r="CJ455" s="59"/>
      <c r="CK455" s="59"/>
      <c r="CL455" s="59"/>
      <c r="CM455" s="59"/>
      <c r="CN455" s="59"/>
      <c r="CO455" s="59"/>
      <c r="CP455" s="59"/>
    </row>
    <row r="456" spans="1:94" ht="12.75">
      <c r="A456" s="141" t="s">
        <v>172</v>
      </c>
      <c r="B456" s="550" t="s">
        <v>455</v>
      </c>
      <c r="C456" s="141" t="s">
        <v>1078</v>
      </c>
      <c r="D456" s="141" t="s">
        <v>313</v>
      </c>
      <c r="E456" s="126" t="s">
        <v>1275</v>
      </c>
      <c r="F456" s="442">
        <v>1</v>
      </c>
      <c r="G456" s="94" t="s">
        <v>1286</v>
      </c>
      <c r="H456" s="551" t="s">
        <v>1286</v>
      </c>
      <c r="I456" s="94"/>
      <c r="J456" s="94" t="s">
        <v>877</v>
      </c>
      <c r="K456" s="94"/>
      <c r="L456" s="59"/>
      <c r="M456" s="59"/>
      <c r="N456" s="59"/>
      <c r="O456" s="59"/>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c r="CA456" s="59"/>
      <c r="CB456" s="59"/>
      <c r="CC456" s="59"/>
      <c r="CD456" s="59"/>
      <c r="CE456" s="59"/>
      <c r="CF456" s="59"/>
      <c r="CG456" s="59"/>
      <c r="CH456" s="59"/>
      <c r="CI456" s="59"/>
      <c r="CJ456" s="59"/>
      <c r="CK456" s="59"/>
      <c r="CL456" s="59"/>
      <c r="CM456" s="59"/>
      <c r="CN456" s="59"/>
      <c r="CO456" s="59"/>
      <c r="CP456" s="59"/>
    </row>
    <row r="457" spans="1:94" ht="25.5">
      <c r="A457" s="141" t="s">
        <v>172</v>
      </c>
      <c r="B457" s="550" t="s">
        <v>459</v>
      </c>
      <c r="C457" s="141" t="s">
        <v>1078</v>
      </c>
      <c r="D457" s="141" t="s">
        <v>313</v>
      </c>
      <c r="E457" s="126" t="s">
        <v>1275</v>
      </c>
      <c r="F457" s="442">
        <v>1</v>
      </c>
      <c r="G457" s="94" t="s">
        <v>1286</v>
      </c>
      <c r="H457" s="551" t="s">
        <v>1286</v>
      </c>
      <c r="I457" s="94"/>
      <c r="J457" s="94" t="s">
        <v>877</v>
      </c>
      <c r="K457" s="94"/>
      <c r="L457" s="59"/>
      <c r="M457" s="59"/>
      <c r="N457" s="59"/>
      <c r="O457" s="59"/>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c r="CA457" s="59"/>
      <c r="CB457" s="59"/>
      <c r="CC457" s="59"/>
      <c r="CD457" s="59"/>
      <c r="CE457" s="59"/>
      <c r="CF457" s="59"/>
      <c r="CG457" s="59"/>
      <c r="CH457" s="59"/>
      <c r="CI457" s="59"/>
      <c r="CJ457" s="59"/>
      <c r="CK457" s="59"/>
      <c r="CL457" s="59"/>
      <c r="CM457" s="59"/>
      <c r="CN457" s="59"/>
      <c r="CO457" s="59"/>
      <c r="CP457" s="59"/>
    </row>
    <row r="458" spans="1:94" ht="12.75">
      <c r="A458" s="141" t="s">
        <v>172</v>
      </c>
      <c r="B458" s="126" t="s">
        <v>817</v>
      </c>
      <c r="C458" s="141" t="s">
        <v>1078</v>
      </c>
      <c r="D458" s="141" t="s">
        <v>313</v>
      </c>
      <c r="E458" s="126" t="s">
        <v>1275</v>
      </c>
      <c r="F458" s="442">
        <v>1</v>
      </c>
      <c r="G458" s="94" t="s">
        <v>1286</v>
      </c>
      <c r="H458" s="551" t="s">
        <v>1286</v>
      </c>
      <c r="I458" s="94"/>
      <c r="J458" s="94" t="s">
        <v>877</v>
      </c>
      <c r="K458" s="94"/>
      <c r="L458" s="59"/>
      <c r="M458" s="59"/>
      <c r="N458" s="59"/>
      <c r="O458" s="59"/>
      <c r="P458" s="59"/>
      <c r="Q458" s="59"/>
      <c r="R458" s="59"/>
      <c r="S458" s="59"/>
      <c r="T458" s="59"/>
      <c r="U458" s="59"/>
      <c r="V458" s="59"/>
      <c r="W458" s="59"/>
      <c r="X458" s="59"/>
      <c r="Y458" s="59"/>
      <c r="Z458" s="59"/>
      <c r="AA458" s="59"/>
      <c r="AB458" s="59"/>
      <c r="AC458" s="59"/>
      <c r="AD458" s="59"/>
      <c r="AE458" s="59"/>
      <c r="AF458" s="59"/>
      <c r="AG458" s="59"/>
      <c r="AH458" s="59"/>
      <c r="AI458" s="59"/>
      <c r="AJ458" s="59"/>
      <c r="AK458" s="59"/>
      <c r="AL458" s="59"/>
      <c r="AM458" s="59"/>
      <c r="AN458" s="59"/>
      <c r="AO458" s="59"/>
      <c r="AP458" s="59"/>
      <c r="AQ458" s="59"/>
      <c r="AR458" s="59"/>
      <c r="AS458" s="59"/>
      <c r="AT458" s="59"/>
      <c r="AU458" s="59"/>
      <c r="AV458" s="59"/>
      <c r="AW458" s="59"/>
      <c r="AX458" s="59"/>
      <c r="AY458" s="59"/>
      <c r="AZ458" s="59"/>
      <c r="BA458" s="59"/>
      <c r="BB458" s="59"/>
      <c r="BC458" s="59"/>
      <c r="BD458" s="59"/>
      <c r="BE458" s="59"/>
      <c r="BF458" s="59"/>
      <c r="BG458" s="59"/>
      <c r="BH458" s="59"/>
      <c r="BI458" s="59"/>
      <c r="BJ458" s="59"/>
      <c r="BK458" s="59"/>
      <c r="BL458" s="59"/>
      <c r="BM458" s="59"/>
      <c r="BN458" s="59"/>
      <c r="BO458" s="59"/>
      <c r="BP458" s="59"/>
      <c r="BQ458" s="59"/>
      <c r="BR458" s="59"/>
      <c r="BS458" s="59"/>
      <c r="BT458" s="59"/>
      <c r="BU458" s="59"/>
      <c r="BV458" s="59"/>
      <c r="BW458" s="59"/>
      <c r="BX458" s="59"/>
      <c r="BY458" s="59"/>
      <c r="BZ458" s="59"/>
      <c r="CA458" s="59"/>
      <c r="CB458" s="59"/>
      <c r="CC458" s="59"/>
      <c r="CD458" s="59"/>
      <c r="CE458" s="59"/>
      <c r="CF458" s="59"/>
      <c r="CG458" s="59"/>
      <c r="CH458" s="59"/>
      <c r="CI458" s="59"/>
      <c r="CJ458" s="59"/>
      <c r="CK458" s="59"/>
      <c r="CL458" s="59"/>
      <c r="CM458" s="59"/>
      <c r="CN458" s="59"/>
      <c r="CO458" s="59"/>
      <c r="CP458" s="59"/>
    </row>
    <row r="459" spans="1:94" ht="12.75">
      <c r="A459" s="141" t="s">
        <v>172</v>
      </c>
      <c r="B459" s="550" t="s">
        <v>474</v>
      </c>
      <c r="C459" s="141" t="s">
        <v>1078</v>
      </c>
      <c r="D459" s="141" t="s">
        <v>313</v>
      </c>
      <c r="E459" s="126" t="s">
        <v>1275</v>
      </c>
      <c r="F459" s="442">
        <v>1</v>
      </c>
      <c r="G459" s="94" t="s">
        <v>1286</v>
      </c>
      <c r="H459" s="551" t="s">
        <v>1286</v>
      </c>
      <c r="I459" s="94"/>
      <c r="J459" s="94" t="s">
        <v>877</v>
      </c>
      <c r="K459" s="94"/>
      <c r="L459" s="59"/>
      <c r="M459" s="59"/>
      <c r="N459" s="59"/>
      <c r="O459" s="59"/>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c r="CA459" s="59"/>
      <c r="CB459" s="59"/>
      <c r="CC459" s="59"/>
      <c r="CD459" s="59"/>
      <c r="CE459" s="59"/>
      <c r="CF459" s="59"/>
      <c r="CG459" s="59"/>
      <c r="CH459" s="59"/>
      <c r="CI459" s="59"/>
      <c r="CJ459" s="59"/>
      <c r="CK459" s="59"/>
      <c r="CL459" s="59"/>
      <c r="CM459" s="59"/>
      <c r="CN459" s="59"/>
      <c r="CO459" s="59"/>
      <c r="CP459" s="59"/>
    </row>
    <row r="460" spans="1:94" ht="12.75">
      <c r="A460" s="141" t="s">
        <v>172</v>
      </c>
      <c r="B460" s="550" t="s">
        <v>475</v>
      </c>
      <c r="C460" s="141" t="s">
        <v>1078</v>
      </c>
      <c r="D460" s="141" t="s">
        <v>313</v>
      </c>
      <c r="E460" s="126" t="s">
        <v>1275</v>
      </c>
      <c r="F460" s="442">
        <v>1</v>
      </c>
      <c r="G460" s="94" t="s">
        <v>1286</v>
      </c>
      <c r="H460" s="551" t="s">
        <v>1286</v>
      </c>
      <c r="I460" s="94"/>
      <c r="J460" s="94" t="s">
        <v>877</v>
      </c>
      <c r="K460" s="94"/>
      <c r="L460" s="59"/>
      <c r="M460" s="59"/>
      <c r="N460" s="59"/>
      <c r="O460" s="59"/>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c r="CA460" s="59"/>
      <c r="CB460" s="59"/>
      <c r="CC460" s="59"/>
      <c r="CD460" s="59"/>
      <c r="CE460" s="59"/>
      <c r="CF460" s="59"/>
      <c r="CG460" s="59"/>
      <c r="CH460" s="59"/>
      <c r="CI460" s="59"/>
      <c r="CJ460" s="59"/>
      <c r="CK460" s="59"/>
      <c r="CL460" s="59"/>
      <c r="CM460" s="59"/>
      <c r="CN460" s="59"/>
      <c r="CO460" s="59"/>
      <c r="CP460" s="59"/>
    </row>
    <row r="461" spans="1:94" ht="12.75">
      <c r="A461" s="141" t="s">
        <v>172</v>
      </c>
      <c r="B461" s="550" t="s">
        <v>481</v>
      </c>
      <c r="C461" s="141" t="s">
        <v>1078</v>
      </c>
      <c r="D461" s="141" t="s">
        <v>313</v>
      </c>
      <c r="E461" s="126" t="s">
        <v>1275</v>
      </c>
      <c r="F461" s="442">
        <v>1</v>
      </c>
      <c r="G461" s="94" t="s">
        <v>1277</v>
      </c>
      <c r="H461" s="551" t="s">
        <v>1286</v>
      </c>
      <c r="I461" s="94"/>
      <c r="J461" s="94" t="s">
        <v>877</v>
      </c>
      <c r="K461" s="94"/>
      <c r="L461" s="59"/>
      <c r="M461" s="59"/>
      <c r="N461" s="59"/>
      <c r="O461" s="59"/>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c r="CA461" s="59"/>
      <c r="CB461" s="59"/>
      <c r="CC461" s="59"/>
      <c r="CD461" s="59"/>
      <c r="CE461" s="59"/>
      <c r="CF461" s="59"/>
      <c r="CG461" s="59"/>
      <c r="CH461" s="59"/>
      <c r="CI461" s="59"/>
      <c r="CJ461" s="59"/>
      <c r="CK461" s="59"/>
      <c r="CL461" s="59"/>
      <c r="CM461" s="59"/>
      <c r="CN461" s="59"/>
      <c r="CO461" s="59"/>
      <c r="CP461" s="59"/>
    </row>
    <row r="462" spans="1:94" ht="12.75">
      <c r="A462" s="141" t="s">
        <v>172</v>
      </c>
      <c r="B462" s="550" t="s">
        <v>483</v>
      </c>
      <c r="C462" s="141" t="s">
        <v>1078</v>
      </c>
      <c r="D462" s="141" t="s">
        <v>313</v>
      </c>
      <c r="E462" s="126" t="s">
        <v>1275</v>
      </c>
      <c r="F462" s="442">
        <v>1</v>
      </c>
      <c r="G462" s="94" t="s">
        <v>1278</v>
      </c>
      <c r="H462" s="551" t="s">
        <v>1286</v>
      </c>
      <c r="I462" s="94"/>
      <c r="J462" s="94" t="s">
        <v>877</v>
      </c>
      <c r="K462" s="94"/>
      <c r="L462" s="59"/>
      <c r="M462" s="59"/>
      <c r="N462" s="59"/>
      <c r="O462" s="59"/>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c r="CA462" s="59"/>
      <c r="CB462" s="59"/>
      <c r="CC462" s="59"/>
      <c r="CD462" s="59"/>
      <c r="CE462" s="59"/>
      <c r="CF462" s="59"/>
      <c r="CG462" s="59"/>
      <c r="CH462" s="59"/>
      <c r="CI462" s="59"/>
      <c r="CJ462" s="59"/>
      <c r="CK462" s="59"/>
      <c r="CL462" s="59"/>
      <c r="CM462" s="59"/>
      <c r="CN462" s="59"/>
      <c r="CO462" s="59"/>
      <c r="CP462" s="59"/>
    </row>
    <row r="463" spans="1:94" ht="12.75">
      <c r="A463" s="141" t="s">
        <v>172</v>
      </c>
      <c r="B463" s="550" t="s">
        <v>482</v>
      </c>
      <c r="C463" s="141" t="s">
        <v>1078</v>
      </c>
      <c r="D463" s="141" t="s">
        <v>313</v>
      </c>
      <c r="E463" s="126" t="s">
        <v>1275</v>
      </c>
      <c r="F463" s="442">
        <v>1</v>
      </c>
      <c r="G463" s="94" t="s">
        <v>1279</v>
      </c>
      <c r="H463" s="551" t="s">
        <v>1286</v>
      </c>
      <c r="I463" s="94"/>
      <c r="J463" s="94" t="s">
        <v>877</v>
      </c>
      <c r="K463" s="94"/>
      <c r="L463" s="59"/>
      <c r="M463" s="59"/>
      <c r="N463" s="59"/>
      <c r="O463" s="59"/>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c r="CA463" s="59"/>
      <c r="CB463" s="59"/>
      <c r="CC463" s="59"/>
      <c r="CD463" s="59"/>
      <c r="CE463" s="59"/>
      <c r="CF463" s="59"/>
      <c r="CG463" s="59"/>
      <c r="CH463" s="59"/>
      <c r="CI463" s="59"/>
      <c r="CJ463" s="59"/>
      <c r="CK463" s="59"/>
      <c r="CL463" s="59"/>
      <c r="CM463" s="59"/>
      <c r="CN463" s="59"/>
      <c r="CO463" s="59"/>
      <c r="CP463" s="59"/>
    </row>
    <row r="464" spans="1:94" ht="12.75">
      <c r="A464" s="141" t="s">
        <v>172</v>
      </c>
      <c r="B464" s="550" t="s">
        <v>484</v>
      </c>
      <c r="C464" s="141" t="s">
        <v>1078</v>
      </c>
      <c r="D464" s="141" t="s">
        <v>313</v>
      </c>
      <c r="E464" s="126" t="s">
        <v>1273</v>
      </c>
      <c r="F464" s="442">
        <v>1</v>
      </c>
      <c r="G464" s="94" t="s">
        <v>1286</v>
      </c>
      <c r="H464" s="551" t="s">
        <v>1286</v>
      </c>
      <c r="I464" s="94"/>
      <c r="J464" s="94" t="s">
        <v>877</v>
      </c>
      <c r="K464" s="94"/>
      <c r="L464" s="59"/>
      <c r="M464" s="59"/>
      <c r="N464" s="59"/>
      <c r="O464" s="59"/>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c r="CA464" s="59"/>
      <c r="CB464" s="59"/>
      <c r="CC464" s="59"/>
      <c r="CD464" s="59"/>
      <c r="CE464" s="59"/>
      <c r="CF464" s="59"/>
      <c r="CG464" s="59"/>
      <c r="CH464" s="59"/>
      <c r="CI464" s="59"/>
      <c r="CJ464" s="59"/>
      <c r="CK464" s="59"/>
      <c r="CL464" s="59"/>
      <c r="CM464" s="59"/>
      <c r="CN464" s="59"/>
      <c r="CO464" s="59"/>
      <c r="CP464" s="59"/>
    </row>
    <row r="465" spans="1:94" ht="25.5">
      <c r="A465" s="141" t="s">
        <v>172</v>
      </c>
      <c r="B465" s="550" t="s">
        <v>484</v>
      </c>
      <c r="C465" s="141" t="s">
        <v>1078</v>
      </c>
      <c r="D465" s="141" t="s">
        <v>313</v>
      </c>
      <c r="E465" s="126" t="s">
        <v>1280</v>
      </c>
      <c r="F465" s="442">
        <v>1</v>
      </c>
      <c r="G465" s="94" t="s">
        <v>1281</v>
      </c>
      <c r="H465" s="551" t="s">
        <v>1286</v>
      </c>
      <c r="I465" s="94"/>
      <c r="J465" s="94" t="s">
        <v>877</v>
      </c>
      <c r="K465" s="94"/>
      <c r="L465" s="59"/>
      <c r="M465" s="59"/>
      <c r="N465" s="59"/>
      <c r="O465" s="59"/>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c r="CA465" s="59"/>
      <c r="CB465" s="59"/>
      <c r="CC465" s="59"/>
      <c r="CD465" s="59"/>
      <c r="CE465" s="59"/>
      <c r="CF465" s="59"/>
      <c r="CG465" s="59"/>
      <c r="CH465" s="59"/>
      <c r="CI465" s="59"/>
      <c r="CJ465" s="59"/>
      <c r="CK465" s="59"/>
      <c r="CL465" s="59"/>
      <c r="CM465" s="59"/>
      <c r="CN465" s="59"/>
      <c r="CO465" s="59"/>
      <c r="CP465" s="59"/>
    </row>
    <row r="466" spans="1:94" ht="12.75">
      <c r="A466" s="141" t="s">
        <v>172</v>
      </c>
      <c r="B466" s="550" t="s">
        <v>493</v>
      </c>
      <c r="C466" s="141" t="s">
        <v>1078</v>
      </c>
      <c r="D466" s="141" t="s">
        <v>313</v>
      </c>
      <c r="E466" s="126" t="s">
        <v>1275</v>
      </c>
      <c r="F466" s="442">
        <v>1</v>
      </c>
      <c r="G466" s="94" t="s">
        <v>1286</v>
      </c>
      <c r="H466" s="551" t="s">
        <v>1286</v>
      </c>
      <c r="I466" s="94"/>
      <c r="J466" s="94" t="s">
        <v>877</v>
      </c>
      <c r="K466" s="94"/>
      <c r="L466" s="59"/>
      <c r="M466" s="59"/>
      <c r="N466" s="59"/>
      <c r="O466" s="59"/>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c r="CA466" s="59"/>
      <c r="CB466" s="59"/>
      <c r="CC466" s="59"/>
      <c r="CD466" s="59"/>
      <c r="CE466" s="59"/>
      <c r="CF466" s="59"/>
      <c r="CG466" s="59"/>
      <c r="CH466" s="59"/>
      <c r="CI466" s="59"/>
      <c r="CJ466" s="59"/>
      <c r="CK466" s="59"/>
      <c r="CL466" s="59"/>
      <c r="CM466" s="59"/>
      <c r="CN466" s="59"/>
      <c r="CO466" s="59"/>
      <c r="CP466" s="59"/>
    </row>
    <row r="467" spans="1:94" ht="12.75">
      <c r="A467" s="141" t="s">
        <v>172</v>
      </c>
      <c r="B467" s="550" t="s">
        <v>494</v>
      </c>
      <c r="C467" s="141" t="s">
        <v>1078</v>
      </c>
      <c r="D467" s="141" t="s">
        <v>313</v>
      </c>
      <c r="E467" s="126" t="s">
        <v>1275</v>
      </c>
      <c r="F467" s="442">
        <v>1</v>
      </c>
      <c r="G467" s="94" t="s">
        <v>1286</v>
      </c>
      <c r="H467" s="551" t="s">
        <v>1286</v>
      </c>
      <c r="I467" s="94"/>
      <c r="J467" s="94" t="s">
        <v>877</v>
      </c>
      <c r="K467" s="94"/>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c r="CA467" s="59"/>
      <c r="CB467" s="59"/>
      <c r="CC467" s="59"/>
      <c r="CD467" s="59"/>
      <c r="CE467" s="59"/>
      <c r="CF467" s="59"/>
      <c r="CG467" s="59"/>
      <c r="CH467" s="59"/>
      <c r="CI467" s="59"/>
      <c r="CJ467" s="59"/>
      <c r="CK467" s="59"/>
      <c r="CL467" s="59"/>
      <c r="CM467" s="59"/>
      <c r="CN467" s="59"/>
      <c r="CO467" s="59"/>
      <c r="CP467" s="59"/>
    </row>
    <row r="468" spans="1:94" ht="12.75">
      <c r="A468" s="141" t="s">
        <v>172</v>
      </c>
      <c r="B468" s="126" t="s">
        <v>1173</v>
      </c>
      <c r="C468" s="141" t="s">
        <v>1078</v>
      </c>
      <c r="D468" s="141" t="s">
        <v>313</v>
      </c>
      <c r="E468" s="126" t="s">
        <v>1275</v>
      </c>
      <c r="F468" s="442">
        <v>1</v>
      </c>
      <c r="G468" s="94" t="s">
        <v>1286</v>
      </c>
      <c r="H468" s="551" t="s">
        <v>1286</v>
      </c>
      <c r="I468" s="94"/>
      <c r="J468" s="94" t="s">
        <v>877</v>
      </c>
      <c r="K468" s="94"/>
      <c r="L468" s="59"/>
      <c r="M468" s="59"/>
      <c r="N468" s="59"/>
      <c r="O468" s="59"/>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c r="CA468" s="59"/>
      <c r="CB468" s="59"/>
      <c r="CC468" s="59"/>
      <c r="CD468" s="59"/>
      <c r="CE468" s="59"/>
      <c r="CF468" s="59"/>
      <c r="CG468" s="59"/>
      <c r="CH468" s="59"/>
      <c r="CI468" s="59"/>
      <c r="CJ468" s="59"/>
      <c r="CK468" s="59"/>
      <c r="CL468" s="59"/>
      <c r="CM468" s="59"/>
      <c r="CN468" s="59"/>
      <c r="CO468" s="59"/>
      <c r="CP468" s="59"/>
    </row>
    <row r="469" spans="1:94" ht="12.75">
      <c r="A469" s="141" t="s">
        <v>172</v>
      </c>
      <c r="B469" s="550" t="s">
        <v>508</v>
      </c>
      <c r="C469" s="141" t="s">
        <v>1078</v>
      </c>
      <c r="D469" s="141" t="s">
        <v>313</v>
      </c>
      <c r="E469" s="126" t="s">
        <v>1275</v>
      </c>
      <c r="F469" s="442">
        <v>1</v>
      </c>
      <c r="G469" s="94" t="s">
        <v>1286</v>
      </c>
      <c r="H469" s="551" t="s">
        <v>1286</v>
      </c>
      <c r="I469" s="94"/>
      <c r="J469" s="94" t="s">
        <v>877</v>
      </c>
      <c r="K469" s="94"/>
      <c r="L469" s="59"/>
      <c r="M469" s="59"/>
      <c r="N469" s="59"/>
      <c r="O469" s="59"/>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c r="CA469" s="59"/>
      <c r="CB469" s="59"/>
      <c r="CC469" s="59"/>
      <c r="CD469" s="59"/>
      <c r="CE469" s="59"/>
      <c r="CF469" s="59"/>
      <c r="CG469" s="59"/>
      <c r="CH469" s="59"/>
      <c r="CI469" s="59"/>
      <c r="CJ469" s="59"/>
      <c r="CK469" s="59"/>
      <c r="CL469" s="59"/>
      <c r="CM469" s="59"/>
      <c r="CN469" s="59"/>
      <c r="CO469" s="59"/>
      <c r="CP469" s="59"/>
    </row>
    <row r="470" spans="1:94" ht="12.75">
      <c r="A470" s="141" t="s">
        <v>172</v>
      </c>
      <c r="B470" s="550" t="s">
        <v>509</v>
      </c>
      <c r="C470" s="141" t="s">
        <v>1078</v>
      </c>
      <c r="D470" s="141" t="s">
        <v>313</v>
      </c>
      <c r="E470" s="126" t="s">
        <v>1275</v>
      </c>
      <c r="F470" s="442">
        <v>1</v>
      </c>
      <c r="G470" s="94" t="s">
        <v>1286</v>
      </c>
      <c r="H470" s="551" t="s">
        <v>1286</v>
      </c>
      <c r="I470" s="94"/>
      <c r="J470" s="94" t="s">
        <v>877</v>
      </c>
      <c r="K470" s="94"/>
      <c r="L470" s="59"/>
      <c r="M470" s="59"/>
      <c r="N470" s="59"/>
      <c r="O470" s="59"/>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c r="CA470" s="59"/>
      <c r="CB470" s="59"/>
      <c r="CC470" s="59"/>
      <c r="CD470" s="59"/>
      <c r="CE470" s="59"/>
      <c r="CF470" s="59"/>
      <c r="CG470" s="59"/>
      <c r="CH470" s="59"/>
      <c r="CI470" s="59"/>
      <c r="CJ470" s="59"/>
      <c r="CK470" s="59"/>
      <c r="CL470" s="59"/>
      <c r="CM470" s="59"/>
      <c r="CN470" s="59"/>
      <c r="CO470" s="59"/>
      <c r="CP470" s="59"/>
    </row>
    <row r="471" spans="1:94" ht="12.75">
      <c r="A471" s="141" t="s">
        <v>172</v>
      </c>
      <c r="B471" s="550" t="s">
        <v>510</v>
      </c>
      <c r="C471" s="141" t="s">
        <v>1078</v>
      </c>
      <c r="D471" s="141" t="s">
        <v>313</v>
      </c>
      <c r="E471" s="126" t="s">
        <v>1275</v>
      </c>
      <c r="F471" s="442">
        <v>1</v>
      </c>
      <c r="G471" s="94" t="s">
        <v>1286</v>
      </c>
      <c r="H471" s="551" t="s">
        <v>1286</v>
      </c>
      <c r="I471" s="94"/>
      <c r="J471" s="94" t="s">
        <v>877</v>
      </c>
      <c r="K471" s="94"/>
      <c r="L471" s="59"/>
      <c r="M471" s="59"/>
      <c r="N471" s="59"/>
      <c r="O471" s="59"/>
      <c r="P471" s="59"/>
      <c r="Q471" s="59"/>
      <c r="R471" s="59"/>
      <c r="S471" s="59"/>
      <c r="T471" s="59"/>
      <c r="U471" s="59"/>
      <c r="V471" s="59"/>
      <c r="W471" s="59"/>
      <c r="X471" s="59"/>
      <c r="Y471" s="59"/>
      <c r="Z471" s="59"/>
      <c r="AA471" s="59"/>
      <c r="AB471" s="59"/>
      <c r="AC471" s="59"/>
      <c r="AD471" s="59"/>
      <c r="AE471" s="59"/>
      <c r="AF471" s="59"/>
      <c r="AG471" s="59"/>
      <c r="AH471" s="59"/>
      <c r="AI471" s="59"/>
      <c r="AJ471" s="59"/>
      <c r="AK471" s="59"/>
      <c r="AL471" s="59"/>
      <c r="AM471" s="59"/>
      <c r="AN471" s="59"/>
      <c r="AO471" s="59"/>
      <c r="AP471" s="59"/>
      <c r="AQ471" s="59"/>
      <c r="AR471" s="59"/>
      <c r="AS471" s="59"/>
      <c r="AT471" s="59"/>
      <c r="AU471" s="59"/>
      <c r="AV471" s="59"/>
      <c r="AW471" s="59"/>
      <c r="AX471" s="59"/>
      <c r="AY471" s="59"/>
      <c r="AZ471" s="59"/>
      <c r="BA471" s="59"/>
      <c r="BB471" s="59"/>
      <c r="BC471" s="59"/>
      <c r="BD471" s="59"/>
      <c r="BE471" s="59"/>
      <c r="BF471" s="59"/>
      <c r="BG471" s="59"/>
      <c r="BH471" s="59"/>
      <c r="BI471" s="59"/>
      <c r="BJ471" s="59"/>
      <c r="BK471" s="59"/>
      <c r="BL471" s="59"/>
      <c r="BM471" s="59"/>
      <c r="BN471" s="59"/>
      <c r="BO471" s="59"/>
      <c r="BP471" s="59"/>
      <c r="BQ471" s="59"/>
      <c r="BR471" s="59"/>
      <c r="BS471" s="59"/>
      <c r="BT471" s="59"/>
      <c r="BU471" s="59"/>
      <c r="BV471" s="59"/>
      <c r="BW471" s="59"/>
      <c r="BX471" s="59"/>
      <c r="BY471" s="59"/>
      <c r="BZ471" s="59"/>
      <c r="CA471" s="59"/>
      <c r="CB471" s="59"/>
      <c r="CC471" s="59"/>
      <c r="CD471" s="59"/>
      <c r="CE471" s="59"/>
      <c r="CF471" s="59"/>
      <c r="CG471" s="59"/>
      <c r="CH471" s="59"/>
      <c r="CI471" s="59"/>
      <c r="CJ471" s="59"/>
      <c r="CK471" s="59"/>
      <c r="CL471" s="59"/>
      <c r="CM471" s="59"/>
      <c r="CN471" s="59"/>
      <c r="CO471" s="59"/>
      <c r="CP471" s="59"/>
    </row>
    <row r="472" spans="1:94" ht="12.75">
      <c r="A472" s="141" t="s">
        <v>172</v>
      </c>
      <c r="B472" s="550" t="s">
        <v>1908</v>
      </c>
      <c r="C472" s="141" t="s">
        <v>1078</v>
      </c>
      <c r="D472" s="141" t="s">
        <v>313</v>
      </c>
      <c r="E472" s="126" t="s">
        <v>1282</v>
      </c>
      <c r="F472" s="442">
        <v>1</v>
      </c>
      <c r="G472" s="94" t="s">
        <v>1283</v>
      </c>
      <c r="H472" s="551" t="s">
        <v>1286</v>
      </c>
      <c r="I472" s="94"/>
      <c r="J472" s="94" t="s">
        <v>877</v>
      </c>
      <c r="K472" s="94"/>
      <c r="L472" s="59"/>
      <c r="M472" s="59"/>
      <c r="N472" s="59"/>
      <c r="O472" s="59"/>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c r="CA472" s="59"/>
      <c r="CB472" s="59"/>
      <c r="CC472" s="59"/>
      <c r="CD472" s="59"/>
      <c r="CE472" s="59"/>
      <c r="CF472" s="59"/>
      <c r="CG472" s="59"/>
      <c r="CH472" s="59"/>
      <c r="CI472" s="59"/>
      <c r="CJ472" s="59"/>
      <c r="CK472" s="59"/>
      <c r="CL472" s="59"/>
      <c r="CM472" s="59"/>
      <c r="CN472" s="59"/>
      <c r="CO472" s="59"/>
      <c r="CP472" s="59"/>
    </row>
    <row r="473" spans="1:94" ht="12.75">
      <c r="A473" s="141" t="s">
        <v>172</v>
      </c>
      <c r="B473" s="550" t="s">
        <v>369</v>
      </c>
      <c r="C473" s="141" t="s">
        <v>1078</v>
      </c>
      <c r="D473" s="141" t="s">
        <v>428</v>
      </c>
      <c r="E473" s="126" t="s">
        <v>1284</v>
      </c>
      <c r="F473" s="442">
        <v>2</v>
      </c>
      <c r="G473" s="94" t="s">
        <v>1286</v>
      </c>
      <c r="H473" s="551" t="s">
        <v>1286</v>
      </c>
      <c r="I473" s="94"/>
      <c r="J473" s="94" t="s">
        <v>877</v>
      </c>
      <c r="K473" s="94"/>
      <c r="L473" s="59"/>
      <c r="M473" s="59"/>
      <c r="N473" s="59"/>
      <c r="O473" s="59"/>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c r="CA473" s="59"/>
      <c r="CB473" s="59"/>
      <c r="CC473" s="59"/>
      <c r="CD473" s="59"/>
      <c r="CE473" s="59"/>
      <c r="CF473" s="59"/>
      <c r="CG473" s="59"/>
      <c r="CH473" s="59"/>
      <c r="CI473" s="59"/>
      <c r="CJ473" s="59"/>
      <c r="CK473" s="59"/>
      <c r="CL473" s="59"/>
      <c r="CM473" s="59"/>
      <c r="CN473" s="59"/>
      <c r="CO473" s="59"/>
      <c r="CP473" s="59"/>
    </row>
    <row r="474" spans="1:94" ht="12.75">
      <c r="A474" s="141" t="s">
        <v>172</v>
      </c>
      <c r="B474" s="550" t="s">
        <v>433</v>
      </c>
      <c r="C474" s="141" t="s">
        <v>1078</v>
      </c>
      <c r="D474" s="141" t="s">
        <v>428</v>
      </c>
      <c r="E474" s="126" t="s">
        <v>1284</v>
      </c>
      <c r="F474" s="442">
        <v>1</v>
      </c>
      <c r="G474" s="94" t="s">
        <v>1286</v>
      </c>
      <c r="H474" s="551" t="s">
        <v>1286</v>
      </c>
      <c r="I474" s="94"/>
      <c r="J474" s="94" t="s">
        <v>877</v>
      </c>
      <c r="K474" s="94"/>
      <c r="L474" s="59"/>
      <c r="M474" s="59"/>
      <c r="N474" s="59"/>
      <c r="O474" s="59"/>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c r="CA474" s="59"/>
      <c r="CB474" s="59"/>
      <c r="CC474" s="59"/>
      <c r="CD474" s="59"/>
      <c r="CE474" s="59"/>
      <c r="CF474" s="59"/>
      <c r="CG474" s="59"/>
      <c r="CH474" s="59"/>
      <c r="CI474" s="59"/>
      <c r="CJ474" s="59"/>
      <c r="CK474" s="59"/>
      <c r="CL474" s="59"/>
      <c r="CM474" s="59"/>
      <c r="CN474" s="59"/>
      <c r="CO474" s="59"/>
      <c r="CP474" s="59"/>
    </row>
    <row r="475" spans="1:94" ht="12.75">
      <c r="A475" s="141" t="s">
        <v>172</v>
      </c>
      <c r="B475" s="126" t="s">
        <v>817</v>
      </c>
      <c r="C475" s="141" t="s">
        <v>1078</v>
      </c>
      <c r="D475" s="141" t="s">
        <v>428</v>
      </c>
      <c r="E475" s="126" t="s">
        <v>1284</v>
      </c>
      <c r="F475" s="442">
        <v>1</v>
      </c>
      <c r="G475" s="94" t="s">
        <v>1286</v>
      </c>
      <c r="H475" s="551" t="s">
        <v>1286</v>
      </c>
      <c r="I475" s="94"/>
      <c r="J475" s="94" t="s">
        <v>877</v>
      </c>
      <c r="K475" s="94"/>
      <c r="L475" s="59"/>
      <c r="M475" s="59"/>
      <c r="N475" s="59"/>
      <c r="O475" s="59"/>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c r="CA475" s="59"/>
      <c r="CB475" s="59"/>
      <c r="CC475" s="59"/>
      <c r="CD475" s="59"/>
      <c r="CE475" s="59"/>
      <c r="CF475" s="59"/>
      <c r="CG475" s="59"/>
      <c r="CH475" s="59"/>
      <c r="CI475" s="59"/>
      <c r="CJ475" s="59"/>
      <c r="CK475" s="59"/>
      <c r="CL475" s="59"/>
      <c r="CM475" s="59"/>
      <c r="CN475" s="59"/>
      <c r="CO475" s="59"/>
      <c r="CP475" s="59"/>
    </row>
    <row r="476" spans="1:94" ht="12.75">
      <c r="A476" s="141" t="s">
        <v>172</v>
      </c>
      <c r="B476" s="126" t="s">
        <v>1173</v>
      </c>
      <c r="C476" s="141" t="s">
        <v>1078</v>
      </c>
      <c r="D476" s="141" t="s">
        <v>428</v>
      </c>
      <c r="E476" s="126" t="s">
        <v>1284</v>
      </c>
      <c r="F476" s="442">
        <v>1</v>
      </c>
      <c r="G476" s="94" t="s">
        <v>1286</v>
      </c>
      <c r="H476" s="551" t="s">
        <v>1286</v>
      </c>
      <c r="I476" s="94"/>
      <c r="J476" s="94" t="s">
        <v>877</v>
      </c>
      <c r="K476" s="94"/>
      <c r="L476" s="59"/>
      <c r="M476" s="59"/>
      <c r="N476" s="59"/>
      <c r="O476" s="59"/>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c r="CA476" s="59"/>
      <c r="CB476" s="59"/>
      <c r="CC476" s="59"/>
      <c r="CD476" s="59"/>
      <c r="CE476" s="59"/>
      <c r="CF476" s="59"/>
      <c r="CG476" s="59"/>
      <c r="CH476" s="59"/>
      <c r="CI476" s="59"/>
      <c r="CJ476" s="59"/>
      <c r="CK476" s="59"/>
      <c r="CL476" s="59"/>
      <c r="CM476" s="59"/>
      <c r="CN476" s="59"/>
      <c r="CO476" s="59"/>
      <c r="CP476" s="59"/>
    </row>
    <row r="477" spans="1:94" s="359" customFormat="1" ht="25.5">
      <c r="A477" s="141" t="s">
        <v>172</v>
      </c>
      <c r="B477" s="550" t="s">
        <v>1287</v>
      </c>
      <c r="C477" s="141" t="s">
        <v>1078</v>
      </c>
      <c r="D477" s="141" t="s">
        <v>316</v>
      </c>
      <c r="E477" s="126" t="s">
        <v>1288</v>
      </c>
      <c r="F477" s="442">
        <v>1</v>
      </c>
      <c r="G477" s="94" t="s">
        <v>1290</v>
      </c>
      <c r="H477" s="551">
        <v>0.27260000000000001</v>
      </c>
      <c r="I477" s="94" t="s">
        <v>1291</v>
      </c>
      <c r="J477" s="94" t="s">
        <v>866</v>
      </c>
      <c r="K477" s="94" t="s">
        <v>1289</v>
      </c>
      <c r="L477" s="59"/>
      <c r="M477" s="59"/>
      <c r="N477" s="59"/>
      <c r="O477" s="59"/>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c r="CA477" s="59"/>
      <c r="CB477" s="59"/>
      <c r="CC477" s="59"/>
      <c r="CD477" s="59"/>
      <c r="CE477" s="59"/>
      <c r="CF477" s="59"/>
      <c r="CG477" s="59"/>
      <c r="CH477" s="59"/>
      <c r="CI477" s="59"/>
      <c r="CJ477" s="59"/>
      <c r="CK477" s="59"/>
      <c r="CL477" s="59"/>
      <c r="CM477" s="59"/>
      <c r="CN477" s="59"/>
      <c r="CO477" s="59"/>
      <c r="CP477" s="59"/>
    </row>
    <row r="478" spans="1:94" ht="19.5" customHeight="1">
      <c r="A478" s="3"/>
      <c r="B478" s="59"/>
      <c r="C478" s="59"/>
      <c r="D478" s="59"/>
      <c r="E478" s="162"/>
      <c r="F478" s="162"/>
      <c r="G478" s="162"/>
      <c r="H478" s="162"/>
      <c r="I478" s="162"/>
      <c r="J478" s="162"/>
      <c r="K478" s="162"/>
      <c r="L478" s="59"/>
      <c r="M478" s="59"/>
      <c r="N478" s="59"/>
      <c r="O478" s="59"/>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c r="CA478" s="59"/>
      <c r="CB478" s="59"/>
      <c r="CC478" s="59"/>
      <c r="CD478" s="59"/>
      <c r="CE478" s="59"/>
      <c r="CF478" s="59"/>
      <c r="CG478" s="59"/>
      <c r="CH478" s="59"/>
      <c r="CI478" s="59"/>
      <c r="CJ478" s="59"/>
      <c r="CK478" s="59"/>
      <c r="CL478" s="59"/>
      <c r="CM478" s="59"/>
      <c r="CN478" s="59"/>
      <c r="CO478" s="59"/>
      <c r="CP478" s="59"/>
    </row>
  </sheetData>
  <dataValidations count="5">
    <dataValidation type="list" allowBlank="1" showErrorMessage="1" sqref="J4:J18">
      <formula1>$BK$13:$BK$14</formula1>
    </dataValidation>
    <dataValidation type="list" allowBlank="1" showErrorMessage="1" sqref="D4:D18">
      <formula1>$BA$47:$BA$60</formula1>
    </dataValidation>
    <dataValidation type="custom" allowBlank="1" showErrorMessage="1" sqref="K4:K18">
      <formula1>AND(GTE(LEN(K4),MIN((0),(150))),LTE(LEN(K4),MAX((0),(150))))</formula1>
    </dataValidation>
    <dataValidation type="list" allowBlank="1" showErrorMessage="1" sqref="A4:A18">
      <formula1>$BB$2:$BB$30</formula1>
    </dataValidation>
    <dataValidation type="list" allowBlank="1" showErrorMessage="1" sqref="C4:C18">
      <formula1>$BA$33:$BA$38</formula1>
    </dataValidation>
  </dataValidation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L41"/>
  <sheetViews>
    <sheetView zoomScale="85" zoomScaleNormal="85" workbookViewId="0">
      <selection activeCell="E19" sqref="E19"/>
    </sheetView>
  </sheetViews>
  <sheetFormatPr defaultColWidth="17.28515625" defaultRowHeight="15" customHeight="1"/>
  <cols>
    <col min="1" max="1" width="10.7109375" customWidth="1"/>
    <col min="2" max="2" width="23.5703125" bestFit="1" customWidth="1"/>
    <col min="3" max="3" width="25.42578125" customWidth="1"/>
    <col min="4" max="4" width="13.28515625" customWidth="1"/>
    <col min="5" max="5" width="36.28515625" bestFit="1" customWidth="1"/>
    <col min="6" max="6" width="8.7109375" customWidth="1"/>
    <col min="7" max="12" width="4.7109375" customWidth="1"/>
    <col min="13" max="13" width="7.42578125" customWidth="1"/>
    <col min="14" max="36" width="4.7109375" customWidth="1"/>
    <col min="37" max="37" width="22.7109375" customWidth="1"/>
    <col min="38" max="52" width="5.7109375" customWidth="1"/>
    <col min="53" max="53" width="15.42578125" customWidth="1"/>
    <col min="54" max="54" width="7.28515625" customWidth="1"/>
    <col min="55" max="55" width="5.85546875" customWidth="1"/>
    <col min="56" max="56" width="35.42578125" customWidth="1"/>
    <col min="57" max="59" width="5.85546875" customWidth="1"/>
    <col min="60" max="60" width="28.140625" customWidth="1"/>
    <col min="61" max="61" width="34.28515625" customWidth="1"/>
    <col min="62" max="62" width="5.85546875" customWidth="1"/>
    <col min="63" max="63" width="9.42578125" customWidth="1"/>
    <col min="64" max="64" width="5.85546875" customWidth="1"/>
    <col min="65" max="65" width="39.42578125" customWidth="1"/>
    <col min="66" max="66" width="5.85546875" customWidth="1"/>
    <col min="67" max="67" width="58.85546875" customWidth="1"/>
    <col min="68" max="72" width="5.85546875" customWidth="1"/>
    <col min="73" max="73" width="56" customWidth="1"/>
    <col min="74" max="77" width="5.85546875" customWidth="1"/>
    <col min="78" max="78" width="63.7109375" customWidth="1"/>
    <col min="79" max="80" width="5.85546875" customWidth="1"/>
    <col min="81" max="81" width="52.28515625" customWidth="1"/>
    <col min="82" max="82" width="33.28515625" customWidth="1"/>
    <col min="83" max="83" width="5.85546875" customWidth="1"/>
    <col min="84" max="84" width="35.140625" customWidth="1"/>
    <col min="85" max="90" width="5.85546875" customWidth="1"/>
  </cols>
  <sheetData>
    <row r="1" spans="1:90" ht="21.75" customHeight="1" thickBot="1">
      <c r="A1" s="60" t="s">
        <v>779</v>
      </c>
      <c r="B1" s="3"/>
      <c r="C1" s="3"/>
      <c r="D1" s="38"/>
      <c r="E1" s="3"/>
      <c r="F1" s="3"/>
      <c r="G1" s="3"/>
      <c r="H1" s="3"/>
      <c r="I1" s="3"/>
      <c r="J1" s="3"/>
      <c r="K1" s="3"/>
      <c r="L1" s="3"/>
      <c r="M1" s="3"/>
      <c r="N1" s="3"/>
      <c r="O1" s="3"/>
      <c r="P1" s="3"/>
      <c r="Q1" s="3"/>
      <c r="R1" s="3"/>
      <c r="S1" s="3"/>
      <c r="T1" s="3"/>
      <c r="U1" s="3"/>
      <c r="V1" s="3"/>
      <c r="W1" s="3"/>
      <c r="X1" s="3"/>
      <c r="Y1" s="3"/>
      <c r="Z1" s="629" t="s">
        <v>780</v>
      </c>
      <c r="AA1" s="630"/>
      <c r="AB1" s="630"/>
      <c r="AC1" s="630"/>
      <c r="AD1" s="631"/>
      <c r="AE1" s="632" t="s">
        <v>529</v>
      </c>
      <c r="AF1" s="630"/>
      <c r="AG1" s="630"/>
      <c r="AH1" s="630"/>
      <c r="AI1" s="630"/>
      <c r="AJ1" s="630"/>
      <c r="AK1" s="631"/>
      <c r="AL1" s="59"/>
      <c r="AM1" s="59"/>
      <c r="AN1" s="59"/>
      <c r="AO1" s="59"/>
      <c r="AP1" s="59"/>
      <c r="AQ1" s="59"/>
      <c r="AR1" s="59"/>
      <c r="AS1" s="59"/>
      <c r="AT1" s="59"/>
      <c r="AU1" s="59"/>
      <c r="AV1" s="59"/>
      <c r="AW1" s="59"/>
      <c r="AX1" s="59"/>
      <c r="AY1" s="59"/>
      <c r="AZ1" s="59"/>
      <c r="BA1" s="1" t="s">
        <v>0</v>
      </c>
      <c r="BB1" s="2" t="s">
        <v>1</v>
      </c>
      <c r="BC1" s="3"/>
      <c r="BD1" s="4" t="s">
        <v>2</v>
      </c>
      <c r="BE1" s="5"/>
      <c r="BF1" s="5"/>
      <c r="BG1" s="3"/>
      <c r="BH1" s="3" t="s">
        <v>3</v>
      </c>
      <c r="BI1" s="3"/>
      <c r="BJ1" s="3"/>
      <c r="BK1" s="3"/>
      <c r="BL1" s="3"/>
      <c r="BM1" s="4" t="s">
        <v>4</v>
      </c>
      <c r="BN1" s="3"/>
      <c r="BO1" s="3" t="s">
        <v>5</v>
      </c>
      <c r="BP1" s="3"/>
      <c r="BQ1" s="3"/>
      <c r="BR1" s="3"/>
      <c r="BS1" s="3"/>
      <c r="BT1" s="3"/>
      <c r="BU1" s="4" t="s">
        <v>6</v>
      </c>
      <c r="BV1" s="3"/>
      <c r="BW1" s="3"/>
      <c r="BX1" s="3"/>
      <c r="BY1" s="3"/>
      <c r="BZ1" s="3" t="s">
        <v>7</v>
      </c>
      <c r="CA1" s="3"/>
      <c r="CB1" s="3"/>
      <c r="CC1" s="3" t="s">
        <v>8</v>
      </c>
      <c r="CD1" s="3"/>
      <c r="CE1" s="3"/>
      <c r="CF1" s="3"/>
      <c r="CG1" s="3"/>
      <c r="CH1" s="3"/>
      <c r="CI1" s="59"/>
      <c r="CJ1" s="59"/>
      <c r="CK1" s="59"/>
      <c r="CL1" s="59"/>
    </row>
    <row r="2" spans="1:90" ht="19.5" customHeight="1" thickBot="1">
      <c r="A2" s="64"/>
      <c r="B2" s="64"/>
      <c r="C2" s="64"/>
      <c r="D2" s="171"/>
      <c r="E2" s="64"/>
      <c r="F2" s="64"/>
      <c r="G2" s="64"/>
      <c r="H2" s="64"/>
      <c r="I2" s="64"/>
      <c r="J2" s="64"/>
      <c r="K2" s="64"/>
      <c r="L2" s="64"/>
      <c r="M2" s="64"/>
      <c r="N2" s="64"/>
      <c r="O2" s="64"/>
      <c r="P2" s="64"/>
      <c r="Q2" s="64"/>
      <c r="R2" s="64"/>
      <c r="S2" s="64"/>
      <c r="T2" s="64"/>
      <c r="U2" s="64"/>
      <c r="V2" s="64"/>
      <c r="W2" s="64"/>
      <c r="X2" s="64"/>
      <c r="Y2" s="64"/>
      <c r="Z2" s="626" t="s">
        <v>647</v>
      </c>
      <c r="AA2" s="609"/>
      <c r="AB2" s="609"/>
      <c r="AC2" s="609"/>
      <c r="AD2" s="625"/>
      <c r="AE2" s="624">
        <v>2016</v>
      </c>
      <c r="AF2" s="609"/>
      <c r="AG2" s="609"/>
      <c r="AH2" s="609"/>
      <c r="AI2" s="609"/>
      <c r="AJ2" s="609"/>
      <c r="AK2" s="625"/>
      <c r="AL2" s="59"/>
      <c r="AM2" s="59"/>
      <c r="AN2" s="59"/>
      <c r="AO2" s="59"/>
      <c r="AP2" s="59"/>
      <c r="AQ2" s="59"/>
      <c r="AR2" s="59"/>
      <c r="AS2" s="59"/>
      <c r="AT2" s="59"/>
      <c r="AU2" s="59"/>
      <c r="AV2" s="59"/>
      <c r="AW2" s="59"/>
      <c r="AX2" s="59"/>
      <c r="AY2" s="59"/>
      <c r="AZ2" s="59"/>
      <c r="BA2" s="6" t="s">
        <v>9</v>
      </c>
      <c r="BB2" s="6" t="s">
        <v>10</v>
      </c>
      <c r="BC2" s="3"/>
      <c r="BD2" s="3" t="s">
        <v>11</v>
      </c>
      <c r="BE2" s="5"/>
      <c r="BF2" s="5"/>
      <c r="BG2" s="3"/>
      <c r="BH2" s="3" t="s">
        <v>12</v>
      </c>
      <c r="BI2" s="3"/>
      <c r="BJ2" s="3"/>
      <c r="BK2" s="3"/>
      <c r="BL2" s="3"/>
      <c r="BM2" s="7" t="s">
        <v>13</v>
      </c>
      <c r="BN2" s="3"/>
      <c r="BO2" s="3" t="s">
        <v>14</v>
      </c>
      <c r="BP2" s="3"/>
      <c r="BQ2" s="3"/>
      <c r="BR2" s="3"/>
      <c r="BS2" s="3"/>
      <c r="BT2" s="3"/>
      <c r="BU2" s="3" t="s">
        <v>15</v>
      </c>
      <c r="BV2" s="3"/>
      <c r="BW2" s="3"/>
      <c r="BX2" s="3"/>
      <c r="BY2" s="3"/>
      <c r="BZ2" s="3" t="s">
        <v>16</v>
      </c>
      <c r="CA2" s="3"/>
      <c r="CB2" s="3"/>
      <c r="CC2" s="3" t="s">
        <v>17</v>
      </c>
      <c r="CD2" s="3"/>
      <c r="CE2" s="3"/>
      <c r="CF2" s="3"/>
      <c r="CG2" s="3"/>
      <c r="CH2" s="3"/>
      <c r="CI2" s="59"/>
      <c r="CJ2" s="59"/>
      <c r="CK2" s="59"/>
      <c r="CL2" s="59"/>
    </row>
    <row r="3" spans="1:90" ht="32.25" customHeight="1" thickBot="1">
      <c r="A3" s="172" t="s">
        <v>531</v>
      </c>
      <c r="B3" s="173" t="s">
        <v>755</v>
      </c>
      <c r="C3" s="174" t="s">
        <v>535</v>
      </c>
      <c r="D3" s="553" t="s">
        <v>300</v>
      </c>
      <c r="E3" s="175" t="s">
        <v>772</v>
      </c>
      <c r="F3" s="176" t="s">
        <v>756</v>
      </c>
      <c r="G3" s="622" t="s">
        <v>781</v>
      </c>
      <c r="H3" s="620"/>
      <c r="I3" s="620"/>
      <c r="J3" s="620"/>
      <c r="K3" s="620"/>
      <c r="L3" s="621"/>
      <c r="M3" s="623" t="s">
        <v>782</v>
      </c>
      <c r="N3" s="620"/>
      <c r="O3" s="620"/>
      <c r="P3" s="620"/>
      <c r="Q3" s="620"/>
      <c r="R3" s="621"/>
      <c r="S3" s="623" t="s">
        <v>783</v>
      </c>
      <c r="T3" s="620"/>
      <c r="U3" s="620"/>
      <c r="V3" s="620"/>
      <c r="W3" s="620"/>
      <c r="X3" s="621"/>
      <c r="Y3" s="627" t="s">
        <v>784</v>
      </c>
      <c r="Z3" s="583"/>
      <c r="AA3" s="583"/>
      <c r="AB3" s="583"/>
      <c r="AC3" s="583"/>
      <c r="AD3" s="628"/>
      <c r="AE3" s="633" t="s">
        <v>785</v>
      </c>
      <c r="AF3" s="634"/>
      <c r="AG3" s="634"/>
      <c r="AH3" s="634"/>
      <c r="AI3" s="634"/>
      <c r="AJ3" s="635"/>
      <c r="AK3" s="21" t="s">
        <v>612</v>
      </c>
      <c r="AL3" s="59"/>
      <c r="AM3" s="59"/>
      <c r="AN3" s="59"/>
      <c r="AO3" s="59"/>
      <c r="AP3" s="59"/>
      <c r="AQ3" s="59"/>
      <c r="AR3" s="59"/>
      <c r="AS3" s="59"/>
      <c r="AT3" s="59"/>
      <c r="AU3" s="59"/>
      <c r="AV3" s="59"/>
      <c r="AW3" s="59"/>
      <c r="AX3" s="59"/>
      <c r="AY3" s="59"/>
      <c r="AZ3" s="59"/>
      <c r="BA3" s="6" t="s">
        <v>18</v>
      </c>
      <c r="BB3" s="6" t="s">
        <v>19</v>
      </c>
      <c r="BC3" s="3"/>
      <c r="BD3" s="3" t="s">
        <v>20</v>
      </c>
      <c r="BE3" s="5"/>
      <c r="BF3" s="5"/>
      <c r="BG3" s="3"/>
      <c r="BH3" s="3" t="s">
        <v>21</v>
      </c>
      <c r="BI3" s="3"/>
      <c r="BJ3" s="3"/>
      <c r="BK3" s="3"/>
      <c r="BL3" s="3"/>
      <c r="BM3" s="7" t="s">
        <v>22</v>
      </c>
      <c r="BN3" s="3"/>
      <c r="BO3" s="3" t="s">
        <v>23</v>
      </c>
      <c r="BP3" s="3"/>
      <c r="BQ3" s="3"/>
      <c r="BR3" s="3"/>
      <c r="BS3" s="3"/>
      <c r="BT3" s="3"/>
      <c r="BU3" s="3" t="s">
        <v>24</v>
      </c>
      <c r="BV3" s="3"/>
      <c r="BW3" s="3"/>
      <c r="BX3" s="3"/>
      <c r="BY3" s="3"/>
      <c r="BZ3" s="3" t="s">
        <v>25</v>
      </c>
      <c r="CA3" s="3"/>
      <c r="CB3" s="3"/>
      <c r="CC3" s="3" t="s">
        <v>26</v>
      </c>
      <c r="CD3" s="3"/>
      <c r="CE3" s="3"/>
      <c r="CF3" s="3"/>
      <c r="CG3" s="3"/>
      <c r="CH3" s="3"/>
      <c r="CI3" s="59"/>
      <c r="CJ3" s="59"/>
      <c r="CK3" s="59"/>
      <c r="CL3" s="59"/>
    </row>
    <row r="4" spans="1:90" ht="34.5" customHeight="1">
      <c r="A4" s="177"/>
      <c r="B4" s="178"/>
      <c r="C4" s="179"/>
      <c r="D4" s="180"/>
      <c r="E4" s="181"/>
      <c r="F4" s="182"/>
      <c r="G4" s="183">
        <v>2011</v>
      </c>
      <c r="H4" s="184">
        <v>2012</v>
      </c>
      <c r="I4" s="184">
        <v>2013</v>
      </c>
      <c r="J4" s="184">
        <v>2014</v>
      </c>
      <c r="K4" s="184">
        <v>2015</v>
      </c>
      <c r="L4" s="185">
        <v>2016</v>
      </c>
      <c r="M4" s="183">
        <v>2011</v>
      </c>
      <c r="N4" s="184">
        <v>2012</v>
      </c>
      <c r="O4" s="184">
        <v>2013</v>
      </c>
      <c r="P4" s="184">
        <v>2014</v>
      </c>
      <c r="Q4" s="184">
        <v>2015</v>
      </c>
      <c r="R4" s="185">
        <v>2016</v>
      </c>
      <c r="S4" s="183">
        <v>2011</v>
      </c>
      <c r="T4" s="184">
        <v>2012</v>
      </c>
      <c r="U4" s="184">
        <v>2013</v>
      </c>
      <c r="V4" s="184">
        <v>2014</v>
      </c>
      <c r="W4" s="184">
        <v>2015</v>
      </c>
      <c r="X4" s="185">
        <v>2016</v>
      </c>
      <c r="Y4" s="183">
        <v>2011</v>
      </c>
      <c r="Z4" s="184">
        <v>2012</v>
      </c>
      <c r="AA4" s="184">
        <v>2013</v>
      </c>
      <c r="AB4" s="184">
        <v>2014</v>
      </c>
      <c r="AC4" s="184">
        <v>2015</v>
      </c>
      <c r="AD4" s="185">
        <v>2016</v>
      </c>
      <c r="AE4" s="183">
        <v>2011</v>
      </c>
      <c r="AF4" s="184">
        <v>2012</v>
      </c>
      <c r="AG4" s="184">
        <v>2013</v>
      </c>
      <c r="AH4" s="184">
        <v>2014</v>
      </c>
      <c r="AI4" s="184">
        <v>2015</v>
      </c>
      <c r="AJ4" s="185">
        <v>2016</v>
      </c>
      <c r="AK4" s="186"/>
      <c r="AL4" s="59"/>
      <c r="AM4" s="59"/>
      <c r="AN4" s="59"/>
      <c r="AO4" s="59"/>
      <c r="AP4" s="59"/>
      <c r="AQ4" s="59"/>
      <c r="AR4" s="59"/>
      <c r="AS4" s="59"/>
      <c r="AT4" s="59"/>
      <c r="AU4" s="59"/>
      <c r="AV4" s="59"/>
      <c r="AW4" s="59"/>
      <c r="AX4" s="59"/>
      <c r="AY4" s="59"/>
      <c r="AZ4" s="59"/>
      <c r="BA4" s="6" t="s">
        <v>27</v>
      </c>
      <c r="BB4" s="6" t="s">
        <v>28</v>
      </c>
      <c r="BC4" s="3"/>
      <c r="BD4" s="3" t="s">
        <v>29</v>
      </c>
      <c r="BE4" s="5"/>
      <c r="BF4" s="5"/>
      <c r="BG4" s="3"/>
      <c r="BH4" s="3" t="s">
        <v>30</v>
      </c>
      <c r="BI4" s="3"/>
      <c r="BJ4" s="3"/>
      <c r="BK4" s="3"/>
      <c r="BL4" s="3"/>
      <c r="BM4" s="7" t="s">
        <v>31</v>
      </c>
      <c r="BN4" s="3"/>
      <c r="BO4" s="3" t="s">
        <v>32</v>
      </c>
      <c r="BP4" s="3"/>
      <c r="BQ4" s="3"/>
      <c r="BR4" s="3"/>
      <c r="BS4" s="3"/>
      <c r="BT4" s="3"/>
      <c r="BU4" s="3" t="s">
        <v>33</v>
      </c>
      <c r="BV4" s="3"/>
      <c r="BW4" s="3"/>
      <c r="BX4" s="3"/>
      <c r="BY4" s="3"/>
      <c r="BZ4" s="3" t="s">
        <v>34</v>
      </c>
      <c r="CA4" s="3"/>
      <c r="CB4" s="3"/>
      <c r="CC4" s="3" t="s">
        <v>35</v>
      </c>
      <c r="CD4" s="3"/>
      <c r="CE4" s="3"/>
      <c r="CF4" s="3"/>
      <c r="CG4" s="3"/>
      <c r="CH4" s="3"/>
      <c r="CI4" s="162"/>
      <c r="CJ4" s="59"/>
      <c r="CK4" s="59"/>
      <c r="CL4" s="59"/>
    </row>
    <row r="5" spans="1:90" ht="12.75">
      <c r="A5" s="94" t="s">
        <v>172</v>
      </c>
      <c r="B5" s="187" t="s">
        <v>216</v>
      </c>
      <c r="C5" s="188" t="s">
        <v>244</v>
      </c>
      <c r="D5" s="189" t="s">
        <v>303</v>
      </c>
      <c r="E5" s="169" t="s">
        <v>1087</v>
      </c>
      <c r="F5" s="190">
        <v>1</v>
      </c>
      <c r="G5" s="191" t="s">
        <v>786</v>
      </c>
      <c r="H5" s="106" t="s">
        <v>786</v>
      </c>
      <c r="I5" s="106" t="s">
        <v>786</v>
      </c>
      <c r="J5" s="106" t="s">
        <v>786</v>
      </c>
      <c r="K5" s="106" t="s">
        <v>786</v>
      </c>
      <c r="L5" s="190" t="s">
        <v>786</v>
      </c>
      <c r="M5" s="192" t="s">
        <v>786</v>
      </c>
      <c r="N5" s="170" t="s">
        <v>786</v>
      </c>
      <c r="O5" s="170" t="s">
        <v>786</v>
      </c>
      <c r="P5" s="170" t="s">
        <v>786</v>
      </c>
      <c r="Q5" s="170" t="s">
        <v>786</v>
      </c>
      <c r="R5" s="193" t="s">
        <v>786</v>
      </c>
      <c r="S5" s="192" t="s">
        <v>786</v>
      </c>
      <c r="T5" s="170" t="s">
        <v>786</v>
      </c>
      <c r="U5" s="170" t="s">
        <v>786</v>
      </c>
      <c r="V5" s="170" t="s">
        <v>786</v>
      </c>
      <c r="W5" s="170" t="s">
        <v>786</v>
      </c>
      <c r="X5" s="193" t="s">
        <v>786</v>
      </c>
      <c r="Y5" s="192" t="s">
        <v>786</v>
      </c>
      <c r="Z5" s="170" t="s">
        <v>786</v>
      </c>
      <c r="AA5" s="170" t="s">
        <v>786</v>
      </c>
      <c r="AB5" s="170" t="s">
        <v>786</v>
      </c>
      <c r="AC5" s="170" t="s">
        <v>786</v>
      </c>
      <c r="AD5" s="193" t="s">
        <v>786</v>
      </c>
      <c r="AE5" s="619" t="s">
        <v>787</v>
      </c>
      <c r="AF5" s="620"/>
      <c r="AG5" s="620"/>
      <c r="AH5" s="620"/>
      <c r="AI5" s="620"/>
      <c r="AJ5" s="621"/>
      <c r="AK5" s="41"/>
      <c r="AL5" s="59"/>
      <c r="AM5" s="59"/>
      <c r="AN5" s="59"/>
      <c r="AO5" s="59"/>
      <c r="AP5" s="59"/>
      <c r="AQ5" s="59"/>
      <c r="AR5" s="59"/>
      <c r="AS5" s="59"/>
      <c r="AT5" s="59"/>
      <c r="AU5" s="59"/>
      <c r="AV5" s="59"/>
      <c r="AW5" s="59"/>
      <c r="AX5" s="59"/>
      <c r="AY5" s="59"/>
      <c r="AZ5" s="59"/>
      <c r="BA5" s="6" t="s">
        <v>36</v>
      </c>
      <c r="BB5" s="6" t="s">
        <v>37</v>
      </c>
      <c r="BC5" s="3"/>
      <c r="BD5" s="3" t="s">
        <v>38</v>
      </c>
      <c r="BE5" s="5"/>
      <c r="BF5" s="5"/>
      <c r="BG5" s="3"/>
      <c r="BH5" s="3" t="s">
        <v>39</v>
      </c>
      <c r="BI5" s="3"/>
      <c r="BJ5" s="3"/>
      <c r="BK5" s="3"/>
      <c r="BL5" s="3"/>
      <c r="BM5" s="5" t="s">
        <v>40</v>
      </c>
      <c r="BN5" s="3"/>
      <c r="BO5" s="3"/>
      <c r="BP5" s="3"/>
      <c r="BQ5" s="3"/>
      <c r="BR5" s="3"/>
      <c r="BS5" s="3"/>
      <c r="BT5" s="3"/>
      <c r="BU5" s="3" t="s">
        <v>41</v>
      </c>
      <c r="BV5" s="3"/>
      <c r="BW5" s="3"/>
      <c r="BX5" s="3"/>
      <c r="BY5" s="3"/>
      <c r="BZ5" s="3" t="s">
        <v>42</v>
      </c>
      <c r="CA5" s="3"/>
      <c r="CB5" s="3"/>
      <c r="CC5" s="3" t="s">
        <v>43</v>
      </c>
      <c r="CD5" s="3"/>
      <c r="CE5" s="3"/>
      <c r="CF5" s="3"/>
      <c r="CG5" s="3"/>
      <c r="CH5" s="3"/>
      <c r="CI5" s="162"/>
      <c r="CJ5" s="59"/>
      <c r="CK5" s="59"/>
      <c r="CL5" s="59"/>
    </row>
    <row r="6" spans="1:90" ht="12.75">
      <c r="A6" s="94" t="s">
        <v>172</v>
      </c>
      <c r="B6" s="194" t="s">
        <v>485</v>
      </c>
      <c r="C6" s="188" t="s">
        <v>244</v>
      </c>
      <c r="D6" s="189" t="s">
        <v>303</v>
      </c>
      <c r="E6" s="169" t="s">
        <v>818</v>
      </c>
      <c r="F6" s="195">
        <v>1</v>
      </c>
      <c r="G6" s="125" t="s">
        <v>786</v>
      </c>
      <c r="H6" s="442" t="s">
        <v>786</v>
      </c>
      <c r="I6" s="442" t="s">
        <v>786</v>
      </c>
      <c r="J6" s="442" t="s">
        <v>786</v>
      </c>
      <c r="K6" s="442" t="s">
        <v>786</v>
      </c>
      <c r="L6" s="195" t="s">
        <v>786</v>
      </c>
      <c r="M6" s="196" t="s">
        <v>786</v>
      </c>
      <c r="N6" s="94" t="s">
        <v>786</v>
      </c>
      <c r="O6" s="94" t="s">
        <v>786</v>
      </c>
      <c r="P6" s="94" t="s">
        <v>786</v>
      </c>
      <c r="Q6" s="94" t="s">
        <v>786</v>
      </c>
      <c r="R6" s="197" t="s">
        <v>786</v>
      </c>
      <c r="S6" s="196" t="s">
        <v>786</v>
      </c>
      <c r="T6" s="94" t="s">
        <v>786</v>
      </c>
      <c r="U6" s="94" t="s">
        <v>786</v>
      </c>
      <c r="V6" s="94" t="s">
        <v>786</v>
      </c>
      <c r="W6" s="94" t="s">
        <v>786</v>
      </c>
      <c r="X6" s="197" t="s">
        <v>786</v>
      </c>
      <c r="Y6" s="196" t="s">
        <v>786</v>
      </c>
      <c r="Z6" s="94" t="s">
        <v>786</v>
      </c>
      <c r="AA6" s="94" t="s">
        <v>786</v>
      </c>
      <c r="AB6" s="94" t="s">
        <v>786</v>
      </c>
      <c r="AC6" s="94" t="s">
        <v>786</v>
      </c>
      <c r="AD6" s="197" t="s">
        <v>786</v>
      </c>
      <c r="AE6" s="554" t="s">
        <v>1086</v>
      </c>
      <c r="AF6" s="205"/>
      <c r="AG6" s="205"/>
      <c r="AH6" s="205"/>
      <c r="AI6" s="205" t="s">
        <v>786</v>
      </c>
      <c r="AJ6" s="555"/>
      <c r="AK6" s="41" t="s">
        <v>1091</v>
      </c>
      <c r="AL6" s="59"/>
      <c r="AM6" s="59"/>
      <c r="AN6" s="59"/>
      <c r="AO6" s="59"/>
      <c r="AP6" s="59"/>
      <c r="AQ6" s="59"/>
      <c r="AR6" s="59"/>
      <c r="AS6" s="59"/>
      <c r="AT6" s="59"/>
      <c r="AU6" s="59"/>
      <c r="AV6" s="59"/>
      <c r="AW6" s="59"/>
      <c r="AX6" s="59"/>
      <c r="AY6" s="59"/>
      <c r="AZ6" s="59"/>
      <c r="BA6" s="6" t="s">
        <v>44</v>
      </c>
      <c r="BB6" s="6" t="s">
        <v>45</v>
      </c>
      <c r="BC6" s="3"/>
      <c r="BD6" s="3" t="s">
        <v>46</v>
      </c>
      <c r="BE6" s="5"/>
      <c r="BF6" s="5"/>
      <c r="BG6" s="3"/>
      <c r="BH6" s="3" t="s">
        <v>47</v>
      </c>
      <c r="BI6" s="3"/>
      <c r="BJ6" s="3"/>
      <c r="BK6" s="3"/>
      <c r="BL6" s="3"/>
      <c r="BM6" s="7" t="s">
        <v>48</v>
      </c>
      <c r="BN6" s="3"/>
      <c r="BO6" s="3"/>
      <c r="BP6" s="3"/>
      <c r="BQ6" s="3"/>
      <c r="BR6" s="3"/>
      <c r="BS6" s="3"/>
      <c r="BT6" s="3"/>
      <c r="BU6" s="3" t="s">
        <v>49</v>
      </c>
      <c r="BV6" s="3"/>
      <c r="BW6" s="3"/>
      <c r="BX6" s="3"/>
      <c r="BY6" s="3"/>
      <c r="BZ6" s="3" t="s">
        <v>50</v>
      </c>
      <c r="CA6" s="3"/>
      <c r="CB6" s="3"/>
      <c r="CC6" s="3" t="s">
        <v>51</v>
      </c>
      <c r="CD6" s="3"/>
      <c r="CE6" s="3"/>
      <c r="CF6" s="3"/>
      <c r="CG6" s="3"/>
      <c r="CH6" s="3"/>
      <c r="CI6" s="162"/>
      <c r="CJ6" s="59"/>
      <c r="CK6" s="59"/>
      <c r="CL6" s="59"/>
    </row>
    <row r="7" spans="1:90" ht="12.75">
      <c r="A7" s="94" t="s">
        <v>172</v>
      </c>
      <c r="B7" s="194" t="s">
        <v>491</v>
      </c>
      <c r="C7" s="188" t="s">
        <v>244</v>
      </c>
      <c r="D7" s="189" t="s">
        <v>303</v>
      </c>
      <c r="E7" s="169" t="s">
        <v>1088</v>
      </c>
      <c r="F7" s="197">
        <v>1</v>
      </c>
      <c r="G7" s="196"/>
      <c r="H7" s="94"/>
      <c r="I7" s="94"/>
      <c r="J7" s="94"/>
      <c r="K7" s="94"/>
      <c r="L7" s="197"/>
      <c r="M7" s="196"/>
      <c r="N7" s="94"/>
      <c r="O7" s="94"/>
      <c r="P7" s="94"/>
      <c r="Q7" s="94"/>
      <c r="R7" s="197"/>
      <c r="S7" s="196"/>
      <c r="T7" s="94"/>
      <c r="U7" s="94"/>
      <c r="V7" s="94"/>
      <c r="W7" s="94"/>
      <c r="X7" s="197"/>
      <c r="Y7" s="196"/>
      <c r="Z7" s="94"/>
      <c r="AA7" s="94"/>
      <c r="AB7" s="94"/>
      <c r="AC7" s="94"/>
      <c r="AD7" s="197"/>
      <c r="AE7" s="619" t="s">
        <v>787</v>
      </c>
      <c r="AF7" s="620"/>
      <c r="AG7" s="620"/>
      <c r="AH7" s="620"/>
      <c r="AI7" s="620"/>
      <c r="AJ7" s="621"/>
      <c r="AK7" s="41"/>
      <c r="AL7" s="59"/>
      <c r="AM7" s="59"/>
      <c r="AN7" s="59"/>
      <c r="AO7" s="59"/>
      <c r="AP7" s="59"/>
      <c r="AQ7" s="59"/>
      <c r="AR7" s="59"/>
      <c r="AS7" s="59"/>
      <c r="AT7" s="59"/>
      <c r="AU7" s="59"/>
      <c r="AV7" s="59"/>
      <c r="AW7" s="59"/>
      <c r="AX7" s="59"/>
      <c r="AY7" s="59"/>
      <c r="AZ7" s="59"/>
      <c r="BA7" s="6" t="s">
        <v>52</v>
      </c>
      <c r="BB7" s="6" t="s">
        <v>53</v>
      </c>
      <c r="BC7" s="3"/>
      <c r="BD7" s="3" t="s">
        <v>54</v>
      </c>
      <c r="BE7" s="5"/>
      <c r="BF7" s="5"/>
      <c r="BG7" s="3"/>
      <c r="BH7" s="3" t="s">
        <v>55</v>
      </c>
      <c r="BI7" s="3"/>
      <c r="BJ7" s="3"/>
      <c r="BK7" s="3"/>
      <c r="BL7" s="3"/>
      <c r="BM7" s="7" t="s">
        <v>56</v>
      </c>
      <c r="BN7" s="3"/>
      <c r="BO7" s="3" t="s">
        <v>57</v>
      </c>
      <c r="BP7" s="3"/>
      <c r="BQ7" s="3"/>
      <c r="BR7" s="3"/>
      <c r="BS7" s="3"/>
      <c r="BT7" s="3"/>
      <c r="BU7" s="3" t="s">
        <v>58</v>
      </c>
      <c r="BV7" s="3"/>
      <c r="BW7" s="3"/>
      <c r="BX7" s="3"/>
      <c r="BY7" s="3"/>
      <c r="BZ7" s="3" t="s">
        <v>59</v>
      </c>
      <c r="CA7" s="3"/>
      <c r="CB7" s="3"/>
      <c r="CC7" s="3" t="s">
        <v>60</v>
      </c>
      <c r="CD7" s="3"/>
      <c r="CE7" s="3"/>
      <c r="CF7" s="3"/>
      <c r="CG7" s="3"/>
      <c r="CH7" s="3"/>
      <c r="CI7" s="162"/>
      <c r="CJ7" s="59"/>
      <c r="CK7" s="59"/>
      <c r="CL7" s="59"/>
    </row>
    <row r="8" spans="1:90" ht="12.75">
      <c r="A8" s="94" t="s">
        <v>172</v>
      </c>
      <c r="B8" s="194" t="s">
        <v>317</v>
      </c>
      <c r="C8" s="188" t="s">
        <v>244</v>
      </c>
      <c r="D8" s="189" t="s">
        <v>303</v>
      </c>
      <c r="E8" s="169" t="s">
        <v>809</v>
      </c>
      <c r="F8" s="197">
        <v>1</v>
      </c>
      <c r="G8" s="196" t="s">
        <v>786</v>
      </c>
      <c r="H8" s="94" t="s">
        <v>786</v>
      </c>
      <c r="I8" s="94" t="s">
        <v>786</v>
      </c>
      <c r="J8" s="94" t="s">
        <v>786</v>
      </c>
      <c r="K8" s="94" t="s">
        <v>786</v>
      </c>
      <c r="L8" s="197" t="s">
        <v>786</v>
      </c>
      <c r="M8" s="196" t="s">
        <v>786</v>
      </c>
      <c r="N8" s="94" t="s">
        <v>786</v>
      </c>
      <c r="O8" s="94" t="s">
        <v>786</v>
      </c>
      <c r="P8" s="94" t="s">
        <v>786</v>
      </c>
      <c r="Q8" s="94" t="s">
        <v>786</v>
      </c>
      <c r="R8" s="197" t="s">
        <v>786</v>
      </c>
      <c r="S8" s="196" t="s">
        <v>786</v>
      </c>
      <c r="T8" s="94" t="s">
        <v>786</v>
      </c>
      <c r="U8" s="94" t="s">
        <v>786</v>
      </c>
      <c r="V8" s="94" t="s">
        <v>786</v>
      </c>
      <c r="W8" s="94" t="s">
        <v>786</v>
      </c>
      <c r="X8" s="197" t="s">
        <v>786</v>
      </c>
      <c r="Y8" s="196" t="s">
        <v>786</v>
      </c>
      <c r="Z8" s="94" t="s">
        <v>786</v>
      </c>
      <c r="AA8" s="94" t="s">
        <v>786</v>
      </c>
      <c r="AB8" s="94" t="s">
        <v>786</v>
      </c>
      <c r="AC8" s="94" t="s">
        <v>786</v>
      </c>
      <c r="AD8" s="197" t="s">
        <v>786</v>
      </c>
      <c r="AE8" s="619" t="s">
        <v>787</v>
      </c>
      <c r="AF8" s="620"/>
      <c r="AG8" s="620"/>
      <c r="AH8" s="620"/>
      <c r="AI8" s="620"/>
      <c r="AJ8" s="621"/>
      <c r="AK8" s="41"/>
      <c r="AL8" s="59"/>
      <c r="AM8" s="59"/>
      <c r="AN8" s="59"/>
      <c r="AO8" s="59"/>
      <c r="AP8" s="59"/>
      <c r="AQ8" s="59"/>
      <c r="AR8" s="59"/>
      <c r="AS8" s="59"/>
      <c r="AT8" s="59"/>
      <c r="AU8" s="59"/>
      <c r="AV8" s="59"/>
      <c r="AW8" s="59"/>
      <c r="AX8" s="59"/>
      <c r="AY8" s="59"/>
      <c r="AZ8" s="59"/>
      <c r="BA8" s="6" t="s">
        <v>61</v>
      </c>
      <c r="BB8" s="6" t="s">
        <v>62</v>
      </c>
      <c r="BC8" s="3"/>
      <c r="BD8" s="3" t="s">
        <v>63</v>
      </c>
      <c r="BE8" s="5"/>
      <c r="BF8" s="5"/>
      <c r="BG8" s="3"/>
      <c r="BH8" s="3" t="s">
        <v>64</v>
      </c>
      <c r="BI8" s="3"/>
      <c r="BJ8" s="3"/>
      <c r="BK8" s="3"/>
      <c r="BL8" s="3"/>
      <c r="BM8" s="7" t="s">
        <v>65</v>
      </c>
      <c r="BN8" s="3"/>
      <c r="BO8" s="3" t="s">
        <v>66</v>
      </c>
      <c r="BP8" s="3"/>
      <c r="BQ8" s="3"/>
      <c r="BR8" s="3"/>
      <c r="BS8" s="3"/>
      <c r="BT8" s="3"/>
      <c r="BU8" s="3" t="s">
        <v>67</v>
      </c>
      <c r="BV8" s="3"/>
      <c r="BW8" s="3"/>
      <c r="BX8" s="3"/>
      <c r="BY8" s="3"/>
      <c r="BZ8" s="3" t="s">
        <v>68</v>
      </c>
      <c r="CA8" s="3"/>
      <c r="CB8" s="3"/>
      <c r="CC8" s="3" t="s">
        <v>69</v>
      </c>
      <c r="CD8" s="3"/>
      <c r="CE8" s="3"/>
      <c r="CF8" s="3"/>
      <c r="CG8" s="3"/>
      <c r="CH8" s="3"/>
      <c r="CI8" s="162"/>
      <c r="CJ8" s="59"/>
      <c r="CK8" s="59"/>
      <c r="CL8" s="59"/>
    </row>
    <row r="9" spans="1:90" ht="12.75">
      <c r="A9" s="94" t="s">
        <v>172</v>
      </c>
      <c r="B9" s="194" t="s">
        <v>56</v>
      </c>
      <c r="C9" s="188" t="s">
        <v>244</v>
      </c>
      <c r="D9" s="189" t="s">
        <v>303</v>
      </c>
      <c r="E9" s="169" t="s">
        <v>346</v>
      </c>
      <c r="F9" s="197">
        <v>1</v>
      </c>
      <c r="G9" s="196" t="s">
        <v>786</v>
      </c>
      <c r="H9" s="94" t="s">
        <v>786</v>
      </c>
      <c r="I9" s="94" t="s">
        <v>786</v>
      </c>
      <c r="J9" s="94" t="s">
        <v>786</v>
      </c>
      <c r="K9" s="94" t="s">
        <v>786</v>
      </c>
      <c r="L9" s="197" t="s">
        <v>786</v>
      </c>
      <c r="M9" s="196" t="s">
        <v>786</v>
      </c>
      <c r="N9" s="94" t="s">
        <v>786</v>
      </c>
      <c r="O9" s="94" t="s">
        <v>786</v>
      </c>
      <c r="P9" s="94" t="s">
        <v>786</v>
      </c>
      <c r="Q9" s="94" t="s">
        <v>786</v>
      </c>
      <c r="R9" s="197" t="s">
        <v>786</v>
      </c>
      <c r="S9" s="196" t="s">
        <v>786</v>
      </c>
      <c r="T9" s="94" t="s">
        <v>786</v>
      </c>
      <c r="U9" s="94" t="s">
        <v>786</v>
      </c>
      <c r="V9" s="94" t="s">
        <v>786</v>
      </c>
      <c r="W9" s="94" t="s">
        <v>786</v>
      </c>
      <c r="X9" s="197" t="s">
        <v>786</v>
      </c>
      <c r="Y9" s="196" t="s">
        <v>786</v>
      </c>
      <c r="Z9" s="94" t="s">
        <v>786</v>
      </c>
      <c r="AA9" s="94" t="s">
        <v>786</v>
      </c>
      <c r="AB9" s="94" t="s">
        <v>786</v>
      </c>
      <c r="AC9" s="94" t="s">
        <v>786</v>
      </c>
      <c r="AD9" s="197" t="s">
        <v>786</v>
      </c>
      <c r="AE9" s="619" t="s">
        <v>787</v>
      </c>
      <c r="AF9" s="620"/>
      <c r="AG9" s="620"/>
      <c r="AH9" s="620"/>
      <c r="AI9" s="620"/>
      <c r="AJ9" s="621"/>
      <c r="AK9" s="41"/>
      <c r="AL9" s="59"/>
      <c r="AM9" s="59"/>
      <c r="AN9" s="59"/>
      <c r="AO9" s="59"/>
      <c r="AP9" s="59"/>
      <c r="AQ9" s="59"/>
      <c r="AR9" s="59"/>
      <c r="AS9" s="59"/>
      <c r="AT9" s="59"/>
      <c r="AU9" s="59"/>
      <c r="AV9" s="59"/>
      <c r="AW9" s="59"/>
      <c r="AX9" s="59"/>
      <c r="AY9" s="59"/>
      <c r="AZ9" s="59"/>
      <c r="BA9" s="6" t="s">
        <v>70</v>
      </c>
      <c r="BB9" s="6" t="s">
        <v>71</v>
      </c>
      <c r="BC9" s="3"/>
      <c r="BD9" s="3" t="s">
        <v>72</v>
      </c>
      <c r="BE9" s="5"/>
      <c r="BF9" s="5"/>
      <c r="BG9" s="3"/>
      <c r="BH9" s="3" t="s">
        <v>73</v>
      </c>
      <c r="BI9" s="3"/>
      <c r="BJ9" s="3"/>
      <c r="BK9" s="3"/>
      <c r="BL9" s="3"/>
      <c r="BM9" s="7" t="s">
        <v>74</v>
      </c>
      <c r="BN9" s="3"/>
      <c r="BO9" s="3" t="s">
        <v>75</v>
      </c>
      <c r="BP9" s="3"/>
      <c r="BQ9" s="3"/>
      <c r="BR9" s="3"/>
      <c r="BS9" s="3"/>
      <c r="BT9" s="3"/>
      <c r="BU9" s="3" t="s">
        <v>76</v>
      </c>
      <c r="BV9" s="3"/>
      <c r="BW9" s="3"/>
      <c r="BX9" s="3"/>
      <c r="BY9" s="3"/>
      <c r="BZ9" s="3" t="s">
        <v>77</v>
      </c>
      <c r="CA9" s="3"/>
      <c r="CB9" s="3"/>
      <c r="CC9" s="3" t="s">
        <v>78</v>
      </c>
      <c r="CD9" s="3"/>
      <c r="CE9" s="3"/>
      <c r="CF9" s="3"/>
      <c r="CG9" s="3"/>
      <c r="CH9" s="3"/>
      <c r="CI9" s="59"/>
      <c r="CJ9" s="59"/>
      <c r="CK9" s="59"/>
      <c r="CL9" s="59"/>
    </row>
    <row r="10" spans="1:90" ht="12.75">
      <c r="A10" s="94" t="s">
        <v>172</v>
      </c>
      <c r="B10" s="194" t="s">
        <v>216</v>
      </c>
      <c r="C10" s="188" t="s">
        <v>244</v>
      </c>
      <c r="D10" s="189" t="s">
        <v>303</v>
      </c>
      <c r="E10" s="169" t="s">
        <v>801</v>
      </c>
      <c r="F10" s="197">
        <v>1</v>
      </c>
      <c r="G10" s="196" t="s">
        <v>786</v>
      </c>
      <c r="H10" s="94" t="s">
        <v>786</v>
      </c>
      <c r="I10" s="94" t="s">
        <v>786</v>
      </c>
      <c r="J10" s="94" t="s">
        <v>786</v>
      </c>
      <c r="K10" s="94" t="s">
        <v>786</v>
      </c>
      <c r="L10" s="197" t="s">
        <v>786</v>
      </c>
      <c r="M10" s="196" t="s">
        <v>786</v>
      </c>
      <c r="N10" s="94" t="s">
        <v>786</v>
      </c>
      <c r="O10" s="94" t="s">
        <v>786</v>
      </c>
      <c r="P10" s="94" t="s">
        <v>786</v>
      </c>
      <c r="Q10" s="94" t="s">
        <v>786</v>
      </c>
      <c r="R10" s="197" t="s">
        <v>786</v>
      </c>
      <c r="S10" s="196" t="s">
        <v>786</v>
      </c>
      <c r="T10" s="94" t="s">
        <v>786</v>
      </c>
      <c r="U10" s="94" t="s">
        <v>786</v>
      </c>
      <c r="V10" s="94" t="s">
        <v>786</v>
      </c>
      <c r="W10" s="94" t="s">
        <v>786</v>
      </c>
      <c r="X10" s="197" t="s">
        <v>786</v>
      </c>
      <c r="Y10" s="196" t="s">
        <v>786</v>
      </c>
      <c r="Z10" s="94" t="s">
        <v>786</v>
      </c>
      <c r="AA10" s="94" t="s">
        <v>786</v>
      </c>
      <c r="AB10" s="94" t="s">
        <v>786</v>
      </c>
      <c r="AC10" s="94" t="s">
        <v>786</v>
      </c>
      <c r="AD10" s="197" t="s">
        <v>786</v>
      </c>
      <c r="AE10" s="619" t="s">
        <v>787</v>
      </c>
      <c r="AF10" s="620"/>
      <c r="AG10" s="620"/>
      <c r="AH10" s="620"/>
      <c r="AI10" s="620"/>
      <c r="AJ10" s="621"/>
      <c r="AK10" s="41"/>
      <c r="AL10" s="59"/>
      <c r="AM10" s="59"/>
      <c r="AN10" s="59"/>
      <c r="AO10" s="59"/>
      <c r="AP10" s="59"/>
      <c r="AQ10" s="59"/>
      <c r="AR10" s="59"/>
      <c r="AS10" s="59"/>
      <c r="AT10" s="59"/>
      <c r="AU10" s="59"/>
      <c r="AV10" s="59"/>
      <c r="AW10" s="59"/>
      <c r="AX10" s="59"/>
      <c r="AY10" s="59"/>
      <c r="AZ10" s="59"/>
      <c r="BA10" s="6" t="s">
        <v>79</v>
      </c>
      <c r="BB10" s="6" t="s">
        <v>80</v>
      </c>
      <c r="BC10" s="3"/>
      <c r="BD10" s="3"/>
      <c r="BE10" s="5"/>
      <c r="BF10" s="5"/>
      <c r="BG10" s="3"/>
      <c r="BH10" s="3"/>
      <c r="BI10" s="3"/>
      <c r="BJ10" s="3"/>
      <c r="BK10" s="3"/>
      <c r="BL10" s="3"/>
      <c r="BM10" s="7" t="s">
        <v>81</v>
      </c>
      <c r="BN10" s="3"/>
      <c r="BO10" s="3" t="s">
        <v>66</v>
      </c>
      <c r="BP10" s="3"/>
      <c r="BQ10" s="3"/>
      <c r="BR10" s="3"/>
      <c r="BS10" s="3"/>
      <c r="BT10" s="3"/>
      <c r="BU10" s="3" t="s">
        <v>82</v>
      </c>
      <c r="BV10" s="3"/>
      <c r="BW10" s="3"/>
      <c r="BX10" s="3"/>
      <c r="BY10" s="3"/>
      <c r="BZ10" s="3" t="s">
        <v>83</v>
      </c>
      <c r="CA10" s="3"/>
      <c r="CB10" s="3"/>
      <c r="CC10" s="3" t="s">
        <v>84</v>
      </c>
      <c r="CD10" s="3"/>
      <c r="CE10" s="3"/>
      <c r="CF10" s="3"/>
      <c r="CG10" s="3"/>
      <c r="CH10" s="3"/>
      <c r="CI10" s="59"/>
      <c r="CJ10" s="59"/>
      <c r="CK10" s="59"/>
      <c r="CL10" s="59"/>
    </row>
    <row r="11" spans="1:90" ht="12.75">
      <c r="A11" s="94" t="s">
        <v>172</v>
      </c>
      <c r="B11" s="194" t="s">
        <v>253</v>
      </c>
      <c r="C11" s="188" t="s">
        <v>244</v>
      </c>
      <c r="D11" s="189" t="s">
        <v>303</v>
      </c>
      <c r="E11" s="169" t="s">
        <v>346</v>
      </c>
      <c r="F11" s="197">
        <v>2</v>
      </c>
      <c r="G11" s="196"/>
      <c r="H11" s="94"/>
      <c r="I11" s="94"/>
      <c r="J11" s="94"/>
      <c r="K11" s="94"/>
      <c r="L11" s="197"/>
      <c r="M11" s="196"/>
      <c r="N11" s="94"/>
      <c r="O11" s="94"/>
      <c r="P11" s="94"/>
      <c r="Q11" s="94"/>
      <c r="R11" s="197"/>
      <c r="S11" s="196" t="s">
        <v>786</v>
      </c>
      <c r="T11" s="94" t="s">
        <v>786</v>
      </c>
      <c r="U11" s="94" t="s">
        <v>786</v>
      </c>
      <c r="V11" s="94" t="s">
        <v>786</v>
      </c>
      <c r="W11" s="94" t="s">
        <v>786</v>
      </c>
      <c r="X11" s="197" t="s">
        <v>786</v>
      </c>
      <c r="Y11" s="196" t="s">
        <v>786</v>
      </c>
      <c r="Z11" s="94" t="s">
        <v>786</v>
      </c>
      <c r="AA11" s="94" t="s">
        <v>786</v>
      </c>
      <c r="AB11" s="94" t="s">
        <v>786</v>
      </c>
      <c r="AC11" s="94" t="s">
        <v>786</v>
      </c>
      <c r="AD11" s="197" t="s">
        <v>786</v>
      </c>
      <c r="AE11" s="616" t="s">
        <v>787</v>
      </c>
      <c r="AF11" s="617"/>
      <c r="AG11" s="617"/>
      <c r="AH11" s="617"/>
      <c r="AI11" s="617"/>
      <c r="AJ11" s="618"/>
      <c r="AK11" s="41"/>
      <c r="AL11" s="59"/>
      <c r="AM11" s="59"/>
      <c r="AN11" s="59"/>
      <c r="AO11" s="59"/>
      <c r="AP11" s="59"/>
      <c r="AQ11" s="59"/>
      <c r="AR11" s="59"/>
      <c r="AS11" s="59"/>
      <c r="AT11" s="59"/>
      <c r="AU11" s="59"/>
      <c r="AV11" s="59"/>
      <c r="AW11" s="59"/>
      <c r="AX11" s="59"/>
      <c r="AY11" s="59"/>
      <c r="AZ11" s="59"/>
      <c r="BA11" s="6" t="s">
        <v>85</v>
      </c>
      <c r="BB11" s="6" t="s">
        <v>86</v>
      </c>
      <c r="BC11" s="3"/>
      <c r="BD11" s="3"/>
      <c r="BE11" s="5"/>
      <c r="BF11" s="5"/>
      <c r="BG11" s="3"/>
      <c r="BH11" s="3"/>
      <c r="BI11" s="3"/>
      <c r="BJ11" s="3"/>
      <c r="BK11" s="3"/>
      <c r="BL11" s="3"/>
      <c r="BM11" s="7" t="s">
        <v>87</v>
      </c>
      <c r="BN11" s="3"/>
      <c r="BO11" s="3" t="s">
        <v>88</v>
      </c>
      <c r="BP11" s="3"/>
      <c r="BQ11" s="3"/>
      <c r="BR11" s="3"/>
      <c r="BS11" s="3"/>
      <c r="BT11" s="3"/>
      <c r="BU11" s="3" t="s">
        <v>89</v>
      </c>
      <c r="BV11" s="3"/>
      <c r="BW11" s="3"/>
      <c r="BX11" s="3"/>
      <c r="BY11" s="3"/>
      <c r="BZ11" s="3" t="s">
        <v>90</v>
      </c>
      <c r="CA11" s="3"/>
      <c r="CB11" s="3"/>
      <c r="CC11" s="3"/>
      <c r="CD11" s="3"/>
      <c r="CE11" s="3"/>
      <c r="CF11" s="3"/>
      <c r="CG11" s="3"/>
      <c r="CH11" s="3"/>
      <c r="CI11" s="59"/>
      <c r="CJ11" s="59"/>
      <c r="CK11" s="59"/>
      <c r="CL11" s="59"/>
    </row>
    <row r="12" spans="1:90" ht="12.75">
      <c r="A12" s="94" t="s">
        <v>172</v>
      </c>
      <c r="B12" s="194" t="s">
        <v>275</v>
      </c>
      <c r="C12" s="188" t="s">
        <v>244</v>
      </c>
      <c r="D12" s="189" t="s">
        <v>303</v>
      </c>
      <c r="E12" s="169" t="s">
        <v>346</v>
      </c>
      <c r="F12" s="197">
        <v>2</v>
      </c>
      <c r="G12" s="196"/>
      <c r="H12" s="94"/>
      <c r="I12" s="94" t="s">
        <v>786</v>
      </c>
      <c r="J12" s="94"/>
      <c r="K12" s="94"/>
      <c r="L12" s="197" t="s">
        <v>786</v>
      </c>
      <c r="M12" s="196"/>
      <c r="N12" s="94"/>
      <c r="O12" s="94" t="s">
        <v>786</v>
      </c>
      <c r="P12" s="94"/>
      <c r="Q12" s="94"/>
      <c r="R12" s="197" t="s">
        <v>786</v>
      </c>
      <c r="S12" s="196"/>
      <c r="T12" s="94"/>
      <c r="U12" s="94" t="s">
        <v>786</v>
      </c>
      <c r="V12" s="94"/>
      <c r="W12" s="94"/>
      <c r="X12" s="197" t="s">
        <v>786</v>
      </c>
      <c r="Y12" s="196"/>
      <c r="Z12" s="94"/>
      <c r="AA12" s="94" t="s">
        <v>786</v>
      </c>
      <c r="AB12" s="94"/>
      <c r="AC12" s="94"/>
      <c r="AD12" s="197" t="s">
        <v>786</v>
      </c>
      <c r="AE12" s="616" t="s">
        <v>787</v>
      </c>
      <c r="AF12" s="617"/>
      <c r="AG12" s="617"/>
      <c r="AH12" s="617"/>
      <c r="AI12" s="617"/>
      <c r="AJ12" s="618"/>
      <c r="AK12" s="41"/>
      <c r="AL12" s="59"/>
      <c r="AM12" s="59"/>
      <c r="AN12" s="59"/>
      <c r="AO12" s="59"/>
      <c r="AP12" s="59"/>
      <c r="AQ12" s="59"/>
      <c r="AR12" s="59"/>
      <c r="AS12" s="59"/>
      <c r="AT12" s="59"/>
      <c r="AU12" s="59"/>
      <c r="AV12" s="59"/>
      <c r="AW12" s="59"/>
      <c r="AX12" s="59"/>
      <c r="AY12" s="59"/>
      <c r="AZ12" s="59"/>
      <c r="BA12" s="6" t="s">
        <v>91</v>
      </c>
      <c r="BB12" s="6" t="s">
        <v>92</v>
      </c>
      <c r="BC12" s="3"/>
      <c r="BD12" s="4" t="s">
        <v>93</v>
      </c>
      <c r="BE12" s="5"/>
      <c r="BF12" s="5"/>
      <c r="BG12" s="3"/>
      <c r="BH12" s="4" t="s">
        <v>94</v>
      </c>
      <c r="BI12" s="3"/>
      <c r="BJ12" s="3"/>
      <c r="BK12" s="4" t="s">
        <v>95</v>
      </c>
      <c r="BL12" s="3"/>
      <c r="BM12" s="7" t="s">
        <v>96</v>
      </c>
      <c r="BN12" s="3"/>
      <c r="BO12" s="3" t="s">
        <v>97</v>
      </c>
      <c r="BP12" s="3"/>
      <c r="BQ12" s="3"/>
      <c r="BR12" s="3"/>
      <c r="BS12" s="3"/>
      <c r="BT12" s="3"/>
      <c r="BU12" s="3" t="s">
        <v>98</v>
      </c>
      <c r="BV12" s="3"/>
      <c r="BW12" s="3"/>
      <c r="BX12" s="3"/>
      <c r="BY12" s="3"/>
      <c r="BZ12" s="3" t="s">
        <v>99</v>
      </c>
      <c r="CA12" s="3"/>
      <c r="CB12" s="3"/>
      <c r="CC12" s="3"/>
      <c r="CD12" s="3"/>
      <c r="CE12" s="3"/>
      <c r="CF12" s="3"/>
      <c r="CG12" s="3"/>
      <c r="CH12" s="3"/>
      <c r="CI12" s="59"/>
      <c r="CJ12" s="59"/>
      <c r="CK12" s="59"/>
      <c r="CL12" s="59"/>
    </row>
    <row r="13" spans="1:90" ht="51">
      <c r="A13" s="94" t="s">
        <v>172</v>
      </c>
      <c r="B13" s="194" t="s">
        <v>361</v>
      </c>
      <c r="C13" s="188" t="s">
        <v>244</v>
      </c>
      <c r="D13" s="189" t="s">
        <v>303</v>
      </c>
      <c r="E13" s="169" t="s">
        <v>346</v>
      </c>
      <c r="F13" s="197">
        <v>2</v>
      </c>
      <c r="G13" s="196" t="s">
        <v>786</v>
      </c>
      <c r="H13" s="94" t="s">
        <v>786</v>
      </c>
      <c r="I13" s="94" t="s">
        <v>786</v>
      </c>
      <c r="J13" s="94" t="s">
        <v>786</v>
      </c>
      <c r="K13" s="94" t="s">
        <v>786</v>
      </c>
      <c r="L13" s="197" t="s">
        <v>786</v>
      </c>
      <c r="M13" s="196" t="s">
        <v>786</v>
      </c>
      <c r="N13" s="94" t="s">
        <v>786</v>
      </c>
      <c r="O13" s="94" t="s">
        <v>786</v>
      </c>
      <c r="P13" s="94" t="s">
        <v>786</v>
      </c>
      <c r="Q13" s="94" t="s">
        <v>786</v>
      </c>
      <c r="R13" s="197" t="s">
        <v>786</v>
      </c>
      <c r="S13" s="196" t="s">
        <v>786</v>
      </c>
      <c r="T13" s="94" t="s">
        <v>786</v>
      </c>
      <c r="U13" s="94" t="s">
        <v>786</v>
      </c>
      <c r="V13" s="94" t="s">
        <v>786</v>
      </c>
      <c r="W13" s="94" t="s">
        <v>786</v>
      </c>
      <c r="X13" s="197" t="s">
        <v>786</v>
      </c>
      <c r="Y13" s="196" t="s">
        <v>786</v>
      </c>
      <c r="Z13" s="94" t="s">
        <v>786</v>
      </c>
      <c r="AA13" s="94" t="s">
        <v>786</v>
      </c>
      <c r="AB13" s="94" t="s">
        <v>786</v>
      </c>
      <c r="AC13" s="94" t="s">
        <v>786</v>
      </c>
      <c r="AD13" s="197" t="s">
        <v>786</v>
      </c>
      <c r="AE13" s="616" t="s">
        <v>787</v>
      </c>
      <c r="AF13" s="617"/>
      <c r="AG13" s="617"/>
      <c r="AH13" s="617"/>
      <c r="AI13" s="617"/>
      <c r="AJ13" s="618"/>
      <c r="AK13" s="41"/>
      <c r="AL13" s="59"/>
      <c r="AM13" s="59"/>
      <c r="AN13" s="59"/>
      <c r="AO13" s="59"/>
      <c r="AP13" s="59"/>
      <c r="AQ13" s="59"/>
      <c r="AR13" s="59"/>
      <c r="AS13" s="59"/>
      <c r="AT13" s="59"/>
      <c r="AU13" s="59"/>
      <c r="AV13" s="59"/>
      <c r="AW13" s="59"/>
      <c r="AX13" s="59"/>
      <c r="AY13" s="59"/>
      <c r="AZ13" s="59"/>
      <c r="BA13" s="6" t="s">
        <v>100</v>
      </c>
      <c r="BB13" s="6" t="s">
        <v>101</v>
      </c>
      <c r="BC13" s="3"/>
      <c r="BD13" s="3" t="s">
        <v>102</v>
      </c>
      <c r="BE13" s="5"/>
      <c r="BF13" s="5"/>
      <c r="BG13" s="3"/>
      <c r="BH13" s="3" t="s">
        <v>103</v>
      </c>
      <c r="BI13" s="3"/>
      <c r="BJ13" s="3"/>
      <c r="BK13" s="8" t="s">
        <v>103</v>
      </c>
      <c r="BL13" s="3"/>
      <c r="BM13" s="7" t="s">
        <v>104</v>
      </c>
      <c r="BN13" s="3"/>
      <c r="BO13" s="3" t="s">
        <v>105</v>
      </c>
      <c r="BP13" s="3"/>
      <c r="BQ13" s="3"/>
      <c r="BR13" s="3"/>
      <c r="BS13" s="3"/>
      <c r="BT13" s="3"/>
      <c r="BU13" s="3" t="s">
        <v>106</v>
      </c>
      <c r="BV13" s="3"/>
      <c r="BW13" s="3"/>
      <c r="BX13" s="3"/>
      <c r="BY13" s="3"/>
      <c r="BZ13" s="3" t="s">
        <v>107</v>
      </c>
      <c r="CA13" s="3"/>
      <c r="CB13" s="3"/>
      <c r="CC13" s="3"/>
      <c r="CD13" s="3"/>
      <c r="CE13" s="3"/>
      <c r="CF13" s="3"/>
      <c r="CG13" s="3"/>
      <c r="CH13" s="3"/>
      <c r="CI13" s="59"/>
      <c r="CJ13" s="59"/>
      <c r="CK13" s="59"/>
      <c r="CL13" s="59"/>
    </row>
    <row r="14" spans="1:90" ht="12.75">
      <c r="A14" s="94" t="s">
        <v>172</v>
      </c>
      <c r="B14" s="194" t="s">
        <v>379</v>
      </c>
      <c r="C14" s="188" t="s">
        <v>244</v>
      </c>
      <c r="D14" s="189" t="s">
        <v>303</v>
      </c>
      <c r="E14" s="169" t="s">
        <v>346</v>
      </c>
      <c r="F14" s="197">
        <v>1</v>
      </c>
      <c r="G14" s="196" t="s">
        <v>786</v>
      </c>
      <c r="H14" s="94"/>
      <c r="I14" s="94"/>
      <c r="J14" s="94"/>
      <c r="K14" s="94"/>
      <c r="L14" s="197"/>
      <c r="M14" s="196" t="s">
        <v>786</v>
      </c>
      <c r="N14" s="94"/>
      <c r="O14" s="94"/>
      <c r="P14" s="94"/>
      <c r="Q14" s="94"/>
      <c r="R14" s="197"/>
      <c r="S14" s="196" t="s">
        <v>786</v>
      </c>
      <c r="T14" s="94"/>
      <c r="U14" s="94"/>
      <c r="V14" s="94"/>
      <c r="W14" s="94"/>
      <c r="X14" s="197"/>
      <c r="Y14" s="196" t="s">
        <v>786</v>
      </c>
      <c r="Z14" s="94"/>
      <c r="AA14" s="94"/>
      <c r="AB14" s="94"/>
      <c r="AC14" s="94"/>
      <c r="AD14" s="197"/>
      <c r="AE14" s="616" t="s">
        <v>787</v>
      </c>
      <c r="AF14" s="617"/>
      <c r="AG14" s="617"/>
      <c r="AH14" s="617"/>
      <c r="AI14" s="617"/>
      <c r="AJ14" s="618"/>
      <c r="AK14" s="41"/>
      <c r="AL14" s="59"/>
      <c r="AM14" s="59"/>
      <c r="AN14" s="59"/>
      <c r="AO14" s="59"/>
      <c r="AP14" s="59"/>
      <c r="AQ14" s="59"/>
      <c r="AR14" s="59"/>
      <c r="AS14" s="59"/>
      <c r="AT14" s="59"/>
      <c r="AU14" s="59"/>
      <c r="AV14" s="59"/>
      <c r="AW14" s="59"/>
      <c r="AX14" s="59"/>
      <c r="AY14" s="59"/>
      <c r="AZ14" s="59"/>
      <c r="BA14" s="6" t="s">
        <v>108</v>
      </c>
      <c r="BB14" s="6" t="s">
        <v>109</v>
      </c>
      <c r="BC14" s="3"/>
      <c r="BD14" s="3" t="s">
        <v>110</v>
      </c>
      <c r="BE14" s="5"/>
      <c r="BF14" s="5"/>
      <c r="BG14" s="3"/>
      <c r="BH14" s="3" t="s">
        <v>111</v>
      </c>
      <c r="BI14" s="3"/>
      <c r="BJ14" s="3"/>
      <c r="BK14" s="8" t="s">
        <v>112</v>
      </c>
      <c r="BL14" s="3"/>
      <c r="BM14" s="7" t="s">
        <v>113</v>
      </c>
      <c r="BN14" s="3"/>
      <c r="BO14" s="3" t="s">
        <v>114</v>
      </c>
      <c r="BP14" s="3"/>
      <c r="BQ14" s="3"/>
      <c r="BR14" s="3"/>
      <c r="BS14" s="3"/>
      <c r="BT14" s="3"/>
      <c r="BU14" s="3" t="s">
        <v>115</v>
      </c>
      <c r="BV14" s="3"/>
      <c r="BW14" s="3"/>
      <c r="BX14" s="3"/>
      <c r="BY14" s="3"/>
      <c r="BZ14" s="3" t="s">
        <v>116</v>
      </c>
      <c r="CA14" s="3"/>
      <c r="CB14" s="3"/>
      <c r="CC14" s="3"/>
      <c r="CD14" s="3"/>
      <c r="CE14" s="3"/>
      <c r="CF14" s="3"/>
      <c r="CG14" s="3"/>
      <c r="CH14" s="3"/>
      <c r="CI14" s="59"/>
      <c r="CJ14" s="59"/>
      <c r="CK14" s="59"/>
      <c r="CL14" s="59"/>
    </row>
    <row r="15" spans="1:90" ht="12.75">
      <c r="A15" s="94" t="s">
        <v>172</v>
      </c>
      <c r="B15" s="194" t="s">
        <v>389</v>
      </c>
      <c r="C15" s="188" t="s">
        <v>244</v>
      </c>
      <c r="D15" s="189" t="s">
        <v>303</v>
      </c>
      <c r="E15" s="169" t="s">
        <v>346</v>
      </c>
      <c r="F15" s="197">
        <v>2</v>
      </c>
      <c r="G15" s="196" t="s">
        <v>786</v>
      </c>
      <c r="H15" s="94"/>
      <c r="I15" s="94"/>
      <c r="J15" s="94" t="s">
        <v>786</v>
      </c>
      <c r="K15" s="94"/>
      <c r="L15" s="197"/>
      <c r="M15" s="196" t="s">
        <v>786</v>
      </c>
      <c r="N15" s="94"/>
      <c r="O15" s="94"/>
      <c r="P15" s="94" t="s">
        <v>786</v>
      </c>
      <c r="Q15" s="94"/>
      <c r="R15" s="197"/>
      <c r="S15" s="196" t="s">
        <v>786</v>
      </c>
      <c r="T15" s="94"/>
      <c r="U15" s="94"/>
      <c r="V15" s="94" t="s">
        <v>786</v>
      </c>
      <c r="W15" s="94"/>
      <c r="X15" s="197"/>
      <c r="Y15" s="196" t="s">
        <v>786</v>
      </c>
      <c r="Z15" s="94"/>
      <c r="AA15" s="94"/>
      <c r="AB15" s="94" t="s">
        <v>786</v>
      </c>
      <c r="AC15" s="94"/>
      <c r="AD15" s="197"/>
      <c r="AE15" s="616" t="s">
        <v>787</v>
      </c>
      <c r="AF15" s="617"/>
      <c r="AG15" s="617"/>
      <c r="AH15" s="617"/>
      <c r="AI15" s="617"/>
      <c r="AJ15" s="618"/>
      <c r="AK15" s="41"/>
      <c r="AL15" s="59"/>
      <c r="AM15" s="59"/>
      <c r="AN15" s="59"/>
      <c r="AO15" s="59"/>
      <c r="AP15" s="59"/>
      <c r="AQ15" s="59"/>
      <c r="AR15" s="59"/>
      <c r="AS15" s="59"/>
      <c r="AT15" s="59"/>
      <c r="AU15" s="59"/>
      <c r="AV15" s="59"/>
      <c r="AW15" s="59"/>
      <c r="AX15" s="59"/>
      <c r="AY15" s="59"/>
      <c r="AZ15" s="59"/>
      <c r="BA15" s="6" t="s">
        <v>117</v>
      </c>
      <c r="BB15" s="6" t="s">
        <v>118</v>
      </c>
      <c r="BC15" s="3"/>
      <c r="BD15" s="3" t="s">
        <v>59</v>
      </c>
      <c r="BE15" s="5"/>
      <c r="BF15" s="5"/>
      <c r="BG15" s="3"/>
      <c r="BH15" s="3" t="s">
        <v>119</v>
      </c>
      <c r="BI15" s="3"/>
      <c r="BJ15" s="3"/>
      <c r="BK15" s="3"/>
      <c r="BL15" s="3"/>
      <c r="BM15" s="7" t="s">
        <v>120</v>
      </c>
      <c r="BN15" s="3"/>
      <c r="BO15" s="3" t="s">
        <v>121</v>
      </c>
      <c r="BP15" s="3"/>
      <c r="BQ15" s="3"/>
      <c r="BR15" s="3"/>
      <c r="BS15" s="3"/>
      <c r="BT15" s="3"/>
      <c r="BU15" s="3" t="s">
        <v>122</v>
      </c>
      <c r="BV15" s="3"/>
      <c r="BW15" s="3"/>
      <c r="BX15" s="3"/>
      <c r="BY15" s="3"/>
      <c r="BZ15" s="3" t="s">
        <v>123</v>
      </c>
      <c r="CA15" s="3"/>
      <c r="CB15" s="3"/>
      <c r="CC15" s="3"/>
      <c r="CD15" s="3"/>
      <c r="CE15" s="3"/>
      <c r="CF15" s="3"/>
      <c r="CG15" s="3"/>
      <c r="CH15" s="3"/>
      <c r="CI15" s="59"/>
      <c r="CJ15" s="59"/>
      <c r="CK15" s="59"/>
      <c r="CL15" s="59"/>
    </row>
    <row r="16" spans="1:90" ht="12.75">
      <c r="A16" s="94" t="s">
        <v>172</v>
      </c>
      <c r="B16" s="194" t="s">
        <v>411</v>
      </c>
      <c r="C16" s="188" t="s">
        <v>244</v>
      </c>
      <c r="D16" s="189" t="s">
        <v>303</v>
      </c>
      <c r="E16" s="169" t="s">
        <v>1089</v>
      </c>
      <c r="F16" s="197">
        <v>1</v>
      </c>
      <c r="G16" s="196"/>
      <c r="H16" s="94"/>
      <c r="I16" s="94"/>
      <c r="J16" s="94"/>
      <c r="K16" s="94"/>
      <c r="L16" s="197"/>
      <c r="M16" s="196" t="s">
        <v>786</v>
      </c>
      <c r="N16" s="94" t="s">
        <v>786</v>
      </c>
      <c r="O16" s="94" t="s">
        <v>786</v>
      </c>
      <c r="P16" s="94" t="s">
        <v>786</v>
      </c>
      <c r="Q16" s="94" t="s">
        <v>786</v>
      </c>
      <c r="R16" s="197" t="s">
        <v>786</v>
      </c>
      <c r="S16" s="196" t="s">
        <v>786</v>
      </c>
      <c r="T16" s="94" t="s">
        <v>786</v>
      </c>
      <c r="U16" s="94" t="s">
        <v>786</v>
      </c>
      <c r="V16" s="94" t="s">
        <v>786</v>
      </c>
      <c r="W16" s="94" t="s">
        <v>786</v>
      </c>
      <c r="X16" s="197" t="s">
        <v>786</v>
      </c>
      <c r="Y16" s="196" t="s">
        <v>786</v>
      </c>
      <c r="Z16" s="94" t="s">
        <v>786</v>
      </c>
      <c r="AA16" s="94" t="s">
        <v>786</v>
      </c>
      <c r="AB16" s="94" t="s">
        <v>786</v>
      </c>
      <c r="AC16" s="94" t="s">
        <v>786</v>
      </c>
      <c r="AD16" s="197" t="s">
        <v>786</v>
      </c>
      <c r="AE16" s="616" t="s">
        <v>787</v>
      </c>
      <c r="AF16" s="617"/>
      <c r="AG16" s="617"/>
      <c r="AH16" s="617"/>
      <c r="AI16" s="617"/>
      <c r="AJ16" s="618"/>
      <c r="AK16" s="41"/>
      <c r="AL16" s="59"/>
      <c r="AM16" s="59"/>
      <c r="AN16" s="59"/>
      <c r="AO16" s="59"/>
      <c r="AP16" s="59"/>
      <c r="AQ16" s="59"/>
      <c r="AR16" s="59"/>
      <c r="AS16" s="59"/>
      <c r="AT16" s="59"/>
      <c r="AU16" s="59"/>
      <c r="AV16" s="59"/>
      <c r="AW16" s="59"/>
      <c r="AX16" s="59"/>
      <c r="AY16" s="59"/>
      <c r="AZ16" s="59"/>
      <c r="BA16" s="6" t="s">
        <v>124</v>
      </c>
      <c r="BB16" s="6" t="s">
        <v>125</v>
      </c>
      <c r="BC16" s="3"/>
      <c r="BD16" s="3" t="s">
        <v>126</v>
      </c>
      <c r="BE16" s="5"/>
      <c r="BF16" s="5"/>
      <c r="BG16" s="3"/>
      <c r="BH16" s="3"/>
      <c r="BI16" s="3"/>
      <c r="BJ16" s="3"/>
      <c r="BK16" s="3"/>
      <c r="BL16" s="3"/>
      <c r="BM16" s="7" t="s">
        <v>127</v>
      </c>
      <c r="BN16" s="3"/>
      <c r="BO16" s="3" t="s">
        <v>128</v>
      </c>
      <c r="BP16" s="3"/>
      <c r="BQ16" s="3"/>
      <c r="BR16" s="3"/>
      <c r="BS16" s="3"/>
      <c r="BT16" s="3"/>
      <c r="BU16" s="3" t="s">
        <v>129</v>
      </c>
      <c r="BV16" s="3"/>
      <c r="BW16" s="3"/>
      <c r="BX16" s="3"/>
      <c r="BY16" s="3"/>
      <c r="BZ16" s="3" t="s">
        <v>130</v>
      </c>
      <c r="CA16" s="3"/>
      <c r="CB16" s="3"/>
      <c r="CC16" s="3"/>
      <c r="CD16" s="3"/>
      <c r="CE16" s="3"/>
      <c r="CF16" s="3"/>
      <c r="CG16" s="3"/>
      <c r="CH16" s="3"/>
      <c r="CI16" s="59"/>
      <c r="CJ16" s="59"/>
      <c r="CK16" s="59"/>
      <c r="CL16" s="59"/>
    </row>
    <row r="17" spans="1:90" s="328" customFormat="1" ht="25.5">
      <c r="A17" s="94" t="s">
        <v>172</v>
      </c>
      <c r="B17" s="194" t="s">
        <v>429</v>
      </c>
      <c r="C17" s="188" t="s">
        <v>244</v>
      </c>
      <c r="D17" s="189" t="s">
        <v>303</v>
      </c>
      <c r="E17" s="169" t="s">
        <v>1090</v>
      </c>
      <c r="F17" s="197">
        <v>2</v>
      </c>
      <c r="G17" s="196" t="s">
        <v>786</v>
      </c>
      <c r="H17" s="94" t="s">
        <v>786</v>
      </c>
      <c r="I17" s="94" t="s">
        <v>786</v>
      </c>
      <c r="J17" s="94" t="s">
        <v>786</v>
      </c>
      <c r="K17" s="94" t="s">
        <v>786</v>
      </c>
      <c r="L17" s="197" t="s">
        <v>786</v>
      </c>
      <c r="M17" s="196" t="s">
        <v>786</v>
      </c>
      <c r="N17" s="94" t="s">
        <v>786</v>
      </c>
      <c r="O17" s="94" t="s">
        <v>786</v>
      </c>
      <c r="P17" s="94" t="s">
        <v>786</v>
      </c>
      <c r="Q17" s="94" t="s">
        <v>786</v>
      </c>
      <c r="R17" s="197" t="s">
        <v>786</v>
      </c>
      <c r="S17" s="196" t="s">
        <v>786</v>
      </c>
      <c r="T17" s="94" t="s">
        <v>786</v>
      </c>
      <c r="U17" s="94" t="s">
        <v>786</v>
      </c>
      <c r="V17" s="94" t="s">
        <v>786</v>
      </c>
      <c r="W17" s="94" t="s">
        <v>786</v>
      </c>
      <c r="X17" s="197" t="s">
        <v>786</v>
      </c>
      <c r="Y17" s="196" t="s">
        <v>786</v>
      </c>
      <c r="Z17" s="94" t="s">
        <v>786</v>
      </c>
      <c r="AA17" s="94" t="s">
        <v>786</v>
      </c>
      <c r="AB17" s="94" t="s">
        <v>786</v>
      </c>
      <c r="AC17" s="94" t="s">
        <v>786</v>
      </c>
      <c r="AD17" s="197" t="s">
        <v>786</v>
      </c>
      <c r="AE17" s="616" t="s">
        <v>787</v>
      </c>
      <c r="AF17" s="617"/>
      <c r="AG17" s="617"/>
      <c r="AH17" s="617"/>
      <c r="AI17" s="617"/>
      <c r="AJ17" s="618"/>
      <c r="AK17" s="41" t="s">
        <v>1909</v>
      </c>
      <c r="AL17" s="59"/>
      <c r="AM17" s="59"/>
      <c r="AN17" s="59"/>
      <c r="AO17" s="59"/>
      <c r="AP17" s="59"/>
      <c r="AQ17" s="59"/>
      <c r="AR17" s="59"/>
      <c r="AS17" s="59"/>
      <c r="AT17" s="59"/>
      <c r="AU17" s="59"/>
      <c r="AV17" s="59"/>
      <c r="AW17" s="59"/>
      <c r="AX17" s="59"/>
      <c r="AY17" s="59"/>
      <c r="AZ17" s="59"/>
      <c r="BA17" s="6" t="s">
        <v>52</v>
      </c>
      <c r="BB17" s="6" t="s">
        <v>53</v>
      </c>
      <c r="BC17" s="8"/>
      <c r="BD17" s="8" t="s">
        <v>54</v>
      </c>
      <c r="BE17" s="5"/>
      <c r="BF17" s="5"/>
      <c r="BG17" s="8"/>
      <c r="BH17" s="8" t="s">
        <v>55</v>
      </c>
      <c r="BI17" s="8"/>
      <c r="BJ17" s="8"/>
      <c r="BK17" s="8"/>
      <c r="BL17" s="8"/>
      <c r="BM17" s="7" t="s">
        <v>56</v>
      </c>
      <c r="BN17" s="8"/>
      <c r="BO17" s="8" t="s">
        <v>57</v>
      </c>
      <c r="BP17" s="8"/>
      <c r="BQ17" s="8"/>
      <c r="BR17" s="8"/>
      <c r="BS17" s="8"/>
      <c r="BT17" s="8"/>
      <c r="BU17" s="8" t="s">
        <v>58</v>
      </c>
      <c r="BV17" s="8"/>
      <c r="BW17" s="8"/>
      <c r="BX17" s="8"/>
      <c r="BY17" s="8"/>
      <c r="BZ17" s="8" t="s">
        <v>59</v>
      </c>
      <c r="CA17" s="8"/>
      <c r="CB17" s="8"/>
      <c r="CC17" s="8" t="s">
        <v>60</v>
      </c>
      <c r="CD17" s="8"/>
      <c r="CE17" s="8"/>
      <c r="CF17" s="8"/>
      <c r="CG17" s="8"/>
      <c r="CH17" s="8"/>
      <c r="CI17" s="162"/>
      <c r="CJ17" s="59"/>
      <c r="CK17" s="59"/>
      <c r="CL17" s="59"/>
    </row>
    <row r="18" spans="1:90" s="328" customFormat="1" ht="12.75">
      <c r="A18" s="94" t="s">
        <v>172</v>
      </c>
      <c r="B18" s="194" t="s">
        <v>441</v>
      </c>
      <c r="C18" s="188" t="s">
        <v>244</v>
      </c>
      <c r="D18" s="189" t="s">
        <v>303</v>
      </c>
      <c r="E18" s="169" t="s">
        <v>556</v>
      </c>
      <c r="F18" s="197">
        <v>2</v>
      </c>
      <c r="G18" s="196" t="s">
        <v>786</v>
      </c>
      <c r="H18" s="94" t="s">
        <v>786</v>
      </c>
      <c r="I18" s="94" t="s">
        <v>786</v>
      </c>
      <c r="J18" s="94" t="s">
        <v>786</v>
      </c>
      <c r="K18" s="94" t="s">
        <v>786</v>
      </c>
      <c r="L18" s="197" t="s">
        <v>786</v>
      </c>
      <c r="M18" s="196" t="s">
        <v>786</v>
      </c>
      <c r="N18" s="94" t="s">
        <v>786</v>
      </c>
      <c r="O18" s="94" t="s">
        <v>786</v>
      </c>
      <c r="P18" s="94" t="s">
        <v>786</v>
      </c>
      <c r="Q18" s="94" t="s">
        <v>786</v>
      </c>
      <c r="R18" s="197" t="s">
        <v>786</v>
      </c>
      <c r="S18" s="196" t="s">
        <v>786</v>
      </c>
      <c r="T18" s="94" t="s">
        <v>786</v>
      </c>
      <c r="U18" s="94" t="s">
        <v>786</v>
      </c>
      <c r="V18" s="94" t="s">
        <v>786</v>
      </c>
      <c r="W18" s="94" t="s">
        <v>786</v>
      </c>
      <c r="X18" s="197" t="s">
        <v>786</v>
      </c>
      <c r="Y18" s="196" t="s">
        <v>786</v>
      </c>
      <c r="Z18" s="94" t="s">
        <v>786</v>
      </c>
      <c r="AA18" s="94" t="s">
        <v>786</v>
      </c>
      <c r="AB18" s="94" t="s">
        <v>786</v>
      </c>
      <c r="AC18" s="94" t="s">
        <v>786</v>
      </c>
      <c r="AD18" s="197" t="s">
        <v>786</v>
      </c>
      <c r="AE18" s="616" t="s">
        <v>787</v>
      </c>
      <c r="AF18" s="617"/>
      <c r="AG18" s="617"/>
      <c r="AH18" s="617"/>
      <c r="AI18" s="617"/>
      <c r="AJ18" s="618"/>
      <c r="AK18" s="41"/>
      <c r="AL18" s="59"/>
      <c r="AM18" s="59"/>
      <c r="AN18" s="59"/>
      <c r="AO18" s="59"/>
      <c r="AP18" s="59"/>
      <c r="AQ18" s="59"/>
      <c r="AR18" s="59"/>
      <c r="AS18" s="59"/>
      <c r="AT18" s="59"/>
      <c r="AU18" s="59"/>
      <c r="AV18" s="59"/>
      <c r="AW18" s="59"/>
      <c r="AX18" s="59"/>
      <c r="AY18" s="59"/>
      <c r="AZ18" s="59"/>
      <c r="BA18" s="6" t="s">
        <v>61</v>
      </c>
      <c r="BB18" s="6" t="s">
        <v>62</v>
      </c>
      <c r="BC18" s="8"/>
      <c r="BD18" s="8" t="s">
        <v>63</v>
      </c>
      <c r="BE18" s="5"/>
      <c r="BF18" s="5"/>
      <c r="BG18" s="8"/>
      <c r="BH18" s="8" t="s">
        <v>64</v>
      </c>
      <c r="BI18" s="8"/>
      <c r="BJ18" s="8"/>
      <c r="BK18" s="8"/>
      <c r="BL18" s="8"/>
      <c r="BM18" s="7" t="s">
        <v>65</v>
      </c>
      <c r="BN18" s="8"/>
      <c r="BO18" s="8" t="s">
        <v>66</v>
      </c>
      <c r="BP18" s="8"/>
      <c r="BQ18" s="8"/>
      <c r="BR18" s="8"/>
      <c r="BS18" s="8"/>
      <c r="BT18" s="8"/>
      <c r="BU18" s="8" t="s">
        <v>67</v>
      </c>
      <c r="BV18" s="8"/>
      <c r="BW18" s="8"/>
      <c r="BX18" s="8"/>
      <c r="BY18" s="8"/>
      <c r="BZ18" s="8" t="s">
        <v>68</v>
      </c>
      <c r="CA18" s="8"/>
      <c r="CB18" s="8"/>
      <c r="CC18" s="8" t="s">
        <v>69</v>
      </c>
      <c r="CD18" s="8"/>
      <c r="CE18" s="8"/>
      <c r="CF18" s="8"/>
      <c r="CG18" s="8"/>
      <c r="CH18" s="8"/>
      <c r="CI18" s="162"/>
      <c r="CJ18" s="59"/>
      <c r="CK18" s="59"/>
      <c r="CL18" s="59"/>
    </row>
    <row r="19" spans="1:90" s="328" customFormat="1" ht="25.5">
      <c r="A19" s="94" t="s">
        <v>172</v>
      </c>
      <c r="B19" s="194" t="s">
        <v>443</v>
      </c>
      <c r="C19" s="188" t="s">
        <v>244</v>
      </c>
      <c r="D19" s="189" t="s">
        <v>303</v>
      </c>
      <c r="E19" s="169" t="s">
        <v>556</v>
      </c>
      <c r="F19" s="197">
        <v>1</v>
      </c>
      <c r="G19" s="196" t="s">
        <v>786</v>
      </c>
      <c r="H19" s="94" t="s">
        <v>786</v>
      </c>
      <c r="I19" s="94" t="s">
        <v>786</v>
      </c>
      <c r="J19" s="94" t="s">
        <v>786</v>
      </c>
      <c r="K19" s="94" t="s">
        <v>786</v>
      </c>
      <c r="L19" s="197" t="s">
        <v>786</v>
      </c>
      <c r="M19" s="196" t="s">
        <v>786</v>
      </c>
      <c r="N19" s="94" t="s">
        <v>786</v>
      </c>
      <c r="O19" s="94" t="s">
        <v>786</v>
      </c>
      <c r="P19" s="94" t="s">
        <v>786</v>
      </c>
      <c r="Q19" s="94" t="s">
        <v>786</v>
      </c>
      <c r="R19" s="197" t="s">
        <v>786</v>
      </c>
      <c r="S19" s="196" t="s">
        <v>786</v>
      </c>
      <c r="T19" s="94" t="s">
        <v>786</v>
      </c>
      <c r="U19" s="94" t="s">
        <v>786</v>
      </c>
      <c r="V19" s="94" t="s">
        <v>786</v>
      </c>
      <c r="W19" s="94" t="s">
        <v>786</v>
      </c>
      <c r="X19" s="197" t="s">
        <v>786</v>
      </c>
      <c r="Y19" s="196" t="s">
        <v>786</v>
      </c>
      <c r="Z19" s="94" t="s">
        <v>786</v>
      </c>
      <c r="AA19" s="94" t="s">
        <v>786</v>
      </c>
      <c r="AB19" s="94" t="s">
        <v>786</v>
      </c>
      <c r="AC19" s="94" t="s">
        <v>786</v>
      </c>
      <c r="AD19" s="197" t="s">
        <v>786</v>
      </c>
      <c r="AE19" s="616" t="s">
        <v>787</v>
      </c>
      <c r="AF19" s="617"/>
      <c r="AG19" s="617"/>
      <c r="AH19" s="617"/>
      <c r="AI19" s="617"/>
      <c r="AJ19" s="618"/>
      <c r="AK19" s="41" t="s">
        <v>1093</v>
      </c>
      <c r="AL19" s="59"/>
      <c r="AM19" s="59"/>
      <c r="AN19" s="59"/>
      <c r="AO19" s="59"/>
      <c r="AP19" s="59"/>
      <c r="AQ19" s="59"/>
      <c r="AR19" s="59"/>
      <c r="AS19" s="59"/>
      <c r="AT19" s="59"/>
      <c r="AU19" s="59"/>
      <c r="AV19" s="59"/>
      <c r="AW19" s="59"/>
      <c r="AX19" s="59"/>
      <c r="AY19" s="59"/>
      <c r="AZ19" s="59"/>
      <c r="BA19" s="6" t="s">
        <v>70</v>
      </c>
      <c r="BB19" s="6" t="s">
        <v>71</v>
      </c>
      <c r="BC19" s="8"/>
      <c r="BD19" s="8" t="s">
        <v>72</v>
      </c>
      <c r="BE19" s="5"/>
      <c r="BF19" s="5"/>
      <c r="BG19" s="8"/>
      <c r="BH19" s="8" t="s">
        <v>73</v>
      </c>
      <c r="BI19" s="8"/>
      <c r="BJ19" s="8"/>
      <c r="BK19" s="8"/>
      <c r="BL19" s="8"/>
      <c r="BM19" s="7" t="s">
        <v>74</v>
      </c>
      <c r="BN19" s="8"/>
      <c r="BO19" s="8" t="s">
        <v>75</v>
      </c>
      <c r="BP19" s="8"/>
      <c r="BQ19" s="8"/>
      <c r="BR19" s="8"/>
      <c r="BS19" s="8"/>
      <c r="BT19" s="8"/>
      <c r="BU19" s="8" t="s">
        <v>76</v>
      </c>
      <c r="BV19" s="8"/>
      <c r="BW19" s="8"/>
      <c r="BX19" s="8"/>
      <c r="BY19" s="8"/>
      <c r="BZ19" s="8" t="s">
        <v>77</v>
      </c>
      <c r="CA19" s="8"/>
      <c r="CB19" s="8"/>
      <c r="CC19" s="8" t="s">
        <v>78</v>
      </c>
      <c r="CD19" s="8"/>
      <c r="CE19" s="8"/>
      <c r="CF19" s="8"/>
      <c r="CG19" s="8"/>
      <c r="CH19" s="8"/>
      <c r="CI19" s="59"/>
      <c r="CJ19" s="59"/>
      <c r="CK19" s="59"/>
      <c r="CL19" s="59"/>
    </row>
    <row r="20" spans="1:90" s="328" customFormat="1" ht="25.5">
      <c r="A20" s="94" t="s">
        <v>172</v>
      </c>
      <c r="B20" s="194" t="s">
        <v>443</v>
      </c>
      <c r="C20" s="188" t="s">
        <v>244</v>
      </c>
      <c r="D20" s="189" t="s">
        <v>303</v>
      </c>
      <c r="E20" s="169" t="s">
        <v>348</v>
      </c>
      <c r="F20" s="197">
        <v>1</v>
      </c>
      <c r="G20" s="196" t="s">
        <v>786</v>
      </c>
      <c r="H20" s="94" t="s">
        <v>786</v>
      </c>
      <c r="I20" s="94" t="s">
        <v>786</v>
      </c>
      <c r="J20" s="94" t="s">
        <v>786</v>
      </c>
      <c r="K20" s="94" t="s">
        <v>786</v>
      </c>
      <c r="L20" s="197" t="s">
        <v>786</v>
      </c>
      <c r="M20" s="196" t="s">
        <v>786</v>
      </c>
      <c r="N20" s="94" t="s">
        <v>786</v>
      </c>
      <c r="O20" s="94" t="s">
        <v>786</v>
      </c>
      <c r="P20" s="94" t="s">
        <v>786</v>
      </c>
      <c r="Q20" s="94" t="s">
        <v>786</v>
      </c>
      <c r="R20" s="197" t="s">
        <v>786</v>
      </c>
      <c r="S20" s="196" t="s">
        <v>786</v>
      </c>
      <c r="T20" s="94" t="s">
        <v>786</v>
      </c>
      <c r="U20" s="94" t="s">
        <v>786</v>
      </c>
      <c r="V20" s="94" t="s">
        <v>786</v>
      </c>
      <c r="W20" s="94" t="s">
        <v>786</v>
      </c>
      <c r="X20" s="197" t="s">
        <v>786</v>
      </c>
      <c r="Y20" s="196" t="s">
        <v>786</v>
      </c>
      <c r="Z20" s="94" t="s">
        <v>786</v>
      </c>
      <c r="AA20" s="94" t="s">
        <v>786</v>
      </c>
      <c r="AB20" s="94" t="s">
        <v>786</v>
      </c>
      <c r="AC20" s="94" t="s">
        <v>786</v>
      </c>
      <c r="AD20" s="197" t="s">
        <v>786</v>
      </c>
      <c r="AE20" s="616" t="s">
        <v>787</v>
      </c>
      <c r="AF20" s="617"/>
      <c r="AG20" s="617"/>
      <c r="AH20" s="617"/>
      <c r="AI20" s="617"/>
      <c r="AJ20" s="618"/>
      <c r="AK20" s="41" t="s">
        <v>1092</v>
      </c>
      <c r="AL20" s="59"/>
      <c r="AM20" s="59"/>
      <c r="AN20" s="59"/>
      <c r="AO20" s="59"/>
      <c r="AP20" s="59"/>
      <c r="AQ20" s="59"/>
      <c r="AR20" s="59"/>
      <c r="AS20" s="59"/>
      <c r="AT20" s="59"/>
      <c r="AU20" s="59"/>
      <c r="AV20" s="59"/>
      <c r="AW20" s="59"/>
      <c r="AX20" s="59"/>
      <c r="AY20" s="59"/>
      <c r="AZ20" s="59"/>
      <c r="BA20" s="6" t="s">
        <v>79</v>
      </c>
      <c r="BB20" s="6" t="s">
        <v>80</v>
      </c>
      <c r="BC20" s="8"/>
      <c r="BD20" s="8"/>
      <c r="BE20" s="5"/>
      <c r="BF20" s="5"/>
      <c r="BG20" s="8"/>
      <c r="BH20" s="8"/>
      <c r="BI20" s="8"/>
      <c r="BJ20" s="8"/>
      <c r="BK20" s="8"/>
      <c r="BL20" s="8"/>
      <c r="BM20" s="7" t="s">
        <v>81</v>
      </c>
      <c r="BN20" s="8"/>
      <c r="BO20" s="8" t="s">
        <v>66</v>
      </c>
      <c r="BP20" s="8"/>
      <c r="BQ20" s="8"/>
      <c r="BR20" s="8"/>
      <c r="BS20" s="8"/>
      <c r="BT20" s="8"/>
      <c r="BU20" s="8" t="s">
        <v>82</v>
      </c>
      <c r="BV20" s="8"/>
      <c r="BW20" s="8"/>
      <c r="BX20" s="8"/>
      <c r="BY20" s="8"/>
      <c r="BZ20" s="8" t="s">
        <v>83</v>
      </c>
      <c r="CA20" s="8"/>
      <c r="CB20" s="8"/>
      <c r="CC20" s="8" t="s">
        <v>84</v>
      </c>
      <c r="CD20" s="8"/>
      <c r="CE20" s="8"/>
      <c r="CF20" s="8"/>
      <c r="CG20" s="8"/>
      <c r="CH20" s="8"/>
      <c r="CI20" s="59"/>
      <c r="CJ20" s="59"/>
      <c r="CK20" s="59"/>
      <c r="CL20" s="59"/>
    </row>
    <row r="21" spans="1:90" s="328" customFormat="1" ht="12.75">
      <c r="A21" s="94" t="s">
        <v>172</v>
      </c>
      <c r="B21" s="194" t="s">
        <v>823</v>
      </c>
      <c r="C21" s="188" t="s">
        <v>244</v>
      </c>
      <c r="D21" s="189" t="s">
        <v>303</v>
      </c>
      <c r="E21" s="169" t="s">
        <v>346</v>
      </c>
      <c r="F21" s="197">
        <v>2</v>
      </c>
      <c r="G21" s="196" t="s">
        <v>786</v>
      </c>
      <c r="H21" s="94" t="s">
        <v>786</v>
      </c>
      <c r="I21" s="94" t="s">
        <v>786</v>
      </c>
      <c r="J21" s="94" t="s">
        <v>786</v>
      </c>
      <c r="K21" s="94" t="s">
        <v>786</v>
      </c>
      <c r="L21" s="197" t="s">
        <v>786</v>
      </c>
      <c r="M21" s="196" t="s">
        <v>786</v>
      </c>
      <c r="N21" s="94" t="s">
        <v>786</v>
      </c>
      <c r="O21" s="94" t="s">
        <v>786</v>
      </c>
      <c r="P21" s="94" t="s">
        <v>786</v>
      </c>
      <c r="Q21" s="94" t="s">
        <v>786</v>
      </c>
      <c r="R21" s="197" t="s">
        <v>786</v>
      </c>
      <c r="S21" s="196" t="s">
        <v>786</v>
      </c>
      <c r="T21" s="94" t="s">
        <v>786</v>
      </c>
      <c r="U21" s="94" t="s">
        <v>786</v>
      </c>
      <c r="V21" s="94" t="s">
        <v>786</v>
      </c>
      <c r="W21" s="94" t="s">
        <v>786</v>
      </c>
      <c r="X21" s="197" t="s">
        <v>786</v>
      </c>
      <c r="Y21" s="196" t="s">
        <v>786</v>
      </c>
      <c r="Z21" s="94" t="s">
        <v>786</v>
      </c>
      <c r="AA21" s="94" t="s">
        <v>786</v>
      </c>
      <c r="AB21" s="94" t="s">
        <v>786</v>
      </c>
      <c r="AC21" s="94" t="s">
        <v>786</v>
      </c>
      <c r="AD21" s="197" t="s">
        <v>786</v>
      </c>
      <c r="AE21" s="616" t="s">
        <v>787</v>
      </c>
      <c r="AF21" s="617"/>
      <c r="AG21" s="617"/>
      <c r="AH21" s="617"/>
      <c r="AI21" s="617"/>
      <c r="AJ21" s="618"/>
      <c r="AK21" s="41"/>
      <c r="AL21" s="59"/>
      <c r="AM21" s="59"/>
      <c r="AN21" s="59"/>
      <c r="AO21" s="59"/>
      <c r="AP21" s="59"/>
      <c r="AQ21" s="59"/>
      <c r="AR21" s="59"/>
      <c r="AS21" s="59"/>
      <c r="AT21" s="59"/>
      <c r="AU21" s="59"/>
      <c r="AV21" s="59"/>
      <c r="AW21" s="59"/>
      <c r="AX21" s="59"/>
      <c r="AY21" s="59"/>
      <c r="AZ21" s="59"/>
      <c r="BA21" s="6" t="s">
        <v>85</v>
      </c>
      <c r="BB21" s="6" t="s">
        <v>86</v>
      </c>
      <c r="BC21" s="8"/>
      <c r="BD21" s="8"/>
      <c r="BE21" s="5"/>
      <c r="BF21" s="5"/>
      <c r="BG21" s="8"/>
      <c r="BH21" s="8"/>
      <c r="BI21" s="8"/>
      <c r="BJ21" s="8"/>
      <c r="BK21" s="8"/>
      <c r="BL21" s="8"/>
      <c r="BM21" s="7" t="s">
        <v>87</v>
      </c>
      <c r="BN21" s="8"/>
      <c r="BO21" s="8" t="s">
        <v>88</v>
      </c>
      <c r="BP21" s="8"/>
      <c r="BQ21" s="8"/>
      <c r="BR21" s="8"/>
      <c r="BS21" s="8"/>
      <c r="BT21" s="8"/>
      <c r="BU21" s="8" t="s">
        <v>89</v>
      </c>
      <c r="BV21" s="8"/>
      <c r="BW21" s="8"/>
      <c r="BX21" s="8"/>
      <c r="BY21" s="8"/>
      <c r="BZ21" s="8" t="s">
        <v>90</v>
      </c>
      <c r="CA21" s="8"/>
      <c r="CB21" s="8"/>
      <c r="CC21" s="8"/>
      <c r="CD21" s="8"/>
      <c r="CE21" s="8"/>
      <c r="CF21" s="8"/>
      <c r="CG21" s="8"/>
      <c r="CH21" s="8"/>
      <c r="CI21" s="59"/>
      <c r="CJ21" s="59"/>
      <c r="CK21" s="59"/>
      <c r="CL21" s="59"/>
    </row>
    <row r="22" spans="1:90" s="328" customFormat="1" ht="12.75">
      <c r="A22" s="94" t="s">
        <v>172</v>
      </c>
      <c r="B22" s="556" t="s">
        <v>817</v>
      </c>
      <c r="C22" s="188" t="s">
        <v>244</v>
      </c>
      <c r="D22" s="189" t="s">
        <v>303</v>
      </c>
      <c r="E22" s="169" t="s">
        <v>346</v>
      </c>
      <c r="F22" s="197">
        <v>1</v>
      </c>
      <c r="G22" s="196"/>
      <c r="H22" s="94"/>
      <c r="I22" s="94"/>
      <c r="J22" s="94"/>
      <c r="K22" s="94"/>
      <c r="L22" s="197"/>
      <c r="M22" s="196" t="s">
        <v>786</v>
      </c>
      <c r="N22" s="94" t="s">
        <v>786</v>
      </c>
      <c r="O22" s="94" t="s">
        <v>786</v>
      </c>
      <c r="P22" s="94" t="s">
        <v>786</v>
      </c>
      <c r="Q22" s="94" t="s">
        <v>786</v>
      </c>
      <c r="R22" s="197" t="s">
        <v>786</v>
      </c>
      <c r="S22" s="196" t="s">
        <v>786</v>
      </c>
      <c r="T22" s="94" t="s">
        <v>786</v>
      </c>
      <c r="U22" s="94" t="s">
        <v>786</v>
      </c>
      <c r="V22" s="94" t="s">
        <v>786</v>
      </c>
      <c r="W22" s="94" t="s">
        <v>786</v>
      </c>
      <c r="X22" s="197" t="s">
        <v>786</v>
      </c>
      <c r="Y22" s="196" t="s">
        <v>786</v>
      </c>
      <c r="Z22" s="94" t="s">
        <v>786</v>
      </c>
      <c r="AA22" s="94" t="s">
        <v>786</v>
      </c>
      <c r="AB22" s="94" t="s">
        <v>786</v>
      </c>
      <c r="AC22" s="94" t="s">
        <v>786</v>
      </c>
      <c r="AD22" s="197" t="s">
        <v>786</v>
      </c>
      <c r="AE22" s="616" t="s">
        <v>787</v>
      </c>
      <c r="AF22" s="617"/>
      <c r="AG22" s="617"/>
      <c r="AH22" s="617"/>
      <c r="AI22" s="617"/>
      <c r="AJ22" s="618"/>
      <c r="AK22" s="41"/>
      <c r="AL22" s="59"/>
      <c r="AM22" s="59"/>
      <c r="AN22" s="59"/>
      <c r="AO22" s="59"/>
      <c r="AP22" s="59"/>
      <c r="AQ22" s="59"/>
      <c r="AR22" s="59"/>
      <c r="AS22" s="59"/>
      <c r="AT22" s="59"/>
      <c r="AU22" s="59"/>
      <c r="AV22" s="59"/>
      <c r="AW22" s="59"/>
      <c r="AX22" s="59"/>
      <c r="AY22" s="59"/>
      <c r="AZ22" s="59"/>
      <c r="BA22" s="6" t="s">
        <v>91</v>
      </c>
      <c r="BB22" s="6" t="s">
        <v>92</v>
      </c>
      <c r="BC22" s="8"/>
      <c r="BD22" s="4" t="s">
        <v>93</v>
      </c>
      <c r="BE22" s="5"/>
      <c r="BF22" s="5"/>
      <c r="BG22" s="8"/>
      <c r="BH22" s="4" t="s">
        <v>94</v>
      </c>
      <c r="BI22" s="8"/>
      <c r="BJ22" s="8"/>
      <c r="BK22" s="4" t="s">
        <v>95</v>
      </c>
      <c r="BL22" s="8"/>
      <c r="BM22" s="7" t="s">
        <v>96</v>
      </c>
      <c r="BN22" s="8"/>
      <c r="BO22" s="8" t="s">
        <v>97</v>
      </c>
      <c r="BP22" s="8"/>
      <c r="BQ22" s="8"/>
      <c r="BR22" s="8"/>
      <c r="BS22" s="8"/>
      <c r="BT22" s="8"/>
      <c r="BU22" s="8" t="s">
        <v>98</v>
      </c>
      <c r="BV22" s="8"/>
      <c r="BW22" s="8"/>
      <c r="BX22" s="8"/>
      <c r="BY22" s="8"/>
      <c r="BZ22" s="8" t="s">
        <v>99</v>
      </c>
      <c r="CA22" s="8"/>
      <c r="CB22" s="8"/>
      <c r="CC22" s="8"/>
      <c r="CD22" s="8"/>
      <c r="CE22" s="8"/>
      <c r="CF22" s="8"/>
      <c r="CG22" s="8"/>
      <c r="CH22" s="8"/>
      <c r="CI22" s="59"/>
      <c r="CJ22" s="59"/>
      <c r="CK22" s="59"/>
      <c r="CL22" s="59"/>
    </row>
    <row r="23" spans="1:90" s="328" customFormat="1" ht="51">
      <c r="A23" s="94" t="s">
        <v>172</v>
      </c>
      <c r="B23" s="194" t="s">
        <v>487</v>
      </c>
      <c r="C23" s="188" t="s">
        <v>244</v>
      </c>
      <c r="D23" s="189" t="s">
        <v>303</v>
      </c>
      <c r="E23" s="169" t="s">
        <v>346</v>
      </c>
      <c r="F23" s="197">
        <v>2</v>
      </c>
      <c r="G23" s="196" t="s">
        <v>786</v>
      </c>
      <c r="H23" s="94" t="s">
        <v>786</v>
      </c>
      <c r="I23" s="94" t="s">
        <v>786</v>
      </c>
      <c r="J23" s="94" t="s">
        <v>786</v>
      </c>
      <c r="K23" s="94" t="s">
        <v>786</v>
      </c>
      <c r="L23" s="197" t="s">
        <v>786</v>
      </c>
      <c r="M23" s="196" t="s">
        <v>786</v>
      </c>
      <c r="N23" s="94" t="s">
        <v>786</v>
      </c>
      <c r="O23" s="94" t="s">
        <v>786</v>
      </c>
      <c r="P23" s="94" t="s">
        <v>786</v>
      </c>
      <c r="Q23" s="94" t="s">
        <v>786</v>
      </c>
      <c r="R23" s="197" t="s">
        <v>786</v>
      </c>
      <c r="S23" s="196" t="s">
        <v>786</v>
      </c>
      <c r="T23" s="94" t="s">
        <v>786</v>
      </c>
      <c r="U23" s="94" t="s">
        <v>786</v>
      </c>
      <c r="V23" s="94" t="s">
        <v>786</v>
      </c>
      <c r="W23" s="94" t="s">
        <v>786</v>
      </c>
      <c r="X23" s="197" t="s">
        <v>786</v>
      </c>
      <c r="Y23" s="196" t="s">
        <v>786</v>
      </c>
      <c r="Z23" s="94" t="s">
        <v>786</v>
      </c>
      <c r="AA23" s="94" t="s">
        <v>786</v>
      </c>
      <c r="AB23" s="94" t="s">
        <v>786</v>
      </c>
      <c r="AC23" s="94" t="s">
        <v>786</v>
      </c>
      <c r="AD23" s="197" t="s">
        <v>786</v>
      </c>
      <c r="AE23" s="616" t="s">
        <v>787</v>
      </c>
      <c r="AF23" s="617"/>
      <c r="AG23" s="617"/>
      <c r="AH23" s="617"/>
      <c r="AI23" s="617"/>
      <c r="AJ23" s="618"/>
      <c r="AK23" s="41"/>
      <c r="AL23" s="59"/>
      <c r="AM23" s="59"/>
      <c r="AN23" s="59"/>
      <c r="AO23" s="59"/>
      <c r="AP23" s="59"/>
      <c r="AQ23" s="59"/>
      <c r="AR23" s="59"/>
      <c r="AS23" s="59"/>
      <c r="AT23" s="59"/>
      <c r="AU23" s="59"/>
      <c r="AV23" s="59"/>
      <c r="AW23" s="59"/>
      <c r="AX23" s="59"/>
      <c r="AY23" s="59"/>
      <c r="AZ23" s="59"/>
      <c r="BA23" s="6" t="s">
        <v>100</v>
      </c>
      <c r="BB23" s="6" t="s">
        <v>101</v>
      </c>
      <c r="BC23" s="8"/>
      <c r="BD23" s="8" t="s">
        <v>102</v>
      </c>
      <c r="BE23" s="5"/>
      <c r="BF23" s="5"/>
      <c r="BG23" s="8"/>
      <c r="BH23" s="8" t="s">
        <v>103</v>
      </c>
      <c r="BI23" s="8"/>
      <c r="BJ23" s="8"/>
      <c r="BK23" s="8" t="s">
        <v>103</v>
      </c>
      <c r="BL23" s="8"/>
      <c r="BM23" s="7" t="s">
        <v>104</v>
      </c>
      <c r="BN23" s="8"/>
      <c r="BO23" s="8" t="s">
        <v>105</v>
      </c>
      <c r="BP23" s="8"/>
      <c r="BQ23" s="8"/>
      <c r="BR23" s="8"/>
      <c r="BS23" s="8"/>
      <c r="BT23" s="8"/>
      <c r="BU23" s="8" t="s">
        <v>106</v>
      </c>
      <c r="BV23" s="8"/>
      <c r="BW23" s="8"/>
      <c r="BX23" s="8"/>
      <c r="BY23" s="8"/>
      <c r="BZ23" s="8" t="s">
        <v>107</v>
      </c>
      <c r="CA23" s="8"/>
      <c r="CB23" s="8"/>
      <c r="CC23" s="8"/>
      <c r="CD23" s="8"/>
      <c r="CE23" s="8"/>
      <c r="CF23" s="8"/>
      <c r="CG23" s="8"/>
      <c r="CH23" s="8"/>
      <c r="CI23" s="59"/>
      <c r="CJ23" s="59"/>
      <c r="CK23" s="59"/>
      <c r="CL23" s="59"/>
    </row>
    <row r="24" spans="1:90" s="328" customFormat="1" ht="25.5">
      <c r="A24" s="94" t="s">
        <v>172</v>
      </c>
      <c r="B24" s="194" t="s">
        <v>496</v>
      </c>
      <c r="C24" s="188" t="s">
        <v>244</v>
      </c>
      <c r="D24" s="189" t="s">
        <v>303</v>
      </c>
      <c r="E24" s="169" t="s">
        <v>556</v>
      </c>
      <c r="F24" s="197">
        <v>1</v>
      </c>
      <c r="G24" s="196" t="s">
        <v>786</v>
      </c>
      <c r="H24" s="94" t="s">
        <v>786</v>
      </c>
      <c r="I24" s="94" t="s">
        <v>786</v>
      </c>
      <c r="J24" s="94" t="s">
        <v>786</v>
      </c>
      <c r="K24" s="94" t="s">
        <v>786</v>
      </c>
      <c r="L24" s="197" t="s">
        <v>786</v>
      </c>
      <c r="M24" s="196" t="s">
        <v>786</v>
      </c>
      <c r="N24" s="94" t="s">
        <v>786</v>
      </c>
      <c r="O24" s="94" t="s">
        <v>786</v>
      </c>
      <c r="P24" s="94" t="s">
        <v>786</v>
      </c>
      <c r="Q24" s="94" t="s">
        <v>786</v>
      </c>
      <c r="R24" s="197" t="s">
        <v>786</v>
      </c>
      <c r="S24" s="196" t="s">
        <v>786</v>
      </c>
      <c r="T24" s="94" t="s">
        <v>786</v>
      </c>
      <c r="U24" s="94" t="s">
        <v>786</v>
      </c>
      <c r="V24" s="94" t="s">
        <v>786</v>
      </c>
      <c r="W24" s="94" t="s">
        <v>786</v>
      </c>
      <c r="X24" s="197" t="s">
        <v>786</v>
      </c>
      <c r="Y24" s="196" t="s">
        <v>786</v>
      </c>
      <c r="Z24" s="94" t="s">
        <v>786</v>
      </c>
      <c r="AA24" s="94" t="s">
        <v>786</v>
      </c>
      <c r="AB24" s="94" t="s">
        <v>786</v>
      </c>
      <c r="AC24" s="94" t="s">
        <v>786</v>
      </c>
      <c r="AD24" s="197" t="s">
        <v>786</v>
      </c>
      <c r="AE24" s="619" t="s">
        <v>787</v>
      </c>
      <c r="AF24" s="620"/>
      <c r="AG24" s="620"/>
      <c r="AH24" s="620"/>
      <c r="AI24" s="620"/>
      <c r="AJ24" s="621"/>
      <c r="AK24" s="41" t="s">
        <v>1093</v>
      </c>
      <c r="AL24" s="59"/>
      <c r="AM24" s="59"/>
      <c r="AN24" s="59"/>
      <c r="AO24" s="59"/>
      <c r="AP24" s="59"/>
      <c r="AQ24" s="59"/>
      <c r="AR24" s="59"/>
      <c r="AS24" s="59"/>
      <c r="AT24" s="59"/>
      <c r="AU24" s="59"/>
      <c r="AV24" s="59"/>
      <c r="AW24" s="59"/>
      <c r="AX24" s="59"/>
      <c r="AY24" s="59"/>
      <c r="AZ24" s="59"/>
      <c r="BA24" s="6" t="s">
        <v>108</v>
      </c>
      <c r="BB24" s="6" t="s">
        <v>109</v>
      </c>
      <c r="BC24" s="8"/>
      <c r="BD24" s="8" t="s">
        <v>110</v>
      </c>
      <c r="BE24" s="5"/>
      <c r="BF24" s="5"/>
      <c r="BG24" s="8"/>
      <c r="BH24" s="8" t="s">
        <v>111</v>
      </c>
      <c r="BI24" s="8"/>
      <c r="BJ24" s="8"/>
      <c r="BK24" s="8" t="s">
        <v>112</v>
      </c>
      <c r="BL24" s="8"/>
      <c r="BM24" s="7" t="s">
        <v>113</v>
      </c>
      <c r="BN24" s="8"/>
      <c r="BO24" s="8" t="s">
        <v>114</v>
      </c>
      <c r="BP24" s="8"/>
      <c r="BQ24" s="8"/>
      <c r="BR24" s="8"/>
      <c r="BS24" s="8"/>
      <c r="BT24" s="8"/>
      <c r="BU24" s="8" t="s">
        <v>115</v>
      </c>
      <c r="BV24" s="8"/>
      <c r="BW24" s="8"/>
      <c r="BX24" s="8"/>
      <c r="BY24" s="8"/>
      <c r="BZ24" s="8" t="s">
        <v>116</v>
      </c>
      <c r="CA24" s="8"/>
      <c r="CB24" s="8"/>
      <c r="CC24" s="8"/>
      <c r="CD24" s="8"/>
      <c r="CE24" s="8"/>
      <c r="CF24" s="8"/>
      <c r="CG24" s="8"/>
      <c r="CH24" s="8"/>
      <c r="CI24" s="59"/>
      <c r="CJ24" s="59"/>
      <c r="CK24" s="59"/>
      <c r="CL24" s="59"/>
    </row>
    <row r="25" spans="1:90" s="328" customFormat="1" ht="12.75">
      <c r="A25" s="94" t="s">
        <v>172</v>
      </c>
      <c r="B25" s="556" t="s">
        <v>1910</v>
      </c>
      <c r="C25" s="188" t="s">
        <v>250</v>
      </c>
      <c r="D25" s="189" t="s">
        <v>303</v>
      </c>
      <c r="E25" s="169" t="s">
        <v>795</v>
      </c>
      <c r="F25" s="197">
        <v>2</v>
      </c>
      <c r="G25" s="196" t="s">
        <v>786</v>
      </c>
      <c r="H25" s="94" t="s">
        <v>786</v>
      </c>
      <c r="I25" s="94" t="s">
        <v>786</v>
      </c>
      <c r="J25" s="94" t="s">
        <v>786</v>
      </c>
      <c r="K25" s="94" t="s">
        <v>786</v>
      </c>
      <c r="L25" s="197" t="s">
        <v>786</v>
      </c>
      <c r="M25" s="196" t="s">
        <v>786</v>
      </c>
      <c r="N25" s="94" t="s">
        <v>786</v>
      </c>
      <c r="O25" s="94" t="s">
        <v>786</v>
      </c>
      <c r="P25" s="94" t="s">
        <v>786</v>
      </c>
      <c r="Q25" s="94" t="s">
        <v>786</v>
      </c>
      <c r="R25" s="197" t="s">
        <v>786</v>
      </c>
      <c r="S25" s="196" t="s">
        <v>786</v>
      </c>
      <c r="T25" s="94" t="s">
        <v>786</v>
      </c>
      <c r="U25" s="94" t="s">
        <v>786</v>
      </c>
      <c r="V25" s="94" t="s">
        <v>786</v>
      </c>
      <c r="W25" s="94" t="s">
        <v>786</v>
      </c>
      <c r="X25" s="197" t="s">
        <v>786</v>
      </c>
      <c r="Y25" s="196" t="s">
        <v>786</v>
      </c>
      <c r="Z25" s="94" t="s">
        <v>786</v>
      </c>
      <c r="AA25" s="94" t="s">
        <v>786</v>
      </c>
      <c r="AB25" s="94" t="s">
        <v>786</v>
      </c>
      <c r="AC25" s="94" t="s">
        <v>786</v>
      </c>
      <c r="AD25" s="197" t="s">
        <v>786</v>
      </c>
      <c r="AE25" s="616" t="s">
        <v>787</v>
      </c>
      <c r="AF25" s="617"/>
      <c r="AG25" s="617"/>
      <c r="AH25" s="617"/>
      <c r="AI25" s="617"/>
      <c r="AJ25" s="618"/>
      <c r="AK25" s="41"/>
      <c r="AL25" s="59"/>
      <c r="AM25" s="59"/>
      <c r="AN25" s="59"/>
      <c r="AO25" s="59"/>
      <c r="AP25" s="59"/>
      <c r="AQ25" s="59"/>
      <c r="AR25" s="59"/>
      <c r="AS25" s="59"/>
      <c r="AT25" s="59"/>
      <c r="AU25" s="59"/>
      <c r="AV25" s="59"/>
      <c r="AW25" s="59"/>
      <c r="AX25" s="59"/>
      <c r="AY25" s="59"/>
      <c r="AZ25" s="59"/>
      <c r="BA25" s="6" t="s">
        <v>117</v>
      </c>
      <c r="BB25" s="6" t="s">
        <v>118</v>
      </c>
      <c r="BC25" s="8"/>
      <c r="BD25" s="8" t="s">
        <v>59</v>
      </c>
      <c r="BE25" s="5"/>
      <c r="BF25" s="5"/>
      <c r="BG25" s="8"/>
      <c r="BH25" s="8" t="s">
        <v>119</v>
      </c>
      <c r="BI25" s="8"/>
      <c r="BJ25" s="8"/>
      <c r="BK25" s="8"/>
      <c r="BL25" s="8"/>
      <c r="BM25" s="7" t="s">
        <v>120</v>
      </c>
      <c r="BN25" s="8"/>
      <c r="BO25" s="8" t="s">
        <v>121</v>
      </c>
      <c r="BP25" s="8"/>
      <c r="BQ25" s="8"/>
      <c r="BR25" s="8"/>
      <c r="BS25" s="8"/>
      <c r="BT25" s="8"/>
      <c r="BU25" s="8" t="s">
        <v>122</v>
      </c>
      <c r="BV25" s="8"/>
      <c r="BW25" s="8"/>
      <c r="BX25" s="8"/>
      <c r="BY25" s="8"/>
      <c r="BZ25" s="8" t="s">
        <v>123</v>
      </c>
      <c r="CA25" s="8"/>
      <c r="CB25" s="8"/>
      <c r="CC25" s="8"/>
      <c r="CD25" s="8"/>
      <c r="CE25" s="8"/>
      <c r="CF25" s="8"/>
      <c r="CG25" s="8"/>
      <c r="CH25" s="8"/>
      <c r="CI25" s="59"/>
      <c r="CJ25" s="59"/>
      <c r="CK25" s="59"/>
      <c r="CL25" s="59"/>
    </row>
    <row r="26" spans="1:90" s="328" customFormat="1" ht="12.75">
      <c r="A26" s="94" t="s">
        <v>172</v>
      </c>
      <c r="B26" s="194" t="s">
        <v>216</v>
      </c>
      <c r="C26" s="188" t="s">
        <v>250</v>
      </c>
      <c r="D26" s="189" t="s">
        <v>303</v>
      </c>
      <c r="E26" s="169" t="s">
        <v>1079</v>
      </c>
      <c r="F26" s="197">
        <v>1</v>
      </c>
      <c r="G26" s="196" t="s">
        <v>786</v>
      </c>
      <c r="H26" s="94" t="s">
        <v>786</v>
      </c>
      <c r="I26" s="94" t="s">
        <v>786</v>
      </c>
      <c r="J26" s="94" t="s">
        <v>786</v>
      </c>
      <c r="K26" s="94" t="s">
        <v>786</v>
      </c>
      <c r="L26" s="197" t="s">
        <v>786</v>
      </c>
      <c r="M26" s="196" t="s">
        <v>786</v>
      </c>
      <c r="N26" s="94" t="s">
        <v>786</v>
      </c>
      <c r="O26" s="94" t="s">
        <v>786</v>
      </c>
      <c r="P26" s="94" t="s">
        <v>786</v>
      </c>
      <c r="Q26" s="94" t="s">
        <v>786</v>
      </c>
      <c r="R26" s="197" t="s">
        <v>786</v>
      </c>
      <c r="S26" s="196" t="s">
        <v>786</v>
      </c>
      <c r="T26" s="94" t="s">
        <v>786</v>
      </c>
      <c r="U26" s="94" t="s">
        <v>786</v>
      </c>
      <c r="V26" s="94" t="s">
        <v>786</v>
      </c>
      <c r="W26" s="94" t="s">
        <v>786</v>
      </c>
      <c r="X26" s="197" t="s">
        <v>786</v>
      </c>
      <c r="Y26" s="196" t="s">
        <v>786</v>
      </c>
      <c r="Z26" s="94" t="s">
        <v>786</v>
      </c>
      <c r="AA26" s="94" t="s">
        <v>786</v>
      </c>
      <c r="AB26" s="94" t="s">
        <v>786</v>
      </c>
      <c r="AC26" s="94" t="s">
        <v>786</v>
      </c>
      <c r="AD26" s="197" t="s">
        <v>786</v>
      </c>
      <c r="AE26" s="616" t="s">
        <v>787</v>
      </c>
      <c r="AF26" s="617"/>
      <c r="AG26" s="617"/>
      <c r="AH26" s="617"/>
      <c r="AI26" s="617"/>
      <c r="AJ26" s="618"/>
      <c r="AK26" s="41"/>
      <c r="AL26" s="59"/>
      <c r="AM26" s="59"/>
      <c r="AN26" s="59"/>
      <c r="AO26" s="59"/>
      <c r="AP26" s="59"/>
      <c r="AQ26" s="59"/>
      <c r="AR26" s="59"/>
      <c r="AS26" s="59"/>
      <c r="AT26" s="59"/>
      <c r="AU26" s="59"/>
      <c r="AV26" s="59"/>
      <c r="AW26" s="59"/>
      <c r="AX26" s="59"/>
      <c r="AY26" s="59"/>
      <c r="AZ26" s="59"/>
      <c r="BA26" s="6" t="s">
        <v>124</v>
      </c>
      <c r="BB26" s="6" t="s">
        <v>125</v>
      </c>
      <c r="BC26" s="8"/>
      <c r="BD26" s="8" t="s">
        <v>126</v>
      </c>
      <c r="BE26" s="5"/>
      <c r="BF26" s="5"/>
      <c r="BG26" s="8"/>
      <c r="BH26" s="8"/>
      <c r="BI26" s="8"/>
      <c r="BJ26" s="8"/>
      <c r="BK26" s="8"/>
      <c r="BL26" s="8"/>
      <c r="BM26" s="7" t="s">
        <v>127</v>
      </c>
      <c r="BN26" s="8"/>
      <c r="BO26" s="8" t="s">
        <v>128</v>
      </c>
      <c r="BP26" s="8"/>
      <c r="BQ26" s="8"/>
      <c r="BR26" s="8"/>
      <c r="BS26" s="8"/>
      <c r="BT26" s="8"/>
      <c r="BU26" s="8" t="s">
        <v>129</v>
      </c>
      <c r="BV26" s="8"/>
      <c r="BW26" s="8"/>
      <c r="BX26" s="8"/>
      <c r="BY26" s="8"/>
      <c r="BZ26" s="8" t="s">
        <v>130</v>
      </c>
      <c r="CA26" s="8"/>
      <c r="CB26" s="8"/>
      <c r="CC26" s="8"/>
      <c r="CD26" s="8"/>
      <c r="CE26" s="8"/>
      <c r="CF26" s="8"/>
      <c r="CG26" s="8"/>
      <c r="CH26" s="8"/>
      <c r="CI26" s="59"/>
      <c r="CJ26" s="59"/>
      <c r="CK26" s="59"/>
      <c r="CL26" s="59"/>
    </row>
    <row r="27" spans="1:90" s="328" customFormat="1" ht="12.75">
      <c r="A27" s="94" t="s">
        <v>172</v>
      </c>
      <c r="B27" s="194" t="s">
        <v>216</v>
      </c>
      <c r="C27" s="188" t="s">
        <v>250</v>
      </c>
      <c r="D27" s="189" t="s">
        <v>303</v>
      </c>
      <c r="E27" s="169" t="s">
        <v>1080</v>
      </c>
      <c r="F27" s="197">
        <v>1</v>
      </c>
      <c r="G27" s="196" t="s">
        <v>786</v>
      </c>
      <c r="H27" s="94" t="s">
        <v>786</v>
      </c>
      <c r="I27" s="94" t="s">
        <v>786</v>
      </c>
      <c r="J27" s="94" t="s">
        <v>786</v>
      </c>
      <c r="K27" s="94" t="s">
        <v>786</v>
      </c>
      <c r="L27" s="197" t="s">
        <v>786</v>
      </c>
      <c r="M27" s="196" t="s">
        <v>786</v>
      </c>
      <c r="N27" s="94" t="s">
        <v>786</v>
      </c>
      <c r="O27" s="94" t="s">
        <v>786</v>
      </c>
      <c r="P27" s="94" t="s">
        <v>786</v>
      </c>
      <c r="Q27" s="94" t="s">
        <v>786</v>
      </c>
      <c r="R27" s="197" t="s">
        <v>786</v>
      </c>
      <c r="S27" s="196" t="s">
        <v>786</v>
      </c>
      <c r="T27" s="94" t="s">
        <v>786</v>
      </c>
      <c r="U27" s="94" t="s">
        <v>786</v>
      </c>
      <c r="V27" s="94" t="s">
        <v>786</v>
      </c>
      <c r="W27" s="94" t="s">
        <v>786</v>
      </c>
      <c r="X27" s="197" t="s">
        <v>786</v>
      </c>
      <c r="Y27" s="196" t="s">
        <v>786</v>
      </c>
      <c r="Z27" s="94" t="s">
        <v>786</v>
      </c>
      <c r="AA27" s="94" t="s">
        <v>786</v>
      </c>
      <c r="AB27" s="94" t="s">
        <v>786</v>
      </c>
      <c r="AC27" s="94" t="s">
        <v>786</v>
      </c>
      <c r="AD27" s="197" t="s">
        <v>786</v>
      </c>
      <c r="AE27" s="616" t="s">
        <v>787</v>
      </c>
      <c r="AF27" s="617"/>
      <c r="AG27" s="617"/>
      <c r="AH27" s="617"/>
      <c r="AI27" s="617"/>
      <c r="AJ27" s="618"/>
      <c r="AK27" s="41"/>
      <c r="AL27" s="59"/>
      <c r="AM27" s="59"/>
      <c r="AN27" s="59"/>
      <c r="AO27" s="59"/>
      <c r="AP27" s="59"/>
      <c r="AQ27" s="59"/>
      <c r="AR27" s="59"/>
      <c r="AS27" s="59"/>
      <c r="AT27" s="59"/>
      <c r="AU27" s="59"/>
      <c r="AV27" s="59"/>
      <c r="AW27" s="59"/>
      <c r="AX27" s="59"/>
      <c r="AY27" s="59"/>
      <c r="AZ27" s="59"/>
      <c r="BA27" s="6" t="s">
        <v>52</v>
      </c>
      <c r="BB27" s="6" t="s">
        <v>53</v>
      </c>
      <c r="BC27" s="8"/>
      <c r="BD27" s="8" t="s">
        <v>54</v>
      </c>
      <c r="BE27" s="5"/>
      <c r="BF27" s="5"/>
      <c r="BG27" s="8"/>
      <c r="BH27" s="8" t="s">
        <v>55</v>
      </c>
      <c r="BI27" s="8"/>
      <c r="BJ27" s="8"/>
      <c r="BK27" s="8"/>
      <c r="BL27" s="8"/>
      <c r="BM27" s="7" t="s">
        <v>56</v>
      </c>
      <c r="BN27" s="8"/>
      <c r="BO27" s="8" t="s">
        <v>57</v>
      </c>
      <c r="BP27" s="8"/>
      <c r="BQ27" s="8"/>
      <c r="BR27" s="8"/>
      <c r="BS27" s="8"/>
      <c r="BT27" s="8"/>
      <c r="BU27" s="8" t="s">
        <v>58</v>
      </c>
      <c r="BV27" s="8"/>
      <c r="BW27" s="8"/>
      <c r="BX27" s="8"/>
      <c r="BY27" s="8"/>
      <c r="BZ27" s="8" t="s">
        <v>59</v>
      </c>
      <c r="CA27" s="8"/>
      <c r="CB27" s="8"/>
      <c r="CC27" s="8" t="s">
        <v>60</v>
      </c>
      <c r="CD27" s="8"/>
      <c r="CE27" s="8"/>
      <c r="CF27" s="8"/>
      <c r="CG27" s="8"/>
      <c r="CH27" s="8"/>
      <c r="CI27" s="162"/>
      <c r="CJ27" s="59"/>
      <c r="CK27" s="59"/>
      <c r="CL27" s="59"/>
    </row>
    <row r="28" spans="1:90" s="328" customFormat="1" ht="12.75">
      <c r="A28" s="94" t="s">
        <v>172</v>
      </c>
      <c r="B28" s="194" t="s">
        <v>216</v>
      </c>
      <c r="C28" s="188" t="s">
        <v>250</v>
      </c>
      <c r="D28" s="189" t="s">
        <v>303</v>
      </c>
      <c r="E28" s="169" t="s">
        <v>1081</v>
      </c>
      <c r="F28" s="197">
        <v>1</v>
      </c>
      <c r="G28" s="196" t="s">
        <v>786</v>
      </c>
      <c r="H28" s="94" t="s">
        <v>786</v>
      </c>
      <c r="I28" s="94" t="s">
        <v>786</v>
      </c>
      <c r="J28" s="94" t="s">
        <v>786</v>
      </c>
      <c r="K28" s="94" t="s">
        <v>786</v>
      </c>
      <c r="L28" s="197" t="s">
        <v>786</v>
      </c>
      <c r="M28" s="196" t="s">
        <v>786</v>
      </c>
      <c r="N28" s="94" t="s">
        <v>786</v>
      </c>
      <c r="O28" s="94" t="s">
        <v>786</v>
      </c>
      <c r="P28" s="94" t="s">
        <v>786</v>
      </c>
      <c r="Q28" s="94" t="s">
        <v>786</v>
      </c>
      <c r="R28" s="197" t="s">
        <v>786</v>
      </c>
      <c r="S28" s="196" t="s">
        <v>786</v>
      </c>
      <c r="T28" s="94" t="s">
        <v>786</v>
      </c>
      <c r="U28" s="94" t="s">
        <v>786</v>
      </c>
      <c r="V28" s="94" t="s">
        <v>786</v>
      </c>
      <c r="W28" s="94" t="s">
        <v>786</v>
      </c>
      <c r="X28" s="197" t="s">
        <v>786</v>
      </c>
      <c r="Y28" s="196" t="s">
        <v>786</v>
      </c>
      <c r="Z28" s="94" t="s">
        <v>786</v>
      </c>
      <c r="AA28" s="94" t="s">
        <v>786</v>
      </c>
      <c r="AB28" s="94" t="s">
        <v>786</v>
      </c>
      <c r="AC28" s="94" t="s">
        <v>786</v>
      </c>
      <c r="AD28" s="197" t="s">
        <v>786</v>
      </c>
      <c r="AE28" s="616" t="s">
        <v>787</v>
      </c>
      <c r="AF28" s="617"/>
      <c r="AG28" s="617"/>
      <c r="AH28" s="617"/>
      <c r="AI28" s="617"/>
      <c r="AJ28" s="618"/>
      <c r="AK28" s="41"/>
      <c r="AL28" s="59"/>
      <c r="AM28" s="59"/>
      <c r="AN28" s="59"/>
      <c r="AO28" s="59"/>
      <c r="AP28" s="59"/>
      <c r="AQ28" s="59"/>
      <c r="AR28" s="59"/>
      <c r="AS28" s="59"/>
      <c r="AT28" s="59"/>
      <c r="AU28" s="59"/>
      <c r="AV28" s="59"/>
      <c r="AW28" s="59"/>
      <c r="AX28" s="59"/>
      <c r="AY28" s="59"/>
      <c r="AZ28" s="59"/>
      <c r="BA28" s="6" t="s">
        <v>61</v>
      </c>
      <c r="BB28" s="6" t="s">
        <v>62</v>
      </c>
      <c r="BC28" s="8"/>
      <c r="BD28" s="8" t="s">
        <v>63</v>
      </c>
      <c r="BE28" s="5"/>
      <c r="BF28" s="5"/>
      <c r="BG28" s="8"/>
      <c r="BH28" s="8" t="s">
        <v>64</v>
      </c>
      <c r="BI28" s="8"/>
      <c r="BJ28" s="8"/>
      <c r="BK28" s="8"/>
      <c r="BL28" s="8"/>
      <c r="BM28" s="7" t="s">
        <v>65</v>
      </c>
      <c r="BN28" s="8"/>
      <c r="BO28" s="8" t="s">
        <v>66</v>
      </c>
      <c r="BP28" s="8"/>
      <c r="BQ28" s="8"/>
      <c r="BR28" s="8"/>
      <c r="BS28" s="8"/>
      <c r="BT28" s="8"/>
      <c r="BU28" s="8" t="s">
        <v>67</v>
      </c>
      <c r="BV28" s="8"/>
      <c r="BW28" s="8"/>
      <c r="BX28" s="8"/>
      <c r="BY28" s="8"/>
      <c r="BZ28" s="8" t="s">
        <v>68</v>
      </c>
      <c r="CA28" s="8"/>
      <c r="CB28" s="8"/>
      <c r="CC28" s="8" t="s">
        <v>69</v>
      </c>
      <c r="CD28" s="8"/>
      <c r="CE28" s="8"/>
      <c r="CF28" s="8"/>
      <c r="CG28" s="8"/>
      <c r="CH28" s="8"/>
      <c r="CI28" s="162"/>
      <c r="CJ28" s="59"/>
      <c r="CK28" s="59"/>
      <c r="CL28" s="59"/>
    </row>
    <row r="29" spans="1:90" s="328" customFormat="1" ht="12.75">
      <c r="A29" s="94" t="s">
        <v>172</v>
      </c>
      <c r="B29" s="194" t="s">
        <v>216</v>
      </c>
      <c r="C29" s="188" t="s">
        <v>250</v>
      </c>
      <c r="D29" s="189" t="s">
        <v>303</v>
      </c>
      <c r="E29" s="169" t="s">
        <v>777</v>
      </c>
      <c r="F29" s="197">
        <v>1</v>
      </c>
      <c r="G29" s="196" t="s">
        <v>786</v>
      </c>
      <c r="H29" s="94" t="s">
        <v>786</v>
      </c>
      <c r="I29" s="94" t="s">
        <v>786</v>
      </c>
      <c r="J29" s="94" t="s">
        <v>786</v>
      </c>
      <c r="K29" s="94" t="s">
        <v>786</v>
      </c>
      <c r="L29" s="197" t="s">
        <v>786</v>
      </c>
      <c r="M29" s="196" t="s">
        <v>786</v>
      </c>
      <c r="N29" s="94" t="s">
        <v>786</v>
      </c>
      <c r="O29" s="94" t="s">
        <v>786</v>
      </c>
      <c r="P29" s="94" t="s">
        <v>786</v>
      </c>
      <c r="Q29" s="94" t="s">
        <v>786</v>
      </c>
      <c r="R29" s="197" t="s">
        <v>786</v>
      </c>
      <c r="S29" s="196" t="s">
        <v>786</v>
      </c>
      <c r="T29" s="94" t="s">
        <v>786</v>
      </c>
      <c r="U29" s="94" t="s">
        <v>786</v>
      </c>
      <c r="V29" s="94" t="s">
        <v>786</v>
      </c>
      <c r="W29" s="94" t="s">
        <v>786</v>
      </c>
      <c r="X29" s="197" t="s">
        <v>786</v>
      </c>
      <c r="Y29" s="196" t="s">
        <v>786</v>
      </c>
      <c r="Z29" s="94" t="s">
        <v>786</v>
      </c>
      <c r="AA29" s="94" t="s">
        <v>786</v>
      </c>
      <c r="AB29" s="94" t="s">
        <v>786</v>
      </c>
      <c r="AC29" s="94" t="s">
        <v>786</v>
      </c>
      <c r="AD29" s="197" t="s">
        <v>786</v>
      </c>
      <c r="AE29" s="616" t="s">
        <v>787</v>
      </c>
      <c r="AF29" s="617"/>
      <c r="AG29" s="617"/>
      <c r="AH29" s="617"/>
      <c r="AI29" s="617"/>
      <c r="AJ29" s="618"/>
      <c r="AK29" s="41"/>
      <c r="AL29" s="59"/>
      <c r="AM29" s="59"/>
      <c r="AN29" s="59"/>
      <c r="AO29" s="59"/>
      <c r="AP29" s="59"/>
      <c r="AQ29" s="59"/>
      <c r="AR29" s="59"/>
      <c r="AS29" s="59"/>
      <c r="AT29" s="59"/>
      <c r="AU29" s="59"/>
      <c r="AV29" s="59"/>
      <c r="AW29" s="59"/>
      <c r="AX29" s="59"/>
      <c r="AY29" s="59"/>
      <c r="AZ29" s="59"/>
      <c r="BA29" s="6" t="s">
        <v>70</v>
      </c>
      <c r="BB29" s="6" t="s">
        <v>71</v>
      </c>
      <c r="BC29" s="8"/>
      <c r="BD29" s="8" t="s">
        <v>72</v>
      </c>
      <c r="BE29" s="5"/>
      <c r="BF29" s="5"/>
      <c r="BG29" s="8"/>
      <c r="BH29" s="8" t="s">
        <v>73</v>
      </c>
      <c r="BI29" s="8"/>
      <c r="BJ29" s="8"/>
      <c r="BK29" s="8"/>
      <c r="BL29" s="8"/>
      <c r="BM29" s="7" t="s">
        <v>74</v>
      </c>
      <c r="BN29" s="8"/>
      <c r="BO29" s="8" t="s">
        <v>75</v>
      </c>
      <c r="BP29" s="8"/>
      <c r="BQ29" s="8"/>
      <c r="BR29" s="8"/>
      <c r="BS29" s="8"/>
      <c r="BT29" s="8"/>
      <c r="BU29" s="8" t="s">
        <v>76</v>
      </c>
      <c r="BV29" s="8"/>
      <c r="BW29" s="8"/>
      <c r="BX29" s="8"/>
      <c r="BY29" s="8"/>
      <c r="BZ29" s="8" t="s">
        <v>77</v>
      </c>
      <c r="CA29" s="8"/>
      <c r="CB29" s="8"/>
      <c r="CC29" s="8" t="s">
        <v>78</v>
      </c>
      <c r="CD29" s="8"/>
      <c r="CE29" s="8"/>
      <c r="CF29" s="8"/>
      <c r="CG29" s="8"/>
      <c r="CH29" s="8"/>
      <c r="CI29" s="59"/>
      <c r="CJ29" s="59"/>
      <c r="CK29" s="59"/>
      <c r="CL29" s="59"/>
    </row>
    <row r="30" spans="1:90" s="328" customFormat="1" ht="12.75">
      <c r="A30" s="94" t="s">
        <v>172</v>
      </c>
      <c r="B30" s="194" t="s">
        <v>216</v>
      </c>
      <c r="C30" s="188" t="s">
        <v>250</v>
      </c>
      <c r="D30" s="189" t="s">
        <v>303</v>
      </c>
      <c r="E30" s="169" t="s">
        <v>1082</v>
      </c>
      <c r="F30" s="197">
        <v>1</v>
      </c>
      <c r="G30" s="196" t="s">
        <v>786</v>
      </c>
      <c r="H30" s="94" t="s">
        <v>786</v>
      </c>
      <c r="I30" s="94" t="s">
        <v>786</v>
      </c>
      <c r="J30" s="94" t="s">
        <v>786</v>
      </c>
      <c r="K30" s="94" t="s">
        <v>786</v>
      </c>
      <c r="L30" s="197" t="s">
        <v>786</v>
      </c>
      <c r="M30" s="196" t="s">
        <v>786</v>
      </c>
      <c r="N30" s="94" t="s">
        <v>786</v>
      </c>
      <c r="O30" s="94" t="s">
        <v>786</v>
      </c>
      <c r="P30" s="94" t="s">
        <v>786</v>
      </c>
      <c r="Q30" s="94" t="s">
        <v>786</v>
      </c>
      <c r="R30" s="197" t="s">
        <v>786</v>
      </c>
      <c r="S30" s="196" t="s">
        <v>786</v>
      </c>
      <c r="T30" s="94" t="s">
        <v>786</v>
      </c>
      <c r="U30" s="94" t="s">
        <v>786</v>
      </c>
      <c r="V30" s="94" t="s">
        <v>786</v>
      </c>
      <c r="W30" s="94" t="s">
        <v>786</v>
      </c>
      <c r="X30" s="197" t="s">
        <v>786</v>
      </c>
      <c r="Y30" s="196" t="s">
        <v>786</v>
      </c>
      <c r="Z30" s="94" t="s">
        <v>786</v>
      </c>
      <c r="AA30" s="94" t="s">
        <v>786</v>
      </c>
      <c r="AB30" s="94" t="s">
        <v>786</v>
      </c>
      <c r="AC30" s="94" t="s">
        <v>786</v>
      </c>
      <c r="AD30" s="197" t="s">
        <v>786</v>
      </c>
      <c r="AE30" s="616" t="s">
        <v>787</v>
      </c>
      <c r="AF30" s="617"/>
      <c r="AG30" s="617"/>
      <c r="AH30" s="617"/>
      <c r="AI30" s="617"/>
      <c r="AJ30" s="618"/>
      <c r="AK30" s="41"/>
      <c r="AL30" s="59"/>
      <c r="AM30" s="59"/>
      <c r="AN30" s="59"/>
      <c r="AO30" s="59"/>
      <c r="AP30" s="59"/>
      <c r="AQ30" s="59"/>
      <c r="AR30" s="59"/>
      <c r="AS30" s="59"/>
      <c r="AT30" s="59"/>
      <c r="AU30" s="59"/>
      <c r="AV30" s="59"/>
      <c r="AW30" s="59"/>
      <c r="AX30" s="59"/>
      <c r="AY30" s="59"/>
      <c r="AZ30" s="59"/>
      <c r="BA30" s="6" t="s">
        <v>79</v>
      </c>
      <c r="BB30" s="6" t="s">
        <v>80</v>
      </c>
      <c r="BC30" s="8"/>
      <c r="BD30" s="8"/>
      <c r="BE30" s="5"/>
      <c r="BF30" s="5"/>
      <c r="BG30" s="8"/>
      <c r="BH30" s="8"/>
      <c r="BI30" s="8"/>
      <c r="BJ30" s="8"/>
      <c r="BK30" s="8"/>
      <c r="BL30" s="8"/>
      <c r="BM30" s="7" t="s">
        <v>81</v>
      </c>
      <c r="BN30" s="8"/>
      <c r="BO30" s="8" t="s">
        <v>66</v>
      </c>
      <c r="BP30" s="8"/>
      <c r="BQ30" s="8"/>
      <c r="BR30" s="8"/>
      <c r="BS30" s="8"/>
      <c r="BT30" s="8"/>
      <c r="BU30" s="8" t="s">
        <v>82</v>
      </c>
      <c r="BV30" s="8"/>
      <c r="BW30" s="8"/>
      <c r="BX30" s="8"/>
      <c r="BY30" s="8"/>
      <c r="BZ30" s="8" t="s">
        <v>83</v>
      </c>
      <c r="CA30" s="8"/>
      <c r="CB30" s="8"/>
      <c r="CC30" s="8" t="s">
        <v>84</v>
      </c>
      <c r="CD30" s="8"/>
      <c r="CE30" s="8"/>
      <c r="CF30" s="8"/>
      <c r="CG30" s="8"/>
      <c r="CH30" s="8"/>
      <c r="CI30" s="59"/>
      <c r="CJ30" s="59"/>
      <c r="CK30" s="59"/>
      <c r="CL30" s="59"/>
    </row>
    <row r="31" spans="1:90" s="328" customFormat="1" ht="12.75">
      <c r="A31" s="94" t="s">
        <v>172</v>
      </c>
      <c r="B31" s="194" t="s">
        <v>387</v>
      </c>
      <c r="C31" s="188" t="s">
        <v>250</v>
      </c>
      <c r="D31" s="189" t="s">
        <v>303</v>
      </c>
      <c r="E31" s="169" t="s">
        <v>811</v>
      </c>
      <c r="F31" s="197">
        <v>1</v>
      </c>
      <c r="G31" s="196" t="s">
        <v>786</v>
      </c>
      <c r="H31" s="94" t="s">
        <v>786</v>
      </c>
      <c r="I31" s="94" t="s">
        <v>786</v>
      </c>
      <c r="J31" s="94" t="s">
        <v>786</v>
      </c>
      <c r="K31" s="94" t="s">
        <v>786</v>
      </c>
      <c r="L31" s="197" t="s">
        <v>786</v>
      </c>
      <c r="M31" s="196" t="s">
        <v>786</v>
      </c>
      <c r="N31" s="94" t="s">
        <v>786</v>
      </c>
      <c r="O31" s="94" t="s">
        <v>786</v>
      </c>
      <c r="P31" s="94" t="s">
        <v>786</v>
      </c>
      <c r="Q31" s="94" t="s">
        <v>786</v>
      </c>
      <c r="R31" s="197" t="s">
        <v>786</v>
      </c>
      <c r="S31" s="196" t="s">
        <v>786</v>
      </c>
      <c r="T31" s="94" t="s">
        <v>786</v>
      </c>
      <c r="U31" s="94" t="s">
        <v>786</v>
      </c>
      <c r="V31" s="94" t="s">
        <v>786</v>
      </c>
      <c r="W31" s="94" t="s">
        <v>786</v>
      </c>
      <c r="X31" s="197" t="s">
        <v>786</v>
      </c>
      <c r="Y31" s="196" t="s">
        <v>786</v>
      </c>
      <c r="Z31" s="94" t="s">
        <v>786</v>
      </c>
      <c r="AA31" s="94" t="s">
        <v>786</v>
      </c>
      <c r="AB31" s="94" t="s">
        <v>786</v>
      </c>
      <c r="AC31" s="94" t="s">
        <v>786</v>
      </c>
      <c r="AD31" s="197" t="s">
        <v>786</v>
      </c>
      <c r="AE31" s="616" t="s">
        <v>787</v>
      </c>
      <c r="AF31" s="617"/>
      <c r="AG31" s="617"/>
      <c r="AH31" s="617"/>
      <c r="AI31" s="617"/>
      <c r="AJ31" s="618"/>
      <c r="AK31" s="41"/>
      <c r="AL31" s="59"/>
      <c r="AM31" s="59"/>
      <c r="AN31" s="59"/>
      <c r="AO31" s="59"/>
      <c r="AP31" s="59"/>
      <c r="AQ31" s="59"/>
      <c r="AR31" s="59"/>
      <c r="AS31" s="59"/>
      <c r="AT31" s="59"/>
      <c r="AU31" s="59"/>
      <c r="AV31" s="59"/>
      <c r="AW31" s="59"/>
      <c r="AX31" s="59"/>
      <c r="AY31" s="59"/>
      <c r="AZ31" s="59"/>
      <c r="BA31" s="6" t="s">
        <v>85</v>
      </c>
      <c r="BB31" s="6" t="s">
        <v>86</v>
      </c>
      <c r="BC31" s="8"/>
      <c r="BD31" s="8"/>
      <c r="BE31" s="5"/>
      <c r="BF31" s="5"/>
      <c r="BG31" s="8"/>
      <c r="BH31" s="8"/>
      <c r="BI31" s="8"/>
      <c r="BJ31" s="8"/>
      <c r="BK31" s="8"/>
      <c r="BL31" s="8"/>
      <c r="BM31" s="7" t="s">
        <v>87</v>
      </c>
      <c r="BN31" s="8"/>
      <c r="BO31" s="8" t="s">
        <v>88</v>
      </c>
      <c r="BP31" s="8"/>
      <c r="BQ31" s="8"/>
      <c r="BR31" s="8"/>
      <c r="BS31" s="8"/>
      <c r="BT31" s="8"/>
      <c r="BU31" s="8" t="s">
        <v>89</v>
      </c>
      <c r="BV31" s="8"/>
      <c r="BW31" s="8"/>
      <c r="BX31" s="8"/>
      <c r="BY31" s="8"/>
      <c r="BZ31" s="8" t="s">
        <v>90</v>
      </c>
      <c r="CA31" s="8"/>
      <c r="CB31" s="8"/>
      <c r="CC31" s="8"/>
      <c r="CD31" s="8"/>
      <c r="CE31" s="8"/>
      <c r="CF31" s="8"/>
      <c r="CG31" s="8"/>
      <c r="CH31" s="8"/>
      <c r="CI31" s="59"/>
      <c r="CJ31" s="59"/>
      <c r="CK31" s="59"/>
      <c r="CL31" s="59"/>
    </row>
    <row r="32" spans="1:90" s="328" customFormat="1" ht="12.75">
      <c r="A32" s="94" t="s">
        <v>172</v>
      </c>
      <c r="B32" s="194" t="s">
        <v>485</v>
      </c>
      <c r="C32" s="188" t="s">
        <v>250</v>
      </c>
      <c r="D32" s="189" t="s">
        <v>303</v>
      </c>
      <c r="E32" s="169" t="s">
        <v>818</v>
      </c>
      <c r="F32" s="197">
        <v>1</v>
      </c>
      <c r="G32" s="196" t="s">
        <v>786</v>
      </c>
      <c r="H32" s="94" t="s">
        <v>786</v>
      </c>
      <c r="I32" s="94" t="s">
        <v>786</v>
      </c>
      <c r="J32" s="94" t="s">
        <v>786</v>
      </c>
      <c r="K32" s="94" t="s">
        <v>786</v>
      </c>
      <c r="L32" s="197" t="s">
        <v>786</v>
      </c>
      <c r="M32" s="196" t="s">
        <v>786</v>
      </c>
      <c r="N32" s="94" t="s">
        <v>786</v>
      </c>
      <c r="O32" s="94" t="s">
        <v>786</v>
      </c>
      <c r="P32" s="94" t="s">
        <v>786</v>
      </c>
      <c r="Q32" s="94" t="s">
        <v>786</v>
      </c>
      <c r="R32" s="197" t="s">
        <v>786</v>
      </c>
      <c r="S32" s="196" t="s">
        <v>786</v>
      </c>
      <c r="T32" s="94" t="s">
        <v>786</v>
      </c>
      <c r="U32" s="94" t="s">
        <v>786</v>
      </c>
      <c r="V32" s="94" t="s">
        <v>786</v>
      </c>
      <c r="W32" s="94" t="s">
        <v>786</v>
      </c>
      <c r="X32" s="197" t="s">
        <v>786</v>
      </c>
      <c r="Y32" s="196" t="s">
        <v>786</v>
      </c>
      <c r="Z32" s="94" t="s">
        <v>786</v>
      </c>
      <c r="AA32" s="94" t="s">
        <v>786</v>
      </c>
      <c r="AB32" s="94" t="s">
        <v>786</v>
      </c>
      <c r="AC32" s="94" t="s">
        <v>786</v>
      </c>
      <c r="AD32" s="197" t="s">
        <v>786</v>
      </c>
      <c r="AE32" s="554"/>
      <c r="AF32" s="205"/>
      <c r="AG32" s="205" t="s">
        <v>786</v>
      </c>
      <c r="AH32" s="205"/>
      <c r="AI32" s="205"/>
      <c r="AJ32" s="555" t="s">
        <v>786</v>
      </c>
      <c r="AK32" s="41" t="s">
        <v>1094</v>
      </c>
      <c r="AL32" s="59"/>
      <c r="AM32" s="59"/>
      <c r="AN32" s="59"/>
      <c r="AO32" s="59"/>
      <c r="AP32" s="59"/>
      <c r="AQ32" s="59"/>
      <c r="AR32" s="59"/>
      <c r="AS32" s="59"/>
      <c r="AT32" s="59"/>
      <c r="AU32" s="59"/>
      <c r="AV32" s="59"/>
      <c r="AW32" s="59"/>
      <c r="AX32" s="59"/>
      <c r="AY32" s="59"/>
      <c r="AZ32" s="59"/>
      <c r="BA32" s="6" t="s">
        <v>91</v>
      </c>
      <c r="BB32" s="6" t="s">
        <v>92</v>
      </c>
      <c r="BC32" s="8"/>
      <c r="BD32" s="4" t="s">
        <v>93</v>
      </c>
      <c r="BE32" s="5"/>
      <c r="BF32" s="5"/>
      <c r="BG32" s="8"/>
      <c r="BH32" s="4" t="s">
        <v>94</v>
      </c>
      <c r="BI32" s="8"/>
      <c r="BJ32" s="8"/>
      <c r="BK32" s="4" t="s">
        <v>95</v>
      </c>
      <c r="BL32" s="8"/>
      <c r="BM32" s="7" t="s">
        <v>96</v>
      </c>
      <c r="BN32" s="8"/>
      <c r="BO32" s="8" t="s">
        <v>97</v>
      </c>
      <c r="BP32" s="8"/>
      <c r="BQ32" s="8"/>
      <c r="BR32" s="8"/>
      <c r="BS32" s="8"/>
      <c r="BT32" s="8"/>
      <c r="BU32" s="8" t="s">
        <v>98</v>
      </c>
      <c r="BV32" s="8"/>
      <c r="BW32" s="8"/>
      <c r="BX32" s="8"/>
      <c r="BY32" s="8"/>
      <c r="BZ32" s="8" t="s">
        <v>99</v>
      </c>
      <c r="CA32" s="8"/>
      <c r="CB32" s="8"/>
      <c r="CC32" s="8"/>
      <c r="CD32" s="8"/>
      <c r="CE32" s="8"/>
      <c r="CF32" s="8"/>
      <c r="CG32" s="8"/>
      <c r="CH32" s="8"/>
      <c r="CI32" s="59"/>
      <c r="CJ32" s="59"/>
      <c r="CK32" s="59"/>
      <c r="CL32" s="59"/>
    </row>
    <row r="33" spans="1:90" s="328" customFormat="1" ht="51">
      <c r="A33" s="94" t="s">
        <v>172</v>
      </c>
      <c r="B33" s="194" t="s">
        <v>520</v>
      </c>
      <c r="C33" s="188" t="s">
        <v>250</v>
      </c>
      <c r="D33" s="189" t="s">
        <v>303</v>
      </c>
      <c r="E33" s="169" t="s">
        <v>825</v>
      </c>
      <c r="F33" s="197">
        <v>2</v>
      </c>
      <c r="G33" s="196" t="s">
        <v>786</v>
      </c>
      <c r="H33" s="94" t="s">
        <v>786</v>
      </c>
      <c r="I33" s="94" t="s">
        <v>786</v>
      </c>
      <c r="J33" s="94" t="s">
        <v>786</v>
      </c>
      <c r="K33" s="94" t="s">
        <v>786</v>
      </c>
      <c r="L33" s="197" t="s">
        <v>786</v>
      </c>
      <c r="M33" s="196" t="s">
        <v>786</v>
      </c>
      <c r="N33" s="94" t="s">
        <v>786</v>
      </c>
      <c r="O33" s="94" t="s">
        <v>786</v>
      </c>
      <c r="P33" s="94" t="s">
        <v>786</v>
      </c>
      <c r="Q33" s="94" t="s">
        <v>786</v>
      </c>
      <c r="R33" s="197" t="s">
        <v>786</v>
      </c>
      <c r="S33" s="196" t="s">
        <v>786</v>
      </c>
      <c r="T33" s="94" t="s">
        <v>786</v>
      </c>
      <c r="U33" s="94" t="s">
        <v>786</v>
      </c>
      <c r="V33" s="94" t="s">
        <v>786</v>
      </c>
      <c r="W33" s="94" t="s">
        <v>786</v>
      </c>
      <c r="X33" s="197" t="s">
        <v>786</v>
      </c>
      <c r="Y33" s="196" t="s">
        <v>786</v>
      </c>
      <c r="Z33" s="94" t="s">
        <v>786</v>
      </c>
      <c r="AA33" s="94" t="s">
        <v>786</v>
      </c>
      <c r="AB33" s="94" t="s">
        <v>786</v>
      </c>
      <c r="AC33" s="94" t="s">
        <v>786</v>
      </c>
      <c r="AD33" s="197" t="s">
        <v>786</v>
      </c>
      <c r="AE33" s="554"/>
      <c r="AF33" s="205"/>
      <c r="AG33" s="205" t="s">
        <v>786</v>
      </c>
      <c r="AH33" s="205"/>
      <c r="AI33" s="205"/>
      <c r="AJ33" s="555" t="s">
        <v>786</v>
      </c>
      <c r="AK33" s="41" t="s">
        <v>1095</v>
      </c>
      <c r="AL33" s="59"/>
      <c r="AM33" s="59"/>
      <c r="AN33" s="59"/>
      <c r="AO33" s="59"/>
      <c r="AP33" s="59"/>
      <c r="AQ33" s="59"/>
      <c r="AR33" s="59"/>
      <c r="AS33" s="59"/>
      <c r="AT33" s="59"/>
      <c r="AU33" s="59"/>
      <c r="AV33" s="59"/>
      <c r="AW33" s="59"/>
      <c r="AX33" s="59"/>
      <c r="AY33" s="59"/>
      <c r="AZ33" s="59"/>
      <c r="BA33" s="6" t="s">
        <v>100</v>
      </c>
      <c r="BB33" s="6" t="s">
        <v>101</v>
      </c>
      <c r="BC33" s="8"/>
      <c r="BD33" s="8" t="s">
        <v>102</v>
      </c>
      <c r="BE33" s="5"/>
      <c r="BF33" s="5"/>
      <c r="BG33" s="8"/>
      <c r="BH33" s="8" t="s">
        <v>103</v>
      </c>
      <c r="BI33" s="8"/>
      <c r="BJ33" s="8"/>
      <c r="BK33" s="8" t="s">
        <v>103</v>
      </c>
      <c r="BL33" s="8"/>
      <c r="BM33" s="7" t="s">
        <v>104</v>
      </c>
      <c r="BN33" s="8"/>
      <c r="BO33" s="8" t="s">
        <v>105</v>
      </c>
      <c r="BP33" s="8"/>
      <c r="BQ33" s="8"/>
      <c r="BR33" s="8"/>
      <c r="BS33" s="8"/>
      <c r="BT33" s="8"/>
      <c r="BU33" s="8" t="s">
        <v>106</v>
      </c>
      <c r="BV33" s="8"/>
      <c r="BW33" s="8"/>
      <c r="BX33" s="8"/>
      <c r="BY33" s="8"/>
      <c r="BZ33" s="8" t="s">
        <v>107</v>
      </c>
      <c r="CA33" s="8"/>
      <c r="CB33" s="8"/>
      <c r="CC33" s="8"/>
      <c r="CD33" s="8"/>
      <c r="CE33" s="8"/>
      <c r="CF33" s="8"/>
      <c r="CG33" s="8"/>
      <c r="CH33" s="8"/>
      <c r="CI33" s="59"/>
      <c r="CJ33" s="59"/>
      <c r="CK33" s="59"/>
      <c r="CL33" s="59"/>
    </row>
    <row r="34" spans="1:90" s="328" customFormat="1" ht="25.5">
      <c r="A34" s="94" t="s">
        <v>172</v>
      </c>
      <c r="B34" s="194" t="s">
        <v>520</v>
      </c>
      <c r="C34" s="188" t="s">
        <v>244</v>
      </c>
      <c r="D34" s="189" t="s">
        <v>303</v>
      </c>
      <c r="E34" s="169" t="s">
        <v>1083</v>
      </c>
      <c r="F34" s="197">
        <v>2</v>
      </c>
      <c r="G34" s="196" t="s">
        <v>786</v>
      </c>
      <c r="H34" s="94" t="s">
        <v>786</v>
      </c>
      <c r="I34" s="94" t="s">
        <v>786</v>
      </c>
      <c r="J34" s="94" t="s">
        <v>786</v>
      </c>
      <c r="K34" s="94" t="s">
        <v>786</v>
      </c>
      <c r="L34" s="197" t="s">
        <v>786</v>
      </c>
      <c r="M34" s="196" t="s">
        <v>786</v>
      </c>
      <c r="N34" s="94" t="s">
        <v>786</v>
      </c>
      <c r="O34" s="94" t="s">
        <v>786</v>
      </c>
      <c r="P34" s="94" t="s">
        <v>786</v>
      </c>
      <c r="Q34" s="94" t="s">
        <v>786</v>
      </c>
      <c r="R34" s="197" t="s">
        <v>786</v>
      </c>
      <c r="S34" s="196" t="s">
        <v>786</v>
      </c>
      <c r="T34" s="94" t="s">
        <v>786</v>
      </c>
      <c r="U34" s="94" t="s">
        <v>786</v>
      </c>
      <c r="V34" s="94" t="s">
        <v>786</v>
      </c>
      <c r="W34" s="94" t="s">
        <v>786</v>
      </c>
      <c r="X34" s="197" t="s">
        <v>786</v>
      </c>
      <c r="Y34" s="196" t="s">
        <v>786</v>
      </c>
      <c r="Z34" s="94" t="s">
        <v>786</v>
      </c>
      <c r="AA34" s="94" t="s">
        <v>786</v>
      </c>
      <c r="AB34" s="94" t="s">
        <v>786</v>
      </c>
      <c r="AC34" s="94" t="s">
        <v>786</v>
      </c>
      <c r="AD34" s="197" t="s">
        <v>786</v>
      </c>
      <c r="AE34" s="616" t="s">
        <v>787</v>
      </c>
      <c r="AF34" s="617"/>
      <c r="AG34" s="617"/>
      <c r="AH34" s="617"/>
      <c r="AI34" s="617"/>
      <c r="AJ34" s="618"/>
      <c r="AK34" s="41" t="s">
        <v>1096</v>
      </c>
      <c r="AL34" s="59"/>
      <c r="AM34" s="59"/>
      <c r="AN34" s="59"/>
      <c r="AO34" s="59"/>
      <c r="AP34" s="59"/>
      <c r="AQ34" s="59"/>
      <c r="AR34" s="59"/>
      <c r="AS34" s="59"/>
      <c r="AT34" s="59"/>
      <c r="AU34" s="59"/>
      <c r="AV34" s="59"/>
      <c r="AW34" s="59"/>
      <c r="AX34" s="59"/>
      <c r="AY34" s="59"/>
      <c r="AZ34" s="59"/>
      <c r="BA34" s="6" t="s">
        <v>108</v>
      </c>
      <c r="BB34" s="6" t="s">
        <v>109</v>
      </c>
      <c r="BC34" s="8"/>
      <c r="BD34" s="8" t="s">
        <v>110</v>
      </c>
      <c r="BE34" s="5"/>
      <c r="BF34" s="5"/>
      <c r="BG34" s="8"/>
      <c r="BH34" s="8" t="s">
        <v>111</v>
      </c>
      <c r="BI34" s="8"/>
      <c r="BJ34" s="8"/>
      <c r="BK34" s="8" t="s">
        <v>112</v>
      </c>
      <c r="BL34" s="8"/>
      <c r="BM34" s="7" t="s">
        <v>113</v>
      </c>
      <c r="BN34" s="8"/>
      <c r="BO34" s="8" t="s">
        <v>114</v>
      </c>
      <c r="BP34" s="8"/>
      <c r="BQ34" s="8"/>
      <c r="BR34" s="8"/>
      <c r="BS34" s="8"/>
      <c r="BT34" s="8"/>
      <c r="BU34" s="8" t="s">
        <v>115</v>
      </c>
      <c r="BV34" s="8"/>
      <c r="BW34" s="8"/>
      <c r="BX34" s="8"/>
      <c r="BY34" s="8"/>
      <c r="BZ34" s="8" t="s">
        <v>116</v>
      </c>
      <c r="CA34" s="8"/>
      <c r="CB34" s="8"/>
      <c r="CC34" s="8"/>
      <c r="CD34" s="8"/>
      <c r="CE34" s="8"/>
      <c r="CF34" s="8"/>
      <c r="CG34" s="8"/>
      <c r="CH34" s="8"/>
      <c r="CI34" s="59"/>
      <c r="CJ34" s="59"/>
      <c r="CK34" s="59"/>
      <c r="CL34" s="59"/>
    </row>
    <row r="35" spans="1:90" s="328" customFormat="1" ht="12.75">
      <c r="A35" s="94" t="s">
        <v>172</v>
      </c>
      <c r="B35" s="194" t="s">
        <v>481</v>
      </c>
      <c r="C35" s="188" t="s">
        <v>1078</v>
      </c>
      <c r="D35" s="189" t="s">
        <v>313</v>
      </c>
      <c r="E35" s="169" t="s">
        <v>1084</v>
      </c>
      <c r="F35" s="197">
        <v>1</v>
      </c>
      <c r="G35" s="196"/>
      <c r="H35" s="94"/>
      <c r="I35" s="94"/>
      <c r="J35" s="94"/>
      <c r="K35" s="94"/>
      <c r="L35" s="197"/>
      <c r="M35" s="196"/>
      <c r="N35" s="94" t="s">
        <v>786</v>
      </c>
      <c r="O35" s="94" t="s">
        <v>786</v>
      </c>
      <c r="P35" s="94" t="s">
        <v>786</v>
      </c>
      <c r="Q35" s="94" t="s">
        <v>786</v>
      </c>
      <c r="R35" s="197" t="s">
        <v>786</v>
      </c>
      <c r="S35" s="196"/>
      <c r="T35" s="94" t="s">
        <v>786</v>
      </c>
      <c r="U35" s="94" t="s">
        <v>786</v>
      </c>
      <c r="V35" s="94" t="s">
        <v>786</v>
      </c>
      <c r="W35" s="94" t="s">
        <v>786</v>
      </c>
      <c r="X35" s="197" t="s">
        <v>786</v>
      </c>
      <c r="Y35" s="196"/>
      <c r="Z35" s="94" t="s">
        <v>786</v>
      </c>
      <c r="AA35" s="94" t="s">
        <v>786</v>
      </c>
      <c r="AB35" s="94" t="s">
        <v>786</v>
      </c>
      <c r="AC35" s="94" t="s">
        <v>786</v>
      </c>
      <c r="AD35" s="197" t="s">
        <v>786</v>
      </c>
      <c r="AE35" s="616" t="s">
        <v>787</v>
      </c>
      <c r="AF35" s="617"/>
      <c r="AG35" s="617"/>
      <c r="AH35" s="617"/>
      <c r="AI35" s="617"/>
      <c r="AJ35" s="618"/>
      <c r="AK35" s="41"/>
      <c r="AL35" s="59"/>
      <c r="AM35" s="59"/>
      <c r="AN35" s="59"/>
      <c r="AO35" s="59"/>
      <c r="AP35" s="59"/>
      <c r="AQ35" s="59"/>
      <c r="AR35" s="59"/>
      <c r="AS35" s="59"/>
      <c r="AT35" s="59"/>
      <c r="AU35" s="59"/>
      <c r="AV35" s="59"/>
      <c r="AW35" s="59"/>
      <c r="AX35" s="59"/>
      <c r="AY35" s="59"/>
      <c r="AZ35" s="59"/>
      <c r="BA35" s="6" t="s">
        <v>117</v>
      </c>
      <c r="BB35" s="6" t="s">
        <v>118</v>
      </c>
      <c r="BC35" s="8"/>
      <c r="BD35" s="8" t="s">
        <v>59</v>
      </c>
      <c r="BE35" s="5"/>
      <c r="BF35" s="5"/>
      <c r="BG35" s="8"/>
      <c r="BH35" s="8" t="s">
        <v>119</v>
      </c>
      <c r="BI35" s="8"/>
      <c r="BJ35" s="8"/>
      <c r="BK35" s="8"/>
      <c r="BL35" s="8"/>
      <c r="BM35" s="7" t="s">
        <v>120</v>
      </c>
      <c r="BN35" s="8"/>
      <c r="BO35" s="8" t="s">
        <v>121</v>
      </c>
      <c r="BP35" s="8"/>
      <c r="BQ35" s="8"/>
      <c r="BR35" s="8"/>
      <c r="BS35" s="8"/>
      <c r="BT35" s="8"/>
      <c r="BU35" s="8" t="s">
        <v>122</v>
      </c>
      <c r="BV35" s="8"/>
      <c r="BW35" s="8"/>
      <c r="BX35" s="8"/>
      <c r="BY35" s="8"/>
      <c r="BZ35" s="8" t="s">
        <v>123</v>
      </c>
      <c r="CA35" s="8"/>
      <c r="CB35" s="8"/>
      <c r="CC35" s="8"/>
      <c r="CD35" s="8"/>
      <c r="CE35" s="8"/>
      <c r="CF35" s="8"/>
      <c r="CG35" s="8"/>
      <c r="CH35" s="8"/>
      <c r="CI35" s="59"/>
      <c r="CJ35" s="59"/>
      <c r="CK35" s="59"/>
      <c r="CL35" s="59"/>
    </row>
    <row r="36" spans="1:90" s="328" customFormat="1" ht="12.75">
      <c r="A36" s="94" t="s">
        <v>172</v>
      </c>
      <c r="B36" s="194" t="s">
        <v>483</v>
      </c>
      <c r="C36" s="188" t="s">
        <v>1078</v>
      </c>
      <c r="D36" s="189" t="s">
        <v>313</v>
      </c>
      <c r="E36" s="169" t="s">
        <v>1084</v>
      </c>
      <c r="F36" s="197">
        <v>1</v>
      </c>
      <c r="G36" s="196"/>
      <c r="H36" s="94"/>
      <c r="I36" s="94"/>
      <c r="J36" s="94"/>
      <c r="K36" s="94"/>
      <c r="L36" s="197"/>
      <c r="M36" s="196"/>
      <c r="N36" s="94" t="s">
        <v>786</v>
      </c>
      <c r="O36" s="94" t="s">
        <v>786</v>
      </c>
      <c r="P36" s="94" t="s">
        <v>786</v>
      </c>
      <c r="Q36" s="94" t="s">
        <v>786</v>
      </c>
      <c r="R36" s="197" t="s">
        <v>786</v>
      </c>
      <c r="S36" s="196"/>
      <c r="T36" s="94" t="s">
        <v>786</v>
      </c>
      <c r="U36" s="94" t="s">
        <v>786</v>
      </c>
      <c r="V36" s="94" t="s">
        <v>786</v>
      </c>
      <c r="W36" s="94" t="s">
        <v>786</v>
      </c>
      <c r="X36" s="197" t="s">
        <v>786</v>
      </c>
      <c r="Y36" s="196"/>
      <c r="Z36" s="94" t="s">
        <v>786</v>
      </c>
      <c r="AA36" s="94" t="s">
        <v>786</v>
      </c>
      <c r="AB36" s="94" t="s">
        <v>786</v>
      </c>
      <c r="AC36" s="94" t="s">
        <v>786</v>
      </c>
      <c r="AD36" s="197" t="s">
        <v>786</v>
      </c>
      <c r="AE36" s="616" t="s">
        <v>787</v>
      </c>
      <c r="AF36" s="617"/>
      <c r="AG36" s="617"/>
      <c r="AH36" s="617"/>
      <c r="AI36" s="617"/>
      <c r="AJ36" s="618"/>
      <c r="AK36" s="41"/>
      <c r="AL36" s="59"/>
      <c r="AM36" s="59"/>
      <c r="AN36" s="59"/>
      <c r="AO36" s="59"/>
      <c r="AP36" s="59"/>
      <c r="AQ36" s="59"/>
      <c r="AR36" s="59"/>
      <c r="AS36" s="59"/>
      <c r="AT36" s="59"/>
      <c r="AU36" s="59"/>
      <c r="AV36" s="59"/>
      <c r="AW36" s="59"/>
      <c r="AX36" s="59"/>
      <c r="AY36" s="59"/>
      <c r="AZ36" s="59"/>
      <c r="BA36" s="6" t="s">
        <v>124</v>
      </c>
      <c r="BB36" s="6" t="s">
        <v>125</v>
      </c>
      <c r="BC36" s="8"/>
      <c r="BD36" s="8" t="s">
        <v>126</v>
      </c>
      <c r="BE36" s="5"/>
      <c r="BF36" s="5"/>
      <c r="BG36" s="8"/>
      <c r="BH36" s="8"/>
      <c r="BI36" s="8"/>
      <c r="BJ36" s="8"/>
      <c r="BK36" s="8"/>
      <c r="BL36" s="8"/>
      <c r="BM36" s="7" t="s">
        <v>127</v>
      </c>
      <c r="BN36" s="8"/>
      <c r="BO36" s="8" t="s">
        <v>128</v>
      </c>
      <c r="BP36" s="8"/>
      <c r="BQ36" s="8"/>
      <c r="BR36" s="8"/>
      <c r="BS36" s="8"/>
      <c r="BT36" s="8"/>
      <c r="BU36" s="8" t="s">
        <v>129</v>
      </c>
      <c r="BV36" s="8"/>
      <c r="BW36" s="8"/>
      <c r="BX36" s="8"/>
      <c r="BY36" s="8"/>
      <c r="BZ36" s="8" t="s">
        <v>130</v>
      </c>
      <c r="CA36" s="8"/>
      <c r="CB36" s="8"/>
      <c r="CC36" s="8"/>
      <c r="CD36" s="8"/>
      <c r="CE36" s="8"/>
      <c r="CF36" s="8"/>
      <c r="CG36" s="8"/>
      <c r="CH36" s="8"/>
      <c r="CI36" s="59"/>
      <c r="CJ36" s="59"/>
      <c r="CK36" s="59"/>
      <c r="CL36" s="59"/>
    </row>
    <row r="37" spans="1:90" ht="12.75">
      <c r="A37" s="94" t="s">
        <v>172</v>
      </c>
      <c r="B37" s="194" t="s">
        <v>482</v>
      </c>
      <c r="C37" s="188" t="s">
        <v>1078</v>
      </c>
      <c r="D37" s="189" t="s">
        <v>313</v>
      </c>
      <c r="E37" s="169" t="s">
        <v>1084</v>
      </c>
      <c r="F37" s="197">
        <v>1</v>
      </c>
      <c r="G37" s="196"/>
      <c r="H37" s="94"/>
      <c r="I37" s="94"/>
      <c r="J37" s="94"/>
      <c r="K37" s="94"/>
      <c r="L37" s="197"/>
      <c r="M37" s="196"/>
      <c r="N37" s="94" t="s">
        <v>786</v>
      </c>
      <c r="O37" s="94" t="s">
        <v>786</v>
      </c>
      <c r="P37" s="94" t="s">
        <v>786</v>
      </c>
      <c r="Q37" s="94" t="s">
        <v>786</v>
      </c>
      <c r="R37" s="197" t="s">
        <v>786</v>
      </c>
      <c r="S37" s="196"/>
      <c r="T37" s="94" t="s">
        <v>786</v>
      </c>
      <c r="U37" s="94" t="s">
        <v>786</v>
      </c>
      <c r="V37" s="94" t="s">
        <v>786</v>
      </c>
      <c r="W37" s="94" t="s">
        <v>786</v>
      </c>
      <c r="X37" s="197" t="s">
        <v>786</v>
      </c>
      <c r="Y37" s="196"/>
      <c r="Z37" s="94" t="s">
        <v>786</v>
      </c>
      <c r="AA37" s="94" t="s">
        <v>786</v>
      </c>
      <c r="AB37" s="94" t="s">
        <v>786</v>
      </c>
      <c r="AC37" s="94" t="s">
        <v>786</v>
      </c>
      <c r="AD37" s="197" t="s">
        <v>786</v>
      </c>
      <c r="AE37" s="616" t="s">
        <v>787</v>
      </c>
      <c r="AF37" s="617"/>
      <c r="AG37" s="617"/>
      <c r="AH37" s="617"/>
      <c r="AI37" s="617"/>
      <c r="AJ37" s="618"/>
      <c r="AK37" s="41"/>
      <c r="AL37" s="59"/>
      <c r="AM37" s="59"/>
      <c r="AN37" s="59"/>
      <c r="AO37" s="59"/>
      <c r="AP37" s="59"/>
      <c r="AQ37" s="59"/>
      <c r="AR37" s="59"/>
      <c r="AS37" s="59"/>
      <c r="AT37" s="59"/>
      <c r="AU37" s="59"/>
      <c r="AV37" s="59"/>
      <c r="AW37" s="59"/>
      <c r="AX37" s="59"/>
      <c r="AY37" s="59"/>
      <c r="AZ37" s="59"/>
      <c r="BA37" s="3" t="s">
        <v>262</v>
      </c>
      <c r="BB37" s="3"/>
      <c r="BC37" s="3"/>
      <c r="BD37" s="3" t="s">
        <v>263</v>
      </c>
      <c r="BE37" s="3"/>
      <c r="BF37" s="3"/>
      <c r="BG37" s="3"/>
      <c r="BH37" s="3" t="s">
        <v>264</v>
      </c>
      <c r="BI37" s="3"/>
      <c r="BJ37" s="3"/>
      <c r="BK37" s="3"/>
      <c r="BL37" s="3"/>
      <c r="BM37" s="7" t="s">
        <v>265</v>
      </c>
      <c r="BN37" s="3"/>
      <c r="BO37" s="3"/>
      <c r="BP37" s="3"/>
      <c r="BQ37" s="3"/>
      <c r="BR37" s="3"/>
      <c r="BS37" s="3"/>
      <c r="BT37" s="3"/>
      <c r="BU37" s="3" t="s">
        <v>266</v>
      </c>
      <c r="BV37" s="3"/>
      <c r="BW37" s="3"/>
      <c r="BX37" s="3"/>
      <c r="BY37" s="3"/>
      <c r="BZ37" s="3" t="s">
        <v>116</v>
      </c>
      <c r="CA37" s="3"/>
      <c r="CB37" s="3"/>
      <c r="CC37" s="3"/>
      <c r="CD37" s="11" t="s">
        <v>267</v>
      </c>
      <c r="CE37" s="11"/>
      <c r="CF37" s="11"/>
      <c r="CG37" s="3"/>
      <c r="CH37" s="3"/>
      <c r="CI37" s="59"/>
      <c r="CJ37" s="59"/>
      <c r="CK37" s="59"/>
      <c r="CL37" s="59"/>
    </row>
    <row r="38" spans="1:90" ht="12.75">
      <c r="A38" s="94" t="s">
        <v>172</v>
      </c>
      <c r="B38" s="194" t="s">
        <v>484</v>
      </c>
      <c r="C38" s="188" t="s">
        <v>1078</v>
      </c>
      <c r="D38" s="189" t="s">
        <v>313</v>
      </c>
      <c r="E38" s="169" t="s">
        <v>1085</v>
      </c>
      <c r="F38" s="197">
        <v>1</v>
      </c>
      <c r="G38" s="196"/>
      <c r="H38" s="94"/>
      <c r="I38" s="94"/>
      <c r="J38" s="94"/>
      <c r="K38" s="94"/>
      <c r="L38" s="197"/>
      <c r="M38" s="196"/>
      <c r="N38" s="94" t="s">
        <v>786</v>
      </c>
      <c r="O38" s="94" t="s">
        <v>786</v>
      </c>
      <c r="P38" s="94" t="s">
        <v>786</v>
      </c>
      <c r="Q38" s="94" t="s">
        <v>786</v>
      </c>
      <c r="R38" s="197" t="s">
        <v>786</v>
      </c>
      <c r="S38" s="196"/>
      <c r="T38" s="94" t="s">
        <v>786</v>
      </c>
      <c r="U38" s="94" t="s">
        <v>786</v>
      </c>
      <c r="V38" s="94" t="s">
        <v>786</v>
      </c>
      <c r="W38" s="94" t="s">
        <v>786</v>
      </c>
      <c r="X38" s="197" t="s">
        <v>786</v>
      </c>
      <c r="Y38" s="196"/>
      <c r="Z38" s="94" t="s">
        <v>786</v>
      </c>
      <c r="AA38" s="94" t="s">
        <v>786</v>
      </c>
      <c r="AB38" s="94" t="s">
        <v>786</v>
      </c>
      <c r="AC38" s="94" t="s">
        <v>786</v>
      </c>
      <c r="AD38" s="197" t="s">
        <v>786</v>
      </c>
      <c r="AE38" s="616" t="s">
        <v>787</v>
      </c>
      <c r="AF38" s="617"/>
      <c r="AG38" s="617"/>
      <c r="AH38" s="617"/>
      <c r="AI38" s="617"/>
      <c r="AJ38" s="618"/>
      <c r="AK38" s="41"/>
      <c r="AL38" s="59"/>
      <c r="AM38" s="59"/>
      <c r="AN38" s="59"/>
      <c r="AO38" s="59"/>
      <c r="AP38" s="59"/>
      <c r="AQ38" s="59"/>
      <c r="AR38" s="59"/>
      <c r="AS38" s="59"/>
      <c r="AT38" s="59"/>
      <c r="AU38" s="59"/>
      <c r="AV38" s="59"/>
      <c r="AW38" s="59"/>
      <c r="AX38" s="59"/>
      <c r="AY38" s="59"/>
      <c r="AZ38" s="59"/>
      <c r="BA38" s="3"/>
      <c r="BB38" s="3"/>
      <c r="BC38" s="3"/>
      <c r="BD38" s="3" t="s">
        <v>268</v>
      </c>
      <c r="BE38" s="3"/>
      <c r="BF38" s="3"/>
      <c r="BG38" s="3"/>
      <c r="BH38" s="3" t="s">
        <v>269</v>
      </c>
      <c r="BI38" s="3"/>
      <c r="BJ38" s="3"/>
      <c r="BK38" s="3"/>
      <c r="BL38" s="3"/>
      <c r="BM38" s="7" t="s">
        <v>270</v>
      </c>
      <c r="BN38" s="3"/>
      <c r="BO38" s="3"/>
      <c r="BP38" s="3"/>
      <c r="BQ38" s="3"/>
      <c r="BR38" s="3"/>
      <c r="BS38" s="3"/>
      <c r="BT38" s="3"/>
      <c r="BU38" s="3" t="s">
        <v>271</v>
      </c>
      <c r="BV38" s="3"/>
      <c r="BW38" s="3"/>
      <c r="BX38" s="3"/>
      <c r="BY38" s="3"/>
      <c r="BZ38" s="3" t="s">
        <v>123</v>
      </c>
      <c r="CA38" s="3"/>
      <c r="CB38" s="3"/>
      <c r="CC38" s="3"/>
      <c r="CD38" s="11" t="s">
        <v>272</v>
      </c>
      <c r="CE38" s="11"/>
      <c r="CF38" s="11"/>
      <c r="CG38" s="3"/>
      <c r="CH38" s="3"/>
      <c r="CI38" s="59"/>
      <c r="CJ38" s="59"/>
      <c r="CK38" s="59"/>
      <c r="CL38" s="59"/>
    </row>
    <row r="39" spans="1:90" ht="13.5" thickBot="1">
      <c r="A39" s="94" t="s">
        <v>172</v>
      </c>
      <c r="B39" s="556" t="s">
        <v>1911</v>
      </c>
      <c r="C39" s="188" t="s">
        <v>1078</v>
      </c>
      <c r="D39" s="189" t="s">
        <v>313</v>
      </c>
      <c r="E39" s="169" t="s">
        <v>1084</v>
      </c>
      <c r="F39" s="197">
        <v>1</v>
      </c>
      <c r="G39" s="196"/>
      <c r="H39" s="94"/>
      <c r="I39" s="94"/>
      <c r="J39" s="94"/>
      <c r="K39" s="94"/>
      <c r="L39" s="197"/>
      <c r="M39" s="196"/>
      <c r="N39" s="94" t="s">
        <v>786</v>
      </c>
      <c r="O39" s="94" t="s">
        <v>786</v>
      </c>
      <c r="P39" s="94" t="s">
        <v>786</v>
      </c>
      <c r="Q39" s="94" t="s">
        <v>786</v>
      </c>
      <c r="R39" s="197" t="s">
        <v>786</v>
      </c>
      <c r="S39" s="196"/>
      <c r="T39" s="94" t="s">
        <v>786</v>
      </c>
      <c r="U39" s="94" t="s">
        <v>786</v>
      </c>
      <c r="V39" s="94" t="s">
        <v>786</v>
      </c>
      <c r="W39" s="94" t="s">
        <v>786</v>
      </c>
      <c r="X39" s="197" t="s">
        <v>786</v>
      </c>
      <c r="Y39" s="196"/>
      <c r="Z39" s="94" t="s">
        <v>786</v>
      </c>
      <c r="AA39" s="94" t="s">
        <v>786</v>
      </c>
      <c r="AB39" s="94" t="s">
        <v>786</v>
      </c>
      <c r="AC39" s="94" t="s">
        <v>786</v>
      </c>
      <c r="AD39" s="197" t="s">
        <v>786</v>
      </c>
      <c r="AE39" s="613" t="s">
        <v>787</v>
      </c>
      <c r="AF39" s="614"/>
      <c r="AG39" s="614"/>
      <c r="AH39" s="614"/>
      <c r="AI39" s="614"/>
      <c r="AJ39" s="615"/>
      <c r="AK39" s="41"/>
      <c r="AL39" s="59"/>
      <c r="AM39" s="59"/>
      <c r="AN39" s="59"/>
      <c r="AO39" s="59"/>
      <c r="AP39" s="59"/>
      <c r="AQ39" s="59"/>
      <c r="AR39" s="59"/>
      <c r="AS39" s="59"/>
      <c r="AT39" s="59"/>
      <c r="AU39" s="59"/>
      <c r="AV39" s="59"/>
      <c r="AW39" s="59"/>
      <c r="AX39" s="59"/>
      <c r="AY39" s="59"/>
      <c r="AZ39" s="59"/>
      <c r="BA39" s="3"/>
      <c r="BB39" s="3"/>
      <c r="BC39" s="3"/>
      <c r="BD39" s="3" t="s">
        <v>273</v>
      </c>
      <c r="BE39" s="3"/>
      <c r="BF39" s="3"/>
      <c r="BG39" s="3"/>
      <c r="BH39" s="3" t="s">
        <v>274</v>
      </c>
      <c r="BI39" s="3"/>
      <c r="BJ39" s="3"/>
      <c r="BK39" s="3"/>
      <c r="BL39" s="3"/>
      <c r="BM39" s="7" t="s">
        <v>275</v>
      </c>
      <c r="BN39" s="3"/>
      <c r="BO39" s="3"/>
      <c r="BP39" s="3"/>
      <c r="BQ39" s="3"/>
      <c r="BR39" s="3"/>
      <c r="BS39" s="3"/>
      <c r="BT39" s="3"/>
      <c r="BU39" s="3" t="s">
        <v>276</v>
      </c>
      <c r="BV39" s="3"/>
      <c r="BW39" s="3"/>
      <c r="BX39" s="3"/>
      <c r="BY39" s="3"/>
      <c r="BZ39" s="3" t="s">
        <v>130</v>
      </c>
      <c r="CA39" s="3"/>
      <c r="CB39" s="3"/>
      <c r="CC39" s="3"/>
      <c r="CD39" s="11" t="s">
        <v>277</v>
      </c>
      <c r="CE39" s="11"/>
      <c r="CF39" s="11"/>
      <c r="CG39" s="3"/>
      <c r="CH39" s="3"/>
      <c r="CI39" s="59"/>
      <c r="CJ39" s="59"/>
      <c r="CK39" s="59"/>
      <c r="CL39" s="59"/>
    </row>
    <row r="40" spans="1:90" s="359" customFormat="1" ht="13.5" thickBot="1">
      <c r="A40" s="94" t="s">
        <v>172</v>
      </c>
      <c r="B40" s="194" t="s">
        <v>1109</v>
      </c>
      <c r="C40" s="188" t="s">
        <v>1078</v>
      </c>
      <c r="D40" s="189" t="s">
        <v>316</v>
      </c>
      <c r="E40" s="169" t="s">
        <v>1084</v>
      </c>
      <c r="F40" s="197">
        <v>1</v>
      </c>
      <c r="G40" s="196"/>
      <c r="H40" s="94"/>
      <c r="I40" s="94"/>
      <c r="J40" s="94"/>
      <c r="K40" s="94" t="s">
        <v>786</v>
      </c>
      <c r="L40" s="197" t="s">
        <v>786</v>
      </c>
      <c r="M40" s="196"/>
      <c r="N40" s="94"/>
      <c r="O40" s="94"/>
      <c r="P40" s="94"/>
      <c r="Q40" s="94" t="s">
        <v>786</v>
      </c>
      <c r="R40" s="197" t="s">
        <v>786</v>
      </c>
      <c r="S40" s="196"/>
      <c r="T40" s="94"/>
      <c r="U40" s="94"/>
      <c r="V40" s="94"/>
      <c r="W40" s="94" t="s">
        <v>786</v>
      </c>
      <c r="X40" s="197" t="s">
        <v>786</v>
      </c>
      <c r="Y40" s="196"/>
      <c r="Z40" s="94"/>
      <c r="AA40" s="94"/>
      <c r="AB40" s="94"/>
      <c r="AC40" s="94" t="s">
        <v>786</v>
      </c>
      <c r="AD40" s="197" t="s">
        <v>786</v>
      </c>
      <c r="AE40" s="613" t="s">
        <v>787</v>
      </c>
      <c r="AF40" s="614"/>
      <c r="AG40" s="614"/>
      <c r="AH40" s="614"/>
      <c r="AI40" s="614"/>
      <c r="AJ40" s="615"/>
      <c r="AK40" s="41"/>
      <c r="AL40" s="59"/>
      <c r="AM40" s="59"/>
      <c r="AN40" s="59"/>
      <c r="AO40" s="59"/>
      <c r="AP40" s="59"/>
      <c r="AQ40" s="59"/>
      <c r="AR40" s="59"/>
      <c r="AS40" s="59"/>
      <c r="AT40" s="59"/>
      <c r="AU40" s="59"/>
      <c r="AV40" s="59"/>
      <c r="AW40" s="59"/>
      <c r="AX40" s="59"/>
      <c r="AY40" s="59"/>
      <c r="AZ40" s="59"/>
      <c r="BA40" s="8"/>
      <c r="BB40" s="8"/>
      <c r="BC40" s="8"/>
      <c r="BD40" s="8" t="s">
        <v>273</v>
      </c>
      <c r="BE40" s="8"/>
      <c r="BF40" s="8"/>
      <c r="BG40" s="8"/>
      <c r="BH40" s="8" t="s">
        <v>274</v>
      </c>
      <c r="BI40" s="8"/>
      <c r="BJ40" s="8"/>
      <c r="BK40" s="8"/>
      <c r="BL40" s="8"/>
      <c r="BM40" s="7" t="s">
        <v>275</v>
      </c>
      <c r="BN40" s="8"/>
      <c r="BO40" s="8"/>
      <c r="BP40" s="8"/>
      <c r="BQ40" s="8"/>
      <c r="BR40" s="8"/>
      <c r="BS40" s="8"/>
      <c r="BT40" s="8"/>
      <c r="BU40" s="8" t="s">
        <v>276</v>
      </c>
      <c r="BV40" s="8"/>
      <c r="BW40" s="8"/>
      <c r="BX40" s="8"/>
      <c r="BY40" s="8"/>
      <c r="BZ40" s="8" t="s">
        <v>130</v>
      </c>
      <c r="CA40" s="8"/>
      <c r="CB40" s="8"/>
      <c r="CC40" s="8"/>
      <c r="CD40" s="11" t="s">
        <v>277</v>
      </c>
      <c r="CE40" s="11"/>
      <c r="CF40" s="11"/>
      <c r="CG40" s="8"/>
      <c r="CH40" s="8"/>
      <c r="CI40" s="59"/>
      <c r="CJ40" s="59"/>
      <c r="CK40" s="59"/>
      <c r="CL40" s="59"/>
    </row>
    <row r="41" spans="1:90" ht="12.75" customHeight="1">
      <c r="A41" s="3"/>
      <c r="B41" s="59"/>
      <c r="C41" s="59"/>
      <c r="D41" s="162"/>
      <c r="E41" s="162"/>
      <c r="F41" s="162"/>
      <c r="G41" s="162"/>
      <c r="H41" s="162"/>
      <c r="I41" s="162"/>
      <c r="J41" s="162"/>
      <c r="K41" s="162"/>
      <c r="L41" s="162"/>
      <c r="M41" s="162"/>
      <c r="N41" s="162"/>
      <c r="O41" s="162"/>
      <c r="P41" s="162"/>
      <c r="Q41" s="162"/>
      <c r="R41" s="162"/>
      <c r="S41" s="162"/>
      <c r="T41" s="162"/>
      <c r="U41" s="162"/>
      <c r="V41" s="162"/>
      <c r="W41" s="162"/>
      <c r="X41" s="162"/>
      <c r="Y41" s="162"/>
      <c r="Z41" s="162"/>
      <c r="AA41" s="162"/>
      <c r="AB41" s="162"/>
      <c r="AC41" s="162"/>
      <c r="AD41" s="162"/>
      <c r="AE41" s="162"/>
      <c r="AF41" s="162"/>
      <c r="AG41" s="162"/>
      <c r="AH41" s="162"/>
      <c r="AI41" s="162"/>
      <c r="AJ41" s="162"/>
      <c r="AK41" s="59"/>
      <c r="AL41" s="59"/>
      <c r="AM41" s="59"/>
      <c r="AN41" s="59"/>
      <c r="AO41" s="59"/>
      <c r="AP41" s="59"/>
      <c r="AQ41" s="59"/>
      <c r="AR41" s="59"/>
      <c r="AS41" s="59"/>
      <c r="AT41" s="59"/>
      <c r="AU41" s="59"/>
      <c r="AV41" s="59"/>
      <c r="AW41" s="59"/>
      <c r="AX41" s="59"/>
      <c r="AY41" s="59"/>
      <c r="AZ41" s="59"/>
      <c r="BA41" s="3" t="s">
        <v>278</v>
      </c>
      <c r="BB41" s="3"/>
      <c r="BC41" s="3"/>
      <c r="BD41" s="3" t="s">
        <v>279</v>
      </c>
      <c r="BE41" s="3"/>
      <c r="BF41" s="3"/>
      <c r="BG41" s="3"/>
      <c r="BH41" s="3" t="s">
        <v>280</v>
      </c>
      <c r="BI41" s="3"/>
      <c r="BJ41" s="3"/>
      <c r="BK41" s="3"/>
      <c r="BL41" s="3"/>
      <c r="BM41" s="7" t="s">
        <v>281</v>
      </c>
      <c r="BN41" s="3"/>
      <c r="BO41" s="3"/>
      <c r="BP41" s="3"/>
      <c r="BQ41" s="3"/>
      <c r="BR41" s="3"/>
      <c r="BS41" s="3"/>
      <c r="BT41" s="3"/>
      <c r="BU41" s="3" t="s">
        <v>282</v>
      </c>
      <c r="BV41" s="3"/>
      <c r="BW41" s="3"/>
      <c r="BX41" s="3"/>
      <c r="BY41" s="3"/>
      <c r="BZ41" s="3" t="s">
        <v>136</v>
      </c>
      <c r="CA41" s="3"/>
      <c r="CB41" s="3"/>
      <c r="CC41" s="3"/>
      <c r="CD41" s="3"/>
      <c r="CE41" s="3"/>
      <c r="CF41" s="3"/>
      <c r="CG41" s="3"/>
      <c r="CH41" s="3"/>
      <c r="CI41" s="59"/>
      <c r="CJ41" s="59"/>
      <c r="CK41" s="59"/>
      <c r="CL41" s="59"/>
    </row>
  </sheetData>
  <mergeCells count="42">
    <mergeCell ref="AE2:AK2"/>
    <mergeCell ref="Z2:AD2"/>
    <mergeCell ref="Y3:AD3"/>
    <mergeCell ref="Z1:AD1"/>
    <mergeCell ref="AE1:AK1"/>
    <mergeCell ref="AE3:AJ3"/>
    <mergeCell ref="AE7:AJ7"/>
    <mergeCell ref="AE8:AJ8"/>
    <mergeCell ref="AE9:AJ9"/>
    <mergeCell ref="AE10:AJ10"/>
    <mergeCell ref="G3:L3"/>
    <mergeCell ref="S3:X3"/>
    <mergeCell ref="AE5:AJ5"/>
    <mergeCell ref="M3:R3"/>
    <mergeCell ref="AE11:AJ11"/>
    <mergeCell ref="AE12:AJ12"/>
    <mergeCell ref="AE13:AJ13"/>
    <mergeCell ref="AE14:AJ14"/>
    <mergeCell ref="AE15:AJ15"/>
    <mergeCell ref="AE16:AJ16"/>
    <mergeCell ref="AE17:AJ17"/>
    <mergeCell ref="AE18:AJ18"/>
    <mergeCell ref="AE19:AJ19"/>
    <mergeCell ref="AE20:AJ20"/>
    <mergeCell ref="AE21:AJ21"/>
    <mergeCell ref="AE22:AJ22"/>
    <mergeCell ref="AE23:AJ23"/>
    <mergeCell ref="AE24:AJ24"/>
    <mergeCell ref="AE25:AJ25"/>
    <mergeCell ref="AE26:AJ26"/>
    <mergeCell ref="AE27:AJ27"/>
    <mergeCell ref="AE28:AJ28"/>
    <mergeCell ref="AE29:AJ29"/>
    <mergeCell ref="AE30:AJ30"/>
    <mergeCell ref="AE40:AJ40"/>
    <mergeCell ref="AE38:AJ38"/>
    <mergeCell ref="AE39:AJ39"/>
    <mergeCell ref="AE31:AJ31"/>
    <mergeCell ref="AE34:AJ34"/>
    <mergeCell ref="AE35:AJ35"/>
    <mergeCell ref="AE36:AJ36"/>
    <mergeCell ref="AE37:AJ37"/>
  </mergeCells>
  <dataValidations count="4">
    <dataValidation type="custom" allowBlank="1" showErrorMessage="1" sqref="AK4:AK36">
      <formula1>AND(GTE(LEN(AK4),MIN((0),(150))),LTE(LEN(AK4),MAX((0),(150))))</formula1>
    </dataValidation>
    <dataValidation type="list" allowBlank="1" showErrorMessage="1" sqref="A5:A40">
      <formula1>$BB$2:$BB$30</formula1>
    </dataValidation>
    <dataValidation type="list" allowBlank="1" showErrorMessage="1" sqref="C5:C36">
      <formula1>$BA$33:$BA$38</formula1>
    </dataValidation>
    <dataValidation type="list" allowBlank="1" showErrorMessage="1" sqref="D5:D36">
      <formula1>#REF!</formula1>
    </dataValidation>
  </dataValidation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39"/>
  <sheetViews>
    <sheetView topLeftCell="E144" zoomScaleNormal="100" workbookViewId="0">
      <selection activeCell="I189" sqref="I189"/>
    </sheetView>
  </sheetViews>
  <sheetFormatPr defaultColWidth="17.28515625" defaultRowHeight="15" customHeight="1"/>
  <cols>
    <col min="1" max="1" width="12" customWidth="1"/>
    <col min="2" max="2" width="25.7109375" customWidth="1"/>
    <col min="3" max="3" width="12.140625" customWidth="1"/>
    <col min="4" max="4" width="24.85546875" bestFit="1" customWidth="1"/>
    <col min="5" max="5" width="14.28515625" customWidth="1"/>
    <col min="6" max="6" width="25.42578125" customWidth="1"/>
    <col min="7" max="7" width="12.140625" customWidth="1"/>
    <col min="8" max="8" width="36.28515625" customWidth="1"/>
    <col min="9" max="9" width="16.42578125" customWidth="1"/>
    <col min="10" max="10" width="18.140625" customWidth="1"/>
    <col min="11" max="11" width="20.28515625" customWidth="1"/>
    <col min="12" max="12" width="23.42578125" customWidth="1"/>
    <col min="13" max="13" width="24.140625" customWidth="1"/>
    <col min="14" max="14" width="62.5703125" bestFit="1" customWidth="1"/>
    <col min="15" max="52" width="8.85546875" customWidth="1"/>
    <col min="53" max="53" width="101.140625" customWidth="1"/>
    <col min="54" max="54" width="45.140625" customWidth="1"/>
    <col min="55" max="55" width="67.7109375" customWidth="1"/>
    <col min="56" max="56" width="61.28515625" customWidth="1"/>
    <col min="57" max="59" width="8.85546875" customWidth="1"/>
    <col min="60" max="60" width="62.42578125" customWidth="1"/>
    <col min="61" max="61" width="34.28515625" customWidth="1"/>
    <col min="62" max="62" width="8.85546875" customWidth="1"/>
    <col min="63" max="63" width="8.42578125" customWidth="1"/>
    <col min="64" max="64" width="8.85546875" customWidth="1"/>
    <col min="65" max="65" width="39.42578125" customWidth="1"/>
    <col min="66" max="66" width="8.85546875" customWidth="1"/>
    <col min="67" max="67" width="58.42578125" customWidth="1"/>
    <col min="68" max="72" width="8.85546875" customWidth="1"/>
    <col min="73" max="73" width="56" customWidth="1"/>
    <col min="74" max="77" width="8.85546875" customWidth="1"/>
    <col min="78" max="78" width="62.42578125" customWidth="1"/>
    <col min="79" max="80" width="8.85546875" customWidth="1"/>
    <col min="81" max="81" width="51.7109375" customWidth="1"/>
    <col min="82" max="82" width="33" customWidth="1"/>
    <col min="83" max="83" width="8.85546875" customWidth="1"/>
    <col min="84" max="84" width="32.7109375" customWidth="1"/>
    <col min="85" max="94" width="8.85546875" customWidth="1"/>
  </cols>
  <sheetData>
    <row r="1" spans="1:94" ht="23.25" customHeight="1">
      <c r="A1" s="100" t="s">
        <v>788</v>
      </c>
      <c r="B1" s="100"/>
      <c r="C1" s="100"/>
      <c r="D1" s="100"/>
      <c r="E1" s="100"/>
      <c r="F1" s="100"/>
      <c r="G1" s="100"/>
      <c r="H1" s="100"/>
      <c r="I1" s="100"/>
      <c r="J1" s="100"/>
      <c r="K1" s="100"/>
      <c r="L1" s="3"/>
      <c r="M1" s="143" t="s">
        <v>780</v>
      </c>
      <c r="N1" s="17" t="s">
        <v>529</v>
      </c>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1" t="s">
        <v>0</v>
      </c>
      <c r="BB1" s="1" t="s">
        <v>0</v>
      </c>
      <c r="BC1" s="2" t="s">
        <v>1</v>
      </c>
      <c r="BD1" s="4" t="s">
        <v>2</v>
      </c>
      <c r="BE1" s="5"/>
      <c r="BF1" s="5"/>
      <c r="BG1" s="3"/>
      <c r="BH1" s="3" t="s">
        <v>3</v>
      </c>
      <c r="BI1" s="3"/>
      <c r="BJ1" s="3"/>
      <c r="BK1" s="3"/>
      <c r="BL1" s="3"/>
      <c r="BM1" s="4" t="s">
        <v>4</v>
      </c>
      <c r="BN1" s="3"/>
      <c r="BO1" s="3" t="s">
        <v>5</v>
      </c>
      <c r="BP1" s="3"/>
      <c r="BQ1" s="3"/>
      <c r="BR1" s="3"/>
      <c r="BS1" s="3"/>
      <c r="BT1" s="3"/>
      <c r="BU1" s="4" t="s">
        <v>6</v>
      </c>
      <c r="BV1" s="3"/>
      <c r="BW1" s="3"/>
      <c r="BX1" s="3"/>
      <c r="BY1" s="3"/>
      <c r="BZ1" s="3" t="s">
        <v>7</v>
      </c>
      <c r="CA1" s="3"/>
      <c r="CB1" s="3"/>
      <c r="CC1" s="3" t="s">
        <v>8</v>
      </c>
      <c r="CD1" s="3"/>
      <c r="CE1" s="3"/>
      <c r="CF1" s="3"/>
      <c r="CG1" s="3"/>
      <c r="CH1" s="8"/>
      <c r="CI1" s="8"/>
      <c r="CJ1" s="8"/>
      <c r="CK1" s="8"/>
      <c r="CL1" s="8"/>
      <c r="CM1" s="8"/>
      <c r="CN1" s="8"/>
      <c r="CO1" s="8"/>
      <c r="CP1" s="8"/>
    </row>
    <row r="2" spans="1:94" ht="23.25" customHeight="1">
      <c r="A2" s="100"/>
      <c r="B2" s="100"/>
      <c r="C2" s="557"/>
      <c r="D2" s="100"/>
      <c r="E2" s="100"/>
      <c r="F2" s="100"/>
      <c r="G2" s="100"/>
      <c r="H2" s="100"/>
      <c r="I2" s="100"/>
      <c r="J2" s="100"/>
      <c r="K2" s="100"/>
      <c r="L2" s="8"/>
      <c r="M2" s="66" t="s">
        <v>647</v>
      </c>
      <c r="N2" s="458">
        <v>2016</v>
      </c>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6" t="s">
        <v>9</v>
      </c>
      <c r="BB2" s="6" t="s">
        <v>9</v>
      </c>
      <c r="BC2" s="6" t="s">
        <v>10</v>
      </c>
      <c r="BD2" s="3" t="s">
        <v>11</v>
      </c>
      <c r="BE2" s="5"/>
      <c r="BF2" s="5"/>
      <c r="BG2" s="3"/>
      <c r="BH2" s="3" t="s">
        <v>12</v>
      </c>
      <c r="BI2" s="3"/>
      <c r="BJ2" s="3"/>
      <c r="BK2" s="3"/>
      <c r="BL2" s="3"/>
      <c r="BM2" s="7" t="s">
        <v>13</v>
      </c>
      <c r="BN2" s="3"/>
      <c r="BO2" s="3" t="s">
        <v>14</v>
      </c>
      <c r="BP2" s="3"/>
      <c r="BQ2" s="3"/>
      <c r="BR2" s="3"/>
      <c r="BS2" s="3"/>
      <c r="BT2" s="3"/>
      <c r="BU2" s="3" t="s">
        <v>15</v>
      </c>
      <c r="BV2" s="3"/>
      <c r="BW2" s="3"/>
      <c r="BX2" s="3"/>
      <c r="BY2" s="3"/>
      <c r="BZ2" s="3" t="s">
        <v>16</v>
      </c>
      <c r="CA2" s="3"/>
      <c r="CB2" s="3"/>
      <c r="CC2" s="3" t="s">
        <v>17</v>
      </c>
      <c r="CD2" s="3"/>
      <c r="CE2" s="3"/>
      <c r="CF2" s="3"/>
      <c r="CG2" s="3"/>
      <c r="CH2" s="8"/>
      <c r="CI2" s="8"/>
      <c r="CJ2" s="8"/>
      <c r="CK2" s="8"/>
      <c r="CL2" s="8"/>
      <c r="CM2" s="8"/>
      <c r="CN2" s="8"/>
      <c r="CO2" s="8"/>
      <c r="CP2" s="8"/>
    </row>
    <row r="3" spans="1:94" ht="55.5" customHeight="1">
      <c r="A3" s="198" t="s">
        <v>531</v>
      </c>
      <c r="B3" s="87" t="s">
        <v>753</v>
      </c>
      <c r="C3" s="558" t="s">
        <v>731</v>
      </c>
      <c r="D3" s="87" t="s">
        <v>755</v>
      </c>
      <c r="E3" s="87" t="s">
        <v>756</v>
      </c>
      <c r="F3" s="87" t="s">
        <v>535</v>
      </c>
      <c r="G3" s="198" t="s">
        <v>789</v>
      </c>
      <c r="H3" s="199" t="s">
        <v>772</v>
      </c>
      <c r="I3" s="87" t="s">
        <v>790</v>
      </c>
      <c r="J3" s="87" t="s">
        <v>673</v>
      </c>
      <c r="K3" s="21" t="s">
        <v>791</v>
      </c>
      <c r="L3" s="21" t="s">
        <v>792</v>
      </c>
      <c r="M3" s="199" t="s">
        <v>793</v>
      </c>
      <c r="N3" s="87" t="s">
        <v>612</v>
      </c>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91" t="s">
        <v>18</v>
      </c>
      <c r="BB3" s="91" t="s">
        <v>18</v>
      </c>
      <c r="BC3" s="91" t="s">
        <v>19</v>
      </c>
      <c r="BD3" s="3" t="s">
        <v>20</v>
      </c>
      <c r="BE3" s="5"/>
      <c r="BF3" s="5"/>
      <c r="BG3" s="3"/>
      <c r="BH3" s="3" t="s">
        <v>21</v>
      </c>
      <c r="BI3" s="3"/>
      <c r="BJ3" s="3"/>
      <c r="BK3" s="3"/>
      <c r="BL3" s="3"/>
      <c r="BM3" s="7" t="s">
        <v>22</v>
      </c>
      <c r="BN3" s="3"/>
      <c r="BO3" s="3" t="s">
        <v>23</v>
      </c>
      <c r="BP3" s="3"/>
      <c r="BQ3" s="3"/>
      <c r="BR3" s="3"/>
      <c r="BS3" s="3"/>
      <c r="BT3" s="3"/>
      <c r="BU3" s="3" t="s">
        <v>24</v>
      </c>
      <c r="BV3" s="3"/>
      <c r="BW3" s="3"/>
      <c r="BX3" s="3"/>
      <c r="BY3" s="3"/>
      <c r="BZ3" s="3" t="s">
        <v>25</v>
      </c>
      <c r="CA3" s="3"/>
      <c r="CB3" s="3"/>
      <c r="CC3" s="3" t="s">
        <v>26</v>
      </c>
      <c r="CD3" s="3"/>
      <c r="CE3" s="3"/>
      <c r="CF3" s="3"/>
      <c r="CG3" s="3"/>
      <c r="CH3" s="105"/>
      <c r="CI3" s="105"/>
      <c r="CJ3" s="105"/>
      <c r="CK3" s="105"/>
      <c r="CL3" s="105"/>
      <c r="CM3" s="105"/>
      <c r="CN3" s="105"/>
      <c r="CO3" s="105"/>
      <c r="CP3" s="105"/>
    </row>
    <row r="4" spans="1:94" ht="12.75" customHeight="1">
      <c r="A4" s="559" t="s">
        <v>172</v>
      </c>
      <c r="B4" s="210" t="s">
        <v>172</v>
      </c>
      <c r="C4" s="324">
        <v>2016</v>
      </c>
      <c r="D4" s="560" t="s">
        <v>833</v>
      </c>
      <c r="E4" s="561">
        <v>1</v>
      </c>
      <c r="F4" s="562" t="s">
        <v>244</v>
      </c>
      <c r="G4" s="298" t="s">
        <v>303</v>
      </c>
      <c r="H4" s="298" t="s">
        <v>346</v>
      </c>
      <c r="I4" s="210" t="s">
        <v>804</v>
      </c>
      <c r="J4" s="210" t="s">
        <v>803</v>
      </c>
      <c r="K4" s="210">
        <v>300</v>
      </c>
      <c r="L4" s="202">
        <v>324</v>
      </c>
      <c r="M4" s="203">
        <f t="shared" ref="M4:M67" si="0">L4/K4</f>
        <v>1.08</v>
      </c>
      <c r="N4" s="77" t="s">
        <v>1097</v>
      </c>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91" t="s">
        <v>27</v>
      </c>
      <c r="BB4" s="91" t="s">
        <v>27</v>
      </c>
      <c r="BC4" s="91" t="s">
        <v>28</v>
      </c>
      <c r="BD4" s="3" t="s">
        <v>29</v>
      </c>
      <c r="BE4" s="5"/>
      <c r="BF4" s="5"/>
      <c r="BG4" s="3"/>
      <c r="BH4" s="3" t="s">
        <v>30</v>
      </c>
      <c r="BI4" s="3"/>
      <c r="BJ4" s="3"/>
      <c r="BK4" s="3"/>
      <c r="BL4" s="3"/>
      <c r="BM4" s="7" t="s">
        <v>31</v>
      </c>
      <c r="BN4" s="3"/>
      <c r="BO4" s="3" t="s">
        <v>32</v>
      </c>
      <c r="BP4" s="3"/>
      <c r="BQ4" s="3"/>
      <c r="BR4" s="3"/>
      <c r="BS4" s="3"/>
      <c r="BT4" s="3"/>
      <c r="BU4" s="3" t="s">
        <v>33</v>
      </c>
      <c r="BV4" s="3"/>
      <c r="BW4" s="3"/>
      <c r="BX4" s="3"/>
      <c r="BY4" s="3"/>
      <c r="BZ4" s="3" t="s">
        <v>34</v>
      </c>
      <c r="CA4" s="3"/>
      <c r="CB4" s="3"/>
      <c r="CC4" s="3" t="s">
        <v>35</v>
      </c>
      <c r="CD4" s="3"/>
      <c r="CE4" s="3"/>
      <c r="CF4" s="3"/>
      <c r="CG4" s="3"/>
      <c r="CH4" s="52"/>
      <c r="CI4" s="52"/>
      <c r="CJ4" s="52"/>
      <c r="CK4" s="52"/>
      <c r="CL4" s="52"/>
      <c r="CM4" s="52"/>
      <c r="CN4" s="52"/>
      <c r="CO4" s="52"/>
      <c r="CP4" s="52"/>
    </row>
    <row r="5" spans="1:94" ht="12.75" customHeight="1">
      <c r="A5" s="471" t="s">
        <v>172</v>
      </c>
      <c r="B5" s="324" t="s">
        <v>172</v>
      </c>
      <c r="C5" s="324">
        <v>2016</v>
      </c>
      <c r="D5" s="563" t="s">
        <v>56</v>
      </c>
      <c r="E5" s="564">
        <v>1</v>
      </c>
      <c r="F5" s="565" t="s">
        <v>244</v>
      </c>
      <c r="G5" s="566" t="s">
        <v>303</v>
      </c>
      <c r="H5" s="567" t="s">
        <v>346</v>
      </c>
      <c r="I5" s="324" t="s">
        <v>258</v>
      </c>
      <c r="J5" s="324" t="s">
        <v>794</v>
      </c>
      <c r="K5" s="324">
        <v>1500</v>
      </c>
      <c r="L5" s="206">
        <v>50</v>
      </c>
      <c r="M5" s="203">
        <f t="shared" si="0"/>
        <v>3.3333333333333333E-2</v>
      </c>
      <c r="N5" s="427" t="s">
        <v>1912</v>
      </c>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91" t="s">
        <v>117</v>
      </c>
      <c r="BB5" s="91" t="s">
        <v>36</v>
      </c>
      <c r="BC5" s="91" t="s">
        <v>37</v>
      </c>
      <c r="BD5" s="3" t="s">
        <v>38</v>
      </c>
      <c r="BE5" s="5"/>
      <c r="BF5" s="5"/>
      <c r="BG5" s="3"/>
      <c r="BH5" s="3" t="s">
        <v>39</v>
      </c>
      <c r="BI5" s="3"/>
      <c r="BJ5" s="3"/>
      <c r="BK5" s="3"/>
      <c r="BL5" s="3"/>
      <c r="BM5" s="5" t="s">
        <v>40</v>
      </c>
      <c r="BN5" s="3"/>
      <c r="BO5" s="3"/>
      <c r="BP5" s="3"/>
      <c r="BQ5" s="3"/>
      <c r="BR5" s="3"/>
      <c r="BS5" s="3"/>
      <c r="BT5" s="3"/>
      <c r="BU5" s="3" t="s">
        <v>41</v>
      </c>
      <c r="BV5" s="3"/>
      <c r="BW5" s="3"/>
      <c r="BX5" s="3"/>
      <c r="BY5" s="3"/>
      <c r="BZ5" s="3" t="s">
        <v>42</v>
      </c>
      <c r="CA5" s="3"/>
      <c r="CB5" s="3"/>
      <c r="CC5" s="3" t="s">
        <v>43</v>
      </c>
      <c r="CD5" s="3"/>
      <c r="CE5" s="3"/>
      <c r="CF5" s="3"/>
      <c r="CG5" s="3"/>
      <c r="CH5" s="52"/>
      <c r="CI5" s="52"/>
      <c r="CJ5" s="52"/>
      <c r="CK5" s="52"/>
      <c r="CL5" s="52"/>
      <c r="CM5" s="52"/>
      <c r="CN5" s="52"/>
      <c r="CO5" s="52"/>
      <c r="CP5" s="52"/>
    </row>
    <row r="6" spans="1:94" ht="12.75" customHeight="1">
      <c r="A6" s="471" t="s">
        <v>172</v>
      </c>
      <c r="B6" s="324" t="s">
        <v>172</v>
      </c>
      <c r="C6" s="324">
        <v>2016</v>
      </c>
      <c r="D6" s="563" t="s">
        <v>56</v>
      </c>
      <c r="E6" s="564">
        <v>1</v>
      </c>
      <c r="F6" s="565" t="s">
        <v>244</v>
      </c>
      <c r="G6" s="566" t="s">
        <v>303</v>
      </c>
      <c r="H6" s="567" t="s">
        <v>346</v>
      </c>
      <c r="I6" s="324" t="s">
        <v>274</v>
      </c>
      <c r="J6" s="324" t="s">
        <v>794</v>
      </c>
      <c r="K6" s="324">
        <v>1500</v>
      </c>
      <c r="L6" s="206">
        <v>6594</v>
      </c>
      <c r="M6" s="203">
        <f t="shared" si="0"/>
        <v>4.3959999999999999</v>
      </c>
      <c r="N6" s="427" t="s">
        <v>1912</v>
      </c>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91" t="s">
        <v>36</v>
      </c>
      <c r="BB6" s="91" t="s">
        <v>44</v>
      </c>
      <c r="BC6" s="91" t="s">
        <v>45</v>
      </c>
      <c r="BD6" s="3" t="s">
        <v>46</v>
      </c>
      <c r="BE6" s="5"/>
      <c r="BF6" s="5"/>
      <c r="BG6" s="3"/>
      <c r="BH6" s="3" t="s">
        <v>47</v>
      </c>
      <c r="BI6" s="3"/>
      <c r="BJ6" s="3"/>
      <c r="BK6" s="3"/>
      <c r="BL6" s="3"/>
      <c r="BM6" s="7" t="s">
        <v>48</v>
      </c>
      <c r="BN6" s="3"/>
      <c r="BO6" s="3"/>
      <c r="BP6" s="3"/>
      <c r="BQ6" s="3"/>
      <c r="BR6" s="3"/>
      <c r="BS6" s="3"/>
      <c r="BT6" s="3"/>
      <c r="BU6" s="3" t="s">
        <v>49</v>
      </c>
      <c r="BV6" s="3"/>
      <c r="BW6" s="3"/>
      <c r="BX6" s="3"/>
      <c r="BY6" s="3"/>
      <c r="BZ6" s="3" t="s">
        <v>50</v>
      </c>
      <c r="CA6" s="3"/>
      <c r="CB6" s="3"/>
      <c r="CC6" s="3" t="s">
        <v>51</v>
      </c>
      <c r="CD6" s="3"/>
      <c r="CE6" s="3"/>
      <c r="CF6" s="3"/>
      <c r="CG6" s="3"/>
      <c r="CH6" s="52"/>
      <c r="CI6" s="52"/>
      <c r="CJ6" s="52"/>
      <c r="CK6" s="52"/>
      <c r="CL6" s="52"/>
      <c r="CM6" s="52"/>
      <c r="CN6" s="52"/>
      <c r="CO6" s="52"/>
      <c r="CP6" s="52"/>
    </row>
    <row r="7" spans="1:94" ht="12.75" customHeight="1">
      <c r="A7" s="471" t="s">
        <v>172</v>
      </c>
      <c r="B7" s="324" t="s">
        <v>172</v>
      </c>
      <c r="C7" s="324">
        <v>2016</v>
      </c>
      <c r="D7" s="563" t="s">
        <v>56</v>
      </c>
      <c r="E7" s="564">
        <v>1</v>
      </c>
      <c r="F7" s="565" t="s">
        <v>244</v>
      </c>
      <c r="G7" s="566" t="s">
        <v>303</v>
      </c>
      <c r="H7" s="567" t="s">
        <v>346</v>
      </c>
      <c r="I7" s="324" t="s">
        <v>284</v>
      </c>
      <c r="J7" s="324" t="s">
        <v>794</v>
      </c>
      <c r="K7" s="324">
        <v>1500</v>
      </c>
      <c r="L7" s="206">
        <v>678</v>
      </c>
      <c r="M7" s="203">
        <f t="shared" si="0"/>
        <v>0.45200000000000001</v>
      </c>
      <c r="N7" s="427" t="s">
        <v>1912</v>
      </c>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91" t="s">
        <v>44</v>
      </c>
      <c r="BB7" s="91" t="s">
        <v>52</v>
      </c>
      <c r="BC7" s="91" t="s">
        <v>53</v>
      </c>
      <c r="BD7" s="3" t="s">
        <v>54</v>
      </c>
      <c r="BE7" s="5"/>
      <c r="BF7" s="5"/>
      <c r="BG7" s="3"/>
      <c r="BH7" s="3" t="s">
        <v>55</v>
      </c>
      <c r="BI7" s="3"/>
      <c r="BJ7" s="3"/>
      <c r="BK7" s="3"/>
      <c r="BL7" s="3"/>
      <c r="BM7" s="7" t="s">
        <v>56</v>
      </c>
      <c r="BN7" s="3"/>
      <c r="BO7" s="3" t="s">
        <v>57</v>
      </c>
      <c r="BP7" s="3"/>
      <c r="BQ7" s="3"/>
      <c r="BR7" s="3"/>
      <c r="BS7" s="3"/>
      <c r="BT7" s="3"/>
      <c r="BU7" s="3" t="s">
        <v>58</v>
      </c>
      <c r="BV7" s="3"/>
      <c r="BW7" s="3"/>
      <c r="BX7" s="3"/>
      <c r="BY7" s="3"/>
      <c r="BZ7" s="3" t="s">
        <v>59</v>
      </c>
      <c r="CA7" s="3"/>
      <c r="CB7" s="3"/>
      <c r="CC7" s="3" t="s">
        <v>60</v>
      </c>
      <c r="CD7" s="3"/>
      <c r="CE7" s="3"/>
      <c r="CF7" s="3"/>
      <c r="CG7" s="3"/>
      <c r="CH7" s="52"/>
      <c r="CI7" s="52"/>
      <c r="CJ7" s="52"/>
      <c r="CK7" s="52"/>
      <c r="CL7" s="52"/>
      <c r="CM7" s="52"/>
      <c r="CN7" s="52"/>
      <c r="CO7" s="52"/>
      <c r="CP7" s="52"/>
    </row>
    <row r="8" spans="1:94" ht="12.75" customHeight="1">
      <c r="A8" s="471" t="s">
        <v>172</v>
      </c>
      <c r="B8" s="324" t="s">
        <v>172</v>
      </c>
      <c r="C8" s="324">
        <v>2016</v>
      </c>
      <c r="D8" s="563" t="s">
        <v>56</v>
      </c>
      <c r="E8" s="564">
        <v>1</v>
      </c>
      <c r="F8" s="565" t="s">
        <v>244</v>
      </c>
      <c r="G8" s="566" t="s">
        <v>303</v>
      </c>
      <c r="H8" s="567" t="s">
        <v>346</v>
      </c>
      <c r="I8" s="324" t="s">
        <v>264</v>
      </c>
      <c r="J8" s="324" t="s">
        <v>794</v>
      </c>
      <c r="K8" s="324">
        <v>1500</v>
      </c>
      <c r="L8" s="206">
        <v>683</v>
      </c>
      <c r="M8" s="203">
        <f t="shared" si="0"/>
        <v>0.45533333333333331</v>
      </c>
      <c r="N8" s="427" t="s">
        <v>1912</v>
      </c>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91" t="s">
        <v>61</v>
      </c>
      <c r="BB8" s="91" t="s">
        <v>61</v>
      </c>
      <c r="BC8" s="91" t="s">
        <v>62</v>
      </c>
      <c r="BD8" s="3" t="s">
        <v>63</v>
      </c>
      <c r="BE8" s="5"/>
      <c r="BF8" s="5"/>
      <c r="BG8" s="3"/>
      <c r="BH8" s="3" t="s">
        <v>64</v>
      </c>
      <c r="BI8" s="3"/>
      <c r="BJ8" s="3"/>
      <c r="BK8" s="3"/>
      <c r="BL8" s="3"/>
      <c r="BM8" s="7" t="s">
        <v>65</v>
      </c>
      <c r="BN8" s="3"/>
      <c r="BO8" s="3" t="s">
        <v>66</v>
      </c>
      <c r="BP8" s="3"/>
      <c r="BQ8" s="3"/>
      <c r="BR8" s="3"/>
      <c r="BS8" s="3"/>
      <c r="BT8" s="3"/>
      <c r="BU8" s="3" t="s">
        <v>67</v>
      </c>
      <c r="BV8" s="3"/>
      <c r="BW8" s="3"/>
      <c r="BX8" s="3"/>
      <c r="BY8" s="3"/>
      <c r="BZ8" s="3" t="s">
        <v>68</v>
      </c>
      <c r="CA8" s="3"/>
      <c r="CB8" s="3"/>
      <c r="CC8" s="3" t="s">
        <v>69</v>
      </c>
      <c r="CD8" s="3"/>
      <c r="CE8" s="3"/>
      <c r="CF8" s="3"/>
      <c r="CG8" s="3"/>
      <c r="CH8" s="52"/>
      <c r="CI8" s="52"/>
      <c r="CJ8" s="52"/>
      <c r="CK8" s="52"/>
      <c r="CL8" s="52"/>
      <c r="CM8" s="52"/>
      <c r="CN8" s="52"/>
      <c r="CO8" s="52"/>
      <c r="CP8" s="52"/>
    </row>
    <row r="9" spans="1:94" ht="12.75" customHeight="1">
      <c r="A9" s="207" t="s">
        <v>172</v>
      </c>
      <c r="B9" s="119" t="s">
        <v>172</v>
      </c>
      <c r="C9" s="324">
        <v>2016</v>
      </c>
      <c r="D9" s="568" t="s">
        <v>1913</v>
      </c>
      <c r="E9" s="139">
        <v>2</v>
      </c>
      <c r="F9" s="205" t="s">
        <v>250</v>
      </c>
      <c r="G9" s="200" t="s">
        <v>303</v>
      </c>
      <c r="H9" s="201" t="s">
        <v>346</v>
      </c>
      <c r="I9" s="119" t="s">
        <v>258</v>
      </c>
      <c r="J9" s="119" t="s">
        <v>794</v>
      </c>
      <c r="K9" s="119">
        <v>0</v>
      </c>
      <c r="L9" s="206">
        <v>150</v>
      </c>
      <c r="M9" s="203" t="e">
        <f t="shared" si="0"/>
        <v>#DIV/0!</v>
      </c>
      <c r="N9" s="77" t="s">
        <v>1458</v>
      </c>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91" t="s">
        <v>79</v>
      </c>
      <c r="BB9" s="91" t="s">
        <v>70</v>
      </c>
      <c r="BC9" s="91" t="s">
        <v>71</v>
      </c>
      <c r="BD9" s="3" t="s">
        <v>72</v>
      </c>
      <c r="BE9" s="5"/>
      <c r="BF9" s="5"/>
      <c r="BG9" s="3"/>
      <c r="BH9" s="3" t="s">
        <v>73</v>
      </c>
      <c r="BI9" s="3"/>
      <c r="BJ9" s="3"/>
      <c r="BK9" s="3"/>
      <c r="BL9" s="3"/>
      <c r="BM9" s="7" t="s">
        <v>74</v>
      </c>
      <c r="BN9" s="3"/>
      <c r="BO9" s="3" t="s">
        <v>75</v>
      </c>
      <c r="BP9" s="3"/>
      <c r="BQ9" s="3"/>
      <c r="BR9" s="3"/>
      <c r="BS9" s="3"/>
      <c r="BT9" s="3"/>
      <c r="BU9" s="3" t="s">
        <v>76</v>
      </c>
      <c r="BV9" s="3"/>
      <c r="BW9" s="3"/>
      <c r="BX9" s="3"/>
      <c r="BY9" s="3"/>
      <c r="BZ9" s="3" t="s">
        <v>77</v>
      </c>
      <c r="CA9" s="3"/>
      <c r="CB9" s="3"/>
      <c r="CC9" s="3" t="s">
        <v>78</v>
      </c>
      <c r="CD9" s="3"/>
      <c r="CE9" s="3"/>
      <c r="CF9" s="3"/>
      <c r="CG9" s="3"/>
      <c r="CH9" s="52"/>
      <c r="CI9" s="52"/>
      <c r="CJ9" s="52"/>
      <c r="CK9" s="52"/>
      <c r="CL9" s="52"/>
      <c r="CM9" s="52"/>
      <c r="CN9" s="52"/>
      <c r="CO9" s="52"/>
      <c r="CP9" s="52"/>
    </row>
    <row r="10" spans="1:94" ht="12.75" customHeight="1">
      <c r="A10" s="207" t="s">
        <v>172</v>
      </c>
      <c r="B10" s="119" t="s">
        <v>172</v>
      </c>
      <c r="C10" s="324">
        <v>2016</v>
      </c>
      <c r="D10" s="568" t="s">
        <v>1913</v>
      </c>
      <c r="E10" s="139">
        <v>2</v>
      </c>
      <c r="F10" s="205" t="s">
        <v>250</v>
      </c>
      <c r="G10" s="200" t="s">
        <v>303</v>
      </c>
      <c r="H10" s="201" t="s">
        <v>346</v>
      </c>
      <c r="I10" s="119" t="s">
        <v>280</v>
      </c>
      <c r="J10" s="119" t="s">
        <v>794</v>
      </c>
      <c r="K10" s="119">
        <v>0</v>
      </c>
      <c r="L10" s="206">
        <v>150</v>
      </c>
      <c r="M10" s="203" t="e">
        <f t="shared" si="0"/>
        <v>#DIV/0!</v>
      </c>
      <c r="N10" s="77" t="s">
        <v>1458</v>
      </c>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91" t="s">
        <v>85</v>
      </c>
      <c r="BB10" s="91" t="s">
        <v>79</v>
      </c>
      <c r="BC10" s="91" t="s">
        <v>80</v>
      </c>
      <c r="BD10" s="3"/>
      <c r="BE10" s="5"/>
      <c r="BF10" s="5"/>
      <c r="BG10" s="3"/>
      <c r="BH10" s="3"/>
      <c r="BI10" s="3"/>
      <c r="BJ10" s="3"/>
      <c r="BK10" s="3"/>
      <c r="BL10" s="3"/>
      <c r="BM10" s="7" t="s">
        <v>81</v>
      </c>
      <c r="BN10" s="3"/>
      <c r="BO10" s="3" t="s">
        <v>66</v>
      </c>
      <c r="BP10" s="3"/>
      <c r="BQ10" s="3"/>
      <c r="BR10" s="3"/>
      <c r="BS10" s="3"/>
      <c r="BT10" s="3"/>
      <c r="BU10" s="3" t="s">
        <v>82</v>
      </c>
      <c r="BV10" s="3"/>
      <c r="BW10" s="3"/>
      <c r="BX10" s="3"/>
      <c r="BY10" s="3"/>
      <c r="BZ10" s="3" t="s">
        <v>83</v>
      </c>
      <c r="CA10" s="3"/>
      <c r="CB10" s="3"/>
      <c r="CC10" s="3" t="s">
        <v>84</v>
      </c>
      <c r="CD10" s="3"/>
      <c r="CE10" s="3"/>
      <c r="CF10" s="3"/>
      <c r="CG10" s="3"/>
      <c r="CH10" s="52"/>
      <c r="CI10" s="52"/>
      <c r="CJ10" s="52"/>
      <c r="CK10" s="52"/>
      <c r="CL10" s="52"/>
      <c r="CM10" s="52"/>
      <c r="CN10" s="52"/>
      <c r="CO10" s="52"/>
      <c r="CP10" s="52"/>
    </row>
    <row r="11" spans="1:94" ht="12.75" customHeight="1">
      <c r="A11" s="207" t="s">
        <v>172</v>
      </c>
      <c r="B11" s="119" t="s">
        <v>172</v>
      </c>
      <c r="C11" s="324">
        <v>2016</v>
      </c>
      <c r="D11" s="568" t="s">
        <v>1913</v>
      </c>
      <c r="E11" s="139">
        <v>2</v>
      </c>
      <c r="F11" s="205" t="s">
        <v>250</v>
      </c>
      <c r="G11" s="200" t="s">
        <v>303</v>
      </c>
      <c r="H11" s="201" t="s">
        <v>346</v>
      </c>
      <c r="I11" s="119" t="s">
        <v>288</v>
      </c>
      <c r="J11" s="119" t="s">
        <v>794</v>
      </c>
      <c r="K11" s="119">
        <v>0</v>
      </c>
      <c r="L11" s="206">
        <v>150</v>
      </c>
      <c r="M11" s="203" t="e">
        <f t="shared" si="0"/>
        <v>#DIV/0!</v>
      </c>
      <c r="N11" s="77" t="s">
        <v>1458</v>
      </c>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91" t="s">
        <v>91</v>
      </c>
      <c r="BB11" s="91" t="s">
        <v>85</v>
      </c>
      <c r="BC11" s="91" t="s">
        <v>86</v>
      </c>
      <c r="BD11" s="3"/>
      <c r="BE11" s="5"/>
      <c r="BF11" s="5"/>
      <c r="BG11" s="3"/>
      <c r="BH11" s="3"/>
      <c r="BI11" s="3"/>
      <c r="BJ11" s="3"/>
      <c r="BK11" s="3"/>
      <c r="BL11" s="3"/>
      <c r="BM11" s="7" t="s">
        <v>87</v>
      </c>
      <c r="BN11" s="3"/>
      <c r="BO11" s="3" t="s">
        <v>88</v>
      </c>
      <c r="BP11" s="3"/>
      <c r="BQ11" s="3"/>
      <c r="BR11" s="3"/>
      <c r="BS11" s="3"/>
      <c r="BT11" s="3"/>
      <c r="BU11" s="3" t="s">
        <v>89</v>
      </c>
      <c r="BV11" s="3"/>
      <c r="BW11" s="3"/>
      <c r="BX11" s="3"/>
      <c r="BY11" s="3"/>
      <c r="BZ11" s="3" t="s">
        <v>90</v>
      </c>
      <c r="CA11" s="3"/>
      <c r="CB11" s="3"/>
      <c r="CC11" s="3"/>
      <c r="CD11" s="3"/>
      <c r="CE11" s="3"/>
      <c r="CF11" s="3"/>
      <c r="CG11" s="3"/>
      <c r="CH11" s="52"/>
      <c r="CI11" s="52"/>
      <c r="CJ11" s="52"/>
      <c r="CK11" s="52"/>
      <c r="CL11" s="52"/>
      <c r="CM11" s="52"/>
      <c r="CN11" s="52"/>
      <c r="CO11" s="52"/>
      <c r="CP11" s="52"/>
    </row>
    <row r="12" spans="1:94" ht="12.75" customHeight="1">
      <c r="A12" s="207" t="s">
        <v>172</v>
      </c>
      <c r="B12" s="119" t="s">
        <v>172</v>
      </c>
      <c r="C12" s="324">
        <v>2016</v>
      </c>
      <c r="D12" s="568" t="s">
        <v>1913</v>
      </c>
      <c r="E12" s="139">
        <v>2</v>
      </c>
      <c r="F12" s="205" t="s">
        <v>250</v>
      </c>
      <c r="G12" s="200" t="s">
        <v>303</v>
      </c>
      <c r="H12" s="201" t="s">
        <v>346</v>
      </c>
      <c r="I12" s="119" t="s">
        <v>269</v>
      </c>
      <c r="J12" s="119" t="s">
        <v>794</v>
      </c>
      <c r="K12" s="119">
        <v>0</v>
      </c>
      <c r="L12" s="206">
        <v>150</v>
      </c>
      <c r="M12" s="203" t="e">
        <f t="shared" si="0"/>
        <v>#DIV/0!</v>
      </c>
      <c r="N12" s="77" t="s">
        <v>1458</v>
      </c>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91" t="s">
        <v>52</v>
      </c>
      <c r="BB12" s="91" t="s">
        <v>91</v>
      </c>
      <c r="BC12" s="91" t="s">
        <v>92</v>
      </c>
      <c r="BD12" s="4" t="s">
        <v>93</v>
      </c>
      <c r="BE12" s="5"/>
      <c r="BF12" s="5"/>
      <c r="BG12" s="3"/>
      <c r="BH12" s="4" t="s">
        <v>94</v>
      </c>
      <c r="BI12" s="3"/>
      <c r="BJ12" s="3"/>
      <c r="BK12" s="4" t="s">
        <v>95</v>
      </c>
      <c r="BL12" s="3"/>
      <c r="BM12" s="7" t="s">
        <v>96</v>
      </c>
      <c r="BN12" s="3"/>
      <c r="BO12" s="3" t="s">
        <v>97</v>
      </c>
      <c r="BP12" s="3"/>
      <c r="BQ12" s="3"/>
      <c r="BR12" s="3"/>
      <c r="BS12" s="3"/>
      <c r="BT12" s="3"/>
      <c r="BU12" s="3" t="s">
        <v>98</v>
      </c>
      <c r="BV12" s="3"/>
      <c r="BW12" s="3"/>
      <c r="BX12" s="3"/>
      <c r="BY12" s="3"/>
      <c r="BZ12" s="3" t="s">
        <v>99</v>
      </c>
      <c r="CA12" s="3"/>
      <c r="CB12" s="3"/>
      <c r="CC12" s="3"/>
      <c r="CD12" s="3"/>
      <c r="CE12" s="3"/>
      <c r="CF12" s="3"/>
      <c r="CG12" s="3"/>
      <c r="CH12" s="52"/>
      <c r="CI12" s="52"/>
      <c r="CJ12" s="52"/>
      <c r="CK12" s="52"/>
      <c r="CL12" s="52"/>
      <c r="CM12" s="52"/>
      <c r="CN12" s="52"/>
      <c r="CO12" s="52"/>
      <c r="CP12" s="52"/>
    </row>
    <row r="13" spans="1:94" ht="12.75" customHeight="1">
      <c r="A13" s="138" t="s">
        <v>172</v>
      </c>
      <c r="B13" s="119" t="s">
        <v>172</v>
      </c>
      <c r="C13" s="324">
        <v>2016</v>
      </c>
      <c r="D13" s="568" t="s">
        <v>1913</v>
      </c>
      <c r="E13" s="139">
        <v>2</v>
      </c>
      <c r="F13" s="205" t="s">
        <v>250</v>
      </c>
      <c r="G13" s="200" t="s">
        <v>303</v>
      </c>
      <c r="H13" s="201" t="s">
        <v>795</v>
      </c>
      <c r="I13" s="119" t="s">
        <v>258</v>
      </c>
      <c r="J13" s="119" t="s">
        <v>794</v>
      </c>
      <c r="K13" s="119">
        <v>300</v>
      </c>
      <c r="L13" s="206">
        <v>150</v>
      </c>
      <c r="M13" s="203">
        <f t="shared" si="0"/>
        <v>0.5</v>
      </c>
      <c r="N13" s="128" t="s">
        <v>1458</v>
      </c>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91" t="s">
        <v>108</v>
      </c>
      <c r="BB13" s="91" t="s">
        <v>100</v>
      </c>
      <c r="BC13" s="91" t="s">
        <v>101</v>
      </c>
      <c r="BD13" s="3" t="s">
        <v>102</v>
      </c>
      <c r="BE13" s="5"/>
      <c r="BF13" s="5"/>
      <c r="BG13" s="3"/>
      <c r="BH13" s="3" t="s">
        <v>103</v>
      </c>
      <c r="BI13" s="3"/>
      <c r="BJ13" s="3"/>
      <c r="BK13" s="3" t="s">
        <v>103</v>
      </c>
      <c r="BL13" s="3"/>
      <c r="BM13" s="7" t="s">
        <v>104</v>
      </c>
      <c r="BN13" s="3"/>
      <c r="BO13" s="3" t="s">
        <v>105</v>
      </c>
      <c r="BP13" s="3"/>
      <c r="BQ13" s="3"/>
      <c r="BR13" s="3"/>
      <c r="BS13" s="3"/>
      <c r="BT13" s="3"/>
      <c r="BU13" s="3" t="s">
        <v>106</v>
      </c>
      <c r="BV13" s="3"/>
      <c r="BW13" s="3"/>
      <c r="BX13" s="3"/>
      <c r="BY13" s="3"/>
      <c r="BZ13" s="3" t="s">
        <v>107</v>
      </c>
      <c r="CA13" s="3"/>
      <c r="CB13" s="3"/>
      <c r="CC13" s="3"/>
      <c r="CD13" s="3"/>
      <c r="CE13" s="3"/>
      <c r="CF13" s="3"/>
      <c r="CG13" s="3"/>
      <c r="CH13" s="52"/>
      <c r="CI13" s="52"/>
      <c r="CJ13" s="52"/>
      <c r="CK13" s="52"/>
      <c r="CL13" s="52"/>
      <c r="CM13" s="52"/>
      <c r="CN13" s="52"/>
      <c r="CO13" s="52"/>
      <c r="CP13" s="52"/>
    </row>
    <row r="14" spans="1:94" ht="12.75" customHeight="1">
      <c r="A14" s="138" t="s">
        <v>172</v>
      </c>
      <c r="B14" s="119" t="s">
        <v>172</v>
      </c>
      <c r="C14" s="324">
        <v>2016</v>
      </c>
      <c r="D14" s="568" t="s">
        <v>1913</v>
      </c>
      <c r="E14" s="139">
        <v>2</v>
      </c>
      <c r="F14" s="205" t="s">
        <v>250</v>
      </c>
      <c r="G14" s="200" t="s">
        <v>303</v>
      </c>
      <c r="H14" s="201" t="s">
        <v>795</v>
      </c>
      <c r="I14" s="119" t="s">
        <v>280</v>
      </c>
      <c r="J14" s="119" t="s">
        <v>794</v>
      </c>
      <c r="K14" s="119">
        <v>300</v>
      </c>
      <c r="L14" s="206">
        <v>150</v>
      </c>
      <c r="M14" s="203">
        <f t="shared" si="0"/>
        <v>0.5</v>
      </c>
      <c r="N14" s="128" t="s">
        <v>1458</v>
      </c>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91" t="s">
        <v>124</v>
      </c>
      <c r="BB14" s="91" t="s">
        <v>108</v>
      </c>
      <c r="BC14" s="91" t="s">
        <v>109</v>
      </c>
      <c r="BD14" s="3" t="s">
        <v>110</v>
      </c>
      <c r="BE14" s="5"/>
      <c r="BF14" s="5"/>
      <c r="BG14" s="3"/>
      <c r="BH14" s="3" t="s">
        <v>111</v>
      </c>
      <c r="BI14" s="3"/>
      <c r="BJ14" s="3"/>
      <c r="BK14" s="3" t="s">
        <v>112</v>
      </c>
      <c r="BL14" s="3"/>
      <c r="BM14" s="7" t="s">
        <v>113</v>
      </c>
      <c r="BN14" s="3"/>
      <c r="BO14" s="3" t="s">
        <v>114</v>
      </c>
      <c r="BP14" s="3"/>
      <c r="BQ14" s="3"/>
      <c r="BR14" s="3"/>
      <c r="BS14" s="3"/>
      <c r="BT14" s="3"/>
      <c r="BU14" s="3" t="s">
        <v>115</v>
      </c>
      <c r="BV14" s="3"/>
      <c r="BW14" s="3"/>
      <c r="BX14" s="3"/>
      <c r="BY14" s="3"/>
      <c r="BZ14" s="3" t="s">
        <v>116</v>
      </c>
      <c r="CA14" s="3"/>
      <c r="CB14" s="3"/>
      <c r="CC14" s="3"/>
      <c r="CD14" s="3"/>
      <c r="CE14" s="3"/>
      <c r="CF14" s="3"/>
      <c r="CG14" s="3"/>
      <c r="CH14" s="52"/>
      <c r="CI14" s="52"/>
      <c r="CJ14" s="52"/>
      <c r="CK14" s="52"/>
      <c r="CL14" s="52"/>
      <c r="CM14" s="52"/>
      <c r="CN14" s="52"/>
      <c r="CO14" s="52"/>
      <c r="CP14" s="52"/>
    </row>
    <row r="15" spans="1:94" ht="12.75" customHeight="1">
      <c r="A15" s="138" t="s">
        <v>172</v>
      </c>
      <c r="B15" s="119" t="s">
        <v>172</v>
      </c>
      <c r="C15" s="324">
        <v>2016</v>
      </c>
      <c r="D15" s="568" t="s">
        <v>1913</v>
      </c>
      <c r="E15" s="139">
        <v>2</v>
      </c>
      <c r="F15" s="205" t="s">
        <v>250</v>
      </c>
      <c r="G15" s="200" t="s">
        <v>303</v>
      </c>
      <c r="H15" s="201" t="s">
        <v>795</v>
      </c>
      <c r="I15" s="119" t="s">
        <v>288</v>
      </c>
      <c r="J15" s="119" t="s">
        <v>794</v>
      </c>
      <c r="K15" s="119">
        <v>300</v>
      </c>
      <c r="L15" s="206">
        <v>150</v>
      </c>
      <c r="M15" s="203">
        <f t="shared" si="0"/>
        <v>0.5</v>
      </c>
      <c r="N15" s="128" t="s">
        <v>1458</v>
      </c>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91" t="s">
        <v>131</v>
      </c>
      <c r="BB15" s="91" t="s">
        <v>117</v>
      </c>
      <c r="BC15" s="91" t="s">
        <v>118</v>
      </c>
      <c r="BD15" s="3" t="s">
        <v>59</v>
      </c>
      <c r="BE15" s="5"/>
      <c r="BF15" s="5"/>
      <c r="BG15" s="3"/>
      <c r="BH15" s="3" t="s">
        <v>119</v>
      </c>
      <c r="BI15" s="3"/>
      <c r="BJ15" s="3"/>
      <c r="BK15" s="3"/>
      <c r="BL15" s="3"/>
      <c r="BM15" s="7" t="s">
        <v>120</v>
      </c>
      <c r="BN15" s="3"/>
      <c r="BO15" s="3" t="s">
        <v>121</v>
      </c>
      <c r="BP15" s="3"/>
      <c r="BQ15" s="3"/>
      <c r="BR15" s="3"/>
      <c r="BS15" s="3"/>
      <c r="BT15" s="3"/>
      <c r="BU15" s="3" t="s">
        <v>122</v>
      </c>
      <c r="BV15" s="3"/>
      <c r="BW15" s="3"/>
      <c r="BX15" s="3"/>
      <c r="BY15" s="3"/>
      <c r="BZ15" s="3" t="s">
        <v>123</v>
      </c>
      <c r="CA15" s="3"/>
      <c r="CB15" s="3"/>
      <c r="CC15" s="3"/>
      <c r="CD15" s="3"/>
      <c r="CE15" s="3"/>
      <c r="CF15" s="3"/>
      <c r="CG15" s="3"/>
      <c r="CH15" s="52"/>
      <c r="CI15" s="52"/>
      <c r="CJ15" s="52"/>
      <c r="CK15" s="52"/>
      <c r="CL15" s="52"/>
      <c r="CM15" s="52"/>
      <c r="CN15" s="52"/>
      <c r="CO15" s="52"/>
      <c r="CP15" s="52"/>
    </row>
    <row r="16" spans="1:94" ht="12.75" customHeight="1">
      <c r="A16" s="119" t="s">
        <v>172</v>
      </c>
      <c r="B16" s="119" t="s">
        <v>172</v>
      </c>
      <c r="C16" s="324">
        <v>2016</v>
      </c>
      <c r="D16" s="568" t="s">
        <v>1913</v>
      </c>
      <c r="E16" s="119">
        <v>2</v>
      </c>
      <c r="F16" s="205" t="s">
        <v>250</v>
      </c>
      <c r="G16" s="205" t="s">
        <v>303</v>
      </c>
      <c r="H16" s="119" t="s">
        <v>795</v>
      </c>
      <c r="I16" s="119" t="s">
        <v>269</v>
      </c>
      <c r="J16" s="119" t="s">
        <v>794</v>
      </c>
      <c r="K16" s="119">
        <v>300</v>
      </c>
      <c r="L16" s="206">
        <v>150</v>
      </c>
      <c r="M16" s="203">
        <f t="shared" si="0"/>
        <v>0.5</v>
      </c>
      <c r="N16" s="128" t="s">
        <v>1458</v>
      </c>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91" t="s">
        <v>137</v>
      </c>
      <c r="BB16" s="91" t="s">
        <v>124</v>
      </c>
      <c r="BC16" s="91" t="s">
        <v>125</v>
      </c>
      <c r="BD16" s="3" t="s">
        <v>126</v>
      </c>
      <c r="BE16" s="5"/>
      <c r="BF16" s="5"/>
      <c r="BG16" s="3"/>
      <c r="BH16" s="3"/>
      <c r="BI16" s="3"/>
      <c r="BJ16" s="3"/>
      <c r="BK16" s="3"/>
      <c r="BL16" s="3"/>
      <c r="BM16" s="7" t="s">
        <v>127</v>
      </c>
      <c r="BN16" s="3"/>
      <c r="BO16" s="3" t="s">
        <v>128</v>
      </c>
      <c r="BP16" s="3"/>
      <c r="BQ16" s="3"/>
      <c r="BR16" s="3"/>
      <c r="BS16" s="3"/>
      <c r="BT16" s="3"/>
      <c r="BU16" s="3" t="s">
        <v>129</v>
      </c>
      <c r="BV16" s="3"/>
      <c r="BW16" s="3"/>
      <c r="BX16" s="3"/>
      <c r="BY16" s="3"/>
      <c r="BZ16" s="3" t="s">
        <v>130</v>
      </c>
      <c r="CA16" s="3"/>
      <c r="CB16" s="3"/>
      <c r="CC16" s="3"/>
      <c r="CD16" s="3"/>
      <c r="CE16" s="3"/>
      <c r="CF16" s="3"/>
      <c r="CG16" s="3"/>
      <c r="CH16" s="3"/>
      <c r="CI16" s="3"/>
      <c r="CJ16" s="3"/>
      <c r="CK16" s="3"/>
      <c r="CL16" s="3"/>
      <c r="CM16" s="3"/>
      <c r="CN16" s="3"/>
      <c r="CO16" s="3"/>
      <c r="CP16" s="3"/>
    </row>
    <row r="17" spans="1:94" ht="12.75" customHeight="1">
      <c r="A17" s="210" t="s">
        <v>172</v>
      </c>
      <c r="B17" s="210" t="s">
        <v>172</v>
      </c>
      <c r="C17" s="569">
        <v>2016</v>
      </c>
      <c r="D17" s="560" t="s">
        <v>147</v>
      </c>
      <c r="E17" s="210">
        <v>2</v>
      </c>
      <c r="F17" s="210" t="s">
        <v>244</v>
      </c>
      <c r="G17" s="210" t="s">
        <v>303</v>
      </c>
      <c r="H17" s="210" t="s">
        <v>346</v>
      </c>
      <c r="I17" s="210" t="s">
        <v>804</v>
      </c>
      <c r="J17" s="210" t="s">
        <v>810</v>
      </c>
      <c r="K17" s="210">
        <v>70</v>
      </c>
      <c r="L17" s="206">
        <v>49</v>
      </c>
      <c r="M17" s="203">
        <f t="shared" si="0"/>
        <v>0.7</v>
      </c>
      <c r="N17" s="12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6" t="s">
        <v>158</v>
      </c>
      <c r="BB17" s="6" t="s">
        <v>131</v>
      </c>
      <c r="BC17" s="6" t="s">
        <v>132</v>
      </c>
      <c r="BD17" s="3" t="s">
        <v>90</v>
      </c>
      <c r="BE17" s="5"/>
      <c r="BF17" s="5"/>
      <c r="BG17" s="3"/>
      <c r="BH17" s="3"/>
      <c r="BI17" s="3"/>
      <c r="BJ17" s="3"/>
      <c r="BK17" s="3"/>
      <c r="BL17" s="3"/>
      <c r="BM17" s="7" t="s">
        <v>133</v>
      </c>
      <c r="BN17" s="3"/>
      <c r="BO17" s="3" t="s">
        <v>134</v>
      </c>
      <c r="BP17" s="3"/>
      <c r="BQ17" s="3"/>
      <c r="BR17" s="3"/>
      <c r="BS17" s="3"/>
      <c r="BT17" s="3"/>
      <c r="BU17" s="3" t="s">
        <v>135</v>
      </c>
      <c r="BV17" s="3"/>
      <c r="BW17" s="3"/>
      <c r="BX17" s="3"/>
      <c r="BY17" s="3"/>
      <c r="BZ17" s="3" t="s">
        <v>136</v>
      </c>
      <c r="CA17" s="3"/>
      <c r="CB17" s="3"/>
      <c r="CC17" s="3"/>
      <c r="CD17" s="3"/>
      <c r="CE17" s="3"/>
      <c r="CF17" s="3"/>
      <c r="CG17" s="3"/>
      <c r="CH17" s="8"/>
      <c r="CI17" s="8"/>
      <c r="CJ17" s="8"/>
      <c r="CK17" s="8"/>
      <c r="CL17" s="8"/>
      <c r="CM17" s="8"/>
      <c r="CN17" s="8"/>
      <c r="CO17" s="8"/>
      <c r="CP17" s="8"/>
    </row>
    <row r="18" spans="1:94" ht="12.75" customHeight="1">
      <c r="A18" s="210" t="s">
        <v>172</v>
      </c>
      <c r="B18" s="210" t="s">
        <v>172</v>
      </c>
      <c r="C18" s="569">
        <v>2016</v>
      </c>
      <c r="D18" s="560" t="s">
        <v>147</v>
      </c>
      <c r="E18" s="210">
        <v>2</v>
      </c>
      <c r="F18" s="210" t="s">
        <v>244</v>
      </c>
      <c r="G18" s="210" t="s">
        <v>303</v>
      </c>
      <c r="H18" s="210" t="s">
        <v>346</v>
      </c>
      <c r="I18" s="210" t="s">
        <v>804</v>
      </c>
      <c r="J18" s="119" t="s">
        <v>794</v>
      </c>
      <c r="K18" s="210">
        <v>490</v>
      </c>
      <c r="L18" s="206">
        <v>387</v>
      </c>
      <c r="M18" s="203">
        <f t="shared" si="0"/>
        <v>0.78979591836734697</v>
      </c>
      <c r="N18" s="12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6" t="s">
        <v>144</v>
      </c>
      <c r="BB18" s="6" t="s">
        <v>137</v>
      </c>
      <c r="BC18" s="6" t="s">
        <v>138</v>
      </c>
      <c r="BD18" s="3" t="s">
        <v>139</v>
      </c>
      <c r="BE18" s="5"/>
      <c r="BF18" s="5"/>
      <c r="BG18" s="3"/>
      <c r="BH18" s="3"/>
      <c r="BI18" s="3"/>
      <c r="BJ18" s="3"/>
      <c r="BK18" s="3"/>
      <c r="BL18" s="3"/>
      <c r="BM18" s="7" t="s">
        <v>140</v>
      </c>
      <c r="BN18" s="3"/>
      <c r="BO18" s="3" t="s">
        <v>141</v>
      </c>
      <c r="BP18" s="3"/>
      <c r="BQ18" s="3"/>
      <c r="BR18" s="3"/>
      <c r="BS18" s="3"/>
      <c r="BT18" s="3"/>
      <c r="BU18" s="3" t="s">
        <v>142</v>
      </c>
      <c r="BV18" s="3"/>
      <c r="BW18" s="3"/>
      <c r="BX18" s="3"/>
      <c r="BY18" s="3"/>
      <c r="BZ18" s="3" t="s">
        <v>143</v>
      </c>
      <c r="CA18" s="3"/>
      <c r="CB18" s="3"/>
      <c r="CC18" s="3"/>
      <c r="CD18" s="3"/>
      <c r="CE18" s="3"/>
      <c r="CF18" s="3"/>
      <c r="CG18" s="3"/>
      <c r="CH18" s="8"/>
      <c r="CI18" s="8"/>
      <c r="CJ18" s="8"/>
      <c r="CK18" s="8"/>
      <c r="CL18" s="8"/>
      <c r="CM18" s="8"/>
      <c r="CN18" s="8"/>
      <c r="CO18" s="8"/>
      <c r="CP18" s="8"/>
    </row>
    <row r="19" spans="1:94" ht="12.75" customHeight="1">
      <c r="A19" s="210" t="s">
        <v>172</v>
      </c>
      <c r="B19" s="208" t="s">
        <v>172</v>
      </c>
      <c r="C19" s="324">
        <v>2016</v>
      </c>
      <c r="D19" s="560" t="s">
        <v>216</v>
      </c>
      <c r="E19" s="210">
        <v>1</v>
      </c>
      <c r="F19" s="210" t="s">
        <v>244</v>
      </c>
      <c r="G19" s="210" t="s">
        <v>303</v>
      </c>
      <c r="H19" s="210" t="s">
        <v>796</v>
      </c>
      <c r="I19" s="210" t="s">
        <v>797</v>
      </c>
      <c r="J19" s="210" t="s">
        <v>794</v>
      </c>
      <c r="K19" s="210">
        <v>500</v>
      </c>
      <c r="L19" s="206">
        <v>325</v>
      </c>
      <c r="M19" s="203">
        <f t="shared" si="0"/>
        <v>0.65</v>
      </c>
      <c r="N19" s="77" t="s">
        <v>1458</v>
      </c>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91" t="s">
        <v>151</v>
      </c>
      <c r="BB19" s="91" t="s">
        <v>144</v>
      </c>
      <c r="BC19" s="91" t="s">
        <v>145</v>
      </c>
      <c r="BD19" s="3" t="s">
        <v>146</v>
      </c>
      <c r="BE19" s="5"/>
      <c r="BF19" s="5"/>
      <c r="BG19" s="3"/>
      <c r="BH19" s="3"/>
      <c r="BI19" s="3"/>
      <c r="BJ19" s="3"/>
      <c r="BK19" s="3"/>
      <c r="BL19" s="3"/>
      <c r="BM19" s="7" t="s">
        <v>147</v>
      </c>
      <c r="BN19" s="3"/>
      <c r="BO19" s="3" t="s">
        <v>148</v>
      </c>
      <c r="BP19" s="3"/>
      <c r="BQ19" s="3"/>
      <c r="BR19" s="3"/>
      <c r="BS19" s="3"/>
      <c r="BT19" s="3"/>
      <c r="BU19" s="3" t="s">
        <v>149</v>
      </c>
      <c r="BV19" s="3"/>
      <c r="BW19" s="3"/>
      <c r="BX19" s="3"/>
      <c r="BY19" s="3"/>
      <c r="BZ19" s="3" t="s">
        <v>150</v>
      </c>
      <c r="CA19" s="3"/>
      <c r="CB19" s="3"/>
      <c r="CC19" s="3"/>
      <c r="CD19" s="3"/>
      <c r="CE19" s="3"/>
      <c r="CF19" s="3"/>
      <c r="CG19" s="3"/>
      <c r="CH19" s="3"/>
      <c r="CI19" s="3"/>
      <c r="CJ19" s="3"/>
      <c r="CK19" s="3"/>
      <c r="CL19" s="3"/>
      <c r="CM19" s="3"/>
      <c r="CN19" s="3"/>
      <c r="CO19" s="3"/>
      <c r="CP19" s="3"/>
    </row>
    <row r="20" spans="1:94" ht="12.75" customHeight="1">
      <c r="A20" s="210" t="s">
        <v>172</v>
      </c>
      <c r="B20" s="208" t="s">
        <v>172</v>
      </c>
      <c r="C20" s="324">
        <v>2016</v>
      </c>
      <c r="D20" s="560" t="s">
        <v>216</v>
      </c>
      <c r="E20" s="210">
        <v>1</v>
      </c>
      <c r="F20" s="210" t="s">
        <v>244</v>
      </c>
      <c r="G20" s="210" t="s">
        <v>303</v>
      </c>
      <c r="H20" s="210" t="s">
        <v>796</v>
      </c>
      <c r="I20" s="210" t="s">
        <v>798</v>
      </c>
      <c r="J20" s="210" t="s">
        <v>794</v>
      </c>
      <c r="K20" s="210">
        <v>500</v>
      </c>
      <c r="L20" s="206">
        <v>325</v>
      </c>
      <c r="M20" s="203">
        <f t="shared" si="0"/>
        <v>0.65</v>
      </c>
      <c r="N20" s="77" t="s">
        <v>1458</v>
      </c>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91" t="s">
        <v>165</v>
      </c>
      <c r="BB20" s="91" t="s">
        <v>151</v>
      </c>
      <c r="BC20" s="91" t="s">
        <v>152</v>
      </c>
      <c r="BD20" s="3" t="s">
        <v>153</v>
      </c>
      <c r="BE20" s="5"/>
      <c r="BF20" s="5"/>
      <c r="BG20" s="3"/>
      <c r="BH20" s="3"/>
      <c r="BI20" s="3"/>
      <c r="BJ20" s="3"/>
      <c r="BK20" s="3"/>
      <c r="BL20" s="3"/>
      <c r="BM20" s="7" t="s">
        <v>154</v>
      </c>
      <c r="BN20" s="3"/>
      <c r="BO20" s="3" t="s">
        <v>155</v>
      </c>
      <c r="BP20" s="3"/>
      <c r="BQ20" s="3"/>
      <c r="BR20" s="3"/>
      <c r="BS20" s="3"/>
      <c r="BT20" s="3"/>
      <c r="BU20" s="3" t="s">
        <v>156</v>
      </c>
      <c r="BV20" s="3"/>
      <c r="BW20" s="3"/>
      <c r="BX20" s="3"/>
      <c r="BY20" s="3"/>
      <c r="BZ20" s="3" t="s">
        <v>157</v>
      </c>
      <c r="CA20" s="3"/>
      <c r="CB20" s="3"/>
      <c r="CC20" s="3"/>
      <c r="CD20" s="3"/>
      <c r="CE20" s="3"/>
      <c r="CF20" s="3"/>
      <c r="CG20" s="3"/>
      <c r="CH20" s="3"/>
      <c r="CI20" s="3"/>
      <c r="CJ20" s="3"/>
      <c r="CK20" s="3"/>
      <c r="CL20" s="3"/>
      <c r="CM20" s="3"/>
      <c r="CN20" s="3"/>
      <c r="CO20" s="3"/>
      <c r="CP20" s="3"/>
    </row>
    <row r="21" spans="1:94" ht="12.75" customHeight="1">
      <c r="A21" s="210" t="s">
        <v>172</v>
      </c>
      <c r="B21" s="208" t="s">
        <v>172</v>
      </c>
      <c r="C21" s="324">
        <v>2016</v>
      </c>
      <c r="D21" s="560" t="s">
        <v>216</v>
      </c>
      <c r="E21" s="210">
        <v>1</v>
      </c>
      <c r="F21" s="570" t="s">
        <v>244</v>
      </c>
      <c r="G21" s="210" t="s">
        <v>303</v>
      </c>
      <c r="H21" s="210" t="s">
        <v>796</v>
      </c>
      <c r="I21" s="210" t="s">
        <v>799</v>
      </c>
      <c r="J21" s="210" t="s">
        <v>794</v>
      </c>
      <c r="K21" s="210">
        <v>500</v>
      </c>
      <c r="L21" s="206">
        <v>325</v>
      </c>
      <c r="M21" s="203">
        <f t="shared" si="0"/>
        <v>0.65</v>
      </c>
      <c r="N21" s="77" t="s">
        <v>1458</v>
      </c>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91" t="s">
        <v>171</v>
      </c>
      <c r="BB21" s="91" t="s">
        <v>158</v>
      </c>
      <c r="BC21" s="91" t="s">
        <v>159</v>
      </c>
      <c r="BD21" s="3" t="s">
        <v>160</v>
      </c>
      <c r="BE21" s="5"/>
      <c r="BF21" s="5"/>
      <c r="BG21" s="3"/>
      <c r="BH21" s="24" t="s">
        <v>570</v>
      </c>
      <c r="BI21" s="3" t="s">
        <v>571</v>
      </c>
      <c r="BJ21" s="3"/>
      <c r="BK21" s="3"/>
      <c r="BL21" s="3"/>
      <c r="BM21" s="7" t="s">
        <v>161</v>
      </c>
      <c r="BN21" s="3"/>
      <c r="BO21" s="3" t="s">
        <v>162</v>
      </c>
      <c r="BP21" s="3"/>
      <c r="BQ21" s="3"/>
      <c r="BR21" s="3"/>
      <c r="BS21" s="3"/>
      <c r="BT21" s="3"/>
      <c r="BU21" s="3" t="s">
        <v>163</v>
      </c>
      <c r="BV21" s="3"/>
      <c r="BW21" s="3"/>
      <c r="BX21" s="3"/>
      <c r="BY21" s="3"/>
      <c r="BZ21" s="3" t="s">
        <v>164</v>
      </c>
      <c r="CA21" s="3"/>
      <c r="CB21" s="3"/>
      <c r="CC21" s="3"/>
      <c r="CD21" s="3"/>
      <c r="CE21" s="3"/>
      <c r="CF21" s="3"/>
      <c r="CG21" s="3"/>
      <c r="CH21" s="3"/>
      <c r="CI21" s="3"/>
      <c r="CJ21" s="3"/>
      <c r="CK21" s="3"/>
      <c r="CL21" s="3"/>
      <c r="CM21" s="3"/>
      <c r="CN21" s="3"/>
      <c r="CO21" s="3"/>
      <c r="CP21" s="3"/>
    </row>
    <row r="22" spans="1:94" ht="12.75" customHeight="1">
      <c r="A22" s="210" t="s">
        <v>172</v>
      </c>
      <c r="B22" s="208" t="s">
        <v>172</v>
      </c>
      <c r="C22" s="324">
        <v>2016</v>
      </c>
      <c r="D22" s="560" t="s">
        <v>216</v>
      </c>
      <c r="E22" s="210">
        <v>1</v>
      </c>
      <c r="F22" s="570" t="s">
        <v>244</v>
      </c>
      <c r="G22" s="210" t="s">
        <v>303</v>
      </c>
      <c r="H22" s="210" t="s">
        <v>796</v>
      </c>
      <c r="I22" s="210" t="s">
        <v>800</v>
      </c>
      <c r="J22" s="210" t="s">
        <v>794</v>
      </c>
      <c r="K22" s="210">
        <v>500</v>
      </c>
      <c r="L22" s="206">
        <v>325</v>
      </c>
      <c r="M22" s="203">
        <f t="shared" si="0"/>
        <v>0.65</v>
      </c>
      <c r="N22" s="77" t="s">
        <v>1458</v>
      </c>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91" t="s">
        <v>178</v>
      </c>
      <c r="BB22" s="91" t="s">
        <v>165</v>
      </c>
      <c r="BC22" s="91" t="s">
        <v>166</v>
      </c>
      <c r="BD22" s="3" t="s">
        <v>23</v>
      </c>
      <c r="BE22" s="5"/>
      <c r="BF22" s="5"/>
      <c r="BG22" s="3"/>
      <c r="BH22" s="3"/>
      <c r="BI22" s="3"/>
      <c r="BJ22" s="3"/>
      <c r="BK22" s="3"/>
      <c r="BL22" s="3"/>
      <c r="BM22" s="7" t="s">
        <v>167</v>
      </c>
      <c r="BN22" s="3"/>
      <c r="BO22" s="3" t="s">
        <v>168</v>
      </c>
      <c r="BP22" s="3"/>
      <c r="BQ22" s="3"/>
      <c r="BR22" s="3"/>
      <c r="BS22" s="3"/>
      <c r="BT22" s="3"/>
      <c r="BU22" s="3" t="s">
        <v>169</v>
      </c>
      <c r="BV22" s="3"/>
      <c r="BW22" s="3"/>
      <c r="BX22" s="3"/>
      <c r="BY22" s="3"/>
      <c r="BZ22" s="3" t="s">
        <v>170</v>
      </c>
      <c r="CA22" s="3"/>
      <c r="CB22" s="3"/>
      <c r="CC22" s="3"/>
      <c r="CD22" s="3"/>
      <c r="CE22" s="3"/>
      <c r="CF22" s="3"/>
      <c r="CG22" s="3"/>
      <c r="CH22" s="3"/>
      <c r="CI22" s="3"/>
      <c r="CJ22" s="3"/>
      <c r="CK22" s="3"/>
      <c r="CL22" s="3"/>
      <c r="CM22" s="3"/>
      <c r="CN22" s="3"/>
      <c r="CO22" s="3"/>
      <c r="CP22" s="3"/>
    </row>
    <row r="23" spans="1:94" ht="12.75" customHeight="1">
      <c r="A23" s="210" t="s">
        <v>172</v>
      </c>
      <c r="B23" s="208" t="s">
        <v>172</v>
      </c>
      <c r="C23" s="324">
        <v>2016</v>
      </c>
      <c r="D23" s="560" t="s">
        <v>216</v>
      </c>
      <c r="E23" s="210">
        <v>1</v>
      </c>
      <c r="F23" s="570" t="s">
        <v>244</v>
      </c>
      <c r="G23" s="210" t="s">
        <v>303</v>
      </c>
      <c r="H23" s="210" t="s">
        <v>801</v>
      </c>
      <c r="I23" s="210" t="s">
        <v>797</v>
      </c>
      <c r="J23" s="210" t="s">
        <v>794</v>
      </c>
      <c r="K23" s="210">
        <v>2675</v>
      </c>
      <c r="L23" s="206">
        <v>3025</v>
      </c>
      <c r="M23" s="203">
        <f t="shared" si="0"/>
        <v>1.1308411214953271</v>
      </c>
      <c r="N23" s="77" t="s">
        <v>1458</v>
      </c>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91" t="s">
        <v>183</v>
      </c>
      <c r="BB23" s="91" t="s">
        <v>171</v>
      </c>
      <c r="BC23" s="91" t="s">
        <v>172</v>
      </c>
      <c r="BD23" s="3" t="s">
        <v>173</v>
      </c>
      <c r="BE23" s="5"/>
      <c r="BF23" s="5"/>
      <c r="BG23" s="3"/>
      <c r="BH23" s="3"/>
      <c r="BI23" s="3"/>
      <c r="BJ23" s="3"/>
      <c r="BK23" s="3"/>
      <c r="BL23" s="3"/>
      <c r="BM23" s="7" t="s">
        <v>174</v>
      </c>
      <c r="BN23" s="3"/>
      <c r="BO23" s="3" t="s">
        <v>175</v>
      </c>
      <c r="BP23" s="3"/>
      <c r="BQ23" s="3"/>
      <c r="BR23" s="3"/>
      <c r="BS23" s="3"/>
      <c r="BT23" s="3"/>
      <c r="BU23" s="3" t="s">
        <v>176</v>
      </c>
      <c r="BV23" s="3"/>
      <c r="BW23" s="3"/>
      <c r="BX23" s="3"/>
      <c r="BY23" s="3"/>
      <c r="BZ23" s="3" t="s">
        <v>177</v>
      </c>
      <c r="CA23" s="3"/>
      <c r="CB23" s="3"/>
      <c r="CC23" s="3"/>
      <c r="CD23" s="3"/>
      <c r="CE23" s="3"/>
      <c r="CF23" s="3"/>
      <c r="CG23" s="3"/>
      <c r="CH23" s="3"/>
      <c r="CI23" s="3"/>
      <c r="CJ23" s="3"/>
      <c r="CK23" s="3"/>
      <c r="CL23" s="3"/>
      <c r="CM23" s="3"/>
      <c r="CN23" s="3"/>
      <c r="CO23" s="3"/>
      <c r="CP23" s="3"/>
    </row>
    <row r="24" spans="1:94" ht="12.75" customHeight="1">
      <c r="A24" s="210" t="s">
        <v>172</v>
      </c>
      <c r="B24" s="210" t="s">
        <v>172</v>
      </c>
      <c r="C24" s="324">
        <v>2016</v>
      </c>
      <c r="D24" s="560" t="s">
        <v>216</v>
      </c>
      <c r="E24" s="210">
        <v>1</v>
      </c>
      <c r="F24" s="210" t="s">
        <v>244</v>
      </c>
      <c r="G24" s="210" t="s">
        <v>303</v>
      </c>
      <c r="H24" s="210" t="s">
        <v>801</v>
      </c>
      <c r="I24" s="210" t="s">
        <v>797</v>
      </c>
      <c r="J24" s="210" t="s">
        <v>803</v>
      </c>
      <c r="K24" s="210">
        <v>1950</v>
      </c>
      <c r="L24" s="206">
        <v>1987</v>
      </c>
      <c r="M24" s="203">
        <f t="shared" si="0"/>
        <v>1.018974358974359</v>
      </c>
      <c r="N24" s="77" t="s">
        <v>1097</v>
      </c>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91" t="s">
        <v>188</v>
      </c>
      <c r="BB24" s="91" t="s">
        <v>178</v>
      </c>
      <c r="BC24" s="91" t="s">
        <v>179</v>
      </c>
      <c r="BD24" s="3"/>
      <c r="BE24" s="5"/>
      <c r="BF24" s="5"/>
      <c r="BG24" s="3"/>
      <c r="BH24" s="3"/>
      <c r="BI24" s="3"/>
      <c r="BJ24" s="3"/>
      <c r="BK24" s="3"/>
      <c r="BL24" s="3"/>
      <c r="BM24" s="7" t="s">
        <v>180</v>
      </c>
      <c r="BN24" s="3"/>
      <c r="BO24" s="3" t="s">
        <v>181</v>
      </c>
      <c r="BP24" s="3"/>
      <c r="BQ24" s="3"/>
      <c r="BR24" s="3"/>
      <c r="BS24" s="3"/>
      <c r="BT24" s="3"/>
      <c r="BU24" s="3" t="s">
        <v>182</v>
      </c>
      <c r="BV24" s="3"/>
      <c r="BW24" s="3"/>
      <c r="BX24" s="3"/>
      <c r="BY24" s="3"/>
      <c r="BZ24" s="3"/>
      <c r="CA24" s="3"/>
      <c r="CB24" s="3"/>
      <c r="CC24" s="3"/>
      <c r="CD24" s="3"/>
      <c r="CE24" s="3"/>
      <c r="CF24" s="3"/>
      <c r="CG24" s="3"/>
      <c r="CH24" s="3"/>
      <c r="CI24" s="3"/>
      <c r="CJ24" s="3"/>
      <c r="CK24" s="3"/>
      <c r="CL24" s="3"/>
      <c r="CM24" s="3"/>
      <c r="CN24" s="3"/>
      <c r="CO24" s="3"/>
      <c r="CP24" s="3"/>
    </row>
    <row r="25" spans="1:94" ht="12.75" customHeight="1">
      <c r="A25" s="210" t="s">
        <v>172</v>
      </c>
      <c r="B25" s="208" t="s">
        <v>172</v>
      </c>
      <c r="C25" s="324">
        <v>2016</v>
      </c>
      <c r="D25" s="560" t="s">
        <v>216</v>
      </c>
      <c r="E25" s="210">
        <v>1</v>
      </c>
      <c r="F25" s="210" t="s">
        <v>244</v>
      </c>
      <c r="G25" s="210" t="s">
        <v>303</v>
      </c>
      <c r="H25" s="210" t="s">
        <v>801</v>
      </c>
      <c r="I25" s="210" t="s">
        <v>798</v>
      </c>
      <c r="J25" s="210" t="s">
        <v>794</v>
      </c>
      <c r="K25" s="210">
        <v>2675</v>
      </c>
      <c r="L25" s="206">
        <v>3025</v>
      </c>
      <c r="M25" s="203">
        <f t="shared" si="0"/>
        <v>1.1308411214953271</v>
      </c>
      <c r="N25" s="77" t="s">
        <v>1458</v>
      </c>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91" t="s">
        <v>198</v>
      </c>
      <c r="BB25" s="91" t="s">
        <v>183</v>
      </c>
      <c r="BC25" s="91" t="s">
        <v>184</v>
      </c>
      <c r="BD25" s="3"/>
      <c r="BE25" s="5"/>
      <c r="BF25" s="5"/>
      <c r="BG25" s="3"/>
      <c r="BH25" s="3"/>
      <c r="BI25" s="3"/>
      <c r="BJ25" s="3"/>
      <c r="BK25" s="3"/>
      <c r="BL25" s="3"/>
      <c r="BM25" s="7" t="s">
        <v>185</v>
      </c>
      <c r="BN25" s="3"/>
      <c r="BO25" s="3" t="s">
        <v>186</v>
      </c>
      <c r="BP25" s="3"/>
      <c r="BQ25" s="3"/>
      <c r="BR25" s="3"/>
      <c r="BS25" s="3"/>
      <c r="BT25" s="3"/>
      <c r="BU25" s="3" t="s">
        <v>187</v>
      </c>
      <c r="BV25" s="3"/>
      <c r="BW25" s="3"/>
      <c r="BX25" s="3"/>
      <c r="BY25" s="3"/>
      <c r="BZ25" s="3"/>
      <c r="CA25" s="3"/>
      <c r="CB25" s="3"/>
      <c r="CC25" s="3"/>
      <c r="CD25" s="3"/>
      <c r="CE25" s="3"/>
      <c r="CF25" s="3"/>
      <c r="CG25" s="3"/>
      <c r="CH25" s="3"/>
      <c r="CI25" s="3"/>
      <c r="CJ25" s="3"/>
      <c r="CK25" s="3"/>
      <c r="CL25" s="3"/>
      <c r="CM25" s="3"/>
      <c r="CN25" s="3"/>
      <c r="CO25" s="3"/>
      <c r="CP25" s="3"/>
    </row>
    <row r="26" spans="1:94" ht="12.75" customHeight="1">
      <c r="A26" s="210" t="s">
        <v>172</v>
      </c>
      <c r="B26" s="210" t="s">
        <v>172</v>
      </c>
      <c r="C26" s="324">
        <v>2016</v>
      </c>
      <c r="D26" s="560" t="s">
        <v>216</v>
      </c>
      <c r="E26" s="210">
        <v>1</v>
      </c>
      <c r="F26" s="210" t="s">
        <v>244</v>
      </c>
      <c r="G26" s="210" t="s">
        <v>303</v>
      </c>
      <c r="H26" s="210" t="s">
        <v>801</v>
      </c>
      <c r="I26" s="210" t="s">
        <v>798</v>
      </c>
      <c r="J26" s="210" t="s">
        <v>803</v>
      </c>
      <c r="K26" s="210">
        <v>1950</v>
      </c>
      <c r="L26" s="206">
        <v>1954</v>
      </c>
      <c r="M26" s="203">
        <f t="shared" si="0"/>
        <v>1.0020512820512821</v>
      </c>
      <c r="N26" s="77" t="s">
        <v>1097</v>
      </c>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91" t="s">
        <v>205</v>
      </c>
      <c r="BB26" s="91" t="s">
        <v>188</v>
      </c>
      <c r="BC26" s="91" t="s">
        <v>189</v>
      </c>
      <c r="BD26" s="4" t="s">
        <v>190</v>
      </c>
      <c r="BE26" s="5"/>
      <c r="BF26" s="5"/>
      <c r="BG26" s="3"/>
      <c r="BH26" s="4" t="s">
        <v>191</v>
      </c>
      <c r="BI26" s="3"/>
      <c r="BJ26" s="3"/>
      <c r="BK26" s="3"/>
      <c r="BL26" s="3"/>
      <c r="BM26" s="7" t="s">
        <v>192</v>
      </c>
      <c r="BN26" s="3"/>
      <c r="BO26" s="3" t="s">
        <v>193</v>
      </c>
      <c r="BP26" s="3"/>
      <c r="BQ26" s="3"/>
      <c r="BR26" s="3"/>
      <c r="BS26" s="3"/>
      <c r="BT26" s="3"/>
      <c r="BU26" s="3" t="s">
        <v>194</v>
      </c>
      <c r="BV26" s="3"/>
      <c r="BW26" s="3"/>
      <c r="BX26" s="3"/>
      <c r="BY26" s="3"/>
      <c r="BZ26" s="3" t="s">
        <v>195</v>
      </c>
      <c r="CA26" s="3"/>
      <c r="CB26" s="3"/>
      <c r="CC26" s="3"/>
      <c r="CD26" s="10" t="s">
        <v>196</v>
      </c>
      <c r="CE26" s="11"/>
      <c r="CF26" s="10" t="s">
        <v>197</v>
      </c>
      <c r="CG26" s="3"/>
      <c r="CH26" s="3"/>
      <c r="CI26" s="3"/>
      <c r="CJ26" s="3"/>
      <c r="CK26" s="3"/>
      <c r="CL26" s="3"/>
      <c r="CM26" s="3"/>
      <c r="CN26" s="3"/>
      <c r="CO26" s="3"/>
      <c r="CP26" s="3"/>
    </row>
    <row r="27" spans="1:94" ht="12.75" customHeight="1">
      <c r="A27" s="210" t="s">
        <v>172</v>
      </c>
      <c r="B27" s="208" t="s">
        <v>172</v>
      </c>
      <c r="C27" s="324">
        <v>2016</v>
      </c>
      <c r="D27" s="560" t="s">
        <v>216</v>
      </c>
      <c r="E27" s="210">
        <v>1</v>
      </c>
      <c r="F27" s="210" t="s">
        <v>244</v>
      </c>
      <c r="G27" s="210" t="s">
        <v>303</v>
      </c>
      <c r="H27" s="210" t="s">
        <v>801</v>
      </c>
      <c r="I27" s="210" t="s">
        <v>799</v>
      </c>
      <c r="J27" s="210" t="s">
        <v>794</v>
      </c>
      <c r="K27" s="210">
        <v>2675</v>
      </c>
      <c r="L27" s="206">
        <v>3025</v>
      </c>
      <c r="M27" s="203">
        <f t="shared" si="0"/>
        <v>1.1308411214953271</v>
      </c>
      <c r="N27" s="77" t="s">
        <v>1458</v>
      </c>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91" t="s">
        <v>70</v>
      </c>
      <c r="BB27" s="91" t="s">
        <v>198</v>
      </c>
      <c r="BC27" s="91" t="s">
        <v>199</v>
      </c>
      <c r="BD27" s="3" t="s">
        <v>200</v>
      </c>
      <c r="BE27" s="5"/>
      <c r="BF27" s="5"/>
      <c r="BG27" s="3"/>
      <c r="BH27" s="3" t="s">
        <v>201</v>
      </c>
      <c r="BI27" s="3"/>
      <c r="BJ27" s="3"/>
      <c r="BK27" s="3"/>
      <c r="BL27" s="3"/>
      <c r="BM27" s="7" t="s">
        <v>202</v>
      </c>
      <c r="BN27" s="3"/>
      <c r="BO27" s="3"/>
      <c r="BP27" s="3"/>
      <c r="BQ27" s="3"/>
      <c r="BR27" s="3"/>
      <c r="BS27" s="3"/>
      <c r="BT27" s="3"/>
      <c r="BU27" s="3" t="s">
        <v>203</v>
      </c>
      <c r="BV27" s="3"/>
      <c r="BW27" s="3"/>
      <c r="BX27" s="3"/>
      <c r="BY27" s="3"/>
      <c r="BZ27" s="3" t="s">
        <v>16</v>
      </c>
      <c r="CA27" s="3"/>
      <c r="CB27" s="3"/>
      <c r="CC27" s="3"/>
      <c r="CD27" s="11" t="s">
        <v>204</v>
      </c>
      <c r="CE27" s="11"/>
      <c r="CF27" s="11" t="s">
        <v>20</v>
      </c>
      <c r="CG27" s="3"/>
      <c r="CH27" s="3"/>
      <c r="CI27" s="3"/>
      <c r="CJ27" s="3"/>
      <c r="CK27" s="3"/>
      <c r="CL27" s="3"/>
      <c r="CM27" s="3"/>
      <c r="CN27" s="3"/>
      <c r="CO27" s="3"/>
      <c r="CP27" s="3"/>
    </row>
    <row r="28" spans="1:94" ht="12.75" customHeight="1">
      <c r="A28" s="210" t="s">
        <v>172</v>
      </c>
      <c r="B28" s="210" t="s">
        <v>172</v>
      </c>
      <c r="C28" s="324">
        <v>2016</v>
      </c>
      <c r="D28" s="560" t="s">
        <v>216</v>
      </c>
      <c r="E28" s="210">
        <v>1</v>
      </c>
      <c r="F28" s="210" t="s">
        <v>244</v>
      </c>
      <c r="G28" s="210" t="s">
        <v>303</v>
      </c>
      <c r="H28" s="210" t="s">
        <v>801</v>
      </c>
      <c r="I28" s="210" t="s">
        <v>799</v>
      </c>
      <c r="J28" s="210" t="s">
        <v>803</v>
      </c>
      <c r="K28" s="210">
        <v>1950</v>
      </c>
      <c r="L28" s="206">
        <v>1987</v>
      </c>
      <c r="M28" s="203">
        <f t="shared" si="0"/>
        <v>1.018974358974359</v>
      </c>
      <c r="N28" s="77" t="s">
        <v>1097</v>
      </c>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91" t="s">
        <v>213</v>
      </c>
      <c r="BB28" s="91" t="s">
        <v>205</v>
      </c>
      <c r="BC28" s="91" t="s">
        <v>206</v>
      </c>
      <c r="BD28" s="3" t="s">
        <v>207</v>
      </c>
      <c r="BE28" s="5"/>
      <c r="BF28" s="5"/>
      <c r="BG28" s="3"/>
      <c r="BH28" s="3" t="s">
        <v>208</v>
      </c>
      <c r="BI28" s="3"/>
      <c r="BJ28" s="3"/>
      <c r="BK28" s="3"/>
      <c r="BL28" s="3"/>
      <c r="BM28" s="7" t="s">
        <v>209</v>
      </c>
      <c r="BN28" s="3"/>
      <c r="BO28" s="3"/>
      <c r="BP28" s="3"/>
      <c r="BQ28" s="3"/>
      <c r="BR28" s="3"/>
      <c r="BS28" s="3"/>
      <c r="BT28" s="3"/>
      <c r="BU28" s="3" t="s">
        <v>210</v>
      </c>
      <c r="BV28" s="3"/>
      <c r="BW28" s="3"/>
      <c r="BX28" s="3"/>
      <c r="BY28" s="3"/>
      <c r="BZ28" s="3" t="s">
        <v>25</v>
      </c>
      <c r="CA28" s="3"/>
      <c r="CB28" s="3"/>
      <c r="CC28" s="3"/>
      <c r="CD28" s="11" t="s">
        <v>211</v>
      </c>
      <c r="CE28" s="11"/>
      <c r="CF28" s="11" t="s">
        <v>212</v>
      </c>
      <c r="CG28" s="3"/>
      <c r="CH28" s="3"/>
      <c r="CI28" s="3"/>
      <c r="CJ28" s="3"/>
      <c r="CK28" s="3"/>
      <c r="CL28" s="3"/>
      <c r="CM28" s="3"/>
      <c r="CN28" s="3"/>
      <c r="CO28" s="3"/>
      <c r="CP28" s="3"/>
    </row>
    <row r="29" spans="1:94" ht="12.75" customHeight="1">
      <c r="A29" s="210" t="s">
        <v>172</v>
      </c>
      <c r="B29" s="210" t="s">
        <v>172</v>
      </c>
      <c r="C29" s="324">
        <v>2016</v>
      </c>
      <c r="D29" s="560" t="s">
        <v>216</v>
      </c>
      <c r="E29" s="210">
        <v>1</v>
      </c>
      <c r="F29" s="210" t="s">
        <v>244</v>
      </c>
      <c r="G29" s="210" t="s">
        <v>303</v>
      </c>
      <c r="H29" s="210" t="s">
        <v>801</v>
      </c>
      <c r="I29" s="210" t="s">
        <v>804</v>
      </c>
      <c r="J29" s="210" t="s">
        <v>803</v>
      </c>
      <c r="K29" s="210">
        <v>1950</v>
      </c>
      <c r="L29" s="206">
        <v>1987</v>
      </c>
      <c r="M29" s="203">
        <f t="shared" si="0"/>
        <v>1.018974358974359</v>
      </c>
      <c r="N29" s="77" t="s">
        <v>1097</v>
      </c>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91" t="s">
        <v>100</v>
      </c>
      <c r="BB29" s="91" t="s">
        <v>213</v>
      </c>
      <c r="BC29" s="91" t="s">
        <v>214</v>
      </c>
      <c r="BD29" s="3" t="s">
        <v>34</v>
      </c>
      <c r="BE29" s="5"/>
      <c r="BF29" s="5"/>
      <c r="BG29" s="3"/>
      <c r="BH29" s="3" t="s">
        <v>215</v>
      </c>
      <c r="BI29" s="3"/>
      <c r="BJ29" s="3"/>
      <c r="BK29" s="3"/>
      <c r="BL29" s="3"/>
      <c r="BM29" s="7" t="s">
        <v>216</v>
      </c>
      <c r="BN29" s="3"/>
      <c r="BO29" s="3"/>
      <c r="BP29" s="3"/>
      <c r="BQ29" s="3"/>
      <c r="BR29" s="3"/>
      <c r="BS29" s="3"/>
      <c r="BT29" s="3"/>
      <c r="BU29" s="3" t="s">
        <v>217</v>
      </c>
      <c r="BV29" s="3"/>
      <c r="BW29" s="3"/>
      <c r="BX29" s="3"/>
      <c r="BY29" s="3"/>
      <c r="BZ29" s="3" t="s">
        <v>34</v>
      </c>
      <c r="CA29" s="3"/>
      <c r="CB29" s="3"/>
      <c r="CC29" s="3"/>
      <c r="CD29" s="11" t="s">
        <v>218</v>
      </c>
      <c r="CE29" s="11"/>
      <c r="CF29" s="11" t="s">
        <v>38</v>
      </c>
      <c r="CG29" s="3"/>
      <c r="CH29" s="3"/>
      <c r="CI29" s="3"/>
      <c r="CJ29" s="3"/>
      <c r="CK29" s="3"/>
      <c r="CL29" s="3"/>
      <c r="CM29" s="3"/>
      <c r="CN29" s="3"/>
      <c r="CO29" s="3"/>
      <c r="CP29" s="3"/>
    </row>
    <row r="30" spans="1:94" ht="12.75" customHeight="1">
      <c r="A30" s="210" t="s">
        <v>172</v>
      </c>
      <c r="B30" s="208" t="s">
        <v>172</v>
      </c>
      <c r="C30" s="324">
        <v>2016</v>
      </c>
      <c r="D30" s="560" t="s">
        <v>216</v>
      </c>
      <c r="E30" s="210">
        <v>1</v>
      </c>
      <c r="F30" s="210" t="s">
        <v>244</v>
      </c>
      <c r="G30" s="210" t="s">
        <v>303</v>
      </c>
      <c r="H30" s="210" t="s">
        <v>801</v>
      </c>
      <c r="I30" s="210" t="s">
        <v>800</v>
      </c>
      <c r="J30" s="210" t="s">
        <v>794</v>
      </c>
      <c r="K30" s="210">
        <v>2675</v>
      </c>
      <c r="L30" s="206">
        <v>3025</v>
      </c>
      <c r="M30" s="203">
        <f t="shared" si="0"/>
        <v>1.1308411214953271</v>
      </c>
      <c r="N30" s="77" t="s">
        <v>1458</v>
      </c>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t="s">
        <v>219</v>
      </c>
      <c r="BE30" s="3"/>
      <c r="BF30" s="3"/>
      <c r="BG30" s="3"/>
      <c r="BH30" s="3" t="s">
        <v>220</v>
      </c>
      <c r="BI30" s="3"/>
      <c r="BJ30" s="3"/>
      <c r="BK30" s="3"/>
      <c r="BL30" s="3"/>
      <c r="BM30" s="7" t="s">
        <v>221</v>
      </c>
      <c r="BN30" s="3"/>
      <c r="BO30" s="3"/>
      <c r="BP30" s="3"/>
      <c r="BQ30" s="3"/>
      <c r="BR30" s="3"/>
      <c r="BS30" s="3"/>
      <c r="BT30" s="3"/>
      <c r="BU30" s="3" t="s">
        <v>222</v>
      </c>
      <c r="BV30" s="3"/>
      <c r="BW30" s="3"/>
      <c r="BX30" s="3"/>
      <c r="BY30" s="3"/>
      <c r="BZ30" s="3" t="s">
        <v>223</v>
      </c>
      <c r="CA30" s="3"/>
      <c r="CB30" s="3"/>
      <c r="CC30" s="3"/>
      <c r="CD30" s="11" t="s">
        <v>224</v>
      </c>
      <c r="CE30" s="11"/>
      <c r="CF30" s="11" t="s">
        <v>225</v>
      </c>
      <c r="CG30" s="3"/>
      <c r="CH30" s="3"/>
      <c r="CI30" s="3"/>
      <c r="CJ30" s="3"/>
      <c r="CK30" s="3"/>
      <c r="CL30" s="3"/>
      <c r="CM30" s="3"/>
      <c r="CN30" s="3"/>
      <c r="CO30" s="3"/>
      <c r="CP30" s="3"/>
    </row>
    <row r="31" spans="1:94" ht="12.75" customHeight="1">
      <c r="A31" s="210" t="s">
        <v>172</v>
      </c>
      <c r="B31" s="210" t="s">
        <v>172</v>
      </c>
      <c r="C31" s="324">
        <v>2016</v>
      </c>
      <c r="D31" s="560" t="s">
        <v>216</v>
      </c>
      <c r="E31" s="210">
        <v>1</v>
      </c>
      <c r="F31" s="210" t="s">
        <v>244</v>
      </c>
      <c r="G31" s="210" t="s">
        <v>303</v>
      </c>
      <c r="H31" s="210" t="s">
        <v>801</v>
      </c>
      <c r="I31" s="210" t="s">
        <v>800</v>
      </c>
      <c r="J31" s="210" t="s">
        <v>803</v>
      </c>
      <c r="K31" s="210">
        <v>1950</v>
      </c>
      <c r="L31" s="206">
        <v>1987</v>
      </c>
      <c r="M31" s="203">
        <f t="shared" si="0"/>
        <v>1.018974358974359</v>
      </c>
      <c r="N31" s="77" t="s">
        <v>1097</v>
      </c>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t="s">
        <v>226</v>
      </c>
      <c r="BE31" s="3"/>
      <c r="BF31" s="3"/>
      <c r="BG31" s="3"/>
      <c r="BH31" s="3" t="s">
        <v>227</v>
      </c>
      <c r="BI31" s="3"/>
      <c r="BJ31" s="3"/>
      <c r="BK31" s="3"/>
      <c r="BL31" s="3"/>
      <c r="BM31" s="7" t="s">
        <v>228</v>
      </c>
      <c r="BN31" s="3"/>
      <c r="BO31" s="3"/>
      <c r="BP31" s="3"/>
      <c r="BQ31" s="3"/>
      <c r="BR31" s="3"/>
      <c r="BS31" s="3"/>
      <c r="BT31" s="3"/>
      <c r="BU31" s="3" t="s">
        <v>229</v>
      </c>
      <c r="BV31" s="3"/>
      <c r="BW31" s="3"/>
      <c r="BX31" s="3"/>
      <c r="BY31" s="3"/>
      <c r="BZ31" s="3" t="s">
        <v>50</v>
      </c>
      <c r="CA31" s="3"/>
      <c r="CB31" s="3"/>
      <c r="CC31" s="3"/>
      <c r="CD31" s="11" t="s">
        <v>230</v>
      </c>
      <c r="CE31" s="11"/>
      <c r="CF31" s="11" t="s">
        <v>231</v>
      </c>
      <c r="CG31" s="3"/>
      <c r="CH31" s="3"/>
      <c r="CI31" s="3"/>
      <c r="CJ31" s="3"/>
      <c r="CK31" s="3"/>
      <c r="CL31" s="3"/>
      <c r="CM31" s="3"/>
      <c r="CN31" s="3"/>
      <c r="CO31" s="3"/>
      <c r="CP31" s="3"/>
    </row>
    <row r="32" spans="1:94" ht="12.75" customHeight="1">
      <c r="A32" s="210" t="s">
        <v>172</v>
      </c>
      <c r="B32" s="210" t="s">
        <v>172</v>
      </c>
      <c r="C32" s="324">
        <v>2016</v>
      </c>
      <c r="D32" s="560" t="s">
        <v>216</v>
      </c>
      <c r="E32" s="210">
        <v>1</v>
      </c>
      <c r="F32" s="210" t="s">
        <v>250</v>
      </c>
      <c r="G32" s="210" t="s">
        <v>303</v>
      </c>
      <c r="H32" s="210" t="s">
        <v>805</v>
      </c>
      <c r="I32" s="210" t="s">
        <v>798</v>
      </c>
      <c r="J32" s="210" t="s">
        <v>803</v>
      </c>
      <c r="K32" s="210">
        <v>0</v>
      </c>
      <c r="L32" s="206">
        <v>0</v>
      </c>
      <c r="M32" s="203" t="e">
        <f t="shared" si="0"/>
        <v>#DIV/0!</v>
      </c>
      <c r="N32" s="77" t="s">
        <v>1097</v>
      </c>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4" t="s">
        <v>232</v>
      </c>
      <c r="BB32" s="3"/>
      <c r="BC32" s="3"/>
      <c r="BD32" s="3" t="s">
        <v>59</v>
      </c>
      <c r="BE32" s="3"/>
      <c r="BF32" s="3"/>
      <c r="BG32" s="3"/>
      <c r="BH32" s="3" t="s">
        <v>233</v>
      </c>
      <c r="BI32" s="3"/>
      <c r="BJ32" s="3"/>
      <c r="BK32" s="3"/>
      <c r="BL32" s="3"/>
      <c r="BM32" s="7" t="s">
        <v>234</v>
      </c>
      <c r="BN32" s="3"/>
      <c r="BO32" s="3"/>
      <c r="BP32" s="3"/>
      <c r="BQ32" s="3"/>
      <c r="BR32" s="3"/>
      <c r="BS32" s="3"/>
      <c r="BT32" s="3"/>
      <c r="BU32" s="3" t="s">
        <v>235</v>
      </c>
      <c r="BV32" s="3"/>
      <c r="BW32" s="3"/>
      <c r="BX32" s="3"/>
      <c r="BY32" s="3"/>
      <c r="BZ32" s="3" t="s">
        <v>59</v>
      </c>
      <c r="CA32" s="3"/>
      <c r="CB32" s="3"/>
      <c r="CC32" s="3"/>
      <c r="CD32" s="11" t="s">
        <v>236</v>
      </c>
      <c r="CE32" s="11"/>
      <c r="CF32" s="11" t="s">
        <v>237</v>
      </c>
      <c r="CG32" s="3"/>
      <c r="CH32" s="3"/>
      <c r="CI32" s="3"/>
      <c r="CJ32" s="3"/>
      <c r="CK32" s="3"/>
      <c r="CL32" s="3"/>
      <c r="CM32" s="3"/>
      <c r="CN32" s="3"/>
      <c r="CO32" s="3"/>
      <c r="CP32" s="3"/>
    </row>
    <row r="33" spans="1:94" ht="12.75" customHeight="1">
      <c r="A33" s="210" t="s">
        <v>172</v>
      </c>
      <c r="B33" s="210" t="s">
        <v>172</v>
      </c>
      <c r="C33" s="324">
        <v>2016</v>
      </c>
      <c r="D33" s="560" t="s">
        <v>216</v>
      </c>
      <c r="E33" s="210">
        <v>1</v>
      </c>
      <c r="F33" s="210" t="s">
        <v>250</v>
      </c>
      <c r="G33" s="210" t="s">
        <v>303</v>
      </c>
      <c r="H33" s="210" t="s">
        <v>802</v>
      </c>
      <c r="I33" s="210" t="s">
        <v>797</v>
      </c>
      <c r="J33" s="210" t="s">
        <v>794</v>
      </c>
      <c r="K33" s="210">
        <v>250</v>
      </c>
      <c r="L33" s="206">
        <v>75</v>
      </c>
      <c r="M33" s="203">
        <f t="shared" si="0"/>
        <v>0.3</v>
      </c>
      <c r="N33" s="77" t="s">
        <v>1458</v>
      </c>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t="s">
        <v>238</v>
      </c>
      <c r="BB33" s="3"/>
      <c r="BC33" s="3"/>
      <c r="BD33" s="3" t="s">
        <v>126</v>
      </c>
      <c r="BE33" s="3"/>
      <c r="BF33" s="3"/>
      <c r="BG33" s="3"/>
      <c r="BH33" s="3"/>
      <c r="BI33" s="3"/>
      <c r="BJ33" s="3"/>
      <c r="BK33" s="3"/>
      <c r="BL33" s="3"/>
      <c r="BM33" s="7" t="s">
        <v>239</v>
      </c>
      <c r="BN33" s="3"/>
      <c r="BO33" s="3"/>
      <c r="BP33" s="3"/>
      <c r="BQ33" s="3"/>
      <c r="BR33" s="3"/>
      <c r="BS33" s="3"/>
      <c r="BT33" s="3"/>
      <c r="BU33" s="3" t="s">
        <v>240</v>
      </c>
      <c r="BV33" s="3"/>
      <c r="BW33" s="3"/>
      <c r="BX33" s="3"/>
      <c r="BY33" s="3"/>
      <c r="BZ33" s="3" t="s">
        <v>241</v>
      </c>
      <c r="CA33" s="3"/>
      <c r="CB33" s="3"/>
      <c r="CC33" s="3"/>
      <c r="CD33" s="11" t="s">
        <v>242</v>
      </c>
      <c r="CE33" s="11"/>
      <c r="CF33" s="11" t="s">
        <v>243</v>
      </c>
      <c r="CG33" s="3"/>
      <c r="CH33" s="3"/>
      <c r="CI33" s="3"/>
      <c r="CJ33" s="3"/>
      <c r="CK33" s="3"/>
      <c r="CL33" s="3"/>
      <c r="CM33" s="3"/>
      <c r="CN33" s="3"/>
      <c r="CO33" s="3"/>
      <c r="CP33" s="3"/>
    </row>
    <row r="34" spans="1:94" ht="12.75" customHeight="1">
      <c r="A34" s="210" t="s">
        <v>172</v>
      </c>
      <c r="B34" s="210" t="s">
        <v>172</v>
      </c>
      <c r="C34" s="324">
        <v>2016</v>
      </c>
      <c r="D34" s="560" t="s">
        <v>216</v>
      </c>
      <c r="E34" s="210">
        <v>1</v>
      </c>
      <c r="F34" s="210" t="s">
        <v>250</v>
      </c>
      <c r="G34" s="210" t="s">
        <v>303</v>
      </c>
      <c r="H34" s="210" t="s">
        <v>802</v>
      </c>
      <c r="I34" s="210" t="s">
        <v>798</v>
      </c>
      <c r="J34" s="210" t="s">
        <v>794</v>
      </c>
      <c r="K34" s="210">
        <v>250</v>
      </c>
      <c r="L34" s="206">
        <v>75</v>
      </c>
      <c r="M34" s="203">
        <f t="shared" si="0"/>
        <v>0.3</v>
      </c>
      <c r="N34" s="77" t="s">
        <v>1458</v>
      </c>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t="s">
        <v>244</v>
      </c>
      <c r="BB34" s="3"/>
      <c r="BC34" s="3"/>
      <c r="BD34" s="3" t="s">
        <v>245</v>
      </c>
      <c r="BE34" s="3"/>
      <c r="BF34" s="3"/>
      <c r="BG34" s="3"/>
      <c r="BH34" s="3"/>
      <c r="BI34" s="3"/>
      <c r="BJ34" s="3"/>
      <c r="BK34" s="3"/>
      <c r="BL34" s="3"/>
      <c r="BM34" s="7" t="s">
        <v>246</v>
      </c>
      <c r="BN34" s="3"/>
      <c r="BO34" s="3"/>
      <c r="BP34" s="3"/>
      <c r="BQ34" s="3"/>
      <c r="BR34" s="3"/>
      <c r="BS34" s="3"/>
      <c r="BT34" s="3"/>
      <c r="BU34" s="3" t="s">
        <v>247</v>
      </c>
      <c r="BV34" s="3"/>
      <c r="BW34" s="3"/>
      <c r="BX34" s="3"/>
      <c r="BY34" s="3"/>
      <c r="BZ34" s="3" t="s">
        <v>90</v>
      </c>
      <c r="CA34" s="3"/>
      <c r="CB34" s="3"/>
      <c r="CC34" s="3"/>
      <c r="CD34" s="11" t="s">
        <v>248</v>
      </c>
      <c r="CE34" s="11"/>
      <c r="CF34" s="11" t="s">
        <v>249</v>
      </c>
      <c r="CG34" s="3"/>
      <c r="CH34" s="3"/>
      <c r="CI34" s="3"/>
      <c r="CJ34" s="3"/>
      <c r="CK34" s="3"/>
      <c r="CL34" s="3"/>
      <c r="CM34" s="3"/>
      <c r="CN34" s="3"/>
      <c r="CO34" s="3"/>
      <c r="CP34" s="3"/>
    </row>
    <row r="35" spans="1:94" ht="12.75" customHeight="1">
      <c r="A35" s="210" t="s">
        <v>172</v>
      </c>
      <c r="B35" s="210" t="s">
        <v>172</v>
      </c>
      <c r="C35" s="324">
        <v>2016</v>
      </c>
      <c r="D35" s="560" t="s">
        <v>216</v>
      </c>
      <c r="E35" s="210">
        <v>1</v>
      </c>
      <c r="F35" s="210" t="s">
        <v>250</v>
      </c>
      <c r="G35" s="210" t="s">
        <v>303</v>
      </c>
      <c r="H35" s="210" t="s">
        <v>802</v>
      </c>
      <c r="I35" s="210" t="s">
        <v>799</v>
      </c>
      <c r="J35" s="210" t="s">
        <v>794</v>
      </c>
      <c r="K35" s="210">
        <v>250</v>
      </c>
      <c r="L35" s="206">
        <v>75</v>
      </c>
      <c r="M35" s="203">
        <f t="shared" si="0"/>
        <v>0.3</v>
      </c>
      <c r="N35" s="77" t="s">
        <v>1458</v>
      </c>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t="s">
        <v>250</v>
      </c>
      <c r="BB35" s="3"/>
      <c r="BC35" s="3"/>
      <c r="BD35" s="3" t="s">
        <v>251</v>
      </c>
      <c r="BE35" s="3"/>
      <c r="BF35" s="3"/>
      <c r="BG35" s="3"/>
      <c r="BH35" s="4" t="s">
        <v>252</v>
      </c>
      <c r="BI35" s="3"/>
      <c r="BJ35" s="3"/>
      <c r="BK35" s="3"/>
      <c r="BL35" s="3"/>
      <c r="BM35" s="7" t="s">
        <v>253</v>
      </c>
      <c r="BN35" s="3"/>
      <c r="BO35" s="3"/>
      <c r="BP35" s="3"/>
      <c r="BQ35" s="3"/>
      <c r="BR35" s="3"/>
      <c r="BS35" s="3"/>
      <c r="BT35" s="3"/>
      <c r="BU35" s="3" t="s">
        <v>254</v>
      </c>
      <c r="BV35" s="3"/>
      <c r="BW35" s="3"/>
      <c r="BX35" s="3"/>
      <c r="BY35" s="3"/>
      <c r="BZ35" s="3" t="s">
        <v>99</v>
      </c>
      <c r="CA35" s="3"/>
      <c r="CB35" s="3"/>
      <c r="CC35" s="3"/>
      <c r="CD35" s="11" t="s">
        <v>255</v>
      </c>
      <c r="CE35" s="11"/>
      <c r="CF35" s="11"/>
      <c r="CG35" s="3"/>
      <c r="CH35" s="3"/>
      <c r="CI35" s="3"/>
      <c r="CJ35" s="3"/>
      <c r="CK35" s="3"/>
      <c r="CL35" s="3"/>
      <c r="CM35" s="3"/>
      <c r="CN35" s="3"/>
      <c r="CO35" s="3"/>
      <c r="CP35" s="3"/>
    </row>
    <row r="36" spans="1:94" ht="12.75" customHeight="1">
      <c r="A36" s="210" t="s">
        <v>172</v>
      </c>
      <c r="B36" s="210" t="s">
        <v>172</v>
      </c>
      <c r="C36" s="324">
        <v>2016</v>
      </c>
      <c r="D36" s="560" t="s">
        <v>216</v>
      </c>
      <c r="E36" s="210">
        <v>1</v>
      </c>
      <c r="F36" s="210" t="s">
        <v>250</v>
      </c>
      <c r="G36" s="210" t="s">
        <v>303</v>
      </c>
      <c r="H36" s="210" t="s">
        <v>802</v>
      </c>
      <c r="I36" s="210" t="s">
        <v>800</v>
      </c>
      <c r="J36" s="210" t="s">
        <v>794</v>
      </c>
      <c r="K36" s="210">
        <v>250</v>
      </c>
      <c r="L36" s="206">
        <v>75</v>
      </c>
      <c r="M36" s="203">
        <f t="shared" si="0"/>
        <v>0.3</v>
      </c>
      <c r="N36" s="77" t="s">
        <v>1458</v>
      </c>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t="s">
        <v>256</v>
      </c>
      <c r="BB36" s="3"/>
      <c r="BC36" s="3"/>
      <c r="BD36" s="3" t="s">
        <v>257</v>
      </c>
      <c r="BE36" s="3"/>
      <c r="BF36" s="3"/>
      <c r="BG36" s="3"/>
      <c r="BH36" s="3" t="s">
        <v>258</v>
      </c>
      <c r="BI36" s="3"/>
      <c r="BJ36" s="3"/>
      <c r="BK36" s="3"/>
      <c r="BL36" s="3"/>
      <c r="BM36" s="7" t="s">
        <v>259</v>
      </c>
      <c r="BN36" s="3"/>
      <c r="BO36" s="3"/>
      <c r="BP36" s="3"/>
      <c r="BQ36" s="3"/>
      <c r="BR36" s="3"/>
      <c r="BS36" s="3"/>
      <c r="BT36" s="3"/>
      <c r="BU36" s="3" t="s">
        <v>260</v>
      </c>
      <c r="BV36" s="3"/>
      <c r="BW36" s="3"/>
      <c r="BX36" s="3"/>
      <c r="BY36" s="3"/>
      <c r="BZ36" s="3" t="s">
        <v>107</v>
      </c>
      <c r="CA36" s="3"/>
      <c r="CB36" s="3"/>
      <c r="CC36" s="3"/>
      <c r="CD36" s="11" t="s">
        <v>261</v>
      </c>
      <c r="CE36" s="11"/>
      <c r="CF36" s="11"/>
      <c r="CG36" s="3"/>
      <c r="CH36" s="3"/>
      <c r="CI36" s="3"/>
      <c r="CJ36" s="3"/>
      <c r="CK36" s="3"/>
      <c r="CL36" s="3"/>
      <c r="CM36" s="3"/>
      <c r="CN36" s="3"/>
      <c r="CO36" s="3"/>
      <c r="CP36" s="3"/>
    </row>
    <row r="37" spans="1:94" ht="12.75" customHeight="1">
      <c r="A37" s="210" t="s">
        <v>172</v>
      </c>
      <c r="B37" s="210" t="s">
        <v>172</v>
      </c>
      <c r="C37" s="324">
        <v>2016</v>
      </c>
      <c r="D37" s="560" t="s">
        <v>253</v>
      </c>
      <c r="E37" s="210">
        <v>2</v>
      </c>
      <c r="F37" s="210" t="s">
        <v>244</v>
      </c>
      <c r="G37" s="210" t="s">
        <v>303</v>
      </c>
      <c r="H37" s="210" t="s">
        <v>346</v>
      </c>
      <c r="I37" s="210" t="s">
        <v>806</v>
      </c>
      <c r="J37" s="210" t="s">
        <v>794</v>
      </c>
      <c r="K37" s="210">
        <v>0</v>
      </c>
      <c r="L37" s="206">
        <v>1688</v>
      </c>
      <c r="M37" s="203" t="e">
        <f t="shared" si="0"/>
        <v>#DIV/0!</v>
      </c>
      <c r="N37" s="77"/>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t="s">
        <v>262</v>
      </c>
      <c r="BB37" s="3"/>
      <c r="BC37" s="3"/>
      <c r="BD37" s="3" t="s">
        <v>263</v>
      </c>
      <c r="BE37" s="3"/>
      <c r="BF37" s="3"/>
      <c r="BG37" s="3"/>
      <c r="BH37" s="3" t="s">
        <v>264</v>
      </c>
      <c r="BI37" s="3"/>
      <c r="BJ37" s="3"/>
      <c r="BK37" s="3"/>
      <c r="BL37" s="3"/>
      <c r="BM37" s="7" t="s">
        <v>265</v>
      </c>
      <c r="BN37" s="3"/>
      <c r="BO37" s="3"/>
      <c r="BP37" s="3"/>
      <c r="BQ37" s="3"/>
      <c r="BR37" s="3"/>
      <c r="BS37" s="3"/>
      <c r="BT37" s="3"/>
      <c r="BU37" s="3" t="s">
        <v>266</v>
      </c>
      <c r="BV37" s="3"/>
      <c r="BW37" s="3"/>
      <c r="BX37" s="3"/>
      <c r="BY37" s="3"/>
      <c r="BZ37" s="3" t="s">
        <v>116</v>
      </c>
      <c r="CA37" s="3"/>
      <c r="CB37" s="3"/>
      <c r="CC37" s="3"/>
      <c r="CD37" s="11" t="s">
        <v>267</v>
      </c>
      <c r="CE37" s="11"/>
      <c r="CF37" s="11"/>
      <c r="CG37" s="3"/>
      <c r="CH37" s="3"/>
      <c r="CI37" s="3"/>
      <c r="CJ37" s="3"/>
      <c r="CK37" s="3"/>
      <c r="CL37" s="3"/>
      <c r="CM37" s="3"/>
      <c r="CN37" s="3"/>
      <c r="CO37" s="3"/>
      <c r="CP37" s="3"/>
    </row>
    <row r="38" spans="1:94" ht="12.75" customHeight="1">
      <c r="A38" s="210" t="s">
        <v>172</v>
      </c>
      <c r="B38" s="210" t="s">
        <v>172</v>
      </c>
      <c r="C38" s="324">
        <v>2016</v>
      </c>
      <c r="D38" s="560" t="s">
        <v>253</v>
      </c>
      <c r="E38" s="210">
        <v>2</v>
      </c>
      <c r="F38" s="210" t="s">
        <v>244</v>
      </c>
      <c r="G38" s="210" t="s">
        <v>303</v>
      </c>
      <c r="H38" s="210" t="s">
        <v>346</v>
      </c>
      <c r="I38" s="210" t="s">
        <v>804</v>
      </c>
      <c r="J38" s="210" t="s">
        <v>794</v>
      </c>
      <c r="K38" s="210">
        <v>0</v>
      </c>
      <c r="L38" s="206">
        <v>1688</v>
      </c>
      <c r="M38" s="203" t="e">
        <f t="shared" si="0"/>
        <v>#DIV/0!</v>
      </c>
      <c r="N38" s="77"/>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t="s">
        <v>268</v>
      </c>
      <c r="BE38" s="3"/>
      <c r="BF38" s="3"/>
      <c r="BG38" s="3"/>
      <c r="BH38" s="3" t="s">
        <v>269</v>
      </c>
      <c r="BI38" s="3"/>
      <c r="BJ38" s="3"/>
      <c r="BK38" s="3"/>
      <c r="BL38" s="3"/>
      <c r="BM38" s="7" t="s">
        <v>270</v>
      </c>
      <c r="BN38" s="3"/>
      <c r="BO38" s="3"/>
      <c r="BP38" s="3"/>
      <c r="BQ38" s="3"/>
      <c r="BR38" s="3"/>
      <c r="BS38" s="3"/>
      <c r="BT38" s="3"/>
      <c r="BU38" s="3" t="s">
        <v>271</v>
      </c>
      <c r="BV38" s="3"/>
      <c r="BW38" s="3"/>
      <c r="BX38" s="3"/>
      <c r="BY38" s="3"/>
      <c r="BZ38" s="3" t="s">
        <v>123</v>
      </c>
      <c r="CA38" s="3"/>
      <c r="CB38" s="3"/>
      <c r="CC38" s="3"/>
      <c r="CD38" s="11" t="s">
        <v>272</v>
      </c>
      <c r="CE38" s="11"/>
      <c r="CF38" s="11"/>
      <c r="CG38" s="3"/>
      <c r="CH38" s="3"/>
      <c r="CI38" s="3"/>
      <c r="CJ38" s="3"/>
      <c r="CK38" s="3"/>
      <c r="CL38" s="3"/>
      <c r="CM38" s="3"/>
      <c r="CN38" s="3"/>
      <c r="CO38" s="3"/>
      <c r="CP38" s="3"/>
    </row>
    <row r="39" spans="1:94" ht="12.75" customHeight="1">
      <c r="A39" s="210" t="s">
        <v>172</v>
      </c>
      <c r="B39" s="210" t="s">
        <v>172</v>
      </c>
      <c r="C39" s="324">
        <v>2016</v>
      </c>
      <c r="D39" s="560" t="s">
        <v>253</v>
      </c>
      <c r="E39" s="210">
        <v>2</v>
      </c>
      <c r="F39" s="210" t="s">
        <v>244</v>
      </c>
      <c r="G39" s="210" t="s">
        <v>303</v>
      </c>
      <c r="H39" s="210" t="s">
        <v>346</v>
      </c>
      <c r="I39" s="210" t="s">
        <v>807</v>
      </c>
      <c r="J39" s="210" t="s">
        <v>794</v>
      </c>
      <c r="K39" s="210">
        <v>0</v>
      </c>
      <c r="L39" s="206">
        <v>1688</v>
      </c>
      <c r="M39" s="203" t="e">
        <f t="shared" si="0"/>
        <v>#DIV/0!</v>
      </c>
      <c r="N39" s="77"/>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t="s">
        <v>273</v>
      </c>
      <c r="BE39" s="3"/>
      <c r="BF39" s="3"/>
      <c r="BG39" s="3"/>
      <c r="BH39" s="3" t="s">
        <v>274</v>
      </c>
      <c r="BI39" s="3"/>
      <c r="BJ39" s="3"/>
      <c r="BK39" s="3"/>
      <c r="BL39" s="3"/>
      <c r="BM39" s="7" t="s">
        <v>275</v>
      </c>
      <c r="BN39" s="3"/>
      <c r="BO39" s="3"/>
      <c r="BP39" s="3"/>
      <c r="BQ39" s="3"/>
      <c r="BR39" s="3"/>
      <c r="BS39" s="3"/>
      <c r="BT39" s="3"/>
      <c r="BU39" s="3" t="s">
        <v>276</v>
      </c>
      <c r="BV39" s="3"/>
      <c r="BW39" s="3"/>
      <c r="BX39" s="3"/>
      <c r="BY39" s="3"/>
      <c r="BZ39" s="3" t="s">
        <v>130</v>
      </c>
      <c r="CA39" s="3"/>
      <c r="CB39" s="3"/>
      <c r="CC39" s="3"/>
      <c r="CD39" s="11" t="s">
        <v>277</v>
      </c>
      <c r="CE39" s="11"/>
      <c r="CF39" s="11"/>
      <c r="CG39" s="3"/>
      <c r="CH39" s="3"/>
      <c r="CI39" s="3"/>
      <c r="CJ39" s="3"/>
      <c r="CK39" s="3"/>
      <c r="CL39" s="3"/>
      <c r="CM39" s="3"/>
      <c r="CN39" s="3"/>
      <c r="CO39" s="3"/>
      <c r="CP39" s="3"/>
    </row>
    <row r="40" spans="1:94" ht="12.75" customHeight="1">
      <c r="A40" s="210" t="s">
        <v>172</v>
      </c>
      <c r="B40" s="210" t="s">
        <v>172</v>
      </c>
      <c r="C40" s="324">
        <v>2016</v>
      </c>
      <c r="D40" s="560" t="s">
        <v>275</v>
      </c>
      <c r="E40" s="210">
        <v>2</v>
      </c>
      <c r="F40" s="210" t="s">
        <v>244</v>
      </c>
      <c r="G40" s="210" t="s">
        <v>303</v>
      </c>
      <c r="H40" s="210" t="s">
        <v>346</v>
      </c>
      <c r="I40" s="210" t="s">
        <v>797</v>
      </c>
      <c r="J40" s="210" t="s">
        <v>794</v>
      </c>
      <c r="K40" s="210">
        <v>100</v>
      </c>
      <c r="L40" s="206">
        <v>109</v>
      </c>
      <c r="M40" s="203">
        <f t="shared" si="0"/>
        <v>1.0900000000000001</v>
      </c>
      <c r="N40" s="77" t="s">
        <v>808</v>
      </c>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t="s">
        <v>278</v>
      </c>
      <c r="BB40" s="3"/>
      <c r="BC40" s="3"/>
      <c r="BD40" s="3" t="s">
        <v>279</v>
      </c>
      <c r="BE40" s="3"/>
      <c r="BF40" s="3"/>
      <c r="BG40" s="3"/>
      <c r="BH40" s="3" t="s">
        <v>280</v>
      </c>
      <c r="BI40" s="3"/>
      <c r="BJ40" s="3"/>
      <c r="BK40" s="3"/>
      <c r="BL40" s="3"/>
      <c r="BM40" s="7" t="s">
        <v>281</v>
      </c>
      <c r="BN40" s="3"/>
      <c r="BO40" s="3"/>
      <c r="BP40" s="3"/>
      <c r="BQ40" s="3"/>
      <c r="BR40" s="3"/>
      <c r="BS40" s="3"/>
      <c r="BT40" s="3"/>
      <c r="BU40" s="3" t="s">
        <v>282</v>
      </c>
      <c r="BV40" s="3"/>
      <c r="BW40" s="3"/>
      <c r="BX40" s="3"/>
      <c r="BY40" s="3"/>
      <c r="BZ40" s="3" t="s">
        <v>136</v>
      </c>
      <c r="CA40" s="3"/>
      <c r="CB40" s="3"/>
      <c r="CC40" s="3"/>
      <c r="CD40" s="3"/>
      <c r="CE40" s="3"/>
      <c r="CF40" s="3"/>
      <c r="CG40" s="3"/>
      <c r="CH40" s="3"/>
      <c r="CI40" s="3"/>
      <c r="CJ40" s="3"/>
      <c r="CK40" s="3"/>
      <c r="CL40" s="3"/>
      <c r="CM40" s="3"/>
      <c r="CN40" s="3"/>
      <c r="CO40" s="3"/>
      <c r="CP40" s="3"/>
    </row>
    <row r="41" spans="1:94" ht="12.75" customHeight="1">
      <c r="A41" s="210" t="s">
        <v>172</v>
      </c>
      <c r="B41" s="210" t="s">
        <v>172</v>
      </c>
      <c r="C41" s="324">
        <v>2016</v>
      </c>
      <c r="D41" s="560" t="s">
        <v>275</v>
      </c>
      <c r="E41" s="210">
        <v>2</v>
      </c>
      <c r="F41" s="210" t="s">
        <v>244</v>
      </c>
      <c r="G41" s="210" t="s">
        <v>303</v>
      </c>
      <c r="H41" s="210" t="s">
        <v>346</v>
      </c>
      <c r="I41" s="210" t="s">
        <v>798</v>
      </c>
      <c r="J41" s="210" t="s">
        <v>794</v>
      </c>
      <c r="K41" s="210">
        <v>100</v>
      </c>
      <c r="L41" s="206">
        <v>109</v>
      </c>
      <c r="M41" s="203">
        <f t="shared" si="0"/>
        <v>1.0900000000000001</v>
      </c>
      <c r="N41" s="77" t="s">
        <v>808</v>
      </c>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t="s">
        <v>283</v>
      </c>
      <c r="BB41" s="3"/>
      <c r="BC41" s="3"/>
      <c r="BD41" s="3" t="s">
        <v>170</v>
      </c>
      <c r="BE41" s="3"/>
      <c r="BF41" s="3"/>
      <c r="BG41" s="3"/>
      <c r="BH41" s="3" t="s">
        <v>284</v>
      </c>
      <c r="BI41" s="3"/>
      <c r="BJ41" s="3"/>
      <c r="BK41" s="3"/>
      <c r="BL41" s="3"/>
      <c r="BM41" s="7" t="s">
        <v>285</v>
      </c>
      <c r="BN41" s="3"/>
      <c r="BO41" s="3"/>
      <c r="BP41" s="3"/>
      <c r="BQ41" s="3"/>
      <c r="BR41" s="3"/>
      <c r="BS41" s="3"/>
      <c r="BT41" s="3"/>
      <c r="BU41" s="3" t="s">
        <v>286</v>
      </c>
      <c r="BV41" s="3"/>
      <c r="BW41" s="3"/>
      <c r="BX41" s="3"/>
      <c r="BY41" s="3"/>
      <c r="BZ41" s="3" t="s">
        <v>164</v>
      </c>
      <c r="CA41" s="3"/>
      <c r="CB41" s="3"/>
      <c r="CC41" s="3"/>
      <c r="CD41" s="3"/>
      <c r="CE41" s="3"/>
      <c r="CF41" s="3"/>
      <c r="CG41" s="3"/>
      <c r="CH41" s="3"/>
      <c r="CI41" s="3"/>
      <c r="CJ41" s="3"/>
      <c r="CK41" s="3"/>
      <c r="CL41" s="3"/>
      <c r="CM41" s="3"/>
      <c r="CN41" s="3"/>
      <c r="CO41" s="3"/>
      <c r="CP41" s="3"/>
    </row>
    <row r="42" spans="1:94" ht="12.75" customHeight="1">
      <c r="A42" s="210" t="s">
        <v>172</v>
      </c>
      <c r="B42" s="210" t="s">
        <v>172</v>
      </c>
      <c r="C42" s="324">
        <v>2016</v>
      </c>
      <c r="D42" s="560" t="s">
        <v>275</v>
      </c>
      <c r="E42" s="210">
        <v>2</v>
      </c>
      <c r="F42" s="210" t="s">
        <v>244</v>
      </c>
      <c r="G42" s="210" t="s">
        <v>303</v>
      </c>
      <c r="H42" s="210" t="s">
        <v>346</v>
      </c>
      <c r="I42" s="210" t="s">
        <v>799</v>
      </c>
      <c r="J42" s="210" t="s">
        <v>794</v>
      </c>
      <c r="K42" s="210">
        <v>100</v>
      </c>
      <c r="L42" s="206">
        <v>109</v>
      </c>
      <c r="M42" s="203">
        <f t="shared" si="0"/>
        <v>1.0900000000000001</v>
      </c>
      <c r="N42" s="77" t="s">
        <v>808</v>
      </c>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t="s">
        <v>256</v>
      </c>
      <c r="BB42" s="3"/>
      <c r="BC42" s="3"/>
      <c r="BD42" s="3" t="s">
        <v>287</v>
      </c>
      <c r="BE42" s="3"/>
      <c r="BF42" s="3"/>
      <c r="BG42" s="3"/>
      <c r="BH42" s="3" t="s">
        <v>288</v>
      </c>
      <c r="BI42" s="3"/>
      <c r="BJ42" s="3"/>
      <c r="BK42" s="3"/>
      <c r="BL42" s="3"/>
      <c r="BM42" s="7" t="s">
        <v>289</v>
      </c>
      <c r="BN42" s="3"/>
      <c r="BO42" s="3"/>
      <c r="BP42" s="3"/>
      <c r="BQ42" s="3"/>
      <c r="BR42" s="3"/>
      <c r="BS42" s="3"/>
      <c r="BT42" s="3"/>
      <c r="BU42" s="3" t="s">
        <v>290</v>
      </c>
      <c r="BV42" s="3"/>
      <c r="BW42" s="3"/>
      <c r="BX42" s="3"/>
      <c r="BY42" s="3"/>
      <c r="BZ42" s="3" t="s">
        <v>170</v>
      </c>
      <c r="CA42" s="3"/>
      <c r="CB42" s="3"/>
      <c r="CC42" s="3"/>
      <c r="CD42" s="3"/>
      <c r="CE42" s="3"/>
      <c r="CF42" s="3"/>
      <c r="CG42" s="3"/>
      <c r="CH42" s="3"/>
      <c r="CI42" s="3"/>
      <c r="CJ42" s="3"/>
      <c r="CK42" s="3"/>
      <c r="CL42" s="3"/>
      <c r="CM42" s="3"/>
      <c r="CN42" s="3"/>
      <c r="CO42" s="3"/>
      <c r="CP42" s="3"/>
    </row>
    <row r="43" spans="1:94" ht="12.75" customHeight="1">
      <c r="A43" s="210" t="s">
        <v>172</v>
      </c>
      <c r="B43" s="210" t="s">
        <v>172</v>
      </c>
      <c r="C43" s="324">
        <v>2016</v>
      </c>
      <c r="D43" s="560" t="s">
        <v>275</v>
      </c>
      <c r="E43" s="210">
        <v>2</v>
      </c>
      <c r="F43" s="210" t="s">
        <v>244</v>
      </c>
      <c r="G43" s="210" t="s">
        <v>303</v>
      </c>
      <c r="H43" s="210" t="s">
        <v>346</v>
      </c>
      <c r="I43" s="210" t="s">
        <v>800</v>
      </c>
      <c r="J43" s="210" t="s">
        <v>794</v>
      </c>
      <c r="K43" s="210">
        <v>100</v>
      </c>
      <c r="L43" s="206">
        <v>109</v>
      </c>
      <c r="M43" s="203">
        <f t="shared" si="0"/>
        <v>1.0900000000000001</v>
      </c>
      <c r="N43" s="77" t="s">
        <v>808</v>
      </c>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t="s">
        <v>262</v>
      </c>
      <c r="BB43" s="3"/>
      <c r="BC43" s="3"/>
      <c r="BD43" s="3" t="s">
        <v>291</v>
      </c>
      <c r="BE43" s="3"/>
      <c r="BF43" s="3"/>
      <c r="BG43" s="3"/>
      <c r="BH43" s="3" t="s">
        <v>292</v>
      </c>
      <c r="BI43" s="3"/>
      <c r="BJ43" s="3"/>
      <c r="BK43" s="3"/>
      <c r="BL43" s="3"/>
      <c r="BM43" s="7" t="s">
        <v>293</v>
      </c>
      <c r="BN43" s="3"/>
      <c r="BO43" s="3"/>
      <c r="BP43" s="3"/>
      <c r="BQ43" s="3"/>
      <c r="BR43" s="3"/>
      <c r="BS43" s="3"/>
      <c r="BT43" s="3"/>
      <c r="BU43" s="3" t="s">
        <v>294</v>
      </c>
      <c r="BV43" s="3"/>
      <c r="BW43" s="3"/>
      <c r="BX43" s="3"/>
      <c r="BY43" s="3"/>
      <c r="BZ43" s="3" t="s">
        <v>177</v>
      </c>
      <c r="CA43" s="3"/>
      <c r="CB43" s="3"/>
      <c r="CC43" s="3"/>
      <c r="CD43" s="3"/>
      <c r="CE43" s="3"/>
      <c r="CF43" s="3"/>
      <c r="CG43" s="3"/>
      <c r="CH43" s="3"/>
      <c r="CI43" s="3"/>
      <c r="CJ43" s="3"/>
      <c r="CK43" s="3"/>
      <c r="CL43" s="3"/>
      <c r="CM43" s="3"/>
      <c r="CN43" s="3"/>
      <c r="CO43" s="3"/>
      <c r="CP43" s="3"/>
    </row>
    <row r="44" spans="1:94" ht="12.75" customHeight="1">
      <c r="A44" s="210" t="s">
        <v>172</v>
      </c>
      <c r="B44" s="210" t="s">
        <v>172</v>
      </c>
      <c r="C44" s="324">
        <v>2016</v>
      </c>
      <c r="D44" s="560" t="s">
        <v>275</v>
      </c>
      <c r="E44" s="210">
        <v>2</v>
      </c>
      <c r="F44" s="210" t="s">
        <v>244</v>
      </c>
      <c r="G44" s="210" t="s">
        <v>303</v>
      </c>
      <c r="H44" s="210" t="s">
        <v>801</v>
      </c>
      <c r="I44" s="210" t="s">
        <v>797</v>
      </c>
      <c r="J44" s="210" t="s">
        <v>803</v>
      </c>
      <c r="K44" s="210">
        <v>0</v>
      </c>
      <c r="L44" s="206">
        <v>0</v>
      </c>
      <c r="M44" s="203" t="e">
        <f t="shared" si="0"/>
        <v>#DIV/0!</v>
      </c>
      <c r="N44" s="77" t="s">
        <v>1097</v>
      </c>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t="s">
        <v>173</v>
      </c>
      <c r="BE44" s="3"/>
      <c r="BF44" s="3"/>
      <c r="BG44" s="3"/>
      <c r="BH44" s="3" t="s">
        <v>295</v>
      </c>
      <c r="BI44" s="3"/>
      <c r="BJ44" s="3"/>
      <c r="BK44" s="3"/>
      <c r="BL44" s="3"/>
      <c r="BM44" s="7" t="s">
        <v>296</v>
      </c>
      <c r="BN44" s="3"/>
      <c r="BO44" s="3"/>
      <c r="BP44" s="3"/>
      <c r="BQ44" s="3"/>
      <c r="BR44" s="3"/>
      <c r="BS44" s="3"/>
      <c r="BT44" s="3"/>
      <c r="BU44" s="3" t="s">
        <v>297</v>
      </c>
      <c r="BV44" s="3"/>
      <c r="BW44" s="3"/>
      <c r="BX44" s="3"/>
      <c r="BY44" s="3"/>
      <c r="BZ44" s="3"/>
      <c r="CA44" s="3"/>
      <c r="CB44" s="3"/>
      <c r="CC44" s="3"/>
      <c r="CD44" s="3"/>
      <c r="CE44" s="3"/>
      <c r="CF44" s="3"/>
      <c r="CG44" s="3"/>
      <c r="CH44" s="3"/>
      <c r="CI44" s="3"/>
      <c r="CJ44" s="3"/>
      <c r="CK44" s="3"/>
      <c r="CL44" s="3"/>
      <c r="CM44" s="3"/>
      <c r="CN44" s="3"/>
      <c r="CO44" s="3"/>
      <c r="CP44" s="3"/>
    </row>
    <row r="45" spans="1:94" ht="12.75" customHeight="1">
      <c r="A45" s="210" t="s">
        <v>172</v>
      </c>
      <c r="B45" s="210" t="s">
        <v>172</v>
      </c>
      <c r="C45" s="324">
        <v>2016</v>
      </c>
      <c r="D45" s="560" t="s">
        <v>275</v>
      </c>
      <c r="E45" s="210">
        <v>2</v>
      </c>
      <c r="F45" s="210" t="s">
        <v>244</v>
      </c>
      <c r="G45" s="210" t="s">
        <v>303</v>
      </c>
      <c r="H45" s="210" t="s">
        <v>801</v>
      </c>
      <c r="I45" s="210" t="s">
        <v>798</v>
      </c>
      <c r="J45" s="210" t="s">
        <v>803</v>
      </c>
      <c r="K45" s="210">
        <v>0</v>
      </c>
      <c r="L45" s="206">
        <v>0</v>
      </c>
      <c r="M45" s="203" t="e">
        <f t="shared" si="0"/>
        <v>#DIV/0!</v>
      </c>
      <c r="N45" s="77" t="s">
        <v>1097</v>
      </c>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t="s">
        <v>298</v>
      </c>
      <c r="BI45" s="3"/>
      <c r="BJ45" s="3"/>
      <c r="BK45" s="3"/>
      <c r="BL45" s="3"/>
      <c r="BM45" s="7" t="s">
        <v>299</v>
      </c>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row>
    <row r="46" spans="1:94" ht="12.75" customHeight="1">
      <c r="A46" s="210" t="s">
        <v>172</v>
      </c>
      <c r="B46" s="210" t="s">
        <v>172</v>
      </c>
      <c r="C46" s="324">
        <v>2016</v>
      </c>
      <c r="D46" s="560" t="s">
        <v>275</v>
      </c>
      <c r="E46" s="210">
        <v>2</v>
      </c>
      <c r="F46" s="210" t="s">
        <v>244</v>
      </c>
      <c r="G46" s="210" t="s">
        <v>303</v>
      </c>
      <c r="H46" s="210" t="s">
        <v>801</v>
      </c>
      <c r="I46" s="210" t="s">
        <v>799</v>
      </c>
      <c r="J46" s="210" t="s">
        <v>803</v>
      </c>
      <c r="K46" s="210">
        <v>0</v>
      </c>
      <c r="L46" s="206">
        <v>0</v>
      </c>
      <c r="M46" s="203" t="e">
        <f t="shared" si="0"/>
        <v>#DIV/0!</v>
      </c>
      <c r="N46" s="77" t="s">
        <v>1097</v>
      </c>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4" t="s">
        <v>300</v>
      </c>
      <c r="BB46" s="3"/>
      <c r="BC46" s="3"/>
      <c r="BD46" s="3"/>
      <c r="BE46" s="3"/>
      <c r="BF46" s="3"/>
      <c r="BG46" s="3"/>
      <c r="BH46" s="3" t="s">
        <v>301</v>
      </c>
      <c r="BI46" s="3"/>
      <c r="BJ46" s="3"/>
      <c r="BK46" s="3"/>
      <c r="BL46" s="3"/>
      <c r="BM46" s="7" t="s">
        <v>302</v>
      </c>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row>
    <row r="47" spans="1:94" ht="12.75" customHeight="1">
      <c r="A47" s="210" t="s">
        <v>172</v>
      </c>
      <c r="B47" s="210" t="s">
        <v>172</v>
      </c>
      <c r="C47" s="324">
        <v>2016</v>
      </c>
      <c r="D47" s="560" t="s">
        <v>275</v>
      </c>
      <c r="E47" s="210">
        <v>2</v>
      </c>
      <c r="F47" s="210" t="s">
        <v>244</v>
      </c>
      <c r="G47" s="210" t="s">
        <v>303</v>
      </c>
      <c r="H47" s="210" t="s">
        <v>801</v>
      </c>
      <c r="I47" s="210" t="s">
        <v>804</v>
      </c>
      <c r="J47" s="210" t="s">
        <v>803</v>
      </c>
      <c r="K47" s="210">
        <v>0</v>
      </c>
      <c r="L47" s="206">
        <v>0</v>
      </c>
      <c r="M47" s="203" t="e">
        <f t="shared" si="0"/>
        <v>#DIV/0!</v>
      </c>
      <c r="N47" s="77" t="s">
        <v>1097</v>
      </c>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t="s">
        <v>303</v>
      </c>
      <c r="BB47" s="3"/>
      <c r="BC47" s="3"/>
      <c r="BD47" s="4" t="s">
        <v>304</v>
      </c>
      <c r="BE47" s="3"/>
      <c r="BF47" s="3"/>
      <c r="BG47" s="3"/>
      <c r="BH47" s="3" t="s">
        <v>305</v>
      </c>
      <c r="BI47" s="3"/>
      <c r="BJ47" s="3"/>
      <c r="BK47" s="3"/>
      <c r="BL47" s="3"/>
      <c r="BM47" s="7" t="s">
        <v>306</v>
      </c>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row>
    <row r="48" spans="1:94" ht="12.75" customHeight="1">
      <c r="A48" s="210" t="s">
        <v>172</v>
      </c>
      <c r="B48" s="210" t="s">
        <v>172</v>
      </c>
      <c r="C48" s="324">
        <v>2016</v>
      </c>
      <c r="D48" s="560" t="s">
        <v>275</v>
      </c>
      <c r="E48" s="210">
        <v>2</v>
      </c>
      <c r="F48" s="210" t="s">
        <v>244</v>
      </c>
      <c r="G48" s="210" t="s">
        <v>303</v>
      </c>
      <c r="H48" s="210" t="s">
        <v>801</v>
      </c>
      <c r="I48" s="210" t="s">
        <v>800</v>
      </c>
      <c r="J48" s="210" t="s">
        <v>803</v>
      </c>
      <c r="K48" s="210">
        <v>0</v>
      </c>
      <c r="L48" s="206">
        <v>0</v>
      </c>
      <c r="M48" s="203" t="e">
        <f t="shared" si="0"/>
        <v>#DIV/0!</v>
      </c>
      <c r="N48" s="77" t="s">
        <v>1097</v>
      </c>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t="s">
        <v>307</v>
      </c>
      <c r="BB48" s="3"/>
      <c r="BC48" s="3"/>
      <c r="BD48" s="3" t="s">
        <v>308</v>
      </c>
      <c r="BE48" s="3"/>
      <c r="BF48" s="3"/>
      <c r="BG48" s="3"/>
      <c r="BH48" s="3"/>
      <c r="BI48" s="3"/>
      <c r="BJ48" s="3"/>
      <c r="BK48" s="3"/>
      <c r="BL48" s="3"/>
      <c r="BM48" s="7" t="s">
        <v>309</v>
      </c>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row>
    <row r="49" spans="1:94" ht="12.75" customHeight="1">
      <c r="A49" s="210" t="s">
        <v>172</v>
      </c>
      <c r="B49" s="210" t="s">
        <v>172</v>
      </c>
      <c r="C49" s="324">
        <v>2016</v>
      </c>
      <c r="D49" s="571" t="s">
        <v>317</v>
      </c>
      <c r="E49" s="210">
        <v>1</v>
      </c>
      <c r="F49" s="210" t="s">
        <v>244</v>
      </c>
      <c r="G49" s="210" t="s">
        <v>303</v>
      </c>
      <c r="H49" s="210" t="s">
        <v>556</v>
      </c>
      <c r="I49" s="210" t="s">
        <v>797</v>
      </c>
      <c r="J49" s="315" t="s">
        <v>810</v>
      </c>
      <c r="K49" s="210">
        <v>0</v>
      </c>
      <c r="L49" s="206">
        <v>7</v>
      </c>
      <c r="M49" s="203" t="e">
        <f t="shared" si="0"/>
        <v>#DIV/0!</v>
      </c>
      <c r="N49" s="77"/>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t="s">
        <v>310</v>
      </c>
      <c r="BB49" s="3"/>
      <c r="BC49" s="3"/>
      <c r="BD49" s="3" t="s">
        <v>311</v>
      </c>
      <c r="BE49" s="3"/>
      <c r="BF49" s="3"/>
      <c r="BG49" s="3"/>
      <c r="BH49" s="3"/>
      <c r="BI49" s="3"/>
      <c r="BJ49" s="3"/>
      <c r="BK49" s="3"/>
      <c r="BL49" s="3"/>
      <c r="BM49" s="7" t="s">
        <v>312</v>
      </c>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row>
    <row r="50" spans="1:94" ht="12.75" customHeight="1">
      <c r="A50" s="210" t="s">
        <v>172</v>
      </c>
      <c r="B50" s="210" t="s">
        <v>172</v>
      </c>
      <c r="C50" s="324">
        <v>2016</v>
      </c>
      <c r="D50" s="571" t="s">
        <v>317</v>
      </c>
      <c r="E50" s="210">
        <v>1</v>
      </c>
      <c r="F50" s="210" t="s">
        <v>244</v>
      </c>
      <c r="G50" s="210" t="s">
        <v>303</v>
      </c>
      <c r="H50" s="210" t="s">
        <v>556</v>
      </c>
      <c r="I50" s="210" t="s">
        <v>798</v>
      </c>
      <c r="J50" s="315" t="s">
        <v>810</v>
      </c>
      <c r="K50" s="210">
        <v>0</v>
      </c>
      <c r="L50" s="206">
        <v>7</v>
      </c>
      <c r="M50" s="203" t="e">
        <f t="shared" si="0"/>
        <v>#DIV/0!</v>
      </c>
      <c r="N50" s="77"/>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t="s">
        <v>324</v>
      </c>
      <c r="BB50" s="3"/>
      <c r="BC50" s="3"/>
      <c r="BD50" s="3"/>
      <c r="BE50" s="3"/>
      <c r="BF50" s="3"/>
      <c r="BG50" s="3"/>
      <c r="BH50" s="3"/>
      <c r="BI50" s="3"/>
      <c r="BJ50" s="3"/>
      <c r="BK50" s="3"/>
      <c r="BL50" s="3"/>
      <c r="BM50" s="7" t="s">
        <v>325</v>
      </c>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row>
    <row r="51" spans="1:94" ht="12.75" customHeight="1">
      <c r="A51" s="210" t="s">
        <v>172</v>
      </c>
      <c r="B51" s="210" t="s">
        <v>172</v>
      </c>
      <c r="C51" s="324">
        <v>2016</v>
      </c>
      <c r="D51" s="571" t="s">
        <v>317</v>
      </c>
      <c r="E51" s="210">
        <v>1</v>
      </c>
      <c r="F51" s="210" t="s">
        <v>244</v>
      </c>
      <c r="G51" s="210" t="s">
        <v>303</v>
      </c>
      <c r="H51" s="210" t="s">
        <v>556</v>
      </c>
      <c r="I51" s="210" t="s">
        <v>799</v>
      </c>
      <c r="J51" s="315" t="s">
        <v>810</v>
      </c>
      <c r="K51" s="210">
        <v>0</v>
      </c>
      <c r="L51" s="206">
        <v>7</v>
      </c>
      <c r="M51" s="203" t="e">
        <f t="shared" si="0"/>
        <v>#DIV/0!</v>
      </c>
      <c r="N51" s="77"/>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t="s">
        <v>326</v>
      </c>
      <c r="BB51" s="3"/>
      <c r="BC51" s="3"/>
      <c r="BD51" s="3"/>
      <c r="BE51" s="3"/>
      <c r="BF51" s="3"/>
      <c r="BG51" s="3"/>
      <c r="BH51" s="3"/>
      <c r="BI51" s="3"/>
      <c r="BJ51" s="3"/>
      <c r="BK51" s="3"/>
      <c r="BL51" s="3"/>
      <c r="BM51" s="7" t="s">
        <v>327</v>
      </c>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row>
    <row r="52" spans="1:94" ht="12.75" customHeight="1">
      <c r="A52" s="210" t="s">
        <v>172</v>
      </c>
      <c r="B52" s="210" t="s">
        <v>172</v>
      </c>
      <c r="C52" s="324">
        <v>2016</v>
      </c>
      <c r="D52" s="571" t="s">
        <v>317</v>
      </c>
      <c r="E52" s="210">
        <v>1</v>
      </c>
      <c r="F52" s="210" t="s">
        <v>244</v>
      </c>
      <c r="G52" s="210" t="s">
        <v>303</v>
      </c>
      <c r="H52" s="210" t="s">
        <v>556</v>
      </c>
      <c r="I52" s="210" t="s">
        <v>800</v>
      </c>
      <c r="J52" s="315" t="s">
        <v>810</v>
      </c>
      <c r="K52" s="210">
        <v>0</v>
      </c>
      <c r="L52" s="206">
        <v>7</v>
      </c>
      <c r="M52" s="203" t="e">
        <f t="shared" si="0"/>
        <v>#DIV/0!</v>
      </c>
      <c r="N52" s="77"/>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t="s">
        <v>328</v>
      </c>
      <c r="BB52" s="3"/>
      <c r="BC52" s="3"/>
      <c r="BD52" s="3"/>
      <c r="BE52" s="3"/>
      <c r="BF52" s="3"/>
      <c r="BG52" s="3"/>
      <c r="BH52" s="3"/>
      <c r="BI52" s="3"/>
      <c r="BJ52" s="3"/>
      <c r="BK52" s="3"/>
      <c r="BL52" s="3"/>
      <c r="BM52" s="7" t="s">
        <v>329</v>
      </c>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row>
    <row r="53" spans="1:94" ht="12.75" customHeight="1">
      <c r="A53" s="210" t="s">
        <v>172</v>
      </c>
      <c r="B53" s="210" t="s">
        <v>172</v>
      </c>
      <c r="C53" s="324">
        <v>2016</v>
      </c>
      <c r="D53" s="560" t="s">
        <v>317</v>
      </c>
      <c r="E53" s="210">
        <v>1</v>
      </c>
      <c r="F53" s="210" t="s">
        <v>244</v>
      </c>
      <c r="G53" s="210" t="s">
        <v>303</v>
      </c>
      <c r="H53" s="210" t="s">
        <v>801</v>
      </c>
      <c r="I53" s="210" t="s">
        <v>797</v>
      </c>
      <c r="J53" s="210" t="s">
        <v>803</v>
      </c>
      <c r="K53" s="210">
        <v>200</v>
      </c>
      <c r="L53" s="206">
        <v>205</v>
      </c>
      <c r="M53" s="203">
        <f t="shared" si="0"/>
        <v>1.0249999999999999</v>
      </c>
      <c r="N53" s="77" t="s">
        <v>1097</v>
      </c>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t="s">
        <v>330</v>
      </c>
      <c r="BB53" s="3"/>
      <c r="BC53" s="3"/>
      <c r="BD53" s="3"/>
      <c r="BE53" s="3"/>
      <c r="BF53" s="3"/>
      <c r="BG53" s="3"/>
      <c r="BH53" s="3"/>
      <c r="BI53" s="3"/>
      <c r="BJ53" s="3"/>
      <c r="BK53" s="3"/>
      <c r="BL53" s="3"/>
      <c r="BM53" s="7" t="s">
        <v>331</v>
      </c>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row>
    <row r="54" spans="1:94" ht="12.75" customHeight="1">
      <c r="A54" s="210" t="s">
        <v>172</v>
      </c>
      <c r="B54" s="210" t="s">
        <v>172</v>
      </c>
      <c r="C54" s="324">
        <v>2016</v>
      </c>
      <c r="D54" s="560" t="s">
        <v>317</v>
      </c>
      <c r="E54" s="210">
        <v>1</v>
      </c>
      <c r="F54" s="210" t="s">
        <v>244</v>
      </c>
      <c r="G54" s="210" t="s">
        <v>303</v>
      </c>
      <c r="H54" s="210" t="s">
        <v>801</v>
      </c>
      <c r="I54" s="210" t="s">
        <v>798</v>
      </c>
      <c r="J54" s="210" t="s">
        <v>803</v>
      </c>
      <c r="K54" s="210">
        <v>200</v>
      </c>
      <c r="L54" s="206">
        <v>192</v>
      </c>
      <c r="M54" s="203">
        <f t="shared" si="0"/>
        <v>0.96</v>
      </c>
      <c r="N54" s="77" t="s">
        <v>1097</v>
      </c>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t="s">
        <v>332</v>
      </c>
      <c r="BB54" s="3"/>
      <c r="BC54" s="3"/>
      <c r="BD54" s="3"/>
      <c r="BE54" s="3"/>
      <c r="BF54" s="3"/>
      <c r="BG54" s="3"/>
      <c r="BH54" s="3"/>
      <c r="BI54" s="3"/>
      <c r="BJ54" s="3"/>
      <c r="BK54" s="3"/>
      <c r="BL54" s="3"/>
      <c r="BM54" s="7" t="s">
        <v>333</v>
      </c>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row>
    <row r="55" spans="1:94" ht="12.75" customHeight="1">
      <c r="A55" s="210" t="s">
        <v>172</v>
      </c>
      <c r="B55" s="210" t="s">
        <v>172</v>
      </c>
      <c r="C55" s="324">
        <v>2016</v>
      </c>
      <c r="D55" s="560" t="s">
        <v>317</v>
      </c>
      <c r="E55" s="210">
        <v>1</v>
      </c>
      <c r="F55" s="210" t="s">
        <v>244</v>
      </c>
      <c r="G55" s="210" t="s">
        <v>303</v>
      </c>
      <c r="H55" s="210" t="s">
        <v>801</v>
      </c>
      <c r="I55" s="210" t="s">
        <v>799</v>
      </c>
      <c r="J55" s="210" t="s">
        <v>803</v>
      </c>
      <c r="K55" s="210">
        <v>200</v>
      </c>
      <c r="L55" s="206">
        <v>205</v>
      </c>
      <c r="M55" s="203">
        <f t="shared" si="0"/>
        <v>1.0249999999999999</v>
      </c>
      <c r="N55" s="77" t="s">
        <v>1097</v>
      </c>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7" t="s">
        <v>334</v>
      </c>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row>
    <row r="56" spans="1:94" ht="12.75" customHeight="1">
      <c r="A56" s="210" t="s">
        <v>172</v>
      </c>
      <c r="B56" s="210" t="s">
        <v>172</v>
      </c>
      <c r="C56" s="324">
        <v>2016</v>
      </c>
      <c r="D56" s="560" t="s">
        <v>317</v>
      </c>
      <c r="E56" s="210">
        <v>1</v>
      </c>
      <c r="F56" s="210" t="s">
        <v>244</v>
      </c>
      <c r="G56" s="210" t="s">
        <v>303</v>
      </c>
      <c r="H56" s="210" t="s">
        <v>801</v>
      </c>
      <c r="I56" s="210" t="s">
        <v>804</v>
      </c>
      <c r="J56" s="210" t="s">
        <v>803</v>
      </c>
      <c r="K56" s="210">
        <v>200</v>
      </c>
      <c r="L56" s="206">
        <v>205</v>
      </c>
      <c r="M56" s="203">
        <f t="shared" si="0"/>
        <v>1.0249999999999999</v>
      </c>
      <c r="N56" s="77" t="s">
        <v>1097</v>
      </c>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7" t="s">
        <v>335</v>
      </c>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row>
    <row r="57" spans="1:94" ht="12.75" customHeight="1">
      <c r="A57" s="210" t="s">
        <v>172</v>
      </c>
      <c r="B57" s="210" t="s">
        <v>172</v>
      </c>
      <c r="C57" s="324">
        <v>2016</v>
      </c>
      <c r="D57" s="560" t="s">
        <v>317</v>
      </c>
      <c r="E57" s="210">
        <v>1</v>
      </c>
      <c r="F57" s="210" t="s">
        <v>244</v>
      </c>
      <c r="G57" s="210" t="s">
        <v>303</v>
      </c>
      <c r="H57" s="210" t="s">
        <v>801</v>
      </c>
      <c r="I57" s="210" t="s">
        <v>800</v>
      </c>
      <c r="J57" s="210" t="s">
        <v>803</v>
      </c>
      <c r="K57" s="210">
        <v>200</v>
      </c>
      <c r="L57" s="206">
        <v>205</v>
      </c>
      <c r="M57" s="203">
        <f t="shared" si="0"/>
        <v>1.0249999999999999</v>
      </c>
      <c r="N57" s="77" t="s">
        <v>1097</v>
      </c>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25" t="s">
        <v>336</v>
      </c>
      <c r="BB57" s="3"/>
      <c r="BC57" s="3"/>
      <c r="BD57" s="3"/>
      <c r="BE57" s="3"/>
      <c r="BF57" s="3"/>
      <c r="BG57" s="3"/>
      <c r="BH57" s="3"/>
      <c r="BI57" s="3"/>
      <c r="BJ57" s="3"/>
      <c r="BK57" s="3"/>
      <c r="BL57" s="3"/>
      <c r="BM57" s="7" t="s">
        <v>337</v>
      </c>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row>
    <row r="58" spans="1:94" ht="12.75" customHeight="1">
      <c r="A58" s="210" t="s">
        <v>172</v>
      </c>
      <c r="B58" s="210" t="s">
        <v>172</v>
      </c>
      <c r="C58" s="324">
        <v>2016</v>
      </c>
      <c r="D58" s="560" t="s">
        <v>317</v>
      </c>
      <c r="E58" s="210">
        <v>1</v>
      </c>
      <c r="F58" s="210" t="s">
        <v>244</v>
      </c>
      <c r="G58" s="210" t="s">
        <v>303</v>
      </c>
      <c r="H58" s="210" t="s">
        <v>809</v>
      </c>
      <c r="I58" s="210" t="s">
        <v>797</v>
      </c>
      <c r="J58" s="210" t="s">
        <v>794</v>
      </c>
      <c r="K58" s="210">
        <v>1000</v>
      </c>
      <c r="L58" s="206">
        <v>972</v>
      </c>
      <c r="M58" s="203">
        <f t="shared" si="0"/>
        <v>0.97199999999999998</v>
      </c>
      <c r="N58" s="77"/>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12" t="s">
        <v>338</v>
      </c>
      <c r="BB58" s="3"/>
      <c r="BC58" s="3"/>
      <c r="BD58" s="3"/>
      <c r="BE58" s="3"/>
      <c r="BF58" s="3"/>
      <c r="BG58" s="3"/>
      <c r="BH58" s="3"/>
      <c r="BI58" s="3"/>
      <c r="BJ58" s="3"/>
      <c r="BK58" s="3"/>
      <c r="BL58" s="3"/>
      <c r="BM58" s="5" t="s">
        <v>339</v>
      </c>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row>
    <row r="59" spans="1:94" ht="12.75" customHeight="1">
      <c r="A59" s="210" t="s">
        <v>172</v>
      </c>
      <c r="B59" s="210" t="s">
        <v>172</v>
      </c>
      <c r="C59" s="324">
        <v>2016</v>
      </c>
      <c r="D59" s="560" t="s">
        <v>317</v>
      </c>
      <c r="E59" s="210">
        <v>1</v>
      </c>
      <c r="F59" s="210" t="s">
        <v>244</v>
      </c>
      <c r="G59" s="210" t="s">
        <v>303</v>
      </c>
      <c r="H59" s="210" t="s">
        <v>809</v>
      </c>
      <c r="I59" s="210" t="s">
        <v>798</v>
      </c>
      <c r="J59" s="210" t="s">
        <v>794</v>
      </c>
      <c r="K59" s="210">
        <v>0</v>
      </c>
      <c r="L59" s="206">
        <v>30</v>
      </c>
      <c r="M59" s="203" t="e">
        <f t="shared" si="0"/>
        <v>#DIV/0!</v>
      </c>
      <c r="N59" s="77"/>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13" t="s">
        <v>340</v>
      </c>
      <c r="BB59" s="3"/>
      <c r="BC59" s="3"/>
      <c r="BD59" s="3"/>
      <c r="BE59" s="3"/>
      <c r="BF59" s="3"/>
      <c r="BG59" s="3"/>
      <c r="BH59" s="3"/>
      <c r="BI59" s="3"/>
      <c r="BJ59" s="3"/>
      <c r="BK59" s="3"/>
      <c r="BL59" s="3"/>
      <c r="BM59" s="7" t="s">
        <v>341</v>
      </c>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row>
    <row r="60" spans="1:94" ht="12.75" customHeight="1">
      <c r="A60" s="210" t="s">
        <v>172</v>
      </c>
      <c r="B60" s="210" t="s">
        <v>172</v>
      </c>
      <c r="C60" s="324">
        <v>2016</v>
      </c>
      <c r="D60" s="560" t="s">
        <v>317</v>
      </c>
      <c r="E60" s="210">
        <v>1</v>
      </c>
      <c r="F60" s="210" t="s">
        <v>244</v>
      </c>
      <c r="G60" s="210" t="s">
        <v>303</v>
      </c>
      <c r="H60" s="210" t="s">
        <v>809</v>
      </c>
      <c r="I60" s="210" t="s">
        <v>799</v>
      </c>
      <c r="J60" s="210" t="s">
        <v>794</v>
      </c>
      <c r="K60" s="210">
        <v>0</v>
      </c>
      <c r="L60" s="206">
        <v>30</v>
      </c>
      <c r="M60" s="203" t="e">
        <f t="shared" si="0"/>
        <v>#DIV/0!</v>
      </c>
      <c r="N60" s="77"/>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13" t="s">
        <v>342</v>
      </c>
      <c r="BB60" s="3"/>
      <c r="BC60" s="3"/>
      <c r="BD60" s="3"/>
      <c r="BE60" s="3"/>
      <c r="BF60" s="3"/>
      <c r="BG60" s="3"/>
      <c r="BH60" s="3"/>
      <c r="BI60" s="3"/>
      <c r="BJ60" s="3"/>
      <c r="BK60" s="3"/>
      <c r="BL60" s="3"/>
      <c r="BM60" s="7" t="s">
        <v>343</v>
      </c>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row>
    <row r="61" spans="1:94" ht="12.75" customHeight="1">
      <c r="A61" s="210" t="s">
        <v>172</v>
      </c>
      <c r="B61" s="210" t="s">
        <v>172</v>
      </c>
      <c r="C61" s="324">
        <v>2016</v>
      </c>
      <c r="D61" s="560" t="s">
        <v>317</v>
      </c>
      <c r="E61" s="210">
        <v>1</v>
      </c>
      <c r="F61" s="210" t="s">
        <v>244</v>
      </c>
      <c r="G61" s="210" t="s">
        <v>303</v>
      </c>
      <c r="H61" s="210" t="s">
        <v>809</v>
      </c>
      <c r="I61" s="210" t="s">
        <v>800</v>
      </c>
      <c r="J61" s="210" t="s">
        <v>794</v>
      </c>
      <c r="K61" s="210">
        <v>1000</v>
      </c>
      <c r="L61" s="206">
        <v>972</v>
      </c>
      <c r="M61" s="203">
        <f t="shared" si="0"/>
        <v>0.97199999999999998</v>
      </c>
      <c r="N61" s="77"/>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13" t="s">
        <v>344</v>
      </c>
      <c r="BB61" s="3"/>
      <c r="BC61" s="3"/>
      <c r="BD61" s="3"/>
      <c r="BE61" s="3"/>
      <c r="BF61" s="3"/>
      <c r="BG61" s="3"/>
      <c r="BH61" s="3"/>
      <c r="BI61" s="3"/>
      <c r="BJ61" s="3"/>
      <c r="BK61" s="3"/>
      <c r="BL61" s="3"/>
      <c r="BM61" s="7" t="s">
        <v>345</v>
      </c>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row>
    <row r="62" spans="1:94" ht="12.75" customHeight="1">
      <c r="A62" s="210" t="s">
        <v>172</v>
      </c>
      <c r="B62" s="210" t="s">
        <v>172</v>
      </c>
      <c r="C62" s="324">
        <v>2016</v>
      </c>
      <c r="D62" s="560" t="s">
        <v>351</v>
      </c>
      <c r="E62" s="210">
        <v>2</v>
      </c>
      <c r="F62" s="210" t="s">
        <v>244</v>
      </c>
      <c r="G62" s="210" t="s">
        <v>303</v>
      </c>
      <c r="H62" s="210" t="s">
        <v>346</v>
      </c>
      <c r="I62" s="210" t="s">
        <v>797</v>
      </c>
      <c r="J62" s="210" t="s">
        <v>803</v>
      </c>
      <c r="K62" s="210">
        <v>5</v>
      </c>
      <c r="L62" s="206">
        <v>4</v>
      </c>
      <c r="M62" s="203">
        <f t="shared" si="0"/>
        <v>0.8</v>
      </c>
      <c r="N62" s="77" t="s">
        <v>1097</v>
      </c>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13" t="s">
        <v>346</v>
      </c>
      <c r="BB62" s="3"/>
      <c r="BC62" s="3"/>
      <c r="BD62" s="3"/>
      <c r="BE62" s="3"/>
      <c r="BF62" s="3"/>
      <c r="BG62" s="3"/>
      <c r="BH62" s="3"/>
      <c r="BI62" s="3"/>
      <c r="BJ62" s="3"/>
      <c r="BK62" s="3"/>
      <c r="BL62" s="3"/>
      <c r="BM62" s="7" t="s">
        <v>347</v>
      </c>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row>
    <row r="63" spans="1:94" ht="12.75" customHeight="1">
      <c r="A63" s="210" t="s">
        <v>172</v>
      </c>
      <c r="B63" s="210" t="s">
        <v>172</v>
      </c>
      <c r="C63" s="324">
        <v>2016</v>
      </c>
      <c r="D63" s="560" t="s">
        <v>351</v>
      </c>
      <c r="E63" s="210">
        <v>2</v>
      </c>
      <c r="F63" s="210" t="s">
        <v>244</v>
      </c>
      <c r="G63" s="210" t="s">
        <v>303</v>
      </c>
      <c r="H63" s="210" t="s">
        <v>346</v>
      </c>
      <c r="I63" s="210" t="s">
        <v>798</v>
      </c>
      <c r="J63" s="210" t="s">
        <v>803</v>
      </c>
      <c r="K63" s="210">
        <v>0</v>
      </c>
      <c r="L63" s="206">
        <v>0</v>
      </c>
      <c r="M63" s="203" t="e">
        <f t="shared" si="0"/>
        <v>#DIV/0!</v>
      </c>
      <c r="N63" s="77" t="s">
        <v>1097</v>
      </c>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13" t="s">
        <v>348</v>
      </c>
      <c r="BB63" s="3"/>
      <c r="BC63" s="3"/>
      <c r="BD63" s="3"/>
      <c r="BE63" s="3"/>
      <c r="BF63" s="3"/>
      <c r="BG63" s="3"/>
      <c r="BH63" s="3"/>
      <c r="BI63" s="3"/>
      <c r="BJ63" s="3"/>
      <c r="BK63" s="3"/>
      <c r="BL63" s="3"/>
      <c r="BM63" s="7" t="s">
        <v>349</v>
      </c>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row>
    <row r="64" spans="1:94" ht="12.75" customHeight="1">
      <c r="A64" s="210" t="s">
        <v>172</v>
      </c>
      <c r="B64" s="210" t="s">
        <v>172</v>
      </c>
      <c r="C64" s="324">
        <v>2016</v>
      </c>
      <c r="D64" s="560" t="s">
        <v>351</v>
      </c>
      <c r="E64" s="210">
        <v>2</v>
      </c>
      <c r="F64" s="210" t="s">
        <v>244</v>
      </c>
      <c r="G64" s="210" t="s">
        <v>303</v>
      </c>
      <c r="H64" s="210" t="s">
        <v>346</v>
      </c>
      <c r="I64" s="210" t="s">
        <v>799</v>
      </c>
      <c r="J64" s="210" t="s">
        <v>803</v>
      </c>
      <c r="K64" s="210">
        <v>5</v>
      </c>
      <c r="L64" s="206">
        <v>4</v>
      </c>
      <c r="M64" s="203">
        <f t="shared" si="0"/>
        <v>0.8</v>
      </c>
      <c r="N64" s="77" t="s">
        <v>1097</v>
      </c>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t="s">
        <v>448</v>
      </c>
      <c r="BB64" s="3"/>
      <c r="BC64" s="3"/>
      <c r="BD64" s="3"/>
      <c r="BE64" s="3"/>
      <c r="BF64" s="3"/>
      <c r="BG64" s="3"/>
      <c r="BH64" s="3"/>
      <c r="BI64" s="3"/>
      <c r="BJ64" s="3"/>
      <c r="BK64" s="3"/>
      <c r="BL64" s="3"/>
      <c r="BM64" s="7" t="s">
        <v>449</v>
      </c>
      <c r="BN64" s="3"/>
      <c r="BO64" s="3"/>
      <c r="BP64" s="3"/>
      <c r="BQ64" s="3"/>
      <c r="BR64" s="3"/>
      <c r="BS64" s="3"/>
      <c r="BT64" s="3"/>
      <c r="BU64" s="3"/>
      <c r="BV64" s="3"/>
      <c r="BW64" s="3"/>
      <c r="BX64" s="3"/>
      <c r="BY64" s="3"/>
      <c r="BZ64" s="3"/>
      <c r="CA64" s="3"/>
      <c r="CB64" s="3"/>
      <c r="CC64" s="3"/>
      <c r="CD64" s="3"/>
      <c r="CE64" s="3"/>
      <c r="CF64" s="3"/>
      <c r="CG64" s="3"/>
      <c r="CH64" s="8"/>
      <c r="CI64" s="8"/>
      <c r="CJ64" s="8"/>
      <c r="CK64" s="8"/>
      <c r="CL64" s="8"/>
      <c r="CM64" s="8"/>
      <c r="CN64" s="8"/>
      <c r="CO64" s="8"/>
      <c r="CP64" s="8"/>
    </row>
    <row r="65" spans="1:94" ht="12.75" customHeight="1">
      <c r="A65" s="210" t="s">
        <v>172</v>
      </c>
      <c r="B65" s="210" t="s">
        <v>172</v>
      </c>
      <c r="C65" s="324">
        <v>2016</v>
      </c>
      <c r="D65" s="560" t="s">
        <v>351</v>
      </c>
      <c r="E65" s="210">
        <v>2</v>
      </c>
      <c r="F65" s="210" t="s">
        <v>244</v>
      </c>
      <c r="G65" s="210" t="s">
        <v>303</v>
      </c>
      <c r="H65" s="210" t="s">
        <v>346</v>
      </c>
      <c r="I65" s="210" t="s">
        <v>804</v>
      </c>
      <c r="J65" s="210" t="s">
        <v>803</v>
      </c>
      <c r="K65" s="210">
        <v>5</v>
      </c>
      <c r="L65" s="206">
        <v>4</v>
      </c>
      <c r="M65" s="203">
        <f t="shared" si="0"/>
        <v>0.8</v>
      </c>
      <c r="N65" s="77" t="s">
        <v>1097</v>
      </c>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t="s">
        <v>450</v>
      </c>
      <c r="BB65" s="3"/>
      <c r="BC65" s="3"/>
      <c r="BD65" s="3"/>
      <c r="BE65" s="3"/>
      <c r="BF65" s="3"/>
      <c r="BG65" s="3"/>
      <c r="BH65" s="3"/>
      <c r="BI65" s="3"/>
      <c r="BJ65" s="3"/>
      <c r="BK65" s="3"/>
      <c r="BL65" s="3"/>
      <c r="BM65" s="7" t="s">
        <v>451</v>
      </c>
      <c r="BN65" s="3"/>
      <c r="BO65" s="3"/>
      <c r="BP65" s="3"/>
      <c r="BQ65" s="3"/>
      <c r="BR65" s="3"/>
      <c r="BS65" s="3"/>
      <c r="BT65" s="3"/>
      <c r="BU65" s="3"/>
      <c r="BV65" s="3"/>
      <c r="BW65" s="3"/>
      <c r="BX65" s="3"/>
      <c r="BY65" s="3"/>
      <c r="BZ65" s="3"/>
      <c r="CA65" s="3"/>
      <c r="CB65" s="3"/>
      <c r="CC65" s="3"/>
      <c r="CD65" s="3"/>
      <c r="CE65" s="3"/>
      <c r="CF65" s="3"/>
      <c r="CG65" s="3"/>
      <c r="CH65" s="8"/>
      <c r="CI65" s="8"/>
      <c r="CJ65" s="8"/>
      <c r="CK65" s="8"/>
      <c r="CL65" s="8"/>
      <c r="CM65" s="8"/>
      <c r="CN65" s="8"/>
      <c r="CO65" s="8"/>
      <c r="CP65" s="8"/>
    </row>
    <row r="66" spans="1:94" ht="12.75" customHeight="1">
      <c r="A66" s="210" t="s">
        <v>172</v>
      </c>
      <c r="B66" s="210" t="s">
        <v>172</v>
      </c>
      <c r="C66" s="324">
        <v>2016</v>
      </c>
      <c r="D66" s="560" t="s">
        <v>351</v>
      </c>
      <c r="E66" s="210">
        <v>2</v>
      </c>
      <c r="F66" s="210" t="s">
        <v>244</v>
      </c>
      <c r="G66" s="210" t="s">
        <v>303</v>
      </c>
      <c r="H66" s="210" t="s">
        <v>346</v>
      </c>
      <c r="I66" s="210" t="s">
        <v>800</v>
      </c>
      <c r="J66" s="210" t="s">
        <v>803</v>
      </c>
      <c r="K66" s="210">
        <v>5</v>
      </c>
      <c r="L66" s="206">
        <v>4</v>
      </c>
      <c r="M66" s="203">
        <f t="shared" si="0"/>
        <v>0.8</v>
      </c>
      <c r="N66" s="77" t="s">
        <v>1097</v>
      </c>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t="s">
        <v>452</v>
      </c>
      <c r="BB66" s="3"/>
      <c r="BC66" s="3"/>
      <c r="BD66" s="3"/>
      <c r="BE66" s="3"/>
      <c r="BF66" s="3"/>
      <c r="BG66" s="3"/>
      <c r="BH66" s="3"/>
      <c r="BI66" s="3"/>
      <c r="BJ66" s="3"/>
      <c r="BK66" s="3"/>
      <c r="BL66" s="3"/>
      <c r="BM66" s="7" t="s">
        <v>453</v>
      </c>
      <c r="BN66" s="3"/>
      <c r="BO66" s="3"/>
      <c r="BP66" s="3"/>
      <c r="BQ66" s="3"/>
      <c r="BR66" s="3"/>
      <c r="BS66" s="3"/>
      <c r="BT66" s="3"/>
      <c r="BU66" s="3"/>
      <c r="BV66" s="3"/>
      <c r="BW66" s="3"/>
      <c r="BX66" s="3"/>
      <c r="BY66" s="3"/>
      <c r="BZ66" s="3"/>
      <c r="CA66" s="3"/>
      <c r="CB66" s="3"/>
      <c r="CC66" s="3"/>
      <c r="CD66" s="3"/>
      <c r="CE66" s="3"/>
      <c r="CF66" s="3"/>
      <c r="CG66" s="3"/>
      <c r="CH66" s="8"/>
      <c r="CI66" s="8"/>
      <c r="CJ66" s="8"/>
      <c r="CK66" s="8"/>
      <c r="CL66" s="8"/>
      <c r="CM66" s="8"/>
      <c r="CN66" s="8"/>
      <c r="CO66" s="8"/>
      <c r="CP66" s="8"/>
    </row>
    <row r="67" spans="1:94" ht="12.75" customHeight="1">
      <c r="A67" s="210" t="s">
        <v>172</v>
      </c>
      <c r="B67" s="210" t="s">
        <v>172</v>
      </c>
      <c r="C67" s="324">
        <v>2016</v>
      </c>
      <c r="D67" s="560" t="s">
        <v>832</v>
      </c>
      <c r="E67" s="210">
        <v>1</v>
      </c>
      <c r="F67" s="210" t="s">
        <v>244</v>
      </c>
      <c r="G67" s="210" t="s">
        <v>303</v>
      </c>
      <c r="H67" s="210" t="s">
        <v>346</v>
      </c>
      <c r="I67" s="210" t="s">
        <v>804</v>
      </c>
      <c r="J67" s="210" t="s">
        <v>803</v>
      </c>
      <c r="K67" s="210">
        <v>80</v>
      </c>
      <c r="L67" s="206">
        <v>73</v>
      </c>
      <c r="M67" s="203">
        <f t="shared" si="0"/>
        <v>0.91249999999999998</v>
      </c>
      <c r="N67" s="77" t="s">
        <v>1097</v>
      </c>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t="s">
        <v>456</v>
      </c>
      <c r="BB67" s="3"/>
      <c r="BC67" s="3"/>
      <c r="BD67" s="3"/>
      <c r="BE67" s="3"/>
      <c r="BF67" s="3"/>
      <c r="BG67" s="3"/>
      <c r="BH67" s="3"/>
      <c r="BI67" s="3"/>
      <c r="BJ67" s="3"/>
      <c r="BK67" s="3"/>
      <c r="BL67" s="3"/>
      <c r="BM67" s="7" t="s">
        <v>457</v>
      </c>
      <c r="BN67" s="3"/>
      <c r="BO67" s="3"/>
      <c r="BP67" s="3"/>
      <c r="BQ67" s="3"/>
      <c r="BR67" s="3"/>
      <c r="BS67" s="3"/>
      <c r="BT67" s="3"/>
      <c r="BU67" s="3"/>
      <c r="BV67" s="3"/>
      <c r="BW67" s="3"/>
      <c r="BX67" s="3"/>
      <c r="BY67" s="3"/>
      <c r="BZ67" s="3"/>
      <c r="CA67" s="3"/>
      <c r="CB67" s="3"/>
      <c r="CC67" s="3"/>
      <c r="CD67" s="3"/>
      <c r="CE67" s="3"/>
      <c r="CF67" s="3"/>
      <c r="CG67" s="3"/>
      <c r="CH67" s="8"/>
      <c r="CI67" s="8"/>
      <c r="CJ67" s="8"/>
      <c r="CK67" s="8"/>
      <c r="CL67" s="8"/>
      <c r="CM67" s="8"/>
      <c r="CN67" s="8"/>
      <c r="CO67" s="8"/>
      <c r="CP67" s="8"/>
    </row>
    <row r="68" spans="1:94" ht="12.75" customHeight="1">
      <c r="A68" s="210" t="s">
        <v>172</v>
      </c>
      <c r="B68" s="210" t="s">
        <v>172</v>
      </c>
      <c r="C68" s="324">
        <v>2016</v>
      </c>
      <c r="D68" s="560" t="s">
        <v>361</v>
      </c>
      <c r="E68" s="210">
        <v>2</v>
      </c>
      <c r="F68" s="210" t="s">
        <v>244</v>
      </c>
      <c r="G68" s="210" t="s">
        <v>303</v>
      </c>
      <c r="H68" s="210" t="s">
        <v>556</v>
      </c>
      <c r="I68" s="210" t="s">
        <v>797</v>
      </c>
      <c r="J68" s="210" t="s">
        <v>810</v>
      </c>
      <c r="K68" s="210">
        <v>340</v>
      </c>
      <c r="L68" s="206">
        <v>337</v>
      </c>
      <c r="M68" s="203">
        <f t="shared" ref="M68:M131" si="1">L68/K68</f>
        <v>0.99117647058823533</v>
      </c>
      <c r="N68" s="77"/>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t="s">
        <v>360</v>
      </c>
      <c r="BB68" s="3"/>
      <c r="BC68" s="3"/>
      <c r="BD68" s="3"/>
      <c r="BE68" s="3"/>
      <c r="BF68" s="3"/>
      <c r="BG68" s="3"/>
      <c r="BH68" s="3"/>
      <c r="BI68" s="3"/>
      <c r="BJ68" s="3"/>
      <c r="BK68" s="3"/>
      <c r="BL68" s="3"/>
      <c r="BM68" s="7" t="s">
        <v>361</v>
      </c>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row>
    <row r="69" spans="1:94" ht="12.75" customHeight="1">
      <c r="A69" s="210" t="s">
        <v>172</v>
      </c>
      <c r="B69" s="210" t="s">
        <v>172</v>
      </c>
      <c r="C69" s="324">
        <v>2016</v>
      </c>
      <c r="D69" s="560" t="s">
        <v>361</v>
      </c>
      <c r="E69" s="210">
        <v>2</v>
      </c>
      <c r="F69" s="210" t="s">
        <v>244</v>
      </c>
      <c r="G69" s="210" t="s">
        <v>303</v>
      </c>
      <c r="H69" s="210" t="s">
        <v>556</v>
      </c>
      <c r="I69" s="210" t="s">
        <v>798</v>
      </c>
      <c r="J69" s="210" t="s">
        <v>810</v>
      </c>
      <c r="K69" s="210">
        <v>340</v>
      </c>
      <c r="L69" s="206">
        <v>337</v>
      </c>
      <c r="M69" s="203">
        <f t="shared" si="1"/>
        <v>0.99117647058823533</v>
      </c>
      <c r="N69" s="77"/>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t="s">
        <v>362</v>
      </c>
      <c r="BB69" s="3"/>
      <c r="BC69" s="3"/>
      <c r="BD69" s="3"/>
      <c r="BE69" s="3"/>
      <c r="BF69" s="3"/>
      <c r="BG69" s="3"/>
      <c r="BH69" s="3"/>
      <c r="BI69" s="3"/>
      <c r="BJ69" s="3"/>
      <c r="BK69" s="3"/>
      <c r="BL69" s="3"/>
      <c r="BM69" s="7" t="s">
        <v>363</v>
      </c>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row>
    <row r="70" spans="1:94" ht="12.75" customHeight="1">
      <c r="A70" s="210" t="s">
        <v>172</v>
      </c>
      <c r="B70" s="210" t="s">
        <v>172</v>
      </c>
      <c r="C70" s="324">
        <v>2016</v>
      </c>
      <c r="D70" s="560" t="s">
        <v>361</v>
      </c>
      <c r="E70" s="210">
        <v>2</v>
      </c>
      <c r="F70" s="210" t="s">
        <v>244</v>
      </c>
      <c r="G70" s="210" t="s">
        <v>303</v>
      </c>
      <c r="H70" s="210" t="s">
        <v>556</v>
      </c>
      <c r="I70" s="210" t="s">
        <v>799</v>
      </c>
      <c r="J70" s="210" t="s">
        <v>810</v>
      </c>
      <c r="K70" s="210">
        <v>340</v>
      </c>
      <c r="L70" s="206">
        <v>337</v>
      </c>
      <c r="M70" s="203">
        <f t="shared" si="1"/>
        <v>0.99117647058823533</v>
      </c>
      <c r="N70" s="77"/>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t="s">
        <v>364</v>
      </c>
      <c r="BB70" s="3"/>
      <c r="BC70" s="3"/>
      <c r="BD70" s="3"/>
      <c r="BE70" s="3"/>
      <c r="BF70" s="3"/>
      <c r="BG70" s="3"/>
      <c r="BH70" s="3"/>
      <c r="BI70" s="3"/>
      <c r="BJ70" s="3"/>
      <c r="BK70" s="3"/>
      <c r="BL70" s="3"/>
      <c r="BM70" s="7" t="s">
        <v>365</v>
      </c>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row>
    <row r="71" spans="1:94" ht="12.75" customHeight="1">
      <c r="A71" s="210" t="s">
        <v>172</v>
      </c>
      <c r="B71" s="210" t="s">
        <v>172</v>
      </c>
      <c r="C71" s="324">
        <v>2016</v>
      </c>
      <c r="D71" s="560" t="s">
        <v>361</v>
      </c>
      <c r="E71" s="210">
        <v>2</v>
      </c>
      <c r="F71" s="210" t="s">
        <v>244</v>
      </c>
      <c r="G71" s="210" t="s">
        <v>303</v>
      </c>
      <c r="H71" s="210" t="s">
        <v>556</v>
      </c>
      <c r="I71" s="210" t="s">
        <v>800</v>
      </c>
      <c r="J71" s="210" t="s">
        <v>810</v>
      </c>
      <c r="K71" s="210">
        <v>340</v>
      </c>
      <c r="L71" s="206">
        <v>337</v>
      </c>
      <c r="M71" s="203">
        <f t="shared" si="1"/>
        <v>0.99117647058823533</v>
      </c>
      <c r="N71" s="77"/>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t="s">
        <v>366</v>
      </c>
      <c r="BB71" s="3"/>
      <c r="BC71" s="3"/>
      <c r="BD71" s="3"/>
      <c r="BE71" s="3"/>
      <c r="BF71" s="3"/>
      <c r="BG71" s="3"/>
      <c r="BH71" s="3"/>
      <c r="BI71" s="3"/>
      <c r="BJ71" s="3"/>
      <c r="BK71" s="3"/>
      <c r="BL71" s="3"/>
      <c r="BM71" s="7" t="s">
        <v>367</v>
      </c>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row>
    <row r="72" spans="1:94" ht="12.75" customHeight="1">
      <c r="A72" s="210" t="s">
        <v>172</v>
      </c>
      <c r="B72" s="210" t="s">
        <v>172</v>
      </c>
      <c r="C72" s="324">
        <v>2016</v>
      </c>
      <c r="D72" s="560" t="s">
        <v>361</v>
      </c>
      <c r="E72" s="210">
        <v>2</v>
      </c>
      <c r="F72" s="210" t="s">
        <v>244</v>
      </c>
      <c r="G72" s="210" t="s">
        <v>303</v>
      </c>
      <c r="H72" s="210" t="s">
        <v>346</v>
      </c>
      <c r="I72" s="210" t="s">
        <v>797</v>
      </c>
      <c r="J72" s="210" t="s">
        <v>794</v>
      </c>
      <c r="K72" s="210">
        <v>400</v>
      </c>
      <c r="L72" s="206">
        <v>2504</v>
      </c>
      <c r="M72" s="203">
        <f t="shared" si="1"/>
        <v>6.26</v>
      </c>
      <c r="N72" s="77" t="s">
        <v>1067</v>
      </c>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t="s">
        <v>368</v>
      </c>
      <c r="BB72" s="3"/>
      <c r="BC72" s="3"/>
      <c r="BD72" s="3"/>
      <c r="BE72" s="3"/>
      <c r="BF72" s="3"/>
      <c r="BG72" s="3"/>
      <c r="BH72" s="3"/>
      <c r="BI72" s="3"/>
      <c r="BJ72" s="3"/>
      <c r="BK72" s="3"/>
      <c r="BL72" s="3"/>
      <c r="BM72" s="7" t="s">
        <v>369</v>
      </c>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row>
    <row r="73" spans="1:94" ht="12.75" customHeight="1">
      <c r="A73" s="210" t="s">
        <v>172</v>
      </c>
      <c r="B73" s="210" t="s">
        <v>172</v>
      </c>
      <c r="C73" s="324">
        <v>2016</v>
      </c>
      <c r="D73" s="560" t="s">
        <v>361</v>
      </c>
      <c r="E73" s="210">
        <v>2</v>
      </c>
      <c r="F73" s="210" t="s">
        <v>244</v>
      </c>
      <c r="G73" s="210" t="s">
        <v>303</v>
      </c>
      <c r="H73" s="210" t="s">
        <v>346</v>
      </c>
      <c r="I73" s="210" t="s">
        <v>797</v>
      </c>
      <c r="J73" s="210" t="s">
        <v>803</v>
      </c>
      <c r="K73" s="210">
        <v>1800</v>
      </c>
      <c r="L73" s="206">
        <v>1756</v>
      </c>
      <c r="M73" s="203">
        <f t="shared" si="1"/>
        <v>0.97555555555555551</v>
      </c>
      <c r="N73" s="77" t="s">
        <v>1097</v>
      </c>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12" t="s">
        <v>370</v>
      </c>
      <c r="BB73" s="3"/>
      <c r="BC73" s="3"/>
      <c r="BD73" s="3"/>
      <c r="BE73" s="3"/>
      <c r="BF73" s="3"/>
      <c r="BG73" s="3"/>
      <c r="BH73" s="3"/>
      <c r="BI73" s="3"/>
      <c r="BJ73" s="3"/>
      <c r="BK73" s="3"/>
      <c r="BL73" s="3"/>
      <c r="BM73" s="5" t="s">
        <v>371</v>
      </c>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row>
    <row r="74" spans="1:94" ht="12.75" customHeight="1">
      <c r="A74" s="210" t="s">
        <v>172</v>
      </c>
      <c r="B74" s="210" t="s">
        <v>172</v>
      </c>
      <c r="C74" s="324">
        <v>2016</v>
      </c>
      <c r="D74" s="560" t="s">
        <v>361</v>
      </c>
      <c r="E74" s="210">
        <v>2</v>
      </c>
      <c r="F74" s="210" t="s">
        <v>244</v>
      </c>
      <c r="G74" s="210" t="s">
        <v>303</v>
      </c>
      <c r="H74" s="210" t="s">
        <v>346</v>
      </c>
      <c r="I74" s="210" t="s">
        <v>798</v>
      </c>
      <c r="J74" s="210" t="s">
        <v>794</v>
      </c>
      <c r="K74" s="210">
        <v>400</v>
      </c>
      <c r="L74" s="206">
        <v>2504</v>
      </c>
      <c r="M74" s="203">
        <f t="shared" si="1"/>
        <v>6.26</v>
      </c>
      <c r="N74" s="77" t="s">
        <v>1067</v>
      </c>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t="s">
        <v>372</v>
      </c>
      <c r="BB74" s="3"/>
      <c r="BC74" s="3"/>
      <c r="BD74" s="3"/>
      <c r="BE74" s="3"/>
      <c r="BF74" s="3"/>
      <c r="BG74" s="3"/>
      <c r="BH74" s="3"/>
      <c r="BI74" s="3"/>
      <c r="BJ74" s="3"/>
      <c r="BK74" s="3"/>
      <c r="BL74" s="3"/>
      <c r="BM74" s="7" t="s">
        <v>373</v>
      </c>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row>
    <row r="75" spans="1:94" ht="12.75" customHeight="1">
      <c r="A75" s="210" t="s">
        <v>172</v>
      </c>
      <c r="B75" s="210" t="s">
        <v>172</v>
      </c>
      <c r="C75" s="324">
        <v>2016</v>
      </c>
      <c r="D75" s="560" t="s">
        <v>361</v>
      </c>
      <c r="E75" s="210">
        <v>2</v>
      </c>
      <c r="F75" s="210" t="s">
        <v>244</v>
      </c>
      <c r="G75" s="210" t="s">
        <v>303</v>
      </c>
      <c r="H75" s="210" t="s">
        <v>346</v>
      </c>
      <c r="I75" s="210" t="s">
        <v>798</v>
      </c>
      <c r="J75" s="210" t="s">
        <v>803</v>
      </c>
      <c r="K75" s="210">
        <v>0</v>
      </c>
      <c r="L75" s="206">
        <v>7</v>
      </c>
      <c r="M75" s="203" t="e">
        <f t="shared" si="1"/>
        <v>#DIV/0!</v>
      </c>
      <c r="N75" s="77" t="s">
        <v>1097</v>
      </c>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t="s">
        <v>374</v>
      </c>
      <c r="BB75" s="3"/>
      <c r="BC75" s="3"/>
      <c r="BD75" s="3"/>
      <c r="BE75" s="3"/>
      <c r="BF75" s="3"/>
      <c r="BG75" s="3"/>
      <c r="BH75" s="3"/>
      <c r="BI75" s="3"/>
      <c r="BJ75" s="3"/>
      <c r="BK75" s="3"/>
      <c r="BL75" s="3"/>
      <c r="BM75" s="7" t="s">
        <v>375</v>
      </c>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row>
    <row r="76" spans="1:94" ht="12.75" customHeight="1">
      <c r="A76" s="210" t="s">
        <v>172</v>
      </c>
      <c r="B76" s="210" t="s">
        <v>172</v>
      </c>
      <c r="C76" s="324">
        <v>2016</v>
      </c>
      <c r="D76" s="560" t="s">
        <v>361</v>
      </c>
      <c r="E76" s="210">
        <v>2</v>
      </c>
      <c r="F76" s="210" t="s">
        <v>244</v>
      </c>
      <c r="G76" s="210" t="s">
        <v>303</v>
      </c>
      <c r="H76" s="210" t="s">
        <v>346</v>
      </c>
      <c r="I76" s="210" t="s">
        <v>799</v>
      </c>
      <c r="J76" s="210" t="s">
        <v>794</v>
      </c>
      <c r="K76" s="210">
        <v>400</v>
      </c>
      <c r="L76" s="206">
        <v>2504</v>
      </c>
      <c r="M76" s="203">
        <f t="shared" si="1"/>
        <v>6.26</v>
      </c>
      <c r="N76" s="77" t="s">
        <v>1067</v>
      </c>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t="s">
        <v>376</v>
      </c>
      <c r="BB76" s="3"/>
      <c r="BC76" s="3"/>
      <c r="BD76" s="3"/>
      <c r="BE76" s="3"/>
      <c r="BF76" s="3"/>
      <c r="BG76" s="3"/>
      <c r="BH76" s="3"/>
      <c r="BI76" s="3"/>
      <c r="BJ76" s="3"/>
      <c r="BK76" s="3"/>
      <c r="BL76" s="3"/>
      <c r="BM76" s="7" t="s">
        <v>377</v>
      </c>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row>
    <row r="77" spans="1:94" ht="12.75" customHeight="1">
      <c r="A77" s="210" t="s">
        <v>172</v>
      </c>
      <c r="B77" s="210" t="s">
        <v>172</v>
      </c>
      <c r="C77" s="324">
        <v>2016</v>
      </c>
      <c r="D77" s="560" t="s">
        <v>361</v>
      </c>
      <c r="E77" s="210">
        <v>2</v>
      </c>
      <c r="F77" s="210" t="s">
        <v>244</v>
      </c>
      <c r="G77" s="210" t="s">
        <v>303</v>
      </c>
      <c r="H77" s="210" t="s">
        <v>346</v>
      </c>
      <c r="I77" s="210" t="s">
        <v>799</v>
      </c>
      <c r="J77" s="210" t="s">
        <v>803</v>
      </c>
      <c r="K77" s="210">
        <v>1800</v>
      </c>
      <c r="L77" s="206">
        <v>1756</v>
      </c>
      <c r="M77" s="203">
        <f t="shared" si="1"/>
        <v>0.97555555555555551</v>
      </c>
      <c r="N77" s="77" t="s">
        <v>1097</v>
      </c>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12" t="s">
        <v>378</v>
      </c>
      <c r="BB77" s="3"/>
      <c r="BC77" s="3"/>
      <c r="BD77" s="3"/>
      <c r="BE77" s="3"/>
      <c r="BF77" s="3"/>
      <c r="BG77" s="3"/>
      <c r="BH77" s="3"/>
      <c r="BI77" s="3"/>
      <c r="BJ77" s="3"/>
      <c r="BK77" s="3"/>
      <c r="BL77" s="3"/>
      <c r="BM77" s="7" t="s">
        <v>379</v>
      </c>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row>
    <row r="78" spans="1:94" ht="12.75" customHeight="1">
      <c r="A78" s="210" t="s">
        <v>172</v>
      </c>
      <c r="B78" s="210" t="s">
        <v>172</v>
      </c>
      <c r="C78" s="324">
        <v>2016</v>
      </c>
      <c r="D78" s="560" t="s">
        <v>361</v>
      </c>
      <c r="E78" s="210">
        <v>2</v>
      </c>
      <c r="F78" s="210" t="s">
        <v>244</v>
      </c>
      <c r="G78" s="210" t="s">
        <v>303</v>
      </c>
      <c r="H78" s="210" t="s">
        <v>346</v>
      </c>
      <c r="I78" s="210" t="s">
        <v>804</v>
      </c>
      <c r="J78" s="210" t="s">
        <v>803</v>
      </c>
      <c r="K78" s="210">
        <v>1800</v>
      </c>
      <c r="L78" s="206">
        <v>1756</v>
      </c>
      <c r="M78" s="203">
        <f t="shared" si="1"/>
        <v>0.97555555555555551</v>
      </c>
      <c r="N78" s="77" t="s">
        <v>1097</v>
      </c>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t="s">
        <v>380</v>
      </c>
      <c r="BB78" s="3"/>
      <c r="BC78" s="3"/>
      <c r="BD78" s="3"/>
      <c r="BE78" s="3"/>
      <c r="BF78" s="3"/>
      <c r="BG78" s="3"/>
      <c r="BH78" s="3"/>
      <c r="BI78" s="3"/>
      <c r="BJ78" s="3"/>
      <c r="BK78" s="3"/>
      <c r="BL78" s="3"/>
      <c r="BM78" s="7" t="s">
        <v>381</v>
      </c>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row>
    <row r="79" spans="1:94" ht="12.75" customHeight="1">
      <c r="A79" s="210" t="s">
        <v>172</v>
      </c>
      <c r="B79" s="210" t="s">
        <v>172</v>
      </c>
      <c r="C79" s="324">
        <v>2016</v>
      </c>
      <c r="D79" s="560" t="s">
        <v>361</v>
      </c>
      <c r="E79" s="210">
        <v>2</v>
      </c>
      <c r="F79" s="210" t="s">
        <v>244</v>
      </c>
      <c r="G79" s="210" t="s">
        <v>303</v>
      </c>
      <c r="H79" s="210" t="s">
        <v>346</v>
      </c>
      <c r="I79" s="210" t="s">
        <v>800</v>
      </c>
      <c r="J79" s="210" t="s">
        <v>794</v>
      </c>
      <c r="K79" s="210">
        <v>400</v>
      </c>
      <c r="L79" s="206">
        <v>2504</v>
      </c>
      <c r="M79" s="203">
        <f t="shared" si="1"/>
        <v>6.26</v>
      </c>
      <c r="N79" s="77" t="s">
        <v>1067</v>
      </c>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t="s">
        <v>382</v>
      </c>
      <c r="BB79" s="3"/>
      <c r="BC79" s="3"/>
      <c r="BD79" s="3"/>
      <c r="BE79" s="3"/>
      <c r="BF79" s="3"/>
      <c r="BG79" s="3"/>
      <c r="BH79" s="3"/>
      <c r="BI79" s="3"/>
      <c r="BJ79" s="3"/>
      <c r="BK79" s="3"/>
      <c r="BL79" s="3"/>
      <c r="BM79" s="7" t="s">
        <v>383</v>
      </c>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row>
    <row r="80" spans="1:94" ht="12.75" customHeight="1">
      <c r="A80" s="210" t="s">
        <v>172</v>
      </c>
      <c r="B80" s="210" t="s">
        <v>172</v>
      </c>
      <c r="C80" s="324">
        <v>2016</v>
      </c>
      <c r="D80" s="560" t="s">
        <v>361</v>
      </c>
      <c r="E80" s="210">
        <v>2</v>
      </c>
      <c r="F80" s="210" t="s">
        <v>244</v>
      </c>
      <c r="G80" s="210" t="s">
        <v>303</v>
      </c>
      <c r="H80" s="210" t="s">
        <v>346</v>
      </c>
      <c r="I80" s="210" t="s">
        <v>800</v>
      </c>
      <c r="J80" s="210" t="s">
        <v>803</v>
      </c>
      <c r="K80" s="210">
        <v>1800</v>
      </c>
      <c r="L80" s="206">
        <f>255+564+385+542</f>
        <v>1746</v>
      </c>
      <c r="M80" s="203">
        <f t="shared" si="1"/>
        <v>0.97</v>
      </c>
      <c r="N80" s="77" t="s">
        <v>1097</v>
      </c>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t="s">
        <v>384</v>
      </c>
      <c r="BB80" s="3"/>
      <c r="BC80" s="3"/>
      <c r="BD80" s="3"/>
      <c r="BE80" s="3"/>
      <c r="BF80" s="3"/>
      <c r="BG80" s="3"/>
      <c r="BH80" s="3"/>
      <c r="BI80" s="3"/>
      <c r="BJ80" s="3"/>
      <c r="BK80" s="3"/>
      <c r="BL80" s="3"/>
      <c r="BM80" s="7" t="s">
        <v>385</v>
      </c>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row>
    <row r="81" spans="1:94" ht="12.75" customHeight="1">
      <c r="A81" s="210" t="s">
        <v>172</v>
      </c>
      <c r="B81" s="210" t="s">
        <v>172</v>
      </c>
      <c r="C81" s="324">
        <v>2016</v>
      </c>
      <c r="D81" s="560" t="s">
        <v>377</v>
      </c>
      <c r="E81" s="210">
        <v>1</v>
      </c>
      <c r="F81" s="210" t="s">
        <v>244</v>
      </c>
      <c r="G81" s="210" t="s">
        <v>303</v>
      </c>
      <c r="H81" s="210" t="s">
        <v>346</v>
      </c>
      <c r="I81" s="210" t="s">
        <v>797</v>
      </c>
      <c r="J81" s="210" t="s">
        <v>803</v>
      </c>
      <c r="K81" s="210">
        <v>100</v>
      </c>
      <c r="L81" s="206">
        <v>103</v>
      </c>
      <c r="M81" s="203">
        <f t="shared" si="1"/>
        <v>1.03</v>
      </c>
      <c r="N81" s="77" t="s">
        <v>1097</v>
      </c>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t="s">
        <v>386</v>
      </c>
      <c r="BB81" s="3"/>
      <c r="BC81" s="3"/>
      <c r="BD81" s="3"/>
      <c r="BE81" s="3"/>
      <c r="BF81" s="3"/>
      <c r="BG81" s="3"/>
      <c r="BH81" s="3"/>
      <c r="BI81" s="3"/>
      <c r="BJ81" s="3"/>
      <c r="BK81" s="3"/>
      <c r="BL81" s="3"/>
      <c r="BM81" s="7" t="s">
        <v>387</v>
      </c>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row>
    <row r="82" spans="1:94" ht="12.75" customHeight="1">
      <c r="A82" s="210" t="s">
        <v>172</v>
      </c>
      <c r="B82" s="210" t="s">
        <v>172</v>
      </c>
      <c r="C82" s="324">
        <v>2016</v>
      </c>
      <c r="D82" s="560" t="s">
        <v>377</v>
      </c>
      <c r="E82" s="210">
        <v>1</v>
      </c>
      <c r="F82" s="210" t="s">
        <v>244</v>
      </c>
      <c r="G82" s="210" t="s">
        <v>303</v>
      </c>
      <c r="H82" s="210" t="s">
        <v>346</v>
      </c>
      <c r="I82" s="210" t="s">
        <v>798</v>
      </c>
      <c r="J82" s="210" t="s">
        <v>803</v>
      </c>
      <c r="K82" s="210">
        <v>100</v>
      </c>
      <c r="L82" s="206">
        <v>103</v>
      </c>
      <c r="M82" s="203">
        <f t="shared" si="1"/>
        <v>1.03</v>
      </c>
      <c r="N82" s="77" t="s">
        <v>1097</v>
      </c>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t="s">
        <v>388</v>
      </c>
      <c r="BB82" s="3"/>
      <c r="BC82" s="3"/>
      <c r="BD82" s="3"/>
      <c r="BE82" s="3"/>
      <c r="BF82" s="3"/>
      <c r="BG82" s="3"/>
      <c r="BH82" s="3"/>
      <c r="BI82" s="3"/>
      <c r="BJ82" s="3"/>
      <c r="BK82" s="3"/>
      <c r="BL82" s="3"/>
      <c r="BM82" s="7" t="s">
        <v>389</v>
      </c>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row>
    <row r="83" spans="1:94" ht="12.75" customHeight="1">
      <c r="A83" s="210" t="s">
        <v>172</v>
      </c>
      <c r="B83" s="210" t="s">
        <v>172</v>
      </c>
      <c r="C83" s="324">
        <v>2016</v>
      </c>
      <c r="D83" s="560" t="s">
        <v>377</v>
      </c>
      <c r="E83" s="210">
        <v>1</v>
      </c>
      <c r="F83" s="210" t="s">
        <v>244</v>
      </c>
      <c r="G83" s="210" t="s">
        <v>303</v>
      </c>
      <c r="H83" s="210" t="s">
        <v>346</v>
      </c>
      <c r="I83" s="210" t="s">
        <v>799</v>
      </c>
      <c r="J83" s="210" t="s">
        <v>803</v>
      </c>
      <c r="K83" s="210">
        <v>100</v>
      </c>
      <c r="L83" s="206">
        <v>103</v>
      </c>
      <c r="M83" s="203">
        <f t="shared" si="1"/>
        <v>1.03</v>
      </c>
      <c r="N83" s="77" t="s">
        <v>1097</v>
      </c>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t="s">
        <v>390</v>
      </c>
      <c r="BB83" s="3"/>
      <c r="BC83" s="3"/>
      <c r="BD83" s="3"/>
      <c r="BE83" s="3"/>
      <c r="BF83" s="3"/>
      <c r="BG83" s="3"/>
      <c r="BH83" s="3"/>
      <c r="BI83" s="3"/>
      <c r="BJ83" s="3"/>
      <c r="BK83" s="3"/>
      <c r="BL83" s="3"/>
      <c r="BM83" s="7" t="s">
        <v>391</v>
      </c>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row>
    <row r="84" spans="1:94" ht="12.75" customHeight="1">
      <c r="A84" s="210" t="s">
        <v>172</v>
      </c>
      <c r="B84" s="210" t="s">
        <v>172</v>
      </c>
      <c r="C84" s="324">
        <v>2016</v>
      </c>
      <c r="D84" s="560" t="s">
        <v>377</v>
      </c>
      <c r="E84" s="210">
        <v>1</v>
      </c>
      <c r="F84" s="210" t="s">
        <v>244</v>
      </c>
      <c r="G84" s="210" t="s">
        <v>303</v>
      </c>
      <c r="H84" s="210" t="s">
        <v>346</v>
      </c>
      <c r="I84" s="210" t="s">
        <v>804</v>
      </c>
      <c r="J84" s="210" t="s">
        <v>803</v>
      </c>
      <c r="K84" s="210">
        <v>100</v>
      </c>
      <c r="L84" s="206">
        <v>103</v>
      </c>
      <c r="M84" s="203">
        <f t="shared" si="1"/>
        <v>1.03</v>
      </c>
      <c r="N84" s="77" t="s">
        <v>1097</v>
      </c>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t="s">
        <v>392</v>
      </c>
      <c r="BB84" s="3"/>
      <c r="BC84" s="3"/>
      <c r="BD84" s="3"/>
      <c r="BE84" s="3"/>
      <c r="BF84" s="3"/>
      <c r="BG84" s="3"/>
      <c r="BH84" s="3"/>
      <c r="BI84" s="3"/>
      <c r="BJ84" s="3"/>
      <c r="BK84" s="3"/>
      <c r="BL84" s="3"/>
      <c r="BM84" s="7" t="s">
        <v>393</v>
      </c>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row>
    <row r="85" spans="1:94" ht="12.75" customHeight="1">
      <c r="A85" s="210" t="s">
        <v>172</v>
      </c>
      <c r="B85" s="210" t="s">
        <v>172</v>
      </c>
      <c r="C85" s="324">
        <v>2016</v>
      </c>
      <c r="D85" s="560" t="s">
        <v>377</v>
      </c>
      <c r="E85" s="210">
        <v>1</v>
      </c>
      <c r="F85" s="210" t="s">
        <v>244</v>
      </c>
      <c r="G85" s="210" t="s">
        <v>303</v>
      </c>
      <c r="H85" s="210" t="s">
        <v>346</v>
      </c>
      <c r="I85" s="210" t="s">
        <v>800</v>
      </c>
      <c r="J85" s="210" t="s">
        <v>803</v>
      </c>
      <c r="K85" s="210">
        <v>100</v>
      </c>
      <c r="L85" s="206">
        <v>103</v>
      </c>
      <c r="M85" s="203">
        <f t="shared" si="1"/>
        <v>1.03</v>
      </c>
      <c r="N85" s="77" t="s">
        <v>1097</v>
      </c>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t="s">
        <v>394</v>
      </c>
      <c r="BB85" s="3"/>
      <c r="BC85" s="3"/>
      <c r="BD85" s="3"/>
      <c r="BE85" s="3"/>
      <c r="BF85" s="3"/>
      <c r="BG85" s="3"/>
      <c r="BH85" s="3"/>
      <c r="BI85" s="3"/>
      <c r="BJ85" s="3"/>
      <c r="BK85" s="3"/>
      <c r="BL85" s="3"/>
      <c r="BM85" s="5" t="s">
        <v>395</v>
      </c>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row>
    <row r="86" spans="1:94" ht="12.75" customHeight="1">
      <c r="A86" s="210" t="s">
        <v>172</v>
      </c>
      <c r="B86" s="210" t="s">
        <v>172</v>
      </c>
      <c r="C86" s="324">
        <v>2016</v>
      </c>
      <c r="D86" s="560" t="s">
        <v>379</v>
      </c>
      <c r="E86" s="210">
        <v>1</v>
      </c>
      <c r="F86" s="210" t="s">
        <v>244</v>
      </c>
      <c r="G86" s="210" t="s">
        <v>303</v>
      </c>
      <c r="H86" s="210" t="s">
        <v>556</v>
      </c>
      <c r="I86" s="210" t="s">
        <v>797</v>
      </c>
      <c r="J86" s="315" t="s">
        <v>810</v>
      </c>
      <c r="K86" s="210">
        <v>0</v>
      </c>
      <c r="L86" s="206">
        <v>148</v>
      </c>
      <c r="M86" s="203" t="e">
        <f t="shared" si="1"/>
        <v>#DIV/0!</v>
      </c>
      <c r="N86" s="77"/>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t="s">
        <v>396</v>
      </c>
      <c r="BB86" s="3"/>
      <c r="BC86" s="3"/>
      <c r="BD86" s="3"/>
      <c r="BE86" s="3"/>
      <c r="BF86" s="3"/>
      <c r="BG86" s="3"/>
      <c r="BH86" s="3"/>
      <c r="BI86" s="3"/>
      <c r="BJ86" s="3"/>
      <c r="BK86" s="3"/>
      <c r="BL86" s="3"/>
      <c r="BM86" s="7" t="s">
        <v>397</v>
      </c>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row>
    <row r="87" spans="1:94" ht="12.75" customHeight="1">
      <c r="A87" s="210" t="s">
        <v>172</v>
      </c>
      <c r="B87" s="210" t="s">
        <v>172</v>
      </c>
      <c r="C87" s="324">
        <v>2016</v>
      </c>
      <c r="D87" s="560" t="s">
        <v>379</v>
      </c>
      <c r="E87" s="210">
        <v>1</v>
      </c>
      <c r="F87" s="210" t="s">
        <v>244</v>
      </c>
      <c r="G87" s="210" t="s">
        <v>303</v>
      </c>
      <c r="H87" s="210" t="s">
        <v>556</v>
      </c>
      <c r="I87" s="210" t="s">
        <v>797</v>
      </c>
      <c r="J87" s="210" t="s">
        <v>794</v>
      </c>
      <c r="K87" s="210">
        <v>2200</v>
      </c>
      <c r="L87" s="206">
        <v>1770</v>
      </c>
      <c r="M87" s="203">
        <f t="shared" si="1"/>
        <v>0.80454545454545456</v>
      </c>
      <c r="N87" s="77"/>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t="s">
        <v>398</v>
      </c>
      <c r="BB87" s="3"/>
      <c r="BC87" s="3"/>
      <c r="BD87" s="3"/>
      <c r="BE87" s="3"/>
      <c r="BF87" s="3"/>
      <c r="BG87" s="3"/>
      <c r="BH87" s="3"/>
      <c r="BI87" s="3"/>
      <c r="BJ87" s="3"/>
      <c r="BK87" s="3"/>
      <c r="BL87" s="3"/>
      <c r="BM87" s="7" t="s">
        <v>399</v>
      </c>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row>
    <row r="88" spans="1:94" ht="12.75" customHeight="1">
      <c r="A88" s="210" t="s">
        <v>172</v>
      </c>
      <c r="B88" s="210" t="s">
        <v>172</v>
      </c>
      <c r="C88" s="324">
        <v>2016</v>
      </c>
      <c r="D88" s="560" t="s">
        <v>379</v>
      </c>
      <c r="E88" s="210">
        <v>1</v>
      </c>
      <c r="F88" s="210" t="s">
        <v>244</v>
      </c>
      <c r="G88" s="210" t="s">
        <v>303</v>
      </c>
      <c r="H88" s="210" t="s">
        <v>556</v>
      </c>
      <c r="I88" s="210" t="s">
        <v>798</v>
      </c>
      <c r="J88" s="315" t="s">
        <v>810</v>
      </c>
      <c r="K88" s="210">
        <v>0</v>
      </c>
      <c r="L88" s="206">
        <v>148</v>
      </c>
      <c r="M88" s="203" t="e">
        <f t="shared" si="1"/>
        <v>#DIV/0!</v>
      </c>
      <c r="N88" s="77"/>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t="s">
        <v>400</v>
      </c>
      <c r="BB88" s="3"/>
      <c r="BC88" s="3"/>
      <c r="BD88" s="3"/>
      <c r="BE88" s="3"/>
      <c r="BF88" s="3"/>
      <c r="BG88" s="3"/>
      <c r="BH88" s="3"/>
      <c r="BI88" s="3"/>
      <c r="BJ88" s="3"/>
      <c r="BK88" s="3"/>
      <c r="BL88" s="3"/>
      <c r="BM88" s="7" t="s">
        <v>401</v>
      </c>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row>
    <row r="89" spans="1:94" ht="12.75" customHeight="1">
      <c r="A89" s="210" t="s">
        <v>172</v>
      </c>
      <c r="B89" s="210" t="s">
        <v>172</v>
      </c>
      <c r="C89" s="324">
        <v>2016</v>
      </c>
      <c r="D89" s="560" t="s">
        <v>379</v>
      </c>
      <c r="E89" s="210">
        <v>1</v>
      </c>
      <c r="F89" s="210" t="s">
        <v>244</v>
      </c>
      <c r="G89" s="210" t="s">
        <v>303</v>
      </c>
      <c r="H89" s="210" t="s">
        <v>556</v>
      </c>
      <c r="I89" s="210" t="s">
        <v>798</v>
      </c>
      <c r="J89" s="210" t="s">
        <v>794</v>
      </c>
      <c r="K89" s="210">
        <v>2200</v>
      </c>
      <c r="L89" s="206">
        <v>1770</v>
      </c>
      <c r="M89" s="203">
        <f t="shared" si="1"/>
        <v>0.80454545454545456</v>
      </c>
      <c r="N89" s="77"/>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t="s">
        <v>404</v>
      </c>
      <c r="BB89" s="3"/>
      <c r="BC89" s="3"/>
      <c r="BD89" s="3"/>
      <c r="BE89" s="3"/>
      <c r="BF89" s="3"/>
      <c r="BG89" s="3"/>
      <c r="BH89" s="3"/>
      <c r="BI89" s="3"/>
      <c r="BJ89" s="3"/>
      <c r="BK89" s="3"/>
      <c r="BL89" s="3"/>
      <c r="BM89" s="7" t="s">
        <v>405</v>
      </c>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row>
    <row r="90" spans="1:94" ht="12.75" customHeight="1">
      <c r="A90" s="210" t="s">
        <v>172</v>
      </c>
      <c r="B90" s="210" t="s">
        <v>172</v>
      </c>
      <c r="C90" s="324">
        <v>2016</v>
      </c>
      <c r="D90" s="560" t="s">
        <v>379</v>
      </c>
      <c r="E90" s="210">
        <v>1</v>
      </c>
      <c r="F90" s="210" t="s">
        <v>244</v>
      </c>
      <c r="G90" s="210" t="s">
        <v>303</v>
      </c>
      <c r="H90" s="210" t="s">
        <v>556</v>
      </c>
      <c r="I90" s="210" t="s">
        <v>799</v>
      </c>
      <c r="J90" s="315" t="s">
        <v>810</v>
      </c>
      <c r="K90" s="210">
        <v>0</v>
      </c>
      <c r="L90" s="206">
        <v>148</v>
      </c>
      <c r="M90" s="203" t="e">
        <f t="shared" si="1"/>
        <v>#DIV/0!</v>
      </c>
      <c r="N90" s="77"/>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t="s">
        <v>408</v>
      </c>
      <c r="BB90" s="3"/>
      <c r="BC90" s="3"/>
      <c r="BD90" s="3"/>
      <c r="BE90" s="3"/>
      <c r="BF90" s="3"/>
      <c r="BG90" s="3"/>
      <c r="BH90" s="3"/>
      <c r="BI90" s="3"/>
      <c r="BJ90" s="3"/>
      <c r="BK90" s="3"/>
      <c r="BL90" s="3"/>
      <c r="BM90" s="7" t="s">
        <v>409</v>
      </c>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row>
    <row r="91" spans="1:94" ht="12.75" customHeight="1">
      <c r="A91" s="210" t="s">
        <v>172</v>
      </c>
      <c r="B91" s="210" t="s">
        <v>172</v>
      </c>
      <c r="C91" s="324">
        <v>2016</v>
      </c>
      <c r="D91" s="560" t="s">
        <v>379</v>
      </c>
      <c r="E91" s="210">
        <v>1</v>
      </c>
      <c r="F91" s="210" t="s">
        <v>244</v>
      </c>
      <c r="G91" s="210" t="s">
        <v>303</v>
      </c>
      <c r="H91" s="210" t="s">
        <v>556</v>
      </c>
      <c r="I91" s="210" t="s">
        <v>799</v>
      </c>
      <c r="J91" s="210" t="s">
        <v>794</v>
      </c>
      <c r="K91" s="210">
        <v>2200</v>
      </c>
      <c r="L91" s="206">
        <v>1770</v>
      </c>
      <c r="M91" s="203">
        <f t="shared" si="1"/>
        <v>0.80454545454545456</v>
      </c>
      <c r="N91" s="77"/>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t="s">
        <v>410</v>
      </c>
      <c r="BB91" s="3"/>
      <c r="BC91" s="3"/>
      <c r="BD91" s="3"/>
      <c r="BE91" s="3"/>
      <c r="BF91" s="3"/>
      <c r="BG91" s="3"/>
      <c r="BH91" s="3"/>
      <c r="BI91" s="3"/>
      <c r="BJ91" s="3"/>
      <c r="BK91" s="3"/>
      <c r="BL91" s="3"/>
      <c r="BM91" s="7" t="s">
        <v>411</v>
      </c>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row>
    <row r="92" spans="1:94" ht="12.75" customHeight="1">
      <c r="A92" s="210" t="s">
        <v>172</v>
      </c>
      <c r="B92" s="210" t="s">
        <v>172</v>
      </c>
      <c r="C92" s="324">
        <v>2016</v>
      </c>
      <c r="D92" s="560" t="s">
        <v>379</v>
      </c>
      <c r="E92" s="210">
        <v>1</v>
      </c>
      <c r="F92" s="210" t="s">
        <v>244</v>
      </c>
      <c r="G92" s="210" t="s">
        <v>303</v>
      </c>
      <c r="H92" s="210" t="s">
        <v>556</v>
      </c>
      <c r="I92" s="210" t="s">
        <v>800</v>
      </c>
      <c r="J92" s="315" t="s">
        <v>810</v>
      </c>
      <c r="K92" s="210">
        <v>0</v>
      </c>
      <c r="L92" s="206">
        <v>148</v>
      </c>
      <c r="M92" s="203" t="e">
        <f t="shared" si="1"/>
        <v>#DIV/0!</v>
      </c>
      <c r="N92" s="77"/>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t="s">
        <v>412</v>
      </c>
      <c r="BB92" s="3"/>
      <c r="BC92" s="3"/>
      <c r="BD92" s="3"/>
      <c r="BE92" s="3"/>
      <c r="BF92" s="3"/>
      <c r="BG92" s="3"/>
      <c r="BH92" s="3"/>
      <c r="BI92" s="3"/>
      <c r="BJ92" s="3"/>
      <c r="BK92" s="3"/>
      <c r="BL92" s="3"/>
      <c r="BM92" s="7" t="s">
        <v>413</v>
      </c>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row>
    <row r="93" spans="1:94" ht="12.75" customHeight="1">
      <c r="A93" s="210" t="s">
        <v>172</v>
      </c>
      <c r="B93" s="210" t="s">
        <v>172</v>
      </c>
      <c r="C93" s="324">
        <v>2016</v>
      </c>
      <c r="D93" s="560" t="s">
        <v>379</v>
      </c>
      <c r="E93" s="210">
        <v>1</v>
      </c>
      <c r="F93" s="210" t="s">
        <v>244</v>
      </c>
      <c r="G93" s="210" t="s">
        <v>303</v>
      </c>
      <c r="H93" s="210" t="s">
        <v>556</v>
      </c>
      <c r="I93" s="210" t="s">
        <v>800</v>
      </c>
      <c r="J93" s="210" t="s">
        <v>794</v>
      </c>
      <c r="K93" s="210">
        <v>2200</v>
      </c>
      <c r="L93" s="206">
        <v>1770</v>
      </c>
      <c r="M93" s="203">
        <f t="shared" si="1"/>
        <v>0.80454545454545456</v>
      </c>
      <c r="N93" s="77"/>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t="s">
        <v>414</v>
      </c>
      <c r="BB93" s="3"/>
      <c r="BC93" s="3"/>
      <c r="BD93" s="3"/>
      <c r="BE93" s="3"/>
      <c r="BF93" s="3"/>
      <c r="BG93" s="3"/>
      <c r="BH93" s="3"/>
      <c r="BI93" s="3"/>
      <c r="BJ93" s="3"/>
      <c r="BK93" s="3"/>
      <c r="BL93" s="3"/>
      <c r="BM93" s="7" t="s">
        <v>415</v>
      </c>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row>
    <row r="94" spans="1:94" ht="12.75" customHeight="1">
      <c r="A94" s="210" t="s">
        <v>172</v>
      </c>
      <c r="B94" s="210" t="s">
        <v>172</v>
      </c>
      <c r="C94" s="324">
        <v>2016</v>
      </c>
      <c r="D94" s="560" t="s">
        <v>379</v>
      </c>
      <c r="E94" s="210">
        <v>1</v>
      </c>
      <c r="F94" s="210" t="s">
        <v>244</v>
      </c>
      <c r="G94" s="210" t="s">
        <v>303</v>
      </c>
      <c r="H94" s="210" t="s">
        <v>346</v>
      </c>
      <c r="I94" s="210" t="s">
        <v>797</v>
      </c>
      <c r="J94" s="210" t="s">
        <v>803</v>
      </c>
      <c r="K94" s="210">
        <v>450</v>
      </c>
      <c r="L94" s="206">
        <v>463</v>
      </c>
      <c r="M94" s="203">
        <f t="shared" si="1"/>
        <v>1.028888888888889</v>
      </c>
      <c r="N94" s="77" t="s">
        <v>1097</v>
      </c>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t="s">
        <v>416</v>
      </c>
      <c r="BB94" s="3"/>
      <c r="BC94" s="3"/>
      <c r="BD94" s="3"/>
      <c r="BE94" s="3"/>
      <c r="BF94" s="3"/>
      <c r="BG94" s="3"/>
      <c r="BH94" s="3"/>
      <c r="BI94" s="3"/>
      <c r="BJ94" s="3"/>
      <c r="BK94" s="3"/>
      <c r="BL94" s="3"/>
      <c r="BM94" s="7" t="s">
        <v>417</v>
      </c>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row>
    <row r="95" spans="1:94" ht="12.75" customHeight="1">
      <c r="A95" s="210" t="s">
        <v>172</v>
      </c>
      <c r="B95" s="210" t="s">
        <v>172</v>
      </c>
      <c r="C95" s="324">
        <v>2016</v>
      </c>
      <c r="D95" s="560" t="s">
        <v>379</v>
      </c>
      <c r="E95" s="210">
        <v>1</v>
      </c>
      <c r="F95" s="210" t="s">
        <v>244</v>
      </c>
      <c r="G95" s="210" t="s">
        <v>303</v>
      </c>
      <c r="H95" s="210" t="s">
        <v>346</v>
      </c>
      <c r="I95" s="210" t="s">
        <v>798</v>
      </c>
      <c r="J95" s="210" t="s">
        <v>803</v>
      </c>
      <c r="K95" s="210">
        <v>450</v>
      </c>
      <c r="L95" s="206">
        <v>463</v>
      </c>
      <c r="M95" s="203">
        <f t="shared" si="1"/>
        <v>1.028888888888889</v>
      </c>
      <c r="N95" s="77" t="s">
        <v>1097</v>
      </c>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12" t="s">
        <v>418</v>
      </c>
      <c r="BB95" s="3"/>
      <c r="BC95" s="3"/>
      <c r="BD95" s="3"/>
      <c r="BE95" s="3"/>
      <c r="BF95" s="3"/>
      <c r="BG95" s="3"/>
      <c r="BH95" s="3"/>
      <c r="BI95" s="3"/>
      <c r="BJ95" s="3"/>
      <c r="BK95" s="3"/>
      <c r="BL95" s="3"/>
      <c r="BM95" s="7" t="s">
        <v>419</v>
      </c>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row>
    <row r="96" spans="1:94" ht="12.75" customHeight="1">
      <c r="A96" s="210" t="s">
        <v>172</v>
      </c>
      <c r="B96" s="210" t="s">
        <v>172</v>
      </c>
      <c r="C96" s="324">
        <v>2016</v>
      </c>
      <c r="D96" s="560" t="s">
        <v>379</v>
      </c>
      <c r="E96" s="210">
        <v>1</v>
      </c>
      <c r="F96" s="210" t="s">
        <v>244</v>
      </c>
      <c r="G96" s="210" t="s">
        <v>303</v>
      </c>
      <c r="H96" s="210" t="s">
        <v>346</v>
      </c>
      <c r="I96" s="210" t="s">
        <v>799</v>
      </c>
      <c r="J96" s="210" t="s">
        <v>803</v>
      </c>
      <c r="K96" s="210">
        <v>450</v>
      </c>
      <c r="L96" s="206">
        <v>463</v>
      </c>
      <c r="M96" s="203">
        <f t="shared" si="1"/>
        <v>1.028888888888889</v>
      </c>
      <c r="N96" s="77" t="s">
        <v>1097</v>
      </c>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t="s">
        <v>420</v>
      </c>
      <c r="BB96" s="3"/>
      <c r="BC96" s="3"/>
      <c r="BD96" s="3"/>
      <c r="BE96" s="3"/>
      <c r="BF96" s="3"/>
      <c r="BG96" s="3"/>
      <c r="BH96" s="3"/>
      <c r="BI96" s="3"/>
      <c r="BJ96" s="3"/>
      <c r="BK96" s="3"/>
      <c r="BL96" s="3"/>
      <c r="BM96" s="7" t="s">
        <v>421</v>
      </c>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row>
    <row r="97" spans="1:94" ht="12.75" customHeight="1">
      <c r="A97" s="210" t="s">
        <v>172</v>
      </c>
      <c r="B97" s="210" t="s">
        <v>172</v>
      </c>
      <c r="C97" s="324">
        <v>2016</v>
      </c>
      <c r="D97" s="560" t="s">
        <v>379</v>
      </c>
      <c r="E97" s="210">
        <v>1</v>
      </c>
      <c r="F97" s="210" t="s">
        <v>244</v>
      </c>
      <c r="G97" s="210" t="s">
        <v>303</v>
      </c>
      <c r="H97" s="210" t="s">
        <v>346</v>
      </c>
      <c r="I97" s="210" t="s">
        <v>804</v>
      </c>
      <c r="J97" s="210" t="s">
        <v>803</v>
      </c>
      <c r="K97" s="210">
        <v>450</v>
      </c>
      <c r="L97" s="206">
        <v>463</v>
      </c>
      <c r="M97" s="203">
        <f t="shared" si="1"/>
        <v>1.028888888888889</v>
      </c>
      <c r="N97" s="77" t="s">
        <v>1097</v>
      </c>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t="s">
        <v>422</v>
      </c>
      <c r="BB97" s="3"/>
      <c r="BC97" s="3"/>
      <c r="BD97" s="3"/>
      <c r="BE97" s="3"/>
      <c r="BF97" s="3"/>
      <c r="BG97" s="3"/>
      <c r="BH97" s="3"/>
      <c r="BI97" s="3"/>
      <c r="BJ97" s="3"/>
      <c r="BK97" s="3"/>
      <c r="BL97" s="3"/>
      <c r="BM97" s="7" t="s">
        <v>423</v>
      </c>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row>
    <row r="98" spans="1:94" ht="12.75" customHeight="1">
      <c r="A98" s="210" t="s">
        <v>172</v>
      </c>
      <c r="B98" s="210" t="s">
        <v>172</v>
      </c>
      <c r="C98" s="324">
        <v>2016</v>
      </c>
      <c r="D98" s="560" t="s">
        <v>379</v>
      </c>
      <c r="E98" s="210">
        <v>1</v>
      </c>
      <c r="F98" s="210" t="s">
        <v>244</v>
      </c>
      <c r="G98" s="210" t="s">
        <v>303</v>
      </c>
      <c r="H98" s="210" t="s">
        <v>346</v>
      </c>
      <c r="I98" s="210" t="s">
        <v>800</v>
      </c>
      <c r="J98" s="210" t="s">
        <v>803</v>
      </c>
      <c r="K98" s="210">
        <v>450</v>
      </c>
      <c r="L98" s="206">
        <v>463</v>
      </c>
      <c r="M98" s="203">
        <f t="shared" si="1"/>
        <v>1.028888888888889</v>
      </c>
      <c r="N98" s="77" t="s">
        <v>1097</v>
      </c>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t="s">
        <v>424</v>
      </c>
      <c r="BB98" s="3"/>
      <c r="BC98" s="3"/>
      <c r="BD98" s="3"/>
      <c r="BE98" s="3"/>
      <c r="BF98" s="3"/>
      <c r="BG98" s="3"/>
      <c r="BH98" s="3"/>
      <c r="BI98" s="3"/>
      <c r="BJ98" s="3"/>
      <c r="BK98" s="3"/>
      <c r="BL98" s="3"/>
      <c r="BM98" s="7" t="s">
        <v>425</v>
      </c>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row>
    <row r="99" spans="1:94" ht="12.75" customHeight="1">
      <c r="A99" s="210" t="s">
        <v>172</v>
      </c>
      <c r="B99" s="210" t="s">
        <v>172</v>
      </c>
      <c r="C99" s="324">
        <v>2016</v>
      </c>
      <c r="D99" s="560" t="s">
        <v>381</v>
      </c>
      <c r="E99" s="210">
        <v>1</v>
      </c>
      <c r="F99" s="210" t="s">
        <v>244</v>
      </c>
      <c r="G99" s="210" t="s">
        <v>303</v>
      </c>
      <c r="H99" s="210" t="s">
        <v>346</v>
      </c>
      <c r="I99" s="210" t="s">
        <v>797</v>
      </c>
      <c r="J99" s="210" t="s">
        <v>803</v>
      </c>
      <c r="K99" s="210">
        <v>65</v>
      </c>
      <c r="L99" s="206">
        <v>64</v>
      </c>
      <c r="M99" s="203">
        <f t="shared" si="1"/>
        <v>0.98461538461538467</v>
      </c>
      <c r="N99" s="77" t="s">
        <v>1097</v>
      </c>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12" t="s">
        <v>426</v>
      </c>
      <c r="BB99" s="3"/>
      <c r="BC99" s="3"/>
      <c r="BD99" s="3"/>
      <c r="BE99" s="3"/>
      <c r="BF99" s="3"/>
      <c r="BG99" s="3"/>
      <c r="BH99" s="3"/>
      <c r="BI99" s="3"/>
      <c r="BJ99" s="3"/>
      <c r="BK99" s="3"/>
      <c r="BL99" s="3"/>
      <c r="BM99" s="7" t="s">
        <v>427</v>
      </c>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row>
    <row r="100" spans="1:94" ht="12.75" customHeight="1">
      <c r="A100" s="210" t="s">
        <v>172</v>
      </c>
      <c r="B100" s="210" t="s">
        <v>172</v>
      </c>
      <c r="C100" s="324">
        <v>2016</v>
      </c>
      <c r="D100" s="560" t="s">
        <v>381</v>
      </c>
      <c r="E100" s="210">
        <v>1</v>
      </c>
      <c r="F100" s="210" t="s">
        <v>244</v>
      </c>
      <c r="G100" s="210" t="s">
        <v>303</v>
      </c>
      <c r="H100" s="210" t="s">
        <v>346</v>
      </c>
      <c r="I100" s="210" t="s">
        <v>798</v>
      </c>
      <c r="J100" s="210" t="s">
        <v>803</v>
      </c>
      <c r="K100" s="210">
        <v>65</v>
      </c>
      <c r="L100" s="206">
        <v>64</v>
      </c>
      <c r="M100" s="203">
        <f t="shared" si="1"/>
        <v>0.98461538461538467</v>
      </c>
      <c r="N100" s="77" t="s">
        <v>1097</v>
      </c>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t="s">
        <v>428</v>
      </c>
      <c r="BB100" s="3"/>
      <c r="BC100" s="3"/>
      <c r="BD100" s="3"/>
      <c r="BE100" s="3"/>
      <c r="BF100" s="3"/>
      <c r="BG100" s="3"/>
      <c r="BH100" s="3"/>
      <c r="BI100" s="3"/>
      <c r="BJ100" s="3"/>
      <c r="BK100" s="3"/>
      <c r="BL100" s="3"/>
      <c r="BM100" s="7" t="s">
        <v>429</v>
      </c>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row>
    <row r="101" spans="1:94" ht="12.75" customHeight="1">
      <c r="A101" s="210" t="s">
        <v>172</v>
      </c>
      <c r="B101" s="210" t="s">
        <v>172</v>
      </c>
      <c r="C101" s="324">
        <v>2016</v>
      </c>
      <c r="D101" s="560" t="s">
        <v>381</v>
      </c>
      <c r="E101" s="210">
        <v>1</v>
      </c>
      <c r="F101" s="210" t="s">
        <v>244</v>
      </c>
      <c r="G101" s="210" t="s">
        <v>303</v>
      </c>
      <c r="H101" s="210" t="s">
        <v>346</v>
      </c>
      <c r="I101" s="210" t="s">
        <v>799</v>
      </c>
      <c r="J101" s="210" t="s">
        <v>803</v>
      </c>
      <c r="K101" s="210">
        <v>65</v>
      </c>
      <c r="L101" s="206">
        <v>64</v>
      </c>
      <c r="M101" s="203">
        <f t="shared" si="1"/>
        <v>0.98461538461538467</v>
      </c>
      <c r="N101" s="77" t="s">
        <v>1097</v>
      </c>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12" t="s">
        <v>430</v>
      </c>
      <c r="BB101" s="3"/>
      <c r="BC101" s="3"/>
      <c r="BD101" s="3"/>
      <c r="BE101" s="3"/>
      <c r="BF101" s="3"/>
      <c r="BG101" s="3"/>
      <c r="BH101" s="3"/>
      <c r="BI101" s="3"/>
      <c r="BJ101" s="3"/>
      <c r="BK101" s="3"/>
      <c r="BL101" s="3"/>
      <c r="BM101" s="7" t="s">
        <v>431</v>
      </c>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row>
    <row r="102" spans="1:94" ht="12.75" customHeight="1">
      <c r="A102" s="210" t="s">
        <v>172</v>
      </c>
      <c r="B102" s="210" t="s">
        <v>172</v>
      </c>
      <c r="C102" s="324">
        <v>2016</v>
      </c>
      <c r="D102" s="560" t="s">
        <v>381</v>
      </c>
      <c r="E102" s="210">
        <v>1</v>
      </c>
      <c r="F102" s="210" t="s">
        <v>244</v>
      </c>
      <c r="G102" s="210" t="s">
        <v>303</v>
      </c>
      <c r="H102" s="210" t="s">
        <v>346</v>
      </c>
      <c r="I102" s="210" t="s">
        <v>804</v>
      </c>
      <c r="J102" s="210" t="s">
        <v>803</v>
      </c>
      <c r="K102" s="210">
        <v>65</v>
      </c>
      <c r="L102" s="206">
        <v>64</v>
      </c>
      <c r="M102" s="203">
        <f t="shared" si="1"/>
        <v>0.98461538461538467</v>
      </c>
      <c r="N102" s="77" t="s">
        <v>1097</v>
      </c>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t="s">
        <v>432</v>
      </c>
      <c r="BB102" s="3"/>
      <c r="BC102" s="3"/>
      <c r="BD102" s="3"/>
      <c r="BE102" s="3"/>
      <c r="BF102" s="3"/>
      <c r="BG102" s="3"/>
      <c r="BH102" s="3"/>
      <c r="BI102" s="3"/>
      <c r="BJ102" s="3"/>
      <c r="BK102" s="3"/>
      <c r="BL102" s="3"/>
      <c r="BM102" s="7" t="s">
        <v>433</v>
      </c>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row>
    <row r="103" spans="1:94" ht="12.75" customHeight="1">
      <c r="A103" s="210" t="s">
        <v>172</v>
      </c>
      <c r="B103" s="210" t="s">
        <v>172</v>
      </c>
      <c r="C103" s="324">
        <v>2016</v>
      </c>
      <c r="D103" s="560" t="s">
        <v>381</v>
      </c>
      <c r="E103" s="210">
        <v>1</v>
      </c>
      <c r="F103" s="210" t="s">
        <v>244</v>
      </c>
      <c r="G103" s="210" t="s">
        <v>303</v>
      </c>
      <c r="H103" s="210" t="s">
        <v>346</v>
      </c>
      <c r="I103" s="210" t="s">
        <v>800</v>
      </c>
      <c r="J103" s="210" t="s">
        <v>803</v>
      </c>
      <c r="K103" s="210">
        <v>65</v>
      </c>
      <c r="L103" s="206">
        <v>64</v>
      </c>
      <c r="M103" s="203">
        <f t="shared" si="1"/>
        <v>0.98461538461538467</v>
      </c>
      <c r="N103" s="77" t="s">
        <v>1097</v>
      </c>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t="s">
        <v>434</v>
      </c>
      <c r="BB103" s="3"/>
      <c r="BC103" s="3"/>
      <c r="BD103" s="3"/>
      <c r="BE103" s="3"/>
      <c r="BF103" s="3"/>
      <c r="BG103" s="3"/>
      <c r="BH103" s="3"/>
      <c r="BI103" s="3"/>
      <c r="BJ103" s="3"/>
      <c r="BK103" s="3"/>
      <c r="BL103" s="3"/>
      <c r="BM103" s="7" t="s">
        <v>435</v>
      </c>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row>
    <row r="104" spans="1:94" ht="12.75" customHeight="1">
      <c r="A104" s="210" t="s">
        <v>172</v>
      </c>
      <c r="B104" s="210" t="s">
        <v>172</v>
      </c>
      <c r="C104" s="324">
        <v>2016</v>
      </c>
      <c r="D104" s="560" t="s">
        <v>387</v>
      </c>
      <c r="E104" s="210">
        <v>1</v>
      </c>
      <c r="F104" s="210" t="s">
        <v>250</v>
      </c>
      <c r="G104" s="210" t="s">
        <v>303</v>
      </c>
      <c r="H104" s="210" t="s">
        <v>811</v>
      </c>
      <c r="I104" s="210" t="s">
        <v>797</v>
      </c>
      <c r="J104" s="210" t="s">
        <v>794</v>
      </c>
      <c r="K104" s="210">
        <v>1875</v>
      </c>
      <c r="L104" s="206">
        <v>2062</v>
      </c>
      <c r="M104" s="203">
        <f t="shared" si="1"/>
        <v>1.0997333333333332</v>
      </c>
      <c r="N104" s="77" t="s">
        <v>1914</v>
      </c>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t="s">
        <v>436</v>
      </c>
      <c r="BB104" s="3"/>
      <c r="BC104" s="3"/>
      <c r="BD104" s="3"/>
      <c r="BE104" s="3"/>
      <c r="BF104" s="3"/>
      <c r="BG104" s="3"/>
      <c r="BH104" s="3"/>
      <c r="BI104" s="3"/>
      <c r="BJ104" s="3"/>
      <c r="BK104" s="3"/>
      <c r="BL104" s="3"/>
      <c r="BM104" s="7" t="s">
        <v>437</v>
      </c>
      <c r="BN104" s="3"/>
      <c r="BO104" s="3"/>
      <c r="BP104" s="3"/>
      <c r="BQ104" s="3"/>
      <c r="BR104" s="3"/>
      <c r="BS104" s="3"/>
      <c r="BT104" s="3"/>
      <c r="BU104" s="3"/>
      <c r="BV104" s="3"/>
      <c r="BW104" s="3"/>
      <c r="BX104" s="3"/>
      <c r="BY104" s="3"/>
      <c r="BZ104" s="3"/>
      <c r="CA104" s="3"/>
      <c r="CB104" s="3"/>
      <c r="CC104" s="3"/>
      <c r="CD104" s="3"/>
      <c r="CE104" s="3"/>
      <c r="CF104" s="3"/>
      <c r="CG104" s="3"/>
      <c r="CH104" s="8"/>
      <c r="CI104" s="8"/>
      <c r="CJ104" s="8"/>
      <c r="CK104" s="8"/>
      <c r="CL104" s="8"/>
      <c r="CM104" s="8"/>
      <c r="CN104" s="8"/>
      <c r="CO104" s="8"/>
      <c r="CP104" s="8"/>
    </row>
    <row r="105" spans="1:94" ht="12.75" customHeight="1">
      <c r="A105" s="210" t="s">
        <v>172</v>
      </c>
      <c r="B105" s="210" t="s">
        <v>812</v>
      </c>
      <c r="C105" s="324">
        <v>2016</v>
      </c>
      <c r="D105" s="560" t="s">
        <v>387</v>
      </c>
      <c r="E105" s="210">
        <v>1</v>
      </c>
      <c r="F105" s="210" t="s">
        <v>244</v>
      </c>
      <c r="G105" s="210" t="s">
        <v>303</v>
      </c>
      <c r="H105" s="210" t="s">
        <v>811</v>
      </c>
      <c r="I105" s="210" t="s">
        <v>797</v>
      </c>
      <c r="J105" s="210" t="s">
        <v>803</v>
      </c>
      <c r="K105" s="210">
        <v>1200</v>
      </c>
      <c r="L105" s="206">
        <v>1199</v>
      </c>
      <c r="M105" s="203">
        <f t="shared" si="1"/>
        <v>0.99916666666666665</v>
      </c>
      <c r="N105" s="77" t="s">
        <v>1097</v>
      </c>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t="s">
        <v>438</v>
      </c>
      <c r="BB105" s="3"/>
      <c r="BC105" s="3"/>
      <c r="BD105" s="3"/>
      <c r="BE105" s="3"/>
      <c r="BF105" s="3"/>
      <c r="BG105" s="3"/>
      <c r="BH105" s="3"/>
      <c r="BI105" s="3"/>
      <c r="BJ105" s="3"/>
      <c r="BK105" s="3"/>
      <c r="BL105" s="3"/>
      <c r="BM105" s="7" t="s">
        <v>439</v>
      </c>
      <c r="BN105" s="3"/>
      <c r="BO105" s="3"/>
      <c r="BP105" s="3"/>
      <c r="BQ105" s="3"/>
      <c r="BR105" s="3"/>
      <c r="BS105" s="3"/>
      <c r="BT105" s="3"/>
      <c r="BU105" s="3"/>
      <c r="BV105" s="3"/>
      <c r="BW105" s="3"/>
      <c r="BX105" s="3"/>
      <c r="BY105" s="3"/>
      <c r="BZ105" s="3"/>
      <c r="CA105" s="3"/>
      <c r="CB105" s="3"/>
      <c r="CC105" s="3"/>
      <c r="CD105" s="3"/>
      <c r="CE105" s="3"/>
      <c r="CF105" s="3"/>
      <c r="CG105" s="3"/>
      <c r="CH105" s="8"/>
      <c r="CI105" s="8"/>
      <c r="CJ105" s="8"/>
      <c r="CK105" s="8"/>
      <c r="CL105" s="8"/>
      <c r="CM105" s="8"/>
      <c r="CN105" s="8"/>
      <c r="CO105" s="8"/>
      <c r="CP105" s="8"/>
    </row>
    <row r="106" spans="1:94" ht="12.75" customHeight="1">
      <c r="A106" s="210" t="s">
        <v>172</v>
      </c>
      <c r="B106" s="210" t="s">
        <v>172</v>
      </c>
      <c r="C106" s="324">
        <v>2016</v>
      </c>
      <c r="D106" s="560" t="s">
        <v>387</v>
      </c>
      <c r="E106" s="210">
        <v>1</v>
      </c>
      <c r="F106" s="210" t="s">
        <v>250</v>
      </c>
      <c r="G106" s="210" t="s">
        <v>303</v>
      </c>
      <c r="H106" s="210" t="s">
        <v>811</v>
      </c>
      <c r="I106" s="210" t="s">
        <v>798</v>
      </c>
      <c r="J106" s="210" t="s">
        <v>794</v>
      </c>
      <c r="K106" s="210">
        <v>1875</v>
      </c>
      <c r="L106" s="206">
        <v>2062</v>
      </c>
      <c r="M106" s="203">
        <f t="shared" si="1"/>
        <v>1.0997333333333332</v>
      </c>
      <c r="N106" s="77" t="s">
        <v>1914</v>
      </c>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12" t="s">
        <v>440</v>
      </c>
      <c r="BB106" s="3"/>
      <c r="BC106" s="3"/>
      <c r="BD106" s="3"/>
      <c r="BE106" s="3"/>
      <c r="BF106" s="3"/>
      <c r="BG106" s="3"/>
      <c r="BH106" s="3"/>
      <c r="BI106" s="3"/>
      <c r="BJ106" s="3"/>
      <c r="BK106" s="3"/>
      <c r="BL106" s="3"/>
      <c r="BM106" s="7" t="s">
        <v>441</v>
      </c>
      <c r="BN106" s="3"/>
      <c r="BO106" s="3"/>
      <c r="BP106" s="3"/>
      <c r="BQ106" s="3"/>
      <c r="BR106" s="3"/>
      <c r="BS106" s="3"/>
      <c r="BT106" s="3"/>
      <c r="BU106" s="3"/>
      <c r="BV106" s="3"/>
      <c r="BW106" s="3"/>
      <c r="BX106" s="3"/>
      <c r="BY106" s="3"/>
      <c r="BZ106" s="3"/>
      <c r="CA106" s="3"/>
      <c r="CB106" s="3"/>
      <c r="CC106" s="3"/>
      <c r="CD106" s="3"/>
      <c r="CE106" s="3"/>
      <c r="CF106" s="3"/>
      <c r="CG106" s="3"/>
      <c r="CH106" s="8"/>
      <c r="CI106" s="8"/>
      <c r="CJ106" s="8"/>
      <c r="CK106" s="8"/>
      <c r="CL106" s="8"/>
      <c r="CM106" s="8"/>
      <c r="CN106" s="8"/>
      <c r="CO106" s="8"/>
      <c r="CP106" s="8"/>
    </row>
    <row r="107" spans="1:94" ht="12.75" customHeight="1">
      <c r="A107" s="210" t="s">
        <v>172</v>
      </c>
      <c r="B107" s="210" t="s">
        <v>812</v>
      </c>
      <c r="C107" s="324">
        <v>2016</v>
      </c>
      <c r="D107" s="560" t="s">
        <v>387</v>
      </c>
      <c r="E107" s="210">
        <v>1</v>
      </c>
      <c r="F107" s="210" t="s">
        <v>244</v>
      </c>
      <c r="G107" s="210" t="s">
        <v>303</v>
      </c>
      <c r="H107" s="210" t="s">
        <v>811</v>
      </c>
      <c r="I107" s="210" t="s">
        <v>798</v>
      </c>
      <c r="J107" s="210" t="s">
        <v>803</v>
      </c>
      <c r="K107" s="210">
        <v>1200</v>
      </c>
      <c r="L107" s="206">
        <v>1199</v>
      </c>
      <c r="M107" s="203">
        <f t="shared" si="1"/>
        <v>0.99916666666666665</v>
      </c>
      <c r="N107" s="77" t="s">
        <v>1097</v>
      </c>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t="s">
        <v>442</v>
      </c>
      <c r="BB107" s="3"/>
      <c r="BC107" s="3"/>
      <c r="BD107" s="3"/>
      <c r="BE107" s="3"/>
      <c r="BF107" s="3"/>
      <c r="BG107" s="3"/>
      <c r="BH107" s="3"/>
      <c r="BI107" s="3"/>
      <c r="BJ107" s="3"/>
      <c r="BK107" s="3"/>
      <c r="BL107" s="3"/>
      <c r="BM107" s="7" t="s">
        <v>443</v>
      </c>
      <c r="BN107" s="3"/>
      <c r="BO107" s="3"/>
      <c r="BP107" s="3"/>
      <c r="BQ107" s="3"/>
      <c r="BR107" s="3"/>
      <c r="BS107" s="3"/>
      <c r="BT107" s="3"/>
      <c r="BU107" s="3"/>
      <c r="BV107" s="3"/>
      <c r="BW107" s="3"/>
      <c r="BX107" s="3"/>
      <c r="BY107" s="3"/>
      <c r="BZ107" s="3"/>
      <c r="CA107" s="3"/>
      <c r="CB107" s="3"/>
      <c r="CC107" s="3"/>
      <c r="CD107" s="3"/>
      <c r="CE107" s="3"/>
      <c r="CF107" s="3"/>
      <c r="CG107" s="3"/>
      <c r="CH107" s="8"/>
      <c r="CI107" s="8"/>
      <c r="CJ107" s="8"/>
      <c r="CK107" s="8"/>
      <c r="CL107" s="8"/>
      <c r="CM107" s="8"/>
      <c r="CN107" s="8"/>
      <c r="CO107" s="8"/>
      <c r="CP107" s="8"/>
    </row>
    <row r="108" spans="1:94" ht="12.75" customHeight="1">
      <c r="A108" s="210" t="s">
        <v>172</v>
      </c>
      <c r="B108" s="210" t="s">
        <v>172</v>
      </c>
      <c r="C108" s="324">
        <v>2016</v>
      </c>
      <c r="D108" s="560" t="s">
        <v>387</v>
      </c>
      <c r="E108" s="210">
        <v>1</v>
      </c>
      <c r="F108" s="210" t="s">
        <v>250</v>
      </c>
      <c r="G108" s="210" t="s">
        <v>303</v>
      </c>
      <c r="H108" s="210" t="s">
        <v>811</v>
      </c>
      <c r="I108" s="210" t="s">
        <v>799</v>
      </c>
      <c r="J108" s="210" t="s">
        <v>794</v>
      </c>
      <c r="K108" s="210">
        <v>1875</v>
      </c>
      <c r="L108" s="206">
        <v>2062</v>
      </c>
      <c r="M108" s="203">
        <f t="shared" si="1"/>
        <v>1.0997333333333332</v>
      </c>
      <c r="N108" s="77" t="s">
        <v>1914</v>
      </c>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t="s">
        <v>446</v>
      </c>
      <c r="BB108" s="3"/>
      <c r="BC108" s="3"/>
      <c r="BD108" s="3"/>
      <c r="BE108" s="3"/>
      <c r="BF108" s="3"/>
      <c r="BG108" s="3"/>
      <c r="BH108" s="3"/>
      <c r="BI108" s="3"/>
      <c r="BJ108" s="3"/>
      <c r="BK108" s="3"/>
      <c r="BL108" s="3"/>
      <c r="BM108" s="7" t="s">
        <v>447</v>
      </c>
      <c r="BN108" s="3"/>
      <c r="BO108" s="3"/>
      <c r="BP108" s="3"/>
      <c r="BQ108" s="3"/>
      <c r="BR108" s="3"/>
      <c r="BS108" s="3"/>
      <c r="BT108" s="3"/>
      <c r="BU108" s="3"/>
      <c r="BV108" s="3"/>
      <c r="BW108" s="3"/>
      <c r="BX108" s="3"/>
      <c r="BY108" s="3"/>
      <c r="BZ108" s="3"/>
      <c r="CA108" s="3"/>
      <c r="CB108" s="3"/>
      <c r="CC108" s="3"/>
      <c r="CD108" s="3"/>
      <c r="CE108" s="3"/>
      <c r="CF108" s="3"/>
      <c r="CG108" s="3"/>
      <c r="CH108" s="8"/>
      <c r="CI108" s="8"/>
      <c r="CJ108" s="8"/>
      <c r="CK108" s="8"/>
      <c r="CL108" s="8"/>
      <c r="CM108" s="8"/>
      <c r="CN108" s="8"/>
      <c r="CO108" s="8"/>
      <c r="CP108" s="8"/>
    </row>
    <row r="109" spans="1:94" ht="12.75" customHeight="1">
      <c r="A109" s="210" t="s">
        <v>172</v>
      </c>
      <c r="B109" s="210" t="s">
        <v>812</v>
      </c>
      <c r="C109" s="324">
        <v>2016</v>
      </c>
      <c r="D109" s="560" t="s">
        <v>387</v>
      </c>
      <c r="E109" s="210">
        <v>1</v>
      </c>
      <c r="F109" s="210" t="s">
        <v>244</v>
      </c>
      <c r="G109" s="210" t="s">
        <v>303</v>
      </c>
      <c r="H109" s="210" t="s">
        <v>811</v>
      </c>
      <c r="I109" s="210" t="s">
        <v>799</v>
      </c>
      <c r="J109" s="210" t="s">
        <v>803</v>
      </c>
      <c r="K109" s="210">
        <v>1200</v>
      </c>
      <c r="L109" s="206">
        <v>1199</v>
      </c>
      <c r="M109" s="203">
        <f t="shared" si="1"/>
        <v>0.99916666666666665</v>
      </c>
      <c r="N109" s="77" t="s">
        <v>1097</v>
      </c>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12" t="s">
        <v>458</v>
      </c>
      <c r="BB109" s="3"/>
      <c r="BC109" s="3"/>
      <c r="BD109" s="3"/>
      <c r="BE109" s="3"/>
      <c r="BF109" s="3"/>
      <c r="BG109" s="3"/>
      <c r="BH109" s="3"/>
      <c r="BI109" s="3"/>
      <c r="BJ109" s="3"/>
      <c r="BK109" s="3"/>
      <c r="BL109" s="3"/>
      <c r="BM109" s="7" t="s">
        <v>459</v>
      </c>
      <c r="BN109" s="3"/>
      <c r="BO109" s="3"/>
      <c r="BP109" s="3"/>
      <c r="BQ109" s="3"/>
      <c r="BR109" s="3"/>
      <c r="BS109" s="3"/>
      <c r="BT109" s="3"/>
      <c r="BU109" s="3"/>
      <c r="BV109" s="3"/>
      <c r="BW109" s="3"/>
      <c r="BX109" s="3"/>
      <c r="BY109" s="3"/>
      <c r="BZ109" s="3"/>
      <c r="CA109" s="3"/>
      <c r="CB109" s="3"/>
      <c r="CC109" s="3"/>
      <c r="CD109" s="3"/>
      <c r="CE109" s="3"/>
      <c r="CF109" s="3"/>
      <c r="CG109" s="3"/>
      <c r="CH109" s="8"/>
      <c r="CI109" s="8"/>
      <c r="CJ109" s="8"/>
      <c r="CK109" s="8"/>
      <c r="CL109" s="8"/>
      <c r="CM109" s="8"/>
      <c r="CN109" s="8"/>
      <c r="CO109" s="8"/>
      <c r="CP109" s="8"/>
    </row>
    <row r="110" spans="1:94" ht="12.75" customHeight="1">
      <c r="A110" s="210" t="s">
        <v>172</v>
      </c>
      <c r="B110" s="210" t="s">
        <v>812</v>
      </c>
      <c r="C110" s="324">
        <v>2016</v>
      </c>
      <c r="D110" s="560" t="s">
        <v>387</v>
      </c>
      <c r="E110" s="210">
        <v>1</v>
      </c>
      <c r="F110" s="210" t="s">
        <v>244</v>
      </c>
      <c r="G110" s="210" t="s">
        <v>303</v>
      </c>
      <c r="H110" s="210" t="s">
        <v>811</v>
      </c>
      <c r="I110" s="210" t="s">
        <v>804</v>
      </c>
      <c r="J110" s="210" t="s">
        <v>803</v>
      </c>
      <c r="K110" s="210">
        <v>1200</v>
      </c>
      <c r="L110" s="206">
        <v>1199</v>
      </c>
      <c r="M110" s="203">
        <f t="shared" si="1"/>
        <v>0.99916666666666665</v>
      </c>
      <c r="N110" s="77" t="s">
        <v>1097</v>
      </c>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t="s">
        <v>460</v>
      </c>
      <c r="BB110" s="3"/>
      <c r="BC110" s="3"/>
      <c r="BD110" s="3"/>
      <c r="BE110" s="3"/>
      <c r="BF110" s="3"/>
      <c r="BG110" s="3"/>
      <c r="BH110" s="3"/>
      <c r="BI110" s="3"/>
      <c r="BJ110" s="3"/>
      <c r="BK110" s="3"/>
      <c r="BL110" s="3"/>
      <c r="BM110" s="7" t="s">
        <v>461</v>
      </c>
      <c r="BN110" s="3"/>
      <c r="BO110" s="3"/>
      <c r="BP110" s="3"/>
      <c r="BQ110" s="3"/>
      <c r="BR110" s="3"/>
      <c r="BS110" s="3"/>
      <c r="BT110" s="3"/>
      <c r="BU110" s="3"/>
      <c r="BV110" s="3"/>
      <c r="BW110" s="3"/>
      <c r="BX110" s="3"/>
      <c r="BY110" s="3"/>
      <c r="BZ110" s="3"/>
      <c r="CA110" s="3"/>
      <c r="CB110" s="3"/>
      <c r="CC110" s="3"/>
      <c r="CD110" s="3"/>
      <c r="CE110" s="3"/>
      <c r="CF110" s="3"/>
      <c r="CG110" s="3"/>
      <c r="CH110" s="8"/>
      <c r="CI110" s="8"/>
      <c r="CJ110" s="8"/>
      <c r="CK110" s="8"/>
      <c r="CL110" s="8"/>
      <c r="CM110" s="8"/>
      <c r="CN110" s="8"/>
      <c r="CO110" s="8"/>
      <c r="CP110" s="8"/>
    </row>
    <row r="111" spans="1:94" ht="12.75" customHeight="1">
      <c r="A111" s="210" t="s">
        <v>172</v>
      </c>
      <c r="B111" s="210" t="s">
        <v>172</v>
      </c>
      <c r="C111" s="324">
        <v>2016</v>
      </c>
      <c r="D111" s="560" t="s">
        <v>387</v>
      </c>
      <c r="E111" s="210">
        <v>1</v>
      </c>
      <c r="F111" s="210" t="s">
        <v>250</v>
      </c>
      <c r="G111" s="210" t="s">
        <v>303</v>
      </c>
      <c r="H111" s="210" t="s">
        <v>811</v>
      </c>
      <c r="I111" s="210" t="s">
        <v>800</v>
      </c>
      <c r="J111" s="210" t="s">
        <v>794</v>
      </c>
      <c r="K111" s="210">
        <v>1875</v>
      </c>
      <c r="L111" s="206">
        <v>2062</v>
      </c>
      <c r="M111" s="203">
        <f t="shared" si="1"/>
        <v>1.0997333333333332</v>
      </c>
      <c r="N111" s="77" t="s">
        <v>1914</v>
      </c>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3"/>
      <c r="BB111" s="3"/>
      <c r="BC111" s="3"/>
      <c r="BD111" s="3"/>
      <c r="BE111" s="3"/>
      <c r="BF111" s="3"/>
      <c r="BG111" s="3"/>
      <c r="BH111" s="3"/>
      <c r="BI111" s="3"/>
      <c r="BJ111" s="3"/>
      <c r="BK111" s="3"/>
      <c r="BL111" s="3"/>
      <c r="BM111" s="7" t="s">
        <v>462</v>
      </c>
      <c r="BN111" s="3"/>
      <c r="BO111" s="3"/>
      <c r="BP111" s="3"/>
      <c r="BQ111" s="3"/>
      <c r="BR111" s="3"/>
      <c r="BS111" s="3"/>
      <c r="BT111" s="3"/>
      <c r="BU111" s="3"/>
      <c r="BV111" s="3"/>
      <c r="BW111" s="3"/>
      <c r="BX111" s="3"/>
      <c r="BY111" s="3"/>
      <c r="BZ111" s="3"/>
      <c r="CA111" s="3"/>
      <c r="CB111" s="3"/>
      <c r="CC111" s="3"/>
      <c r="CD111" s="3"/>
      <c r="CE111" s="3"/>
      <c r="CF111" s="3"/>
      <c r="CG111" s="3"/>
      <c r="CH111" s="8"/>
      <c r="CI111" s="8"/>
      <c r="CJ111" s="8"/>
      <c r="CK111" s="8"/>
      <c r="CL111" s="8"/>
      <c r="CM111" s="8"/>
      <c r="CN111" s="8"/>
      <c r="CO111" s="8"/>
      <c r="CP111" s="8"/>
    </row>
    <row r="112" spans="1:94" s="321" customFormat="1" ht="12.75" customHeight="1">
      <c r="A112" s="210" t="s">
        <v>172</v>
      </c>
      <c r="B112" s="210" t="s">
        <v>812</v>
      </c>
      <c r="C112" s="324">
        <v>2016</v>
      </c>
      <c r="D112" s="560" t="s">
        <v>387</v>
      </c>
      <c r="E112" s="210">
        <v>1</v>
      </c>
      <c r="F112" s="210" t="s">
        <v>244</v>
      </c>
      <c r="G112" s="210" t="s">
        <v>303</v>
      </c>
      <c r="H112" s="210" t="s">
        <v>811</v>
      </c>
      <c r="I112" s="210" t="s">
        <v>800</v>
      </c>
      <c r="J112" s="210" t="s">
        <v>803</v>
      </c>
      <c r="K112" s="210">
        <v>1200</v>
      </c>
      <c r="L112" s="206">
        <v>1199</v>
      </c>
      <c r="M112" s="203">
        <f t="shared" si="1"/>
        <v>0.99916666666666665</v>
      </c>
      <c r="N112" s="77" t="s">
        <v>1097</v>
      </c>
      <c r="O112" s="319"/>
      <c r="P112" s="319"/>
      <c r="Q112" s="319"/>
      <c r="R112" s="319"/>
      <c r="S112" s="319"/>
      <c r="T112" s="319"/>
      <c r="U112" s="319"/>
      <c r="V112" s="319"/>
      <c r="W112" s="319"/>
      <c r="X112" s="319"/>
      <c r="Y112" s="319"/>
      <c r="Z112" s="319"/>
      <c r="AA112" s="319"/>
      <c r="AB112" s="319"/>
      <c r="AC112" s="319"/>
      <c r="AD112" s="319"/>
      <c r="AE112" s="319"/>
      <c r="AF112" s="319"/>
      <c r="AG112" s="319"/>
      <c r="AH112" s="319"/>
      <c r="AI112" s="319"/>
      <c r="AJ112" s="319"/>
      <c r="AK112" s="319"/>
      <c r="AL112" s="319"/>
      <c r="AM112" s="319"/>
      <c r="AN112" s="319"/>
      <c r="AO112" s="319"/>
      <c r="AP112" s="319"/>
      <c r="AQ112" s="319"/>
      <c r="AR112" s="319"/>
      <c r="AS112" s="319"/>
      <c r="AT112" s="319"/>
      <c r="AU112" s="319"/>
      <c r="AV112" s="319"/>
      <c r="AW112" s="319"/>
      <c r="AX112" s="319"/>
      <c r="AY112" s="319"/>
      <c r="AZ112" s="319"/>
      <c r="BA112" s="319"/>
      <c r="BB112" s="319"/>
      <c r="BC112" s="319"/>
      <c r="BD112" s="319"/>
      <c r="BE112" s="319"/>
      <c r="BF112" s="319"/>
      <c r="BG112" s="319"/>
      <c r="BH112" s="319"/>
      <c r="BI112" s="319"/>
      <c r="BJ112" s="319"/>
      <c r="BK112" s="319"/>
      <c r="BL112" s="319"/>
      <c r="BM112" s="320"/>
      <c r="BN112" s="319"/>
      <c r="BO112" s="319"/>
      <c r="BP112" s="319"/>
      <c r="BQ112" s="319"/>
      <c r="BR112" s="319"/>
      <c r="BS112" s="319"/>
      <c r="BT112" s="319"/>
      <c r="BU112" s="319"/>
      <c r="BV112" s="319"/>
      <c r="BW112" s="319"/>
      <c r="BX112" s="319"/>
      <c r="BY112" s="319"/>
      <c r="BZ112" s="319"/>
      <c r="CA112" s="319"/>
      <c r="CB112" s="319"/>
      <c r="CC112" s="319"/>
      <c r="CD112" s="319"/>
      <c r="CE112" s="319"/>
      <c r="CF112" s="319"/>
      <c r="CG112" s="319"/>
      <c r="CH112" s="319"/>
      <c r="CI112" s="319"/>
      <c r="CJ112" s="319"/>
      <c r="CK112" s="319"/>
      <c r="CL112" s="319"/>
      <c r="CM112" s="319"/>
      <c r="CN112" s="319"/>
      <c r="CO112" s="319"/>
      <c r="CP112" s="319"/>
    </row>
    <row r="113" spans="1:94" ht="12.75" customHeight="1">
      <c r="A113" s="210" t="s">
        <v>172</v>
      </c>
      <c r="B113" s="210" t="s">
        <v>172</v>
      </c>
      <c r="C113" s="324">
        <v>2016</v>
      </c>
      <c r="D113" s="560" t="s">
        <v>389</v>
      </c>
      <c r="E113" s="210">
        <v>2</v>
      </c>
      <c r="F113" s="210" t="s">
        <v>244</v>
      </c>
      <c r="G113" s="210" t="s">
        <v>303</v>
      </c>
      <c r="H113" s="210" t="s">
        <v>346</v>
      </c>
      <c r="I113" s="210" t="s">
        <v>797</v>
      </c>
      <c r="J113" s="210" t="s">
        <v>794</v>
      </c>
      <c r="K113" s="210">
        <v>0</v>
      </c>
      <c r="L113" s="206">
        <v>40</v>
      </c>
      <c r="M113" s="203" t="e">
        <f t="shared" si="1"/>
        <v>#DIV/0!</v>
      </c>
      <c r="N113" s="77" t="s">
        <v>1915</v>
      </c>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3"/>
      <c r="BB113" s="3"/>
      <c r="BC113" s="3"/>
      <c r="BD113" s="3"/>
      <c r="BE113" s="3"/>
      <c r="BF113" s="3"/>
      <c r="BG113" s="3"/>
      <c r="BH113" s="3"/>
      <c r="BI113" s="3"/>
      <c r="BJ113" s="3"/>
      <c r="BK113" s="3"/>
      <c r="BL113" s="3"/>
      <c r="BM113" s="7" t="s">
        <v>464</v>
      </c>
      <c r="BN113" s="3"/>
      <c r="BO113" s="3"/>
      <c r="BP113" s="3"/>
      <c r="BQ113" s="3"/>
      <c r="BR113" s="3"/>
      <c r="BS113" s="3"/>
      <c r="BT113" s="3"/>
      <c r="BU113" s="3"/>
      <c r="BV113" s="3"/>
      <c r="BW113" s="3"/>
      <c r="BX113" s="3"/>
      <c r="BY113" s="3"/>
      <c r="BZ113" s="3"/>
      <c r="CA113" s="3"/>
      <c r="CB113" s="3"/>
      <c r="CC113" s="3"/>
      <c r="CD113" s="3"/>
      <c r="CE113" s="3"/>
      <c r="CF113" s="3"/>
      <c r="CG113" s="3"/>
      <c r="CH113" s="8"/>
      <c r="CI113" s="8"/>
      <c r="CJ113" s="8"/>
      <c r="CK113" s="8"/>
      <c r="CL113" s="8"/>
      <c r="CM113" s="8"/>
      <c r="CN113" s="8"/>
      <c r="CO113" s="8"/>
      <c r="CP113" s="8"/>
    </row>
    <row r="114" spans="1:94" ht="12.75" customHeight="1">
      <c r="A114" s="210" t="s">
        <v>172</v>
      </c>
      <c r="B114" s="210" t="s">
        <v>172</v>
      </c>
      <c r="C114" s="324">
        <v>2016</v>
      </c>
      <c r="D114" s="560" t="s">
        <v>389</v>
      </c>
      <c r="E114" s="210">
        <v>2</v>
      </c>
      <c r="F114" s="210" t="s">
        <v>244</v>
      </c>
      <c r="G114" s="210" t="s">
        <v>303</v>
      </c>
      <c r="H114" s="210" t="s">
        <v>346</v>
      </c>
      <c r="I114" s="210" t="s">
        <v>798</v>
      </c>
      <c r="J114" s="210" t="s">
        <v>794</v>
      </c>
      <c r="K114" s="210">
        <v>0</v>
      </c>
      <c r="L114" s="206">
        <v>40</v>
      </c>
      <c r="M114" s="203" t="e">
        <f t="shared" si="1"/>
        <v>#DIV/0!</v>
      </c>
      <c r="N114" s="77" t="s">
        <v>1915</v>
      </c>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3"/>
      <c r="BB114" s="3"/>
      <c r="BC114" s="3"/>
      <c r="BD114" s="3"/>
      <c r="BE114" s="3"/>
      <c r="BF114" s="3"/>
      <c r="BG114" s="3"/>
      <c r="BH114" s="3"/>
      <c r="BI114" s="3"/>
      <c r="BJ114" s="3"/>
      <c r="BK114" s="3"/>
      <c r="BL114" s="3"/>
      <c r="BM114" s="7" t="s">
        <v>465</v>
      </c>
      <c r="BN114" s="3"/>
      <c r="BO114" s="3"/>
      <c r="BP114" s="3"/>
      <c r="BQ114" s="3"/>
      <c r="BR114" s="3"/>
      <c r="BS114" s="3"/>
      <c r="BT114" s="3"/>
      <c r="BU114" s="3"/>
      <c r="BV114" s="3"/>
      <c r="BW114" s="3"/>
      <c r="BX114" s="3"/>
      <c r="BY114" s="3"/>
      <c r="BZ114" s="3"/>
      <c r="CA114" s="3"/>
      <c r="CB114" s="3"/>
      <c r="CC114" s="3"/>
      <c r="CD114" s="3"/>
      <c r="CE114" s="3"/>
      <c r="CF114" s="3"/>
      <c r="CG114" s="3"/>
      <c r="CH114" s="8"/>
      <c r="CI114" s="8"/>
      <c r="CJ114" s="8"/>
      <c r="CK114" s="8"/>
      <c r="CL114" s="8"/>
      <c r="CM114" s="8"/>
      <c r="CN114" s="8"/>
      <c r="CO114" s="8"/>
      <c r="CP114" s="8"/>
    </row>
    <row r="115" spans="1:94" ht="12.75" customHeight="1">
      <c r="A115" s="210" t="s">
        <v>172</v>
      </c>
      <c r="B115" s="210" t="s">
        <v>172</v>
      </c>
      <c r="C115" s="324">
        <v>2016</v>
      </c>
      <c r="D115" s="560" t="s">
        <v>389</v>
      </c>
      <c r="E115" s="210">
        <v>2</v>
      </c>
      <c r="F115" s="210" t="s">
        <v>244</v>
      </c>
      <c r="G115" s="210" t="s">
        <v>303</v>
      </c>
      <c r="H115" s="210" t="s">
        <v>346</v>
      </c>
      <c r="I115" s="210" t="s">
        <v>799</v>
      </c>
      <c r="J115" s="210" t="s">
        <v>794</v>
      </c>
      <c r="K115" s="210">
        <v>0</v>
      </c>
      <c r="L115" s="206">
        <v>40</v>
      </c>
      <c r="M115" s="203" t="e">
        <f t="shared" si="1"/>
        <v>#DIV/0!</v>
      </c>
      <c r="N115" s="77" t="s">
        <v>1915</v>
      </c>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3"/>
      <c r="BB115" s="3"/>
      <c r="BC115" s="3"/>
      <c r="BD115" s="3"/>
      <c r="BE115" s="3"/>
      <c r="BF115" s="3"/>
      <c r="BG115" s="3"/>
      <c r="BH115" s="3"/>
      <c r="BI115" s="3"/>
      <c r="BJ115" s="3"/>
      <c r="BK115" s="3"/>
      <c r="BL115" s="3"/>
      <c r="BM115" s="7" t="s">
        <v>466</v>
      </c>
      <c r="BN115" s="3"/>
      <c r="BO115" s="3"/>
      <c r="BP115" s="3"/>
      <c r="BQ115" s="3"/>
      <c r="BR115" s="3"/>
      <c r="BS115" s="3"/>
      <c r="BT115" s="3"/>
      <c r="BU115" s="3"/>
      <c r="BV115" s="3"/>
      <c r="BW115" s="3"/>
      <c r="BX115" s="3"/>
      <c r="BY115" s="3"/>
      <c r="BZ115" s="3"/>
      <c r="CA115" s="3"/>
      <c r="CB115" s="3"/>
      <c r="CC115" s="3"/>
      <c r="CD115" s="3"/>
      <c r="CE115" s="3"/>
      <c r="CF115" s="3"/>
      <c r="CG115" s="3"/>
      <c r="CH115" s="8"/>
      <c r="CI115" s="8"/>
      <c r="CJ115" s="8"/>
      <c r="CK115" s="8"/>
      <c r="CL115" s="8"/>
      <c r="CM115" s="8"/>
      <c r="CN115" s="8"/>
      <c r="CO115" s="8"/>
      <c r="CP115" s="8"/>
    </row>
    <row r="116" spans="1:94" ht="12.75" customHeight="1">
      <c r="A116" s="210" t="s">
        <v>172</v>
      </c>
      <c r="B116" s="210" t="s">
        <v>172</v>
      </c>
      <c r="C116" s="324">
        <v>2016</v>
      </c>
      <c r="D116" s="560" t="s">
        <v>389</v>
      </c>
      <c r="E116" s="210">
        <v>2</v>
      </c>
      <c r="F116" s="210" t="s">
        <v>244</v>
      </c>
      <c r="G116" s="210" t="s">
        <v>303</v>
      </c>
      <c r="H116" s="210" t="s">
        <v>346</v>
      </c>
      <c r="I116" s="210" t="s">
        <v>800</v>
      </c>
      <c r="J116" s="210" t="s">
        <v>794</v>
      </c>
      <c r="K116" s="210">
        <v>0</v>
      </c>
      <c r="L116" s="206">
        <v>40</v>
      </c>
      <c r="M116" s="203" t="e">
        <f t="shared" si="1"/>
        <v>#DIV/0!</v>
      </c>
      <c r="N116" s="77" t="s">
        <v>1915</v>
      </c>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3"/>
      <c r="BB116" s="3"/>
      <c r="BC116" s="3"/>
      <c r="BD116" s="3"/>
      <c r="BE116" s="3"/>
      <c r="BF116" s="3"/>
      <c r="BG116" s="3"/>
      <c r="BH116" s="3"/>
      <c r="BI116" s="3"/>
      <c r="BJ116" s="3"/>
      <c r="BK116" s="3"/>
      <c r="BL116" s="3"/>
      <c r="BM116" s="7" t="s">
        <v>467</v>
      </c>
      <c r="BN116" s="3"/>
      <c r="BO116" s="3"/>
      <c r="BP116" s="3"/>
      <c r="BQ116" s="3"/>
      <c r="BR116" s="3"/>
      <c r="BS116" s="3"/>
      <c r="BT116" s="3"/>
      <c r="BU116" s="3"/>
      <c r="BV116" s="3"/>
      <c r="BW116" s="3"/>
      <c r="BX116" s="3"/>
      <c r="BY116" s="3"/>
      <c r="BZ116" s="3"/>
      <c r="CA116" s="3"/>
      <c r="CB116" s="3"/>
      <c r="CC116" s="3"/>
      <c r="CD116" s="3"/>
      <c r="CE116" s="3"/>
      <c r="CF116" s="3"/>
      <c r="CG116" s="3"/>
      <c r="CH116" s="8"/>
      <c r="CI116" s="8"/>
      <c r="CJ116" s="8"/>
      <c r="CK116" s="8"/>
      <c r="CL116" s="8"/>
      <c r="CM116" s="8"/>
      <c r="CN116" s="8"/>
      <c r="CO116" s="8"/>
      <c r="CP116" s="8"/>
    </row>
    <row r="117" spans="1:94" ht="12.75" customHeight="1">
      <c r="A117" s="210" t="s">
        <v>172</v>
      </c>
      <c r="B117" s="210" t="s">
        <v>172</v>
      </c>
      <c r="C117" s="324">
        <v>2016</v>
      </c>
      <c r="D117" s="560" t="s">
        <v>813</v>
      </c>
      <c r="E117" s="210">
        <v>2</v>
      </c>
      <c r="F117" s="210" t="s">
        <v>244</v>
      </c>
      <c r="G117" s="210" t="s">
        <v>303</v>
      </c>
      <c r="H117" s="210" t="s">
        <v>346</v>
      </c>
      <c r="I117" s="210" t="s">
        <v>797</v>
      </c>
      <c r="J117" s="210" t="s">
        <v>803</v>
      </c>
      <c r="K117" s="210">
        <v>500</v>
      </c>
      <c r="L117" s="206">
        <v>537</v>
      </c>
      <c r="M117" s="203">
        <f t="shared" si="1"/>
        <v>1.0740000000000001</v>
      </c>
      <c r="N117" s="77" t="s">
        <v>1097</v>
      </c>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3"/>
      <c r="BB117" s="3"/>
      <c r="BC117" s="3"/>
      <c r="BD117" s="3"/>
      <c r="BE117" s="3"/>
      <c r="BF117" s="3"/>
      <c r="BG117" s="3"/>
      <c r="BH117" s="3"/>
      <c r="BI117" s="3"/>
      <c r="BJ117" s="3"/>
      <c r="BK117" s="3"/>
      <c r="BL117" s="3"/>
      <c r="BM117" s="7" t="s">
        <v>468</v>
      </c>
      <c r="BN117" s="3"/>
      <c r="BO117" s="3"/>
      <c r="BP117" s="3"/>
      <c r="BQ117" s="3"/>
      <c r="BR117" s="3"/>
      <c r="BS117" s="3"/>
      <c r="BT117" s="3"/>
      <c r="BU117" s="3"/>
      <c r="BV117" s="3"/>
      <c r="BW117" s="3"/>
      <c r="BX117" s="3"/>
      <c r="BY117" s="3"/>
      <c r="BZ117" s="3"/>
      <c r="CA117" s="3"/>
      <c r="CB117" s="3"/>
      <c r="CC117" s="3"/>
      <c r="CD117" s="3"/>
      <c r="CE117" s="3"/>
      <c r="CF117" s="3"/>
      <c r="CG117" s="3"/>
      <c r="CH117" s="8"/>
      <c r="CI117" s="8"/>
      <c r="CJ117" s="8"/>
      <c r="CK117" s="8"/>
      <c r="CL117" s="8"/>
      <c r="CM117" s="8"/>
      <c r="CN117" s="8"/>
      <c r="CO117" s="8"/>
      <c r="CP117" s="8"/>
    </row>
    <row r="118" spans="1:94" ht="12.75" customHeight="1">
      <c r="A118" s="210" t="s">
        <v>172</v>
      </c>
      <c r="B118" s="210" t="s">
        <v>172</v>
      </c>
      <c r="C118" s="324">
        <v>2016</v>
      </c>
      <c r="D118" s="560" t="s">
        <v>813</v>
      </c>
      <c r="E118" s="210">
        <v>2</v>
      </c>
      <c r="F118" s="210" t="s">
        <v>244</v>
      </c>
      <c r="G118" s="210" t="s">
        <v>303</v>
      </c>
      <c r="H118" s="210" t="s">
        <v>346</v>
      </c>
      <c r="I118" s="210" t="s">
        <v>798</v>
      </c>
      <c r="J118" s="210" t="s">
        <v>803</v>
      </c>
      <c r="K118" s="210">
        <v>500</v>
      </c>
      <c r="L118" s="206">
        <v>495</v>
      </c>
      <c r="M118" s="203">
        <f t="shared" si="1"/>
        <v>0.99</v>
      </c>
      <c r="N118" s="77" t="s">
        <v>1097</v>
      </c>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3"/>
      <c r="BB118" s="3"/>
      <c r="BC118" s="3"/>
      <c r="BD118" s="3"/>
      <c r="BE118" s="3"/>
      <c r="BF118" s="3"/>
      <c r="BG118" s="3"/>
      <c r="BH118" s="3"/>
      <c r="BI118" s="3"/>
      <c r="BJ118" s="3"/>
      <c r="BK118" s="3"/>
      <c r="BL118" s="3"/>
      <c r="BM118" s="7" t="s">
        <v>469</v>
      </c>
      <c r="BN118" s="3"/>
      <c r="BO118" s="3"/>
      <c r="BP118" s="3"/>
      <c r="BQ118" s="3"/>
      <c r="BR118" s="3"/>
      <c r="BS118" s="3"/>
      <c r="BT118" s="3"/>
      <c r="BU118" s="3"/>
      <c r="BV118" s="3"/>
      <c r="BW118" s="3"/>
      <c r="BX118" s="3"/>
      <c r="BY118" s="3"/>
      <c r="BZ118" s="3"/>
      <c r="CA118" s="3"/>
      <c r="CB118" s="3"/>
      <c r="CC118" s="3"/>
      <c r="CD118" s="3"/>
      <c r="CE118" s="3"/>
      <c r="CF118" s="3"/>
      <c r="CG118" s="3"/>
      <c r="CH118" s="8"/>
      <c r="CI118" s="8"/>
      <c r="CJ118" s="8"/>
      <c r="CK118" s="8"/>
      <c r="CL118" s="8"/>
      <c r="CM118" s="8"/>
      <c r="CN118" s="8"/>
      <c r="CO118" s="8"/>
      <c r="CP118" s="8"/>
    </row>
    <row r="119" spans="1:94" ht="12.75" customHeight="1">
      <c r="A119" s="210" t="s">
        <v>172</v>
      </c>
      <c r="B119" s="210" t="s">
        <v>172</v>
      </c>
      <c r="C119" s="324">
        <v>2016</v>
      </c>
      <c r="D119" s="560" t="s">
        <v>813</v>
      </c>
      <c r="E119" s="210">
        <v>2</v>
      </c>
      <c r="F119" s="210" t="s">
        <v>244</v>
      </c>
      <c r="G119" s="210" t="s">
        <v>303</v>
      </c>
      <c r="H119" s="210" t="s">
        <v>346</v>
      </c>
      <c r="I119" s="210" t="s">
        <v>799</v>
      </c>
      <c r="J119" s="210" t="s">
        <v>803</v>
      </c>
      <c r="K119" s="210">
        <v>500</v>
      </c>
      <c r="L119" s="206">
        <v>537</v>
      </c>
      <c r="M119" s="203">
        <f t="shared" si="1"/>
        <v>1.0740000000000001</v>
      </c>
      <c r="N119" s="77" t="s">
        <v>1097</v>
      </c>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3"/>
      <c r="BB119" s="3"/>
      <c r="BC119" s="3"/>
      <c r="BD119" s="3"/>
      <c r="BE119" s="3"/>
      <c r="BF119" s="3"/>
      <c r="BG119" s="3"/>
      <c r="BH119" s="3"/>
      <c r="BI119" s="3"/>
      <c r="BJ119" s="3"/>
      <c r="BK119" s="3"/>
      <c r="BL119" s="3"/>
      <c r="BM119" s="7" t="s">
        <v>470</v>
      </c>
      <c r="BN119" s="3"/>
      <c r="BO119" s="3"/>
      <c r="BP119" s="3"/>
      <c r="BQ119" s="3"/>
      <c r="BR119" s="3"/>
      <c r="BS119" s="3"/>
      <c r="BT119" s="3"/>
      <c r="BU119" s="3"/>
      <c r="BV119" s="3"/>
      <c r="BW119" s="3"/>
      <c r="BX119" s="3"/>
      <c r="BY119" s="3"/>
      <c r="BZ119" s="3"/>
      <c r="CA119" s="3"/>
      <c r="CB119" s="3"/>
      <c r="CC119" s="3"/>
      <c r="CD119" s="3"/>
      <c r="CE119" s="3"/>
      <c r="CF119" s="3"/>
      <c r="CG119" s="3"/>
      <c r="CH119" s="8"/>
      <c r="CI119" s="8"/>
      <c r="CJ119" s="8"/>
      <c r="CK119" s="8"/>
      <c r="CL119" s="8"/>
      <c r="CM119" s="8"/>
      <c r="CN119" s="8"/>
      <c r="CO119" s="8"/>
      <c r="CP119" s="8"/>
    </row>
    <row r="120" spans="1:94" ht="12.75" customHeight="1">
      <c r="A120" s="210" t="s">
        <v>172</v>
      </c>
      <c r="B120" s="210" t="s">
        <v>172</v>
      </c>
      <c r="C120" s="324">
        <v>2016</v>
      </c>
      <c r="D120" s="560" t="s">
        <v>813</v>
      </c>
      <c r="E120" s="210">
        <v>2</v>
      </c>
      <c r="F120" s="210" t="s">
        <v>244</v>
      </c>
      <c r="G120" s="210" t="s">
        <v>303</v>
      </c>
      <c r="H120" s="210" t="s">
        <v>346</v>
      </c>
      <c r="I120" s="210" t="s">
        <v>804</v>
      </c>
      <c r="J120" s="210" t="s">
        <v>803</v>
      </c>
      <c r="K120" s="210">
        <v>500</v>
      </c>
      <c r="L120" s="206">
        <v>537</v>
      </c>
      <c r="M120" s="203">
        <f t="shared" si="1"/>
        <v>1.0740000000000001</v>
      </c>
      <c r="N120" s="77" t="s">
        <v>1097</v>
      </c>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3"/>
      <c r="BB120" s="3"/>
      <c r="BC120" s="3"/>
      <c r="BD120" s="3"/>
      <c r="BE120" s="3"/>
      <c r="BF120" s="3"/>
      <c r="BG120" s="3"/>
      <c r="BH120" s="3"/>
      <c r="BI120" s="3"/>
      <c r="BJ120" s="3"/>
      <c r="BK120" s="3"/>
      <c r="BL120" s="3"/>
      <c r="BM120" s="7" t="s">
        <v>471</v>
      </c>
      <c r="BN120" s="3"/>
      <c r="BO120" s="3"/>
      <c r="BP120" s="3"/>
      <c r="BQ120" s="3"/>
      <c r="BR120" s="3"/>
      <c r="BS120" s="3"/>
      <c r="BT120" s="3"/>
      <c r="BU120" s="3"/>
      <c r="BV120" s="3"/>
      <c r="BW120" s="3"/>
      <c r="BX120" s="3"/>
      <c r="BY120" s="3"/>
      <c r="BZ120" s="3"/>
      <c r="CA120" s="3"/>
      <c r="CB120" s="3"/>
      <c r="CC120" s="3"/>
      <c r="CD120" s="3"/>
      <c r="CE120" s="3"/>
      <c r="CF120" s="3"/>
      <c r="CG120" s="3"/>
      <c r="CH120" s="8"/>
      <c r="CI120" s="8"/>
      <c r="CJ120" s="8"/>
      <c r="CK120" s="8"/>
      <c r="CL120" s="8"/>
      <c r="CM120" s="8"/>
      <c r="CN120" s="8"/>
      <c r="CO120" s="8"/>
      <c r="CP120" s="8"/>
    </row>
    <row r="121" spans="1:94" ht="12.75" customHeight="1">
      <c r="A121" s="210" t="s">
        <v>172</v>
      </c>
      <c r="B121" s="210" t="s">
        <v>172</v>
      </c>
      <c r="C121" s="324">
        <v>2016</v>
      </c>
      <c r="D121" s="560" t="s">
        <v>813</v>
      </c>
      <c r="E121" s="210">
        <v>2</v>
      </c>
      <c r="F121" s="210" t="s">
        <v>244</v>
      </c>
      <c r="G121" s="210" t="s">
        <v>303</v>
      </c>
      <c r="H121" s="210" t="s">
        <v>346</v>
      </c>
      <c r="I121" s="210" t="s">
        <v>800</v>
      </c>
      <c r="J121" s="210" t="s">
        <v>803</v>
      </c>
      <c r="K121" s="210">
        <v>500</v>
      </c>
      <c r="L121" s="206">
        <v>537</v>
      </c>
      <c r="M121" s="203">
        <f t="shared" si="1"/>
        <v>1.0740000000000001</v>
      </c>
      <c r="N121" s="77" t="s">
        <v>1097</v>
      </c>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3"/>
      <c r="BB121" s="3"/>
      <c r="BC121" s="3"/>
      <c r="BD121" s="3"/>
      <c r="BE121" s="3"/>
      <c r="BF121" s="3"/>
      <c r="BG121" s="3"/>
      <c r="BH121" s="3"/>
      <c r="BI121" s="3"/>
      <c r="BJ121" s="3"/>
      <c r="BK121" s="3"/>
      <c r="BL121" s="3"/>
      <c r="BM121" s="5" t="s">
        <v>472</v>
      </c>
      <c r="BN121" s="3"/>
      <c r="BO121" s="3"/>
      <c r="BP121" s="3"/>
      <c r="BQ121" s="3"/>
      <c r="BR121" s="3"/>
      <c r="BS121" s="3"/>
      <c r="BT121" s="3"/>
      <c r="BU121" s="3"/>
      <c r="BV121" s="3"/>
      <c r="BW121" s="3"/>
      <c r="BX121" s="3"/>
      <c r="BY121" s="3"/>
      <c r="BZ121" s="3"/>
      <c r="CA121" s="3"/>
      <c r="CB121" s="3"/>
      <c r="CC121" s="3"/>
      <c r="CD121" s="3"/>
      <c r="CE121" s="3"/>
      <c r="CF121" s="3"/>
      <c r="CG121" s="3"/>
      <c r="CH121" s="8"/>
      <c r="CI121" s="8"/>
      <c r="CJ121" s="8"/>
      <c r="CK121" s="8"/>
      <c r="CL121" s="8"/>
      <c r="CM121" s="8"/>
      <c r="CN121" s="8"/>
      <c r="CO121" s="8"/>
      <c r="CP121" s="8"/>
    </row>
    <row r="122" spans="1:94" ht="12.75" customHeight="1">
      <c r="A122" s="210" t="s">
        <v>172</v>
      </c>
      <c r="B122" s="210" t="s">
        <v>172</v>
      </c>
      <c r="C122" s="324">
        <v>2016</v>
      </c>
      <c r="D122" s="560" t="s">
        <v>393</v>
      </c>
      <c r="E122" s="210">
        <v>2</v>
      </c>
      <c r="F122" s="210" t="s">
        <v>244</v>
      </c>
      <c r="G122" s="210" t="s">
        <v>303</v>
      </c>
      <c r="H122" s="210" t="s">
        <v>346</v>
      </c>
      <c r="I122" s="210" t="s">
        <v>797</v>
      </c>
      <c r="J122" s="210" t="s">
        <v>803</v>
      </c>
      <c r="K122" s="210">
        <v>5</v>
      </c>
      <c r="L122" s="206">
        <v>4</v>
      </c>
      <c r="M122" s="203">
        <f t="shared" si="1"/>
        <v>0.8</v>
      </c>
      <c r="N122" s="77" t="s">
        <v>1097</v>
      </c>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3"/>
      <c r="BB122" s="3"/>
      <c r="BC122" s="3"/>
      <c r="BD122" s="3"/>
      <c r="BE122" s="3"/>
      <c r="BF122" s="3"/>
      <c r="BG122" s="3"/>
      <c r="BH122" s="3"/>
      <c r="BI122" s="3"/>
      <c r="BJ122" s="3"/>
      <c r="BK122" s="3"/>
      <c r="BL122" s="3"/>
      <c r="BM122" s="7" t="s">
        <v>473</v>
      </c>
      <c r="BN122" s="3"/>
      <c r="BO122" s="3"/>
      <c r="BP122" s="3"/>
      <c r="BQ122" s="3"/>
      <c r="BR122" s="3"/>
      <c r="BS122" s="3"/>
      <c r="BT122" s="3"/>
      <c r="BU122" s="3"/>
      <c r="BV122" s="3"/>
      <c r="BW122" s="3"/>
      <c r="BX122" s="3"/>
      <c r="BY122" s="3"/>
      <c r="BZ122" s="3"/>
      <c r="CA122" s="3"/>
      <c r="CB122" s="3"/>
      <c r="CC122" s="3"/>
      <c r="CD122" s="3"/>
      <c r="CE122" s="3"/>
      <c r="CF122" s="3"/>
      <c r="CG122" s="3"/>
      <c r="CH122" s="8"/>
      <c r="CI122" s="8"/>
      <c r="CJ122" s="8"/>
      <c r="CK122" s="8"/>
      <c r="CL122" s="8"/>
      <c r="CM122" s="8"/>
      <c r="CN122" s="8"/>
      <c r="CO122" s="8"/>
      <c r="CP122" s="8"/>
    </row>
    <row r="123" spans="1:94" ht="12.75" customHeight="1">
      <c r="A123" s="210" t="s">
        <v>172</v>
      </c>
      <c r="B123" s="210" t="s">
        <v>172</v>
      </c>
      <c r="C123" s="324">
        <v>2016</v>
      </c>
      <c r="D123" s="560" t="s">
        <v>393</v>
      </c>
      <c r="E123" s="210">
        <v>2</v>
      </c>
      <c r="F123" s="210" t="s">
        <v>244</v>
      </c>
      <c r="G123" s="210" t="s">
        <v>303</v>
      </c>
      <c r="H123" s="210" t="s">
        <v>346</v>
      </c>
      <c r="I123" s="210" t="s">
        <v>798</v>
      </c>
      <c r="J123" s="210" t="s">
        <v>803</v>
      </c>
      <c r="K123" s="210">
        <v>5</v>
      </c>
      <c r="L123" s="206">
        <v>4</v>
      </c>
      <c r="M123" s="203">
        <f t="shared" si="1"/>
        <v>0.8</v>
      </c>
      <c r="N123" s="77" t="s">
        <v>1097</v>
      </c>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3"/>
      <c r="BB123" s="3"/>
      <c r="BC123" s="3"/>
      <c r="BD123" s="3"/>
      <c r="BE123" s="3"/>
      <c r="BF123" s="3"/>
      <c r="BG123" s="3"/>
      <c r="BH123" s="3"/>
      <c r="BI123" s="3"/>
      <c r="BJ123" s="3"/>
      <c r="BK123" s="3"/>
      <c r="BL123" s="3"/>
      <c r="BM123" s="7" t="s">
        <v>474</v>
      </c>
      <c r="BN123" s="3"/>
      <c r="BO123" s="3"/>
      <c r="BP123" s="3"/>
      <c r="BQ123" s="3"/>
      <c r="BR123" s="3"/>
      <c r="BS123" s="3"/>
      <c r="BT123" s="3"/>
      <c r="BU123" s="3"/>
      <c r="BV123" s="3"/>
      <c r="BW123" s="3"/>
      <c r="BX123" s="3"/>
      <c r="BY123" s="3"/>
      <c r="BZ123" s="3"/>
      <c r="CA123" s="3"/>
      <c r="CB123" s="3"/>
      <c r="CC123" s="3"/>
      <c r="CD123" s="3"/>
      <c r="CE123" s="3"/>
      <c r="CF123" s="3"/>
      <c r="CG123" s="3"/>
      <c r="CH123" s="8"/>
      <c r="CI123" s="8"/>
      <c r="CJ123" s="8"/>
      <c r="CK123" s="8"/>
      <c r="CL123" s="8"/>
      <c r="CM123" s="8"/>
      <c r="CN123" s="8"/>
      <c r="CO123" s="8"/>
      <c r="CP123" s="8"/>
    </row>
    <row r="124" spans="1:94" ht="12.75" customHeight="1">
      <c r="A124" s="210" t="s">
        <v>172</v>
      </c>
      <c r="B124" s="210" t="s">
        <v>172</v>
      </c>
      <c r="C124" s="324">
        <v>2016</v>
      </c>
      <c r="D124" s="560" t="s">
        <v>393</v>
      </c>
      <c r="E124" s="210">
        <v>2</v>
      </c>
      <c r="F124" s="210" t="s">
        <v>244</v>
      </c>
      <c r="G124" s="210" t="s">
        <v>303</v>
      </c>
      <c r="H124" s="210" t="s">
        <v>346</v>
      </c>
      <c r="I124" s="210" t="s">
        <v>799</v>
      </c>
      <c r="J124" s="210" t="s">
        <v>803</v>
      </c>
      <c r="K124" s="210">
        <v>5</v>
      </c>
      <c r="L124" s="206">
        <v>4</v>
      </c>
      <c r="M124" s="203">
        <f t="shared" si="1"/>
        <v>0.8</v>
      </c>
      <c r="N124" s="77" t="s">
        <v>1097</v>
      </c>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3"/>
      <c r="BB124" s="3"/>
      <c r="BC124" s="3"/>
      <c r="BD124" s="3"/>
      <c r="BE124" s="3"/>
      <c r="BF124" s="3"/>
      <c r="BG124" s="3"/>
      <c r="BH124" s="3"/>
      <c r="BI124" s="3"/>
      <c r="BJ124" s="3"/>
      <c r="BK124" s="3"/>
      <c r="BL124" s="3"/>
      <c r="BM124" s="7" t="s">
        <v>475</v>
      </c>
      <c r="BN124" s="3"/>
      <c r="BO124" s="3"/>
      <c r="BP124" s="3"/>
      <c r="BQ124" s="3"/>
      <c r="BR124" s="3"/>
      <c r="BS124" s="3"/>
      <c r="BT124" s="3"/>
      <c r="BU124" s="3"/>
      <c r="BV124" s="3"/>
      <c r="BW124" s="3"/>
      <c r="BX124" s="3"/>
      <c r="BY124" s="3"/>
      <c r="BZ124" s="3"/>
      <c r="CA124" s="3"/>
      <c r="CB124" s="3"/>
      <c r="CC124" s="3"/>
      <c r="CD124" s="3"/>
      <c r="CE124" s="3"/>
      <c r="CF124" s="3"/>
      <c r="CG124" s="3"/>
      <c r="CH124" s="8"/>
      <c r="CI124" s="8"/>
      <c r="CJ124" s="8"/>
      <c r="CK124" s="8"/>
      <c r="CL124" s="8"/>
      <c r="CM124" s="8"/>
      <c r="CN124" s="8"/>
      <c r="CO124" s="8"/>
      <c r="CP124" s="8"/>
    </row>
    <row r="125" spans="1:94" ht="12.75" customHeight="1">
      <c r="A125" s="210" t="s">
        <v>172</v>
      </c>
      <c r="B125" s="210" t="s">
        <v>172</v>
      </c>
      <c r="C125" s="324">
        <v>2016</v>
      </c>
      <c r="D125" s="560" t="s">
        <v>393</v>
      </c>
      <c r="E125" s="210">
        <v>2</v>
      </c>
      <c r="F125" s="210" t="s">
        <v>244</v>
      </c>
      <c r="G125" s="210" t="s">
        <v>303</v>
      </c>
      <c r="H125" s="210" t="s">
        <v>346</v>
      </c>
      <c r="I125" s="210" t="s">
        <v>804</v>
      </c>
      <c r="J125" s="210" t="s">
        <v>803</v>
      </c>
      <c r="K125" s="210">
        <v>5</v>
      </c>
      <c r="L125" s="206">
        <v>4</v>
      </c>
      <c r="M125" s="203">
        <f t="shared" si="1"/>
        <v>0.8</v>
      </c>
      <c r="N125" s="77" t="s">
        <v>1097</v>
      </c>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3"/>
      <c r="BB125" s="3"/>
      <c r="BC125" s="3"/>
      <c r="BD125" s="3"/>
      <c r="BE125" s="3"/>
      <c r="BF125" s="3"/>
      <c r="BG125" s="3"/>
      <c r="BH125" s="3"/>
      <c r="BI125" s="3"/>
      <c r="BJ125" s="3"/>
      <c r="BK125" s="3"/>
      <c r="BL125" s="3"/>
      <c r="BM125" s="7" t="s">
        <v>476</v>
      </c>
      <c r="BN125" s="3"/>
      <c r="BO125" s="3"/>
      <c r="BP125" s="3"/>
      <c r="BQ125" s="3"/>
      <c r="BR125" s="3"/>
      <c r="BS125" s="3"/>
      <c r="BT125" s="3"/>
      <c r="BU125" s="3"/>
      <c r="BV125" s="3"/>
      <c r="BW125" s="3"/>
      <c r="BX125" s="3"/>
      <c r="BY125" s="3"/>
      <c r="BZ125" s="3"/>
      <c r="CA125" s="3"/>
      <c r="CB125" s="3"/>
      <c r="CC125" s="3"/>
      <c r="CD125" s="3"/>
      <c r="CE125" s="3"/>
      <c r="CF125" s="3"/>
      <c r="CG125" s="3"/>
      <c r="CH125" s="8"/>
      <c r="CI125" s="8"/>
      <c r="CJ125" s="8"/>
      <c r="CK125" s="8"/>
      <c r="CL125" s="8"/>
      <c r="CM125" s="8"/>
      <c r="CN125" s="8"/>
      <c r="CO125" s="8"/>
      <c r="CP125" s="8"/>
    </row>
    <row r="126" spans="1:94" ht="12.75" customHeight="1">
      <c r="A126" s="210" t="s">
        <v>172</v>
      </c>
      <c r="B126" s="210" t="s">
        <v>172</v>
      </c>
      <c r="C126" s="324">
        <v>2016</v>
      </c>
      <c r="D126" s="560" t="s">
        <v>393</v>
      </c>
      <c r="E126" s="210">
        <v>2</v>
      </c>
      <c r="F126" s="210" t="s">
        <v>244</v>
      </c>
      <c r="G126" s="210" t="s">
        <v>303</v>
      </c>
      <c r="H126" s="210" t="s">
        <v>346</v>
      </c>
      <c r="I126" s="210" t="s">
        <v>800</v>
      </c>
      <c r="J126" s="210" t="s">
        <v>803</v>
      </c>
      <c r="K126" s="210">
        <v>5</v>
      </c>
      <c r="L126" s="206">
        <v>4</v>
      </c>
      <c r="M126" s="203">
        <f t="shared" si="1"/>
        <v>0.8</v>
      </c>
      <c r="N126" s="77" t="s">
        <v>1097</v>
      </c>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3"/>
      <c r="BB126" s="3"/>
      <c r="BC126" s="3"/>
      <c r="BD126" s="3"/>
      <c r="BE126" s="3"/>
      <c r="BF126" s="3"/>
      <c r="BG126" s="3"/>
      <c r="BH126" s="3"/>
      <c r="BI126" s="3"/>
      <c r="BJ126" s="3"/>
      <c r="BK126" s="3"/>
      <c r="BL126" s="3"/>
      <c r="BM126" s="7" t="s">
        <v>477</v>
      </c>
      <c r="BN126" s="3"/>
      <c r="BO126" s="3"/>
      <c r="BP126" s="3"/>
      <c r="BQ126" s="3"/>
      <c r="BR126" s="3"/>
      <c r="BS126" s="3"/>
      <c r="BT126" s="3"/>
      <c r="BU126" s="3"/>
      <c r="BV126" s="3"/>
      <c r="BW126" s="3"/>
      <c r="BX126" s="3"/>
      <c r="BY126" s="3"/>
      <c r="BZ126" s="3"/>
      <c r="CA126" s="3"/>
      <c r="CB126" s="3"/>
      <c r="CC126" s="3"/>
      <c r="CD126" s="3"/>
      <c r="CE126" s="3"/>
      <c r="CF126" s="3"/>
      <c r="CG126" s="3"/>
      <c r="CH126" s="8"/>
      <c r="CI126" s="8"/>
      <c r="CJ126" s="8"/>
      <c r="CK126" s="8"/>
      <c r="CL126" s="8"/>
      <c r="CM126" s="8"/>
      <c r="CN126" s="8"/>
      <c r="CO126" s="8"/>
      <c r="CP126" s="8"/>
    </row>
    <row r="127" spans="1:94" ht="12.75" customHeight="1">
      <c r="A127" s="210" t="s">
        <v>172</v>
      </c>
      <c r="B127" s="210" t="s">
        <v>172</v>
      </c>
      <c r="C127" s="324">
        <v>2016</v>
      </c>
      <c r="D127" s="352" t="s">
        <v>407</v>
      </c>
      <c r="E127" s="210">
        <v>2</v>
      </c>
      <c r="F127" s="210" t="s">
        <v>250</v>
      </c>
      <c r="G127" s="210" t="s">
        <v>303</v>
      </c>
      <c r="H127" s="210" t="s">
        <v>811</v>
      </c>
      <c r="I127" s="210" t="s">
        <v>804</v>
      </c>
      <c r="J127" s="210" t="s">
        <v>794</v>
      </c>
      <c r="K127" s="210">
        <v>0</v>
      </c>
      <c r="L127" s="206">
        <v>4</v>
      </c>
      <c r="M127" s="203" t="e">
        <f t="shared" si="1"/>
        <v>#DIV/0!</v>
      </c>
      <c r="N127" s="77"/>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3"/>
      <c r="BB127" s="3"/>
      <c r="BC127" s="3"/>
      <c r="BD127" s="3"/>
      <c r="BE127" s="3"/>
      <c r="BF127" s="3"/>
      <c r="BG127" s="3"/>
      <c r="BH127" s="3"/>
      <c r="BI127" s="3"/>
      <c r="BJ127" s="3"/>
      <c r="BK127" s="3"/>
      <c r="BL127" s="3"/>
      <c r="BM127" s="7" t="s">
        <v>478</v>
      </c>
      <c r="BN127" s="3"/>
      <c r="BO127" s="3"/>
      <c r="BP127" s="3"/>
      <c r="BQ127" s="3"/>
      <c r="BR127" s="3"/>
      <c r="BS127" s="3"/>
      <c r="BT127" s="3"/>
      <c r="BU127" s="3"/>
      <c r="BV127" s="3"/>
      <c r="BW127" s="3"/>
      <c r="BX127" s="3"/>
      <c r="BY127" s="3"/>
      <c r="BZ127" s="3"/>
      <c r="CA127" s="3"/>
      <c r="CB127" s="3"/>
      <c r="CC127" s="3"/>
      <c r="CD127" s="3"/>
      <c r="CE127" s="3"/>
      <c r="CF127" s="3"/>
      <c r="CG127" s="3"/>
      <c r="CH127" s="8"/>
      <c r="CI127" s="8"/>
      <c r="CJ127" s="8"/>
      <c r="CK127" s="8"/>
      <c r="CL127" s="8"/>
      <c r="CM127" s="8"/>
      <c r="CN127" s="8"/>
      <c r="CO127" s="8"/>
      <c r="CP127" s="8"/>
    </row>
    <row r="128" spans="1:94" ht="12.75" customHeight="1">
      <c r="A128" s="210" t="s">
        <v>172</v>
      </c>
      <c r="B128" s="210" t="s">
        <v>172</v>
      </c>
      <c r="C128" s="324">
        <v>2016</v>
      </c>
      <c r="D128" s="560" t="s">
        <v>411</v>
      </c>
      <c r="E128" s="210">
        <v>1</v>
      </c>
      <c r="F128" s="210" t="s">
        <v>244</v>
      </c>
      <c r="G128" s="210" t="s">
        <v>303</v>
      </c>
      <c r="H128" s="210" t="s">
        <v>814</v>
      </c>
      <c r="I128" s="210" t="s">
        <v>806</v>
      </c>
      <c r="J128" s="210" t="s">
        <v>794</v>
      </c>
      <c r="K128" s="210">
        <v>12000</v>
      </c>
      <c r="L128" s="206">
        <v>6302</v>
      </c>
      <c r="M128" s="203">
        <f t="shared" si="1"/>
        <v>0.52516666666666667</v>
      </c>
      <c r="N128" s="77"/>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3"/>
      <c r="BB128" s="3"/>
      <c r="BC128" s="3"/>
      <c r="BD128" s="3"/>
      <c r="BE128" s="3"/>
      <c r="BF128" s="3"/>
      <c r="BG128" s="3"/>
      <c r="BH128" s="3"/>
      <c r="BI128" s="3"/>
      <c r="BJ128" s="3"/>
      <c r="BK128" s="3"/>
      <c r="BL128" s="3"/>
      <c r="BM128" s="7" t="s">
        <v>479</v>
      </c>
      <c r="BN128" s="3"/>
      <c r="BO128" s="3"/>
      <c r="BP128" s="3"/>
      <c r="BQ128" s="3"/>
      <c r="BR128" s="3"/>
      <c r="BS128" s="3"/>
      <c r="BT128" s="3"/>
      <c r="BU128" s="3"/>
      <c r="BV128" s="3"/>
      <c r="BW128" s="3"/>
      <c r="BX128" s="3"/>
      <c r="BY128" s="3"/>
      <c r="BZ128" s="3"/>
      <c r="CA128" s="3"/>
      <c r="CB128" s="3"/>
      <c r="CC128" s="3"/>
      <c r="CD128" s="3"/>
      <c r="CE128" s="3"/>
      <c r="CF128" s="3"/>
      <c r="CG128" s="3"/>
      <c r="CH128" s="8"/>
      <c r="CI128" s="8"/>
      <c r="CJ128" s="8"/>
      <c r="CK128" s="8"/>
      <c r="CL128" s="8"/>
      <c r="CM128" s="8"/>
      <c r="CN128" s="8"/>
      <c r="CO128" s="8"/>
      <c r="CP128" s="8"/>
    </row>
    <row r="129" spans="1:94" ht="12.75" customHeight="1">
      <c r="A129" s="210" t="s">
        <v>172</v>
      </c>
      <c r="B129" s="210" t="s">
        <v>172</v>
      </c>
      <c r="C129" s="324">
        <v>2016</v>
      </c>
      <c r="D129" s="560" t="s">
        <v>411</v>
      </c>
      <c r="E129" s="210">
        <v>1</v>
      </c>
      <c r="F129" s="210" t="s">
        <v>244</v>
      </c>
      <c r="G129" s="210" t="s">
        <v>303</v>
      </c>
      <c r="H129" s="210" t="s">
        <v>814</v>
      </c>
      <c r="I129" s="210" t="s">
        <v>804</v>
      </c>
      <c r="J129" s="210" t="s">
        <v>810</v>
      </c>
      <c r="K129" s="210">
        <v>350</v>
      </c>
      <c r="L129" s="206">
        <v>308</v>
      </c>
      <c r="M129" s="203">
        <f t="shared" si="1"/>
        <v>0.88</v>
      </c>
      <c r="N129" s="77"/>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3"/>
      <c r="BB129" s="3"/>
      <c r="BC129" s="3"/>
      <c r="BD129" s="3"/>
      <c r="BE129" s="3"/>
      <c r="BF129" s="3"/>
      <c r="BG129" s="3"/>
      <c r="BH129" s="3"/>
      <c r="BI129" s="3"/>
      <c r="BJ129" s="3"/>
      <c r="BK129" s="3"/>
      <c r="BL129" s="3"/>
      <c r="BM129" s="7" t="s">
        <v>480</v>
      </c>
      <c r="BN129" s="3"/>
      <c r="BO129" s="3"/>
      <c r="BP129" s="3"/>
      <c r="BQ129" s="3"/>
      <c r="BR129" s="3"/>
      <c r="BS129" s="3"/>
      <c r="BT129" s="3"/>
      <c r="BU129" s="3"/>
      <c r="BV129" s="3"/>
      <c r="BW129" s="3"/>
      <c r="BX129" s="3"/>
      <c r="BY129" s="3"/>
      <c r="BZ129" s="3"/>
      <c r="CA129" s="3"/>
      <c r="CB129" s="3"/>
      <c r="CC129" s="3"/>
      <c r="CD129" s="3"/>
      <c r="CE129" s="3"/>
      <c r="CF129" s="3"/>
      <c r="CG129" s="3"/>
      <c r="CH129" s="8"/>
      <c r="CI129" s="8"/>
      <c r="CJ129" s="8"/>
      <c r="CK129" s="8"/>
      <c r="CL129" s="8"/>
      <c r="CM129" s="8"/>
      <c r="CN129" s="8"/>
      <c r="CO129" s="8"/>
      <c r="CP129" s="8"/>
    </row>
    <row r="130" spans="1:94" ht="12.75" customHeight="1">
      <c r="A130" s="210" t="s">
        <v>172</v>
      </c>
      <c r="B130" s="210" t="s">
        <v>172</v>
      </c>
      <c r="C130" s="324">
        <v>2016</v>
      </c>
      <c r="D130" s="560" t="s">
        <v>411</v>
      </c>
      <c r="E130" s="210">
        <v>1</v>
      </c>
      <c r="F130" s="210" t="s">
        <v>244</v>
      </c>
      <c r="G130" s="210" t="s">
        <v>303</v>
      </c>
      <c r="H130" s="210" t="s">
        <v>814</v>
      </c>
      <c r="I130" s="210" t="s">
        <v>804</v>
      </c>
      <c r="J130" s="210" t="s">
        <v>794</v>
      </c>
      <c r="K130" s="210">
        <v>12000</v>
      </c>
      <c r="L130" s="206">
        <v>11637</v>
      </c>
      <c r="M130" s="203">
        <f t="shared" si="1"/>
        <v>0.96975</v>
      </c>
      <c r="N130" s="77"/>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3"/>
      <c r="BB130" s="3"/>
      <c r="BC130" s="3"/>
      <c r="BD130" s="3"/>
      <c r="BE130" s="3"/>
      <c r="BF130" s="3"/>
      <c r="BG130" s="3"/>
      <c r="BH130" s="3"/>
      <c r="BI130" s="3"/>
      <c r="BJ130" s="3"/>
      <c r="BK130" s="3"/>
      <c r="BL130" s="3"/>
      <c r="BM130" s="7" t="s">
        <v>481</v>
      </c>
      <c r="BN130" s="3"/>
      <c r="BO130" s="3"/>
      <c r="BP130" s="3"/>
      <c r="BQ130" s="3"/>
      <c r="BR130" s="3"/>
      <c r="BS130" s="3"/>
      <c r="BT130" s="3"/>
      <c r="BU130" s="3"/>
      <c r="BV130" s="3"/>
      <c r="BW130" s="3"/>
      <c r="BX130" s="3"/>
      <c r="BY130" s="3"/>
      <c r="BZ130" s="3"/>
      <c r="CA130" s="3"/>
      <c r="CB130" s="3"/>
      <c r="CC130" s="3"/>
      <c r="CD130" s="3"/>
      <c r="CE130" s="3"/>
      <c r="CF130" s="3"/>
      <c r="CG130" s="3"/>
      <c r="CH130" s="8"/>
      <c r="CI130" s="8"/>
      <c r="CJ130" s="8"/>
      <c r="CK130" s="8"/>
      <c r="CL130" s="8"/>
      <c r="CM130" s="8"/>
      <c r="CN130" s="8"/>
      <c r="CO130" s="8"/>
      <c r="CP130" s="8"/>
    </row>
    <row r="131" spans="1:94" ht="12.75" customHeight="1">
      <c r="A131" s="210" t="s">
        <v>172</v>
      </c>
      <c r="B131" s="210" t="s">
        <v>172</v>
      </c>
      <c r="C131" s="324">
        <v>2016</v>
      </c>
      <c r="D131" s="560" t="s">
        <v>411</v>
      </c>
      <c r="E131" s="210">
        <v>1</v>
      </c>
      <c r="F131" s="210" t="s">
        <v>244</v>
      </c>
      <c r="G131" s="210" t="s">
        <v>303</v>
      </c>
      <c r="H131" s="210" t="s">
        <v>814</v>
      </c>
      <c r="I131" s="210" t="s">
        <v>807</v>
      </c>
      <c r="J131" s="210" t="s">
        <v>794</v>
      </c>
      <c r="K131" s="210">
        <v>12000</v>
      </c>
      <c r="L131" s="206">
        <v>6302</v>
      </c>
      <c r="M131" s="203">
        <f t="shared" si="1"/>
        <v>0.52516666666666667</v>
      </c>
      <c r="N131" s="77"/>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3"/>
      <c r="BB131" s="3"/>
      <c r="BC131" s="3"/>
      <c r="BD131" s="3"/>
      <c r="BE131" s="3"/>
      <c r="BF131" s="3"/>
      <c r="BG131" s="3"/>
      <c r="BH131" s="3"/>
      <c r="BI131" s="3"/>
      <c r="BJ131" s="3"/>
      <c r="BK131" s="3"/>
      <c r="BL131" s="3"/>
      <c r="BM131" s="7" t="s">
        <v>482</v>
      </c>
      <c r="BN131" s="3"/>
      <c r="BO131" s="3"/>
      <c r="BP131" s="3"/>
      <c r="BQ131" s="3"/>
      <c r="BR131" s="3"/>
      <c r="BS131" s="3"/>
      <c r="BT131" s="3"/>
      <c r="BU131" s="3"/>
      <c r="BV131" s="3"/>
      <c r="BW131" s="3"/>
      <c r="BX131" s="3"/>
      <c r="BY131" s="3"/>
      <c r="BZ131" s="3"/>
      <c r="CA131" s="3"/>
      <c r="CB131" s="3"/>
      <c r="CC131" s="3"/>
      <c r="CD131" s="3"/>
      <c r="CE131" s="3"/>
      <c r="CF131" s="3"/>
      <c r="CG131" s="3"/>
      <c r="CH131" s="8"/>
      <c r="CI131" s="8"/>
      <c r="CJ131" s="8"/>
      <c r="CK131" s="8"/>
      <c r="CL131" s="8"/>
      <c r="CM131" s="8"/>
      <c r="CN131" s="8"/>
      <c r="CO131" s="8"/>
      <c r="CP131" s="8"/>
    </row>
    <row r="132" spans="1:94" ht="12.75" customHeight="1">
      <c r="A132" s="210" t="s">
        <v>172</v>
      </c>
      <c r="B132" s="210" t="s">
        <v>172</v>
      </c>
      <c r="C132" s="324">
        <v>2016</v>
      </c>
      <c r="D132" s="560" t="s">
        <v>815</v>
      </c>
      <c r="E132" s="210">
        <v>1</v>
      </c>
      <c r="F132" s="210" t="s">
        <v>244</v>
      </c>
      <c r="G132" s="210" t="s">
        <v>303</v>
      </c>
      <c r="H132" s="210" t="s">
        <v>816</v>
      </c>
      <c r="I132" s="210" t="s">
        <v>806</v>
      </c>
      <c r="J132" s="210" t="s">
        <v>803</v>
      </c>
      <c r="K132" s="210">
        <v>50</v>
      </c>
      <c r="L132" s="206">
        <v>38</v>
      </c>
      <c r="M132" s="203">
        <f t="shared" ref="M132:M195" si="2">L132/K132</f>
        <v>0.76</v>
      </c>
      <c r="N132" s="77" t="s">
        <v>1097</v>
      </c>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3"/>
      <c r="BB132" s="3"/>
      <c r="BC132" s="3"/>
      <c r="BD132" s="3"/>
      <c r="BE132" s="3"/>
      <c r="BF132" s="3"/>
      <c r="BG132" s="3"/>
      <c r="BH132" s="3"/>
      <c r="BI132" s="3"/>
      <c r="BJ132" s="3"/>
      <c r="BK132" s="3"/>
      <c r="BL132" s="3"/>
      <c r="BM132" s="7" t="s">
        <v>483</v>
      </c>
      <c r="BN132" s="3"/>
      <c r="BO132" s="3"/>
      <c r="BP132" s="3"/>
      <c r="BQ132" s="3"/>
      <c r="BR132" s="3"/>
      <c r="BS132" s="3"/>
      <c r="BT132" s="3"/>
      <c r="BU132" s="3"/>
      <c r="BV132" s="3"/>
      <c r="BW132" s="3"/>
      <c r="BX132" s="3"/>
      <c r="BY132" s="3"/>
      <c r="BZ132" s="3"/>
      <c r="CA132" s="3"/>
      <c r="CB132" s="3"/>
      <c r="CC132" s="3"/>
      <c r="CD132" s="3"/>
      <c r="CE132" s="3"/>
      <c r="CF132" s="3"/>
      <c r="CG132" s="3"/>
      <c r="CH132" s="8"/>
      <c r="CI132" s="8"/>
      <c r="CJ132" s="8"/>
      <c r="CK132" s="8"/>
      <c r="CL132" s="8"/>
      <c r="CM132" s="8"/>
      <c r="CN132" s="8"/>
      <c r="CO132" s="8"/>
      <c r="CP132" s="8"/>
    </row>
    <row r="133" spans="1:94" ht="12.75" customHeight="1">
      <c r="A133" s="210" t="s">
        <v>172</v>
      </c>
      <c r="B133" s="210" t="s">
        <v>172</v>
      </c>
      <c r="C133" s="324">
        <v>2016</v>
      </c>
      <c r="D133" s="560" t="s">
        <v>815</v>
      </c>
      <c r="E133" s="210">
        <v>1</v>
      </c>
      <c r="F133" s="210" t="s">
        <v>244</v>
      </c>
      <c r="G133" s="210" t="s">
        <v>303</v>
      </c>
      <c r="H133" s="210" t="s">
        <v>816</v>
      </c>
      <c r="I133" s="210" t="s">
        <v>804</v>
      </c>
      <c r="J133" s="210" t="s">
        <v>803</v>
      </c>
      <c r="K133" s="210">
        <v>2200</v>
      </c>
      <c r="L133" s="206">
        <v>2228</v>
      </c>
      <c r="M133" s="203">
        <f t="shared" si="2"/>
        <v>1.0127272727272727</v>
      </c>
      <c r="N133" s="77" t="s">
        <v>1097</v>
      </c>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3"/>
      <c r="BB133" s="3"/>
      <c r="BC133" s="3"/>
      <c r="BD133" s="3"/>
      <c r="BE133" s="3"/>
      <c r="BF133" s="3"/>
      <c r="BG133" s="3"/>
      <c r="BH133" s="3"/>
      <c r="BI133" s="3"/>
      <c r="BJ133" s="3"/>
      <c r="BK133" s="3"/>
      <c r="BL133" s="3"/>
      <c r="BM133" s="7" t="s">
        <v>484</v>
      </c>
      <c r="BN133" s="3"/>
      <c r="BO133" s="3"/>
      <c r="BP133" s="3"/>
      <c r="BQ133" s="3"/>
      <c r="BR133" s="3"/>
      <c r="BS133" s="3"/>
      <c r="BT133" s="3"/>
      <c r="BU133" s="3"/>
      <c r="BV133" s="3"/>
      <c r="BW133" s="3"/>
      <c r="BX133" s="3"/>
      <c r="BY133" s="3"/>
      <c r="BZ133" s="3"/>
      <c r="CA133" s="3"/>
      <c r="CB133" s="3"/>
      <c r="CC133" s="3"/>
      <c r="CD133" s="3"/>
      <c r="CE133" s="3"/>
      <c r="CF133" s="3"/>
      <c r="CG133" s="3"/>
      <c r="CH133" s="8"/>
      <c r="CI133" s="8"/>
      <c r="CJ133" s="8"/>
      <c r="CK133" s="8"/>
      <c r="CL133" s="8"/>
      <c r="CM133" s="8"/>
      <c r="CN133" s="8"/>
      <c r="CO133" s="8"/>
      <c r="CP133" s="8"/>
    </row>
    <row r="134" spans="1:94" ht="12.75" customHeight="1">
      <c r="A134" s="210" t="s">
        <v>172</v>
      </c>
      <c r="B134" s="210" t="s">
        <v>172</v>
      </c>
      <c r="C134" s="324">
        <v>2016</v>
      </c>
      <c r="D134" s="560" t="s">
        <v>441</v>
      </c>
      <c r="E134" s="210">
        <v>2</v>
      </c>
      <c r="F134" s="210" t="s">
        <v>244</v>
      </c>
      <c r="G134" s="210" t="s">
        <v>303</v>
      </c>
      <c r="H134" s="210" t="s">
        <v>556</v>
      </c>
      <c r="I134" s="210" t="s">
        <v>797</v>
      </c>
      <c r="J134" s="210" t="s">
        <v>794</v>
      </c>
      <c r="K134" s="210">
        <v>450</v>
      </c>
      <c r="L134" s="206">
        <v>900</v>
      </c>
      <c r="M134" s="203">
        <f t="shared" si="2"/>
        <v>2</v>
      </c>
      <c r="N134" s="77"/>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3"/>
      <c r="BB134" s="3"/>
      <c r="BC134" s="3"/>
      <c r="BD134" s="3"/>
      <c r="BE134" s="3"/>
      <c r="BF134" s="3"/>
      <c r="BG134" s="3"/>
      <c r="BH134" s="3"/>
      <c r="BI134" s="3"/>
      <c r="BJ134" s="3"/>
      <c r="BK134" s="3"/>
      <c r="BL134" s="3"/>
      <c r="BM134" s="7" t="s">
        <v>485</v>
      </c>
      <c r="BN134" s="3"/>
      <c r="BO134" s="3"/>
      <c r="BP134" s="3"/>
      <c r="BQ134" s="3"/>
      <c r="BR134" s="3"/>
      <c r="BS134" s="3"/>
      <c r="BT134" s="3"/>
      <c r="BU134" s="3"/>
      <c r="BV134" s="3"/>
      <c r="BW134" s="3"/>
      <c r="BX134" s="3"/>
      <c r="BY134" s="3"/>
      <c r="BZ134" s="3"/>
      <c r="CA134" s="3"/>
      <c r="CB134" s="3"/>
      <c r="CC134" s="3"/>
      <c r="CD134" s="3"/>
      <c r="CE134" s="3"/>
      <c r="CF134" s="3"/>
      <c r="CG134" s="3"/>
      <c r="CH134" s="8"/>
      <c r="CI134" s="8"/>
      <c r="CJ134" s="8"/>
      <c r="CK134" s="8"/>
      <c r="CL134" s="8"/>
      <c r="CM134" s="8"/>
      <c r="CN134" s="8"/>
      <c r="CO134" s="8"/>
      <c r="CP134" s="8"/>
    </row>
    <row r="135" spans="1:94" ht="12.75" customHeight="1">
      <c r="A135" s="210" t="s">
        <v>172</v>
      </c>
      <c r="B135" s="210" t="s">
        <v>172</v>
      </c>
      <c r="C135" s="324">
        <v>2016</v>
      </c>
      <c r="D135" s="560" t="s">
        <v>441</v>
      </c>
      <c r="E135" s="210">
        <v>2</v>
      </c>
      <c r="F135" s="210" t="s">
        <v>244</v>
      </c>
      <c r="G135" s="210" t="s">
        <v>303</v>
      </c>
      <c r="H135" s="210" t="s">
        <v>556</v>
      </c>
      <c r="I135" s="210" t="s">
        <v>797</v>
      </c>
      <c r="J135" s="210" t="s">
        <v>803</v>
      </c>
      <c r="K135" s="210">
        <v>350</v>
      </c>
      <c r="L135" s="206">
        <v>395</v>
      </c>
      <c r="M135" s="203">
        <f t="shared" si="2"/>
        <v>1.1285714285714286</v>
      </c>
      <c r="N135" s="77" t="s">
        <v>1097</v>
      </c>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3"/>
      <c r="BB135" s="3"/>
      <c r="BC135" s="3"/>
      <c r="BD135" s="3"/>
      <c r="BE135" s="3"/>
      <c r="BF135" s="3"/>
      <c r="BG135" s="3"/>
      <c r="BH135" s="3"/>
      <c r="BI135" s="3"/>
      <c r="BJ135" s="3"/>
      <c r="BK135" s="3"/>
      <c r="BL135" s="3"/>
      <c r="BM135" s="7" t="s">
        <v>486</v>
      </c>
      <c r="BN135" s="3"/>
      <c r="BO135" s="3"/>
      <c r="BP135" s="3"/>
      <c r="BQ135" s="3"/>
      <c r="BR135" s="3"/>
      <c r="BS135" s="3"/>
      <c r="BT135" s="3"/>
      <c r="BU135" s="3"/>
      <c r="BV135" s="3"/>
      <c r="BW135" s="3"/>
      <c r="BX135" s="3"/>
      <c r="BY135" s="3"/>
      <c r="BZ135" s="3"/>
      <c r="CA135" s="3"/>
      <c r="CB135" s="3"/>
      <c r="CC135" s="3"/>
      <c r="CD135" s="3"/>
      <c r="CE135" s="3"/>
      <c r="CF135" s="3"/>
      <c r="CG135" s="3"/>
      <c r="CH135" s="8"/>
      <c r="CI135" s="8"/>
      <c r="CJ135" s="8"/>
      <c r="CK135" s="8"/>
      <c r="CL135" s="8"/>
      <c r="CM135" s="8"/>
      <c r="CN135" s="8"/>
      <c r="CO135" s="8"/>
      <c r="CP135" s="8"/>
    </row>
    <row r="136" spans="1:94" ht="12.75" customHeight="1">
      <c r="A136" s="210" t="s">
        <v>172</v>
      </c>
      <c r="B136" s="210" t="s">
        <v>172</v>
      </c>
      <c r="C136" s="324">
        <v>2016</v>
      </c>
      <c r="D136" s="560" t="s">
        <v>441</v>
      </c>
      <c r="E136" s="210">
        <v>2</v>
      </c>
      <c r="F136" s="210" t="s">
        <v>244</v>
      </c>
      <c r="G136" s="210" t="s">
        <v>303</v>
      </c>
      <c r="H136" s="210" t="s">
        <v>556</v>
      </c>
      <c r="I136" s="210" t="s">
        <v>798</v>
      </c>
      <c r="J136" s="210" t="s">
        <v>794</v>
      </c>
      <c r="K136" s="210">
        <v>450</v>
      </c>
      <c r="L136" s="206">
        <v>900</v>
      </c>
      <c r="M136" s="203">
        <f t="shared" si="2"/>
        <v>2</v>
      </c>
      <c r="N136" s="77"/>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3"/>
      <c r="BB136" s="3"/>
      <c r="BC136" s="3"/>
      <c r="BD136" s="3"/>
      <c r="BE136" s="3"/>
      <c r="BF136" s="3"/>
      <c r="BG136" s="3"/>
      <c r="BH136" s="3"/>
      <c r="BI136" s="3"/>
      <c r="BJ136" s="3"/>
      <c r="BK136" s="3"/>
      <c r="BL136" s="3"/>
      <c r="BM136" s="7" t="s">
        <v>487</v>
      </c>
      <c r="BN136" s="3"/>
      <c r="BO136" s="3"/>
      <c r="BP136" s="3"/>
      <c r="BQ136" s="3"/>
      <c r="BR136" s="3"/>
      <c r="BS136" s="3"/>
      <c r="BT136" s="3"/>
      <c r="BU136" s="3"/>
      <c r="BV136" s="3"/>
      <c r="BW136" s="3"/>
      <c r="BX136" s="3"/>
      <c r="BY136" s="3"/>
      <c r="BZ136" s="3"/>
      <c r="CA136" s="3"/>
      <c r="CB136" s="3"/>
      <c r="CC136" s="3"/>
      <c r="CD136" s="3"/>
      <c r="CE136" s="3"/>
      <c r="CF136" s="3"/>
      <c r="CG136" s="3"/>
      <c r="CH136" s="8"/>
      <c r="CI136" s="8"/>
      <c r="CJ136" s="8"/>
      <c r="CK136" s="8"/>
      <c r="CL136" s="8"/>
      <c r="CM136" s="8"/>
      <c r="CN136" s="8"/>
      <c r="CO136" s="8"/>
      <c r="CP136" s="8"/>
    </row>
    <row r="137" spans="1:94" ht="12.75" customHeight="1">
      <c r="A137" s="210" t="s">
        <v>172</v>
      </c>
      <c r="B137" s="210" t="s">
        <v>172</v>
      </c>
      <c r="C137" s="324">
        <v>2016</v>
      </c>
      <c r="D137" s="560" t="s">
        <v>441</v>
      </c>
      <c r="E137" s="210">
        <v>2</v>
      </c>
      <c r="F137" s="210" t="s">
        <v>244</v>
      </c>
      <c r="G137" s="210" t="s">
        <v>303</v>
      </c>
      <c r="H137" s="210" t="s">
        <v>556</v>
      </c>
      <c r="I137" s="210" t="s">
        <v>798</v>
      </c>
      <c r="J137" s="210" t="s">
        <v>803</v>
      </c>
      <c r="K137" s="210">
        <v>200</v>
      </c>
      <c r="L137" s="206">
        <v>242</v>
      </c>
      <c r="M137" s="203">
        <f t="shared" si="2"/>
        <v>1.21</v>
      </c>
      <c r="N137" s="77" t="s">
        <v>1097</v>
      </c>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3"/>
      <c r="BB137" s="3"/>
      <c r="BC137" s="3"/>
      <c r="BD137" s="3"/>
      <c r="BE137" s="3"/>
      <c r="BF137" s="3"/>
      <c r="BG137" s="3"/>
      <c r="BH137" s="3"/>
      <c r="BI137" s="3"/>
      <c r="BJ137" s="3"/>
      <c r="BK137" s="3"/>
      <c r="BL137" s="3"/>
      <c r="BM137" s="322" t="s">
        <v>488</v>
      </c>
      <c r="BN137" s="3"/>
      <c r="BO137" s="3"/>
      <c r="BP137" s="3"/>
      <c r="BQ137" s="3"/>
      <c r="BR137" s="3"/>
      <c r="BS137" s="3"/>
      <c r="BT137" s="3"/>
      <c r="BU137" s="3"/>
      <c r="BV137" s="3"/>
      <c r="BW137" s="3"/>
      <c r="BX137" s="3"/>
      <c r="BY137" s="3"/>
      <c r="BZ137" s="3"/>
      <c r="CA137" s="3"/>
      <c r="CB137" s="3"/>
      <c r="CC137" s="3"/>
      <c r="CD137" s="3"/>
      <c r="CE137" s="3"/>
      <c r="CF137" s="3"/>
      <c r="CG137" s="3"/>
      <c r="CH137" s="8"/>
      <c r="CI137" s="8"/>
      <c r="CJ137" s="8"/>
      <c r="CK137" s="8"/>
      <c r="CL137" s="8"/>
      <c r="CM137" s="8"/>
      <c r="CN137" s="8"/>
      <c r="CO137" s="8"/>
      <c r="CP137" s="8"/>
    </row>
    <row r="138" spans="1:94" ht="12.75" customHeight="1">
      <c r="A138" s="210" t="s">
        <v>172</v>
      </c>
      <c r="B138" s="210" t="s">
        <v>172</v>
      </c>
      <c r="C138" s="324">
        <v>2016</v>
      </c>
      <c r="D138" s="560" t="s">
        <v>441</v>
      </c>
      <c r="E138" s="210">
        <v>2</v>
      </c>
      <c r="F138" s="210" t="s">
        <v>244</v>
      </c>
      <c r="G138" s="210" t="s">
        <v>303</v>
      </c>
      <c r="H138" s="210" t="s">
        <v>556</v>
      </c>
      <c r="I138" s="210" t="s">
        <v>799</v>
      </c>
      <c r="J138" s="210" t="s">
        <v>794</v>
      </c>
      <c r="K138" s="210">
        <v>450</v>
      </c>
      <c r="L138" s="206">
        <v>900</v>
      </c>
      <c r="M138" s="203">
        <f t="shared" si="2"/>
        <v>2</v>
      </c>
      <c r="N138" s="77"/>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3"/>
      <c r="BB138" s="3"/>
      <c r="BC138" s="3"/>
      <c r="BD138" s="3"/>
      <c r="BE138" s="3"/>
      <c r="BF138" s="3"/>
      <c r="BG138" s="3"/>
      <c r="BH138" s="3"/>
      <c r="BI138" s="3"/>
      <c r="BJ138" s="3"/>
      <c r="BK138" s="3"/>
      <c r="BL138" s="3"/>
      <c r="BM138" s="7" t="s">
        <v>489</v>
      </c>
      <c r="BN138" s="3"/>
      <c r="BO138" s="3"/>
      <c r="BP138" s="3"/>
      <c r="BQ138" s="3"/>
      <c r="BR138" s="3"/>
      <c r="BS138" s="3"/>
      <c r="BT138" s="3"/>
      <c r="BU138" s="3"/>
      <c r="BV138" s="3"/>
      <c r="BW138" s="3"/>
      <c r="BX138" s="3"/>
      <c r="BY138" s="3"/>
      <c r="BZ138" s="3"/>
      <c r="CA138" s="3"/>
      <c r="CB138" s="3"/>
      <c r="CC138" s="3"/>
      <c r="CD138" s="3"/>
      <c r="CE138" s="3"/>
      <c r="CF138" s="3"/>
      <c r="CG138" s="3"/>
      <c r="CH138" s="8"/>
      <c r="CI138" s="8"/>
      <c r="CJ138" s="8"/>
      <c r="CK138" s="8"/>
      <c r="CL138" s="8"/>
      <c r="CM138" s="8"/>
      <c r="CN138" s="8"/>
      <c r="CO138" s="8"/>
      <c r="CP138" s="8"/>
    </row>
    <row r="139" spans="1:94" ht="12.75" customHeight="1">
      <c r="A139" s="210" t="s">
        <v>172</v>
      </c>
      <c r="B139" s="210" t="s">
        <v>172</v>
      </c>
      <c r="C139" s="324">
        <v>2016</v>
      </c>
      <c r="D139" s="560" t="s">
        <v>441</v>
      </c>
      <c r="E139" s="210">
        <v>2</v>
      </c>
      <c r="F139" s="210" t="s">
        <v>244</v>
      </c>
      <c r="G139" s="210" t="s">
        <v>303</v>
      </c>
      <c r="H139" s="210" t="s">
        <v>556</v>
      </c>
      <c r="I139" s="210" t="s">
        <v>799</v>
      </c>
      <c r="J139" s="210" t="s">
        <v>803</v>
      </c>
      <c r="K139" s="210">
        <v>350</v>
      </c>
      <c r="L139" s="206">
        <v>395</v>
      </c>
      <c r="M139" s="203">
        <f t="shared" si="2"/>
        <v>1.1285714285714286</v>
      </c>
      <c r="N139" s="77" t="s">
        <v>1097</v>
      </c>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3"/>
      <c r="BB139" s="3"/>
      <c r="BC139" s="3"/>
      <c r="BD139" s="3"/>
      <c r="BE139" s="3"/>
      <c r="BF139" s="3"/>
      <c r="BG139" s="3"/>
      <c r="BH139" s="3"/>
      <c r="BI139" s="3"/>
      <c r="BJ139" s="3"/>
      <c r="BK139" s="3"/>
      <c r="BL139" s="3"/>
      <c r="BM139" s="7" t="s">
        <v>490</v>
      </c>
      <c r="BN139" s="3"/>
      <c r="BO139" s="3"/>
      <c r="BP139" s="3"/>
      <c r="BQ139" s="3"/>
      <c r="BR139" s="3"/>
      <c r="BS139" s="3"/>
      <c r="BT139" s="3"/>
      <c r="BU139" s="3"/>
      <c r="BV139" s="3"/>
      <c r="BW139" s="3"/>
      <c r="BX139" s="3"/>
      <c r="BY139" s="3"/>
      <c r="BZ139" s="3"/>
      <c r="CA139" s="3"/>
      <c r="CB139" s="3"/>
      <c r="CC139" s="3"/>
      <c r="CD139" s="3"/>
      <c r="CE139" s="3"/>
      <c r="CF139" s="3"/>
      <c r="CG139" s="3"/>
      <c r="CH139" s="8"/>
      <c r="CI139" s="8"/>
      <c r="CJ139" s="8"/>
      <c r="CK139" s="8"/>
      <c r="CL139" s="8"/>
      <c r="CM139" s="8"/>
      <c r="CN139" s="8"/>
      <c r="CO139" s="8"/>
      <c r="CP139" s="8"/>
    </row>
    <row r="140" spans="1:94" ht="12.75" customHeight="1">
      <c r="A140" s="210" t="s">
        <v>172</v>
      </c>
      <c r="B140" s="210" t="s">
        <v>172</v>
      </c>
      <c r="C140" s="324">
        <v>2016</v>
      </c>
      <c r="D140" s="560" t="s">
        <v>441</v>
      </c>
      <c r="E140" s="210">
        <v>2</v>
      </c>
      <c r="F140" s="210" t="s">
        <v>244</v>
      </c>
      <c r="G140" s="210" t="s">
        <v>303</v>
      </c>
      <c r="H140" s="210" t="s">
        <v>556</v>
      </c>
      <c r="I140" s="210" t="s">
        <v>804</v>
      </c>
      <c r="J140" s="210" t="s">
        <v>803</v>
      </c>
      <c r="K140" s="210">
        <v>350</v>
      </c>
      <c r="L140" s="206">
        <v>395</v>
      </c>
      <c r="M140" s="203">
        <f t="shared" si="2"/>
        <v>1.1285714285714286</v>
      </c>
      <c r="N140" s="77" t="s">
        <v>1097</v>
      </c>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3"/>
      <c r="BB140" s="3"/>
      <c r="BC140" s="3"/>
      <c r="BD140" s="3"/>
      <c r="BE140" s="3"/>
      <c r="BF140" s="3"/>
      <c r="BG140" s="3"/>
      <c r="BH140" s="3"/>
      <c r="BI140" s="3"/>
      <c r="BJ140" s="3"/>
      <c r="BK140" s="3"/>
      <c r="BL140" s="3"/>
      <c r="BM140" s="7" t="s">
        <v>491</v>
      </c>
      <c r="BN140" s="3"/>
      <c r="BO140" s="3"/>
      <c r="BP140" s="3"/>
      <c r="BQ140" s="3"/>
      <c r="BR140" s="3"/>
      <c r="BS140" s="3"/>
      <c r="BT140" s="3"/>
      <c r="BU140" s="3"/>
      <c r="BV140" s="3"/>
      <c r="BW140" s="3"/>
      <c r="BX140" s="3"/>
      <c r="BY140" s="3"/>
      <c r="BZ140" s="3"/>
      <c r="CA140" s="3"/>
      <c r="CB140" s="3"/>
      <c r="CC140" s="3"/>
      <c r="CD140" s="3"/>
      <c r="CE140" s="3"/>
      <c r="CF140" s="3"/>
      <c r="CG140" s="3"/>
      <c r="CH140" s="8"/>
      <c r="CI140" s="8"/>
      <c r="CJ140" s="8"/>
      <c r="CK140" s="8"/>
      <c r="CL140" s="8"/>
      <c r="CM140" s="8"/>
      <c r="CN140" s="8"/>
      <c r="CO140" s="8"/>
      <c r="CP140" s="8"/>
    </row>
    <row r="141" spans="1:94" ht="12.75" customHeight="1">
      <c r="A141" s="210" t="s">
        <v>172</v>
      </c>
      <c r="B141" s="210" t="s">
        <v>172</v>
      </c>
      <c r="C141" s="324">
        <v>2016</v>
      </c>
      <c r="D141" s="560" t="s">
        <v>441</v>
      </c>
      <c r="E141" s="210">
        <v>2</v>
      </c>
      <c r="F141" s="210" t="s">
        <v>244</v>
      </c>
      <c r="G141" s="210" t="s">
        <v>303</v>
      </c>
      <c r="H141" s="210" t="s">
        <v>556</v>
      </c>
      <c r="I141" s="210" t="s">
        <v>800</v>
      </c>
      <c r="J141" s="210" t="s">
        <v>794</v>
      </c>
      <c r="K141" s="210">
        <v>450</v>
      </c>
      <c r="L141" s="206">
        <v>900</v>
      </c>
      <c r="M141" s="203">
        <f t="shared" si="2"/>
        <v>2</v>
      </c>
      <c r="N141" s="77"/>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3"/>
      <c r="BB141" s="3"/>
      <c r="BC141" s="3"/>
      <c r="BD141" s="3"/>
      <c r="BE141" s="3"/>
      <c r="BF141" s="3"/>
      <c r="BG141" s="3"/>
      <c r="BH141" s="3"/>
      <c r="BI141" s="3"/>
      <c r="BJ141" s="3"/>
      <c r="BK141" s="3"/>
      <c r="BL141" s="3"/>
      <c r="BM141" s="7" t="s">
        <v>492</v>
      </c>
      <c r="BN141" s="3"/>
      <c r="BO141" s="3"/>
      <c r="BP141" s="3"/>
      <c r="BQ141" s="3"/>
      <c r="BR141" s="3"/>
      <c r="BS141" s="3"/>
      <c r="BT141" s="3"/>
      <c r="BU141" s="3"/>
      <c r="BV141" s="3"/>
      <c r="BW141" s="3"/>
      <c r="BX141" s="3"/>
      <c r="BY141" s="3"/>
      <c r="BZ141" s="3"/>
      <c r="CA141" s="3"/>
      <c r="CB141" s="3"/>
      <c r="CC141" s="3"/>
      <c r="CD141" s="3"/>
      <c r="CE141" s="3"/>
      <c r="CF141" s="3"/>
      <c r="CG141" s="3"/>
      <c r="CH141" s="8"/>
      <c r="CI141" s="8"/>
      <c r="CJ141" s="8"/>
      <c r="CK141" s="8"/>
      <c r="CL141" s="8"/>
      <c r="CM141" s="8"/>
      <c r="CN141" s="8"/>
      <c r="CO141" s="8"/>
      <c r="CP141" s="8"/>
    </row>
    <row r="142" spans="1:94" ht="12.75" customHeight="1">
      <c r="A142" s="210" t="s">
        <v>172</v>
      </c>
      <c r="B142" s="210" t="s">
        <v>172</v>
      </c>
      <c r="C142" s="324">
        <v>2016</v>
      </c>
      <c r="D142" s="560" t="s">
        <v>441</v>
      </c>
      <c r="E142" s="210">
        <v>2</v>
      </c>
      <c r="F142" s="210" t="s">
        <v>244</v>
      </c>
      <c r="G142" s="210" t="s">
        <v>303</v>
      </c>
      <c r="H142" s="210" t="s">
        <v>556</v>
      </c>
      <c r="I142" s="210" t="s">
        <v>800</v>
      </c>
      <c r="J142" s="210" t="s">
        <v>803</v>
      </c>
      <c r="K142" s="210">
        <v>80</v>
      </c>
      <c r="L142" s="206">
        <v>137</v>
      </c>
      <c r="M142" s="203">
        <f t="shared" si="2"/>
        <v>1.7124999999999999</v>
      </c>
      <c r="N142" s="77" t="s">
        <v>1097</v>
      </c>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3"/>
      <c r="BB142" s="3"/>
      <c r="BC142" s="3"/>
      <c r="BD142" s="3"/>
      <c r="BE142" s="3"/>
      <c r="BF142" s="3"/>
      <c r="BG142" s="3"/>
      <c r="BH142" s="3"/>
      <c r="BI142" s="3"/>
      <c r="BJ142" s="3"/>
      <c r="BK142" s="3"/>
      <c r="BL142" s="3"/>
      <c r="BM142" s="7" t="s">
        <v>493</v>
      </c>
      <c r="BN142" s="3"/>
      <c r="BO142" s="3"/>
      <c r="BP142" s="3"/>
      <c r="BQ142" s="3"/>
      <c r="BR142" s="3"/>
      <c r="BS142" s="3"/>
      <c r="BT142" s="3"/>
      <c r="BU142" s="3"/>
      <c r="BV142" s="3"/>
      <c r="BW142" s="3"/>
      <c r="BX142" s="3"/>
      <c r="BY142" s="3"/>
      <c r="BZ142" s="3"/>
      <c r="CA142" s="3"/>
      <c r="CB142" s="3"/>
      <c r="CC142" s="3"/>
      <c r="CD142" s="3"/>
      <c r="CE142" s="3"/>
      <c r="CF142" s="3"/>
      <c r="CG142" s="3"/>
      <c r="CH142" s="8"/>
      <c r="CI142" s="8"/>
      <c r="CJ142" s="8"/>
      <c r="CK142" s="8"/>
      <c r="CL142" s="8"/>
      <c r="CM142" s="8"/>
      <c r="CN142" s="8"/>
      <c r="CO142" s="8"/>
      <c r="CP142" s="8"/>
    </row>
    <row r="143" spans="1:94" ht="12.75" customHeight="1">
      <c r="A143" s="210" t="s">
        <v>172</v>
      </c>
      <c r="B143" s="210" t="s">
        <v>172</v>
      </c>
      <c r="C143" s="324">
        <v>2016</v>
      </c>
      <c r="D143" s="560" t="s">
        <v>443</v>
      </c>
      <c r="E143" s="210">
        <v>1</v>
      </c>
      <c r="F143" s="210" t="s">
        <v>244</v>
      </c>
      <c r="G143" s="210" t="s">
        <v>303</v>
      </c>
      <c r="H143" s="210" t="s">
        <v>556</v>
      </c>
      <c r="I143" s="210" t="s">
        <v>797</v>
      </c>
      <c r="J143" s="210" t="s">
        <v>810</v>
      </c>
      <c r="K143" s="210">
        <v>320</v>
      </c>
      <c r="L143" s="206">
        <v>339</v>
      </c>
      <c r="M143" s="203">
        <f t="shared" si="2"/>
        <v>1.059375</v>
      </c>
      <c r="N143" s="77"/>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3"/>
      <c r="BB143" s="3"/>
      <c r="BC143" s="3"/>
      <c r="BD143" s="3"/>
      <c r="BE143" s="3"/>
      <c r="BF143" s="3"/>
      <c r="BG143" s="3"/>
      <c r="BH143" s="3"/>
      <c r="BI143" s="3"/>
      <c r="BJ143" s="3"/>
      <c r="BK143" s="3"/>
      <c r="BL143" s="3"/>
      <c r="BM143" s="7" t="s">
        <v>494</v>
      </c>
      <c r="BN143" s="3"/>
      <c r="BO143" s="3"/>
      <c r="BP143" s="3"/>
      <c r="BQ143" s="3"/>
      <c r="BR143" s="3"/>
      <c r="BS143" s="3"/>
      <c r="BT143" s="3"/>
      <c r="BU143" s="3"/>
      <c r="BV143" s="3"/>
      <c r="BW143" s="3"/>
      <c r="BX143" s="3"/>
      <c r="BY143" s="3"/>
      <c r="BZ143" s="3"/>
      <c r="CA143" s="3"/>
      <c r="CB143" s="3"/>
      <c r="CC143" s="3"/>
      <c r="CD143" s="3"/>
      <c r="CE143" s="3"/>
      <c r="CF143" s="3"/>
      <c r="CG143" s="3"/>
      <c r="CH143" s="8"/>
      <c r="CI143" s="8"/>
      <c r="CJ143" s="8"/>
      <c r="CK143" s="8"/>
      <c r="CL143" s="8"/>
      <c r="CM143" s="8"/>
      <c r="CN143" s="8"/>
      <c r="CO143" s="8"/>
      <c r="CP143" s="8"/>
    </row>
    <row r="144" spans="1:94" ht="12.75" customHeight="1">
      <c r="A144" s="210" t="s">
        <v>172</v>
      </c>
      <c r="B144" s="210" t="s">
        <v>172</v>
      </c>
      <c r="C144" s="324">
        <v>2016</v>
      </c>
      <c r="D144" s="560" t="s">
        <v>443</v>
      </c>
      <c r="E144" s="210">
        <v>1</v>
      </c>
      <c r="F144" s="210" t="s">
        <v>244</v>
      </c>
      <c r="G144" s="210" t="s">
        <v>303</v>
      </c>
      <c r="H144" s="210" t="s">
        <v>556</v>
      </c>
      <c r="I144" s="210" t="s">
        <v>797</v>
      </c>
      <c r="J144" s="210" t="s">
        <v>794</v>
      </c>
      <c r="K144" s="210">
        <v>3720</v>
      </c>
      <c r="L144" s="206">
        <v>5352</v>
      </c>
      <c r="M144" s="203">
        <f t="shared" si="2"/>
        <v>1.4387096774193548</v>
      </c>
      <c r="N144" s="77" t="s">
        <v>1067</v>
      </c>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3"/>
      <c r="BB144" s="3"/>
      <c r="BC144" s="3"/>
      <c r="BD144" s="3"/>
      <c r="BE144" s="3"/>
      <c r="BF144" s="3"/>
      <c r="BG144" s="3"/>
      <c r="BH144" s="3"/>
      <c r="BI144" s="3"/>
      <c r="BJ144" s="3"/>
      <c r="BK144" s="3"/>
      <c r="BL144" s="3"/>
      <c r="BM144" s="5" t="s">
        <v>495</v>
      </c>
      <c r="BN144" s="3"/>
      <c r="BO144" s="3"/>
      <c r="BP144" s="3"/>
      <c r="BQ144" s="3"/>
      <c r="BR144" s="3"/>
      <c r="BS144" s="3"/>
      <c r="BT144" s="3"/>
      <c r="BU144" s="3"/>
      <c r="BV144" s="3"/>
      <c r="BW144" s="3"/>
      <c r="BX144" s="3"/>
      <c r="BY144" s="3"/>
      <c r="BZ144" s="3"/>
      <c r="CA144" s="3"/>
      <c r="CB144" s="3"/>
      <c r="CC144" s="3"/>
      <c r="CD144" s="3"/>
      <c r="CE144" s="3"/>
      <c r="CF144" s="3"/>
      <c r="CG144" s="3"/>
      <c r="CH144" s="8"/>
      <c r="CI144" s="8"/>
      <c r="CJ144" s="8"/>
      <c r="CK144" s="8"/>
      <c r="CL144" s="8"/>
      <c r="CM144" s="8"/>
      <c r="CN144" s="8"/>
      <c r="CO144" s="8"/>
      <c r="CP144" s="8"/>
    </row>
    <row r="145" spans="1:94" ht="12.75" customHeight="1">
      <c r="A145" s="210" t="s">
        <v>172</v>
      </c>
      <c r="B145" s="210" t="s">
        <v>172</v>
      </c>
      <c r="C145" s="324">
        <v>2016</v>
      </c>
      <c r="D145" s="560" t="s">
        <v>443</v>
      </c>
      <c r="E145" s="210">
        <v>1</v>
      </c>
      <c r="F145" s="210" t="s">
        <v>244</v>
      </c>
      <c r="G145" s="210" t="s">
        <v>303</v>
      </c>
      <c r="H145" s="210" t="s">
        <v>556</v>
      </c>
      <c r="I145" s="210" t="s">
        <v>798</v>
      </c>
      <c r="J145" s="210" t="s">
        <v>810</v>
      </c>
      <c r="K145" s="210">
        <v>320</v>
      </c>
      <c r="L145" s="206">
        <v>339</v>
      </c>
      <c r="M145" s="203">
        <f t="shared" si="2"/>
        <v>1.059375</v>
      </c>
      <c r="N145" s="77"/>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3"/>
      <c r="BB145" s="3"/>
      <c r="BC145" s="3"/>
      <c r="BD145" s="3"/>
      <c r="BE145" s="3"/>
      <c r="BF145" s="3"/>
      <c r="BG145" s="3"/>
      <c r="BH145" s="3"/>
      <c r="BI145" s="3"/>
      <c r="BJ145" s="3"/>
      <c r="BK145" s="3"/>
      <c r="BL145" s="3"/>
      <c r="BM145" s="7" t="s">
        <v>496</v>
      </c>
      <c r="BN145" s="3"/>
      <c r="BO145" s="3"/>
      <c r="BP145" s="3"/>
      <c r="BQ145" s="3"/>
      <c r="BR145" s="3"/>
      <c r="BS145" s="3"/>
      <c r="BT145" s="3"/>
      <c r="BU145" s="3"/>
      <c r="BV145" s="3"/>
      <c r="BW145" s="3"/>
      <c r="BX145" s="3"/>
      <c r="BY145" s="3"/>
      <c r="BZ145" s="3"/>
      <c r="CA145" s="3"/>
      <c r="CB145" s="3"/>
      <c r="CC145" s="3"/>
      <c r="CD145" s="3"/>
      <c r="CE145" s="3"/>
      <c r="CF145" s="3"/>
      <c r="CG145" s="3"/>
      <c r="CH145" s="8"/>
      <c r="CI145" s="8"/>
      <c r="CJ145" s="8"/>
      <c r="CK145" s="8"/>
      <c r="CL145" s="8"/>
      <c r="CM145" s="8"/>
      <c r="CN145" s="8"/>
      <c r="CO145" s="8"/>
      <c r="CP145" s="8"/>
    </row>
    <row r="146" spans="1:94" ht="12.75" customHeight="1">
      <c r="A146" s="210" t="s">
        <v>172</v>
      </c>
      <c r="B146" s="210" t="s">
        <v>172</v>
      </c>
      <c r="C146" s="324">
        <v>2016</v>
      </c>
      <c r="D146" s="560" t="s">
        <v>443</v>
      </c>
      <c r="E146" s="210">
        <v>1</v>
      </c>
      <c r="F146" s="210" t="s">
        <v>244</v>
      </c>
      <c r="G146" s="210" t="s">
        <v>303</v>
      </c>
      <c r="H146" s="210" t="s">
        <v>556</v>
      </c>
      <c r="I146" s="210" t="s">
        <v>798</v>
      </c>
      <c r="J146" s="210" t="s">
        <v>794</v>
      </c>
      <c r="K146" s="210">
        <v>3720</v>
      </c>
      <c r="L146" s="206">
        <v>5352</v>
      </c>
      <c r="M146" s="203">
        <f t="shared" si="2"/>
        <v>1.4387096774193548</v>
      </c>
      <c r="N146" s="77" t="s">
        <v>1067</v>
      </c>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3"/>
      <c r="BB146" s="3"/>
      <c r="BC146" s="3"/>
      <c r="BD146" s="3"/>
      <c r="BE146" s="3"/>
      <c r="BF146" s="3"/>
      <c r="BG146" s="3"/>
      <c r="BH146" s="3"/>
      <c r="BI146" s="3"/>
      <c r="BJ146" s="3"/>
      <c r="BK146" s="3"/>
      <c r="BL146" s="3"/>
      <c r="BM146" s="5" t="s">
        <v>497</v>
      </c>
      <c r="BN146" s="3"/>
      <c r="BO146" s="3"/>
      <c r="BP146" s="3"/>
      <c r="BQ146" s="3"/>
      <c r="BR146" s="3"/>
      <c r="BS146" s="3"/>
      <c r="BT146" s="3"/>
      <c r="BU146" s="3"/>
      <c r="BV146" s="3"/>
      <c r="BW146" s="3"/>
      <c r="BX146" s="3"/>
      <c r="BY146" s="3"/>
      <c r="BZ146" s="3"/>
      <c r="CA146" s="3"/>
      <c r="CB146" s="3"/>
      <c r="CC146" s="3"/>
      <c r="CD146" s="3"/>
      <c r="CE146" s="3"/>
      <c r="CF146" s="3"/>
      <c r="CG146" s="3"/>
      <c r="CH146" s="8"/>
      <c r="CI146" s="8"/>
      <c r="CJ146" s="8"/>
      <c r="CK146" s="8"/>
      <c r="CL146" s="8"/>
      <c r="CM146" s="8"/>
      <c r="CN146" s="8"/>
      <c r="CO146" s="8"/>
      <c r="CP146" s="8"/>
    </row>
    <row r="147" spans="1:94" ht="12.75" customHeight="1">
      <c r="A147" s="210" t="s">
        <v>172</v>
      </c>
      <c r="B147" s="210" t="s">
        <v>172</v>
      </c>
      <c r="C147" s="324">
        <v>2016</v>
      </c>
      <c r="D147" s="560" t="s">
        <v>443</v>
      </c>
      <c r="E147" s="210">
        <v>1</v>
      </c>
      <c r="F147" s="210" t="s">
        <v>244</v>
      </c>
      <c r="G147" s="210" t="s">
        <v>303</v>
      </c>
      <c r="H147" s="210" t="s">
        <v>556</v>
      </c>
      <c r="I147" s="210" t="s">
        <v>799</v>
      </c>
      <c r="J147" s="210" t="s">
        <v>810</v>
      </c>
      <c r="K147" s="210">
        <v>320</v>
      </c>
      <c r="L147" s="206">
        <v>339</v>
      </c>
      <c r="M147" s="203">
        <f t="shared" si="2"/>
        <v>1.059375</v>
      </c>
      <c r="N147" s="77"/>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3"/>
      <c r="BB147" s="3"/>
      <c r="BC147" s="3"/>
      <c r="BD147" s="3"/>
      <c r="BE147" s="3"/>
      <c r="BF147" s="3"/>
      <c r="BG147" s="3"/>
      <c r="BH147" s="3"/>
      <c r="BI147" s="3"/>
      <c r="BJ147" s="3"/>
      <c r="BK147" s="3"/>
      <c r="BL147" s="3"/>
      <c r="BM147" s="7" t="s">
        <v>498</v>
      </c>
      <c r="BN147" s="3"/>
      <c r="BO147" s="3"/>
      <c r="BP147" s="3"/>
      <c r="BQ147" s="3"/>
      <c r="BR147" s="3"/>
      <c r="BS147" s="3"/>
      <c r="BT147" s="3"/>
      <c r="BU147" s="3"/>
      <c r="BV147" s="3"/>
      <c r="BW147" s="3"/>
      <c r="BX147" s="3"/>
      <c r="BY147" s="3"/>
      <c r="BZ147" s="3"/>
      <c r="CA147" s="3"/>
      <c r="CB147" s="3"/>
      <c r="CC147" s="3"/>
      <c r="CD147" s="3"/>
      <c r="CE147" s="3"/>
      <c r="CF147" s="3"/>
      <c r="CG147" s="3"/>
      <c r="CH147" s="8"/>
      <c r="CI147" s="8"/>
      <c r="CJ147" s="8"/>
      <c r="CK147" s="8"/>
      <c r="CL147" s="8"/>
      <c r="CM147" s="8"/>
      <c r="CN147" s="8"/>
      <c r="CO147" s="8"/>
      <c r="CP147" s="8"/>
    </row>
    <row r="148" spans="1:94" ht="12.75" customHeight="1">
      <c r="A148" s="210" t="s">
        <v>172</v>
      </c>
      <c r="B148" s="210" t="s">
        <v>172</v>
      </c>
      <c r="C148" s="324">
        <v>2016</v>
      </c>
      <c r="D148" s="560" t="s">
        <v>443</v>
      </c>
      <c r="E148" s="210">
        <v>1</v>
      </c>
      <c r="F148" s="210" t="s">
        <v>244</v>
      </c>
      <c r="G148" s="210" t="s">
        <v>303</v>
      </c>
      <c r="H148" s="210" t="s">
        <v>556</v>
      </c>
      <c r="I148" s="210" t="s">
        <v>799</v>
      </c>
      <c r="J148" s="210" t="s">
        <v>794</v>
      </c>
      <c r="K148" s="210">
        <v>3720</v>
      </c>
      <c r="L148" s="206">
        <v>5352</v>
      </c>
      <c r="M148" s="203">
        <f t="shared" si="2"/>
        <v>1.4387096774193548</v>
      </c>
      <c r="N148" s="77" t="s">
        <v>1067</v>
      </c>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3"/>
      <c r="BB148" s="3"/>
      <c r="BC148" s="3"/>
      <c r="BD148" s="3"/>
      <c r="BE148" s="3"/>
      <c r="BF148" s="3"/>
      <c r="BG148" s="3"/>
      <c r="BH148" s="3"/>
      <c r="BI148" s="3"/>
      <c r="BJ148" s="3"/>
      <c r="BK148" s="3"/>
      <c r="BL148" s="3"/>
      <c r="BM148" s="7" t="s">
        <v>499</v>
      </c>
      <c r="BN148" s="3"/>
      <c r="BO148" s="3"/>
      <c r="BP148" s="3"/>
      <c r="BQ148" s="3"/>
      <c r="BR148" s="3"/>
      <c r="BS148" s="3"/>
      <c r="BT148" s="3"/>
      <c r="BU148" s="3"/>
      <c r="BV148" s="3"/>
      <c r="BW148" s="3"/>
      <c r="BX148" s="3"/>
      <c r="BY148" s="3"/>
      <c r="BZ148" s="3"/>
      <c r="CA148" s="3"/>
      <c r="CB148" s="3"/>
      <c r="CC148" s="3"/>
      <c r="CD148" s="3"/>
      <c r="CE148" s="3"/>
      <c r="CF148" s="3"/>
      <c r="CG148" s="3"/>
      <c r="CH148" s="8"/>
      <c r="CI148" s="8"/>
      <c r="CJ148" s="8"/>
      <c r="CK148" s="8"/>
      <c r="CL148" s="8"/>
      <c r="CM148" s="8"/>
      <c r="CN148" s="8"/>
      <c r="CO148" s="8"/>
      <c r="CP148" s="8"/>
    </row>
    <row r="149" spans="1:94" ht="12.75" customHeight="1">
      <c r="A149" s="210" t="s">
        <v>172</v>
      </c>
      <c r="B149" s="210" t="s">
        <v>172</v>
      </c>
      <c r="C149" s="324">
        <v>2016</v>
      </c>
      <c r="D149" s="560" t="s">
        <v>443</v>
      </c>
      <c r="E149" s="210">
        <v>1</v>
      </c>
      <c r="F149" s="210" t="s">
        <v>244</v>
      </c>
      <c r="G149" s="210" t="s">
        <v>303</v>
      </c>
      <c r="H149" s="210" t="s">
        <v>556</v>
      </c>
      <c r="I149" s="210" t="s">
        <v>800</v>
      </c>
      <c r="J149" s="210" t="s">
        <v>810</v>
      </c>
      <c r="K149" s="210">
        <v>320</v>
      </c>
      <c r="L149" s="206">
        <v>339</v>
      </c>
      <c r="M149" s="203">
        <f t="shared" si="2"/>
        <v>1.059375</v>
      </c>
      <c r="N149" s="77"/>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3"/>
      <c r="BB149" s="3"/>
      <c r="BC149" s="3"/>
      <c r="BD149" s="3"/>
      <c r="BE149" s="3"/>
      <c r="BF149" s="3"/>
      <c r="BG149" s="3"/>
      <c r="BH149" s="3"/>
      <c r="BI149" s="3"/>
      <c r="BJ149" s="3"/>
      <c r="BK149" s="3"/>
      <c r="BL149" s="3"/>
      <c r="BM149" s="7" t="s">
        <v>501</v>
      </c>
      <c r="BN149" s="3"/>
      <c r="BO149" s="3"/>
      <c r="BP149" s="3"/>
      <c r="BQ149" s="3"/>
      <c r="BR149" s="3"/>
      <c r="BS149" s="3"/>
      <c r="BT149" s="3"/>
      <c r="BU149" s="3"/>
      <c r="BV149" s="3"/>
      <c r="BW149" s="3"/>
      <c r="BX149" s="3"/>
      <c r="BY149" s="3"/>
      <c r="BZ149" s="3"/>
      <c r="CA149" s="3"/>
      <c r="CB149" s="3"/>
      <c r="CC149" s="3"/>
      <c r="CD149" s="3"/>
      <c r="CE149" s="3"/>
      <c r="CF149" s="3"/>
      <c r="CG149" s="3"/>
      <c r="CH149" s="8"/>
      <c r="CI149" s="8"/>
      <c r="CJ149" s="8"/>
      <c r="CK149" s="8"/>
      <c r="CL149" s="8"/>
      <c r="CM149" s="8"/>
      <c r="CN149" s="8"/>
      <c r="CO149" s="8"/>
      <c r="CP149" s="8"/>
    </row>
    <row r="150" spans="1:94" ht="12.75" customHeight="1">
      <c r="A150" s="210" t="s">
        <v>172</v>
      </c>
      <c r="B150" s="210" t="s">
        <v>172</v>
      </c>
      <c r="C150" s="324">
        <v>2016</v>
      </c>
      <c r="D150" s="560" t="s">
        <v>443</v>
      </c>
      <c r="E150" s="210">
        <v>1</v>
      </c>
      <c r="F150" s="210" t="s">
        <v>244</v>
      </c>
      <c r="G150" s="210" t="s">
        <v>303</v>
      </c>
      <c r="H150" s="210" t="s">
        <v>556</v>
      </c>
      <c r="I150" s="210" t="s">
        <v>800</v>
      </c>
      <c r="J150" s="210" t="s">
        <v>794</v>
      </c>
      <c r="K150" s="210">
        <v>3720</v>
      </c>
      <c r="L150" s="206">
        <v>5352</v>
      </c>
      <c r="M150" s="203">
        <f t="shared" si="2"/>
        <v>1.4387096774193548</v>
      </c>
      <c r="N150" s="77" t="s">
        <v>1067</v>
      </c>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3"/>
      <c r="BB150" s="3"/>
      <c r="BC150" s="3"/>
      <c r="BD150" s="3"/>
      <c r="BE150" s="3"/>
      <c r="BF150" s="3"/>
      <c r="BG150" s="3"/>
      <c r="BH150" s="3"/>
      <c r="BI150" s="3"/>
      <c r="BJ150" s="3"/>
      <c r="BK150" s="3"/>
      <c r="BL150" s="3"/>
      <c r="BM150" s="7" t="s">
        <v>502</v>
      </c>
      <c r="BN150" s="3"/>
      <c r="BO150" s="3"/>
      <c r="BP150" s="3"/>
      <c r="BQ150" s="3"/>
      <c r="BR150" s="3"/>
      <c r="BS150" s="3"/>
      <c r="BT150" s="3"/>
      <c r="BU150" s="3"/>
      <c r="BV150" s="3"/>
      <c r="BW150" s="3"/>
      <c r="BX150" s="3"/>
      <c r="BY150" s="3"/>
      <c r="BZ150" s="3"/>
      <c r="CA150" s="3"/>
      <c r="CB150" s="3"/>
      <c r="CC150" s="3"/>
      <c r="CD150" s="3"/>
      <c r="CE150" s="3"/>
      <c r="CF150" s="3"/>
      <c r="CG150" s="3"/>
      <c r="CH150" s="8"/>
      <c r="CI150" s="8"/>
      <c r="CJ150" s="8"/>
      <c r="CK150" s="8"/>
      <c r="CL150" s="8"/>
      <c r="CM150" s="8"/>
      <c r="CN150" s="8"/>
      <c r="CO150" s="8"/>
      <c r="CP150" s="8"/>
    </row>
    <row r="151" spans="1:94" ht="12.75" customHeight="1">
      <c r="A151" s="210" t="s">
        <v>172</v>
      </c>
      <c r="B151" s="210" t="s">
        <v>172</v>
      </c>
      <c r="C151" s="324">
        <v>2016</v>
      </c>
      <c r="D151" s="560" t="s">
        <v>443</v>
      </c>
      <c r="E151" s="210">
        <v>1</v>
      </c>
      <c r="F151" s="210" t="s">
        <v>244</v>
      </c>
      <c r="G151" s="210" t="s">
        <v>303</v>
      </c>
      <c r="H151" s="210" t="s">
        <v>346</v>
      </c>
      <c r="I151" s="210" t="s">
        <v>797</v>
      </c>
      <c r="J151" s="210" t="s">
        <v>803</v>
      </c>
      <c r="K151" s="210">
        <v>3900</v>
      </c>
      <c r="L151" s="206">
        <v>3909</v>
      </c>
      <c r="M151" s="203">
        <f t="shared" si="2"/>
        <v>1.0023076923076923</v>
      </c>
      <c r="N151" s="77" t="s">
        <v>1097</v>
      </c>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3"/>
      <c r="BB151" s="3"/>
      <c r="BC151" s="3"/>
      <c r="BD151" s="3"/>
      <c r="BE151" s="3"/>
      <c r="BF151" s="3"/>
      <c r="BG151" s="3"/>
      <c r="BH151" s="3"/>
      <c r="BI151" s="3"/>
      <c r="BJ151" s="3"/>
      <c r="BK151" s="3"/>
      <c r="BL151" s="3"/>
      <c r="BM151" s="7" t="s">
        <v>503</v>
      </c>
      <c r="BN151" s="3"/>
      <c r="BO151" s="3"/>
      <c r="BP151" s="3"/>
      <c r="BQ151" s="3"/>
      <c r="BR151" s="3"/>
      <c r="BS151" s="3"/>
      <c r="BT151" s="3"/>
      <c r="BU151" s="3"/>
      <c r="BV151" s="3"/>
      <c r="BW151" s="3"/>
      <c r="BX151" s="3"/>
      <c r="BY151" s="3"/>
      <c r="BZ151" s="3"/>
      <c r="CA151" s="3"/>
      <c r="CB151" s="3"/>
      <c r="CC151" s="3"/>
      <c r="CD151" s="3"/>
      <c r="CE151" s="3"/>
      <c r="CF151" s="3"/>
      <c r="CG151" s="3"/>
      <c r="CH151" s="8"/>
      <c r="CI151" s="8"/>
      <c r="CJ151" s="8"/>
      <c r="CK151" s="8"/>
      <c r="CL151" s="8"/>
      <c r="CM151" s="8"/>
      <c r="CN151" s="8"/>
      <c r="CO151" s="8"/>
      <c r="CP151" s="8"/>
    </row>
    <row r="152" spans="1:94" ht="12.75" customHeight="1">
      <c r="A152" s="210" t="s">
        <v>172</v>
      </c>
      <c r="B152" s="210" t="s">
        <v>172</v>
      </c>
      <c r="C152" s="324">
        <v>2016</v>
      </c>
      <c r="D152" s="560" t="s">
        <v>443</v>
      </c>
      <c r="E152" s="210">
        <v>1</v>
      </c>
      <c r="F152" s="210" t="s">
        <v>244</v>
      </c>
      <c r="G152" s="210" t="s">
        <v>303</v>
      </c>
      <c r="H152" s="210" t="s">
        <v>346</v>
      </c>
      <c r="I152" s="210" t="s">
        <v>798</v>
      </c>
      <c r="J152" s="210" t="s">
        <v>803</v>
      </c>
      <c r="K152" s="210">
        <v>300</v>
      </c>
      <c r="L152" s="206">
        <v>319</v>
      </c>
      <c r="M152" s="203">
        <f t="shared" si="2"/>
        <v>1.0633333333333332</v>
      </c>
      <c r="N152" s="77" t="s">
        <v>1097</v>
      </c>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3"/>
      <c r="BB152" s="3"/>
      <c r="BC152" s="3"/>
      <c r="BD152" s="3"/>
      <c r="BE152" s="3"/>
      <c r="BF152" s="3"/>
      <c r="BG152" s="3"/>
      <c r="BH152" s="3"/>
      <c r="BI152" s="3"/>
      <c r="BJ152" s="3"/>
      <c r="BK152" s="3"/>
      <c r="BL152" s="3"/>
      <c r="BM152" s="7" t="s">
        <v>504</v>
      </c>
      <c r="BN152" s="3"/>
      <c r="BO152" s="3"/>
      <c r="BP152" s="3"/>
      <c r="BQ152" s="3"/>
      <c r="BR152" s="3"/>
      <c r="BS152" s="3"/>
      <c r="BT152" s="3"/>
      <c r="BU152" s="3"/>
      <c r="BV152" s="3"/>
      <c r="BW152" s="3"/>
      <c r="BX152" s="3"/>
      <c r="BY152" s="3"/>
      <c r="BZ152" s="3"/>
      <c r="CA152" s="3"/>
      <c r="CB152" s="3"/>
      <c r="CC152" s="3"/>
      <c r="CD152" s="3"/>
      <c r="CE152" s="3"/>
      <c r="CF152" s="3"/>
      <c r="CG152" s="3"/>
      <c r="CH152" s="8"/>
      <c r="CI152" s="8"/>
      <c r="CJ152" s="8"/>
      <c r="CK152" s="8"/>
      <c r="CL152" s="8"/>
      <c r="CM152" s="8"/>
      <c r="CN152" s="8"/>
      <c r="CO152" s="8"/>
      <c r="CP152" s="8"/>
    </row>
    <row r="153" spans="1:94" ht="12.75" customHeight="1">
      <c r="A153" s="210" t="s">
        <v>172</v>
      </c>
      <c r="B153" s="210" t="s">
        <v>172</v>
      </c>
      <c r="C153" s="324">
        <v>2016</v>
      </c>
      <c r="D153" s="560" t="s">
        <v>443</v>
      </c>
      <c r="E153" s="210">
        <v>1</v>
      </c>
      <c r="F153" s="210" t="s">
        <v>244</v>
      </c>
      <c r="G153" s="210" t="s">
        <v>303</v>
      </c>
      <c r="H153" s="210" t="s">
        <v>346</v>
      </c>
      <c r="I153" s="210" t="s">
        <v>799</v>
      </c>
      <c r="J153" s="210" t="s">
        <v>803</v>
      </c>
      <c r="K153" s="210">
        <v>3900</v>
      </c>
      <c r="L153" s="206">
        <v>3909</v>
      </c>
      <c r="M153" s="203">
        <f t="shared" si="2"/>
        <v>1.0023076923076923</v>
      </c>
      <c r="N153" s="77" t="s">
        <v>1097</v>
      </c>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3"/>
      <c r="BB153" s="3"/>
      <c r="BC153" s="3"/>
      <c r="BD153" s="3"/>
      <c r="BE153" s="3"/>
      <c r="BF153" s="3"/>
      <c r="BG153" s="3"/>
      <c r="BH153" s="3"/>
      <c r="BI153" s="3"/>
      <c r="BJ153" s="3"/>
      <c r="BK153" s="3"/>
      <c r="BL153" s="3"/>
      <c r="BM153" s="5" t="s">
        <v>505</v>
      </c>
      <c r="BN153" s="3"/>
      <c r="BO153" s="3"/>
      <c r="BP153" s="3"/>
      <c r="BQ153" s="3"/>
      <c r="BR153" s="3"/>
      <c r="BS153" s="3"/>
      <c r="BT153" s="3"/>
      <c r="BU153" s="3"/>
      <c r="BV153" s="3"/>
      <c r="BW153" s="3"/>
      <c r="BX153" s="3"/>
      <c r="BY153" s="3"/>
      <c r="BZ153" s="3"/>
      <c r="CA153" s="3"/>
      <c r="CB153" s="3"/>
      <c r="CC153" s="3"/>
      <c r="CD153" s="3"/>
      <c r="CE153" s="3"/>
      <c r="CF153" s="3"/>
      <c r="CG153" s="3"/>
      <c r="CH153" s="8"/>
      <c r="CI153" s="8"/>
      <c r="CJ153" s="8"/>
      <c r="CK153" s="8"/>
      <c r="CL153" s="8"/>
      <c r="CM153" s="8"/>
      <c r="CN153" s="8"/>
      <c r="CO153" s="8"/>
      <c r="CP153" s="8"/>
    </row>
    <row r="154" spans="1:94" ht="12.75" customHeight="1">
      <c r="A154" s="210" t="s">
        <v>172</v>
      </c>
      <c r="B154" s="210" t="s">
        <v>172</v>
      </c>
      <c r="C154" s="324">
        <v>2016</v>
      </c>
      <c r="D154" s="560" t="s">
        <v>443</v>
      </c>
      <c r="E154" s="210">
        <v>1</v>
      </c>
      <c r="F154" s="210" t="s">
        <v>244</v>
      </c>
      <c r="G154" s="210" t="s">
        <v>303</v>
      </c>
      <c r="H154" s="210" t="s">
        <v>346</v>
      </c>
      <c r="I154" s="210" t="s">
        <v>804</v>
      </c>
      <c r="J154" s="210" t="s">
        <v>803</v>
      </c>
      <c r="K154" s="210">
        <v>3900</v>
      </c>
      <c r="L154" s="206">
        <v>3909</v>
      </c>
      <c r="M154" s="203">
        <f t="shared" si="2"/>
        <v>1.0023076923076923</v>
      </c>
      <c r="N154" s="77" t="s">
        <v>1097</v>
      </c>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3"/>
      <c r="BB154" s="3"/>
      <c r="BC154" s="3"/>
      <c r="BD154" s="3"/>
      <c r="BE154" s="3"/>
      <c r="BF154" s="3"/>
      <c r="BG154" s="3"/>
      <c r="BH154" s="3"/>
      <c r="BI154" s="3"/>
      <c r="BJ154" s="3"/>
      <c r="BK154" s="3"/>
      <c r="BL154" s="3"/>
      <c r="BM154" s="7" t="s">
        <v>506</v>
      </c>
      <c r="BN154" s="3"/>
      <c r="BO154" s="3"/>
      <c r="BP154" s="3"/>
      <c r="BQ154" s="3"/>
      <c r="BR154" s="3"/>
      <c r="BS154" s="3"/>
      <c r="BT154" s="3"/>
      <c r="BU154" s="3"/>
      <c r="BV154" s="3"/>
      <c r="BW154" s="3"/>
      <c r="BX154" s="3"/>
      <c r="BY154" s="3"/>
      <c r="BZ154" s="3"/>
      <c r="CA154" s="3"/>
      <c r="CB154" s="3"/>
      <c r="CC154" s="3"/>
      <c r="CD154" s="3"/>
      <c r="CE154" s="3"/>
      <c r="CF154" s="3"/>
      <c r="CG154" s="3"/>
      <c r="CH154" s="8"/>
      <c r="CI154" s="8"/>
      <c r="CJ154" s="8"/>
      <c r="CK154" s="8"/>
      <c r="CL154" s="8"/>
      <c r="CM154" s="8"/>
      <c r="CN154" s="8"/>
      <c r="CO154" s="8"/>
      <c r="CP154" s="8"/>
    </row>
    <row r="155" spans="1:94" ht="12.75" customHeight="1">
      <c r="A155" s="210" t="s">
        <v>172</v>
      </c>
      <c r="B155" s="210" t="s">
        <v>172</v>
      </c>
      <c r="C155" s="324">
        <v>2016</v>
      </c>
      <c r="D155" s="560" t="s">
        <v>443</v>
      </c>
      <c r="E155" s="210">
        <v>1</v>
      </c>
      <c r="F155" s="210" t="s">
        <v>244</v>
      </c>
      <c r="G155" s="210" t="s">
        <v>303</v>
      </c>
      <c r="H155" s="210" t="s">
        <v>346</v>
      </c>
      <c r="I155" s="210" t="s">
        <v>800</v>
      </c>
      <c r="J155" s="210" t="s">
        <v>803</v>
      </c>
      <c r="K155" s="210">
        <v>3600</v>
      </c>
      <c r="L155" s="206">
        <v>3633</v>
      </c>
      <c r="M155" s="203">
        <f t="shared" si="2"/>
        <v>1.0091666666666668</v>
      </c>
      <c r="N155" s="77" t="s">
        <v>1097</v>
      </c>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3"/>
      <c r="BB155" s="3"/>
      <c r="BC155" s="3"/>
      <c r="BD155" s="3"/>
      <c r="BE155" s="3"/>
      <c r="BF155" s="3"/>
      <c r="BG155" s="3"/>
      <c r="BH155" s="3"/>
      <c r="BI155" s="3"/>
      <c r="BJ155" s="3"/>
      <c r="BK155" s="3"/>
      <c r="BL155" s="3"/>
      <c r="BM155" s="7" t="s">
        <v>507</v>
      </c>
      <c r="BN155" s="3"/>
      <c r="BO155" s="3"/>
      <c r="BP155" s="3"/>
      <c r="BQ155" s="3"/>
      <c r="BR155" s="3"/>
      <c r="BS155" s="3"/>
      <c r="BT155" s="3"/>
      <c r="BU155" s="3"/>
      <c r="BV155" s="3"/>
      <c r="BW155" s="3"/>
      <c r="BX155" s="3"/>
      <c r="BY155" s="3"/>
      <c r="BZ155" s="3"/>
      <c r="CA155" s="3"/>
      <c r="CB155" s="3"/>
      <c r="CC155" s="3"/>
      <c r="CD155" s="3"/>
      <c r="CE155" s="3"/>
      <c r="CF155" s="3"/>
      <c r="CG155" s="3"/>
      <c r="CH155" s="8"/>
      <c r="CI155" s="8"/>
      <c r="CJ155" s="8"/>
      <c r="CK155" s="8"/>
      <c r="CL155" s="8"/>
      <c r="CM155" s="8"/>
      <c r="CN155" s="8"/>
      <c r="CO155" s="8"/>
      <c r="CP155" s="8"/>
    </row>
    <row r="156" spans="1:94" ht="12.75" customHeight="1">
      <c r="A156" s="210" t="s">
        <v>172</v>
      </c>
      <c r="B156" s="210" t="s">
        <v>172</v>
      </c>
      <c r="C156" s="324">
        <v>2016</v>
      </c>
      <c r="D156" s="560" t="s">
        <v>463</v>
      </c>
      <c r="E156" s="210">
        <v>1</v>
      </c>
      <c r="F156" s="210" t="s">
        <v>244</v>
      </c>
      <c r="G156" s="210" t="s">
        <v>303</v>
      </c>
      <c r="H156" s="210" t="s">
        <v>556</v>
      </c>
      <c r="I156" s="210" t="s">
        <v>804</v>
      </c>
      <c r="J156" s="210" t="s">
        <v>803</v>
      </c>
      <c r="K156" s="210">
        <v>5</v>
      </c>
      <c r="L156" s="206">
        <v>3</v>
      </c>
      <c r="M156" s="203">
        <f t="shared" si="2"/>
        <v>0.6</v>
      </c>
      <c r="N156" s="77" t="s">
        <v>1097</v>
      </c>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3"/>
      <c r="BB156" s="3"/>
      <c r="BC156" s="3"/>
      <c r="BD156" s="3"/>
      <c r="BE156" s="3"/>
      <c r="BF156" s="3"/>
      <c r="BG156" s="3"/>
      <c r="BH156" s="3"/>
      <c r="BI156" s="3"/>
      <c r="BJ156" s="3"/>
      <c r="BK156" s="3"/>
      <c r="BL156" s="3"/>
      <c r="BM156" s="7" t="s">
        <v>508</v>
      </c>
      <c r="BN156" s="3"/>
      <c r="BO156" s="3"/>
      <c r="BP156" s="3"/>
      <c r="BQ156" s="3"/>
      <c r="BR156" s="3"/>
      <c r="BS156" s="3"/>
      <c r="BT156" s="3"/>
      <c r="BU156" s="3"/>
      <c r="BV156" s="3"/>
      <c r="BW156" s="3"/>
      <c r="BX156" s="3"/>
      <c r="BY156" s="3"/>
      <c r="BZ156" s="3"/>
      <c r="CA156" s="3"/>
      <c r="CB156" s="3"/>
      <c r="CC156" s="3"/>
      <c r="CD156" s="3"/>
      <c r="CE156" s="3"/>
      <c r="CF156" s="3"/>
      <c r="CG156" s="3"/>
      <c r="CH156" s="8"/>
      <c r="CI156" s="8"/>
      <c r="CJ156" s="8"/>
      <c r="CK156" s="8"/>
      <c r="CL156" s="8"/>
      <c r="CM156" s="8"/>
      <c r="CN156" s="8"/>
      <c r="CO156" s="8"/>
      <c r="CP156" s="8"/>
    </row>
    <row r="157" spans="1:94" ht="12.75" customHeight="1">
      <c r="A157" s="210" t="s">
        <v>172</v>
      </c>
      <c r="B157" s="210" t="s">
        <v>172</v>
      </c>
      <c r="C157" s="324">
        <v>2016</v>
      </c>
      <c r="D157" s="560" t="s">
        <v>464</v>
      </c>
      <c r="E157" s="210">
        <v>1</v>
      </c>
      <c r="F157" s="210" t="s">
        <v>244</v>
      </c>
      <c r="G157" s="210" t="s">
        <v>303</v>
      </c>
      <c r="H157" s="210" t="s">
        <v>346</v>
      </c>
      <c r="I157" s="210" t="s">
        <v>804</v>
      </c>
      <c r="J157" s="210" t="s">
        <v>803</v>
      </c>
      <c r="K157" s="210">
        <v>170</v>
      </c>
      <c r="L157" s="206">
        <v>171</v>
      </c>
      <c r="M157" s="203">
        <f t="shared" si="2"/>
        <v>1.0058823529411764</v>
      </c>
      <c r="N157" s="77" t="s">
        <v>1097</v>
      </c>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3"/>
      <c r="BB157" s="3"/>
      <c r="BC157" s="3"/>
      <c r="BD157" s="3"/>
      <c r="BE157" s="3"/>
      <c r="BF157" s="3"/>
      <c r="BG157" s="3"/>
      <c r="BH157" s="3"/>
      <c r="BI157" s="3"/>
      <c r="BJ157" s="3"/>
      <c r="BK157" s="3"/>
      <c r="BL157" s="3"/>
      <c r="BM157" s="7" t="s">
        <v>509</v>
      </c>
      <c r="BN157" s="3"/>
      <c r="BO157" s="3"/>
      <c r="BP157" s="3"/>
      <c r="BQ157" s="3"/>
      <c r="BR157" s="3"/>
      <c r="BS157" s="3"/>
      <c r="BT157" s="3"/>
      <c r="BU157" s="3"/>
      <c r="BV157" s="3"/>
      <c r="BW157" s="3"/>
      <c r="BX157" s="3"/>
      <c r="BY157" s="3"/>
      <c r="BZ157" s="3"/>
      <c r="CA157" s="3"/>
      <c r="CB157" s="3"/>
      <c r="CC157" s="3"/>
      <c r="CD157" s="3"/>
      <c r="CE157" s="3"/>
      <c r="CF157" s="3"/>
      <c r="CG157" s="3"/>
      <c r="CH157" s="8"/>
      <c r="CI157" s="8"/>
      <c r="CJ157" s="8"/>
      <c r="CK157" s="8"/>
      <c r="CL157" s="8"/>
      <c r="CM157" s="8"/>
      <c r="CN157" s="8"/>
      <c r="CO157" s="8"/>
      <c r="CP157" s="8"/>
    </row>
    <row r="158" spans="1:94" ht="12.75" customHeight="1">
      <c r="A158" s="210" t="s">
        <v>172</v>
      </c>
      <c r="B158" s="210" t="s">
        <v>172</v>
      </c>
      <c r="C158" s="324">
        <v>2016</v>
      </c>
      <c r="D158" s="560" t="s">
        <v>467</v>
      </c>
      <c r="E158" s="210">
        <v>1</v>
      </c>
      <c r="F158" s="210" t="s">
        <v>244</v>
      </c>
      <c r="G158" s="210" t="s">
        <v>303</v>
      </c>
      <c r="H158" s="210" t="s">
        <v>346</v>
      </c>
      <c r="I158" s="210" t="s">
        <v>804</v>
      </c>
      <c r="J158" s="210" t="s">
        <v>803</v>
      </c>
      <c r="K158" s="210">
        <v>140</v>
      </c>
      <c r="L158" s="206">
        <v>136</v>
      </c>
      <c r="M158" s="203">
        <f t="shared" si="2"/>
        <v>0.97142857142857142</v>
      </c>
      <c r="N158" s="77" t="s">
        <v>1097</v>
      </c>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3"/>
      <c r="BB158" s="3"/>
      <c r="BC158" s="3"/>
      <c r="BD158" s="3"/>
      <c r="BE158" s="3"/>
      <c r="BF158" s="3"/>
      <c r="BG158" s="3"/>
      <c r="BH158" s="3"/>
      <c r="BI158" s="3"/>
      <c r="BJ158" s="3"/>
      <c r="BK158" s="3"/>
      <c r="BL158" s="3"/>
      <c r="BM158" s="7" t="s">
        <v>510</v>
      </c>
      <c r="BN158" s="3"/>
      <c r="BO158" s="3"/>
      <c r="BP158" s="3"/>
      <c r="BQ158" s="3"/>
      <c r="BR158" s="3"/>
      <c r="BS158" s="3"/>
      <c r="BT158" s="3"/>
      <c r="BU158" s="3"/>
      <c r="BV158" s="3"/>
      <c r="BW158" s="3"/>
      <c r="BX158" s="3"/>
      <c r="BY158" s="3"/>
      <c r="BZ158" s="3"/>
      <c r="CA158" s="3"/>
      <c r="CB158" s="3"/>
      <c r="CC158" s="3"/>
      <c r="CD158" s="3"/>
      <c r="CE158" s="3"/>
      <c r="CF158" s="3"/>
      <c r="CG158" s="3"/>
      <c r="CH158" s="8"/>
      <c r="CI158" s="8"/>
      <c r="CJ158" s="8"/>
      <c r="CK158" s="8"/>
      <c r="CL158" s="8"/>
      <c r="CM158" s="8"/>
      <c r="CN158" s="8"/>
      <c r="CO158" s="8"/>
      <c r="CP158" s="8"/>
    </row>
    <row r="159" spans="1:94" ht="12.75" customHeight="1">
      <c r="A159" s="367" t="s">
        <v>172</v>
      </c>
      <c r="B159" s="367" t="s">
        <v>172</v>
      </c>
      <c r="C159" s="324">
        <v>2016</v>
      </c>
      <c r="D159" s="572" t="s">
        <v>817</v>
      </c>
      <c r="E159" s="367">
        <v>1</v>
      </c>
      <c r="F159" s="367" t="s">
        <v>244</v>
      </c>
      <c r="G159" s="367" t="s">
        <v>303</v>
      </c>
      <c r="H159" s="367" t="s">
        <v>346</v>
      </c>
      <c r="I159" s="367" t="s">
        <v>806</v>
      </c>
      <c r="J159" s="367" t="s">
        <v>794</v>
      </c>
      <c r="K159" s="367">
        <v>614</v>
      </c>
      <c r="L159" s="206"/>
      <c r="M159" s="203">
        <f t="shared" si="2"/>
        <v>0</v>
      </c>
      <c r="N159" s="77"/>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3"/>
      <c r="BB159" s="3"/>
      <c r="BC159" s="3"/>
      <c r="BD159" s="3"/>
      <c r="BE159" s="3"/>
      <c r="BF159" s="3"/>
      <c r="BG159" s="3"/>
      <c r="BH159" s="3"/>
      <c r="BI159" s="3"/>
      <c r="BJ159" s="3"/>
      <c r="BK159" s="3"/>
      <c r="BL159" s="3"/>
      <c r="BM159" s="7" t="s">
        <v>511</v>
      </c>
      <c r="BN159" s="3"/>
      <c r="BO159" s="3"/>
      <c r="BP159" s="3"/>
      <c r="BQ159" s="3"/>
      <c r="BR159" s="3"/>
      <c r="BS159" s="3"/>
      <c r="BT159" s="3"/>
      <c r="BU159" s="3"/>
      <c r="BV159" s="3"/>
      <c r="BW159" s="3"/>
      <c r="BX159" s="3"/>
      <c r="BY159" s="3"/>
      <c r="BZ159" s="3"/>
      <c r="CA159" s="3"/>
      <c r="CB159" s="3"/>
      <c r="CC159" s="3"/>
      <c r="CD159" s="3"/>
      <c r="CE159" s="3"/>
      <c r="CF159" s="3"/>
      <c r="CG159" s="3"/>
      <c r="CH159" s="8"/>
      <c r="CI159" s="8"/>
      <c r="CJ159" s="8"/>
      <c r="CK159" s="8"/>
      <c r="CL159" s="8"/>
      <c r="CM159" s="8"/>
      <c r="CN159" s="8"/>
      <c r="CO159" s="8"/>
      <c r="CP159" s="8"/>
    </row>
    <row r="160" spans="1:94" ht="12.75" customHeight="1">
      <c r="A160" s="210" t="s">
        <v>172</v>
      </c>
      <c r="B160" s="210" t="s">
        <v>172</v>
      </c>
      <c r="C160" s="324">
        <v>2016</v>
      </c>
      <c r="D160" s="76" t="s">
        <v>817</v>
      </c>
      <c r="E160" s="210">
        <v>1</v>
      </c>
      <c r="F160" s="210" t="s">
        <v>244</v>
      </c>
      <c r="G160" s="210" t="s">
        <v>303</v>
      </c>
      <c r="H160" s="210" t="s">
        <v>346</v>
      </c>
      <c r="I160" s="210" t="s">
        <v>799</v>
      </c>
      <c r="J160" s="210" t="s">
        <v>803</v>
      </c>
      <c r="K160" s="210">
        <v>0</v>
      </c>
      <c r="L160" s="206">
        <v>0</v>
      </c>
      <c r="M160" s="203" t="e">
        <f t="shared" si="2"/>
        <v>#DIV/0!</v>
      </c>
      <c r="N160" s="77" t="s">
        <v>1097</v>
      </c>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3"/>
      <c r="BB160" s="3"/>
      <c r="BC160" s="3"/>
      <c r="BD160" s="3"/>
      <c r="BE160" s="3"/>
      <c r="BF160" s="3"/>
      <c r="BG160" s="3"/>
      <c r="BH160" s="3"/>
      <c r="BI160" s="3"/>
      <c r="BJ160" s="3"/>
      <c r="BK160" s="3"/>
      <c r="BL160" s="3"/>
      <c r="BM160" s="7" t="s">
        <v>512</v>
      </c>
      <c r="BN160" s="3"/>
      <c r="BO160" s="3"/>
      <c r="BP160" s="3"/>
      <c r="BQ160" s="3"/>
      <c r="BR160" s="3"/>
      <c r="BS160" s="3"/>
      <c r="BT160" s="3"/>
      <c r="BU160" s="3"/>
      <c r="BV160" s="3"/>
      <c r="BW160" s="3"/>
      <c r="BX160" s="3"/>
      <c r="BY160" s="3"/>
      <c r="BZ160" s="3"/>
      <c r="CA160" s="3"/>
      <c r="CB160" s="3"/>
      <c r="CC160" s="3"/>
      <c r="CD160" s="3"/>
      <c r="CE160" s="3"/>
      <c r="CF160" s="3"/>
      <c r="CG160" s="3"/>
      <c r="CH160" s="8"/>
      <c r="CI160" s="8"/>
      <c r="CJ160" s="8"/>
      <c r="CK160" s="8"/>
      <c r="CL160" s="8"/>
      <c r="CM160" s="8"/>
      <c r="CN160" s="8"/>
      <c r="CO160" s="8"/>
      <c r="CP160" s="8"/>
    </row>
    <row r="161" spans="1:94" ht="12.75" customHeight="1">
      <c r="A161" s="210" t="s">
        <v>172</v>
      </c>
      <c r="B161" s="210" t="s">
        <v>172</v>
      </c>
      <c r="C161" s="569">
        <v>2016</v>
      </c>
      <c r="D161" s="76" t="s">
        <v>817</v>
      </c>
      <c r="E161" s="210">
        <v>1</v>
      </c>
      <c r="F161" s="210" t="s">
        <v>244</v>
      </c>
      <c r="G161" s="210" t="s">
        <v>303</v>
      </c>
      <c r="H161" s="210" t="s">
        <v>346</v>
      </c>
      <c r="I161" s="210" t="s">
        <v>804</v>
      </c>
      <c r="J161" s="210" t="s">
        <v>810</v>
      </c>
      <c r="K161" s="210">
        <v>30</v>
      </c>
      <c r="L161" s="443">
        <v>61</v>
      </c>
      <c r="M161" s="241">
        <f t="shared" si="2"/>
        <v>2.0333333333333332</v>
      </c>
      <c r="N161" s="77"/>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3"/>
      <c r="BB161" s="3"/>
      <c r="BC161" s="3"/>
      <c r="BD161" s="3"/>
      <c r="BE161" s="3"/>
      <c r="BF161" s="3"/>
      <c r="BG161" s="3"/>
      <c r="BH161" s="3"/>
      <c r="BI161" s="3"/>
      <c r="BJ161" s="3"/>
      <c r="BK161" s="3"/>
      <c r="BL161" s="3"/>
      <c r="BM161" s="7" t="s">
        <v>513</v>
      </c>
      <c r="BN161" s="3"/>
      <c r="BO161" s="3"/>
      <c r="BP161" s="3"/>
      <c r="BQ161" s="3"/>
      <c r="BR161" s="3"/>
      <c r="BS161" s="3"/>
      <c r="BT161" s="3"/>
      <c r="BU161" s="3"/>
      <c r="BV161" s="3"/>
      <c r="BW161" s="3"/>
      <c r="BX161" s="3"/>
      <c r="BY161" s="3"/>
      <c r="BZ161" s="3"/>
      <c r="CA161" s="3"/>
      <c r="CB161" s="3"/>
      <c r="CC161" s="3"/>
      <c r="CD161" s="3"/>
      <c r="CE161" s="3"/>
      <c r="CF161" s="3"/>
      <c r="CG161" s="3"/>
      <c r="CH161" s="8"/>
      <c r="CI161" s="8"/>
      <c r="CJ161" s="8"/>
      <c r="CK161" s="8"/>
      <c r="CL161" s="8"/>
      <c r="CM161" s="8"/>
      <c r="CN161" s="8"/>
      <c r="CO161" s="8"/>
      <c r="CP161" s="8"/>
    </row>
    <row r="162" spans="1:94" ht="12.75" customHeight="1">
      <c r="A162" s="367" t="s">
        <v>172</v>
      </c>
      <c r="B162" s="367" t="s">
        <v>172</v>
      </c>
      <c r="C162" s="324">
        <v>2016</v>
      </c>
      <c r="D162" s="572" t="s">
        <v>817</v>
      </c>
      <c r="E162" s="367">
        <v>1</v>
      </c>
      <c r="F162" s="367" t="s">
        <v>244</v>
      </c>
      <c r="G162" s="367" t="s">
        <v>303</v>
      </c>
      <c r="H162" s="367" t="s">
        <v>346</v>
      </c>
      <c r="I162" s="367" t="s">
        <v>804</v>
      </c>
      <c r="J162" s="367" t="s">
        <v>794</v>
      </c>
      <c r="K162" s="367">
        <v>614</v>
      </c>
      <c r="L162" s="206">
        <v>189</v>
      </c>
      <c r="M162" s="203">
        <f t="shared" si="2"/>
        <v>0.30781758957654726</v>
      </c>
      <c r="N162" s="77"/>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3"/>
      <c r="BB162" s="3"/>
      <c r="BC162" s="3"/>
      <c r="BD162" s="3"/>
      <c r="BE162" s="3"/>
      <c r="BF162" s="3"/>
      <c r="BG162" s="3"/>
      <c r="BH162" s="3"/>
      <c r="BI162" s="3"/>
      <c r="BJ162" s="3"/>
      <c r="BK162" s="3"/>
      <c r="BL162" s="3"/>
      <c r="BM162" s="7" t="s">
        <v>514</v>
      </c>
      <c r="BN162" s="3"/>
      <c r="BO162" s="3"/>
      <c r="BP162" s="3"/>
      <c r="BQ162" s="3"/>
      <c r="BR162" s="3"/>
      <c r="BS162" s="3"/>
      <c r="BT162" s="3"/>
      <c r="BU162" s="3"/>
      <c r="BV162" s="3"/>
      <c r="BW162" s="3"/>
      <c r="BX162" s="3"/>
      <c r="BY162" s="3"/>
      <c r="BZ162" s="3"/>
      <c r="CA162" s="3"/>
      <c r="CB162" s="3"/>
      <c r="CC162" s="3"/>
      <c r="CD162" s="3"/>
      <c r="CE162" s="3"/>
      <c r="CF162" s="3"/>
      <c r="CG162" s="3"/>
      <c r="CH162" s="8"/>
      <c r="CI162" s="8"/>
      <c r="CJ162" s="8"/>
      <c r="CK162" s="8"/>
      <c r="CL162" s="8"/>
      <c r="CM162" s="8"/>
      <c r="CN162" s="8"/>
      <c r="CO162" s="8"/>
      <c r="CP162" s="8"/>
    </row>
    <row r="163" spans="1:94" ht="12.75" customHeight="1">
      <c r="A163" s="210" t="s">
        <v>172</v>
      </c>
      <c r="B163" s="210" t="s">
        <v>172</v>
      </c>
      <c r="C163" s="324">
        <v>2016</v>
      </c>
      <c r="D163" s="76" t="s">
        <v>817</v>
      </c>
      <c r="E163" s="210">
        <v>1</v>
      </c>
      <c r="F163" s="210" t="s">
        <v>244</v>
      </c>
      <c r="G163" s="210" t="s">
        <v>303</v>
      </c>
      <c r="H163" s="210" t="s">
        <v>346</v>
      </c>
      <c r="I163" s="210" t="s">
        <v>804</v>
      </c>
      <c r="J163" s="210" t="s">
        <v>803</v>
      </c>
      <c r="K163" s="210">
        <v>0</v>
      </c>
      <c r="L163" s="206">
        <v>0</v>
      </c>
      <c r="M163" s="203" t="e">
        <f t="shared" si="2"/>
        <v>#DIV/0!</v>
      </c>
      <c r="N163" s="209" t="s">
        <v>1916</v>
      </c>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3"/>
      <c r="BB163" s="3"/>
      <c r="BC163" s="3"/>
      <c r="BD163" s="3"/>
      <c r="BE163" s="3"/>
      <c r="BF163" s="3"/>
      <c r="BG163" s="3"/>
      <c r="BH163" s="3"/>
      <c r="BI163" s="3"/>
      <c r="BJ163" s="3"/>
      <c r="BK163" s="3"/>
      <c r="BL163" s="3"/>
      <c r="BM163" s="7" t="s">
        <v>515</v>
      </c>
      <c r="BN163" s="3"/>
      <c r="BO163" s="3"/>
      <c r="BP163" s="3"/>
      <c r="BQ163" s="3"/>
      <c r="BR163" s="3"/>
      <c r="BS163" s="3"/>
      <c r="BT163" s="3"/>
      <c r="BU163" s="3"/>
      <c r="BV163" s="3"/>
      <c r="BW163" s="3"/>
      <c r="BX163" s="3"/>
      <c r="BY163" s="3"/>
      <c r="BZ163" s="3"/>
      <c r="CA163" s="3"/>
      <c r="CB163" s="3"/>
      <c r="CC163" s="3"/>
      <c r="CD163" s="3"/>
      <c r="CE163" s="3"/>
      <c r="CF163" s="3"/>
      <c r="CG163" s="3"/>
      <c r="CH163" s="8"/>
      <c r="CI163" s="8"/>
      <c r="CJ163" s="8"/>
      <c r="CK163" s="8"/>
      <c r="CL163" s="8"/>
      <c r="CM163" s="8"/>
      <c r="CN163" s="8"/>
      <c r="CO163" s="8"/>
      <c r="CP163" s="8"/>
    </row>
    <row r="164" spans="1:94" ht="12.75" customHeight="1">
      <c r="A164" s="367" t="s">
        <v>172</v>
      </c>
      <c r="B164" s="367" t="s">
        <v>172</v>
      </c>
      <c r="C164" s="324">
        <v>2016</v>
      </c>
      <c r="D164" s="572" t="s">
        <v>817</v>
      </c>
      <c r="E164" s="367">
        <v>1</v>
      </c>
      <c r="F164" s="367" t="s">
        <v>244</v>
      </c>
      <c r="G164" s="367" t="s">
        <v>303</v>
      </c>
      <c r="H164" s="367" t="s">
        <v>346</v>
      </c>
      <c r="I164" s="367" t="s">
        <v>807</v>
      </c>
      <c r="J164" s="367" t="s">
        <v>794</v>
      </c>
      <c r="K164" s="367">
        <v>614</v>
      </c>
      <c r="L164" s="206"/>
      <c r="M164" s="203">
        <f t="shared" si="2"/>
        <v>0</v>
      </c>
      <c r="N164" s="77"/>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3"/>
      <c r="BB164" s="3"/>
      <c r="BC164" s="3"/>
      <c r="BD164" s="3"/>
      <c r="BE164" s="3"/>
      <c r="BF164" s="3"/>
      <c r="BG164" s="3"/>
      <c r="BH164" s="3"/>
      <c r="BI164" s="3"/>
      <c r="BJ164" s="3"/>
      <c r="BK164" s="3"/>
      <c r="BL164" s="3"/>
      <c r="BM164" s="7" t="s">
        <v>516</v>
      </c>
      <c r="BN164" s="3"/>
      <c r="BO164" s="3"/>
      <c r="BP164" s="3"/>
      <c r="BQ164" s="3"/>
      <c r="BR164" s="3"/>
      <c r="BS164" s="3"/>
      <c r="BT164" s="3"/>
      <c r="BU164" s="3"/>
      <c r="BV164" s="3"/>
      <c r="BW164" s="3"/>
      <c r="BX164" s="3"/>
      <c r="BY164" s="3"/>
      <c r="BZ164" s="3"/>
      <c r="CA164" s="3"/>
      <c r="CB164" s="3"/>
      <c r="CC164" s="3"/>
      <c r="CD164" s="3"/>
      <c r="CE164" s="3"/>
      <c r="CF164" s="3"/>
      <c r="CG164" s="3"/>
      <c r="CH164" s="8"/>
      <c r="CI164" s="8"/>
      <c r="CJ164" s="8"/>
      <c r="CK164" s="8"/>
      <c r="CL164" s="8"/>
      <c r="CM164" s="8"/>
      <c r="CN164" s="8"/>
      <c r="CO164" s="8"/>
      <c r="CP164" s="8"/>
    </row>
    <row r="165" spans="1:94" s="121" customFormat="1" ht="12.75" customHeight="1">
      <c r="A165" s="210" t="s">
        <v>172</v>
      </c>
      <c r="B165" s="210" t="s">
        <v>826</v>
      </c>
      <c r="C165" s="569">
        <v>2016</v>
      </c>
      <c r="D165" s="560" t="s">
        <v>481</v>
      </c>
      <c r="E165" s="210">
        <v>1</v>
      </c>
      <c r="F165" s="210" t="s">
        <v>827</v>
      </c>
      <c r="G165" s="210" t="s">
        <v>313</v>
      </c>
      <c r="H165" s="210" t="s">
        <v>828</v>
      </c>
      <c r="I165" s="210" t="s">
        <v>807</v>
      </c>
      <c r="J165" s="210" t="s">
        <v>810</v>
      </c>
      <c r="K165" s="210">
        <v>400</v>
      </c>
      <c r="L165" s="443">
        <f>30</f>
        <v>30</v>
      </c>
      <c r="M165" s="241">
        <f t="shared" si="2"/>
        <v>7.4999999999999997E-2</v>
      </c>
      <c r="N165" s="77" t="s">
        <v>1947</v>
      </c>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c r="BM165" s="226"/>
      <c r="BN165" s="8"/>
      <c r="BO165" s="8"/>
      <c r="BP165" s="8"/>
      <c r="BQ165" s="8"/>
      <c r="BR165" s="8"/>
      <c r="BS165" s="8"/>
      <c r="BT165" s="8"/>
      <c r="BU165" s="8"/>
      <c r="BV165" s="8"/>
      <c r="BW165" s="8"/>
      <c r="BX165" s="8"/>
      <c r="BY165" s="8"/>
      <c r="BZ165" s="8"/>
      <c r="CA165" s="8"/>
      <c r="CB165" s="8"/>
      <c r="CC165" s="8"/>
      <c r="CD165" s="8"/>
      <c r="CE165" s="8"/>
      <c r="CF165" s="8"/>
      <c r="CG165" s="8"/>
      <c r="CH165" s="8"/>
      <c r="CI165" s="8"/>
      <c r="CJ165" s="8"/>
      <c r="CK165" s="8"/>
      <c r="CL165" s="8"/>
      <c r="CM165" s="8"/>
      <c r="CN165" s="8"/>
      <c r="CO165" s="8"/>
      <c r="CP165" s="8"/>
    </row>
    <row r="166" spans="1:94" s="121" customFormat="1" ht="12.75" customHeight="1">
      <c r="A166" s="210" t="s">
        <v>172</v>
      </c>
      <c r="B166" s="210" t="s">
        <v>826</v>
      </c>
      <c r="C166" s="569">
        <v>2016</v>
      </c>
      <c r="D166" s="560" t="s">
        <v>483</v>
      </c>
      <c r="E166" s="210">
        <v>1</v>
      </c>
      <c r="F166" s="210" t="s">
        <v>827</v>
      </c>
      <c r="G166" s="210" t="s">
        <v>313</v>
      </c>
      <c r="H166" s="210" t="s">
        <v>828</v>
      </c>
      <c r="I166" s="210" t="s">
        <v>807</v>
      </c>
      <c r="J166" s="210" t="s">
        <v>810</v>
      </c>
      <c r="K166" s="210">
        <v>400</v>
      </c>
      <c r="L166" s="443">
        <f>254+6+350+39+415</f>
        <v>1064</v>
      </c>
      <c r="M166" s="241">
        <f t="shared" si="2"/>
        <v>2.66</v>
      </c>
      <c r="N166" s="77"/>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8"/>
      <c r="BI166" s="8"/>
      <c r="BJ166" s="8"/>
      <c r="BK166" s="8"/>
      <c r="BL166" s="8"/>
      <c r="BM166" s="226"/>
      <c r="BN166" s="8"/>
      <c r="BO166" s="8"/>
      <c r="BP166" s="8"/>
      <c r="BQ166" s="8"/>
      <c r="BR166" s="8"/>
      <c r="BS166" s="8"/>
      <c r="BT166" s="8"/>
      <c r="BU166" s="8"/>
      <c r="BV166" s="8"/>
      <c r="BW166" s="8"/>
      <c r="BX166" s="8"/>
      <c r="BY166" s="8"/>
      <c r="BZ166" s="8"/>
      <c r="CA166" s="8"/>
      <c r="CB166" s="8"/>
      <c r="CC166" s="8"/>
      <c r="CD166" s="8"/>
      <c r="CE166" s="8"/>
      <c r="CF166" s="8"/>
      <c r="CG166" s="8"/>
      <c r="CH166" s="8"/>
      <c r="CI166" s="8"/>
      <c r="CJ166" s="8"/>
      <c r="CK166" s="8"/>
      <c r="CL166" s="8"/>
      <c r="CM166" s="8"/>
      <c r="CN166" s="8"/>
      <c r="CO166" s="8"/>
      <c r="CP166" s="8"/>
    </row>
    <row r="167" spans="1:94" s="121" customFormat="1" ht="12.75" customHeight="1">
      <c r="A167" s="210" t="s">
        <v>172</v>
      </c>
      <c r="B167" s="210" t="s">
        <v>826</v>
      </c>
      <c r="C167" s="569">
        <v>2016</v>
      </c>
      <c r="D167" s="560" t="s">
        <v>482</v>
      </c>
      <c r="E167" s="210">
        <v>1</v>
      </c>
      <c r="F167" s="210" t="s">
        <v>827</v>
      </c>
      <c r="G167" s="210" t="s">
        <v>313</v>
      </c>
      <c r="H167" s="210" t="s">
        <v>828</v>
      </c>
      <c r="I167" s="210" t="s">
        <v>807</v>
      </c>
      <c r="J167" s="210" t="s">
        <v>810</v>
      </c>
      <c r="K167" s="210">
        <v>400</v>
      </c>
      <c r="L167" s="443">
        <f>95+34</f>
        <v>129</v>
      </c>
      <c r="M167" s="241">
        <f t="shared" si="2"/>
        <v>0.32250000000000001</v>
      </c>
      <c r="N167" s="77" t="s">
        <v>1947</v>
      </c>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c r="BJ167" s="8"/>
      <c r="BK167" s="8"/>
      <c r="BL167" s="8"/>
      <c r="BM167" s="226"/>
      <c r="BN167" s="8"/>
      <c r="BO167" s="8"/>
      <c r="BP167" s="8"/>
      <c r="BQ167" s="8"/>
      <c r="BR167" s="8"/>
      <c r="BS167" s="8"/>
      <c r="BT167" s="8"/>
      <c r="BU167" s="8"/>
      <c r="BV167" s="8"/>
      <c r="BW167" s="8"/>
      <c r="BX167" s="8"/>
      <c r="BY167" s="8"/>
      <c r="BZ167" s="8"/>
      <c r="CA167" s="8"/>
      <c r="CB167" s="8"/>
      <c r="CC167" s="8"/>
      <c r="CD167" s="8"/>
      <c r="CE167" s="8"/>
      <c r="CF167" s="8"/>
      <c r="CG167" s="8"/>
      <c r="CH167" s="8"/>
      <c r="CI167" s="8"/>
      <c r="CJ167" s="8"/>
      <c r="CK167" s="8"/>
      <c r="CL167" s="8"/>
      <c r="CM167" s="8"/>
      <c r="CN167" s="8"/>
      <c r="CO167" s="8"/>
      <c r="CP167" s="8"/>
    </row>
    <row r="168" spans="1:94" s="121" customFormat="1" ht="12.75" customHeight="1">
      <c r="A168" s="210" t="s">
        <v>172</v>
      </c>
      <c r="B168" s="210" t="s">
        <v>826</v>
      </c>
      <c r="C168" s="569">
        <v>2016</v>
      </c>
      <c r="D168" s="560" t="s">
        <v>484</v>
      </c>
      <c r="E168" s="210">
        <v>1</v>
      </c>
      <c r="F168" s="210" t="s">
        <v>827</v>
      </c>
      <c r="G168" s="210" t="s">
        <v>313</v>
      </c>
      <c r="H168" s="210" t="s">
        <v>828</v>
      </c>
      <c r="I168" s="210" t="s">
        <v>807</v>
      </c>
      <c r="J168" s="210" t="s">
        <v>810</v>
      </c>
      <c r="K168" s="210">
        <v>400</v>
      </c>
      <c r="L168" s="443">
        <f>2235+469+208+1941+1248+2455</f>
        <v>8556</v>
      </c>
      <c r="M168" s="241">
        <f t="shared" si="2"/>
        <v>21.39</v>
      </c>
      <c r="N168" s="77" t="s">
        <v>1948</v>
      </c>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C168" s="8"/>
      <c r="BD168" s="8"/>
      <c r="BE168" s="8"/>
      <c r="BF168" s="8"/>
      <c r="BG168" s="8"/>
      <c r="BH168" s="8"/>
      <c r="BI168" s="8"/>
      <c r="BJ168" s="8"/>
      <c r="BK168" s="8"/>
      <c r="BL168" s="8"/>
      <c r="BM168" s="226"/>
      <c r="BN168" s="8"/>
      <c r="BO168" s="8"/>
      <c r="BP168" s="8"/>
      <c r="BQ168" s="8"/>
      <c r="BR168" s="8"/>
      <c r="BS168" s="8"/>
      <c r="BT168" s="8"/>
      <c r="BU168" s="8"/>
      <c r="BV168" s="8"/>
      <c r="BW168" s="8"/>
      <c r="BX168" s="8"/>
      <c r="BY168" s="8"/>
      <c r="BZ168" s="8"/>
      <c r="CA168" s="8"/>
      <c r="CB168" s="8"/>
      <c r="CC168" s="8"/>
      <c r="CD168" s="8"/>
      <c r="CE168" s="8"/>
      <c r="CF168" s="8"/>
      <c r="CG168" s="8"/>
      <c r="CH168" s="8"/>
      <c r="CI168" s="8"/>
      <c r="CJ168" s="8"/>
      <c r="CK168" s="8"/>
      <c r="CL168" s="8"/>
      <c r="CM168" s="8"/>
      <c r="CN168" s="8"/>
      <c r="CO168" s="8"/>
      <c r="CP168" s="8"/>
    </row>
    <row r="169" spans="1:94" ht="12.75" customHeight="1">
      <c r="A169" s="210" t="s">
        <v>172</v>
      </c>
      <c r="B169" s="210" t="s">
        <v>172</v>
      </c>
      <c r="C169" s="324">
        <v>2016</v>
      </c>
      <c r="D169" s="560" t="s">
        <v>485</v>
      </c>
      <c r="E169" s="210">
        <v>1</v>
      </c>
      <c r="F169" s="210" t="s">
        <v>250</v>
      </c>
      <c r="G169" s="210" t="s">
        <v>303</v>
      </c>
      <c r="H169" s="210" t="s">
        <v>818</v>
      </c>
      <c r="I169" s="210" t="s">
        <v>797</v>
      </c>
      <c r="J169" s="210" t="s">
        <v>794</v>
      </c>
      <c r="K169" s="210">
        <v>975</v>
      </c>
      <c r="L169" s="206">
        <v>275</v>
      </c>
      <c r="M169" s="203">
        <f t="shared" si="2"/>
        <v>0.28205128205128205</v>
      </c>
      <c r="N169" s="77" t="s">
        <v>1458</v>
      </c>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3"/>
      <c r="BB169" s="3"/>
      <c r="BC169" s="3"/>
      <c r="BD169" s="3"/>
      <c r="BE169" s="3"/>
      <c r="BF169" s="3"/>
      <c r="BG169" s="3"/>
      <c r="BH169" s="3"/>
      <c r="BI169" s="3"/>
      <c r="BJ169" s="3"/>
      <c r="BK169" s="3"/>
      <c r="BL169" s="3"/>
      <c r="BM169" s="7" t="s">
        <v>517</v>
      </c>
      <c r="BN169" s="3"/>
      <c r="BO169" s="3"/>
      <c r="BP169" s="3"/>
      <c r="BQ169" s="3"/>
      <c r="BR169" s="3"/>
      <c r="BS169" s="3"/>
      <c r="BT169" s="3"/>
      <c r="BU169" s="3"/>
      <c r="BV169" s="3"/>
      <c r="BW169" s="3"/>
      <c r="BX169" s="3"/>
      <c r="BY169" s="3"/>
      <c r="BZ169" s="3"/>
      <c r="CA169" s="3"/>
      <c r="CB169" s="3"/>
      <c r="CC169" s="3"/>
      <c r="CD169" s="3"/>
      <c r="CE169" s="3"/>
      <c r="CF169" s="3"/>
      <c r="CG169" s="3"/>
      <c r="CH169" s="8"/>
      <c r="CI169" s="8"/>
      <c r="CJ169" s="8"/>
      <c r="CK169" s="8"/>
      <c r="CL169" s="8"/>
      <c r="CM169" s="8"/>
      <c r="CN169" s="8"/>
      <c r="CO169" s="8"/>
      <c r="CP169" s="8"/>
    </row>
    <row r="170" spans="1:94" ht="12.75" customHeight="1">
      <c r="A170" s="210" t="s">
        <v>172</v>
      </c>
      <c r="B170" s="210" t="s">
        <v>172</v>
      </c>
      <c r="C170" s="324">
        <v>2016</v>
      </c>
      <c r="D170" s="560" t="s">
        <v>485</v>
      </c>
      <c r="E170" s="210">
        <v>1</v>
      </c>
      <c r="F170" s="210" t="s">
        <v>250</v>
      </c>
      <c r="G170" s="210" t="s">
        <v>303</v>
      </c>
      <c r="H170" s="210" t="s">
        <v>818</v>
      </c>
      <c r="I170" s="210" t="s">
        <v>798</v>
      </c>
      <c r="J170" s="210" t="s">
        <v>794</v>
      </c>
      <c r="K170" s="210">
        <v>975</v>
      </c>
      <c r="L170" s="206">
        <v>275</v>
      </c>
      <c r="M170" s="203">
        <f t="shared" si="2"/>
        <v>0.28205128205128205</v>
      </c>
      <c r="N170" s="77" t="s">
        <v>1458</v>
      </c>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3"/>
      <c r="BB170" s="3"/>
      <c r="BC170" s="3"/>
      <c r="BD170" s="3"/>
      <c r="BE170" s="3"/>
      <c r="BF170" s="3"/>
      <c r="BG170" s="3"/>
      <c r="BH170" s="3"/>
      <c r="BI170" s="3"/>
      <c r="BJ170" s="3"/>
      <c r="BK170" s="3"/>
      <c r="BL170" s="3"/>
      <c r="BM170" s="7" t="s">
        <v>518</v>
      </c>
      <c r="BN170" s="3"/>
      <c r="BO170" s="3"/>
      <c r="BP170" s="3"/>
      <c r="BQ170" s="3"/>
      <c r="BR170" s="3"/>
      <c r="BS170" s="3"/>
      <c r="BT170" s="3"/>
      <c r="BU170" s="3"/>
      <c r="BV170" s="3"/>
      <c r="BW170" s="3"/>
      <c r="BX170" s="3"/>
      <c r="BY170" s="3"/>
      <c r="BZ170" s="3"/>
      <c r="CA170" s="3"/>
      <c r="CB170" s="3"/>
      <c r="CC170" s="3"/>
      <c r="CD170" s="3"/>
      <c r="CE170" s="3"/>
      <c r="CF170" s="3"/>
      <c r="CG170" s="3"/>
      <c r="CH170" s="8"/>
      <c r="CI170" s="8"/>
      <c r="CJ170" s="8"/>
      <c r="CK170" s="8"/>
      <c r="CL170" s="8"/>
      <c r="CM170" s="8"/>
      <c r="CN170" s="8"/>
      <c r="CO170" s="8"/>
      <c r="CP170" s="8"/>
    </row>
    <row r="171" spans="1:94" ht="12.75" customHeight="1">
      <c r="A171" s="210" t="s">
        <v>172</v>
      </c>
      <c r="B171" s="210" t="s">
        <v>172</v>
      </c>
      <c r="C171" s="324">
        <v>2016</v>
      </c>
      <c r="D171" s="560" t="s">
        <v>485</v>
      </c>
      <c r="E171" s="210">
        <v>1</v>
      </c>
      <c r="F171" s="210" t="s">
        <v>250</v>
      </c>
      <c r="G171" s="210" t="s">
        <v>303</v>
      </c>
      <c r="H171" s="210" t="s">
        <v>818</v>
      </c>
      <c r="I171" s="210" t="s">
        <v>799</v>
      </c>
      <c r="J171" s="210" t="s">
        <v>794</v>
      </c>
      <c r="K171" s="210">
        <v>975</v>
      </c>
      <c r="L171" s="206">
        <v>275</v>
      </c>
      <c r="M171" s="203">
        <f t="shared" si="2"/>
        <v>0.28205128205128205</v>
      </c>
      <c r="N171" s="77" t="s">
        <v>1458</v>
      </c>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3"/>
      <c r="BB171" s="3"/>
      <c r="BC171" s="3"/>
      <c r="BD171" s="3"/>
      <c r="BE171" s="3"/>
      <c r="BF171" s="3"/>
      <c r="BG171" s="3"/>
      <c r="BH171" s="3"/>
      <c r="BI171" s="3"/>
      <c r="BJ171" s="3"/>
      <c r="BK171" s="3"/>
      <c r="BL171" s="3"/>
      <c r="BM171" s="7" t="s">
        <v>519</v>
      </c>
      <c r="BN171" s="3"/>
      <c r="BO171" s="3"/>
      <c r="BP171" s="3"/>
      <c r="BQ171" s="3"/>
      <c r="BR171" s="3"/>
      <c r="BS171" s="3"/>
      <c r="BT171" s="3"/>
      <c r="BU171" s="3"/>
      <c r="BV171" s="3"/>
      <c r="BW171" s="3"/>
      <c r="BX171" s="3"/>
      <c r="BY171" s="3"/>
      <c r="BZ171" s="3"/>
      <c r="CA171" s="3"/>
      <c r="CB171" s="3"/>
      <c r="CC171" s="3"/>
      <c r="CD171" s="3"/>
      <c r="CE171" s="3"/>
      <c r="CF171" s="3"/>
      <c r="CG171" s="3"/>
      <c r="CH171" s="8"/>
      <c r="CI171" s="8"/>
      <c r="CJ171" s="8"/>
      <c r="CK171" s="8"/>
      <c r="CL171" s="8"/>
      <c r="CM171" s="8"/>
      <c r="CN171" s="8"/>
      <c r="CO171" s="8"/>
      <c r="CP171" s="8"/>
    </row>
    <row r="172" spans="1:94" ht="12.75" customHeight="1">
      <c r="A172" s="210" t="s">
        <v>172</v>
      </c>
      <c r="B172" s="210" t="s">
        <v>172</v>
      </c>
      <c r="C172" s="324">
        <v>2016</v>
      </c>
      <c r="D172" s="560" t="s">
        <v>485</v>
      </c>
      <c r="E172" s="210">
        <v>1</v>
      </c>
      <c r="F172" s="210" t="s">
        <v>250</v>
      </c>
      <c r="G172" s="210" t="s">
        <v>303</v>
      </c>
      <c r="H172" s="210" t="s">
        <v>818</v>
      </c>
      <c r="I172" s="210" t="s">
        <v>800</v>
      </c>
      <c r="J172" s="210" t="s">
        <v>794</v>
      </c>
      <c r="K172" s="210">
        <v>975</v>
      </c>
      <c r="L172" s="206">
        <v>275</v>
      </c>
      <c r="M172" s="203">
        <f t="shared" si="2"/>
        <v>0.28205128205128205</v>
      </c>
      <c r="N172" s="77" t="s">
        <v>1458</v>
      </c>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3"/>
      <c r="BB172" s="3"/>
      <c r="BC172" s="3"/>
      <c r="BD172" s="3"/>
      <c r="BE172" s="3"/>
      <c r="BF172" s="3"/>
      <c r="BG172" s="3"/>
      <c r="BH172" s="3"/>
      <c r="BI172" s="3"/>
      <c r="BJ172" s="3"/>
      <c r="BK172" s="3"/>
      <c r="BL172" s="3"/>
      <c r="BM172" s="7" t="s">
        <v>520</v>
      </c>
      <c r="BN172" s="3"/>
      <c r="BO172" s="3"/>
      <c r="BP172" s="3"/>
      <c r="BQ172" s="3"/>
      <c r="BR172" s="3"/>
      <c r="BS172" s="3"/>
      <c r="BT172" s="3"/>
      <c r="BU172" s="3"/>
      <c r="BV172" s="3"/>
      <c r="BW172" s="3"/>
      <c r="BX172" s="3"/>
      <c r="BY172" s="3"/>
      <c r="BZ172" s="3"/>
      <c r="CA172" s="3"/>
      <c r="CB172" s="3"/>
      <c r="CC172" s="3"/>
      <c r="CD172" s="3"/>
      <c r="CE172" s="3"/>
      <c r="CF172" s="3"/>
      <c r="CG172" s="3"/>
      <c r="CH172" s="8"/>
      <c r="CI172" s="8"/>
      <c r="CJ172" s="8"/>
      <c r="CK172" s="8"/>
      <c r="CL172" s="8"/>
      <c r="CM172" s="8"/>
      <c r="CN172" s="8"/>
      <c r="CO172" s="8"/>
      <c r="CP172" s="8"/>
    </row>
    <row r="173" spans="1:94" ht="12.75" customHeight="1">
      <c r="A173" s="210" t="s">
        <v>172</v>
      </c>
      <c r="B173" s="210" t="s">
        <v>172</v>
      </c>
      <c r="C173" s="324">
        <v>2016</v>
      </c>
      <c r="D173" s="560" t="s">
        <v>485</v>
      </c>
      <c r="E173" s="210">
        <v>1</v>
      </c>
      <c r="F173" s="210" t="s">
        <v>244</v>
      </c>
      <c r="G173" s="210" t="s">
        <v>303</v>
      </c>
      <c r="H173" s="210" t="s">
        <v>346</v>
      </c>
      <c r="I173" s="210" t="s">
        <v>797</v>
      </c>
      <c r="J173" s="210" t="s">
        <v>794</v>
      </c>
      <c r="K173" s="210">
        <v>250</v>
      </c>
      <c r="L173" s="206">
        <v>950</v>
      </c>
      <c r="M173" s="203">
        <f t="shared" si="2"/>
        <v>3.8</v>
      </c>
      <c r="N173" s="77" t="s">
        <v>1458</v>
      </c>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3"/>
      <c r="BB173" s="3"/>
      <c r="BC173" s="3"/>
      <c r="BD173" s="3"/>
      <c r="BE173" s="3"/>
      <c r="BF173" s="3"/>
      <c r="BG173" s="3"/>
      <c r="BH173" s="3"/>
      <c r="BI173" s="3"/>
      <c r="BJ173" s="3"/>
      <c r="BK173" s="3"/>
      <c r="BL173" s="3"/>
      <c r="BM173" s="7" t="s">
        <v>521</v>
      </c>
      <c r="BN173" s="3"/>
      <c r="BO173" s="3"/>
      <c r="BP173" s="3"/>
      <c r="BQ173" s="3"/>
      <c r="BR173" s="3"/>
      <c r="BS173" s="3"/>
      <c r="BT173" s="3"/>
      <c r="BU173" s="3"/>
      <c r="BV173" s="3"/>
      <c r="BW173" s="3"/>
      <c r="BX173" s="3"/>
      <c r="BY173" s="3"/>
      <c r="BZ173" s="3"/>
      <c r="CA173" s="3"/>
      <c r="CB173" s="3"/>
      <c r="CC173" s="3"/>
      <c r="CD173" s="3"/>
      <c r="CE173" s="3"/>
      <c r="CF173" s="3"/>
      <c r="CG173" s="3"/>
      <c r="CH173" s="8"/>
      <c r="CI173" s="8"/>
      <c r="CJ173" s="8"/>
      <c r="CK173" s="8"/>
      <c r="CL173" s="8"/>
      <c r="CM173" s="8"/>
      <c r="CN173" s="8"/>
      <c r="CO173" s="8"/>
      <c r="CP173" s="8"/>
    </row>
    <row r="174" spans="1:94" ht="12.75" customHeight="1">
      <c r="A174" s="210" t="s">
        <v>172</v>
      </c>
      <c r="B174" s="210" t="s">
        <v>172</v>
      </c>
      <c r="C174" s="324">
        <v>2016</v>
      </c>
      <c r="D174" s="560" t="s">
        <v>485</v>
      </c>
      <c r="E174" s="210">
        <v>1</v>
      </c>
      <c r="F174" s="210" t="s">
        <v>244</v>
      </c>
      <c r="G174" s="210" t="s">
        <v>303</v>
      </c>
      <c r="H174" s="210" t="s">
        <v>346</v>
      </c>
      <c r="I174" s="210" t="s">
        <v>798</v>
      </c>
      <c r="J174" s="210" t="s">
        <v>794</v>
      </c>
      <c r="K174" s="210">
        <v>250</v>
      </c>
      <c r="L174" s="206">
        <v>950</v>
      </c>
      <c r="M174" s="203">
        <f t="shared" si="2"/>
        <v>3.8</v>
      </c>
      <c r="N174" s="77" t="s">
        <v>1458</v>
      </c>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3"/>
      <c r="BB174" s="3"/>
      <c r="BC174" s="3"/>
      <c r="BD174" s="3"/>
      <c r="BE174" s="3"/>
      <c r="BF174" s="3"/>
      <c r="BG174" s="3"/>
      <c r="BH174" s="3"/>
      <c r="BI174" s="3"/>
      <c r="BJ174" s="3"/>
      <c r="BK174" s="3"/>
      <c r="BL174" s="3"/>
      <c r="BM174" s="7" t="s">
        <v>522</v>
      </c>
      <c r="BN174" s="3"/>
      <c r="BO174" s="3"/>
      <c r="BP174" s="3"/>
      <c r="BQ174" s="3"/>
      <c r="BR174" s="3"/>
      <c r="BS174" s="3"/>
      <c r="BT174" s="3"/>
      <c r="BU174" s="3"/>
      <c r="BV174" s="3"/>
      <c r="BW174" s="3"/>
      <c r="BX174" s="3"/>
      <c r="BY174" s="3"/>
      <c r="BZ174" s="3"/>
      <c r="CA174" s="3"/>
      <c r="CB174" s="3"/>
      <c r="CC174" s="3"/>
      <c r="CD174" s="3"/>
      <c r="CE174" s="3"/>
      <c r="CF174" s="3"/>
      <c r="CG174" s="3"/>
      <c r="CH174" s="8"/>
      <c r="CI174" s="8"/>
      <c r="CJ174" s="8"/>
      <c r="CK174" s="8"/>
      <c r="CL174" s="8"/>
      <c r="CM174" s="8"/>
      <c r="CN174" s="8"/>
      <c r="CO174" s="8"/>
      <c r="CP174" s="8"/>
    </row>
    <row r="175" spans="1:94" ht="12.75" customHeight="1">
      <c r="A175" s="210" t="s">
        <v>172</v>
      </c>
      <c r="B175" s="210" t="s">
        <v>172</v>
      </c>
      <c r="C175" s="324">
        <v>2016</v>
      </c>
      <c r="D175" s="560" t="s">
        <v>485</v>
      </c>
      <c r="E175" s="210">
        <v>1</v>
      </c>
      <c r="F175" s="210" t="s">
        <v>244</v>
      </c>
      <c r="G175" s="210" t="s">
        <v>303</v>
      </c>
      <c r="H175" s="210" t="s">
        <v>346</v>
      </c>
      <c r="I175" s="210" t="s">
        <v>799</v>
      </c>
      <c r="J175" s="210" t="s">
        <v>794</v>
      </c>
      <c r="K175" s="210">
        <v>250</v>
      </c>
      <c r="L175" s="206">
        <v>950</v>
      </c>
      <c r="M175" s="203">
        <f t="shared" si="2"/>
        <v>3.8</v>
      </c>
      <c r="N175" s="77" t="s">
        <v>1458</v>
      </c>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3"/>
      <c r="BB175" s="3"/>
      <c r="BC175" s="3"/>
      <c r="BD175" s="3"/>
      <c r="BE175" s="3"/>
      <c r="BF175" s="3"/>
      <c r="BG175" s="3"/>
      <c r="BH175" s="3"/>
      <c r="BI175" s="3"/>
      <c r="BJ175" s="3"/>
      <c r="BK175" s="3"/>
      <c r="BL175" s="3"/>
      <c r="BM175" s="7" t="s">
        <v>523</v>
      </c>
      <c r="BN175" s="3"/>
      <c r="BO175" s="3"/>
      <c r="BP175" s="3"/>
      <c r="BQ175" s="3"/>
      <c r="BR175" s="3"/>
      <c r="BS175" s="3"/>
      <c r="BT175" s="3"/>
      <c r="BU175" s="3"/>
      <c r="BV175" s="3"/>
      <c r="BW175" s="3"/>
      <c r="BX175" s="3"/>
      <c r="BY175" s="3"/>
      <c r="BZ175" s="3"/>
      <c r="CA175" s="3"/>
      <c r="CB175" s="3"/>
      <c r="CC175" s="3"/>
      <c r="CD175" s="3"/>
      <c r="CE175" s="3"/>
      <c r="CF175" s="3"/>
      <c r="CG175" s="3"/>
      <c r="CH175" s="8"/>
      <c r="CI175" s="8"/>
      <c r="CJ175" s="8"/>
      <c r="CK175" s="8"/>
      <c r="CL175" s="8"/>
      <c r="CM175" s="8"/>
      <c r="CN175" s="8"/>
      <c r="CO175" s="8"/>
      <c r="CP175" s="8"/>
    </row>
    <row r="176" spans="1:94" ht="12.75" customHeight="1">
      <c r="A176" s="210" t="s">
        <v>172</v>
      </c>
      <c r="B176" s="210" t="s">
        <v>172</v>
      </c>
      <c r="C176" s="324">
        <v>2016</v>
      </c>
      <c r="D176" s="560" t="s">
        <v>485</v>
      </c>
      <c r="E176" s="210">
        <v>1</v>
      </c>
      <c r="F176" s="210" t="s">
        <v>244</v>
      </c>
      <c r="G176" s="210" t="s">
        <v>303</v>
      </c>
      <c r="H176" s="210" t="s">
        <v>346</v>
      </c>
      <c r="I176" s="210" t="s">
        <v>800</v>
      </c>
      <c r="J176" s="210" t="s">
        <v>794</v>
      </c>
      <c r="K176" s="210">
        <v>250</v>
      </c>
      <c r="L176" s="206">
        <v>950</v>
      </c>
      <c r="M176" s="203">
        <f t="shared" si="2"/>
        <v>3.8</v>
      </c>
      <c r="N176" s="77" t="s">
        <v>1458</v>
      </c>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3"/>
      <c r="BB176" s="3"/>
      <c r="BC176" s="3"/>
      <c r="BD176" s="3"/>
      <c r="BE176" s="3"/>
      <c r="BF176" s="3"/>
      <c r="BG176" s="3"/>
      <c r="BH176" s="3"/>
      <c r="BI176" s="3"/>
      <c r="BJ176" s="3"/>
      <c r="BK176" s="3"/>
      <c r="BL176" s="3"/>
      <c r="BM176" s="5" t="s">
        <v>524</v>
      </c>
      <c r="BN176" s="3"/>
      <c r="BO176" s="3"/>
      <c r="BP176" s="3"/>
      <c r="BQ176" s="3"/>
      <c r="BR176" s="3"/>
      <c r="BS176" s="3"/>
      <c r="BT176" s="3"/>
      <c r="BU176" s="3"/>
      <c r="BV176" s="3"/>
      <c r="BW176" s="3"/>
      <c r="BX176" s="3"/>
      <c r="BY176" s="3"/>
      <c r="BZ176" s="3"/>
      <c r="CA176" s="3"/>
      <c r="CB176" s="3"/>
      <c r="CC176" s="3"/>
      <c r="CD176" s="3"/>
      <c r="CE176" s="3"/>
      <c r="CF176" s="3"/>
      <c r="CG176" s="3"/>
      <c r="CH176" s="8"/>
      <c r="CI176" s="8"/>
      <c r="CJ176" s="8"/>
      <c r="CK176" s="8"/>
      <c r="CL176" s="8"/>
      <c r="CM176" s="8"/>
      <c r="CN176" s="8"/>
      <c r="CO176" s="8"/>
      <c r="CP176" s="8"/>
    </row>
    <row r="177" spans="1:94" ht="12.75" customHeight="1">
      <c r="A177" s="210" t="s">
        <v>172</v>
      </c>
      <c r="B177" s="210" t="s">
        <v>172</v>
      </c>
      <c r="C177" s="324">
        <v>2016</v>
      </c>
      <c r="D177" s="560" t="s">
        <v>819</v>
      </c>
      <c r="E177" s="210">
        <v>1</v>
      </c>
      <c r="F177" s="210" t="s">
        <v>244</v>
      </c>
      <c r="G177" s="210" t="s">
        <v>303</v>
      </c>
      <c r="H177" s="210" t="s">
        <v>818</v>
      </c>
      <c r="I177" s="210" t="s">
        <v>820</v>
      </c>
      <c r="J177" s="210" t="s">
        <v>803</v>
      </c>
      <c r="K177" s="210">
        <v>135</v>
      </c>
      <c r="L177" s="206">
        <v>135</v>
      </c>
      <c r="M177" s="203">
        <f t="shared" si="2"/>
        <v>1</v>
      </c>
      <c r="N177" s="77" t="s">
        <v>1097</v>
      </c>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3"/>
      <c r="BB177" s="3"/>
      <c r="BC177" s="3"/>
      <c r="BD177" s="3"/>
      <c r="BE177" s="3"/>
      <c r="BF177" s="3"/>
      <c r="BG177" s="3"/>
      <c r="BH177" s="3"/>
      <c r="BI177" s="3"/>
      <c r="BJ177" s="3"/>
      <c r="BK177" s="3"/>
      <c r="BL177" s="3"/>
      <c r="BM177" s="7" t="s">
        <v>525</v>
      </c>
      <c r="BN177" s="3"/>
      <c r="BO177" s="3"/>
      <c r="BP177" s="3"/>
      <c r="BQ177" s="3"/>
      <c r="BR177" s="3"/>
      <c r="BS177" s="3"/>
      <c r="BT177" s="3"/>
      <c r="BU177" s="3"/>
      <c r="BV177" s="3"/>
      <c r="BW177" s="3"/>
      <c r="BX177" s="3"/>
      <c r="BY177" s="3"/>
      <c r="BZ177" s="3"/>
      <c r="CA177" s="3"/>
      <c r="CB177" s="3"/>
      <c r="CC177" s="3"/>
      <c r="CD177" s="3"/>
      <c r="CE177" s="3"/>
      <c r="CF177" s="3"/>
      <c r="CG177" s="3"/>
      <c r="CH177" s="8"/>
      <c r="CI177" s="8"/>
      <c r="CJ177" s="8"/>
      <c r="CK177" s="8"/>
      <c r="CL177" s="8"/>
      <c r="CM177" s="8"/>
      <c r="CN177" s="8"/>
      <c r="CO177" s="8"/>
      <c r="CP177" s="8"/>
    </row>
    <row r="178" spans="1:94" ht="12.75" customHeight="1">
      <c r="A178" s="210" t="s">
        <v>172</v>
      </c>
      <c r="B178" s="210" t="s">
        <v>172</v>
      </c>
      <c r="C178" s="324">
        <v>2016</v>
      </c>
      <c r="D178" s="560" t="s">
        <v>819</v>
      </c>
      <c r="E178" s="210">
        <v>1</v>
      </c>
      <c r="F178" s="210" t="s">
        <v>244</v>
      </c>
      <c r="G178" s="210" t="s">
        <v>303</v>
      </c>
      <c r="H178" s="210" t="s">
        <v>818</v>
      </c>
      <c r="I178" s="210" t="s">
        <v>821</v>
      </c>
      <c r="J178" s="210" t="s">
        <v>803</v>
      </c>
      <c r="K178" s="210">
        <v>135</v>
      </c>
      <c r="L178" s="206">
        <v>135</v>
      </c>
      <c r="M178" s="203">
        <f t="shared" si="2"/>
        <v>1</v>
      </c>
      <c r="N178" s="77" t="s">
        <v>1097</v>
      </c>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3"/>
      <c r="BB178" s="3"/>
      <c r="BC178" s="3"/>
      <c r="BD178" s="3"/>
      <c r="BE178" s="3"/>
      <c r="BF178" s="3"/>
      <c r="BG178" s="3"/>
      <c r="BH178" s="3"/>
      <c r="BI178" s="3"/>
      <c r="BJ178" s="3"/>
      <c r="BK178" s="3"/>
      <c r="BL178" s="3"/>
      <c r="BM178" s="7" t="s">
        <v>526</v>
      </c>
      <c r="BN178" s="3"/>
      <c r="BO178" s="3"/>
      <c r="BP178" s="3"/>
      <c r="BQ178" s="3"/>
      <c r="BR178" s="3"/>
      <c r="BS178" s="3"/>
      <c r="BT178" s="3"/>
      <c r="BU178" s="3"/>
      <c r="BV178" s="3"/>
      <c r="BW178" s="3"/>
      <c r="BX178" s="3"/>
      <c r="BY178" s="3"/>
      <c r="BZ178" s="3"/>
      <c r="CA178" s="3"/>
      <c r="CB178" s="3"/>
      <c r="CC178" s="3"/>
      <c r="CD178" s="3"/>
      <c r="CE178" s="3"/>
      <c r="CF178" s="3"/>
      <c r="CG178" s="3"/>
      <c r="CH178" s="8"/>
      <c r="CI178" s="8"/>
      <c r="CJ178" s="8"/>
      <c r="CK178" s="8"/>
      <c r="CL178" s="8"/>
      <c r="CM178" s="8"/>
      <c r="CN178" s="8"/>
      <c r="CO178" s="8"/>
      <c r="CP178" s="8"/>
    </row>
    <row r="179" spans="1:94" s="321" customFormat="1" ht="12.75" customHeight="1">
      <c r="A179" s="210" t="s">
        <v>172</v>
      </c>
      <c r="B179" s="210" t="s">
        <v>172</v>
      </c>
      <c r="C179" s="324">
        <v>2016</v>
      </c>
      <c r="D179" s="560" t="s">
        <v>819</v>
      </c>
      <c r="E179" s="210">
        <v>1</v>
      </c>
      <c r="F179" s="210" t="s">
        <v>244</v>
      </c>
      <c r="G179" s="210" t="s">
        <v>303</v>
      </c>
      <c r="H179" s="210" t="s">
        <v>818</v>
      </c>
      <c r="I179" s="210" t="s">
        <v>797</v>
      </c>
      <c r="J179" s="210" t="s">
        <v>803</v>
      </c>
      <c r="K179" s="210">
        <v>450</v>
      </c>
      <c r="L179" s="206">
        <v>466</v>
      </c>
      <c r="M179" s="203">
        <f t="shared" si="2"/>
        <v>1.0355555555555556</v>
      </c>
      <c r="N179" s="77" t="s">
        <v>1097</v>
      </c>
      <c r="O179" s="319"/>
      <c r="P179" s="319"/>
      <c r="Q179" s="319"/>
      <c r="R179" s="319"/>
      <c r="S179" s="319"/>
      <c r="T179" s="319"/>
      <c r="U179" s="319"/>
      <c r="V179" s="319"/>
      <c r="W179" s="319"/>
      <c r="X179" s="319"/>
      <c r="Y179" s="319"/>
      <c r="Z179" s="319"/>
      <c r="AA179" s="319"/>
      <c r="AB179" s="319"/>
      <c r="AC179" s="319"/>
      <c r="AD179" s="319"/>
      <c r="AE179" s="319"/>
      <c r="AF179" s="319"/>
      <c r="AG179" s="319"/>
      <c r="AH179" s="319"/>
      <c r="AI179" s="319"/>
      <c r="AJ179" s="319"/>
      <c r="AK179" s="319"/>
      <c r="AL179" s="319"/>
      <c r="AM179" s="319"/>
      <c r="AN179" s="319"/>
      <c r="AO179" s="319"/>
      <c r="AP179" s="319"/>
      <c r="AQ179" s="319"/>
      <c r="AR179" s="319"/>
      <c r="AS179" s="319"/>
      <c r="AT179" s="319"/>
      <c r="AU179" s="319"/>
      <c r="AV179" s="319"/>
      <c r="AW179" s="319"/>
      <c r="AX179" s="319"/>
      <c r="AY179" s="319"/>
      <c r="AZ179" s="319"/>
      <c r="BA179" s="319"/>
      <c r="BB179" s="319"/>
      <c r="BC179" s="319"/>
      <c r="BD179" s="319"/>
      <c r="BE179" s="319"/>
      <c r="BF179" s="319"/>
      <c r="BG179" s="319"/>
      <c r="BH179" s="319"/>
      <c r="BI179" s="319"/>
      <c r="BJ179" s="319"/>
      <c r="BK179" s="319"/>
      <c r="BL179" s="319"/>
      <c r="BM179" s="320"/>
      <c r="BN179" s="319"/>
      <c r="BO179" s="319"/>
      <c r="BP179" s="319"/>
      <c r="BQ179" s="319"/>
      <c r="BR179" s="319"/>
      <c r="BS179" s="319"/>
      <c r="BT179" s="319"/>
      <c r="BU179" s="319"/>
      <c r="BV179" s="319"/>
      <c r="BW179" s="319"/>
      <c r="BX179" s="319"/>
      <c r="BY179" s="319"/>
      <c r="BZ179" s="319"/>
      <c r="CA179" s="319"/>
      <c r="CB179" s="319"/>
      <c r="CC179" s="319"/>
      <c r="CD179" s="319"/>
      <c r="CE179" s="319"/>
      <c r="CF179" s="319"/>
      <c r="CG179" s="319"/>
      <c r="CH179" s="319"/>
      <c r="CI179" s="319"/>
      <c r="CJ179" s="319"/>
      <c r="CK179" s="319"/>
      <c r="CL179" s="319"/>
      <c r="CM179" s="319"/>
      <c r="CN179" s="319"/>
      <c r="CO179" s="319"/>
      <c r="CP179" s="319"/>
    </row>
    <row r="180" spans="1:94" ht="12.75" customHeight="1">
      <c r="A180" s="210" t="s">
        <v>172</v>
      </c>
      <c r="B180" s="210" t="s">
        <v>172</v>
      </c>
      <c r="C180" s="324">
        <v>2016</v>
      </c>
      <c r="D180" s="560" t="s">
        <v>819</v>
      </c>
      <c r="E180" s="210">
        <v>1</v>
      </c>
      <c r="F180" s="210" t="s">
        <v>244</v>
      </c>
      <c r="G180" s="210" t="s">
        <v>303</v>
      </c>
      <c r="H180" s="210" t="s">
        <v>818</v>
      </c>
      <c r="I180" s="210" t="s">
        <v>798</v>
      </c>
      <c r="J180" s="210" t="s">
        <v>803</v>
      </c>
      <c r="K180" s="210">
        <v>450</v>
      </c>
      <c r="L180" s="206">
        <v>466</v>
      </c>
      <c r="M180" s="203">
        <f t="shared" si="2"/>
        <v>1.0355555555555556</v>
      </c>
      <c r="N180" s="77" t="s">
        <v>1097</v>
      </c>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8"/>
      <c r="CI180" s="8"/>
      <c r="CJ180" s="8"/>
      <c r="CK180" s="8"/>
      <c r="CL180" s="8"/>
      <c r="CM180" s="8"/>
      <c r="CN180" s="8"/>
      <c r="CO180" s="8"/>
      <c r="CP180" s="8"/>
    </row>
    <row r="181" spans="1:94" ht="12.75" customHeight="1">
      <c r="A181" s="210" t="s">
        <v>172</v>
      </c>
      <c r="B181" s="210" t="s">
        <v>172</v>
      </c>
      <c r="C181" s="324">
        <v>2016</v>
      </c>
      <c r="D181" s="560" t="s">
        <v>819</v>
      </c>
      <c r="E181" s="210">
        <v>1</v>
      </c>
      <c r="F181" s="210" t="s">
        <v>244</v>
      </c>
      <c r="G181" s="210" t="s">
        <v>303</v>
      </c>
      <c r="H181" s="210" t="s">
        <v>818</v>
      </c>
      <c r="I181" s="210" t="s">
        <v>799</v>
      </c>
      <c r="J181" s="210" t="s">
        <v>803</v>
      </c>
      <c r="K181" s="210">
        <v>450</v>
      </c>
      <c r="L181" s="206">
        <v>466</v>
      </c>
      <c r="M181" s="203">
        <f t="shared" si="2"/>
        <v>1.0355555555555556</v>
      </c>
      <c r="N181" s="77" t="s">
        <v>1097</v>
      </c>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8"/>
      <c r="CI181" s="8"/>
      <c r="CJ181" s="8"/>
      <c r="CK181" s="8"/>
      <c r="CL181" s="8"/>
      <c r="CM181" s="8"/>
      <c r="CN181" s="8"/>
      <c r="CO181" s="8"/>
      <c r="CP181" s="8"/>
    </row>
    <row r="182" spans="1:94" ht="12.75" customHeight="1">
      <c r="A182" s="210" t="s">
        <v>172</v>
      </c>
      <c r="B182" s="210" t="s">
        <v>172</v>
      </c>
      <c r="C182" s="324">
        <v>2016</v>
      </c>
      <c r="D182" s="560" t="s">
        <v>819</v>
      </c>
      <c r="E182" s="210">
        <v>1</v>
      </c>
      <c r="F182" s="210" t="s">
        <v>244</v>
      </c>
      <c r="G182" s="210" t="s">
        <v>303</v>
      </c>
      <c r="H182" s="210" t="s">
        <v>818</v>
      </c>
      <c r="I182" s="210" t="s">
        <v>804</v>
      </c>
      <c r="J182" s="210" t="s">
        <v>803</v>
      </c>
      <c r="K182" s="210">
        <v>450</v>
      </c>
      <c r="L182" s="206">
        <v>466</v>
      </c>
      <c r="M182" s="203">
        <f t="shared" si="2"/>
        <v>1.0355555555555556</v>
      </c>
      <c r="N182" s="77" t="s">
        <v>1097</v>
      </c>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8"/>
      <c r="CI182" s="8"/>
      <c r="CJ182" s="8"/>
      <c r="CK182" s="8"/>
      <c r="CL182" s="8"/>
      <c r="CM182" s="8"/>
      <c r="CN182" s="8"/>
      <c r="CO182" s="8"/>
      <c r="CP182" s="8"/>
    </row>
    <row r="183" spans="1:94" ht="12.75" customHeight="1">
      <c r="A183" s="210" t="s">
        <v>172</v>
      </c>
      <c r="B183" s="210" t="s">
        <v>172</v>
      </c>
      <c r="C183" s="324">
        <v>2016</v>
      </c>
      <c r="D183" s="560" t="s">
        <v>819</v>
      </c>
      <c r="E183" s="210">
        <v>1</v>
      </c>
      <c r="F183" s="210" t="s">
        <v>244</v>
      </c>
      <c r="G183" s="210" t="s">
        <v>303</v>
      </c>
      <c r="H183" s="210" t="s">
        <v>818</v>
      </c>
      <c r="I183" s="210" t="s">
        <v>822</v>
      </c>
      <c r="J183" s="210" t="s">
        <v>803</v>
      </c>
      <c r="K183" s="210">
        <v>450</v>
      </c>
      <c r="L183" s="206">
        <v>466</v>
      </c>
      <c r="M183" s="203">
        <f t="shared" si="2"/>
        <v>1.0355555555555556</v>
      </c>
      <c r="N183" s="77" t="s">
        <v>1097</v>
      </c>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8"/>
      <c r="CI183" s="8"/>
      <c r="CJ183" s="8"/>
      <c r="CK183" s="8"/>
      <c r="CL183" s="8"/>
      <c r="CM183" s="8"/>
      <c r="CN183" s="8"/>
      <c r="CO183" s="8"/>
      <c r="CP183" s="8"/>
    </row>
    <row r="184" spans="1:94" ht="12.75" customHeight="1">
      <c r="A184" s="210" t="s">
        <v>172</v>
      </c>
      <c r="B184" s="210" t="s">
        <v>172</v>
      </c>
      <c r="C184" s="324">
        <v>2016</v>
      </c>
      <c r="D184" s="560" t="s">
        <v>823</v>
      </c>
      <c r="E184" s="210">
        <v>2</v>
      </c>
      <c r="F184" s="210" t="s">
        <v>244</v>
      </c>
      <c r="G184" s="210" t="s">
        <v>303</v>
      </c>
      <c r="H184" s="210" t="s">
        <v>346</v>
      </c>
      <c r="I184" s="210" t="s">
        <v>797</v>
      </c>
      <c r="J184" s="210" t="s">
        <v>794</v>
      </c>
      <c r="K184" s="210">
        <v>720</v>
      </c>
      <c r="L184" s="206">
        <v>820</v>
      </c>
      <c r="M184" s="203">
        <f t="shared" si="2"/>
        <v>1.1388888888888888</v>
      </c>
      <c r="N184" s="77"/>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8"/>
      <c r="CI184" s="8"/>
      <c r="CJ184" s="8"/>
      <c r="CK184" s="8"/>
      <c r="CL184" s="8"/>
      <c r="CM184" s="8"/>
      <c r="CN184" s="8"/>
      <c r="CO184" s="8"/>
      <c r="CP184" s="8"/>
    </row>
    <row r="185" spans="1:94" ht="12.75" customHeight="1">
      <c r="A185" s="210" t="s">
        <v>172</v>
      </c>
      <c r="B185" s="210" t="s">
        <v>172</v>
      </c>
      <c r="C185" s="324">
        <v>2016</v>
      </c>
      <c r="D185" s="560" t="s">
        <v>823</v>
      </c>
      <c r="E185" s="210">
        <v>2</v>
      </c>
      <c r="F185" s="210" t="s">
        <v>244</v>
      </c>
      <c r="G185" s="210" t="s">
        <v>303</v>
      </c>
      <c r="H185" s="210" t="s">
        <v>346</v>
      </c>
      <c r="I185" s="210" t="s">
        <v>797</v>
      </c>
      <c r="J185" s="210" t="s">
        <v>803</v>
      </c>
      <c r="K185" s="210">
        <v>350</v>
      </c>
      <c r="L185" s="206">
        <v>384</v>
      </c>
      <c r="M185" s="203">
        <f t="shared" si="2"/>
        <v>1.0971428571428572</v>
      </c>
      <c r="N185" s="77" t="s">
        <v>1097</v>
      </c>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8"/>
      <c r="CI185" s="8"/>
      <c r="CJ185" s="8"/>
      <c r="CK185" s="8"/>
      <c r="CL185" s="8"/>
      <c r="CM185" s="8"/>
      <c r="CN185" s="8"/>
      <c r="CO185" s="8"/>
      <c r="CP185" s="8"/>
    </row>
    <row r="186" spans="1:94" ht="12.75" customHeight="1">
      <c r="A186" s="210" t="s">
        <v>172</v>
      </c>
      <c r="B186" s="210" t="s">
        <v>172</v>
      </c>
      <c r="C186" s="324">
        <v>2016</v>
      </c>
      <c r="D186" s="560" t="s">
        <v>823</v>
      </c>
      <c r="E186" s="210">
        <v>2</v>
      </c>
      <c r="F186" s="210" t="s">
        <v>244</v>
      </c>
      <c r="G186" s="210" t="s">
        <v>303</v>
      </c>
      <c r="H186" s="210" t="s">
        <v>346</v>
      </c>
      <c r="I186" s="210" t="s">
        <v>798</v>
      </c>
      <c r="J186" s="210" t="s">
        <v>794</v>
      </c>
      <c r="K186" s="210">
        <v>720</v>
      </c>
      <c r="L186" s="206">
        <v>820</v>
      </c>
      <c r="M186" s="203">
        <f t="shared" si="2"/>
        <v>1.1388888888888888</v>
      </c>
      <c r="N186" s="77"/>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8"/>
      <c r="CI186" s="8"/>
      <c r="CJ186" s="8"/>
      <c r="CK186" s="8"/>
      <c r="CL186" s="8"/>
      <c r="CM186" s="8"/>
      <c r="CN186" s="8"/>
      <c r="CO186" s="8"/>
      <c r="CP186" s="8"/>
    </row>
    <row r="187" spans="1:94" ht="12.75" customHeight="1">
      <c r="A187" s="210" t="s">
        <v>172</v>
      </c>
      <c r="B187" s="210" t="s">
        <v>172</v>
      </c>
      <c r="C187" s="324">
        <v>2016</v>
      </c>
      <c r="D187" s="560" t="s">
        <v>823</v>
      </c>
      <c r="E187" s="210">
        <v>2</v>
      </c>
      <c r="F187" s="210" t="s">
        <v>244</v>
      </c>
      <c r="G187" s="210" t="s">
        <v>303</v>
      </c>
      <c r="H187" s="210" t="s">
        <v>346</v>
      </c>
      <c r="I187" s="210" t="s">
        <v>798</v>
      </c>
      <c r="J187" s="210" t="s">
        <v>803</v>
      </c>
      <c r="K187" s="210">
        <v>300</v>
      </c>
      <c r="L187" s="206">
        <v>323</v>
      </c>
      <c r="M187" s="203">
        <f t="shared" si="2"/>
        <v>1.0766666666666667</v>
      </c>
      <c r="N187" s="77" t="s">
        <v>1097</v>
      </c>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3"/>
      <c r="BB187" s="3"/>
      <c r="BC187" s="3"/>
      <c r="BD187" s="3"/>
      <c r="BE187" s="3"/>
      <c r="BF187" s="3"/>
      <c r="BG187" s="3"/>
      <c r="BH187" s="3"/>
      <c r="BI187" s="3"/>
      <c r="BJ187" s="3"/>
      <c r="BK187" s="3"/>
      <c r="BL187" s="3"/>
      <c r="BM187" s="59"/>
      <c r="BN187" s="3"/>
      <c r="BO187" s="3"/>
      <c r="BP187" s="3"/>
      <c r="BQ187" s="3"/>
      <c r="BR187" s="3"/>
      <c r="BS187" s="3"/>
      <c r="BT187" s="3"/>
      <c r="BU187" s="3"/>
      <c r="BV187" s="3"/>
      <c r="BW187" s="3"/>
      <c r="BX187" s="3"/>
      <c r="BY187" s="3"/>
      <c r="BZ187" s="3"/>
      <c r="CA187" s="3"/>
      <c r="CB187" s="3"/>
      <c r="CC187" s="3"/>
      <c r="CD187" s="3"/>
      <c r="CE187" s="3"/>
      <c r="CF187" s="3"/>
      <c r="CG187" s="3"/>
      <c r="CH187" s="8"/>
      <c r="CI187" s="8"/>
      <c r="CJ187" s="8"/>
      <c r="CK187" s="8"/>
      <c r="CL187" s="8"/>
      <c r="CM187" s="8"/>
      <c r="CN187" s="8"/>
      <c r="CO187" s="8"/>
      <c r="CP187" s="8"/>
    </row>
    <row r="188" spans="1:94" ht="12.75" customHeight="1">
      <c r="A188" s="210" t="s">
        <v>172</v>
      </c>
      <c r="B188" s="210" t="s">
        <v>172</v>
      </c>
      <c r="C188" s="324">
        <v>2016</v>
      </c>
      <c r="D188" s="560" t="s">
        <v>823</v>
      </c>
      <c r="E188" s="210">
        <v>2</v>
      </c>
      <c r="F188" s="210" t="s">
        <v>244</v>
      </c>
      <c r="G188" s="210" t="s">
        <v>303</v>
      </c>
      <c r="H188" s="210" t="s">
        <v>346</v>
      </c>
      <c r="I188" s="210" t="s">
        <v>799</v>
      </c>
      <c r="J188" s="210" t="s">
        <v>794</v>
      </c>
      <c r="K188" s="210">
        <v>720</v>
      </c>
      <c r="L188" s="206">
        <v>820</v>
      </c>
      <c r="M188" s="203">
        <f t="shared" si="2"/>
        <v>1.1388888888888888</v>
      </c>
      <c r="N188" s="77"/>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59"/>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row>
    <row r="189" spans="1:94" ht="12.75" customHeight="1">
      <c r="A189" s="210" t="s">
        <v>172</v>
      </c>
      <c r="B189" s="210" t="s">
        <v>172</v>
      </c>
      <c r="C189" s="324">
        <v>2016</v>
      </c>
      <c r="D189" s="560" t="s">
        <v>823</v>
      </c>
      <c r="E189" s="210">
        <v>2</v>
      </c>
      <c r="F189" s="210" t="s">
        <v>244</v>
      </c>
      <c r="G189" s="210" t="s">
        <v>303</v>
      </c>
      <c r="H189" s="210" t="s">
        <v>346</v>
      </c>
      <c r="I189" s="210" t="s">
        <v>799</v>
      </c>
      <c r="J189" s="210" t="s">
        <v>803</v>
      </c>
      <c r="K189" s="210">
        <v>350</v>
      </c>
      <c r="L189" s="206">
        <v>384</v>
      </c>
      <c r="M189" s="203">
        <f t="shared" si="2"/>
        <v>1.0971428571428572</v>
      </c>
      <c r="N189" s="77" t="s">
        <v>1097</v>
      </c>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59"/>
      <c r="BN189" s="8"/>
      <c r="BO189" s="8"/>
      <c r="BP189" s="8"/>
      <c r="BQ189" s="8"/>
      <c r="BR189" s="8"/>
      <c r="BS189" s="8"/>
      <c r="BT189" s="8"/>
      <c r="BU189" s="8"/>
      <c r="BV189" s="8"/>
      <c r="BW189" s="8"/>
      <c r="BX189" s="8"/>
      <c r="BY189" s="8"/>
      <c r="BZ189" s="8"/>
      <c r="CA189" s="8"/>
      <c r="CB189" s="8"/>
      <c r="CC189" s="8"/>
      <c r="CD189" s="8"/>
      <c r="CE189" s="8"/>
      <c r="CF189" s="8"/>
      <c r="CG189" s="8"/>
      <c r="CH189" s="8"/>
      <c r="CI189" s="8"/>
      <c r="CJ189" s="8"/>
      <c r="CK189" s="8"/>
      <c r="CL189" s="8"/>
      <c r="CM189" s="8"/>
      <c r="CN189" s="8"/>
      <c r="CO189" s="8"/>
      <c r="CP189" s="8"/>
    </row>
    <row r="190" spans="1:94" ht="12.75" customHeight="1">
      <c r="A190" s="210" t="s">
        <v>172</v>
      </c>
      <c r="B190" s="210" t="s">
        <v>172</v>
      </c>
      <c r="C190" s="324">
        <v>2016</v>
      </c>
      <c r="D190" s="560" t="s">
        <v>823</v>
      </c>
      <c r="E190" s="210">
        <v>2</v>
      </c>
      <c r="F190" s="210" t="s">
        <v>244</v>
      </c>
      <c r="G190" s="210" t="s">
        <v>303</v>
      </c>
      <c r="H190" s="210" t="s">
        <v>346</v>
      </c>
      <c r="I190" s="210" t="s">
        <v>804</v>
      </c>
      <c r="J190" s="210" t="s">
        <v>803</v>
      </c>
      <c r="K190" s="210">
        <v>350</v>
      </c>
      <c r="L190" s="206">
        <v>384</v>
      </c>
      <c r="M190" s="203">
        <f t="shared" si="2"/>
        <v>1.0971428571428572</v>
      </c>
      <c r="N190" s="77" t="s">
        <v>1097</v>
      </c>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c r="BJ190" s="8"/>
      <c r="BK190" s="8"/>
      <c r="BL190" s="8"/>
      <c r="BM190" s="59"/>
      <c r="BN190" s="8"/>
      <c r="BO190" s="8"/>
      <c r="BP190" s="8"/>
      <c r="BQ190" s="8"/>
      <c r="BR190" s="8"/>
      <c r="BS190" s="8"/>
      <c r="BT190" s="8"/>
      <c r="BU190" s="8"/>
      <c r="BV190" s="8"/>
      <c r="BW190" s="8"/>
      <c r="BX190" s="8"/>
      <c r="BY190" s="8"/>
      <c r="BZ190" s="8"/>
      <c r="CA190" s="8"/>
      <c r="CB190" s="8"/>
      <c r="CC190" s="8"/>
      <c r="CD190" s="8"/>
      <c r="CE190" s="8"/>
      <c r="CF190" s="8"/>
      <c r="CG190" s="8"/>
      <c r="CH190" s="8"/>
      <c r="CI190" s="8"/>
      <c r="CJ190" s="8"/>
      <c r="CK190" s="8"/>
      <c r="CL190" s="8"/>
      <c r="CM190" s="8"/>
      <c r="CN190" s="8"/>
      <c r="CO190" s="8"/>
      <c r="CP190" s="8"/>
    </row>
    <row r="191" spans="1:94" ht="12.75" customHeight="1">
      <c r="A191" s="210" t="s">
        <v>172</v>
      </c>
      <c r="B191" s="210" t="s">
        <v>172</v>
      </c>
      <c r="C191" s="324">
        <v>2016</v>
      </c>
      <c r="D191" s="560" t="s">
        <v>823</v>
      </c>
      <c r="E191" s="210">
        <v>2</v>
      </c>
      <c r="F191" s="210" t="s">
        <v>244</v>
      </c>
      <c r="G191" s="210" t="s">
        <v>303</v>
      </c>
      <c r="H191" s="210" t="s">
        <v>346</v>
      </c>
      <c r="I191" s="210" t="s">
        <v>800</v>
      </c>
      <c r="J191" s="210" t="s">
        <v>794</v>
      </c>
      <c r="K191" s="210">
        <v>720</v>
      </c>
      <c r="L191" s="206">
        <v>820</v>
      </c>
      <c r="M191" s="203">
        <f t="shared" si="2"/>
        <v>1.1388888888888888</v>
      </c>
      <c r="N191" s="77"/>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c r="BM191" s="59"/>
      <c r="BN191" s="8"/>
      <c r="BO191" s="8"/>
      <c r="BP191" s="8"/>
      <c r="BQ191" s="8"/>
      <c r="BR191" s="8"/>
      <c r="BS191" s="8"/>
      <c r="BT191" s="8"/>
      <c r="BU191" s="8"/>
      <c r="BV191" s="8"/>
      <c r="BW191" s="8"/>
      <c r="BX191" s="8"/>
      <c r="BY191" s="8"/>
      <c r="BZ191" s="8"/>
      <c r="CA191" s="8"/>
      <c r="CB191" s="8"/>
      <c r="CC191" s="8"/>
      <c r="CD191" s="8"/>
      <c r="CE191" s="8"/>
      <c r="CF191" s="8"/>
      <c r="CG191" s="8"/>
      <c r="CH191" s="8"/>
      <c r="CI191" s="8"/>
      <c r="CJ191" s="8"/>
      <c r="CK191" s="8"/>
      <c r="CL191" s="8"/>
      <c r="CM191" s="8"/>
      <c r="CN191" s="8"/>
      <c r="CO191" s="8"/>
      <c r="CP191" s="8"/>
    </row>
    <row r="192" spans="1:94" ht="12.75" customHeight="1">
      <c r="A192" s="210" t="s">
        <v>172</v>
      </c>
      <c r="B192" s="210" t="s">
        <v>172</v>
      </c>
      <c r="C192" s="324">
        <v>2016</v>
      </c>
      <c r="D192" s="560" t="s">
        <v>823</v>
      </c>
      <c r="E192" s="210">
        <v>2</v>
      </c>
      <c r="F192" s="210" t="s">
        <v>244</v>
      </c>
      <c r="G192" s="210" t="s">
        <v>303</v>
      </c>
      <c r="H192" s="210" t="s">
        <v>346</v>
      </c>
      <c r="I192" s="210" t="s">
        <v>800</v>
      </c>
      <c r="J192" s="210" t="s">
        <v>803</v>
      </c>
      <c r="K192" s="210">
        <v>350</v>
      </c>
      <c r="L192" s="206">
        <v>381</v>
      </c>
      <c r="M192" s="203">
        <f t="shared" si="2"/>
        <v>1.0885714285714285</v>
      </c>
      <c r="N192" s="77" t="s">
        <v>1097</v>
      </c>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c r="BD192" s="8"/>
      <c r="BE192" s="8"/>
      <c r="BF192" s="8"/>
      <c r="BG192" s="8"/>
      <c r="BH192" s="8"/>
      <c r="BI192" s="8"/>
      <c r="BJ192" s="8"/>
      <c r="BK192" s="8"/>
      <c r="BL192" s="8"/>
      <c r="BM192" s="59"/>
      <c r="BN192" s="8"/>
      <c r="BO192" s="8"/>
      <c r="BP192" s="8"/>
      <c r="BQ192" s="8"/>
      <c r="BR192" s="8"/>
      <c r="BS192" s="8"/>
      <c r="BT192" s="8"/>
      <c r="BU192" s="8"/>
      <c r="BV192" s="8"/>
      <c r="BW192" s="8"/>
      <c r="BX192" s="8"/>
      <c r="BY192" s="8"/>
      <c r="BZ192" s="8"/>
      <c r="CA192" s="8"/>
      <c r="CB192" s="8"/>
      <c r="CC192" s="8"/>
      <c r="CD192" s="8"/>
      <c r="CE192" s="8"/>
      <c r="CF192" s="8"/>
      <c r="CG192" s="8"/>
      <c r="CH192" s="8"/>
      <c r="CI192" s="8"/>
      <c r="CJ192" s="8"/>
      <c r="CK192" s="8"/>
      <c r="CL192" s="8"/>
      <c r="CM192" s="8"/>
      <c r="CN192" s="8"/>
      <c r="CO192" s="8"/>
      <c r="CP192" s="8"/>
    </row>
    <row r="193" spans="1:94" ht="12.75" customHeight="1">
      <c r="A193" s="210" t="s">
        <v>172</v>
      </c>
      <c r="B193" s="210" t="s">
        <v>172</v>
      </c>
      <c r="C193" s="324">
        <v>2016</v>
      </c>
      <c r="D193" s="560" t="s">
        <v>487</v>
      </c>
      <c r="E193" s="210">
        <v>2</v>
      </c>
      <c r="F193" s="210" t="s">
        <v>244</v>
      </c>
      <c r="G193" s="210" t="s">
        <v>303</v>
      </c>
      <c r="H193" s="210" t="s">
        <v>346</v>
      </c>
      <c r="I193" s="210" t="s">
        <v>797</v>
      </c>
      <c r="J193" s="210" t="s">
        <v>794</v>
      </c>
      <c r="K193" s="210">
        <v>720</v>
      </c>
      <c r="L193" s="206">
        <v>719</v>
      </c>
      <c r="M193" s="203">
        <f t="shared" si="2"/>
        <v>0.99861111111111112</v>
      </c>
      <c r="N193" s="77"/>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c r="BJ193" s="8"/>
      <c r="BK193" s="8"/>
      <c r="BL193" s="8"/>
      <c r="BM193" s="59"/>
      <c r="BN193" s="8"/>
      <c r="BO193" s="8"/>
      <c r="BP193" s="8"/>
      <c r="BQ193" s="8"/>
      <c r="BR193" s="8"/>
      <c r="BS193" s="8"/>
      <c r="BT193" s="8"/>
      <c r="BU193" s="8"/>
      <c r="BV193" s="8"/>
      <c r="BW193" s="8"/>
      <c r="BX193" s="8"/>
      <c r="BY193" s="8"/>
      <c r="BZ193" s="8"/>
      <c r="CA193" s="8"/>
      <c r="CB193" s="8"/>
      <c r="CC193" s="8"/>
      <c r="CD193" s="8"/>
      <c r="CE193" s="8"/>
      <c r="CF193" s="8"/>
      <c r="CG193" s="8"/>
      <c r="CH193" s="8"/>
      <c r="CI193" s="8"/>
      <c r="CJ193" s="8"/>
      <c r="CK193" s="8"/>
      <c r="CL193" s="8"/>
      <c r="CM193" s="8"/>
      <c r="CN193" s="8"/>
      <c r="CO193" s="8"/>
      <c r="CP193" s="8"/>
    </row>
    <row r="194" spans="1:94" ht="12.75" customHeight="1">
      <c r="A194" s="210" t="s">
        <v>172</v>
      </c>
      <c r="B194" s="210" t="s">
        <v>172</v>
      </c>
      <c r="C194" s="324">
        <v>2016</v>
      </c>
      <c r="D194" s="560" t="s">
        <v>487</v>
      </c>
      <c r="E194" s="210">
        <v>2</v>
      </c>
      <c r="F194" s="210" t="s">
        <v>244</v>
      </c>
      <c r="G194" s="210" t="s">
        <v>303</v>
      </c>
      <c r="H194" s="210" t="s">
        <v>346</v>
      </c>
      <c r="I194" s="210" t="s">
        <v>797</v>
      </c>
      <c r="J194" s="210" t="s">
        <v>803</v>
      </c>
      <c r="K194" s="210">
        <v>150</v>
      </c>
      <c r="L194" s="206">
        <v>145</v>
      </c>
      <c r="M194" s="203">
        <f t="shared" si="2"/>
        <v>0.96666666666666667</v>
      </c>
      <c r="N194" s="77" t="s">
        <v>1097</v>
      </c>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8"/>
      <c r="BB194" s="8"/>
      <c r="BC194" s="8"/>
      <c r="BD194" s="8"/>
      <c r="BE194" s="8"/>
      <c r="BF194" s="8"/>
      <c r="BG194" s="8"/>
      <c r="BH194" s="8"/>
      <c r="BI194" s="8"/>
      <c r="BJ194" s="8"/>
      <c r="BK194" s="8"/>
      <c r="BL194" s="8"/>
      <c r="BM194" s="59"/>
      <c r="BN194" s="8"/>
      <c r="BO194" s="8"/>
      <c r="BP194" s="8"/>
      <c r="BQ194" s="8"/>
      <c r="BR194" s="8"/>
      <c r="BS194" s="8"/>
      <c r="BT194" s="8"/>
      <c r="BU194" s="8"/>
      <c r="BV194" s="8"/>
      <c r="BW194" s="8"/>
      <c r="BX194" s="8"/>
      <c r="BY194" s="8"/>
      <c r="BZ194" s="8"/>
      <c r="CA194" s="8"/>
      <c r="CB194" s="8"/>
      <c r="CC194" s="8"/>
      <c r="CD194" s="8"/>
      <c r="CE194" s="8"/>
      <c r="CF194" s="8"/>
      <c r="CG194" s="8"/>
      <c r="CH194" s="8"/>
      <c r="CI194" s="8"/>
      <c r="CJ194" s="8"/>
      <c r="CK194" s="8"/>
      <c r="CL194" s="8"/>
      <c r="CM194" s="8"/>
      <c r="CN194" s="8"/>
      <c r="CO194" s="8"/>
      <c r="CP194" s="8"/>
    </row>
    <row r="195" spans="1:94" ht="12.75" customHeight="1">
      <c r="A195" s="210" t="s">
        <v>172</v>
      </c>
      <c r="B195" s="210" t="s">
        <v>172</v>
      </c>
      <c r="C195" s="324">
        <v>2016</v>
      </c>
      <c r="D195" s="560" t="s">
        <v>487</v>
      </c>
      <c r="E195" s="210">
        <v>2</v>
      </c>
      <c r="F195" s="210" t="s">
        <v>244</v>
      </c>
      <c r="G195" s="210" t="s">
        <v>303</v>
      </c>
      <c r="H195" s="210" t="s">
        <v>346</v>
      </c>
      <c r="I195" s="210" t="s">
        <v>798</v>
      </c>
      <c r="J195" s="210" t="s">
        <v>794</v>
      </c>
      <c r="K195" s="210">
        <v>720</v>
      </c>
      <c r="L195" s="206">
        <v>719</v>
      </c>
      <c r="M195" s="203">
        <f t="shared" si="2"/>
        <v>0.99861111111111112</v>
      </c>
      <c r="N195" s="77"/>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59"/>
      <c r="BN195" s="8"/>
      <c r="BO195" s="8"/>
      <c r="BP195" s="8"/>
      <c r="BQ195" s="8"/>
      <c r="BR195" s="8"/>
      <c r="BS195" s="8"/>
      <c r="BT195" s="8"/>
      <c r="BU195" s="8"/>
      <c r="BV195" s="8"/>
      <c r="BW195" s="8"/>
      <c r="BX195" s="8"/>
      <c r="BY195" s="8"/>
      <c r="BZ195" s="8"/>
      <c r="CA195" s="8"/>
      <c r="CB195" s="8"/>
      <c r="CC195" s="8"/>
      <c r="CD195" s="8"/>
      <c r="CE195" s="8"/>
      <c r="CF195" s="8"/>
      <c r="CG195" s="8"/>
      <c r="CH195" s="8"/>
      <c r="CI195" s="8"/>
      <c r="CJ195" s="8"/>
      <c r="CK195" s="8"/>
      <c r="CL195" s="8"/>
      <c r="CM195" s="8"/>
      <c r="CN195" s="8"/>
      <c r="CO195" s="8"/>
      <c r="CP195" s="8"/>
    </row>
    <row r="196" spans="1:94" ht="12.75" customHeight="1">
      <c r="A196" s="210" t="s">
        <v>172</v>
      </c>
      <c r="B196" s="210" t="s">
        <v>172</v>
      </c>
      <c r="C196" s="324">
        <v>2016</v>
      </c>
      <c r="D196" s="560" t="s">
        <v>487</v>
      </c>
      <c r="E196" s="210">
        <v>2</v>
      </c>
      <c r="F196" s="210" t="s">
        <v>244</v>
      </c>
      <c r="G196" s="210" t="s">
        <v>303</v>
      </c>
      <c r="H196" s="210" t="s">
        <v>346</v>
      </c>
      <c r="I196" s="210" t="s">
        <v>798</v>
      </c>
      <c r="J196" s="210" t="s">
        <v>803</v>
      </c>
      <c r="K196" s="210">
        <v>100</v>
      </c>
      <c r="L196" s="206">
        <v>105</v>
      </c>
      <c r="M196" s="203">
        <f t="shared" ref="M196:M239" si="3">L196/K196</f>
        <v>1.05</v>
      </c>
      <c r="N196" s="77" t="s">
        <v>1097</v>
      </c>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8"/>
      <c r="BB196" s="8"/>
      <c r="BC196" s="8"/>
      <c r="BD196" s="8"/>
      <c r="BE196" s="8"/>
      <c r="BF196" s="8"/>
      <c r="BG196" s="8"/>
      <c r="BH196" s="8"/>
      <c r="BI196" s="8"/>
      <c r="BJ196" s="8"/>
      <c r="BK196" s="8"/>
      <c r="BL196" s="8"/>
      <c r="BM196" s="59"/>
      <c r="BN196" s="8"/>
      <c r="BO196" s="8"/>
      <c r="BP196" s="8"/>
      <c r="BQ196" s="8"/>
      <c r="BR196" s="8"/>
      <c r="BS196" s="8"/>
      <c r="BT196" s="8"/>
      <c r="BU196" s="8"/>
      <c r="BV196" s="8"/>
      <c r="BW196" s="8"/>
      <c r="BX196" s="8"/>
      <c r="BY196" s="8"/>
      <c r="BZ196" s="8"/>
      <c r="CA196" s="8"/>
      <c r="CB196" s="8"/>
      <c r="CC196" s="8"/>
      <c r="CD196" s="8"/>
      <c r="CE196" s="8"/>
      <c r="CF196" s="8"/>
      <c r="CG196" s="8"/>
      <c r="CH196" s="8"/>
      <c r="CI196" s="8"/>
      <c r="CJ196" s="8"/>
      <c r="CK196" s="8"/>
      <c r="CL196" s="8"/>
      <c r="CM196" s="8"/>
      <c r="CN196" s="8"/>
      <c r="CO196" s="8"/>
      <c r="CP196" s="8"/>
    </row>
    <row r="197" spans="1:94" ht="12.75" customHeight="1">
      <c r="A197" s="210" t="s">
        <v>172</v>
      </c>
      <c r="B197" s="210" t="s">
        <v>172</v>
      </c>
      <c r="C197" s="324">
        <v>2016</v>
      </c>
      <c r="D197" s="560" t="s">
        <v>487</v>
      </c>
      <c r="E197" s="210">
        <v>2</v>
      </c>
      <c r="F197" s="210" t="s">
        <v>244</v>
      </c>
      <c r="G197" s="210" t="s">
        <v>303</v>
      </c>
      <c r="H197" s="210" t="s">
        <v>346</v>
      </c>
      <c r="I197" s="210" t="s">
        <v>799</v>
      </c>
      <c r="J197" s="210" t="s">
        <v>794</v>
      </c>
      <c r="K197" s="210">
        <v>720</v>
      </c>
      <c r="L197" s="206">
        <v>719</v>
      </c>
      <c r="M197" s="203">
        <f t="shared" si="3"/>
        <v>0.99861111111111112</v>
      </c>
      <c r="N197" s="77"/>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c r="BJ197" s="8"/>
      <c r="BK197" s="8"/>
      <c r="BL197" s="8"/>
      <c r="BM197" s="59"/>
      <c r="BN197" s="8"/>
      <c r="BO197" s="8"/>
      <c r="BP197" s="8"/>
      <c r="BQ197" s="8"/>
      <c r="BR197" s="8"/>
      <c r="BS197" s="8"/>
      <c r="BT197" s="8"/>
      <c r="BU197" s="8"/>
      <c r="BV197" s="8"/>
      <c r="BW197" s="8"/>
      <c r="BX197" s="8"/>
      <c r="BY197" s="8"/>
      <c r="BZ197" s="8"/>
      <c r="CA197" s="8"/>
      <c r="CB197" s="8"/>
      <c r="CC197" s="8"/>
      <c r="CD197" s="8"/>
      <c r="CE197" s="8"/>
      <c r="CF197" s="8"/>
      <c r="CG197" s="8"/>
      <c r="CH197" s="8"/>
      <c r="CI197" s="8"/>
      <c r="CJ197" s="8"/>
      <c r="CK197" s="8"/>
      <c r="CL197" s="8"/>
      <c r="CM197" s="8"/>
      <c r="CN197" s="8"/>
      <c r="CO197" s="8"/>
      <c r="CP197" s="8"/>
    </row>
    <row r="198" spans="1:94" ht="12.75" customHeight="1">
      <c r="A198" s="210" t="s">
        <v>172</v>
      </c>
      <c r="B198" s="210" t="s">
        <v>172</v>
      </c>
      <c r="C198" s="324">
        <v>2016</v>
      </c>
      <c r="D198" s="560" t="s">
        <v>487</v>
      </c>
      <c r="E198" s="210">
        <v>2</v>
      </c>
      <c r="F198" s="210" t="s">
        <v>244</v>
      </c>
      <c r="G198" s="210" t="s">
        <v>303</v>
      </c>
      <c r="H198" s="210" t="s">
        <v>346</v>
      </c>
      <c r="I198" s="210" t="s">
        <v>799</v>
      </c>
      <c r="J198" s="210" t="s">
        <v>803</v>
      </c>
      <c r="K198" s="210">
        <v>150</v>
      </c>
      <c r="L198" s="206">
        <v>145</v>
      </c>
      <c r="M198" s="203">
        <f t="shared" si="3"/>
        <v>0.96666666666666667</v>
      </c>
      <c r="N198" s="77" t="s">
        <v>1097</v>
      </c>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8"/>
      <c r="BI198" s="8"/>
      <c r="BJ198" s="8"/>
      <c r="BK198" s="8"/>
      <c r="BL198" s="8"/>
      <c r="BM198" s="59"/>
      <c r="BN198" s="8"/>
      <c r="BO198" s="8"/>
      <c r="BP198" s="8"/>
      <c r="BQ198" s="8"/>
      <c r="BR198" s="8"/>
      <c r="BS198" s="8"/>
      <c r="BT198" s="8"/>
      <c r="BU198" s="8"/>
      <c r="BV198" s="8"/>
      <c r="BW198" s="8"/>
      <c r="BX198" s="8"/>
      <c r="BY198" s="8"/>
      <c r="BZ198" s="8"/>
      <c r="CA198" s="8"/>
      <c r="CB198" s="8"/>
      <c r="CC198" s="8"/>
      <c r="CD198" s="8"/>
      <c r="CE198" s="8"/>
      <c r="CF198" s="8"/>
      <c r="CG198" s="8"/>
      <c r="CH198" s="8"/>
      <c r="CI198" s="8"/>
      <c r="CJ198" s="8"/>
      <c r="CK198" s="8"/>
      <c r="CL198" s="8"/>
      <c r="CM198" s="8"/>
      <c r="CN198" s="8"/>
      <c r="CO198" s="8"/>
      <c r="CP198" s="8"/>
    </row>
    <row r="199" spans="1:94" ht="12.75" customHeight="1">
      <c r="A199" s="210" t="s">
        <v>172</v>
      </c>
      <c r="B199" s="210" t="s">
        <v>172</v>
      </c>
      <c r="C199" s="324">
        <v>2016</v>
      </c>
      <c r="D199" s="560" t="s">
        <v>487</v>
      </c>
      <c r="E199" s="210">
        <v>2</v>
      </c>
      <c r="F199" s="210" t="s">
        <v>244</v>
      </c>
      <c r="G199" s="210" t="s">
        <v>303</v>
      </c>
      <c r="H199" s="210" t="s">
        <v>346</v>
      </c>
      <c r="I199" s="210" t="s">
        <v>804</v>
      </c>
      <c r="J199" s="210" t="s">
        <v>803</v>
      </c>
      <c r="K199" s="210">
        <v>150</v>
      </c>
      <c r="L199" s="206">
        <v>145</v>
      </c>
      <c r="M199" s="203">
        <f t="shared" si="3"/>
        <v>0.96666666666666667</v>
      </c>
      <c r="N199" s="77" t="s">
        <v>1097</v>
      </c>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c r="BD199" s="8"/>
      <c r="BE199" s="8"/>
      <c r="BF199" s="8"/>
      <c r="BG199" s="8"/>
      <c r="BH199" s="8"/>
      <c r="BI199" s="8"/>
      <c r="BJ199" s="8"/>
      <c r="BK199" s="8"/>
      <c r="BL199" s="8"/>
      <c r="BM199" s="59"/>
      <c r="BN199" s="8"/>
      <c r="BO199" s="8"/>
      <c r="BP199" s="8"/>
      <c r="BQ199" s="8"/>
      <c r="BR199" s="8"/>
      <c r="BS199" s="8"/>
      <c r="BT199" s="8"/>
      <c r="BU199" s="8"/>
      <c r="BV199" s="8"/>
      <c r="BW199" s="8"/>
      <c r="BX199" s="8"/>
      <c r="BY199" s="8"/>
      <c r="BZ199" s="8"/>
      <c r="CA199" s="8"/>
      <c r="CB199" s="8"/>
      <c r="CC199" s="8"/>
      <c r="CD199" s="8"/>
      <c r="CE199" s="8"/>
      <c r="CF199" s="8"/>
      <c r="CG199" s="8"/>
      <c r="CH199" s="8"/>
      <c r="CI199" s="8"/>
      <c r="CJ199" s="8"/>
      <c r="CK199" s="8"/>
      <c r="CL199" s="8"/>
      <c r="CM199" s="8"/>
      <c r="CN199" s="8"/>
      <c r="CO199" s="8"/>
      <c r="CP199" s="8"/>
    </row>
    <row r="200" spans="1:94" s="314" customFormat="1" ht="12.75" customHeight="1">
      <c r="A200" s="210" t="s">
        <v>172</v>
      </c>
      <c r="B200" s="210" t="s">
        <v>172</v>
      </c>
      <c r="C200" s="324">
        <v>2016</v>
      </c>
      <c r="D200" s="560" t="s">
        <v>487</v>
      </c>
      <c r="E200" s="210">
        <v>2</v>
      </c>
      <c r="F200" s="210" t="s">
        <v>244</v>
      </c>
      <c r="G200" s="210" t="s">
        <v>303</v>
      </c>
      <c r="H200" s="210" t="s">
        <v>346</v>
      </c>
      <c r="I200" s="210" t="s">
        <v>800</v>
      </c>
      <c r="J200" s="210" t="s">
        <v>794</v>
      </c>
      <c r="K200" s="210">
        <v>720</v>
      </c>
      <c r="L200" s="206">
        <v>719</v>
      </c>
      <c r="M200" s="203">
        <f t="shared" si="3"/>
        <v>0.99861111111111112</v>
      </c>
      <c r="N200" s="77"/>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8"/>
      <c r="BB200" s="8"/>
      <c r="BC200" s="8"/>
      <c r="BD200" s="8"/>
      <c r="BE200" s="8"/>
      <c r="BF200" s="8"/>
      <c r="BG200" s="8"/>
      <c r="BH200" s="8"/>
      <c r="BI200" s="8"/>
      <c r="BJ200" s="8"/>
      <c r="BK200" s="8"/>
      <c r="BL200" s="8"/>
      <c r="BM200" s="59"/>
      <c r="BN200" s="8"/>
      <c r="BO200" s="8"/>
      <c r="BP200" s="8"/>
      <c r="BQ200" s="8"/>
      <c r="BR200" s="8"/>
      <c r="BS200" s="8"/>
      <c r="BT200" s="8"/>
      <c r="BU200" s="8"/>
      <c r="BV200" s="8"/>
      <c r="BW200" s="8"/>
      <c r="BX200" s="8"/>
      <c r="BY200" s="8"/>
      <c r="BZ200" s="8"/>
      <c r="CA200" s="8"/>
      <c r="CB200" s="8"/>
      <c r="CC200" s="8"/>
      <c r="CD200" s="8"/>
      <c r="CE200" s="8"/>
      <c r="CF200" s="8"/>
      <c r="CG200" s="8"/>
      <c r="CH200" s="8"/>
      <c r="CI200" s="8"/>
      <c r="CJ200" s="8"/>
      <c r="CK200" s="8"/>
      <c r="CL200" s="8"/>
      <c r="CM200" s="8"/>
      <c r="CN200" s="8"/>
      <c r="CO200" s="8"/>
      <c r="CP200" s="8"/>
    </row>
    <row r="201" spans="1:94" s="314" customFormat="1" ht="12.75" customHeight="1">
      <c r="A201" s="210" t="s">
        <v>172</v>
      </c>
      <c r="B201" s="210" t="s">
        <v>172</v>
      </c>
      <c r="C201" s="324">
        <v>2016</v>
      </c>
      <c r="D201" s="560" t="s">
        <v>487</v>
      </c>
      <c r="E201" s="210">
        <v>2</v>
      </c>
      <c r="F201" s="210" t="s">
        <v>244</v>
      </c>
      <c r="G201" s="210" t="s">
        <v>303</v>
      </c>
      <c r="H201" s="210" t="s">
        <v>346</v>
      </c>
      <c r="I201" s="210" t="s">
        <v>800</v>
      </c>
      <c r="J201" s="210" t="s">
        <v>803</v>
      </c>
      <c r="K201" s="210">
        <v>150</v>
      </c>
      <c r="L201" s="206">
        <v>134</v>
      </c>
      <c r="M201" s="203">
        <f t="shared" si="3"/>
        <v>0.89333333333333331</v>
      </c>
      <c r="N201" s="77" t="s">
        <v>1097</v>
      </c>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c r="BJ201" s="8"/>
      <c r="BK201" s="8"/>
      <c r="BL201" s="8"/>
      <c r="BM201" s="59"/>
      <c r="BN201" s="8"/>
      <c r="BO201" s="8"/>
      <c r="BP201" s="8"/>
      <c r="BQ201" s="8"/>
      <c r="BR201" s="8"/>
      <c r="BS201" s="8"/>
      <c r="BT201" s="8"/>
      <c r="BU201" s="8"/>
      <c r="BV201" s="8"/>
      <c r="BW201" s="8"/>
      <c r="BX201" s="8"/>
      <c r="BY201" s="8"/>
      <c r="BZ201" s="8"/>
      <c r="CA201" s="8"/>
      <c r="CB201" s="8"/>
      <c r="CC201" s="8"/>
      <c r="CD201" s="8"/>
      <c r="CE201" s="8"/>
      <c r="CF201" s="8"/>
      <c r="CG201" s="8"/>
      <c r="CH201" s="8"/>
      <c r="CI201" s="8"/>
      <c r="CJ201" s="8"/>
      <c r="CK201" s="8"/>
      <c r="CL201" s="8"/>
      <c r="CM201" s="8"/>
      <c r="CN201" s="8"/>
      <c r="CO201" s="8"/>
      <c r="CP201" s="8"/>
    </row>
    <row r="202" spans="1:94" s="314" customFormat="1" ht="12.75" customHeight="1">
      <c r="A202" s="367" t="s">
        <v>172</v>
      </c>
      <c r="B202" s="367" t="s">
        <v>172</v>
      </c>
      <c r="C202" s="569">
        <v>2016</v>
      </c>
      <c r="D202" s="573" t="s">
        <v>488</v>
      </c>
      <c r="E202" s="367">
        <v>1</v>
      </c>
      <c r="F202" s="367" t="s">
        <v>244</v>
      </c>
      <c r="G202" s="367" t="s">
        <v>303</v>
      </c>
      <c r="H202" s="367" t="s">
        <v>346</v>
      </c>
      <c r="I202" s="367" t="s">
        <v>804</v>
      </c>
      <c r="J202" s="367" t="s">
        <v>810</v>
      </c>
      <c r="K202" s="367">
        <v>0</v>
      </c>
      <c r="L202" s="443">
        <v>28</v>
      </c>
      <c r="M202" s="241" t="e">
        <f t="shared" si="3"/>
        <v>#DIV/0!</v>
      </c>
      <c r="N202" s="77"/>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8"/>
      <c r="BC202" s="8"/>
      <c r="BD202" s="8"/>
      <c r="BE202" s="8"/>
      <c r="BF202" s="8"/>
      <c r="BG202" s="8"/>
      <c r="BH202" s="8"/>
      <c r="BI202" s="8"/>
      <c r="BJ202" s="8"/>
      <c r="BK202" s="8"/>
      <c r="BL202" s="8"/>
      <c r="BM202" s="59"/>
      <c r="BN202" s="8"/>
      <c r="BO202" s="8"/>
      <c r="BP202" s="8"/>
      <c r="BQ202" s="8"/>
      <c r="BR202" s="8"/>
      <c r="BS202" s="8"/>
      <c r="BT202" s="8"/>
      <c r="BU202" s="8"/>
      <c r="BV202" s="8"/>
      <c r="BW202" s="8"/>
      <c r="BX202" s="8"/>
      <c r="BY202" s="8"/>
      <c r="BZ202" s="8"/>
      <c r="CA202" s="8"/>
      <c r="CB202" s="8"/>
      <c r="CC202" s="8"/>
      <c r="CD202" s="8"/>
      <c r="CE202" s="8"/>
      <c r="CF202" s="8"/>
      <c r="CG202" s="8"/>
      <c r="CH202" s="8"/>
      <c r="CI202" s="8"/>
      <c r="CJ202" s="8"/>
      <c r="CK202" s="8"/>
      <c r="CL202" s="8"/>
      <c r="CM202" s="8"/>
      <c r="CN202" s="8"/>
      <c r="CO202" s="8"/>
      <c r="CP202" s="8"/>
    </row>
    <row r="203" spans="1:94" s="314" customFormat="1" ht="12.75" customHeight="1">
      <c r="A203" s="367" t="s">
        <v>172</v>
      </c>
      <c r="B203" s="367" t="s">
        <v>172</v>
      </c>
      <c r="C203" s="324">
        <v>2016</v>
      </c>
      <c r="D203" s="573" t="s">
        <v>488</v>
      </c>
      <c r="E203" s="367">
        <v>1</v>
      </c>
      <c r="F203" s="367" t="s">
        <v>244</v>
      </c>
      <c r="G203" s="367" t="s">
        <v>303</v>
      </c>
      <c r="H203" s="367" t="s">
        <v>346</v>
      </c>
      <c r="I203" s="367" t="s">
        <v>804</v>
      </c>
      <c r="J203" s="367" t="s">
        <v>794</v>
      </c>
      <c r="K203" s="367">
        <v>180</v>
      </c>
      <c r="L203" s="206">
        <v>102</v>
      </c>
      <c r="M203" s="203">
        <f t="shared" si="3"/>
        <v>0.56666666666666665</v>
      </c>
      <c r="N203" s="77"/>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c r="BF203" s="8"/>
      <c r="BG203" s="8"/>
      <c r="BH203" s="8"/>
      <c r="BI203" s="8"/>
      <c r="BJ203" s="8"/>
      <c r="BK203" s="8"/>
      <c r="BL203" s="8"/>
      <c r="BM203" s="59"/>
      <c r="BN203" s="8"/>
      <c r="BO203" s="8"/>
      <c r="BP203" s="8"/>
      <c r="BQ203" s="8"/>
      <c r="BR203" s="8"/>
      <c r="BS203" s="8"/>
      <c r="BT203" s="8"/>
      <c r="BU203" s="8"/>
      <c r="BV203" s="8"/>
      <c r="BW203" s="8"/>
      <c r="BX203" s="8"/>
      <c r="BY203" s="8"/>
      <c r="BZ203" s="8"/>
      <c r="CA203" s="8"/>
      <c r="CB203" s="8"/>
      <c r="CC203" s="8"/>
      <c r="CD203" s="8"/>
      <c r="CE203" s="8"/>
      <c r="CF203" s="8"/>
      <c r="CG203" s="8"/>
      <c r="CH203" s="8"/>
      <c r="CI203" s="8"/>
      <c r="CJ203" s="8"/>
      <c r="CK203" s="8"/>
      <c r="CL203" s="8"/>
      <c r="CM203" s="8"/>
      <c r="CN203" s="8"/>
      <c r="CO203" s="8"/>
      <c r="CP203" s="8"/>
    </row>
    <row r="204" spans="1:94" ht="12.75" customHeight="1">
      <c r="A204" s="210" t="s">
        <v>172</v>
      </c>
      <c r="B204" s="210" t="s">
        <v>172</v>
      </c>
      <c r="C204" s="324">
        <v>2016</v>
      </c>
      <c r="D204" s="560" t="s">
        <v>488</v>
      </c>
      <c r="E204" s="210">
        <v>1</v>
      </c>
      <c r="F204" s="210" t="s">
        <v>244</v>
      </c>
      <c r="G204" s="210" t="s">
        <v>303</v>
      </c>
      <c r="H204" s="210" t="s">
        <v>346</v>
      </c>
      <c r="I204" s="210" t="s">
        <v>804</v>
      </c>
      <c r="J204" s="210" t="s">
        <v>803</v>
      </c>
      <c r="K204" s="210">
        <v>600</v>
      </c>
      <c r="L204" s="206">
        <v>630</v>
      </c>
      <c r="M204" s="203">
        <f t="shared" si="3"/>
        <v>1.05</v>
      </c>
      <c r="N204" s="77" t="s">
        <v>1097</v>
      </c>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8"/>
      <c r="BI204" s="8"/>
      <c r="BJ204" s="8"/>
      <c r="BK204" s="8"/>
      <c r="BL204" s="8"/>
      <c r="BM204" s="59"/>
      <c r="BN204" s="8"/>
      <c r="BO204" s="8"/>
      <c r="BP204" s="8"/>
      <c r="BQ204" s="8"/>
      <c r="BR204" s="8"/>
      <c r="BS204" s="8"/>
      <c r="BT204" s="8"/>
      <c r="BU204" s="8"/>
      <c r="BV204" s="8"/>
      <c r="BW204" s="8"/>
      <c r="BX204" s="8"/>
      <c r="BY204" s="8"/>
      <c r="BZ204" s="8"/>
      <c r="CA204" s="8"/>
      <c r="CB204" s="8"/>
      <c r="CC204" s="8"/>
      <c r="CD204" s="8"/>
      <c r="CE204" s="8"/>
      <c r="CF204" s="8"/>
      <c r="CG204" s="8"/>
      <c r="CH204" s="8"/>
      <c r="CI204" s="8"/>
      <c r="CJ204" s="8"/>
      <c r="CK204" s="8"/>
      <c r="CL204" s="8"/>
      <c r="CM204" s="8"/>
      <c r="CN204" s="8"/>
      <c r="CO204" s="8"/>
      <c r="CP204" s="8"/>
    </row>
    <row r="205" spans="1:94" ht="12.75" customHeight="1">
      <c r="A205" s="210" t="s">
        <v>172</v>
      </c>
      <c r="B205" s="210" t="s">
        <v>172</v>
      </c>
      <c r="C205" s="324">
        <v>2016</v>
      </c>
      <c r="D205" s="560" t="s">
        <v>496</v>
      </c>
      <c r="E205" s="210">
        <v>1</v>
      </c>
      <c r="F205" s="210" t="s">
        <v>244</v>
      </c>
      <c r="G205" s="210" t="s">
        <v>303</v>
      </c>
      <c r="H205" s="210" t="s">
        <v>346</v>
      </c>
      <c r="I205" s="210" t="s">
        <v>797</v>
      </c>
      <c r="J205" s="210" t="s">
        <v>794</v>
      </c>
      <c r="K205" s="210">
        <v>3100</v>
      </c>
      <c r="L205" s="206">
        <v>3981</v>
      </c>
      <c r="M205" s="203">
        <f t="shared" si="3"/>
        <v>1.2841935483870968</v>
      </c>
      <c r="N205" s="77" t="s">
        <v>1067</v>
      </c>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c r="BD205" s="8"/>
      <c r="BE205" s="8"/>
      <c r="BF205" s="8"/>
      <c r="BG205" s="8"/>
      <c r="BH205" s="8"/>
      <c r="BI205" s="8"/>
      <c r="BJ205" s="8"/>
      <c r="BK205" s="8"/>
      <c r="BL205" s="8"/>
      <c r="BM205" s="59"/>
      <c r="BN205" s="8"/>
      <c r="BO205" s="8"/>
      <c r="BP205" s="8"/>
      <c r="BQ205" s="8"/>
      <c r="BR205" s="8"/>
      <c r="BS205" s="8"/>
      <c r="BT205" s="8"/>
      <c r="BU205" s="8"/>
      <c r="BV205" s="8"/>
      <c r="BW205" s="8"/>
      <c r="BX205" s="8"/>
      <c r="BY205" s="8"/>
      <c r="BZ205" s="8"/>
      <c r="CA205" s="8"/>
      <c r="CB205" s="8"/>
      <c r="CC205" s="8"/>
      <c r="CD205" s="8"/>
      <c r="CE205" s="8"/>
      <c r="CF205" s="8"/>
      <c r="CG205" s="8"/>
      <c r="CH205" s="8"/>
      <c r="CI205" s="8"/>
      <c r="CJ205" s="8"/>
      <c r="CK205" s="8"/>
      <c r="CL205" s="8"/>
      <c r="CM205" s="8"/>
      <c r="CN205" s="8"/>
      <c r="CO205" s="8"/>
      <c r="CP205" s="8"/>
    </row>
    <row r="206" spans="1:94" ht="12.75" customHeight="1">
      <c r="A206" s="210" t="s">
        <v>172</v>
      </c>
      <c r="B206" s="210" t="s">
        <v>172</v>
      </c>
      <c r="C206" s="324">
        <v>2016</v>
      </c>
      <c r="D206" s="560" t="s">
        <v>496</v>
      </c>
      <c r="E206" s="210">
        <v>1</v>
      </c>
      <c r="F206" s="210" t="s">
        <v>244</v>
      </c>
      <c r="G206" s="210" t="s">
        <v>303</v>
      </c>
      <c r="H206" s="210" t="s">
        <v>346</v>
      </c>
      <c r="I206" s="210" t="s">
        <v>798</v>
      </c>
      <c r="J206" s="210" t="s">
        <v>794</v>
      </c>
      <c r="K206" s="210">
        <v>3100</v>
      </c>
      <c r="L206" s="206">
        <v>3981</v>
      </c>
      <c r="M206" s="203">
        <f t="shared" si="3"/>
        <v>1.2841935483870968</v>
      </c>
      <c r="N206" s="77" t="s">
        <v>1067</v>
      </c>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C206" s="8"/>
      <c r="BD206" s="8"/>
      <c r="BE206" s="8"/>
      <c r="BF206" s="8"/>
      <c r="BG206" s="8"/>
      <c r="BH206" s="8"/>
      <c r="BI206" s="8"/>
      <c r="BJ206" s="8"/>
      <c r="BK206" s="8"/>
      <c r="BL206" s="8"/>
      <c r="BM206" s="59"/>
      <c r="BN206" s="8"/>
      <c r="BO206" s="8"/>
      <c r="BP206" s="8"/>
      <c r="BQ206" s="8"/>
      <c r="BR206" s="8"/>
      <c r="BS206" s="8"/>
      <c r="BT206" s="8"/>
      <c r="BU206" s="8"/>
      <c r="BV206" s="8"/>
      <c r="BW206" s="8"/>
      <c r="BX206" s="8"/>
      <c r="BY206" s="8"/>
      <c r="BZ206" s="8"/>
      <c r="CA206" s="8"/>
      <c r="CB206" s="8"/>
      <c r="CC206" s="8"/>
      <c r="CD206" s="8"/>
      <c r="CE206" s="8"/>
      <c r="CF206" s="8"/>
      <c r="CG206" s="8"/>
      <c r="CH206" s="8"/>
      <c r="CI206" s="8"/>
      <c r="CJ206" s="8"/>
      <c r="CK206" s="8"/>
      <c r="CL206" s="8"/>
      <c r="CM206" s="8"/>
      <c r="CN206" s="8"/>
      <c r="CO206" s="8"/>
      <c r="CP206" s="8"/>
    </row>
    <row r="207" spans="1:94" ht="12.75" customHeight="1">
      <c r="A207" s="210" t="s">
        <v>172</v>
      </c>
      <c r="B207" s="210" t="s">
        <v>172</v>
      </c>
      <c r="C207" s="324">
        <v>2016</v>
      </c>
      <c r="D207" s="560" t="s">
        <v>496</v>
      </c>
      <c r="E207" s="210">
        <v>1</v>
      </c>
      <c r="F207" s="210" t="s">
        <v>244</v>
      </c>
      <c r="G207" s="210" t="s">
        <v>303</v>
      </c>
      <c r="H207" s="210" t="s">
        <v>346</v>
      </c>
      <c r="I207" s="210" t="s">
        <v>799</v>
      </c>
      <c r="J207" s="210" t="s">
        <v>794</v>
      </c>
      <c r="K207" s="210">
        <v>3100</v>
      </c>
      <c r="L207" s="206">
        <v>3981</v>
      </c>
      <c r="M207" s="203">
        <f t="shared" si="3"/>
        <v>1.2841935483870968</v>
      </c>
      <c r="N207" s="77" t="s">
        <v>1067</v>
      </c>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c r="BG207" s="8"/>
      <c r="BH207" s="8"/>
      <c r="BI207" s="8"/>
      <c r="BJ207" s="8"/>
      <c r="BK207" s="8"/>
      <c r="BL207" s="8"/>
      <c r="BM207" s="59"/>
      <c r="BN207" s="8"/>
      <c r="BO207" s="8"/>
      <c r="BP207" s="8"/>
      <c r="BQ207" s="8"/>
      <c r="BR207" s="8"/>
      <c r="BS207" s="8"/>
      <c r="BT207" s="8"/>
      <c r="BU207" s="8"/>
      <c r="BV207" s="8"/>
      <c r="BW207" s="8"/>
      <c r="BX207" s="8"/>
      <c r="BY207" s="8"/>
      <c r="BZ207" s="8"/>
      <c r="CA207" s="8"/>
      <c r="CB207" s="8"/>
      <c r="CC207" s="8"/>
      <c r="CD207" s="8"/>
      <c r="CE207" s="8"/>
      <c r="CF207" s="8"/>
      <c r="CG207" s="8"/>
      <c r="CH207" s="8"/>
      <c r="CI207" s="8"/>
      <c r="CJ207" s="8"/>
      <c r="CK207" s="8"/>
      <c r="CL207" s="8"/>
      <c r="CM207" s="8"/>
      <c r="CN207" s="8"/>
      <c r="CO207" s="8"/>
      <c r="CP207" s="8"/>
    </row>
    <row r="208" spans="1:94" ht="12.75" customHeight="1">
      <c r="A208" s="210" t="s">
        <v>172</v>
      </c>
      <c r="B208" s="210" t="s">
        <v>172</v>
      </c>
      <c r="C208" s="324">
        <v>2016</v>
      </c>
      <c r="D208" s="560" t="s">
        <v>496</v>
      </c>
      <c r="E208" s="210">
        <v>1</v>
      </c>
      <c r="F208" s="210" t="s">
        <v>244</v>
      </c>
      <c r="G208" s="210" t="s">
        <v>303</v>
      </c>
      <c r="H208" s="210" t="s">
        <v>346</v>
      </c>
      <c r="I208" s="210" t="s">
        <v>800</v>
      </c>
      <c r="J208" s="210" t="s">
        <v>794</v>
      </c>
      <c r="K208" s="210">
        <v>3100</v>
      </c>
      <c r="L208" s="206">
        <v>3981</v>
      </c>
      <c r="M208" s="203">
        <f t="shared" si="3"/>
        <v>1.2841935483870968</v>
      </c>
      <c r="N208" s="77" t="s">
        <v>1067</v>
      </c>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c r="BM208" s="59"/>
      <c r="BN208" s="8"/>
      <c r="BO208" s="8"/>
      <c r="BP208" s="8"/>
      <c r="BQ208" s="8"/>
      <c r="BR208" s="8"/>
      <c r="BS208" s="8"/>
      <c r="BT208" s="8"/>
      <c r="BU208" s="8"/>
      <c r="BV208" s="8"/>
      <c r="BW208" s="8"/>
      <c r="BX208" s="8"/>
      <c r="BY208" s="8"/>
      <c r="BZ208" s="8"/>
      <c r="CA208" s="8"/>
      <c r="CB208" s="8"/>
      <c r="CC208" s="8"/>
      <c r="CD208" s="8"/>
      <c r="CE208" s="8"/>
      <c r="CF208" s="8"/>
      <c r="CG208" s="8"/>
      <c r="CH208" s="8"/>
      <c r="CI208" s="8"/>
      <c r="CJ208" s="8"/>
      <c r="CK208" s="8"/>
      <c r="CL208" s="8"/>
      <c r="CM208" s="8"/>
      <c r="CN208" s="8"/>
      <c r="CO208" s="8"/>
      <c r="CP208" s="8"/>
    </row>
    <row r="209" spans="1:94" ht="12.75" customHeight="1">
      <c r="A209" s="210" t="s">
        <v>172</v>
      </c>
      <c r="B209" s="210" t="s">
        <v>172</v>
      </c>
      <c r="C209" s="324">
        <v>2016</v>
      </c>
      <c r="D209" s="560" t="s">
        <v>824</v>
      </c>
      <c r="E209" s="210">
        <v>1</v>
      </c>
      <c r="F209" s="210" t="s">
        <v>244</v>
      </c>
      <c r="G209" s="210" t="s">
        <v>303</v>
      </c>
      <c r="H209" s="210" t="s">
        <v>346</v>
      </c>
      <c r="I209" s="210" t="s">
        <v>797</v>
      </c>
      <c r="J209" s="210" t="s">
        <v>810</v>
      </c>
      <c r="K209" s="210">
        <v>140</v>
      </c>
      <c r="L209" s="206">
        <v>129</v>
      </c>
      <c r="M209" s="203">
        <f t="shared" si="3"/>
        <v>0.92142857142857137</v>
      </c>
      <c r="N209" s="77"/>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c r="BF209" s="8"/>
      <c r="BG209" s="8"/>
      <c r="BH209" s="8"/>
      <c r="BI209" s="8"/>
      <c r="BJ209" s="8"/>
      <c r="BK209" s="8"/>
      <c r="BL209" s="8"/>
      <c r="BM209" s="59"/>
      <c r="BN209" s="8"/>
      <c r="BO209" s="8"/>
      <c r="BP209" s="8"/>
      <c r="BQ209" s="8"/>
      <c r="BR209" s="8"/>
      <c r="BS209" s="8"/>
      <c r="BT209" s="8"/>
      <c r="BU209" s="8"/>
      <c r="BV209" s="8"/>
      <c r="BW209" s="8"/>
      <c r="BX209" s="8"/>
      <c r="BY209" s="8"/>
      <c r="BZ209" s="8"/>
      <c r="CA209" s="8"/>
      <c r="CB209" s="8"/>
      <c r="CC209" s="8"/>
      <c r="CD209" s="8"/>
      <c r="CE209" s="8"/>
      <c r="CF209" s="8"/>
      <c r="CG209" s="8"/>
      <c r="CH209" s="8"/>
      <c r="CI209" s="8"/>
      <c r="CJ209" s="8"/>
      <c r="CK209" s="8"/>
      <c r="CL209" s="8"/>
      <c r="CM209" s="8"/>
      <c r="CN209" s="8"/>
      <c r="CO209" s="8"/>
      <c r="CP209" s="8"/>
    </row>
    <row r="210" spans="1:94" ht="12.75" customHeight="1">
      <c r="A210" s="210" t="s">
        <v>172</v>
      </c>
      <c r="B210" s="210" t="s">
        <v>172</v>
      </c>
      <c r="C210" s="324">
        <v>2016</v>
      </c>
      <c r="D210" s="560" t="s">
        <v>824</v>
      </c>
      <c r="E210" s="210">
        <v>1</v>
      </c>
      <c r="F210" s="210" t="s">
        <v>244</v>
      </c>
      <c r="G210" s="210" t="s">
        <v>303</v>
      </c>
      <c r="H210" s="210" t="s">
        <v>346</v>
      </c>
      <c r="I210" s="210" t="s">
        <v>797</v>
      </c>
      <c r="J210" s="210" t="s">
        <v>803</v>
      </c>
      <c r="K210" s="210">
        <v>1700</v>
      </c>
      <c r="L210" s="206">
        <v>1711</v>
      </c>
      <c r="M210" s="203">
        <f t="shared" si="3"/>
        <v>1.0064705882352942</v>
      </c>
      <c r="N210" s="77" t="s">
        <v>1097</v>
      </c>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c r="BM210" s="59"/>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c r="CO210" s="8"/>
      <c r="CP210" s="8"/>
    </row>
    <row r="211" spans="1:94" ht="12.75" customHeight="1">
      <c r="A211" s="210" t="s">
        <v>172</v>
      </c>
      <c r="B211" s="210" t="s">
        <v>172</v>
      </c>
      <c r="C211" s="324">
        <v>2016</v>
      </c>
      <c r="D211" s="560" t="s">
        <v>824</v>
      </c>
      <c r="E211" s="210">
        <v>1</v>
      </c>
      <c r="F211" s="210" t="s">
        <v>244</v>
      </c>
      <c r="G211" s="210" t="s">
        <v>303</v>
      </c>
      <c r="H211" s="210" t="s">
        <v>346</v>
      </c>
      <c r="I211" s="210" t="s">
        <v>798</v>
      </c>
      <c r="J211" s="210" t="s">
        <v>810</v>
      </c>
      <c r="K211" s="210">
        <v>140</v>
      </c>
      <c r="L211" s="206">
        <v>129</v>
      </c>
      <c r="M211" s="203">
        <f t="shared" si="3"/>
        <v>0.92142857142857137</v>
      </c>
      <c r="N211" s="77"/>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C211" s="8"/>
      <c r="BD211" s="8"/>
      <c r="BE211" s="8"/>
      <c r="BF211" s="8"/>
      <c r="BG211" s="8"/>
      <c r="BH211" s="8"/>
      <c r="BI211" s="8"/>
      <c r="BJ211" s="8"/>
      <c r="BK211" s="8"/>
      <c r="BL211" s="8"/>
      <c r="BM211" s="59"/>
      <c r="BN211" s="8"/>
      <c r="BO211" s="8"/>
      <c r="BP211" s="8"/>
      <c r="BQ211" s="8"/>
      <c r="BR211" s="8"/>
      <c r="BS211" s="8"/>
      <c r="BT211" s="8"/>
      <c r="BU211" s="8"/>
      <c r="BV211" s="8"/>
      <c r="BW211" s="8"/>
      <c r="BX211" s="8"/>
      <c r="BY211" s="8"/>
      <c r="BZ211" s="8"/>
      <c r="CA211" s="8"/>
      <c r="CB211" s="8"/>
      <c r="CC211" s="8"/>
      <c r="CD211" s="8"/>
      <c r="CE211" s="8"/>
      <c r="CF211" s="8"/>
      <c r="CG211" s="8"/>
      <c r="CH211" s="8"/>
      <c r="CI211" s="8"/>
      <c r="CJ211" s="8"/>
      <c r="CK211" s="8"/>
      <c r="CL211" s="8"/>
      <c r="CM211" s="8"/>
      <c r="CN211" s="8"/>
      <c r="CO211" s="8"/>
      <c r="CP211" s="8"/>
    </row>
    <row r="212" spans="1:94" ht="12.75" customHeight="1">
      <c r="A212" s="210" t="s">
        <v>172</v>
      </c>
      <c r="B212" s="210" t="s">
        <v>172</v>
      </c>
      <c r="C212" s="324">
        <v>2016</v>
      </c>
      <c r="D212" s="560" t="s">
        <v>824</v>
      </c>
      <c r="E212" s="210">
        <v>1</v>
      </c>
      <c r="F212" s="210" t="s">
        <v>244</v>
      </c>
      <c r="G212" s="210" t="s">
        <v>303</v>
      </c>
      <c r="H212" s="210" t="s">
        <v>346</v>
      </c>
      <c r="I212" s="210" t="s">
        <v>798</v>
      </c>
      <c r="J212" s="210" t="s">
        <v>803</v>
      </c>
      <c r="K212" s="210">
        <v>800</v>
      </c>
      <c r="L212" s="206">
        <v>817</v>
      </c>
      <c r="M212" s="203">
        <f t="shared" si="3"/>
        <v>1.02125</v>
      </c>
      <c r="N212" s="77" t="s">
        <v>1097</v>
      </c>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59"/>
      <c r="BN212" s="8"/>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row>
    <row r="213" spans="1:94" ht="12.75" customHeight="1">
      <c r="A213" s="210" t="s">
        <v>172</v>
      </c>
      <c r="B213" s="210" t="s">
        <v>172</v>
      </c>
      <c r="C213" s="324">
        <v>2016</v>
      </c>
      <c r="D213" s="560" t="s">
        <v>824</v>
      </c>
      <c r="E213" s="210">
        <v>1</v>
      </c>
      <c r="F213" s="210" t="s">
        <v>244</v>
      </c>
      <c r="G213" s="210" t="s">
        <v>303</v>
      </c>
      <c r="H213" s="210" t="s">
        <v>346</v>
      </c>
      <c r="I213" s="210" t="s">
        <v>799</v>
      </c>
      <c r="J213" s="210" t="s">
        <v>810</v>
      </c>
      <c r="K213" s="210">
        <v>140</v>
      </c>
      <c r="L213" s="206">
        <v>129</v>
      </c>
      <c r="M213" s="203">
        <f t="shared" si="3"/>
        <v>0.92142857142857137</v>
      </c>
      <c r="N213" s="77"/>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
      <c r="BI213" s="8"/>
      <c r="BJ213" s="8"/>
      <c r="BK213" s="8"/>
      <c r="BL213" s="8"/>
      <c r="BM213" s="59"/>
      <c r="BN213" s="8"/>
      <c r="BO213" s="8"/>
      <c r="BP213" s="8"/>
      <c r="BQ213" s="8"/>
      <c r="BR213" s="8"/>
      <c r="BS213" s="8"/>
      <c r="BT213" s="8"/>
      <c r="BU213" s="8"/>
      <c r="BV213" s="8"/>
      <c r="BW213" s="8"/>
      <c r="BX213" s="8"/>
      <c r="BY213" s="8"/>
      <c r="BZ213" s="8"/>
      <c r="CA213" s="8"/>
      <c r="CB213" s="8"/>
      <c r="CC213" s="8"/>
      <c r="CD213" s="8"/>
      <c r="CE213" s="8"/>
      <c r="CF213" s="8"/>
      <c r="CG213" s="8"/>
      <c r="CH213" s="8"/>
      <c r="CI213" s="8"/>
      <c r="CJ213" s="8"/>
      <c r="CK213" s="8"/>
      <c r="CL213" s="8"/>
      <c r="CM213" s="8"/>
      <c r="CN213" s="8"/>
      <c r="CO213" s="8"/>
      <c r="CP213" s="8"/>
    </row>
    <row r="214" spans="1:94" ht="12.75" customHeight="1">
      <c r="A214" s="210" t="s">
        <v>172</v>
      </c>
      <c r="B214" s="210" t="s">
        <v>172</v>
      </c>
      <c r="C214" s="324">
        <v>2016</v>
      </c>
      <c r="D214" s="560" t="s">
        <v>824</v>
      </c>
      <c r="E214" s="210">
        <v>1</v>
      </c>
      <c r="F214" s="210" t="s">
        <v>244</v>
      </c>
      <c r="G214" s="210" t="s">
        <v>303</v>
      </c>
      <c r="H214" s="210" t="s">
        <v>346</v>
      </c>
      <c r="I214" s="210" t="s">
        <v>799</v>
      </c>
      <c r="J214" s="210" t="s">
        <v>803</v>
      </c>
      <c r="K214" s="210">
        <v>1700</v>
      </c>
      <c r="L214" s="206">
        <v>1711</v>
      </c>
      <c r="M214" s="203">
        <f t="shared" si="3"/>
        <v>1.0064705882352942</v>
      </c>
      <c r="N214" s="77" t="s">
        <v>1097</v>
      </c>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c r="BJ214" s="8"/>
      <c r="BK214" s="8"/>
      <c r="BL214" s="8"/>
      <c r="BM214" s="59"/>
      <c r="BN214" s="8"/>
      <c r="BO214" s="8"/>
      <c r="BP214" s="8"/>
      <c r="BQ214" s="8"/>
      <c r="BR214" s="8"/>
      <c r="BS214" s="8"/>
      <c r="BT214" s="8"/>
      <c r="BU214" s="8"/>
      <c r="BV214" s="8"/>
      <c r="BW214" s="8"/>
      <c r="BX214" s="8"/>
      <c r="BY214" s="8"/>
      <c r="BZ214" s="8"/>
      <c r="CA214" s="8"/>
      <c r="CB214" s="8"/>
      <c r="CC214" s="8"/>
      <c r="CD214" s="8"/>
      <c r="CE214" s="8"/>
      <c r="CF214" s="8"/>
      <c r="CG214" s="8"/>
      <c r="CH214" s="8"/>
      <c r="CI214" s="8"/>
      <c r="CJ214" s="8"/>
      <c r="CK214" s="8"/>
      <c r="CL214" s="8"/>
      <c r="CM214" s="8"/>
      <c r="CN214" s="8"/>
      <c r="CO214" s="8"/>
      <c r="CP214" s="8"/>
    </row>
    <row r="215" spans="1:94" ht="12.75" customHeight="1">
      <c r="A215" s="210" t="s">
        <v>172</v>
      </c>
      <c r="B215" s="210" t="s">
        <v>172</v>
      </c>
      <c r="C215" s="324">
        <v>2016</v>
      </c>
      <c r="D215" s="560" t="s">
        <v>824</v>
      </c>
      <c r="E215" s="210">
        <v>1</v>
      </c>
      <c r="F215" s="210" t="s">
        <v>244</v>
      </c>
      <c r="G215" s="210" t="s">
        <v>303</v>
      </c>
      <c r="H215" s="210" t="s">
        <v>346</v>
      </c>
      <c r="I215" s="210" t="s">
        <v>804</v>
      </c>
      <c r="J215" s="210" t="s">
        <v>803</v>
      </c>
      <c r="K215" s="210">
        <v>1700</v>
      </c>
      <c r="L215" s="206">
        <v>1711</v>
      </c>
      <c r="M215" s="203">
        <f t="shared" si="3"/>
        <v>1.0064705882352942</v>
      </c>
      <c r="N215" s="77" t="s">
        <v>1097</v>
      </c>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59"/>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row>
    <row r="216" spans="1:94" ht="12.75" customHeight="1">
      <c r="A216" s="210" t="s">
        <v>172</v>
      </c>
      <c r="B216" s="210" t="s">
        <v>172</v>
      </c>
      <c r="C216" s="324">
        <v>2016</v>
      </c>
      <c r="D216" s="560" t="s">
        <v>824</v>
      </c>
      <c r="E216" s="210">
        <v>1</v>
      </c>
      <c r="F216" s="210" t="s">
        <v>244</v>
      </c>
      <c r="G216" s="210" t="s">
        <v>303</v>
      </c>
      <c r="H216" s="210" t="s">
        <v>346</v>
      </c>
      <c r="I216" s="210" t="s">
        <v>800</v>
      </c>
      <c r="J216" s="210" t="s">
        <v>810</v>
      </c>
      <c r="K216" s="210">
        <v>140</v>
      </c>
      <c r="L216" s="206">
        <v>129</v>
      </c>
      <c r="M216" s="203">
        <f t="shared" si="3"/>
        <v>0.92142857142857137</v>
      </c>
      <c r="N216" s="77"/>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8"/>
      <c r="BM216" s="59"/>
      <c r="BN216" s="8"/>
      <c r="BO216" s="8"/>
      <c r="BP216" s="8"/>
      <c r="BQ216" s="8"/>
      <c r="BR216" s="8"/>
      <c r="BS216" s="8"/>
      <c r="BT216" s="8"/>
      <c r="BU216" s="8"/>
      <c r="BV216" s="8"/>
      <c r="BW216" s="8"/>
      <c r="BX216" s="8"/>
      <c r="BY216" s="8"/>
      <c r="BZ216" s="8"/>
      <c r="CA216" s="8"/>
      <c r="CB216" s="8"/>
      <c r="CC216" s="8"/>
      <c r="CD216" s="8"/>
      <c r="CE216" s="8"/>
      <c r="CF216" s="8"/>
      <c r="CG216" s="8"/>
      <c r="CH216" s="8"/>
      <c r="CI216" s="8"/>
      <c r="CJ216" s="8"/>
      <c r="CK216" s="8"/>
      <c r="CL216" s="8"/>
      <c r="CM216" s="8"/>
      <c r="CN216" s="8"/>
      <c r="CO216" s="8"/>
      <c r="CP216" s="8"/>
    </row>
    <row r="217" spans="1:94" ht="12.75" customHeight="1">
      <c r="A217" s="210" t="s">
        <v>172</v>
      </c>
      <c r="B217" s="210" t="s">
        <v>172</v>
      </c>
      <c r="C217" s="324">
        <v>2016</v>
      </c>
      <c r="D217" s="560" t="s">
        <v>824</v>
      </c>
      <c r="E217" s="210">
        <v>1</v>
      </c>
      <c r="F217" s="210" t="s">
        <v>244</v>
      </c>
      <c r="G217" s="210" t="s">
        <v>303</v>
      </c>
      <c r="H217" s="210" t="s">
        <v>346</v>
      </c>
      <c r="I217" s="210" t="s">
        <v>800</v>
      </c>
      <c r="J217" s="210" t="s">
        <v>803</v>
      </c>
      <c r="K217" s="210">
        <v>1400</v>
      </c>
      <c r="L217" s="206">
        <v>1421</v>
      </c>
      <c r="M217" s="203">
        <f t="shared" si="3"/>
        <v>1.0149999999999999</v>
      </c>
      <c r="N217" s="77" t="s">
        <v>1097</v>
      </c>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c r="BM217" s="59"/>
      <c r="BN217" s="8"/>
      <c r="BO217" s="8"/>
      <c r="BP217" s="8"/>
      <c r="BQ217" s="8"/>
      <c r="BR217" s="8"/>
      <c r="BS217" s="8"/>
      <c r="BT217" s="8"/>
      <c r="BU217" s="8"/>
      <c r="BV217" s="8"/>
      <c r="BW217" s="8"/>
      <c r="BX217" s="8"/>
      <c r="BY217" s="8"/>
      <c r="BZ217" s="8"/>
      <c r="CA217" s="8"/>
      <c r="CB217" s="8"/>
      <c r="CC217" s="8"/>
      <c r="CD217" s="8"/>
      <c r="CE217" s="8"/>
      <c r="CF217" s="8"/>
      <c r="CG217" s="8"/>
      <c r="CH217" s="8"/>
      <c r="CI217" s="8"/>
      <c r="CJ217" s="8"/>
      <c r="CK217" s="8"/>
      <c r="CL217" s="8"/>
      <c r="CM217" s="8"/>
      <c r="CN217" s="8"/>
      <c r="CO217" s="8"/>
      <c r="CP217" s="8"/>
    </row>
    <row r="218" spans="1:94" ht="12.75" customHeight="1">
      <c r="A218" s="210" t="s">
        <v>172</v>
      </c>
      <c r="B218" s="210" t="s">
        <v>172</v>
      </c>
      <c r="C218" s="324">
        <v>2016</v>
      </c>
      <c r="D218" s="560" t="s">
        <v>504</v>
      </c>
      <c r="E218" s="210">
        <v>1</v>
      </c>
      <c r="F218" s="210" t="s">
        <v>244</v>
      </c>
      <c r="G218" s="210" t="s">
        <v>303</v>
      </c>
      <c r="H218" s="210" t="s">
        <v>829</v>
      </c>
      <c r="I218" s="210" t="s">
        <v>797</v>
      </c>
      <c r="J218" s="210" t="s">
        <v>803</v>
      </c>
      <c r="K218" s="210">
        <v>800</v>
      </c>
      <c r="L218" s="206">
        <v>831</v>
      </c>
      <c r="M218" s="203">
        <f t="shared" si="3"/>
        <v>1.0387500000000001</v>
      </c>
      <c r="N218" s="77" t="s">
        <v>1097</v>
      </c>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c r="BM218" s="59"/>
      <c r="BN218" s="8"/>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row>
    <row r="219" spans="1:94" s="313" customFormat="1" ht="12.75" customHeight="1">
      <c r="A219" s="210" t="s">
        <v>172</v>
      </c>
      <c r="B219" s="210" t="s">
        <v>172</v>
      </c>
      <c r="C219" s="324">
        <v>2016</v>
      </c>
      <c r="D219" s="560" t="s">
        <v>504</v>
      </c>
      <c r="E219" s="210">
        <v>1</v>
      </c>
      <c r="F219" s="210" t="s">
        <v>244</v>
      </c>
      <c r="G219" s="210" t="s">
        <v>303</v>
      </c>
      <c r="H219" s="210" t="s">
        <v>829</v>
      </c>
      <c r="I219" s="210" t="s">
        <v>798</v>
      </c>
      <c r="J219" s="210" t="s">
        <v>803</v>
      </c>
      <c r="K219" s="210">
        <v>800</v>
      </c>
      <c r="L219" s="206">
        <v>812</v>
      </c>
      <c r="M219" s="203">
        <f t="shared" si="3"/>
        <v>1.0149999999999999</v>
      </c>
      <c r="N219" s="77" t="s">
        <v>1097</v>
      </c>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8"/>
      <c r="BI219" s="8"/>
      <c r="BJ219" s="8"/>
      <c r="BK219" s="8"/>
      <c r="BL219" s="8"/>
      <c r="BM219" s="5"/>
      <c r="BN219" s="8"/>
      <c r="BO219" s="8"/>
      <c r="BP219" s="8"/>
      <c r="BQ219" s="8"/>
      <c r="BR219" s="8"/>
      <c r="BS219" s="8"/>
      <c r="BT219" s="8"/>
      <c r="BU219" s="8"/>
      <c r="BV219" s="8"/>
      <c r="BW219" s="8"/>
      <c r="BX219" s="8"/>
      <c r="BY219" s="8"/>
      <c r="BZ219" s="8"/>
      <c r="CA219" s="8"/>
      <c r="CB219" s="8"/>
      <c r="CC219" s="8"/>
      <c r="CD219" s="8"/>
      <c r="CE219" s="8"/>
      <c r="CF219" s="8"/>
      <c r="CG219" s="8"/>
      <c r="CH219" s="8"/>
      <c r="CI219" s="8"/>
      <c r="CJ219" s="8"/>
      <c r="CK219" s="8"/>
      <c r="CL219" s="8"/>
      <c r="CM219" s="8"/>
      <c r="CN219" s="8"/>
      <c r="CO219" s="8"/>
      <c r="CP219" s="8"/>
    </row>
    <row r="220" spans="1:94" ht="12.75" customHeight="1">
      <c r="A220" s="210" t="s">
        <v>172</v>
      </c>
      <c r="B220" s="210" t="s">
        <v>172</v>
      </c>
      <c r="C220" s="324">
        <v>2016</v>
      </c>
      <c r="D220" s="560" t="s">
        <v>504</v>
      </c>
      <c r="E220" s="210">
        <v>1</v>
      </c>
      <c r="F220" s="210" t="s">
        <v>244</v>
      </c>
      <c r="G220" s="210" t="s">
        <v>303</v>
      </c>
      <c r="H220" s="210" t="s">
        <v>829</v>
      </c>
      <c r="I220" s="210" t="s">
        <v>799</v>
      </c>
      <c r="J220" s="210" t="s">
        <v>803</v>
      </c>
      <c r="K220" s="210">
        <v>800</v>
      </c>
      <c r="L220" s="206">
        <v>831</v>
      </c>
      <c r="M220" s="203">
        <f t="shared" si="3"/>
        <v>1.0387500000000001</v>
      </c>
      <c r="N220" s="77" t="s">
        <v>1097</v>
      </c>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c r="BF220" s="8"/>
      <c r="BG220" s="8"/>
      <c r="BH220" s="8"/>
      <c r="BI220" s="8"/>
      <c r="BJ220" s="8"/>
      <c r="BK220" s="8"/>
      <c r="BL220" s="8"/>
      <c r="BM220" s="59"/>
      <c r="BN220" s="8"/>
      <c r="BO220" s="8"/>
      <c r="BP220" s="8"/>
      <c r="BQ220" s="8"/>
      <c r="BR220" s="8"/>
      <c r="BS220" s="8"/>
      <c r="BT220" s="8"/>
      <c r="BU220" s="8"/>
      <c r="BV220" s="8"/>
      <c r="BW220" s="8"/>
      <c r="BX220" s="8"/>
      <c r="BY220" s="8"/>
      <c r="BZ220" s="8"/>
      <c r="CA220" s="8"/>
      <c r="CB220" s="8"/>
      <c r="CC220" s="8"/>
      <c r="CD220" s="8"/>
      <c r="CE220" s="8"/>
      <c r="CF220" s="8"/>
      <c r="CG220" s="8"/>
      <c r="CH220" s="8"/>
      <c r="CI220" s="8"/>
      <c r="CJ220" s="8"/>
      <c r="CK220" s="8"/>
      <c r="CL220" s="8"/>
      <c r="CM220" s="8"/>
      <c r="CN220" s="8"/>
      <c r="CO220" s="8"/>
      <c r="CP220" s="8"/>
    </row>
    <row r="221" spans="1:94" ht="12.75" customHeight="1">
      <c r="A221" s="210" t="s">
        <v>172</v>
      </c>
      <c r="B221" s="210" t="s">
        <v>172</v>
      </c>
      <c r="C221" s="324">
        <v>2016</v>
      </c>
      <c r="D221" s="560" t="s">
        <v>504</v>
      </c>
      <c r="E221" s="210">
        <v>1</v>
      </c>
      <c r="F221" s="210" t="s">
        <v>244</v>
      </c>
      <c r="G221" s="210" t="s">
        <v>303</v>
      </c>
      <c r="H221" s="210" t="s">
        <v>829</v>
      </c>
      <c r="I221" s="210" t="s">
        <v>804</v>
      </c>
      <c r="J221" s="210" t="s">
        <v>803</v>
      </c>
      <c r="K221" s="210">
        <v>800</v>
      </c>
      <c r="L221" s="206">
        <v>831</v>
      </c>
      <c r="M221" s="203">
        <f t="shared" si="3"/>
        <v>1.0387500000000001</v>
      </c>
      <c r="N221" s="77" t="s">
        <v>1097</v>
      </c>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59"/>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row>
    <row r="222" spans="1:94" ht="12.75" customHeight="1">
      <c r="A222" s="210" t="s">
        <v>172</v>
      </c>
      <c r="B222" s="210" t="s">
        <v>172</v>
      </c>
      <c r="C222" s="324">
        <v>2016</v>
      </c>
      <c r="D222" s="560" t="s">
        <v>504</v>
      </c>
      <c r="E222" s="210">
        <v>1</v>
      </c>
      <c r="F222" s="210" t="s">
        <v>244</v>
      </c>
      <c r="G222" s="210" t="s">
        <v>303</v>
      </c>
      <c r="H222" s="210" t="s">
        <v>829</v>
      </c>
      <c r="I222" s="210" t="s">
        <v>800</v>
      </c>
      <c r="J222" s="210" t="s">
        <v>803</v>
      </c>
      <c r="K222" s="210">
        <v>800</v>
      </c>
      <c r="L222" s="206">
        <v>831</v>
      </c>
      <c r="M222" s="203">
        <f t="shared" si="3"/>
        <v>1.0387500000000001</v>
      </c>
      <c r="N222" s="77" t="s">
        <v>1097</v>
      </c>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c r="BM222" s="59"/>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row>
    <row r="223" spans="1:94" ht="12.75" customHeight="1">
      <c r="A223" s="367" t="s">
        <v>172</v>
      </c>
      <c r="B223" s="367" t="s">
        <v>172</v>
      </c>
      <c r="C223" s="324">
        <v>2016</v>
      </c>
      <c r="D223" s="573" t="s">
        <v>506</v>
      </c>
      <c r="E223" s="367">
        <v>1</v>
      </c>
      <c r="F223" s="367" t="s">
        <v>244</v>
      </c>
      <c r="G223" s="367" t="s">
        <v>303</v>
      </c>
      <c r="H223" s="367" t="s">
        <v>346</v>
      </c>
      <c r="I223" s="367" t="s">
        <v>804</v>
      </c>
      <c r="J223" s="323" t="s">
        <v>794</v>
      </c>
      <c r="K223" s="367">
        <v>0</v>
      </c>
      <c r="L223" s="324">
        <v>1</v>
      </c>
      <c r="M223" s="203" t="e">
        <f t="shared" si="3"/>
        <v>#DIV/0!</v>
      </c>
      <c r="N223" s="77"/>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8"/>
      <c r="BB223" s="8"/>
      <c r="BC223" s="8"/>
      <c r="BD223" s="8"/>
      <c r="BE223" s="8"/>
      <c r="BF223" s="8"/>
      <c r="BG223" s="8"/>
      <c r="BH223" s="8"/>
      <c r="BI223" s="8"/>
      <c r="BJ223" s="8"/>
      <c r="BK223" s="8"/>
      <c r="BL223" s="8"/>
      <c r="BM223" s="59"/>
      <c r="BN223" s="8"/>
      <c r="BO223" s="8"/>
      <c r="BP223" s="8"/>
      <c r="BQ223" s="8"/>
      <c r="BR223" s="8"/>
      <c r="BS223" s="8"/>
      <c r="BT223" s="8"/>
      <c r="BU223" s="8"/>
      <c r="BV223" s="8"/>
      <c r="BW223" s="8"/>
      <c r="BX223" s="8"/>
      <c r="BY223" s="8"/>
      <c r="BZ223" s="8"/>
      <c r="CA223" s="8"/>
      <c r="CB223" s="8"/>
      <c r="CC223" s="8"/>
      <c r="CD223" s="8"/>
      <c r="CE223" s="8"/>
      <c r="CF223" s="8"/>
      <c r="CG223" s="8"/>
      <c r="CH223" s="8"/>
      <c r="CI223" s="8"/>
      <c r="CJ223" s="8"/>
      <c r="CK223" s="8"/>
      <c r="CL223" s="8"/>
      <c r="CM223" s="8"/>
      <c r="CN223" s="8"/>
      <c r="CO223" s="8"/>
      <c r="CP223" s="8"/>
    </row>
    <row r="224" spans="1:94" ht="12.75" customHeight="1">
      <c r="A224" s="210" t="s">
        <v>172</v>
      </c>
      <c r="B224" s="210" t="s">
        <v>172</v>
      </c>
      <c r="C224" s="324">
        <v>2016</v>
      </c>
      <c r="D224" s="560" t="s">
        <v>506</v>
      </c>
      <c r="E224" s="210">
        <v>1</v>
      </c>
      <c r="F224" s="210" t="s">
        <v>244</v>
      </c>
      <c r="G224" s="210" t="s">
        <v>303</v>
      </c>
      <c r="H224" s="210" t="s">
        <v>346</v>
      </c>
      <c r="I224" s="210" t="s">
        <v>804</v>
      </c>
      <c r="J224" s="210" t="s">
        <v>803</v>
      </c>
      <c r="K224" s="210">
        <v>15</v>
      </c>
      <c r="L224" s="206">
        <v>40</v>
      </c>
      <c r="M224" s="203">
        <f t="shared" si="3"/>
        <v>2.6666666666666665</v>
      </c>
      <c r="N224" s="77" t="s">
        <v>1097</v>
      </c>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59"/>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row>
    <row r="225" spans="1:94" ht="12.75" customHeight="1">
      <c r="A225" s="210" t="s">
        <v>172</v>
      </c>
      <c r="B225" s="210" t="s">
        <v>1297</v>
      </c>
      <c r="C225" s="324">
        <v>2016</v>
      </c>
      <c r="D225" s="560" t="s">
        <v>1109</v>
      </c>
      <c r="E225" s="210">
        <v>1</v>
      </c>
      <c r="F225" s="210" t="s">
        <v>827</v>
      </c>
      <c r="G225" s="210" t="s">
        <v>1296</v>
      </c>
      <c r="H225" s="210" t="s">
        <v>750</v>
      </c>
      <c r="I225" s="210" t="s">
        <v>797</v>
      </c>
      <c r="J225" s="210" t="s">
        <v>810</v>
      </c>
      <c r="K225" s="210">
        <v>0</v>
      </c>
      <c r="L225" s="206">
        <v>7633</v>
      </c>
      <c r="M225" s="203" t="e">
        <f t="shared" si="3"/>
        <v>#DIV/0!</v>
      </c>
      <c r="N225" s="77" t="s">
        <v>1303</v>
      </c>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c r="BM225" s="59"/>
      <c r="BN225" s="8"/>
      <c r="BO225" s="8"/>
      <c r="BP225" s="8"/>
      <c r="BQ225" s="8"/>
      <c r="BR225" s="8"/>
      <c r="BS225" s="8"/>
      <c r="BT225" s="8"/>
      <c r="BU225" s="8"/>
      <c r="BV225" s="8"/>
      <c r="BW225" s="8"/>
      <c r="BX225" s="8"/>
      <c r="BY225" s="8"/>
      <c r="BZ225" s="8"/>
      <c r="CA225" s="8"/>
      <c r="CB225" s="8"/>
      <c r="CC225" s="8"/>
      <c r="CD225" s="8"/>
      <c r="CE225" s="8"/>
      <c r="CF225" s="8"/>
      <c r="CG225" s="8"/>
      <c r="CH225" s="8"/>
      <c r="CI225" s="8"/>
      <c r="CJ225" s="8"/>
      <c r="CK225" s="8"/>
      <c r="CL225" s="8"/>
      <c r="CM225" s="8"/>
      <c r="CN225" s="8"/>
      <c r="CO225" s="8"/>
      <c r="CP225" s="8"/>
    </row>
    <row r="226" spans="1:94" s="313" customFormat="1" ht="12.75" customHeight="1">
      <c r="A226" s="210" t="s">
        <v>172</v>
      </c>
      <c r="B226" s="210" t="s">
        <v>1297</v>
      </c>
      <c r="C226" s="324">
        <v>2016</v>
      </c>
      <c r="D226" s="560" t="s">
        <v>1109</v>
      </c>
      <c r="E226" s="210">
        <v>1</v>
      </c>
      <c r="F226" s="210" t="s">
        <v>827</v>
      </c>
      <c r="G226" s="210" t="s">
        <v>1296</v>
      </c>
      <c r="H226" s="210" t="s">
        <v>750</v>
      </c>
      <c r="I226" s="210" t="s">
        <v>798</v>
      </c>
      <c r="J226" s="210" t="s">
        <v>810</v>
      </c>
      <c r="K226" s="210">
        <v>0</v>
      </c>
      <c r="L226" s="206">
        <v>7633</v>
      </c>
      <c r="M226" s="203" t="e">
        <f t="shared" si="3"/>
        <v>#DIV/0!</v>
      </c>
      <c r="N226" s="77" t="s">
        <v>1303</v>
      </c>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8"/>
      <c r="BM226" s="59"/>
      <c r="BN226" s="8"/>
      <c r="BO226" s="8"/>
      <c r="BP226" s="8"/>
      <c r="BQ226" s="8"/>
      <c r="BR226" s="8"/>
      <c r="BS226" s="8"/>
      <c r="BT226" s="8"/>
      <c r="BU226" s="8"/>
      <c r="BV226" s="8"/>
      <c r="BW226" s="8"/>
      <c r="BX226" s="8"/>
      <c r="BY226" s="8"/>
      <c r="BZ226" s="8"/>
      <c r="CA226" s="8"/>
      <c r="CB226" s="8"/>
      <c r="CC226" s="8"/>
      <c r="CD226" s="8"/>
      <c r="CE226" s="8"/>
      <c r="CF226" s="8"/>
      <c r="CG226" s="8"/>
      <c r="CH226" s="8"/>
      <c r="CI226" s="8"/>
      <c r="CJ226" s="8"/>
      <c r="CK226" s="8"/>
      <c r="CL226" s="8"/>
      <c r="CM226" s="8"/>
      <c r="CN226" s="8"/>
      <c r="CO226" s="8"/>
      <c r="CP226" s="8"/>
    </row>
    <row r="227" spans="1:94" ht="12.75" customHeight="1">
      <c r="A227" s="210" t="s">
        <v>172</v>
      </c>
      <c r="B227" s="210" t="s">
        <v>1297</v>
      </c>
      <c r="C227" s="324">
        <v>2016</v>
      </c>
      <c r="D227" s="560" t="s">
        <v>1109</v>
      </c>
      <c r="E227" s="210">
        <v>1</v>
      </c>
      <c r="F227" s="210" t="s">
        <v>827</v>
      </c>
      <c r="G227" s="210" t="s">
        <v>1296</v>
      </c>
      <c r="H227" s="210" t="s">
        <v>750</v>
      </c>
      <c r="I227" s="210" t="s">
        <v>799</v>
      </c>
      <c r="J227" s="210" t="s">
        <v>810</v>
      </c>
      <c r="K227" s="210">
        <v>0</v>
      </c>
      <c r="L227" s="206">
        <v>7633</v>
      </c>
      <c r="M227" s="203" t="e">
        <f t="shared" si="3"/>
        <v>#DIV/0!</v>
      </c>
      <c r="N227" s="77" t="s">
        <v>1303</v>
      </c>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c r="BA227" s="8"/>
      <c r="BB227" s="8"/>
      <c r="BC227" s="8"/>
      <c r="BD227" s="8"/>
      <c r="BE227" s="8"/>
      <c r="BF227" s="8"/>
      <c r="BG227" s="8"/>
      <c r="BH227" s="8"/>
      <c r="BI227" s="8"/>
      <c r="BJ227" s="8"/>
      <c r="BK227" s="8"/>
      <c r="BL227" s="8"/>
      <c r="BM227" s="59"/>
      <c r="BN227" s="8"/>
      <c r="BO227" s="8"/>
      <c r="BP227" s="8"/>
      <c r="BQ227" s="8"/>
      <c r="BR227" s="8"/>
      <c r="BS227" s="8"/>
      <c r="BT227" s="8"/>
      <c r="BU227" s="8"/>
      <c r="BV227" s="8"/>
      <c r="BW227" s="8"/>
      <c r="BX227" s="8"/>
      <c r="BY227" s="8"/>
      <c r="BZ227" s="8"/>
      <c r="CA227" s="8"/>
      <c r="CB227" s="8"/>
      <c r="CC227" s="8"/>
      <c r="CD227" s="8"/>
      <c r="CE227" s="8"/>
      <c r="CF227" s="8"/>
      <c r="CG227" s="8"/>
      <c r="CH227" s="8"/>
      <c r="CI227" s="8"/>
      <c r="CJ227" s="8"/>
      <c r="CK227" s="8"/>
      <c r="CL227" s="8"/>
      <c r="CM227" s="8"/>
      <c r="CN227" s="8"/>
      <c r="CO227" s="8"/>
      <c r="CP227" s="8"/>
    </row>
    <row r="228" spans="1:94" ht="12.75" customHeight="1">
      <c r="A228" s="210" t="s">
        <v>172</v>
      </c>
      <c r="B228" s="210" t="s">
        <v>1297</v>
      </c>
      <c r="C228" s="324">
        <v>2016</v>
      </c>
      <c r="D228" s="560" t="s">
        <v>1109</v>
      </c>
      <c r="E228" s="210">
        <v>1</v>
      </c>
      <c r="F228" s="210" t="s">
        <v>827</v>
      </c>
      <c r="G228" s="210" t="s">
        <v>1296</v>
      </c>
      <c r="H228" s="210" t="s">
        <v>750</v>
      </c>
      <c r="I228" s="210" t="s">
        <v>800</v>
      </c>
      <c r="J228" s="210" t="s">
        <v>810</v>
      </c>
      <c r="K228" s="210">
        <v>0</v>
      </c>
      <c r="L228" s="206">
        <v>7633</v>
      </c>
      <c r="M228" s="203" t="e">
        <f t="shared" si="3"/>
        <v>#DIV/0!</v>
      </c>
      <c r="N228" s="77" t="s">
        <v>1303</v>
      </c>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3"/>
      <c r="BB228" s="3"/>
      <c r="BC228" s="3"/>
      <c r="BD228" s="3"/>
      <c r="BE228" s="3"/>
      <c r="BF228" s="3"/>
      <c r="BG228" s="3"/>
      <c r="BH228" s="3"/>
      <c r="BI228" s="3"/>
      <c r="BJ228" s="3"/>
      <c r="BK228" s="3"/>
      <c r="BL228" s="3"/>
      <c r="BM228" s="7" t="s">
        <v>463</v>
      </c>
      <c r="BN228" s="3"/>
      <c r="BO228" s="3"/>
      <c r="BP228" s="3"/>
      <c r="BQ228" s="3"/>
      <c r="BR228" s="3"/>
      <c r="BS228" s="3"/>
      <c r="BT228" s="3"/>
      <c r="BU228" s="3"/>
      <c r="BV228" s="3"/>
      <c r="BW228" s="3"/>
      <c r="BX228" s="3"/>
      <c r="BY228" s="3"/>
      <c r="BZ228" s="3"/>
      <c r="CA228" s="3"/>
      <c r="CB228" s="3"/>
      <c r="CC228" s="3"/>
      <c r="CD228" s="3"/>
      <c r="CE228" s="3"/>
      <c r="CF228" s="3"/>
      <c r="CG228" s="3"/>
      <c r="CH228" s="8"/>
      <c r="CI228" s="8"/>
      <c r="CJ228" s="8"/>
      <c r="CK228" s="8"/>
      <c r="CL228" s="8"/>
      <c r="CM228" s="8"/>
      <c r="CN228" s="8"/>
      <c r="CO228" s="8"/>
      <c r="CP228" s="8"/>
    </row>
    <row r="229" spans="1:94" s="327" customFormat="1" ht="12.75" customHeight="1">
      <c r="A229" s="210" t="s">
        <v>172</v>
      </c>
      <c r="B229" s="210" t="s">
        <v>172</v>
      </c>
      <c r="C229" s="324">
        <v>2016</v>
      </c>
      <c r="D229" s="560" t="s">
        <v>520</v>
      </c>
      <c r="E229" s="210">
        <v>1</v>
      </c>
      <c r="F229" s="210" t="s">
        <v>244</v>
      </c>
      <c r="G229" s="210" t="s">
        <v>303</v>
      </c>
      <c r="H229" s="210" t="s">
        <v>818</v>
      </c>
      <c r="I229" s="210" t="s">
        <v>820</v>
      </c>
      <c r="J229" s="210" t="s">
        <v>803</v>
      </c>
      <c r="K229" s="210">
        <v>100</v>
      </c>
      <c r="L229" s="206">
        <v>100</v>
      </c>
      <c r="M229" s="203">
        <f t="shared" si="3"/>
        <v>1</v>
      </c>
      <c r="N229" s="77" t="s">
        <v>1097</v>
      </c>
      <c r="O229" s="325"/>
      <c r="P229" s="325"/>
      <c r="Q229" s="325"/>
      <c r="R229" s="325"/>
      <c r="S229" s="325"/>
      <c r="T229" s="325"/>
      <c r="U229" s="325"/>
      <c r="V229" s="325"/>
      <c r="W229" s="325"/>
      <c r="X229" s="325"/>
      <c r="Y229" s="325"/>
      <c r="Z229" s="325"/>
      <c r="AA229" s="325"/>
      <c r="AB229" s="325"/>
      <c r="AC229" s="325"/>
      <c r="AD229" s="325"/>
      <c r="AE229" s="325"/>
      <c r="AF229" s="325"/>
      <c r="AG229" s="325"/>
      <c r="AH229" s="325"/>
      <c r="AI229" s="325"/>
      <c r="AJ229" s="325"/>
      <c r="AK229" s="325"/>
      <c r="AL229" s="325"/>
      <c r="AM229" s="325"/>
      <c r="AN229" s="325"/>
      <c r="AO229" s="325"/>
      <c r="AP229" s="325"/>
      <c r="AQ229" s="325"/>
      <c r="AR229" s="325"/>
      <c r="AS229" s="325"/>
      <c r="AT229" s="325"/>
      <c r="AU229" s="325"/>
      <c r="AV229" s="325"/>
      <c r="AW229" s="325"/>
      <c r="AX229" s="325"/>
      <c r="AY229" s="325"/>
      <c r="AZ229" s="325"/>
      <c r="BA229" s="325"/>
      <c r="BB229" s="325"/>
      <c r="BC229" s="325"/>
      <c r="BD229" s="325"/>
      <c r="BE229" s="325"/>
      <c r="BF229" s="325"/>
      <c r="BG229" s="325"/>
      <c r="BH229" s="325"/>
      <c r="BI229" s="325"/>
      <c r="BJ229" s="325"/>
      <c r="BK229" s="325"/>
      <c r="BL229" s="325"/>
      <c r="BM229" s="326"/>
      <c r="BN229" s="325"/>
      <c r="BO229" s="325"/>
      <c r="BP229" s="325"/>
      <c r="BQ229" s="325"/>
      <c r="BR229" s="325"/>
      <c r="BS229" s="325"/>
      <c r="BT229" s="325"/>
      <c r="BU229" s="325"/>
      <c r="BV229" s="325"/>
      <c r="BW229" s="325"/>
      <c r="BX229" s="325"/>
      <c r="BY229" s="325"/>
      <c r="BZ229" s="325"/>
      <c r="CA229" s="325"/>
      <c r="CB229" s="325"/>
      <c r="CC229" s="325"/>
      <c r="CD229" s="325"/>
      <c r="CE229" s="325"/>
      <c r="CF229" s="325"/>
      <c r="CG229" s="325"/>
      <c r="CH229" s="325"/>
      <c r="CI229" s="325"/>
      <c r="CJ229" s="325"/>
      <c r="CK229" s="325"/>
      <c r="CL229" s="325"/>
      <c r="CM229" s="325"/>
      <c r="CN229" s="325"/>
      <c r="CO229" s="325"/>
      <c r="CP229" s="325"/>
    </row>
    <row r="230" spans="1:94" s="327" customFormat="1" ht="12.75" customHeight="1">
      <c r="A230" s="210" t="s">
        <v>172</v>
      </c>
      <c r="B230" s="210" t="s">
        <v>172</v>
      </c>
      <c r="C230" s="324">
        <v>2016</v>
      </c>
      <c r="D230" s="560" t="s">
        <v>520</v>
      </c>
      <c r="E230" s="210">
        <v>1</v>
      </c>
      <c r="F230" s="210" t="s">
        <v>244</v>
      </c>
      <c r="G230" s="210" t="s">
        <v>303</v>
      </c>
      <c r="H230" s="210" t="s">
        <v>818</v>
      </c>
      <c r="I230" s="210" t="s">
        <v>821</v>
      </c>
      <c r="J230" s="210" t="s">
        <v>803</v>
      </c>
      <c r="K230" s="210">
        <v>300</v>
      </c>
      <c r="L230" s="206">
        <v>313</v>
      </c>
      <c r="M230" s="203">
        <f t="shared" si="3"/>
        <v>1.0433333333333332</v>
      </c>
      <c r="N230" s="77" t="s">
        <v>1097</v>
      </c>
      <c r="O230" s="325"/>
      <c r="P230" s="325"/>
      <c r="Q230" s="325"/>
      <c r="R230" s="325"/>
      <c r="S230" s="325"/>
      <c r="T230" s="325"/>
      <c r="U230" s="325"/>
      <c r="V230" s="325"/>
      <c r="W230" s="325"/>
      <c r="X230" s="325"/>
      <c r="Y230" s="325"/>
      <c r="Z230" s="325"/>
      <c r="AA230" s="325"/>
      <c r="AB230" s="325"/>
      <c r="AC230" s="325"/>
      <c r="AD230" s="325"/>
      <c r="AE230" s="325"/>
      <c r="AF230" s="325"/>
      <c r="AG230" s="325"/>
      <c r="AH230" s="325"/>
      <c r="AI230" s="325"/>
      <c r="AJ230" s="325"/>
      <c r="AK230" s="325"/>
      <c r="AL230" s="325"/>
      <c r="AM230" s="325"/>
      <c r="AN230" s="325"/>
      <c r="AO230" s="325"/>
      <c r="AP230" s="325"/>
      <c r="AQ230" s="325"/>
      <c r="AR230" s="325"/>
      <c r="AS230" s="325"/>
      <c r="AT230" s="325"/>
      <c r="AU230" s="325"/>
      <c r="AV230" s="325"/>
      <c r="AW230" s="325"/>
      <c r="AX230" s="325"/>
      <c r="AY230" s="325"/>
      <c r="AZ230" s="325"/>
      <c r="BA230" s="325"/>
      <c r="BB230" s="325"/>
      <c r="BC230" s="325"/>
      <c r="BD230" s="325"/>
      <c r="BE230" s="325"/>
      <c r="BF230" s="325"/>
      <c r="BG230" s="325"/>
      <c r="BH230" s="325"/>
      <c r="BI230" s="325"/>
      <c r="BJ230" s="325"/>
      <c r="BK230" s="325"/>
      <c r="BL230" s="325"/>
      <c r="BM230" s="326"/>
      <c r="BN230" s="325"/>
      <c r="BO230" s="325"/>
      <c r="BP230" s="325"/>
      <c r="BQ230" s="325"/>
      <c r="BR230" s="325"/>
      <c r="BS230" s="325"/>
      <c r="BT230" s="325"/>
      <c r="BU230" s="325"/>
      <c r="BV230" s="325"/>
      <c r="BW230" s="325"/>
      <c r="BX230" s="325"/>
      <c r="BY230" s="325"/>
      <c r="BZ230" s="325"/>
      <c r="CA230" s="325"/>
      <c r="CB230" s="325"/>
      <c r="CC230" s="325"/>
      <c r="CD230" s="325"/>
      <c r="CE230" s="325"/>
      <c r="CF230" s="325"/>
      <c r="CG230" s="325"/>
      <c r="CH230" s="325"/>
      <c r="CI230" s="325"/>
      <c r="CJ230" s="325"/>
      <c r="CK230" s="325"/>
      <c r="CL230" s="325"/>
      <c r="CM230" s="325"/>
      <c r="CN230" s="325"/>
      <c r="CO230" s="325"/>
      <c r="CP230" s="325"/>
    </row>
    <row r="231" spans="1:94" ht="12.75" customHeight="1">
      <c r="A231" s="210" t="s">
        <v>172</v>
      </c>
      <c r="B231" s="210" t="s">
        <v>172</v>
      </c>
      <c r="C231" s="324">
        <v>2016</v>
      </c>
      <c r="D231" s="560" t="s">
        <v>520</v>
      </c>
      <c r="E231" s="210">
        <v>2</v>
      </c>
      <c r="F231" s="210" t="s">
        <v>250</v>
      </c>
      <c r="G231" s="210" t="s">
        <v>303</v>
      </c>
      <c r="H231" s="210" t="s">
        <v>825</v>
      </c>
      <c r="I231" s="210" t="s">
        <v>797</v>
      </c>
      <c r="J231" s="210" t="s">
        <v>794</v>
      </c>
      <c r="K231" s="210">
        <v>2500</v>
      </c>
      <c r="L231" s="206">
        <v>2500</v>
      </c>
      <c r="M231" s="203">
        <f t="shared" si="3"/>
        <v>1</v>
      </c>
      <c r="N231" s="77" t="s">
        <v>1914</v>
      </c>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8"/>
      <c r="BA231" s="8"/>
      <c r="BB231" s="8"/>
      <c r="BC231" s="8"/>
      <c r="BD231" s="8"/>
      <c r="BE231" s="8"/>
      <c r="BF231" s="8"/>
      <c r="BG231" s="8"/>
      <c r="BH231" s="8"/>
      <c r="BI231" s="8"/>
      <c r="BJ231" s="8"/>
      <c r="BK231" s="8"/>
      <c r="BL231" s="8"/>
      <c r="BM231" s="59"/>
      <c r="BN231" s="8"/>
      <c r="BO231" s="8"/>
      <c r="BP231" s="8"/>
      <c r="BQ231" s="8"/>
      <c r="BR231" s="8"/>
      <c r="BS231" s="8"/>
      <c r="BT231" s="8"/>
      <c r="BU231" s="8"/>
      <c r="BV231" s="8"/>
      <c r="BW231" s="8"/>
      <c r="BX231" s="8"/>
      <c r="BY231" s="8"/>
      <c r="BZ231" s="8"/>
      <c r="CA231" s="8"/>
      <c r="CB231" s="8"/>
      <c r="CC231" s="8"/>
      <c r="CD231" s="8"/>
      <c r="CE231" s="8"/>
      <c r="CF231" s="8"/>
      <c r="CG231" s="8"/>
      <c r="CH231" s="8"/>
      <c r="CI231" s="8"/>
      <c r="CJ231" s="8"/>
      <c r="CK231" s="8"/>
      <c r="CL231" s="8"/>
      <c r="CM231" s="8"/>
      <c r="CN231" s="8"/>
      <c r="CO231" s="8"/>
      <c r="CP231" s="8"/>
    </row>
    <row r="232" spans="1:94" ht="12.75" customHeight="1">
      <c r="A232" s="210" t="s">
        <v>172</v>
      </c>
      <c r="B232" s="210" t="s">
        <v>172</v>
      </c>
      <c r="C232" s="324">
        <v>2016</v>
      </c>
      <c r="D232" s="560" t="s">
        <v>520</v>
      </c>
      <c r="E232" s="210">
        <v>2</v>
      </c>
      <c r="F232" s="210" t="s">
        <v>250</v>
      </c>
      <c r="G232" s="210" t="s">
        <v>303</v>
      </c>
      <c r="H232" s="210" t="s">
        <v>825</v>
      </c>
      <c r="I232" s="210" t="s">
        <v>798</v>
      </c>
      <c r="J232" s="210" t="s">
        <v>794</v>
      </c>
      <c r="K232" s="210">
        <v>2500</v>
      </c>
      <c r="L232" s="206">
        <v>2500</v>
      </c>
      <c r="M232" s="203">
        <f t="shared" si="3"/>
        <v>1</v>
      </c>
      <c r="N232" s="77" t="s">
        <v>1914</v>
      </c>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c r="AZ232" s="8"/>
      <c r="BA232" s="8"/>
      <c r="BB232" s="8"/>
      <c r="BC232" s="8"/>
      <c r="BD232" s="8"/>
      <c r="BE232" s="8"/>
      <c r="BF232" s="8"/>
      <c r="BG232" s="8"/>
      <c r="BH232" s="8"/>
      <c r="BI232" s="8"/>
      <c r="BJ232" s="8"/>
      <c r="BK232" s="8"/>
      <c r="BL232" s="8"/>
      <c r="BM232" s="59"/>
      <c r="BN232" s="8"/>
      <c r="BO232" s="8"/>
      <c r="BP232" s="8"/>
      <c r="BQ232" s="8"/>
      <c r="BR232" s="8"/>
      <c r="BS232" s="8"/>
      <c r="BT232" s="8"/>
      <c r="BU232" s="8"/>
      <c r="BV232" s="8"/>
      <c r="BW232" s="8"/>
      <c r="BX232" s="8"/>
      <c r="BY232" s="8"/>
      <c r="BZ232" s="8"/>
      <c r="CA232" s="8"/>
      <c r="CB232" s="8"/>
      <c r="CC232" s="8"/>
      <c r="CD232" s="8"/>
      <c r="CE232" s="8"/>
      <c r="CF232" s="8"/>
      <c r="CG232" s="8"/>
      <c r="CH232" s="8"/>
      <c r="CI232" s="8"/>
      <c r="CJ232" s="8"/>
      <c r="CK232" s="8"/>
      <c r="CL232" s="8"/>
      <c r="CM232" s="8"/>
      <c r="CN232" s="8"/>
      <c r="CO232" s="8"/>
      <c r="CP232" s="8"/>
    </row>
    <row r="233" spans="1:94" ht="15" customHeight="1">
      <c r="A233" s="210" t="s">
        <v>172</v>
      </c>
      <c r="B233" s="210" t="s">
        <v>172</v>
      </c>
      <c r="C233" s="324">
        <v>2016</v>
      </c>
      <c r="D233" s="560" t="s">
        <v>520</v>
      </c>
      <c r="E233" s="210">
        <v>2</v>
      </c>
      <c r="F233" s="210" t="s">
        <v>250</v>
      </c>
      <c r="G233" s="210" t="s">
        <v>303</v>
      </c>
      <c r="H233" s="210" t="s">
        <v>825</v>
      </c>
      <c r="I233" s="210" t="s">
        <v>799</v>
      </c>
      <c r="J233" s="210" t="s">
        <v>794</v>
      </c>
      <c r="K233" s="210">
        <v>2500</v>
      </c>
      <c r="L233" s="206">
        <v>2500</v>
      </c>
      <c r="M233" s="203">
        <f t="shared" si="3"/>
        <v>1</v>
      </c>
      <c r="N233" s="77" t="s">
        <v>1914</v>
      </c>
    </row>
    <row r="234" spans="1:94" ht="15" customHeight="1">
      <c r="A234" s="210" t="s">
        <v>172</v>
      </c>
      <c r="B234" s="210" t="s">
        <v>172</v>
      </c>
      <c r="C234" s="324">
        <v>2016</v>
      </c>
      <c r="D234" s="560" t="s">
        <v>520</v>
      </c>
      <c r="E234" s="210">
        <v>2</v>
      </c>
      <c r="F234" s="210" t="s">
        <v>250</v>
      </c>
      <c r="G234" s="210" t="s">
        <v>303</v>
      </c>
      <c r="H234" s="210" t="s">
        <v>825</v>
      </c>
      <c r="I234" s="210" t="s">
        <v>800</v>
      </c>
      <c r="J234" s="210" t="s">
        <v>794</v>
      </c>
      <c r="K234" s="210">
        <v>2500</v>
      </c>
      <c r="L234" s="206">
        <v>2500</v>
      </c>
      <c r="M234" s="203">
        <f t="shared" si="3"/>
        <v>1</v>
      </c>
      <c r="N234" s="77" t="s">
        <v>1914</v>
      </c>
    </row>
    <row r="235" spans="1:94" ht="15" customHeight="1">
      <c r="A235" s="210" t="s">
        <v>172</v>
      </c>
      <c r="B235" s="210" t="s">
        <v>172</v>
      </c>
      <c r="C235" s="324">
        <v>2016</v>
      </c>
      <c r="D235" s="560" t="s">
        <v>830</v>
      </c>
      <c r="E235" s="210">
        <v>2</v>
      </c>
      <c r="F235" s="210" t="s">
        <v>244</v>
      </c>
      <c r="G235" s="210" t="s">
        <v>303</v>
      </c>
      <c r="H235" s="210" t="s">
        <v>831</v>
      </c>
      <c r="I235" s="210" t="s">
        <v>797</v>
      </c>
      <c r="J235" s="210" t="s">
        <v>803</v>
      </c>
      <c r="K235" s="210">
        <v>50</v>
      </c>
      <c r="L235" s="206">
        <v>49</v>
      </c>
      <c r="M235" s="203">
        <f t="shared" si="3"/>
        <v>0.98</v>
      </c>
      <c r="N235" s="77" t="s">
        <v>1097</v>
      </c>
    </row>
    <row r="236" spans="1:94" ht="15" customHeight="1">
      <c r="A236" s="210" t="s">
        <v>172</v>
      </c>
      <c r="B236" s="210" t="s">
        <v>172</v>
      </c>
      <c r="C236" s="324">
        <v>2016</v>
      </c>
      <c r="D236" s="560" t="s">
        <v>830</v>
      </c>
      <c r="E236" s="210">
        <v>2</v>
      </c>
      <c r="F236" s="210" t="s">
        <v>244</v>
      </c>
      <c r="G236" s="210" t="s">
        <v>303</v>
      </c>
      <c r="H236" s="210" t="s">
        <v>831</v>
      </c>
      <c r="I236" s="210" t="s">
        <v>798</v>
      </c>
      <c r="J236" s="210" t="s">
        <v>803</v>
      </c>
      <c r="K236" s="210">
        <v>50</v>
      </c>
      <c r="L236" s="206">
        <v>49</v>
      </c>
      <c r="M236" s="203">
        <f t="shared" si="3"/>
        <v>0.98</v>
      </c>
      <c r="N236" s="77" t="s">
        <v>1097</v>
      </c>
    </row>
    <row r="237" spans="1:94" ht="15" customHeight="1">
      <c r="A237" s="210" t="s">
        <v>172</v>
      </c>
      <c r="B237" s="210" t="s">
        <v>172</v>
      </c>
      <c r="C237" s="324">
        <v>2016</v>
      </c>
      <c r="D237" s="560" t="s">
        <v>830</v>
      </c>
      <c r="E237" s="210">
        <v>2</v>
      </c>
      <c r="F237" s="210" t="s">
        <v>244</v>
      </c>
      <c r="G237" s="210" t="s">
        <v>303</v>
      </c>
      <c r="H237" s="210" t="s">
        <v>831</v>
      </c>
      <c r="I237" s="210" t="s">
        <v>799</v>
      </c>
      <c r="J237" s="210" t="s">
        <v>803</v>
      </c>
      <c r="K237" s="210">
        <v>50</v>
      </c>
      <c r="L237" s="206">
        <v>49</v>
      </c>
      <c r="M237" s="203">
        <f t="shared" si="3"/>
        <v>0.98</v>
      </c>
      <c r="N237" s="77" t="s">
        <v>1097</v>
      </c>
    </row>
    <row r="238" spans="1:94" ht="15" customHeight="1">
      <c r="A238" s="210" t="s">
        <v>172</v>
      </c>
      <c r="B238" s="210" t="s">
        <v>172</v>
      </c>
      <c r="C238" s="324">
        <v>2016</v>
      </c>
      <c r="D238" s="560" t="s">
        <v>830</v>
      </c>
      <c r="E238" s="210">
        <v>2</v>
      </c>
      <c r="F238" s="210" t="s">
        <v>244</v>
      </c>
      <c r="G238" s="210" t="s">
        <v>303</v>
      </c>
      <c r="H238" s="210" t="s">
        <v>831</v>
      </c>
      <c r="I238" s="210" t="s">
        <v>804</v>
      </c>
      <c r="J238" s="210" t="s">
        <v>803</v>
      </c>
      <c r="K238" s="210">
        <v>50</v>
      </c>
      <c r="L238" s="206">
        <v>49</v>
      </c>
      <c r="M238" s="203">
        <f t="shared" si="3"/>
        <v>0.98</v>
      </c>
      <c r="N238" s="77" t="s">
        <v>1097</v>
      </c>
    </row>
    <row r="239" spans="1:94" ht="15" customHeight="1">
      <c r="A239" s="210" t="s">
        <v>172</v>
      </c>
      <c r="B239" s="210" t="s">
        <v>172</v>
      </c>
      <c r="C239" s="324">
        <v>2016</v>
      </c>
      <c r="D239" s="560" t="s">
        <v>830</v>
      </c>
      <c r="E239" s="210">
        <v>2</v>
      </c>
      <c r="F239" s="210" t="s">
        <v>244</v>
      </c>
      <c r="G239" s="210" t="s">
        <v>303</v>
      </c>
      <c r="H239" s="210" t="s">
        <v>831</v>
      </c>
      <c r="I239" s="210" t="s">
        <v>800</v>
      </c>
      <c r="J239" s="210" t="s">
        <v>803</v>
      </c>
      <c r="K239" s="210">
        <v>50</v>
      </c>
      <c r="L239" s="206">
        <v>49</v>
      </c>
      <c r="M239" s="574">
        <f t="shared" si="3"/>
        <v>0.98</v>
      </c>
      <c r="N239" s="77" t="s">
        <v>1097</v>
      </c>
    </row>
  </sheetData>
  <autoFilter ref="A3:CP230"/>
  <dataValidations count="6">
    <dataValidation type="list" allowBlank="1" showErrorMessage="1" sqref="I4:I15">
      <formula1>$BH$36:$BH$48</formula1>
    </dataValidation>
    <dataValidation type="list" allowBlank="1" showErrorMessage="1" sqref="F4:F15">
      <formula1>$BA$33:$BA$38</formula1>
    </dataValidation>
    <dataValidation type="list" allowBlank="1" showErrorMessage="1" sqref="G4:G15">
      <formula1>$BA$47:$BA$55</formula1>
    </dataValidation>
    <dataValidation type="custom" allowBlank="1" showErrorMessage="1" sqref="N4:N239">
      <formula1>AND(GTE(LEN(N4),MIN((0),(150))),LTE(LEN(N4),MAX((0),(150))))</formula1>
    </dataValidation>
    <dataValidation type="list" allowBlank="1" showErrorMessage="1" sqref="A4:A15">
      <formula1>$BB$2:$BB$30</formula1>
    </dataValidation>
    <dataValidation type="list" allowBlank="1" showErrorMessage="1" sqref="D4:D15">
      <formula1>$BM$2:$BM$184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1011"/>
  <sheetViews>
    <sheetView workbookViewId="0">
      <selection activeCell="G45" sqref="G45"/>
    </sheetView>
  </sheetViews>
  <sheetFormatPr defaultColWidth="17.28515625" defaultRowHeight="15" customHeight="1"/>
  <cols>
    <col min="1" max="1" width="11.42578125" customWidth="1"/>
    <col min="2" max="2" width="26.85546875" customWidth="1"/>
    <col min="3" max="3" width="14.42578125" customWidth="1"/>
    <col min="4" max="4" width="38" customWidth="1"/>
    <col min="5" max="5" width="21.42578125" customWidth="1"/>
    <col min="6" max="6" width="17.7109375" customWidth="1"/>
    <col min="7" max="7" width="14.140625" customWidth="1"/>
    <col min="8" max="84" width="11.42578125" customWidth="1"/>
  </cols>
  <sheetData>
    <row r="1" spans="1:84" ht="19.5" customHeight="1">
      <c r="A1" s="60" t="s">
        <v>834</v>
      </c>
      <c r="B1" s="60"/>
      <c r="C1" s="60"/>
      <c r="D1" s="60"/>
      <c r="E1" s="60"/>
      <c r="F1" s="60"/>
      <c r="G1" s="60"/>
      <c r="H1" s="3"/>
      <c r="I1" s="3"/>
      <c r="J1" s="85" t="s">
        <v>528</v>
      </c>
      <c r="K1" s="17" t="s">
        <v>529</v>
      </c>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1" t="s">
        <v>0</v>
      </c>
      <c r="BB1" s="2" t="s">
        <v>1</v>
      </c>
      <c r="BC1" s="3"/>
      <c r="BD1" s="4" t="s">
        <v>2</v>
      </c>
      <c r="BE1" s="5"/>
      <c r="BF1" s="5"/>
      <c r="BG1" s="3"/>
      <c r="BH1" s="3" t="s">
        <v>3</v>
      </c>
      <c r="BI1" s="3"/>
      <c r="BJ1" s="3"/>
      <c r="BK1" s="3"/>
      <c r="BL1" s="3"/>
      <c r="BM1" s="4" t="s">
        <v>4</v>
      </c>
      <c r="BN1" s="3"/>
      <c r="BO1" s="3" t="s">
        <v>5</v>
      </c>
      <c r="BP1" s="3"/>
      <c r="BQ1" s="3"/>
      <c r="BR1" s="3"/>
      <c r="BS1" s="3"/>
      <c r="BT1" s="3"/>
      <c r="BU1" s="4" t="s">
        <v>6</v>
      </c>
      <c r="BV1" s="3"/>
      <c r="BW1" s="3"/>
      <c r="BX1" s="3"/>
      <c r="BY1" s="3"/>
      <c r="BZ1" s="3" t="s">
        <v>7</v>
      </c>
      <c r="CA1" s="3"/>
      <c r="CB1" s="3"/>
      <c r="CC1" s="3" t="s">
        <v>8</v>
      </c>
      <c r="CD1" s="3"/>
      <c r="CE1" s="3"/>
      <c r="CF1" s="3"/>
    </row>
    <row r="2" spans="1:84" ht="16.5" customHeight="1">
      <c r="A2" s="49"/>
      <c r="B2" s="49"/>
      <c r="C2" s="49"/>
      <c r="D2" s="49"/>
      <c r="E2" s="49"/>
      <c r="F2" s="32"/>
      <c r="G2" s="60"/>
      <c r="H2" s="3"/>
      <c r="I2" s="3"/>
      <c r="J2" s="103" t="s">
        <v>647</v>
      </c>
      <c r="K2" s="20">
        <v>2016</v>
      </c>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6" t="s">
        <v>9</v>
      </c>
      <c r="BB2" s="6" t="s">
        <v>10</v>
      </c>
      <c r="BC2" s="3"/>
      <c r="BD2" s="3" t="s">
        <v>11</v>
      </c>
      <c r="BE2" s="5"/>
      <c r="BF2" s="5"/>
      <c r="BG2" s="3"/>
      <c r="BH2" s="3" t="s">
        <v>12</v>
      </c>
      <c r="BI2" s="3"/>
      <c r="BJ2" s="3"/>
      <c r="BK2" s="3"/>
      <c r="BL2" s="3"/>
      <c r="BM2" s="7" t="s">
        <v>13</v>
      </c>
      <c r="BN2" s="3"/>
      <c r="BO2" s="3" t="s">
        <v>14</v>
      </c>
      <c r="BP2" s="3"/>
      <c r="BQ2" s="3"/>
      <c r="BR2" s="3"/>
      <c r="BS2" s="3"/>
      <c r="BT2" s="3"/>
      <c r="BU2" s="3" t="s">
        <v>15</v>
      </c>
      <c r="BV2" s="3"/>
      <c r="BW2" s="3"/>
      <c r="BX2" s="3"/>
      <c r="BY2" s="3"/>
      <c r="BZ2" s="3" t="s">
        <v>16</v>
      </c>
      <c r="CA2" s="3"/>
      <c r="CB2" s="3"/>
      <c r="CC2" s="3" t="s">
        <v>17</v>
      </c>
      <c r="CD2" s="3"/>
      <c r="CE2" s="3"/>
      <c r="CF2" s="3"/>
    </row>
    <row r="3" spans="1:84" ht="43.5" customHeight="1" thickBot="1">
      <c r="A3" s="70" t="s">
        <v>531</v>
      </c>
      <c r="B3" s="87" t="s">
        <v>535</v>
      </c>
      <c r="C3" s="70" t="s">
        <v>835</v>
      </c>
      <c r="D3" s="70" t="s">
        <v>672</v>
      </c>
      <c r="E3" s="132" t="s">
        <v>673</v>
      </c>
      <c r="F3" s="211" t="s">
        <v>836</v>
      </c>
      <c r="G3" s="70" t="s">
        <v>837</v>
      </c>
      <c r="H3" s="212" t="s">
        <v>651</v>
      </c>
      <c r="I3" s="212" t="s">
        <v>838</v>
      </c>
      <c r="J3" s="212" t="s">
        <v>839</v>
      </c>
      <c r="K3" s="27" t="s">
        <v>612</v>
      </c>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6" t="s">
        <v>18</v>
      </c>
      <c r="BB3" s="6" t="s">
        <v>19</v>
      </c>
      <c r="BC3" s="3"/>
      <c r="BD3" s="3" t="s">
        <v>20</v>
      </c>
      <c r="BE3" s="5"/>
      <c r="BF3" s="5"/>
      <c r="BG3" s="3"/>
      <c r="BH3" s="3" t="s">
        <v>21</v>
      </c>
      <c r="BI3" s="3"/>
      <c r="BJ3" s="3"/>
      <c r="BK3" s="3"/>
      <c r="BL3" s="3"/>
      <c r="BM3" s="7" t="s">
        <v>22</v>
      </c>
      <c r="BN3" s="3"/>
      <c r="BO3" s="3" t="s">
        <v>23</v>
      </c>
      <c r="BP3" s="3"/>
      <c r="BQ3" s="3"/>
      <c r="BR3" s="3"/>
      <c r="BS3" s="3"/>
      <c r="BT3" s="3"/>
      <c r="BU3" s="3" t="s">
        <v>24</v>
      </c>
      <c r="BV3" s="3"/>
      <c r="BW3" s="3"/>
      <c r="BX3" s="3"/>
      <c r="BY3" s="3"/>
      <c r="BZ3" s="3" t="s">
        <v>25</v>
      </c>
      <c r="CA3" s="3"/>
      <c r="CB3" s="3"/>
      <c r="CC3" s="3" t="s">
        <v>26</v>
      </c>
      <c r="CD3" s="3"/>
      <c r="CE3" s="3"/>
      <c r="CF3" s="3"/>
    </row>
    <row r="4" spans="1:84" ht="12.75" customHeight="1">
      <c r="A4" s="435" t="s">
        <v>172</v>
      </c>
      <c r="B4" s="433" t="s">
        <v>244</v>
      </c>
      <c r="C4" s="432" t="s">
        <v>14</v>
      </c>
      <c r="D4" s="434" t="s">
        <v>66</v>
      </c>
      <c r="E4" s="436" t="s">
        <v>1416</v>
      </c>
      <c r="F4" s="437" t="s">
        <v>976</v>
      </c>
      <c r="G4" s="437" t="s">
        <v>308</v>
      </c>
      <c r="H4" s="431">
        <v>2016</v>
      </c>
      <c r="I4" s="438">
        <v>1</v>
      </c>
      <c r="J4" s="438">
        <v>1</v>
      </c>
      <c r="K4" s="431"/>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6" t="s">
        <v>27</v>
      </c>
      <c r="BB4" s="6" t="s">
        <v>28</v>
      </c>
      <c r="BC4" s="3"/>
      <c r="BD4" s="3" t="s">
        <v>29</v>
      </c>
      <c r="BE4" s="5"/>
      <c r="BF4" s="5"/>
      <c r="BG4" s="3"/>
      <c r="BH4" s="3" t="s">
        <v>30</v>
      </c>
      <c r="BI4" s="3"/>
      <c r="BJ4" s="3"/>
      <c r="BK4" s="3"/>
      <c r="BL4" s="3"/>
      <c r="BM4" s="7" t="s">
        <v>31</v>
      </c>
      <c r="BN4" s="3"/>
      <c r="BO4" s="3" t="s">
        <v>32</v>
      </c>
      <c r="BP4" s="3"/>
      <c r="BQ4" s="3"/>
      <c r="BR4" s="3"/>
      <c r="BS4" s="3"/>
      <c r="BT4" s="3"/>
      <c r="BU4" s="3" t="s">
        <v>33</v>
      </c>
      <c r="BV4" s="3"/>
      <c r="BW4" s="3"/>
      <c r="BX4" s="3"/>
      <c r="BY4" s="3"/>
      <c r="BZ4" s="3" t="s">
        <v>34</v>
      </c>
      <c r="CA4" s="3"/>
      <c r="CB4" s="3"/>
      <c r="CC4" s="3" t="s">
        <v>35</v>
      </c>
      <c r="CD4" s="3"/>
      <c r="CE4" s="3"/>
      <c r="CF4" s="3"/>
    </row>
    <row r="5" spans="1:84" ht="12.75" customHeight="1">
      <c r="A5" s="435" t="s">
        <v>172</v>
      </c>
      <c r="B5" s="433" t="s">
        <v>244</v>
      </c>
      <c r="C5" s="432" t="s">
        <v>14</v>
      </c>
      <c r="D5" s="434" t="s">
        <v>1418</v>
      </c>
      <c r="E5" s="436" t="s">
        <v>1416</v>
      </c>
      <c r="F5" s="439" t="s">
        <v>976</v>
      </c>
      <c r="G5" s="437" t="s">
        <v>308</v>
      </c>
      <c r="H5" s="431">
        <v>2016</v>
      </c>
      <c r="I5" s="438">
        <v>1</v>
      </c>
      <c r="J5" s="438">
        <v>1</v>
      </c>
      <c r="K5" s="431"/>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6" t="s">
        <v>36</v>
      </c>
      <c r="BB5" s="6" t="s">
        <v>37</v>
      </c>
      <c r="BC5" s="3"/>
      <c r="BD5" s="3" t="s">
        <v>38</v>
      </c>
      <c r="BE5" s="5"/>
      <c r="BF5" s="5"/>
      <c r="BG5" s="3"/>
      <c r="BH5" s="3" t="s">
        <v>39</v>
      </c>
      <c r="BI5" s="3"/>
      <c r="BJ5" s="3"/>
      <c r="BK5" s="3"/>
      <c r="BL5" s="3"/>
      <c r="BM5" s="5" t="s">
        <v>40</v>
      </c>
      <c r="BN5" s="3"/>
      <c r="BO5" s="3"/>
      <c r="BP5" s="3"/>
      <c r="BQ5" s="3"/>
      <c r="BR5" s="3"/>
      <c r="BS5" s="3"/>
      <c r="BT5" s="3"/>
      <c r="BU5" s="3" t="s">
        <v>41</v>
      </c>
      <c r="BV5" s="3"/>
      <c r="BW5" s="3"/>
      <c r="BX5" s="3"/>
      <c r="BY5" s="3"/>
      <c r="BZ5" s="3" t="s">
        <v>42</v>
      </c>
      <c r="CA5" s="3"/>
      <c r="CB5" s="3"/>
      <c r="CC5" s="3" t="s">
        <v>43</v>
      </c>
      <c r="CD5" s="3"/>
      <c r="CE5" s="3"/>
      <c r="CF5" s="3"/>
    </row>
    <row r="6" spans="1:84" ht="12.75" customHeight="1">
      <c r="A6" s="435" t="s">
        <v>172</v>
      </c>
      <c r="B6" s="433" t="s">
        <v>244</v>
      </c>
      <c r="C6" s="432" t="s">
        <v>23</v>
      </c>
      <c r="D6" s="434" t="s">
        <v>66</v>
      </c>
      <c r="E6" s="436" t="s">
        <v>678</v>
      </c>
      <c r="F6" s="439" t="s">
        <v>976</v>
      </c>
      <c r="G6" s="437" t="s">
        <v>308</v>
      </c>
      <c r="H6" s="431">
        <v>2016</v>
      </c>
      <c r="I6" s="438">
        <v>1</v>
      </c>
      <c r="J6" s="438">
        <v>1</v>
      </c>
      <c r="K6" s="431"/>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6" t="s">
        <v>44</v>
      </c>
      <c r="BB6" s="6" t="s">
        <v>45</v>
      </c>
      <c r="BC6" s="3"/>
      <c r="BD6" s="3" t="s">
        <v>46</v>
      </c>
      <c r="BE6" s="5"/>
      <c r="BF6" s="5"/>
      <c r="BG6" s="3"/>
      <c r="BH6" s="3" t="s">
        <v>47</v>
      </c>
      <c r="BI6" s="3"/>
      <c r="BJ6" s="3"/>
      <c r="BK6" s="3"/>
      <c r="BL6" s="3"/>
      <c r="BM6" s="7" t="s">
        <v>48</v>
      </c>
      <c r="BN6" s="3"/>
      <c r="BO6" s="3"/>
      <c r="BP6" s="3"/>
      <c r="BQ6" s="3"/>
      <c r="BR6" s="3"/>
      <c r="BS6" s="3"/>
      <c r="BT6" s="3"/>
      <c r="BU6" s="3" t="s">
        <v>49</v>
      </c>
      <c r="BV6" s="3"/>
      <c r="BW6" s="3"/>
      <c r="BX6" s="3"/>
      <c r="BY6" s="3"/>
      <c r="BZ6" s="3" t="s">
        <v>50</v>
      </c>
      <c r="CA6" s="3"/>
      <c r="CB6" s="3"/>
      <c r="CC6" s="3" t="s">
        <v>51</v>
      </c>
      <c r="CD6" s="3"/>
      <c r="CE6" s="3"/>
      <c r="CF6" s="3"/>
    </row>
    <row r="7" spans="1:84" ht="12.75" customHeight="1">
      <c r="A7" s="435" t="s">
        <v>172</v>
      </c>
      <c r="B7" s="433" t="s">
        <v>244</v>
      </c>
      <c r="C7" s="432" t="s">
        <v>23</v>
      </c>
      <c r="D7" s="434" t="s">
        <v>88</v>
      </c>
      <c r="E7" s="436" t="s">
        <v>678</v>
      </c>
      <c r="F7" s="437" t="s">
        <v>976</v>
      </c>
      <c r="G7" s="437" t="s">
        <v>308</v>
      </c>
      <c r="H7" s="431">
        <v>2016</v>
      </c>
      <c r="I7" s="438">
        <v>1</v>
      </c>
      <c r="J7" s="438">
        <v>1</v>
      </c>
      <c r="K7" s="431"/>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6" t="s">
        <v>52</v>
      </c>
      <c r="BB7" s="6" t="s">
        <v>53</v>
      </c>
      <c r="BC7" s="3"/>
      <c r="BD7" s="3" t="s">
        <v>54</v>
      </c>
      <c r="BE7" s="5"/>
      <c r="BF7" s="5"/>
      <c r="BG7" s="3"/>
      <c r="BH7" s="3" t="s">
        <v>55</v>
      </c>
      <c r="BI7" s="3"/>
      <c r="BJ7" s="3"/>
      <c r="BK7" s="3"/>
      <c r="BL7" s="3"/>
      <c r="BM7" s="7" t="s">
        <v>56</v>
      </c>
      <c r="BN7" s="3"/>
      <c r="BO7" s="3" t="s">
        <v>57</v>
      </c>
      <c r="BP7" s="3"/>
      <c r="BQ7" s="3"/>
      <c r="BR7" s="3"/>
      <c r="BS7" s="3"/>
      <c r="BT7" s="3"/>
      <c r="BU7" s="3" t="s">
        <v>58</v>
      </c>
      <c r="BV7" s="3"/>
      <c r="BW7" s="3"/>
      <c r="BX7" s="3"/>
      <c r="BY7" s="3"/>
      <c r="BZ7" s="3" t="s">
        <v>59</v>
      </c>
      <c r="CA7" s="3"/>
      <c r="CB7" s="3"/>
      <c r="CC7" s="3" t="s">
        <v>60</v>
      </c>
      <c r="CD7" s="3"/>
      <c r="CE7" s="3"/>
      <c r="CF7" s="3"/>
    </row>
    <row r="8" spans="1:84" ht="12.75" customHeight="1">
      <c r="A8" s="435" t="s">
        <v>172</v>
      </c>
      <c r="B8" s="433" t="s">
        <v>244</v>
      </c>
      <c r="C8" s="432" t="s">
        <v>23</v>
      </c>
      <c r="D8" s="434" t="s">
        <v>97</v>
      </c>
      <c r="E8" s="440" t="s">
        <v>678</v>
      </c>
      <c r="F8" s="437" t="s">
        <v>976</v>
      </c>
      <c r="G8" s="437" t="s">
        <v>308</v>
      </c>
      <c r="H8" s="431">
        <v>2016</v>
      </c>
      <c r="I8" s="438">
        <v>1</v>
      </c>
      <c r="J8" s="438">
        <v>1</v>
      </c>
      <c r="K8" s="431"/>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6" t="s">
        <v>61</v>
      </c>
      <c r="BB8" s="6" t="s">
        <v>62</v>
      </c>
      <c r="BC8" s="3"/>
      <c r="BD8" s="3" t="s">
        <v>63</v>
      </c>
      <c r="BE8" s="5"/>
      <c r="BF8" s="5"/>
      <c r="BG8" s="3"/>
      <c r="BH8" s="3" t="s">
        <v>64</v>
      </c>
      <c r="BI8" s="3"/>
      <c r="BJ8" s="3"/>
      <c r="BK8" s="3"/>
      <c r="BL8" s="3"/>
      <c r="BM8" s="7" t="s">
        <v>65</v>
      </c>
      <c r="BN8" s="3"/>
      <c r="BO8" s="3" t="s">
        <v>66</v>
      </c>
      <c r="BP8" s="3"/>
      <c r="BQ8" s="3"/>
      <c r="BR8" s="3"/>
      <c r="BS8" s="3"/>
      <c r="BT8" s="3"/>
      <c r="BU8" s="3" t="s">
        <v>67</v>
      </c>
      <c r="BV8" s="3"/>
      <c r="BW8" s="3"/>
      <c r="BX8" s="3"/>
      <c r="BY8" s="3"/>
      <c r="BZ8" s="3" t="s">
        <v>68</v>
      </c>
      <c r="CA8" s="3"/>
      <c r="CB8" s="3"/>
      <c r="CC8" s="3" t="s">
        <v>69</v>
      </c>
      <c r="CD8" s="3"/>
      <c r="CE8" s="3"/>
      <c r="CF8" s="3"/>
    </row>
    <row r="9" spans="1:84" ht="12.75" customHeight="1">
      <c r="A9" s="435" t="s">
        <v>172</v>
      </c>
      <c r="B9" s="433" t="s">
        <v>244</v>
      </c>
      <c r="C9" s="432" t="s">
        <v>23</v>
      </c>
      <c r="D9" s="434" t="s">
        <v>105</v>
      </c>
      <c r="E9" s="440" t="s">
        <v>678</v>
      </c>
      <c r="F9" s="437" t="s">
        <v>976</v>
      </c>
      <c r="G9" s="437" t="s">
        <v>308</v>
      </c>
      <c r="H9" s="431">
        <v>2016</v>
      </c>
      <c r="I9" s="438">
        <v>1</v>
      </c>
      <c r="J9" s="438">
        <v>1</v>
      </c>
      <c r="K9" s="431"/>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6" t="s">
        <v>70</v>
      </c>
      <c r="BB9" s="6" t="s">
        <v>71</v>
      </c>
      <c r="BC9" s="3"/>
      <c r="BD9" s="3" t="s">
        <v>72</v>
      </c>
      <c r="BE9" s="5"/>
      <c r="BF9" s="5"/>
      <c r="BG9" s="3"/>
      <c r="BH9" s="3" t="s">
        <v>73</v>
      </c>
      <c r="BI9" s="3"/>
      <c r="BJ9" s="3"/>
      <c r="BK9" s="3"/>
      <c r="BL9" s="3"/>
      <c r="BM9" s="7" t="s">
        <v>74</v>
      </c>
      <c r="BN9" s="3"/>
      <c r="BO9" s="3" t="s">
        <v>75</v>
      </c>
      <c r="BP9" s="3"/>
      <c r="BQ9" s="3"/>
      <c r="BR9" s="3"/>
      <c r="BS9" s="3"/>
      <c r="BT9" s="3"/>
      <c r="BU9" s="3" t="s">
        <v>76</v>
      </c>
      <c r="BV9" s="3"/>
      <c r="BW9" s="3"/>
      <c r="BX9" s="3"/>
      <c r="BY9" s="3"/>
      <c r="BZ9" s="3" t="s">
        <v>77</v>
      </c>
      <c r="CA9" s="3"/>
      <c r="CB9" s="3"/>
      <c r="CC9" s="3" t="s">
        <v>78</v>
      </c>
      <c r="CD9" s="3"/>
      <c r="CE9" s="3"/>
      <c r="CF9" s="3"/>
    </row>
    <row r="10" spans="1:84" ht="12.75" customHeight="1">
      <c r="A10" s="435" t="s">
        <v>172</v>
      </c>
      <c r="B10" s="433" t="s">
        <v>244</v>
      </c>
      <c r="C10" s="432" t="s">
        <v>23</v>
      </c>
      <c r="D10" s="434" t="s">
        <v>1419</v>
      </c>
      <c r="E10" s="440" t="s">
        <v>678</v>
      </c>
      <c r="F10" s="437" t="s">
        <v>976</v>
      </c>
      <c r="G10" s="437" t="s">
        <v>308</v>
      </c>
      <c r="H10" s="431">
        <v>2016</v>
      </c>
      <c r="I10" s="438">
        <v>1</v>
      </c>
      <c r="J10" s="438">
        <v>1</v>
      </c>
      <c r="K10" s="431"/>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6" t="s">
        <v>79</v>
      </c>
      <c r="BB10" s="6" t="s">
        <v>80</v>
      </c>
      <c r="BC10" s="3"/>
      <c r="BD10" s="3"/>
      <c r="BE10" s="5"/>
      <c r="BF10" s="5"/>
      <c r="BG10" s="3"/>
      <c r="BH10" s="3"/>
      <c r="BI10" s="3"/>
      <c r="BJ10" s="3"/>
      <c r="BK10" s="3"/>
      <c r="BL10" s="3"/>
      <c r="BM10" s="7" t="s">
        <v>81</v>
      </c>
      <c r="BN10" s="3"/>
      <c r="BO10" s="3" t="s">
        <v>66</v>
      </c>
      <c r="BP10" s="3"/>
      <c r="BQ10" s="3"/>
      <c r="BR10" s="3"/>
      <c r="BS10" s="3"/>
      <c r="BT10" s="3"/>
      <c r="BU10" s="3" t="s">
        <v>82</v>
      </c>
      <c r="BV10" s="3"/>
      <c r="BW10" s="3"/>
      <c r="BX10" s="3"/>
      <c r="BY10" s="3"/>
      <c r="BZ10" s="3" t="s">
        <v>83</v>
      </c>
      <c r="CA10" s="3"/>
      <c r="CB10" s="3"/>
      <c r="CC10" s="3" t="s">
        <v>84</v>
      </c>
      <c r="CD10" s="3"/>
      <c r="CE10" s="3"/>
      <c r="CF10" s="3"/>
    </row>
    <row r="11" spans="1:84" ht="12.75" customHeight="1">
      <c r="A11" s="435" t="s">
        <v>172</v>
      </c>
      <c r="B11" s="433" t="s">
        <v>244</v>
      </c>
      <c r="C11" s="432" t="s">
        <v>23</v>
      </c>
      <c r="D11" s="434" t="s">
        <v>291</v>
      </c>
      <c r="E11" s="440" t="s">
        <v>678</v>
      </c>
      <c r="F11" s="437" t="s">
        <v>976</v>
      </c>
      <c r="G11" s="437" t="s">
        <v>308</v>
      </c>
      <c r="H11" s="431">
        <v>2016</v>
      </c>
      <c r="I11" s="438">
        <v>1</v>
      </c>
      <c r="J11" s="438">
        <v>1</v>
      </c>
      <c r="K11" s="431"/>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6" t="s">
        <v>85</v>
      </c>
      <c r="BB11" s="6" t="s">
        <v>86</v>
      </c>
      <c r="BC11" s="3"/>
      <c r="BD11" s="3"/>
      <c r="BE11" s="5"/>
      <c r="BF11" s="5"/>
      <c r="BG11" s="3"/>
      <c r="BH11" s="3"/>
      <c r="BI11" s="3"/>
      <c r="BJ11" s="3"/>
      <c r="BK11" s="3"/>
      <c r="BL11" s="3"/>
      <c r="BM11" s="7" t="s">
        <v>87</v>
      </c>
      <c r="BN11" s="3"/>
      <c r="BO11" s="3" t="s">
        <v>88</v>
      </c>
      <c r="BP11" s="3"/>
      <c r="BQ11" s="3"/>
      <c r="BR11" s="3"/>
      <c r="BS11" s="3"/>
      <c r="BT11" s="3"/>
      <c r="BU11" s="3" t="s">
        <v>89</v>
      </c>
      <c r="BV11" s="3"/>
      <c r="BW11" s="3"/>
      <c r="BX11" s="3"/>
      <c r="BY11" s="3"/>
      <c r="BZ11" s="3" t="s">
        <v>90</v>
      </c>
      <c r="CA11" s="3"/>
      <c r="CB11" s="3"/>
      <c r="CC11" s="3"/>
      <c r="CD11" s="3"/>
      <c r="CE11" s="3"/>
      <c r="CF11" s="3"/>
    </row>
    <row r="12" spans="1:84" ht="12.75" customHeight="1">
      <c r="A12" s="435" t="s">
        <v>172</v>
      </c>
      <c r="B12" s="433" t="s">
        <v>244</v>
      </c>
      <c r="C12" s="432" t="s">
        <v>23</v>
      </c>
      <c r="D12" s="434" t="s">
        <v>1420</v>
      </c>
      <c r="E12" s="440" t="s">
        <v>678</v>
      </c>
      <c r="F12" s="437" t="s">
        <v>976</v>
      </c>
      <c r="G12" s="437" t="s">
        <v>308</v>
      </c>
      <c r="H12" s="431">
        <v>2016</v>
      </c>
      <c r="I12" s="438">
        <v>1</v>
      </c>
      <c r="J12" s="438">
        <v>1</v>
      </c>
      <c r="K12" s="431"/>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6" t="s">
        <v>91</v>
      </c>
      <c r="BB12" s="6" t="s">
        <v>92</v>
      </c>
      <c r="BC12" s="3"/>
      <c r="BD12" s="4" t="s">
        <v>93</v>
      </c>
      <c r="BE12" s="5"/>
      <c r="BF12" s="5"/>
      <c r="BG12" s="3"/>
      <c r="BH12" s="4" t="s">
        <v>94</v>
      </c>
      <c r="BI12" s="3"/>
      <c r="BJ12" s="3"/>
      <c r="BK12" s="4" t="s">
        <v>95</v>
      </c>
      <c r="BL12" s="3"/>
      <c r="BM12" s="7" t="s">
        <v>96</v>
      </c>
      <c r="BN12" s="3"/>
      <c r="BO12" s="3" t="s">
        <v>97</v>
      </c>
      <c r="BP12" s="3"/>
      <c r="BQ12" s="3"/>
      <c r="BR12" s="3"/>
      <c r="BS12" s="3"/>
      <c r="BT12" s="3"/>
      <c r="BU12" s="3" t="s">
        <v>98</v>
      </c>
      <c r="BV12" s="3"/>
      <c r="BW12" s="3"/>
      <c r="BX12" s="3"/>
      <c r="BY12" s="3"/>
      <c r="BZ12" s="3" t="s">
        <v>99</v>
      </c>
      <c r="CA12" s="3"/>
      <c r="CB12" s="3"/>
      <c r="CC12" s="3"/>
      <c r="CD12" s="3"/>
      <c r="CE12" s="3"/>
      <c r="CF12" s="3"/>
    </row>
    <row r="13" spans="1:84" ht="12.75" customHeight="1">
      <c r="A13" s="435" t="s">
        <v>172</v>
      </c>
      <c r="B13" s="433" t="s">
        <v>244</v>
      </c>
      <c r="C13" s="432" t="s">
        <v>32</v>
      </c>
      <c r="D13" s="434" t="s">
        <v>1421</v>
      </c>
      <c r="E13" s="440" t="s">
        <v>678</v>
      </c>
      <c r="F13" s="437" t="s">
        <v>976</v>
      </c>
      <c r="G13" s="437" t="s">
        <v>308</v>
      </c>
      <c r="H13" s="431">
        <v>2016</v>
      </c>
      <c r="I13" s="438">
        <v>1</v>
      </c>
      <c r="J13" s="438">
        <v>1</v>
      </c>
      <c r="K13" s="431"/>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91" t="s">
        <v>100</v>
      </c>
      <c r="BB13" s="91" t="s">
        <v>101</v>
      </c>
      <c r="BC13" s="3"/>
      <c r="BD13" s="3" t="s">
        <v>102</v>
      </c>
      <c r="BE13" s="5"/>
      <c r="BF13" s="5"/>
      <c r="BG13" s="3"/>
      <c r="BH13" s="3" t="s">
        <v>103</v>
      </c>
      <c r="BI13" s="3"/>
      <c r="BJ13" s="3"/>
      <c r="BK13" s="3" t="s">
        <v>103</v>
      </c>
      <c r="BL13" s="3"/>
      <c r="BM13" s="7" t="s">
        <v>104</v>
      </c>
      <c r="BN13" s="3"/>
      <c r="BO13" s="3" t="s">
        <v>105</v>
      </c>
      <c r="BP13" s="3"/>
      <c r="BQ13" s="3"/>
      <c r="BR13" s="3"/>
      <c r="BS13" s="3"/>
      <c r="BT13" s="3"/>
      <c r="BU13" s="3" t="s">
        <v>106</v>
      </c>
      <c r="BV13" s="3"/>
      <c r="BW13" s="3"/>
      <c r="BX13" s="3"/>
      <c r="BY13" s="3"/>
      <c r="BZ13" s="3" t="s">
        <v>107</v>
      </c>
      <c r="CA13" s="3"/>
      <c r="CB13" s="3"/>
      <c r="CC13" s="3"/>
      <c r="CD13" s="3"/>
      <c r="CE13" s="3"/>
      <c r="CF13" s="3"/>
    </row>
    <row r="14" spans="1:84" ht="12.75" customHeight="1">
      <c r="A14" s="435" t="s">
        <v>172</v>
      </c>
      <c r="B14" s="433" t="s">
        <v>244</v>
      </c>
      <c r="C14" s="432" t="s">
        <v>32</v>
      </c>
      <c r="D14" s="434" t="s">
        <v>1422</v>
      </c>
      <c r="E14" s="440" t="s">
        <v>678</v>
      </c>
      <c r="F14" s="437" t="s">
        <v>976</v>
      </c>
      <c r="G14" s="437" t="s">
        <v>308</v>
      </c>
      <c r="H14" s="431">
        <v>2016</v>
      </c>
      <c r="I14" s="438">
        <v>1</v>
      </c>
      <c r="J14" s="438">
        <v>1</v>
      </c>
      <c r="K14" s="431"/>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6" t="s">
        <v>108</v>
      </c>
      <c r="BB14" s="6" t="s">
        <v>109</v>
      </c>
      <c r="BC14" s="3"/>
      <c r="BD14" s="3" t="s">
        <v>110</v>
      </c>
      <c r="BE14" s="5"/>
      <c r="BF14" s="5"/>
      <c r="BG14" s="3"/>
      <c r="BH14" s="3" t="s">
        <v>111</v>
      </c>
      <c r="BI14" s="3"/>
      <c r="BJ14" s="3"/>
      <c r="BK14" s="8" t="s">
        <v>112</v>
      </c>
      <c r="BL14" s="3"/>
      <c r="BM14" s="7" t="s">
        <v>113</v>
      </c>
      <c r="BN14" s="3"/>
      <c r="BO14" s="3" t="s">
        <v>114</v>
      </c>
      <c r="BP14" s="3"/>
      <c r="BQ14" s="3"/>
      <c r="BR14" s="3"/>
      <c r="BS14" s="3"/>
      <c r="BT14" s="3"/>
      <c r="BU14" s="3" t="s">
        <v>115</v>
      </c>
      <c r="BV14" s="3"/>
      <c r="BW14" s="3"/>
      <c r="BX14" s="3"/>
      <c r="BY14" s="3"/>
      <c r="BZ14" s="3" t="s">
        <v>116</v>
      </c>
      <c r="CA14" s="3"/>
      <c r="CB14" s="3"/>
      <c r="CC14" s="3"/>
      <c r="CD14" s="3"/>
      <c r="CE14" s="3"/>
      <c r="CF14" s="3"/>
    </row>
    <row r="15" spans="1:84" ht="12.75" customHeight="1">
      <c r="A15" s="435" t="s">
        <v>172</v>
      </c>
      <c r="B15" s="433" t="s">
        <v>244</v>
      </c>
      <c r="C15" s="441" t="s">
        <v>32</v>
      </c>
      <c r="D15" s="434" t="s">
        <v>1423</v>
      </c>
      <c r="E15" s="440" t="s">
        <v>1424</v>
      </c>
      <c r="F15" s="437" t="s">
        <v>976</v>
      </c>
      <c r="G15" s="437" t="s">
        <v>308</v>
      </c>
      <c r="H15" s="431">
        <v>2016</v>
      </c>
      <c r="I15" s="438">
        <v>1</v>
      </c>
      <c r="J15" s="438">
        <v>1</v>
      </c>
      <c r="K15" s="431"/>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6" t="s">
        <v>117</v>
      </c>
      <c r="BB15" s="6" t="s">
        <v>118</v>
      </c>
      <c r="BC15" s="3"/>
      <c r="BD15" s="3" t="s">
        <v>59</v>
      </c>
      <c r="BE15" s="5"/>
      <c r="BF15" s="5"/>
      <c r="BG15" s="3"/>
      <c r="BH15" s="3" t="s">
        <v>119</v>
      </c>
      <c r="BI15" s="3"/>
      <c r="BJ15" s="3"/>
      <c r="BK15" s="3"/>
      <c r="BL15" s="3"/>
      <c r="BM15" s="7" t="s">
        <v>120</v>
      </c>
      <c r="BN15" s="3"/>
      <c r="BO15" s="3" t="s">
        <v>121</v>
      </c>
      <c r="BP15" s="3"/>
      <c r="BQ15" s="3"/>
      <c r="BR15" s="3"/>
      <c r="BS15" s="3"/>
      <c r="BT15" s="3"/>
      <c r="BU15" s="3" t="s">
        <v>122</v>
      </c>
      <c r="BV15" s="3"/>
      <c r="BW15" s="3"/>
      <c r="BX15" s="3"/>
      <c r="BY15" s="3"/>
      <c r="BZ15" s="3" t="s">
        <v>123</v>
      </c>
      <c r="CA15" s="3"/>
      <c r="CB15" s="3"/>
      <c r="CC15" s="3"/>
      <c r="CD15" s="3"/>
      <c r="CE15" s="3"/>
      <c r="CF15" s="3"/>
    </row>
    <row r="16" spans="1:84" ht="12.75" customHeight="1">
      <c r="A16" s="435" t="s">
        <v>172</v>
      </c>
      <c r="B16" s="433" t="s">
        <v>250</v>
      </c>
      <c r="C16" s="441" t="s">
        <v>14</v>
      </c>
      <c r="D16" s="434" t="s">
        <v>66</v>
      </c>
      <c r="E16" s="440" t="s">
        <v>1416</v>
      </c>
      <c r="F16" s="437" t="s">
        <v>1425</v>
      </c>
      <c r="G16" s="437" t="s">
        <v>308</v>
      </c>
      <c r="H16" s="431">
        <v>2016</v>
      </c>
      <c r="I16" s="438">
        <v>1</v>
      </c>
      <c r="J16" s="438">
        <v>1</v>
      </c>
      <c r="K16" s="431"/>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6" t="s">
        <v>124</v>
      </c>
      <c r="BB16" s="6" t="s">
        <v>125</v>
      </c>
      <c r="BC16" s="3"/>
      <c r="BD16" s="3" t="s">
        <v>126</v>
      </c>
      <c r="BE16" s="5"/>
      <c r="BF16" s="5"/>
      <c r="BG16" s="3"/>
      <c r="BH16" s="3"/>
      <c r="BI16" s="3"/>
      <c r="BJ16" s="3"/>
      <c r="BK16" s="3"/>
      <c r="BL16" s="3"/>
      <c r="BM16" s="7" t="s">
        <v>127</v>
      </c>
      <c r="BN16" s="3"/>
      <c r="BO16" s="3" t="s">
        <v>128</v>
      </c>
      <c r="BP16" s="3"/>
      <c r="BQ16" s="3"/>
      <c r="BR16" s="3"/>
      <c r="BS16" s="3"/>
      <c r="BT16" s="3"/>
      <c r="BU16" s="3" t="s">
        <v>129</v>
      </c>
      <c r="BV16" s="3"/>
      <c r="BW16" s="3"/>
      <c r="BX16" s="3"/>
      <c r="BY16" s="3"/>
      <c r="BZ16" s="3" t="s">
        <v>130</v>
      </c>
      <c r="CA16" s="3"/>
      <c r="CB16" s="3"/>
      <c r="CC16" s="3"/>
      <c r="CD16" s="3"/>
      <c r="CE16" s="3"/>
      <c r="CF16" s="3"/>
    </row>
    <row r="17" spans="1:84" ht="12.75" customHeight="1">
      <c r="A17" s="435" t="s">
        <v>172</v>
      </c>
      <c r="B17" s="433" t="s">
        <v>250</v>
      </c>
      <c r="C17" s="441" t="s">
        <v>14</v>
      </c>
      <c r="D17" s="434" t="s">
        <v>1418</v>
      </c>
      <c r="E17" s="440" t="s">
        <v>1416</v>
      </c>
      <c r="F17" s="437" t="s">
        <v>1425</v>
      </c>
      <c r="G17" s="437" t="s">
        <v>308</v>
      </c>
      <c r="H17" s="431">
        <v>2016</v>
      </c>
      <c r="I17" s="438">
        <v>1</v>
      </c>
      <c r="J17" s="438">
        <v>1</v>
      </c>
      <c r="K17" s="431"/>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6" t="s">
        <v>131</v>
      </c>
      <c r="BB17" s="6" t="s">
        <v>132</v>
      </c>
      <c r="BC17" s="3"/>
      <c r="BD17" s="3" t="s">
        <v>90</v>
      </c>
      <c r="BE17" s="5"/>
      <c r="BF17" s="5"/>
      <c r="BG17" s="3"/>
      <c r="BH17" s="3"/>
      <c r="BI17" s="3"/>
      <c r="BJ17" s="3"/>
      <c r="BK17" s="3"/>
      <c r="BL17" s="3"/>
      <c r="BM17" s="7" t="s">
        <v>133</v>
      </c>
      <c r="BN17" s="3"/>
      <c r="BO17" s="3" t="s">
        <v>134</v>
      </c>
      <c r="BP17" s="3"/>
      <c r="BQ17" s="3"/>
      <c r="BR17" s="3"/>
      <c r="BS17" s="3"/>
      <c r="BT17" s="3"/>
      <c r="BU17" s="3" t="s">
        <v>135</v>
      </c>
      <c r="BV17" s="3"/>
      <c r="BW17" s="3"/>
      <c r="BX17" s="3"/>
      <c r="BY17" s="3"/>
      <c r="BZ17" s="3" t="s">
        <v>136</v>
      </c>
      <c r="CA17" s="3"/>
      <c r="CB17" s="3"/>
      <c r="CC17" s="3"/>
      <c r="CD17" s="3"/>
      <c r="CE17" s="3"/>
      <c r="CF17" s="3"/>
    </row>
    <row r="18" spans="1:84" ht="12.75" customHeight="1">
      <c r="A18" s="435" t="s">
        <v>172</v>
      </c>
      <c r="B18" s="433" t="s">
        <v>250</v>
      </c>
      <c r="C18" s="441" t="s">
        <v>23</v>
      </c>
      <c r="D18" s="434" t="s">
        <v>66</v>
      </c>
      <c r="E18" s="440" t="s">
        <v>678</v>
      </c>
      <c r="F18" s="437" t="s">
        <v>1425</v>
      </c>
      <c r="G18" s="437" t="s">
        <v>308</v>
      </c>
      <c r="H18" s="431">
        <v>2016</v>
      </c>
      <c r="I18" s="438">
        <v>1</v>
      </c>
      <c r="J18" s="438">
        <v>1</v>
      </c>
      <c r="K18" s="431"/>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6" t="s">
        <v>137</v>
      </c>
      <c r="BB18" s="6" t="s">
        <v>138</v>
      </c>
      <c r="BC18" s="3"/>
      <c r="BD18" s="3" t="s">
        <v>139</v>
      </c>
      <c r="BE18" s="5"/>
      <c r="BF18" s="5"/>
      <c r="BG18" s="3"/>
      <c r="BH18" s="3"/>
      <c r="BI18" s="3"/>
      <c r="BJ18" s="3"/>
      <c r="BK18" s="3"/>
      <c r="BL18" s="3"/>
      <c r="BM18" s="7" t="s">
        <v>140</v>
      </c>
      <c r="BN18" s="3"/>
      <c r="BO18" s="3" t="s">
        <v>141</v>
      </c>
      <c r="BP18" s="3"/>
      <c r="BQ18" s="3"/>
      <c r="BR18" s="3"/>
      <c r="BS18" s="3"/>
      <c r="BT18" s="3"/>
      <c r="BU18" s="3" t="s">
        <v>142</v>
      </c>
      <c r="BV18" s="3"/>
      <c r="BW18" s="3"/>
      <c r="BX18" s="3"/>
      <c r="BY18" s="3"/>
      <c r="BZ18" s="3" t="s">
        <v>143</v>
      </c>
      <c r="CA18" s="3"/>
      <c r="CB18" s="3"/>
      <c r="CC18" s="3"/>
      <c r="CD18" s="3"/>
      <c r="CE18" s="3"/>
      <c r="CF18" s="3"/>
    </row>
    <row r="19" spans="1:84" ht="12.75" customHeight="1">
      <c r="A19" s="435" t="s">
        <v>172</v>
      </c>
      <c r="B19" s="433" t="s">
        <v>250</v>
      </c>
      <c r="C19" s="432" t="s">
        <v>23</v>
      </c>
      <c r="D19" s="434" t="s">
        <v>88</v>
      </c>
      <c r="E19" s="440" t="s">
        <v>678</v>
      </c>
      <c r="F19" s="437" t="s">
        <v>1425</v>
      </c>
      <c r="G19" s="437" t="s">
        <v>308</v>
      </c>
      <c r="H19" s="431">
        <v>2016</v>
      </c>
      <c r="I19" s="438">
        <v>1</v>
      </c>
      <c r="J19" s="438">
        <v>1</v>
      </c>
      <c r="K19" s="431"/>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6" t="s">
        <v>144</v>
      </c>
      <c r="BB19" s="6" t="s">
        <v>145</v>
      </c>
      <c r="BC19" s="3"/>
      <c r="BD19" s="3" t="s">
        <v>146</v>
      </c>
      <c r="BE19" s="5"/>
      <c r="BF19" s="5"/>
      <c r="BG19" s="3"/>
      <c r="BH19" s="3"/>
      <c r="BI19" s="3"/>
      <c r="BJ19" s="3"/>
      <c r="BK19" s="3"/>
      <c r="BL19" s="3"/>
      <c r="BM19" s="7" t="s">
        <v>147</v>
      </c>
      <c r="BN19" s="3"/>
      <c r="BO19" s="3" t="s">
        <v>148</v>
      </c>
      <c r="BP19" s="3"/>
      <c r="BQ19" s="3"/>
      <c r="BR19" s="3"/>
      <c r="BS19" s="3"/>
      <c r="BT19" s="3"/>
      <c r="BU19" s="3" t="s">
        <v>149</v>
      </c>
      <c r="BV19" s="3"/>
      <c r="BW19" s="3"/>
      <c r="BX19" s="3"/>
      <c r="BY19" s="3"/>
      <c r="BZ19" s="3" t="s">
        <v>150</v>
      </c>
      <c r="CA19" s="3"/>
      <c r="CB19" s="3"/>
      <c r="CC19" s="3"/>
      <c r="CD19" s="3"/>
      <c r="CE19" s="3"/>
      <c r="CF19" s="3"/>
    </row>
    <row r="20" spans="1:84" ht="12.75" customHeight="1">
      <c r="A20" s="435" t="s">
        <v>172</v>
      </c>
      <c r="B20" s="433" t="s">
        <v>250</v>
      </c>
      <c r="C20" s="432" t="s">
        <v>23</v>
      </c>
      <c r="D20" s="434" t="s">
        <v>97</v>
      </c>
      <c r="E20" s="440" t="s">
        <v>678</v>
      </c>
      <c r="F20" s="437" t="s">
        <v>1425</v>
      </c>
      <c r="G20" s="437" t="s">
        <v>308</v>
      </c>
      <c r="H20" s="431">
        <v>2016</v>
      </c>
      <c r="I20" s="438">
        <v>1</v>
      </c>
      <c r="J20" s="438">
        <v>1</v>
      </c>
      <c r="K20" s="431"/>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6" t="s">
        <v>151</v>
      </c>
      <c r="BB20" s="6" t="s">
        <v>152</v>
      </c>
      <c r="BC20" s="3"/>
      <c r="BD20" s="3" t="s">
        <v>153</v>
      </c>
      <c r="BE20" s="5"/>
      <c r="BF20" s="5"/>
      <c r="BG20" s="3"/>
      <c r="BH20" s="3"/>
      <c r="BI20" s="3"/>
      <c r="BJ20" s="3"/>
      <c r="BK20" s="3"/>
      <c r="BL20" s="3"/>
      <c r="BM20" s="7" t="s">
        <v>154</v>
      </c>
      <c r="BN20" s="3"/>
      <c r="BO20" s="3" t="s">
        <v>155</v>
      </c>
      <c r="BP20" s="3"/>
      <c r="BQ20" s="3"/>
      <c r="BR20" s="3"/>
      <c r="BS20" s="3"/>
      <c r="BT20" s="3"/>
      <c r="BU20" s="3" t="s">
        <v>156</v>
      </c>
      <c r="BV20" s="3"/>
      <c r="BW20" s="3"/>
      <c r="BX20" s="3"/>
      <c r="BY20" s="3"/>
      <c r="BZ20" s="3" t="s">
        <v>157</v>
      </c>
      <c r="CA20" s="3"/>
      <c r="CB20" s="3"/>
      <c r="CC20" s="3"/>
      <c r="CD20" s="3"/>
      <c r="CE20" s="3"/>
      <c r="CF20" s="3"/>
    </row>
    <row r="21" spans="1:84" ht="12.75" customHeight="1">
      <c r="A21" s="435" t="s">
        <v>172</v>
      </c>
      <c r="B21" s="433" t="s">
        <v>250</v>
      </c>
      <c r="C21" s="432" t="s">
        <v>23</v>
      </c>
      <c r="D21" s="434" t="s">
        <v>105</v>
      </c>
      <c r="E21" s="440" t="s">
        <v>678</v>
      </c>
      <c r="F21" s="437" t="s">
        <v>1425</v>
      </c>
      <c r="G21" s="437" t="s">
        <v>308</v>
      </c>
      <c r="H21" s="431">
        <v>2016</v>
      </c>
      <c r="I21" s="438">
        <v>1</v>
      </c>
      <c r="J21" s="438">
        <v>1</v>
      </c>
      <c r="K21" s="431"/>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6" t="s">
        <v>158</v>
      </c>
      <c r="BB21" s="6" t="s">
        <v>159</v>
      </c>
      <c r="BC21" s="3"/>
      <c r="BD21" s="3" t="s">
        <v>160</v>
      </c>
      <c r="BE21" s="5"/>
      <c r="BF21" s="5"/>
      <c r="BG21" s="3"/>
      <c r="BH21" s="24" t="s">
        <v>570</v>
      </c>
      <c r="BI21" s="8" t="s">
        <v>571</v>
      </c>
      <c r="BJ21" s="3"/>
      <c r="BK21" s="3"/>
      <c r="BL21" s="3"/>
      <c r="BM21" s="7" t="s">
        <v>161</v>
      </c>
      <c r="BN21" s="3"/>
      <c r="BO21" s="3" t="s">
        <v>162</v>
      </c>
      <c r="BP21" s="3"/>
      <c r="BQ21" s="3"/>
      <c r="BR21" s="3"/>
      <c r="BS21" s="3"/>
      <c r="BT21" s="3"/>
      <c r="BU21" s="3" t="s">
        <v>163</v>
      </c>
      <c r="BV21" s="3"/>
      <c r="BW21" s="3"/>
      <c r="BX21" s="3"/>
      <c r="BY21" s="3"/>
      <c r="BZ21" s="3" t="s">
        <v>164</v>
      </c>
      <c r="CA21" s="3"/>
      <c r="CB21" s="3"/>
      <c r="CC21" s="3"/>
      <c r="CD21" s="3"/>
      <c r="CE21" s="3"/>
      <c r="CF21" s="3"/>
    </row>
    <row r="22" spans="1:84" ht="12.75" customHeight="1">
      <c r="A22" s="435" t="s">
        <v>172</v>
      </c>
      <c r="B22" s="433" t="s">
        <v>250</v>
      </c>
      <c r="C22" s="432" t="s">
        <v>23</v>
      </c>
      <c r="D22" s="434" t="s">
        <v>1419</v>
      </c>
      <c r="E22" s="440" t="s">
        <v>678</v>
      </c>
      <c r="F22" s="437" t="s">
        <v>1425</v>
      </c>
      <c r="G22" s="437" t="s">
        <v>308</v>
      </c>
      <c r="H22" s="431">
        <v>2016</v>
      </c>
      <c r="I22" s="438">
        <v>1</v>
      </c>
      <c r="J22" s="438">
        <v>1</v>
      </c>
      <c r="K22" s="431"/>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6" t="s">
        <v>165</v>
      </c>
      <c r="BB22" s="6" t="s">
        <v>166</v>
      </c>
      <c r="BC22" s="3"/>
      <c r="BD22" s="3" t="s">
        <v>23</v>
      </c>
      <c r="BE22" s="5"/>
      <c r="BF22" s="5"/>
      <c r="BG22" s="3"/>
      <c r="BH22" s="3"/>
      <c r="BI22" s="3"/>
      <c r="BJ22" s="3"/>
      <c r="BK22" s="3"/>
      <c r="BL22" s="3"/>
      <c r="BM22" s="7" t="s">
        <v>167</v>
      </c>
      <c r="BN22" s="3"/>
      <c r="BO22" s="3" t="s">
        <v>168</v>
      </c>
      <c r="BP22" s="3"/>
      <c r="BQ22" s="3"/>
      <c r="BR22" s="3"/>
      <c r="BS22" s="3"/>
      <c r="BT22" s="3"/>
      <c r="BU22" s="3" t="s">
        <v>169</v>
      </c>
      <c r="BV22" s="3"/>
      <c r="BW22" s="3"/>
      <c r="BX22" s="3"/>
      <c r="BY22" s="3"/>
      <c r="BZ22" s="3" t="s">
        <v>170</v>
      </c>
      <c r="CA22" s="3"/>
      <c r="CB22" s="3"/>
      <c r="CC22" s="3"/>
      <c r="CD22" s="3"/>
      <c r="CE22" s="3"/>
      <c r="CF22" s="3"/>
    </row>
    <row r="23" spans="1:84" ht="12.75" customHeight="1">
      <c r="A23" s="435" t="s">
        <v>172</v>
      </c>
      <c r="B23" s="433" t="s">
        <v>250</v>
      </c>
      <c r="C23" s="432" t="s">
        <v>23</v>
      </c>
      <c r="D23" s="434" t="s">
        <v>291</v>
      </c>
      <c r="E23" s="440" t="s">
        <v>678</v>
      </c>
      <c r="F23" s="437" t="s">
        <v>1425</v>
      </c>
      <c r="G23" s="437" t="s">
        <v>308</v>
      </c>
      <c r="H23" s="431">
        <v>2016</v>
      </c>
      <c r="I23" s="438">
        <v>1</v>
      </c>
      <c r="J23" s="438">
        <v>1</v>
      </c>
      <c r="K23" s="431"/>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6" t="s">
        <v>171</v>
      </c>
      <c r="BB23" s="6" t="s">
        <v>172</v>
      </c>
      <c r="BC23" s="3"/>
      <c r="BD23" s="3" t="s">
        <v>173</v>
      </c>
      <c r="BE23" s="5"/>
      <c r="BF23" s="5"/>
      <c r="BG23" s="3"/>
      <c r="BH23" s="3"/>
      <c r="BI23" s="3"/>
      <c r="BJ23" s="3"/>
      <c r="BK23" s="3"/>
      <c r="BL23" s="3"/>
      <c r="BM23" s="7" t="s">
        <v>174</v>
      </c>
      <c r="BN23" s="3"/>
      <c r="BO23" s="3" t="s">
        <v>175</v>
      </c>
      <c r="BP23" s="3"/>
      <c r="BQ23" s="3"/>
      <c r="BR23" s="3"/>
      <c r="BS23" s="3"/>
      <c r="BT23" s="3"/>
      <c r="BU23" s="3" t="s">
        <v>176</v>
      </c>
      <c r="BV23" s="3"/>
      <c r="BW23" s="3"/>
      <c r="BX23" s="3"/>
      <c r="BY23" s="3"/>
      <c r="BZ23" s="3" t="s">
        <v>177</v>
      </c>
      <c r="CA23" s="3"/>
      <c r="CB23" s="3"/>
      <c r="CC23" s="3"/>
      <c r="CD23" s="3"/>
      <c r="CE23" s="3"/>
      <c r="CF23" s="3"/>
    </row>
    <row r="24" spans="1:84" ht="12.75" customHeight="1">
      <c r="A24" s="435" t="s">
        <v>172</v>
      </c>
      <c r="B24" s="433" t="s">
        <v>250</v>
      </c>
      <c r="C24" s="432" t="s">
        <v>23</v>
      </c>
      <c r="D24" s="434" t="s">
        <v>1426</v>
      </c>
      <c r="E24" s="440" t="s">
        <v>678</v>
      </c>
      <c r="F24" s="437" t="s">
        <v>1425</v>
      </c>
      <c r="G24" s="437" t="s">
        <v>308</v>
      </c>
      <c r="H24" s="431">
        <v>2016</v>
      </c>
      <c r="I24" s="438">
        <v>1</v>
      </c>
      <c r="J24" s="438">
        <v>1</v>
      </c>
      <c r="K24" s="431"/>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6" t="s">
        <v>178</v>
      </c>
      <c r="BB24" s="6" t="s">
        <v>179</v>
      </c>
      <c r="BC24" s="3"/>
      <c r="BD24" s="3"/>
      <c r="BE24" s="5"/>
      <c r="BF24" s="5"/>
      <c r="BG24" s="3"/>
      <c r="BH24" s="3"/>
      <c r="BI24" s="3"/>
      <c r="BJ24" s="3"/>
      <c r="BK24" s="3"/>
      <c r="BL24" s="3"/>
      <c r="BM24" s="7" t="s">
        <v>180</v>
      </c>
      <c r="BN24" s="3"/>
      <c r="BO24" s="3" t="s">
        <v>181</v>
      </c>
      <c r="BP24" s="3"/>
      <c r="BQ24" s="3"/>
      <c r="BR24" s="3"/>
      <c r="BS24" s="3"/>
      <c r="BT24" s="3"/>
      <c r="BU24" s="3" t="s">
        <v>182</v>
      </c>
      <c r="BV24" s="3"/>
      <c r="BW24" s="3"/>
      <c r="BX24" s="3"/>
      <c r="BY24" s="3"/>
      <c r="BZ24" s="3"/>
      <c r="CA24" s="3"/>
      <c r="CB24" s="3"/>
      <c r="CC24" s="3"/>
      <c r="CD24" s="3"/>
      <c r="CE24" s="3"/>
      <c r="CF24" s="3"/>
    </row>
    <row r="25" spans="1:84" ht="12.75" customHeight="1">
      <c r="A25" s="435" t="s">
        <v>172</v>
      </c>
      <c r="B25" s="433" t="s">
        <v>250</v>
      </c>
      <c r="C25" s="441" t="s">
        <v>32</v>
      </c>
      <c r="D25" s="434" t="s">
        <v>1421</v>
      </c>
      <c r="E25" s="440" t="s">
        <v>1409</v>
      </c>
      <c r="F25" s="437" t="s">
        <v>1425</v>
      </c>
      <c r="G25" s="437" t="s">
        <v>308</v>
      </c>
      <c r="H25" s="431">
        <v>2016</v>
      </c>
      <c r="I25" s="438">
        <v>1</v>
      </c>
      <c r="J25" s="438">
        <v>1</v>
      </c>
      <c r="K25" s="431" t="s">
        <v>1459</v>
      </c>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6" t="s">
        <v>183</v>
      </c>
      <c r="BB25" s="6" t="s">
        <v>184</v>
      </c>
      <c r="BC25" s="3"/>
      <c r="BD25" s="3"/>
      <c r="BE25" s="5"/>
      <c r="BF25" s="5"/>
      <c r="BG25" s="3"/>
      <c r="BH25" s="3"/>
      <c r="BI25" s="3"/>
      <c r="BJ25" s="3"/>
      <c r="BK25" s="3"/>
      <c r="BL25" s="3"/>
      <c r="BM25" s="7" t="s">
        <v>185</v>
      </c>
      <c r="BN25" s="3"/>
      <c r="BO25" s="3" t="s">
        <v>186</v>
      </c>
      <c r="BP25" s="3"/>
      <c r="BQ25" s="3"/>
      <c r="BR25" s="3"/>
      <c r="BS25" s="3"/>
      <c r="BT25" s="3"/>
      <c r="BU25" s="3" t="s">
        <v>187</v>
      </c>
      <c r="BV25" s="3"/>
      <c r="BW25" s="3"/>
      <c r="BX25" s="3"/>
      <c r="BY25" s="3"/>
      <c r="BZ25" s="3"/>
      <c r="CA25" s="3"/>
      <c r="CB25" s="3"/>
      <c r="CC25" s="3"/>
      <c r="CD25" s="3"/>
      <c r="CE25" s="3"/>
      <c r="CF25" s="3"/>
    </row>
    <row r="26" spans="1:84" s="363" customFormat="1" ht="12.75" customHeight="1">
      <c r="A26" s="435" t="s">
        <v>172</v>
      </c>
      <c r="B26" s="433" t="s">
        <v>250</v>
      </c>
      <c r="C26" s="441" t="s">
        <v>32</v>
      </c>
      <c r="D26" s="434" t="s">
        <v>1422</v>
      </c>
      <c r="E26" s="440" t="s">
        <v>678</v>
      </c>
      <c r="F26" s="437" t="s">
        <v>1425</v>
      </c>
      <c r="G26" s="437" t="s">
        <v>308</v>
      </c>
      <c r="H26" s="431">
        <v>2016</v>
      </c>
      <c r="I26" s="438">
        <v>1</v>
      </c>
      <c r="J26" s="438">
        <v>1</v>
      </c>
      <c r="K26" s="431"/>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6"/>
      <c r="BB26" s="6"/>
      <c r="BC26" s="8"/>
      <c r="BD26" s="8"/>
      <c r="BE26" s="5"/>
      <c r="BF26" s="5"/>
      <c r="BG26" s="8"/>
      <c r="BH26" s="8"/>
      <c r="BI26" s="8"/>
      <c r="BJ26" s="8"/>
      <c r="BK26" s="8"/>
      <c r="BL26" s="8"/>
      <c r="BM26" s="7"/>
      <c r="BN26" s="8"/>
      <c r="BO26" s="8"/>
      <c r="BP26" s="8"/>
      <c r="BQ26" s="8"/>
      <c r="BR26" s="8"/>
      <c r="BS26" s="8"/>
      <c r="BT26" s="8"/>
      <c r="BU26" s="8"/>
      <c r="BV26" s="8"/>
      <c r="BW26" s="8"/>
      <c r="BX26" s="8"/>
      <c r="BY26" s="8"/>
      <c r="BZ26" s="8"/>
      <c r="CA26" s="8"/>
      <c r="CB26" s="8"/>
      <c r="CC26" s="8"/>
      <c r="CD26" s="8"/>
      <c r="CE26" s="8"/>
      <c r="CF26" s="8"/>
    </row>
    <row r="27" spans="1:84" s="363" customFormat="1" ht="12.75" customHeight="1">
      <c r="A27" s="435" t="s">
        <v>172</v>
      </c>
      <c r="B27" s="433" t="s">
        <v>250</v>
      </c>
      <c r="C27" s="441" t="s">
        <v>32</v>
      </c>
      <c r="D27" s="434" t="s">
        <v>1423</v>
      </c>
      <c r="E27" s="440" t="s">
        <v>1409</v>
      </c>
      <c r="F27" s="437" t="s">
        <v>1425</v>
      </c>
      <c r="G27" s="437" t="s">
        <v>308</v>
      </c>
      <c r="H27" s="431">
        <v>2016</v>
      </c>
      <c r="I27" s="438">
        <v>1</v>
      </c>
      <c r="J27" s="438">
        <v>1</v>
      </c>
      <c r="K27" s="431" t="s">
        <v>1459</v>
      </c>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6"/>
      <c r="BB27" s="6"/>
      <c r="BC27" s="8"/>
      <c r="BD27" s="8"/>
      <c r="BE27" s="5"/>
      <c r="BF27" s="5"/>
      <c r="BG27" s="8"/>
      <c r="BH27" s="8"/>
      <c r="BI27" s="8"/>
      <c r="BJ27" s="8"/>
      <c r="BK27" s="8"/>
      <c r="BL27" s="8"/>
      <c r="BM27" s="7"/>
      <c r="BN27" s="8"/>
      <c r="BO27" s="8"/>
      <c r="BP27" s="8"/>
      <c r="BQ27" s="8"/>
      <c r="BR27" s="8"/>
      <c r="BS27" s="8"/>
      <c r="BT27" s="8"/>
      <c r="BU27" s="8"/>
      <c r="BV27" s="8"/>
      <c r="BW27" s="8"/>
      <c r="BX27" s="8"/>
      <c r="BY27" s="8"/>
      <c r="BZ27" s="8"/>
      <c r="CA27" s="8"/>
      <c r="CB27" s="8"/>
      <c r="CC27" s="8"/>
      <c r="CD27" s="8"/>
      <c r="CE27" s="8"/>
      <c r="CF27" s="8"/>
    </row>
    <row r="28" spans="1:84" s="363" customFormat="1" ht="12.75" customHeight="1">
      <c r="A28" s="435" t="s">
        <v>172</v>
      </c>
      <c r="B28" s="433" t="s">
        <v>1078</v>
      </c>
      <c r="C28" s="441" t="s">
        <v>14</v>
      </c>
      <c r="D28" s="434" t="s">
        <v>66</v>
      </c>
      <c r="E28" s="440" t="s">
        <v>1416</v>
      </c>
      <c r="F28" s="437" t="s">
        <v>1425</v>
      </c>
      <c r="G28" s="437" t="s">
        <v>308</v>
      </c>
      <c r="H28" s="431">
        <v>2016</v>
      </c>
      <c r="I28" s="438">
        <v>1</v>
      </c>
      <c r="J28" s="438">
        <v>1</v>
      </c>
      <c r="K28" s="431"/>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6"/>
      <c r="BB28" s="6"/>
      <c r="BC28" s="8"/>
      <c r="BD28" s="8"/>
      <c r="BE28" s="5"/>
      <c r="BF28" s="5"/>
      <c r="BG28" s="8"/>
      <c r="BH28" s="8"/>
      <c r="BI28" s="8"/>
      <c r="BJ28" s="8"/>
      <c r="BK28" s="8"/>
      <c r="BL28" s="8"/>
      <c r="BM28" s="7"/>
      <c r="BN28" s="8"/>
      <c r="BO28" s="8"/>
      <c r="BP28" s="8"/>
      <c r="BQ28" s="8"/>
      <c r="BR28" s="8"/>
      <c r="BS28" s="8"/>
      <c r="BT28" s="8"/>
      <c r="BU28" s="8"/>
      <c r="BV28" s="8"/>
      <c r="BW28" s="8"/>
      <c r="BX28" s="8"/>
      <c r="BY28" s="8"/>
      <c r="BZ28" s="8"/>
      <c r="CA28" s="8"/>
      <c r="CB28" s="8"/>
      <c r="CC28" s="8"/>
      <c r="CD28" s="8"/>
      <c r="CE28" s="8"/>
      <c r="CF28" s="8"/>
    </row>
    <row r="29" spans="1:84" s="363" customFormat="1" ht="12.75" customHeight="1">
      <c r="A29" s="435" t="s">
        <v>172</v>
      </c>
      <c r="B29" s="433" t="s">
        <v>1078</v>
      </c>
      <c r="C29" s="441" t="s">
        <v>14</v>
      </c>
      <c r="D29" s="434" t="s">
        <v>1418</v>
      </c>
      <c r="E29" s="440" t="s">
        <v>1416</v>
      </c>
      <c r="F29" s="437" t="s">
        <v>1425</v>
      </c>
      <c r="G29" s="437" t="s">
        <v>308</v>
      </c>
      <c r="H29" s="431">
        <v>2016</v>
      </c>
      <c r="I29" s="438">
        <v>1</v>
      </c>
      <c r="J29" s="438">
        <v>1</v>
      </c>
      <c r="K29" s="431"/>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6"/>
      <c r="BB29" s="6"/>
      <c r="BC29" s="8"/>
      <c r="BD29" s="8"/>
      <c r="BE29" s="5"/>
      <c r="BF29" s="5"/>
      <c r="BG29" s="8"/>
      <c r="BH29" s="8"/>
      <c r="BI29" s="8"/>
      <c r="BJ29" s="8"/>
      <c r="BK29" s="8"/>
      <c r="BL29" s="8"/>
      <c r="BM29" s="7"/>
      <c r="BN29" s="8"/>
      <c r="BO29" s="8"/>
      <c r="BP29" s="8"/>
      <c r="BQ29" s="8"/>
      <c r="BR29" s="8"/>
      <c r="BS29" s="8"/>
      <c r="BT29" s="8"/>
      <c r="BU29" s="8"/>
      <c r="BV29" s="8"/>
      <c r="BW29" s="8"/>
      <c r="BX29" s="8"/>
      <c r="BY29" s="8"/>
      <c r="BZ29" s="8"/>
      <c r="CA29" s="8"/>
      <c r="CB29" s="8"/>
      <c r="CC29" s="8"/>
      <c r="CD29" s="8"/>
      <c r="CE29" s="8"/>
      <c r="CF29" s="8"/>
    </row>
    <row r="30" spans="1:84" s="363" customFormat="1" ht="12.75" customHeight="1">
      <c r="A30" s="435" t="s">
        <v>172</v>
      </c>
      <c r="B30" s="433" t="s">
        <v>1078</v>
      </c>
      <c r="C30" s="441" t="s">
        <v>23</v>
      </c>
      <c r="D30" s="434" t="s">
        <v>66</v>
      </c>
      <c r="E30" s="440" t="s">
        <v>678</v>
      </c>
      <c r="F30" s="437" t="s">
        <v>1425</v>
      </c>
      <c r="G30" s="437" t="s">
        <v>308</v>
      </c>
      <c r="H30" s="431">
        <v>2016</v>
      </c>
      <c r="I30" s="438">
        <v>1</v>
      </c>
      <c r="J30" s="438">
        <v>1</v>
      </c>
      <c r="K30" s="431"/>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6"/>
      <c r="BB30" s="6"/>
      <c r="BC30" s="8"/>
      <c r="BD30" s="8"/>
      <c r="BE30" s="5"/>
      <c r="BF30" s="5"/>
      <c r="BG30" s="8"/>
      <c r="BH30" s="8"/>
      <c r="BI30" s="8"/>
      <c r="BJ30" s="8"/>
      <c r="BK30" s="8"/>
      <c r="BL30" s="8"/>
      <c r="BM30" s="7"/>
      <c r="BN30" s="8"/>
      <c r="BO30" s="8"/>
      <c r="BP30" s="8"/>
      <c r="BQ30" s="8"/>
      <c r="BR30" s="8"/>
      <c r="BS30" s="8"/>
      <c r="BT30" s="8"/>
      <c r="BU30" s="8"/>
      <c r="BV30" s="8"/>
      <c r="BW30" s="8"/>
      <c r="BX30" s="8"/>
      <c r="BY30" s="8"/>
      <c r="BZ30" s="8"/>
      <c r="CA30" s="8"/>
      <c r="CB30" s="8"/>
      <c r="CC30" s="8"/>
      <c r="CD30" s="8"/>
      <c r="CE30" s="8"/>
      <c r="CF30" s="8"/>
    </row>
    <row r="31" spans="1:84" s="363" customFormat="1" ht="12.75" customHeight="1">
      <c r="A31" s="435" t="s">
        <v>172</v>
      </c>
      <c r="B31" s="433" t="s">
        <v>1078</v>
      </c>
      <c r="C31" s="441" t="s">
        <v>23</v>
      </c>
      <c r="D31" s="434" t="s">
        <v>88</v>
      </c>
      <c r="E31" s="440" t="s">
        <v>678</v>
      </c>
      <c r="F31" s="437" t="s">
        <v>1425</v>
      </c>
      <c r="G31" s="437" t="s">
        <v>308</v>
      </c>
      <c r="H31" s="431">
        <v>2016</v>
      </c>
      <c r="I31" s="438">
        <v>1</v>
      </c>
      <c r="J31" s="438">
        <v>1</v>
      </c>
      <c r="K31" s="431"/>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6"/>
      <c r="BB31" s="6"/>
      <c r="BC31" s="8"/>
      <c r="BD31" s="8"/>
      <c r="BE31" s="5"/>
      <c r="BF31" s="5"/>
      <c r="BG31" s="8"/>
      <c r="BH31" s="8"/>
      <c r="BI31" s="8"/>
      <c r="BJ31" s="8"/>
      <c r="BK31" s="8"/>
      <c r="BL31" s="8"/>
      <c r="BM31" s="7"/>
      <c r="BN31" s="8"/>
      <c r="BO31" s="8"/>
      <c r="BP31" s="8"/>
      <c r="BQ31" s="8"/>
      <c r="BR31" s="8"/>
      <c r="BS31" s="8"/>
      <c r="BT31" s="8"/>
      <c r="BU31" s="8"/>
      <c r="BV31" s="8"/>
      <c r="BW31" s="8"/>
      <c r="BX31" s="8"/>
      <c r="BY31" s="8"/>
      <c r="BZ31" s="8"/>
      <c r="CA31" s="8"/>
      <c r="CB31" s="8"/>
      <c r="CC31" s="8"/>
      <c r="CD31" s="8"/>
      <c r="CE31" s="8"/>
      <c r="CF31" s="8"/>
    </row>
    <row r="32" spans="1:84" s="363" customFormat="1" ht="12.75" customHeight="1">
      <c r="A32" s="435" t="s">
        <v>172</v>
      </c>
      <c r="B32" s="433" t="s">
        <v>1078</v>
      </c>
      <c r="C32" s="441" t="s">
        <v>23</v>
      </c>
      <c r="D32" s="434" t="s">
        <v>97</v>
      </c>
      <c r="E32" s="440" t="s">
        <v>678</v>
      </c>
      <c r="F32" s="437" t="s">
        <v>1425</v>
      </c>
      <c r="G32" s="437" t="s">
        <v>308</v>
      </c>
      <c r="H32" s="431">
        <v>2016</v>
      </c>
      <c r="I32" s="438">
        <v>1</v>
      </c>
      <c r="J32" s="438">
        <v>1</v>
      </c>
      <c r="K32" s="431"/>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6"/>
      <c r="BB32" s="6"/>
      <c r="BC32" s="8"/>
      <c r="BD32" s="8"/>
      <c r="BE32" s="5"/>
      <c r="BF32" s="5"/>
      <c r="BG32" s="8"/>
      <c r="BH32" s="8"/>
      <c r="BI32" s="8"/>
      <c r="BJ32" s="8"/>
      <c r="BK32" s="8"/>
      <c r="BL32" s="8"/>
      <c r="BM32" s="7"/>
      <c r="BN32" s="8"/>
      <c r="BO32" s="8"/>
      <c r="BP32" s="8"/>
      <c r="BQ32" s="8"/>
      <c r="BR32" s="8"/>
      <c r="BS32" s="8"/>
      <c r="BT32" s="8"/>
      <c r="BU32" s="8"/>
      <c r="BV32" s="8"/>
      <c r="BW32" s="8"/>
      <c r="BX32" s="8"/>
      <c r="BY32" s="8"/>
      <c r="BZ32" s="8"/>
      <c r="CA32" s="8"/>
      <c r="CB32" s="8"/>
      <c r="CC32" s="8"/>
      <c r="CD32" s="8"/>
      <c r="CE32" s="8"/>
      <c r="CF32" s="8"/>
    </row>
    <row r="33" spans="1:84" s="363" customFormat="1" ht="12.75" customHeight="1">
      <c r="A33" s="435" t="s">
        <v>172</v>
      </c>
      <c r="B33" s="433" t="s">
        <v>1078</v>
      </c>
      <c r="C33" s="441" t="s">
        <v>23</v>
      </c>
      <c r="D33" s="434" t="s">
        <v>105</v>
      </c>
      <c r="E33" s="440" t="s">
        <v>678</v>
      </c>
      <c r="F33" s="437" t="s">
        <v>1425</v>
      </c>
      <c r="G33" s="437" t="s">
        <v>308</v>
      </c>
      <c r="H33" s="431">
        <v>2016</v>
      </c>
      <c r="I33" s="438">
        <v>1</v>
      </c>
      <c r="J33" s="438">
        <v>1</v>
      </c>
      <c r="K33" s="431"/>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6"/>
      <c r="BB33" s="6"/>
      <c r="BC33" s="8"/>
      <c r="BD33" s="8"/>
      <c r="BE33" s="5"/>
      <c r="BF33" s="5"/>
      <c r="BG33" s="8"/>
      <c r="BH33" s="8"/>
      <c r="BI33" s="8"/>
      <c r="BJ33" s="8"/>
      <c r="BK33" s="8"/>
      <c r="BL33" s="8"/>
      <c r="BM33" s="7"/>
      <c r="BN33" s="8"/>
      <c r="BO33" s="8"/>
      <c r="BP33" s="8"/>
      <c r="BQ33" s="8"/>
      <c r="BR33" s="8"/>
      <c r="BS33" s="8"/>
      <c r="BT33" s="8"/>
      <c r="BU33" s="8"/>
      <c r="BV33" s="8"/>
      <c r="BW33" s="8"/>
      <c r="BX33" s="8"/>
      <c r="BY33" s="8"/>
      <c r="BZ33" s="8"/>
      <c r="CA33" s="8"/>
      <c r="CB33" s="8"/>
      <c r="CC33" s="8"/>
      <c r="CD33" s="8"/>
      <c r="CE33" s="8"/>
      <c r="CF33" s="8"/>
    </row>
    <row r="34" spans="1:84" s="363" customFormat="1" ht="12.75" customHeight="1">
      <c r="A34" s="435" t="s">
        <v>172</v>
      </c>
      <c r="B34" s="433" t="s">
        <v>1078</v>
      </c>
      <c r="C34" s="441" t="s">
        <v>23</v>
      </c>
      <c r="D34" s="434" t="s">
        <v>1419</v>
      </c>
      <c r="E34" s="440" t="s">
        <v>678</v>
      </c>
      <c r="F34" s="437" t="s">
        <v>1425</v>
      </c>
      <c r="G34" s="437" t="s">
        <v>308</v>
      </c>
      <c r="H34" s="431">
        <v>2016</v>
      </c>
      <c r="I34" s="438">
        <v>1</v>
      </c>
      <c r="J34" s="438">
        <v>1</v>
      </c>
      <c r="K34" s="431"/>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6"/>
      <c r="BB34" s="6"/>
      <c r="BC34" s="8"/>
      <c r="BD34" s="8"/>
      <c r="BE34" s="5"/>
      <c r="BF34" s="5"/>
      <c r="BG34" s="8"/>
      <c r="BH34" s="8"/>
      <c r="BI34" s="8"/>
      <c r="BJ34" s="8"/>
      <c r="BK34" s="8"/>
      <c r="BL34" s="8"/>
      <c r="BM34" s="7"/>
      <c r="BN34" s="8"/>
      <c r="BO34" s="8"/>
      <c r="BP34" s="8"/>
      <c r="BQ34" s="8"/>
      <c r="BR34" s="8"/>
      <c r="BS34" s="8"/>
      <c r="BT34" s="8"/>
      <c r="BU34" s="8"/>
      <c r="BV34" s="8"/>
      <c r="BW34" s="8"/>
      <c r="BX34" s="8"/>
      <c r="BY34" s="8"/>
      <c r="BZ34" s="8"/>
      <c r="CA34" s="8"/>
      <c r="CB34" s="8"/>
      <c r="CC34" s="8"/>
      <c r="CD34" s="8"/>
      <c r="CE34" s="8"/>
      <c r="CF34" s="8"/>
    </row>
    <row r="35" spans="1:84" s="363" customFormat="1" ht="12.75" customHeight="1">
      <c r="A35" s="435" t="s">
        <v>172</v>
      </c>
      <c r="B35" s="433" t="s">
        <v>1078</v>
      </c>
      <c r="C35" s="441" t="s">
        <v>32</v>
      </c>
      <c r="D35" s="434" t="s">
        <v>1421</v>
      </c>
      <c r="E35" s="440" t="s">
        <v>1409</v>
      </c>
      <c r="F35" s="437" t="s">
        <v>1425</v>
      </c>
      <c r="G35" s="437" t="s">
        <v>308</v>
      </c>
      <c r="H35" s="431">
        <v>2016</v>
      </c>
      <c r="I35" s="438">
        <v>1</v>
      </c>
      <c r="J35" s="438">
        <v>1</v>
      </c>
      <c r="K35" s="431" t="s">
        <v>1459</v>
      </c>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6"/>
      <c r="BB35" s="6"/>
      <c r="BC35" s="8"/>
      <c r="BD35" s="8"/>
      <c r="BE35" s="5"/>
      <c r="BF35" s="5"/>
      <c r="BG35" s="8"/>
      <c r="BH35" s="8"/>
      <c r="BI35" s="8"/>
      <c r="BJ35" s="8"/>
      <c r="BK35" s="8"/>
      <c r="BL35" s="8"/>
      <c r="BM35" s="7"/>
      <c r="BN35" s="8"/>
      <c r="BO35" s="8"/>
      <c r="BP35" s="8"/>
      <c r="BQ35" s="8"/>
      <c r="BR35" s="8"/>
      <c r="BS35" s="8"/>
      <c r="BT35" s="8"/>
      <c r="BU35" s="8"/>
      <c r="BV35" s="8"/>
      <c r="BW35" s="8"/>
      <c r="BX35" s="8"/>
      <c r="BY35" s="8"/>
      <c r="BZ35" s="8"/>
      <c r="CA35" s="8"/>
      <c r="CB35" s="8"/>
      <c r="CC35" s="8"/>
      <c r="CD35" s="8"/>
      <c r="CE35" s="8"/>
      <c r="CF35" s="8"/>
    </row>
    <row r="36" spans="1:84" s="363" customFormat="1" ht="12.75" customHeight="1">
      <c r="A36" s="435" t="s">
        <v>172</v>
      </c>
      <c r="B36" s="433" t="s">
        <v>1078</v>
      </c>
      <c r="C36" s="441" t="s">
        <v>32</v>
      </c>
      <c r="D36" s="434" t="s">
        <v>1422</v>
      </c>
      <c r="E36" s="440" t="s">
        <v>678</v>
      </c>
      <c r="F36" s="437" t="s">
        <v>1425</v>
      </c>
      <c r="G36" s="437" t="s">
        <v>308</v>
      </c>
      <c r="H36" s="431">
        <v>2016</v>
      </c>
      <c r="I36" s="438">
        <v>1</v>
      </c>
      <c r="J36" s="438">
        <v>1</v>
      </c>
      <c r="K36" s="431"/>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6"/>
      <c r="BB36" s="6"/>
      <c r="BC36" s="8"/>
      <c r="BD36" s="8"/>
      <c r="BE36" s="5"/>
      <c r="BF36" s="5"/>
      <c r="BG36" s="8"/>
      <c r="BH36" s="8"/>
      <c r="BI36" s="8"/>
      <c r="BJ36" s="8"/>
      <c r="BK36" s="8"/>
      <c r="BL36" s="8"/>
      <c r="BM36" s="7"/>
      <c r="BN36" s="8"/>
      <c r="BO36" s="8"/>
      <c r="BP36" s="8"/>
      <c r="BQ36" s="8"/>
      <c r="BR36" s="8"/>
      <c r="BS36" s="8"/>
      <c r="BT36" s="8"/>
      <c r="BU36" s="8"/>
      <c r="BV36" s="8"/>
      <c r="BW36" s="8"/>
      <c r="BX36" s="8"/>
      <c r="BY36" s="8"/>
      <c r="BZ36" s="8"/>
      <c r="CA36" s="8"/>
      <c r="CB36" s="8"/>
      <c r="CC36" s="8"/>
      <c r="CD36" s="8"/>
      <c r="CE36" s="8"/>
      <c r="CF36" s="8"/>
    </row>
    <row r="37" spans="1:84" ht="12.75" customHeight="1">
      <c r="A37" s="435" t="s">
        <v>172</v>
      </c>
      <c r="B37" s="433" t="s">
        <v>1078</v>
      </c>
      <c r="C37" s="441" t="s">
        <v>32</v>
      </c>
      <c r="D37" s="434" t="s">
        <v>1423</v>
      </c>
      <c r="E37" s="440" t="s">
        <v>1409</v>
      </c>
      <c r="F37" s="437" t="s">
        <v>1425</v>
      </c>
      <c r="G37" s="437" t="s">
        <v>308</v>
      </c>
      <c r="H37" s="431">
        <v>2016</v>
      </c>
      <c r="I37" s="438">
        <v>1</v>
      </c>
      <c r="J37" s="438">
        <v>1</v>
      </c>
      <c r="K37" s="431" t="s">
        <v>1459</v>
      </c>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6" t="s">
        <v>188</v>
      </c>
      <c r="BB37" s="6" t="s">
        <v>189</v>
      </c>
      <c r="BC37" s="3"/>
      <c r="BD37" s="4" t="s">
        <v>190</v>
      </c>
      <c r="BE37" s="5"/>
      <c r="BF37" s="5"/>
      <c r="BG37" s="3"/>
      <c r="BH37" s="4" t="s">
        <v>191</v>
      </c>
      <c r="BI37" s="3"/>
      <c r="BJ37" s="3"/>
      <c r="BK37" s="3"/>
      <c r="BL37" s="3"/>
      <c r="BM37" s="7" t="s">
        <v>192</v>
      </c>
      <c r="BN37" s="3"/>
      <c r="BO37" s="3" t="s">
        <v>193</v>
      </c>
      <c r="BP37" s="3"/>
      <c r="BQ37" s="3"/>
      <c r="BR37" s="3"/>
      <c r="BS37" s="3"/>
      <c r="BT37" s="3"/>
      <c r="BU37" s="3" t="s">
        <v>194</v>
      </c>
      <c r="BV37" s="3"/>
      <c r="BW37" s="3"/>
      <c r="BX37" s="3"/>
      <c r="BY37" s="3"/>
      <c r="BZ37" s="3" t="s">
        <v>195</v>
      </c>
      <c r="CA37" s="3"/>
      <c r="CB37" s="3"/>
      <c r="CC37" s="3"/>
      <c r="CD37" s="10" t="s">
        <v>196</v>
      </c>
      <c r="CE37" s="11"/>
      <c r="CF37" s="10" t="s">
        <v>197</v>
      </c>
    </row>
    <row r="38" spans="1:84" ht="12.75" customHeight="1">
      <c r="A38" s="59" t="s">
        <v>840</v>
      </c>
      <c r="B38" s="3"/>
      <c r="C38" s="3"/>
      <c r="D38" s="3"/>
      <c r="E38" s="98"/>
      <c r="F38" s="98"/>
      <c r="G38" s="98"/>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6" t="s">
        <v>198</v>
      </c>
      <c r="BB38" s="6" t="s">
        <v>199</v>
      </c>
      <c r="BC38" s="3"/>
      <c r="BD38" s="3" t="s">
        <v>200</v>
      </c>
      <c r="BE38" s="5"/>
      <c r="BF38" s="5"/>
      <c r="BG38" s="3"/>
      <c r="BH38" s="3" t="s">
        <v>201</v>
      </c>
      <c r="BI38" s="3"/>
      <c r="BJ38" s="3"/>
      <c r="BK38" s="3"/>
      <c r="BL38" s="3"/>
      <c r="BM38" s="7" t="s">
        <v>202</v>
      </c>
      <c r="BN38" s="3"/>
      <c r="BO38" s="3"/>
      <c r="BP38" s="3"/>
      <c r="BQ38" s="3"/>
      <c r="BR38" s="3"/>
      <c r="BS38" s="3"/>
      <c r="BT38" s="3"/>
      <c r="BU38" s="3" t="s">
        <v>203</v>
      </c>
      <c r="BV38" s="3"/>
      <c r="BW38" s="3"/>
      <c r="BX38" s="3"/>
      <c r="BY38" s="3"/>
      <c r="BZ38" s="3" t="s">
        <v>16</v>
      </c>
      <c r="CA38" s="3"/>
      <c r="CB38" s="3"/>
      <c r="CC38" s="3"/>
      <c r="CD38" s="11" t="s">
        <v>204</v>
      </c>
      <c r="CE38" s="11"/>
      <c r="CF38" s="11" t="s">
        <v>20</v>
      </c>
    </row>
    <row r="39" spans="1:84" ht="12.75" customHeight="1">
      <c r="A39" s="59" t="s">
        <v>841</v>
      </c>
      <c r="B39" s="3"/>
      <c r="C39" s="3"/>
      <c r="D39" s="3"/>
      <c r="E39" s="98"/>
      <c r="F39" s="98"/>
      <c r="G39" s="98"/>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6" t="s">
        <v>205</v>
      </c>
      <c r="BB39" s="6" t="s">
        <v>206</v>
      </c>
      <c r="BC39" s="3"/>
      <c r="BD39" s="3" t="s">
        <v>207</v>
      </c>
      <c r="BE39" s="5"/>
      <c r="BF39" s="5"/>
      <c r="BG39" s="3"/>
      <c r="BH39" s="3" t="s">
        <v>208</v>
      </c>
      <c r="BI39" s="3"/>
      <c r="BJ39" s="3"/>
      <c r="BK39" s="3"/>
      <c r="BL39" s="3"/>
      <c r="BM39" s="7" t="s">
        <v>209</v>
      </c>
      <c r="BN39" s="3"/>
      <c r="BO39" s="3"/>
      <c r="BP39" s="3"/>
      <c r="BQ39" s="3"/>
      <c r="BR39" s="3"/>
      <c r="BS39" s="3"/>
      <c r="BT39" s="3"/>
      <c r="BU39" s="3" t="s">
        <v>210</v>
      </c>
      <c r="BV39" s="3"/>
      <c r="BW39" s="3"/>
      <c r="BX39" s="3"/>
      <c r="BY39" s="3"/>
      <c r="BZ39" s="3" t="s">
        <v>25</v>
      </c>
      <c r="CA39" s="3"/>
      <c r="CB39" s="3"/>
      <c r="CC39" s="3"/>
      <c r="CD39" s="11" t="s">
        <v>211</v>
      </c>
      <c r="CE39" s="11"/>
      <c r="CF39" s="11" t="s">
        <v>212</v>
      </c>
    </row>
    <row r="40" spans="1:84" ht="12.75" customHeight="1">
      <c r="A40" s="612" t="s">
        <v>842</v>
      </c>
      <c r="B40" s="592"/>
      <c r="C40" s="592"/>
      <c r="D40" s="592"/>
      <c r="E40" s="592"/>
      <c r="F40" s="592"/>
      <c r="G40" s="592"/>
      <c r="H40" s="592"/>
      <c r="I40" s="592"/>
      <c r="J40" s="592"/>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6" t="s">
        <v>213</v>
      </c>
      <c r="BB40" s="6" t="s">
        <v>214</v>
      </c>
      <c r="BC40" s="3"/>
      <c r="BD40" s="3" t="s">
        <v>34</v>
      </c>
      <c r="BE40" s="5"/>
      <c r="BF40" s="5"/>
      <c r="BG40" s="3"/>
      <c r="BH40" s="3" t="s">
        <v>215</v>
      </c>
      <c r="BI40" s="3"/>
      <c r="BJ40" s="3"/>
      <c r="BK40" s="3"/>
      <c r="BL40" s="3"/>
      <c r="BM40" s="7" t="s">
        <v>216</v>
      </c>
      <c r="BN40" s="3"/>
      <c r="BO40" s="3"/>
      <c r="BP40" s="3"/>
      <c r="BQ40" s="3"/>
      <c r="BR40" s="3"/>
      <c r="BS40" s="3"/>
      <c r="BT40" s="3"/>
      <c r="BU40" s="3" t="s">
        <v>217</v>
      </c>
      <c r="BV40" s="3"/>
      <c r="BW40" s="3"/>
      <c r="BX40" s="3"/>
      <c r="BY40" s="3"/>
      <c r="BZ40" s="3" t="s">
        <v>34</v>
      </c>
      <c r="CA40" s="3"/>
      <c r="CB40" s="3"/>
      <c r="CC40" s="3"/>
      <c r="CD40" s="11" t="s">
        <v>218</v>
      </c>
      <c r="CE40" s="11"/>
      <c r="CF40" s="11" t="s">
        <v>38</v>
      </c>
    </row>
    <row r="41" spans="1:84" ht="12.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t="s">
        <v>219</v>
      </c>
      <c r="BE41" s="3"/>
      <c r="BF41" s="3"/>
      <c r="BG41" s="3"/>
      <c r="BH41" s="3" t="s">
        <v>220</v>
      </c>
      <c r="BI41" s="3"/>
      <c r="BJ41" s="3"/>
      <c r="BK41" s="3"/>
      <c r="BL41" s="3"/>
      <c r="BM41" s="7" t="s">
        <v>221</v>
      </c>
      <c r="BN41" s="3"/>
      <c r="BO41" s="3"/>
      <c r="BP41" s="3"/>
      <c r="BQ41" s="3"/>
      <c r="BR41" s="3"/>
      <c r="BS41" s="3"/>
      <c r="BT41" s="3"/>
      <c r="BU41" s="3" t="s">
        <v>222</v>
      </c>
      <c r="BV41" s="3"/>
      <c r="BW41" s="3"/>
      <c r="BX41" s="3"/>
      <c r="BY41" s="3"/>
      <c r="BZ41" s="3" t="s">
        <v>223</v>
      </c>
      <c r="CA41" s="3"/>
      <c r="CB41" s="3"/>
      <c r="CC41" s="3"/>
      <c r="CD41" s="11" t="s">
        <v>224</v>
      </c>
      <c r="CE41" s="11"/>
      <c r="CF41" s="11" t="s">
        <v>225</v>
      </c>
    </row>
    <row r="42" spans="1:84" ht="12.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t="s">
        <v>226</v>
      </c>
      <c r="BE42" s="3"/>
      <c r="BF42" s="3"/>
      <c r="BG42" s="3"/>
      <c r="BH42" s="3" t="s">
        <v>227</v>
      </c>
      <c r="BI42" s="3"/>
      <c r="BJ42" s="3"/>
      <c r="BK42" s="3"/>
      <c r="BL42" s="3"/>
      <c r="BM42" s="7" t="s">
        <v>228</v>
      </c>
      <c r="BN42" s="3"/>
      <c r="BO42" s="3"/>
      <c r="BP42" s="3"/>
      <c r="BQ42" s="3"/>
      <c r="BR42" s="3"/>
      <c r="BS42" s="3"/>
      <c r="BT42" s="3"/>
      <c r="BU42" s="3" t="s">
        <v>229</v>
      </c>
      <c r="BV42" s="3"/>
      <c r="BW42" s="3"/>
      <c r="BX42" s="3"/>
      <c r="BY42" s="3"/>
      <c r="BZ42" s="3" t="s">
        <v>50</v>
      </c>
      <c r="CA42" s="3"/>
      <c r="CB42" s="3"/>
      <c r="CC42" s="3"/>
      <c r="CD42" s="11" t="s">
        <v>230</v>
      </c>
      <c r="CE42" s="11"/>
      <c r="CF42" s="11" t="s">
        <v>231</v>
      </c>
    </row>
    <row r="43" spans="1:84" ht="12.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4" t="s">
        <v>232</v>
      </c>
      <c r="BB43" s="3"/>
      <c r="BC43" s="3"/>
      <c r="BD43" s="3" t="s">
        <v>59</v>
      </c>
      <c r="BE43" s="3"/>
      <c r="BF43" s="3"/>
      <c r="BG43" s="3"/>
      <c r="BH43" s="3" t="s">
        <v>233</v>
      </c>
      <c r="BI43" s="3"/>
      <c r="BJ43" s="3"/>
      <c r="BK43" s="3"/>
      <c r="BL43" s="3"/>
      <c r="BM43" s="7" t="s">
        <v>234</v>
      </c>
      <c r="BN43" s="3"/>
      <c r="BO43" s="3"/>
      <c r="BP43" s="3"/>
      <c r="BQ43" s="3"/>
      <c r="BR43" s="3"/>
      <c r="BS43" s="3"/>
      <c r="BT43" s="3"/>
      <c r="BU43" s="3" t="s">
        <v>235</v>
      </c>
      <c r="BV43" s="3"/>
      <c r="BW43" s="3"/>
      <c r="BX43" s="3"/>
      <c r="BY43" s="3"/>
      <c r="BZ43" s="3" t="s">
        <v>59</v>
      </c>
      <c r="CA43" s="3"/>
      <c r="CB43" s="3"/>
      <c r="CC43" s="3"/>
      <c r="CD43" s="11" t="s">
        <v>236</v>
      </c>
      <c r="CE43" s="11"/>
      <c r="CF43" s="11" t="s">
        <v>237</v>
      </c>
    </row>
    <row r="44" spans="1:84" ht="12.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t="s">
        <v>238</v>
      </c>
      <c r="BB44" s="3"/>
      <c r="BC44" s="3"/>
      <c r="BD44" s="3" t="s">
        <v>126</v>
      </c>
      <c r="BE44" s="3"/>
      <c r="BF44" s="3"/>
      <c r="BG44" s="3"/>
      <c r="BH44" s="3"/>
      <c r="BI44" s="3"/>
      <c r="BJ44" s="3"/>
      <c r="BK44" s="3"/>
      <c r="BL44" s="3"/>
      <c r="BM44" s="7" t="s">
        <v>239</v>
      </c>
      <c r="BN44" s="3"/>
      <c r="BO44" s="3"/>
      <c r="BP44" s="3"/>
      <c r="BQ44" s="3"/>
      <c r="BR44" s="3"/>
      <c r="BS44" s="3"/>
      <c r="BT44" s="3"/>
      <c r="BU44" s="3" t="s">
        <v>240</v>
      </c>
      <c r="BV44" s="3"/>
      <c r="BW44" s="3"/>
      <c r="BX44" s="3"/>
      <c r="BY44" s="3"/>
      <c r="BZ44" s="3" t="s">
        <v>241</v>
      </c>
      <c r="CA44" s="3"/>
      <c r="CB44" s="3"/>
      <c r="CC44" s="3"/>
      <c r="CD44" s="11" t="s">
        <v>242</v>
      </c>
      <c r="CE44" s="11"/>
      <c r="CF44" s="11" t="s">
        <v>243</v>
      </c>
    </row>
    <row r="45" spans="1:84" ht="12.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t="s">
        <v>244</v>
      </c>
      <c r="BB45" s="3"/>
      <c r="BC45" s="3"/>
      <c r="BD45" s="3" t="s">
        <v>245</v>
      </c>
      <c r="BE45" s="3"/>
      <c r="BF45" s="3"/>
      <c r="BG45" s="3"/>
      <c r="BH45" s="3"/>
      <c r="BI45" s="3"/>
      <c r="BJ45" s="3"/>
      <c r="BK45" s="3"/>
      <c r="BL45" s="3"/>
      <c r="BM45" s="7" t="s">
        <v>246</v>
      </c>
      <c r="BN45" s="3"/>
      <c r="BO45" s="3"/>
      <c r="BP45" s="3"/>
      <c r="BQ45" s="3"/>
      <c r="BR45" s="3"/>
      <c r="BS45" s="3"/>
      <c r="BT45" s="3"/>
      <c r="BU45" s="3" t="s">
        <v>247</v>
      </c>
      <c r="BV45" s="3"/>
      <c r="BW45" s="3"/>
      <c r="BX45" s="3"/>
      <c r="BY45" s="3"/>
      <c r="BZ45" s="3" t="s">
        <v>90</v>
      </c>
      <c r="CA45" s="3"/>
      <c r="CB45" s="3"/>
      <c r="CC45" s="3"/>
      <c r="CD45" s="11" t="s">
        <v>248</v>
      </c>
      <c r="CE45" s="11"/>
      <c r="CF45" s="11" t="s">
        <v>249</v>
      </c>
    </row>
    <row r="46" spans="1:84" ht="12.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t="s">
        <v>250</v>
      </c>
      <c r="BB46" s="3"/>
      <c r="BC46" s="3"/>
      <c r="BD46" s="3" t="s">
        <v>251</v>
      </c>
      <c r="BE46" s="3"/>
      <c r="BF46" s="3"/>
      <c r="BG46" s="3"/>
      <c r="BH46" s="4" t="s">
        <v>252</v>
      </c>
      <c r="BI46" s="3"/>
      <c r="BJ46" s="3"/>
      <c r="BK46" s="3"/>
      <c r="BL46" s="3"/>
      <c r="BM46" s="7" t="s">
        <v>253</v>
      </c>
      <c r="BN46" s="3"/>
      <c r="BO46" s="3"/>
      <c r="BP46" s="3"/>
      <c r="BQ46" s="3"/>
      <c r="BR46" s="3"/>
      <c r="BS46" s="3"/>
      <c r="BT46" s="3"/>
      <c r="BU46" s="3" t="s">
        <v>254</v>
      </c>
      <c r="BV46" s="3"/>
      <c r="BW46" s="3"/>
      <c r="BX46" s="3"/>
      <c r="BY46" s="3"/>
      <c r="BZ46" s="3" t="s">
        <v>99</v>
      </c>
      <c r="CA46" s="3"/>
      <c r="CB46" s="3"/>
      <c r="CC46" s="3"/>
      <c r="CD46" s="11" t="s">
        <v>255</v>
      </c>
      <c r="CE46" s="11"/>
      <c r="CF46" s="11"/>
    </row>
    <row r="47" spans="1:84" ht="12.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t="s">
        <v>256</v>
      </c>
      <c r="BB47" s="3"/>
      <c r="BC47" s="3"/>
      <c r="BD47" s="3" t="s">
        <v>257</v>
      </c>
      <c r="BE47" s="3"/>
      <c r="BF47" s="3"/>
      <c r="BG47" s="3"/>
      <c r="BH47" s="3" t="s">
        <v>258</v>
      </c>
      <c r="BI47" s="3"/>
      <c r="BJ47" s="3"/>
      <c r="BK47" s="3"/>
      <c r="BL47" s="3"/>
      <c r="BM47" s="7" t="s">
        <v>259</v>
      </c>
      <c r="BN47" s="3"/>
      <c r="BO47" s="3"/>
      <c r="BP47" s="3"/>
      <c r="BQ47" s="3"/>
      <c r="BR47" s="3"/>
      <c r="BS47" s="3"/>
      <c r="BT47" s="3"/>
      <c r="BU47" s="3" t="s">
        <v>260</v>
      </c>
      <c r="BV47" s="3"/>
      <c r="BW47" s="3"/>
      <c r="BX47" s="3"/>
      <c r="BY47" s="3"/>
      <c r="BZ47" s="3" t="s">
        <v>107</v>
      </c>
      <c r="CA47" s="3"/>
      <c r="CB47" s="3"/>
      <c r="CC47" s="3"/>
      <c r="CD47" s="11" t="s">
        <v>261</v>
      </c>
      <c r="CE47" s="11"/>
      <c r="CF47" s="11"/>
    </row>
    <row r="48" spans="1:84" ht="12.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t="s">
        <v>262</v>
      </c>
      <c r="BB48" s="3"/>
      <c r="BC48" s="3"/>
      <c r="BD48" s="3" t="s">
        <v>263</v>
      </c>
      <c r="BE48" s="3"/>
      <c r="BF48" s="3"/>
      <c r="BG48" s="3"/>
      <c r="BH48" s="3" t="s">
        <v>264</v>
      </c>
      <c r="BI48" s="3"/>
      <c r="BJ48" s="3"/>
      <c r="BK48" s="3"/>
      <c r="BL48" s="3"/>
      <c r="BM48" s="7" t="s">
        <v>265</v>
      </c>
      <c r="BN48" s="3"/>
      <c r="BO48" s="3"/>
      <c r="BP48" s="3"/>
      <c r="BQ48" s="3"/>
      <c r="BR48" s="3"/>
      <c r="BS48" s="3"/>
      <c r="BT48" s="3"/>
      <c r="BU48" s="3" t="s">
        <v>266</v>
      </c>
      <c r="BV48" s="3"/>
      <c r="BW48" s="3"/>
      <c r="BX48" s="3"/>
      <c r="BY48" s="3"/>
      <c r="BZ48" s="3" t="s">
        <v>116</v>
      </c>
      <c r="CA48" s="3"/>
      <c r="CB48" s="3"/>
      <c r="CC48" s="3"/>
      <c r="CD48" s="11" t="s">
        <v>267</v>
      </c>
      <c r="CE48" s="11"/>
      <c r="CF48" s="11"/>
    </row>
    <row r="49" spans="1:84" ht="12.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t="s">
        <v>268</v>
      </c>
      <c r="BE49" s="3"/>
      <c r="BF49" s="3"/>
      <c r="BG49" s="3"/>
      <c r="BH49" s="3" t="s">
        <v>269</v>
      </c>
      <c r="BI49" s="3"/>
      <c r="BJ49" s="3"/>
      <c r="BK49" s="3"/>
      <c r="BL49" s="3"/>
      <c r="BM49" s="7" t="s">
        <v>270</v>
      </c>
      <c r="BN49" s="3"/>
      <c r="BO49" s="3"/>
      <c r="BP49" s="3"/>
      <c r="BQ49" s="3"/>
      <c r="BR49" s="3"/>
      <c r="BS49" s="3"/>
      <c r="BT49" s="3"/>
      <c r="BU49" s="3" t="s">
        <v>271</v>
      </c>
      <c r="BV49" s="3"/>
      <c r="BW49" s="3"/>
      <c r="BX49" s="3"/>
      <c r="BY49" s="3"/>
      <c r="BZ49" s="3" t="s">
        <v>123</v>
      </c>
      <c r="CA49" s="3"/>
      <c r="CB49" s="3"/>
      <c r="CC49" s="3"/>
      <c r="CD49" s="11" t="s">
        <v>272</v>
      </c>
      <c r="CE49" s="11"/>
      <c r="CF49" s="11"/>
    </row>
    <row r="50" spans="1:84" ht="12.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t="s">
        <v>273</v>
      </c>
      <c r="BE50" s="3"/>
      <c r="BF50" s="3"/>
      <c r="BG50" s="3"/>
      <c r="BH50" s="3" t="s">
        <v>274</v>
      </c>
      <c r="BI50" s="3"/>
      <c r="BJ50" s="3"/>
      <c r="BK50" s="3"/>
      <c r="BL50" s="3"/>
      <c r="BM50" s="7" t="s">
        <v>275</v>
      </c>
      <c r="BN50" s="3"/>
      <c r="BO50" s="3"/>
      <c r="BP50" s="3"/>
      <c r="BQ50" s="3"/>
      <c r="BR50" s="3"/>
      <c r="BS50" s="3"/>
      <c r="BT50" s="3"/>
      <c r="BU50" s="3" t="s">
        <v>276</v>
      </c>
      <c r="BV50" s="3"/>
      <c r="BW50" s="3"/>
      <c r="BX50" s="3"/>
      <c r="BY50" s="3"/>
      <c r="BZ50" s="3" t="s">
        <v>130</v>
      </c>
      <c r="CA50" s="3"/>
      <c r="CB50" s="3"/>
      <c r="CC50" s="3"/>
      <c r="CD50" s="11" t="s">
        <v>277</v>
      </c>
      <c r="CE50" s="11"/>
      <c r="CF50" s="11"/>
    </row>
    <row r="51" spans="1:84" ht="12.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t="s">
        <v>278</v>
      </c>
      <c r="BB51" s="3"/>
      <c r="BC51" s="3"/>
      <c r="BD51" s="3" t="s">
        <v>279</v>
      </c>
      <c r="BE51" s="3"/>
      <c r="BF51" s="3"/>
      <c r="BG51" s="3"/>
      <c r="BH51" s="3" t="s">
        <v>280</v>
      </c>
      <c r="BI51" s="3"/>
      <c r="BJ51" s="3"/>
      <c r="BK51" s="3"/>
      <c r="BL51" s="3"/>
      <c r="BM51" s="7" t="s">
        <v>281</v>
      </c>
      <c r="BN51" s="3"/>
      <c r="BO51" s="3"/>
      <c r="BP51" s="3"/>
      <c r="BQ51" s="3"/>
      <c r="BR51" s="3"/>
      <c r="BS51" s="3"/>
      <c r="BT51" s="3"/>
      <c r="BU51" s="3" t="s">
        <v>282</v>
      </c>
      <c r="BV51" s="3"/>
      <c r="BW51" s="3"/>
      <c r="BX51" s="3"/>
      <c r="BY51" s="3"/>
      <c r="BZ51" s="3" t="s">
        <v>136</v>
      </c>
      <c r="CA51" s="3"/>
      <c r="CB51" s="3"/>
      <c r="CC51" s="3"/>
      <c r="CD51" s="3"/>
      <c r="CE51" s="3"/>
      <c r="CF51" s="3"/>
    </row>
    <row r="52" spans="1:84" ht="12.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t="s">
        <v>283</v>
      </c>
      <c r="BB52" s="3"/>
      <c r="BC52" s="3"/>
      <c r="BD52" s="3" t="s">
        <v>170</v>
      </c>
      <c r="BE52" s="3"/>
      <c r="BF52" s="3"/>
      <c r="BG52" s="3"/>
      <c r="BH52" s="3" t="s">
        <v>284</v>
      </c>
      <c r="BI52" s="3"/>
      <c r="BJ52" s="3"/>
      <c r="BK52" s="3"/>
      <c r="BL52" s="3"/>
      <c r="BM52" s="7" t="s">
        <v>285</v>
      </c>
      <c r="BN52" s="3"/>
      <c r="BO52" s="3"/>
      <c r="BP52" s="3"/>
      <c r="BQ52" s="3"/>
      <c r="BR52" s="3"/>
      <c r="BS52" s="3"/>
      <c r="BT52" s="3"/>
      <c r="BU52" s="3" t="s">
        <v>286</v>
      </c>
      <c r="BV52" s="3"/>
      <c r="BW52" s="3"/>
      <c r="BX52" s="3"/>
      <c r="BY52" s="3"/>
      <c r="BZ52" s="3" t="s">
        <v>164</v>
      </c>
      <c r="CA52" s="3"/>
      <c r="CB52" s="3"/>
      <c r="CC52" s="3"/>
      <c r="CD52" s="3"/>
      <c r="CE52" s="3"/>
      <c r="CF52" s="3"/>
    </row>
    <row r="53" spans="1:84" ht="12.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t="s">
        <v>256</v>
      </c>
      <c r="BB53" s="3"/>
      <c r="BC53" s="3"/>
      <c r="BD53" s="3" t="s">
        <v>287</v>
      </c>
      <c r="BE53" s="3"/>
      <c r="BF53" s="3"/>
      <c r="BG53" s="3"/>
      <c r="BH53" s="3" t="s">
        <v>288</v>
      </c>
      <c r="BI53" s="3"/>
      <c r="BJ53" s="3"/>
      <c r="BK53" s="3"/>
      <c r="BL53" s="3"/>
      <c r="BM53" s="7" t="s">
        <v>289</v>
      </c>
      <c r="BN53" s="3"/>
      <c r="BO53" s="3"/>
      <c r="BP53" s="3"/>
      <c r="BQ53" s="3"/>
      <c r="BR53" s="3"/>
      <c r="BS53" s="3"/>
      <c r="BT53" s="3"/>
      <c r="BU53" s="3" t="s">
        <v>290</v>
      </c>
      <c r="BV53" s="3"/>
      <c r="BW53" s="3"/>
      <c r="BX53" s="3"/>
      <c r="BY53" s="3"/>
      <c r="BZ53" s="3" t="s">
        <v>170</v>
      </c>
      <c r="CA53" s="3"/>
      <c r="CB53" s="3"/>
      <c r="CC53" s="3"/>
      <c r="CD53" s="3"/>
      <c r="CE53" s="3"/>
      <c r="CF53" s="3"/>
    </row>
    <row r="54" spans="1:84" ht="12.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t="s">
        <v>262</v>
      </c>
      <c r="BB54" s="3"/>
      <c r="BC54" s="3"/>
      <c r="BD54" s="3" t="s">
        <v>291</v>
      </c>
      <c r="BE54" s="3"/>
      <c r="BF54" s="3"/>
      <c r="BG54" s="3"/>
      <c r="BH54" s="3" t="s">
        <v>292</v>
      </c>
      <c r="BI54" s="3"/>
      <c r="BJ54" s="3"/>
      <c r="BK54" s="3"/>
      <c r="BL54" s="3"/>
      <c r="BM54" s="7" t="s">
        <v>293</v>
      </c>
      <c r="BN54" s="3"/>
      <c r="BO54" s="3"/>
      <c r="BP54" s="3"/>
      <c r="BQ54" s="3"/>
      <c r="BR54" s="3"/>
      <c r="BS54" s="3"/>
      <c r="BT54" s="3"/>
      <c r="BU54" s="3" t="s">
        <v>294</v>
      </c>
      <c r="BV54" s="3"/>
      <c r="BW54" s="3"/>
      <c r="BX54" s="3"/>
      <c r="BY54" s="3"/>
      <c r="BZ54" s="3" t="s">
        <v>177</v>
      </c>
      <c r="CA54" s="3"/>
      <c r="CB54" s="3"/>
      <c r="CC54" s="3"/>
      <c r="CD54" s="3"/>
      <c r="CE54" s="3"/>
      <c r="CF54" s="3"/>
    </row>
    <row r="55" spans="1:84" ht="12.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t="s">
        <v>173</v>
      </c>
      <c r="BE55" s="3"/>
      <c r="BF55" s="3"/>
      <c r="BG55" s="3"/>
      <c r="BH55" s="3" t="s">
        <v>295</v>
      </c>
      <c r="BI55" s="3"/>
      <c r="BJ55" s="3"/>
      <c r="BK55" s="3"/>
      <c r="BL55" s="3"/>
      <c r="BM55" s="7" t="s">
        <v>296</v>
      </c>
      <c r="BN55" s="3"/>
      <c r="BO55" s="3"/>
      <c r="BP55" s="3"/>
      <c r="BQ55" s="3"/>
      <c r="BR55" s="3"/>
      <c r="BS55" s="3"/>
      <c r="BT55" s="3"/>
      <c r="BU55" s="3" t="s">
        <v>297</v>
      </c>
      <c r="BV55" s="3"/>
      <c r="BW55" s="3"/>
      <c r="BX55" s="3"/>
      <c r="BY55" s="3"/>
      <c r="BZ55" s="3"/>
      <c r="CA55" s="3"/>
      <c r="CB55" s="3"/>
      <c r="CC55" s="3"/>
      <c r="CD55" s="3"/>
      <c r="CE55" s="3"/>
      <c r="CF55" s="3"/>
    </row>
    <row r="56" spans="1:84" ht="12.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t="s">
        <v>298</v>
      </c>
      <c r="BI56" s="3"/>
      <c r="BJ56" s="3"/>
      <c r="BK56" s="3"/>
      <c r="BL56" s="3"/>
      <c r="BM56" s="7" t="s">
        <v>299</v>
      </c>
      <c r="BN56" s="3"/>
      <c r="BO56" s="3"/>
      <c r="BP56" s="3"/>
      <c r="BQ56" s="3"/>
      <c r="BR56" s="3"/>
      <c r="BS56" s="3"/>
      <c r="BT56" s="3"/>
      <c r="BU56" s="3"/>
      <c r="BV56" s="3"/>
      <c r="BW56" s="3"/>
      <c r="BX56" s="3"/>
      <c r="BY56" s="3"/>
      <c r="BZ56" s="3"/>
      <c r="CA56" s="3"/>
      <c r="CB56" s="3"/>
      <c r="CC56" s="3"/>
      <c r="CD56" s="3"/>
      <c r="CE56" s="3"/>
      <c r="CF56" s="3"/>
    </row>
    <row r="57" spans="1:84" ht="12.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4" t="s">
        <v>300</v>
      </c>
      <c r="BB57" s="3"/>
      <c r="BC57" s="3"/>
      <c r="BD57" s="3"/>
      <c r="BE57" s="3"/>
      <c r="BF57" s="3"/>
      <c r="BG57" s="3"/>
      <c r="BH57" s="3" t="s">
        <v>301</v>
      </c>
      <c r="BI57" s="3"/>
      <c r="BJ57" s="3"/>
      <c r="BK57" s="3"/>
      <c r="BL57" s="3"/>
      <c r="BM57" s="7" t="s">
        <v>302</v>
      </c>
      <c r="BN57" s="3"/>
      <c r="BO57" s="3"/>
      <c r="BP57" s="3"/>
      <c r="BQ57" s="3"/>
      <c r="BR57" s="3"/>
      <c r="BS57" s="3"/>
      <c r="BT57" s="3"/>
      <c r="BU57" s="3"/>
      <c r="BV57" s="3"/>
      <c r="BW57" s="3"/>
      <c r="BX57" s="3"/>
      <c r="BY57" s="3"/>
      <c r="BZ57" s="3"/>
      <c r="CA57" s="3"/>
      <c r="CB57" s="3"/>
      <c r="CC57" s="3"/>
      <c r="CD57" s="3"/>
      <c r="CE57" s="3"/>
      <c r="CF57" s="3"/>
    </row>
    <row r="58" spans="1:84" ht="12.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t="s">
        <v>303</v>
      </c>
      <c r="BB58" s="3"/>
      <c r="BC58" s="3"/>
      <c r="BD58" s="4" t="s">
        <v>304</v>
      </c>
      <c r="BE58" s="3"/>
      <c r="BF58" s="3"/>
      <c r="BG58" s="3"/>
      <c r="BH58" s="3" t="s">
        <v>305</v>
      </c>
      <c r="BI58" s="3"/>
      <c r="BJ58" s="3"/>
      <c r="BK58" s="3"/>
      <c r="BL58" s="3"/>
      <c r="BM58" s="7" t="s">
        <v>306</v>
      </c>
      <c r="BN58" s="3"/>
      <c r="BO58" s="3"/>
      <c r="BP58" s="3"/>
      <c r="BQ58" s="3"/>
      <c r="BR58" s="3"/>
      <c r="BS58" s="3"/>
      <c r="BT58" s="3"/>
      <c r="BU58" s="3"/>
      <c r="BV58" s="3"/>
      <c r="BW58" s="3"/>
      <c r="BX58" s="3"/>
      <c r="BY58" s="3"/>
      <c r="BZ58" s="3"/>
      <c r="CA58" s="3"/>
      <c r="CB58" s="3"/>
      <c r="CC58" s="3"/>
      <c r="CD58" s="3"/>
      <c r="CE58" s="3"/>
      <c r="CF58" s="3"/>
    </row>
    <row r="59" spans="1:84" ht="12.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t="s">
        <v>307</v>
      </c>
      <c r="BB59" s="3"/>
      <c r="BC59" s="3"/>
      <c r="BD59" s="3" t="s">
        <v>308</v>
      </c>
      <c r="BE59" s="3"/>
      <c r="BF59" s="3"/>
      <c r="BG59" s="3"/>
      <c r="BH59" s="3"/>
      <c r="BI59" s="3"/>
      <c r="BJ59" s="3"/>
      <c r="BK59" s="3"/>
      <c r="BL59" s="3"/>
      <c r="BM59" s="7" t="s">
        <v>309</v>
      </c>
      <c r="BN59" s="3"/>
      <c r="BO59" s="3"/>
      <c r="BP59" s="3"/>
      <c r="BQ59" s="3"/>
      <c r="BR59" s="3"/>
      <c r="BS59" s="3"/>
      <c r="BT59" s="3"/>
      <c r="BU59" s="3"/>
      <c r="BV59" s="3"/>
      <c r="BW59" s="3"/>
      <c r="BX59" s="3"/>
      <c r="BY59" s="3"/>
      <c r="BZ59" s="3"/>
      <c r="CA59" s="3"/>
      <c r="CB59" s="3"/>
      <c r="CC59" s="3"/>
      <c r="CD59" s="3"/>
      <c r="CE59" s="3"/>
      <c r="CF59" s="3"/>
    </row>
    <row r="60" spans="1:84" ht="12.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t="s">
        <v>310</v>
      </c>
      <c r="BB60" s="3"/>
      <c r="BC60" s="3"/>
      <c r="BD60" s="3" t="s">
        <v>311</v>
      </c>
      <c r="BE60" s="3"/>
      <c r="BF60" s="3"/>
      <c r="BG60" s="3"/>
      <c r="BH60" s="3"/>
      <c r="BI60" s="3"/>
      <c r="BJ60" s="3"/>
      <c r="BK60" s="3"/>
      <c r="BL60" s="3"/>
      <c r="BM60" s="7" t="s">
        <v>312</v>
      </c>
      <c r="BN60" s="3"/>
      <c r="BO60" s="3"/>
      <c r="BP60" s="3"/>
      <c r="BQ60" s="3"/>
      <c r="BR60" s="3"/>
      <c r="BS60" s="3"/>
      <c r="BT60" s="3"/>
      <c r="BU60" s="3"/>
      <c r="BV60" s="3"/>
      <c r="BW60" s="3"/>
      <c r="BX60" s="3"/>
      <c r="BY60" s="3"/>
      <c r="BZ60" s="3"/>
      <c r="CA60" s="3"/>
      <c r="CB60" s="3"/>
      <c r="CC60" s="3"/>
      <c r="CD60" s="3"/>
      <c r="CE60" s="3"/>
      <c r="CF60" s="3"/>
    </row>
    <row r="61" spans="1:84" ht="12.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t="s">
        <v>313</v>
      </c>
      <c r="BB61" s="3"/>
      <c r="BC61" s="3"/>
      <c r="BD61" s="3" t="s">
        <v>314</v>
      </c>
      <c r="BE61" s="3"/>
      <c r="BF61" s="3"/>
      <c r="BG61" s="3"/>
      <c r="BH61" s="3"/>
      <c r="BI61" s="3"/>
      <c r="BJ61" s="3"/>
      <c r="BK61" s="3"/>
      <c r="BL61" s="3"/>
      <c r="BM61" s="7" t="s">
        <v>315</v>
      </c>
      <c r="BN61" s="3"/>
      <c r="BO61" s="3"/>
      <c r="BP61" s="3"/>
      <c r="BQ61" s="3"/>
      <c r="BR61" s="3"/>
      <c r="BS61" s="3"/>
      <c r="BT61" s="3"/>
      <c r="BU61" s="3"/>
      <c r="BV61" s="3"/>
      <c r="BW61" s="3"/>
      <c r="BX61" s="3"/>
      <c r="BY61" s="3"/>
      <c r="BZ61" s="3"/>
      <c r="CA61" s="3"/>
      <c r="CB61" s="3"/>
      <c r="CC61" s="3"/>
      <c r="CD61" s="3"/>
      <c r="CE61" s="3"/>
      <c r="CF61" s="3"/>
    </row>
    <row r="62" spans="1:84" ht="12.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t="s">
        <v>316</v>
      </c>
      <c r="BB62" s="3"/>
      <c r="BC62" s="3"/>
      <c r="BD62" s="3"/>
      <c r="BE62" s="3"/>
      <c r="BF62" s="3"/>
      <c r="BG62" s="3"/>
      <c r="BH62" s="3"/>
      <c r="BI62" s="3"/>
      <c r="BJ62" s="3"/>
      <c r="BK62" s="3"/>
      <c r="BL62" s="3"/>
      <c r="BM62" s="7" t="s">
        <v>317</v>
      </c>
      <c r="BN62" s="3"/>
      <c r="BO62" s="3"/>
      <c r="BP62" s="3"/>
      <c r="BQ62" s="3"/>
      <c r="BR62" s="3"/>
      <c r="BS62" s="3"/>
      <c r="BT62" s="3"/>
      <c r="BU62" s="3"/>
      <c r="BV62" s="3"/>
      <c r="BW62" s="3"/>
      <c r="BX62" s="3"/>
      <c r="BY62" s="3"/>
      <c r="BZ62" s="3"/>
      <c r="CA62" s="3"/>
      <c r="CB62" s="3"/>
      <c r="CC62" s="3"/>
      <c r="CD62" s="3"/>
      <c r="CE62" s="3"/>
      <c r="CF62" s="3"/>
    </row>
    <row r="63" spans="1:84" ht="12.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t="s">
        <v>318</v>
      </c>
      <c r="BB63" s="3"/>
      <c r="BC63" s="3"/>
      <c r="BD63" s="3"/>
      <c r="BE63" s="3"/>
      <c r="BF63" s="3"/>
      <c r="BG63" s="3"/>
      <c r="BH63" s="3"/>
      <c r="BI63" s="3"/>
      <c r="BJ63" s="3"/>
      <c r="BK63" s="3"/>
      <c r="BL63" s="3"/>
      <c r="BM63" s="7" t="s">
        <v>319</v>
      </c>
      <c r="BN63" s="3"/>
      <c r="BO63" s="3"/>
      <c r="BP63" s="3"/>
      <c r="BQ63" s="3"/>
      <c r="BR63" s="3"/>
      <c r="BS63" s="3"/>
      <c r="BT63" s="3"/>
      <c r="BU63" s="3"/>
      <c r="BV63" s="3"/>
      <c r="BW63" s="3"/>
      <c r="BX63" s="3"/>
      <c r="BY63" s="3"/>
      <c r="BZ63" s="3"/>
      <c r="CA63" s="3"/>
      <c r="CB63" s="3"/>
      <c r="CC63" s="3"/>
      <c r="CD63" s="3"/>
      <c r="CE63" s="3"/>
      <c r="CF63" s="3"/>
    </row>
    <row r="64" spans="1:84" ht="12.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t="s">
        <v>320</v>
      </c>
      <c r="BB64" s="3"/>
      <c r="BC64" s="3"/>
      <c r="BD64" s="3"/>
      <c r="BE64" s="3"/>
      <c r="BF64" s="3"/>
      <c r="BG64" s="3"/>
      <c r="BH64" s="3"/>
      <c r="BI64" s="3"/>
      <c r="BJ64" s="3"/>
      <c r="BK64" s="3"/>
      <c r="BL64" s="3"/>
      <c r="BM64" s="7" t="s">
        <v>321</v>
      </c>
      <c r="BN64" s="3"/>
      <c r="BO64" s="3"/>
      <c r="BP64" s="3"/>
      <c r="BQ64" s="3"/>
      <c r="BR64" s="3"/>
      <c r="BS64" s="3"/>
      <c r="BT64" s="3"/>
      <c r="BU64" s="3"/>
      <c r="BV64" s="3"/>
      <c r="BW64" s="3"/>
      <c r="BX64" s="3"/>
      <c r="BY64" s="3"/>
      <c r="BZ64" s="3"/>
      <c r="CA64" s="3"/>
      <c r="CB64" s="3"/>
      <c r="CC64" s="3"/>
      <c r="CD64" s="3"/>
      <c r="CE64" s="3"/>
      <c r="CF64" s="3"/>
    </row>
    <row r="65" spans="1:84" ht="12.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t="s">
        <v>322</v>
      </c>
      <c r="BB65" s="3"/>
      <c r="BC65" s="3"/>
      <c r="BD65" s="3"/>
      <c r="BE65" s="3"/>
      <c r="BF65" s="3"/>
      <c r="BG65" s="3"/>
      <c r="BH65" s="3"/>
      <c r="BI65" s="3"/>
      <c r="BJ65" s="3"/>
      <c r="BK65" s="3"/>
      <c r="BL65" s="3"/>
      <c r="BM65" s="7" t="s">
        <v>323</v>
      </c>
      <c r="BN65" s="3"/>
      <c r="BO65" s="3"/>
      <c r="BP65" s="3"/>
      <c r="BQ65" s="3"/>
      <c r="BR65" s="3"/>
      <c r="BS65" s="3"/>
      <c r="BT65" s="3"/>
      <c r="BU65" s="3"/>
      <c r="BV65" s="3"/>
      <c r="BW65" s="3"/>
      <c r="BX65" s="3"/>
      <c r="BY65" s="3"/>
      <c r="BZ65" s="3"/>
      <c r="CA65" s="3"/>
      <c r="CB65" s="3"/>
      <c r="CC65" s="3"/>
      <c r="CD65" s="3"/>
      <c r="CE65" s="3"/>
      <c r="CF65" s="3"/>
    </row>
    <row r="66" spans="1:84" ht="12.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t="s">
        <v>324</v>
      </c>
      <c r="BB66" s="3"/>
      <c r="BC66" s="3"/>
      <c r="BD66" s="3"/>
      <c r="BE66" s="3"/>
      <c r="BF66" s="3"/>
      <c r="BG66" s="3"/>
      <c r="BH66" s="3"/>
      <c r="BI66" s="3"/>
      <c r="BJ66" s="3"/>
      <c r="BK66" s="3"/>
      <c r="BL66" s="3"/>
      <c r="BM66" s="7" t="s">
        <v>325</v>
      </c>
      <c r="BN66" s="3"/>
      <c r="BO66" s="3"/>
      <c r="BP66" s="3"/>
      <c r="BQ66" s="3"/>
      <c r="BR66" s="3"/>
      <c r="BS66" s="3"/>
      <c r="BT66" s="3"/>
      <c r="BU66" s="3"/>
      <c r="BV66" s="3"/>
      <c r="BW66" s="3"/>
      <c r="BX66" s="3"/>
      <c r="BY66" s="3"/>
      <c r="BZ66" s="3"/>
      <c r="CA66" s="3"/>
      <c r="CB66" s="3"/>
      <c r="CC66" s="3"/>
      <c r="CD66" s="3"/>
      <c r="CE66" s="3"/>
      <c r="CF66" s="3"/>
    </row>
    <row r="67" spans="1:84" ht="12.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t="s">
        <v>326</v>
      </c>
      <c r="BB67" s="3"/>
      <c r="BC67" s="3"/>
      <c r="BD67" s="3"/>
      <c r="BE67" s="3"/>
      <c r="BF67" s="3"/>
      <c r="BG67" s="3"/>
      <c r="BH67" s="3"/>
      <c r="BI67" s="3"/>
      <c r="BJ67" s="3"/>
      <c r="BK67" s="3"/>
      <c r="BL67" s="3"/>
      <c r="BM67" s="7" t="s">
        <v>327</v>
      </c>
      <c r="BN67" s="3"/>
      <c r="BO67" s="3"/>
      <c r="BP67" s="3"/>
      <c r="BQ67" s="3"/>
      <c r="BR67" s="3"/>
      <c r="BS67" s="3"/>
      <c r="BT67" s="3"/>
      <c r="BU67" s="3"/>
      <c r="BV67" s="3"/>
      <c r="BW67" s="3"/>
      <c r="BX67" s="3"/>
      <c r="BY67" s="3"/>
      <c r="BZ67" s="3"/>
      <c r="CA67" s="3"/>
      <c r="CB67" s="3"/>
      <c r="CC67" s="3"/>
      <c r="CD67" s="3"/>
      <c r="CE67" s="3"/>
      <c r="CF67" s="3"/>
    </row>
    <row r="68" spans="1:84" ht="12.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t="s">
        <v>328</v>
      </c>
      <c r="BB68" s="3"/>
      <c r="BC68" s="3"/>
      <c r="BD68" s="3"/>
      <c r="BE68" s="3"/>
      <c r="BF68" s="3"/>
      <c r="BG68" s="3"/>
      <c r="BH68" s="3"/>
      <c r="BI68" s="3"/>
      <c r="BJ68" s="3"/>
      <c r="BK68" s="3"/>
      <c r="BL68" s="3"/>
      <c r="BM68" s="7" t="s">
        <v>329</v>
      </c>
      <c r="BN68" s="3"/>
      <c r="BO68" s="3"/>
      <c r="BP68" s="3"/>
      <c r="BQ68" s="3"/>
      <c r="BR68" s="3"/>
      <c r="BS68" s="3"/>
      <c r="BT68" s="3"/>
      <c r="BU68" s="3"/>
      <c r="BV68" s="3"/>
      <c r="BW68" s="3"/>
      <c r="BX68" s="3"/>
      <c r="BY68" s="3"/>
      <c r="BZ68" s="3"/>
      <c r="CA68" s="3"/>
      <c r="CB68" s="3"/>
      <c r="CC68" s="3"/>
      <c r="CD68" s="3"/>
      <c r="CE68" s="3"/>
      <c r="CF68" s="3"/>
    </row>
    <row r="69" spans="1:84" ht="12.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t="s">
        <v>330</v>
      </c>
      <c r="BB69" s="3"/>
      <c r="BC69" s="3"/>
      <c r="BD69" s="3"/>
      <c r="BE69" s="3"/>
      <c r="BF69" s="3"/>
      <c r="BG69" s="3"/>
      <c r="BH69" s="3"/>
      <c r="BI69" s="3"/>
      <c r="BJ69" s="3"/>
      <c r="BK69" s="3"/>
      <c r="BL69" s="3"/>
      <c r="BM69" s="7" t="s">
        <v>331</v>
      </c>
      <c r="BN69" s="3"/>
      <c r="BO69" s="3"/>
      <c r="BP69" s="3"/>
      <c r="BQ69" s="3"/>
      <c r="BR69" s="3"/>
      <c r="BS69" s="3"/>
      <c r="BT69" s="3"/>
      <c r="BU69" s="3"/>
      <c r="BV69" s="3"/>
      <c r="BW69" s="3"/>
      <c r="BX69" s="3"/>
      <c r="BY69" s="3"/>
      <c r="BZ69" s="3"/>
      <c r="CA69" s="3"/>
      <c r="CB69" s="3"/>
      <c r="CC69" s="3"/>
      <c r="CD69" s="3"/>
      <c r="CE69" s="3"/>
      <c r="CF69" s="3"/>
    </row>
    <row r="70" spans="1:84" ht="12.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t="s">
        <v>332</v>
      </c>
      <c r="BB70" s="3"/>
      <c r="BC70" s="3"/>
      <c r="BD70" s="3"/>
      <c r="BE70" s="3"/>
      <c r="BF70" s="3"/>
      <c r="BG70" s="3"/>
      <c r="BH70" s="3"/>
      <c r="BI70" s="3"/>
      <c r="BJ70" s="3"/>
      <c r="BK70" s="3"/>
      <c r="BL70" s="3"/>
      <c r="BM70" s="7" t="s">
        <v>333</v>
      </c>
      <c r="BN70" s="3"/>
      <c r="BO70" s="3"/>
      <c r="BP70" s="3"/>
      <c r="BQ70" s="3"/>
      <c r="BR70" s="3"/>
      <c r="BS70" s="3"/>
      <c r="BT70" s="3"/>
      <c r="BU70" s="3"/>
      <c r="BV70" s="3"/>
      <c r="BW70" s="3"/>
      <c r="BX70" s="3"/>
      <c r="BY70" s="3"/>
      <c r="BZ70" s="3"/>
      <c r="CA70" s="3"/>
      <c r="CB70" s="3"/>
      <c r="CC70" s="3"/>
      <c r="CD70" s="3"/>
      <c r="CE70" s="3"/>
      <c r="CF70" s="3"/>
    </row>
    <row r="71" spans="1:84" ht="12.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7" t="s">
        <v>334</v>
      </c>
      <c r="BN71" s="3"/>
      <c r="BO71" s="3"/>
      <c r="BP71" s="3"/>
      <c r="BQ71" s="3"/>
      <c r="BR71" s="3"/>
      <c r="BS71" s="3"/>
      <c r="BT71" s="3"/>
      <c r="BU71" s="3"/>
      <c r="BV71" s="3"/>
      <c r="BW71" s="3"/>
      <c r="BX71" s="3"/>
      <c r="BY71" s="3"/>
      <c r="BZ71" s="3"/>
      <c r="CA71" s="3"/>
      <c r="CB71" s="3"/>
      <c r="CC71" s="3"/>
      <c r="CD71" s="3"/>
      <c r="CE71" s="3"/>
      <c r="CF71" s="3"/>
    </row>
    <row r="72" spans="1:84" ht="12.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7" t="s">
        <v>335</v>
      </c>
      <c r="BN72" s="3"/>
      <c r="BO72" s="3"/>
      <c r="BP72" s="3"/>
      <c r="BQ72" s="3"/>
      <c r="BR72" s="3"/>
      <c r="BS72" s="3"/>
      <c r="BT72" s="3"/>
      <c r="BU72" s="3"/>
      <c r="BV72" s="3"/>
      <c r="BW72" s="3"/>
      <c r="BX72" s="3"/>
      <c r="BY72" s="3"/>
      <c r="BZ72" s="3"/>
      <c r="CA72" s="3"/>
      <c r="CB72" s="3"/>
      <c r="CC72" s="3"/>
      <c r="CD72" s="3"/>
      <c r="CE72" s="3"/>
      <c r="CF72" s="3"/>
    </row>
    <row r="73" spans="1:84" ht="12.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25" t="s">
        <v>336</v>
      </c>
      <c r="BB73" s="3"/>
      <c r="BC73" s="3"/>
      <c r="BD73" s="3"/>
      <c r="BE73" s="3"/>
      <c r="BF73" s="3"/>
      <c r="BG73" s="3"/>
      <c r="BH73" s="3"/>
      <c r="BI73" s="3"/>
      <c r="BJ73" s="3"/>
      <c r="BK73" s="3"/>
      <c r="BL73" s="3"/>
      <c r="BM73" s="7" t="s">
        <v>337</v>
      </c>
      <c r="BN73" s="3"/>
      <c r="BO73" s="3"/>
      <c r="BP73" s="3"/>
      <c r="BQ73" s="3"/>
      <c r="BR73" s="3"/>
      <c r="BS73" s="3"/>
      <c r="BT73" s="3"/>
      <c r="BU73" s="3"/>
      <c r="BV73" s="3"/>
      <c r="BW73" s="3"/>
      <c r="BX73" s="3"/>
      <c r="BY73" s="3"/>
      <c r="BZ73" s="3"/>
      <c r="CA73" s="3"/>
      <c r="CB73" s="3"/>
      <c r="CC73" s="3"/>
      <c r="CD73" s="3"/>
      <c r="CE73" s="3"/>
      <c r="CF73" s="3"/>
    </row>
    <row r="74" spans="1:84" ht="12.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12" t="s">
        <v>338</v>
      </c>
      <c r="BB74" s="3"/>
      <c r="BC74" s="3"/>
      <c r="BD74" s="3"/>
      <c r="BE74" s="3"/>
      <c r="BF74" s="3"/>
      <c r="BG74" s="3"/>
      <c r="BH74" s="3"/>
      <c r="BI74" s="3"/>
      <c r="BJ74" s="3"/>
      <c r="BK74" s="3"/>
      <c r="BL74" s="3"/>
      <c r="BM74" s="5" t="s">
        <v>339</v>
      </c>
      <c r="BN74" s="3"/>
      <c r="BO74" s="3"/>
      <c r="BP74" s="3"/>
      <c r="BQ74" s="3"/>
      <c r="BR74" s="3"/>
      <c r="BS74" s="3"/>
      <c r="BT74" s="3"/>
      <c r="BU74" s="3"/>
      <c r="BV74" s="3"/>
      <c r="BW74" s="3"/>
      <c r="BX74" s="3"/>
      <c r="BY74" s="3"/>
      <c r="BZ74" s="3"/>
      <c r="CA74" s="3"/>
      <c r="CB74" s="3"/>
      <c r="CC74" s="3"/>
      <c r="CD74" s="3"/>
      <c r="CE74" s="3"/>
      <c r="CF74" s="3"/>
    </row>
    <row r="75" spans="1:84" ht="12.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13" t="s">
        <v>340</v>
      </c>
      <c r="BB75" s="3"/>
      <c r="BC75" s="3"/>
      <c r="BD75" s="3"/>
      <c r="BE75" s="3"/>
      <c r="BF75" s="3"/>
      <c r="BG75" s="3"/>
      <c r="BH75" s="3"/>
      <c r="BI75" s="3"/>
      <c r="BJ75" s="3"/>
      <c r="BK75" s="3"/>
      <c r="BL75" s="3"/>
      <c r="BM75" s="7" t="s">
        <v>341</v>
      </c>
      <c r="BN75" s="3"/>
      <c r="BO75" s="3"/>
      <c r="BP75" s="3"/>
      <c r="BQ75" s="3"/>
      <c r="BR75" s="3"/>
      <c r="BS75" s="3"/>
      <c r="BT75" s="3"/>
      <c r="BU75" s="3"/>
      <c r="BV75" s="3"/>
      <c r="BW75" s="3"/>
      <c r="BX75" s="3"/>
      <c r="BY75" s="3"/>
      <c r="BZ75" s="3"/>
      <c r="CA75" s="3"/>
      <c r="CB75" s="3"/>
      <c r="CC75" s="3"/>
      <c r="CD75" s="3"/>
      <c r="CE75" s="3"/>
      <c r="CF75" s="3"/>
    </row>
    <row r="76" spans="1:84" ht="25.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13" t="s">
        <v>342</v>
      </c>
      <c r="BB76" s="3"/>
      <c r="BC76" s="3"/>
      <c r="BD76" s="3"/>
      <c r="BE76" s="3"/>
      <c r="BF76" s="3"/>
      <c r="BG76" s="3"/>
      <c r="BH76" s="3"/>
      <c r="BI76" s="3"/>
      <c r="BJ76" s="3"/>
      <c r="BK76" s="3"/>
      <c r="BL76" s="3"/>
      <c r="BM76" s="7" t="s">
        <v>343</v>
      </c>
      <c r="BN76" s="3"/>
      <c r="BO76" s="3"/>
      <c r="BP76" s="3"/>
      <c r="BQ76" s="3"/>
      <c r="BR76" s="3"/>
      <c r="BS76" s="3"/>
      <c r="BT76" s="3"/>
      <c r="BU76" s="3"/>
      <c r="BV76" s="3"/>
      <c r="BW76" s="3"/>
      <c r="BX76" s="3"/>
      <c r="BY76" s="3"/>
      <c r="BZ76" s="3"/>
      <c r="CA76" s="3"/>
      <c r="CB76" s="3"/>
      <c r="CC76" s="3"/>
      <c r="CD76" s="3"/>
      <c r="CE76" s="3"/>
      <c r="CF76" s="3"/>
    </row>
    <row r="77" spans="1:84" ht="12.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13" t="s">
        <v>344</v>
      </c>
      <c r="BB77" s="3"/>
      <c r="BC77" s="3"/>
      <c r="BD77" s="3"/>
      <c r="BE77" s="3"/>
      <c r="BF77" s="3"/>
      <c r="BG77" s="3"/>
      <c r="BH77" s="3"/>
      <c r="BI77" s="3"/>
      <c r="BJ77" s="3"/>
      <c r="BK77" s="3"/>
      <c r="BL77" s="3"/>
      <c r="BM77" s="7" t="s">
        <v>345</v>
      </c>
      <c r="BN77" s="3"/>
      <c r="BO77" s="3"/>
      <c r="BP77" s="3"/>
      <c r="BQ77" s="3"/>
      <c r="BR77" s="3"/>
      <c r="BS77" s="3"/>
      <c r="BT77" s="3"/>
      <c r="BU77" s="3"/>
      <c r="BV77" s="3"/>
      <c r="BW77" s="3"/>
      <c r="BX77" s="3"/>
      <c r="BY77" s="3"/>
      <c r="BZ77" s="3"/>
      <c r="CA77" s="3"/>
      <c r="CB77" s="3"/>
      <c r="CC77" s="3"/>
      <c r="CD77" s="3"/>
      <c r="CE77" s="3"/>
      <c r="CF77" s="3"/>
    </row>
    <row r="78" spans="1:84" ht="12.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13" t="s">
        <v>346</v>
      </c>
      <c r="BB78" s="3"/>
      <c r="BC78" s="3"/>
      <c r="BD78" s="3"/>
      <c r="BE78" s="3"/>
      <c r="BF78" s="3"/>
      <c r="BG78" s="3"/>
      <c r="BH78" s="3"/>
      <c r="BI78" s="3"/>
      <c r="BJ78" s="3"/>
      <c r="BK78" s="3"/>
      <c r="BL78" s="3"/>
      <c r="BM78" s="7" t="s">
        <v>347</v>
      </c>
      <c r="BN78" s="3"/>
      <c r="BO78" s="3"/>
      <c r="BP78" s="3"/>
      <c r="BQ78" s="3"/>
      <c r="BR78" s="3"/>
      <c r="BS78" s="3"/>
      <c r="BT78" s="3"/>
      <c r="BU78" s="3"/>
      <c r="BV78" s="3"/>
      <c r="BW78" s="3"/>
      <c r="BX78" s="3"/>
      <c r="BY78" s="3"/>
      <c r="BZ78" s="3"/>
      <c r="CA78" s="3"/>
      <c r="CB78" s="3"/>
      <c r="CC78" s="3"/>
      <c r="CD78" s="3"/>
      <c r="CE78" s="3"/>
      <c r="CF78" s="3"/>
    </row>
    <row r="79" spans="1:84" ht="12.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13" t="s">
        <v>348</v>
      </c>
      <c r="BB79" s="3"/>
      <c r="BC79" s="3"/>
      <c r="BD79" s="3"/>
      <c r="BE79" s="3"/>
      <c r="BF79" s="3"/>
      <c r="BG79" s="3"/>
      <c r="BH79" s="3"/>
      <c r="BI79" s="3"/>
      <c r="BJ79" s="3"/>
      <c r="BK79" s="3"/>
      <c r="BL79" s="3"/>
      <c r="BM79" s="7" t="s">
        <v>349</v>
      </c>
      <c r="BN79" s="3"/>
      <c r="BO79" s="3"/>
      <c r="BP79" s="3"/>
      <c r="BQ79" s="3"/>
      <c r="BR79" s="3"/>
      <c r="BS79" s="3"/>
      <c r="BT79" s="3"/>
      <c r="BU79" s="3"/>
      <c r="BV79" s="3"/>
      <c r="BW79" s="3"/>
      <c r="BX79" s="3"/>
      <c r="BY79" s="3"/>
      <c r="BZ79" s="3"/>
      <c r="CA79" s="3"/>
      <c r="CB79" s="3"/>
      <c r="CC79" s="3"/>
      <c r="CD79" s="3"/>
      <c r="CE79" s="3"/>
      <c r="CF79" s="3"/>
    </row>
    <row r="80" spans="1:84" ht="12.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12" t="s">
        <v>350</v>
      </c>
      <c r="BB80" s="3"/>
      <c r="BC80" s="3"/>
      <c r="BD80" s="3"/>
      <c r="BE80" s="3"/>
      <c r="BF80" s="3"/>
      <c r="BG80" s="3"/>
      <c r="BH80" s="3"/>
      <c r="BI80" s="3"/>
      <c r="BJ80" s="3"/>
      <c r="BK80" s="3"/>
      <c r="BL80" s="3"/>
      <c r="BM80" s="7" t="s">
        <v>351</v>
      </c>
      <c r="BN80" s="3"/>
      <c r="BO80" s="3"/>
      <c r="BP80" s="3"/>
      <c r="BQ80" s="3"/>
      <c r="BR80" s="3"/>
      <c r="BS80" s="3"/>
      <c r="BT80" s="3"/>
      <c r="BU80" s="3"/>
      <c r="BV80" s="3"/>
      <c r="BW80" s="3"/>
      <c r="BX80" s="3"/>
      <c r="BY80" s="3"/>
      <c r="BZ80" s="3"/>
      <c r="CA80" s="3"/>
      <c r="CB80" s="3"/>
      <c r="CC80" s="3"/>
      <c r="CD80" s="3"/>
      <c r="CE80" s="3"/>
      <c r="CF80" s="3"/>
    </row>
    <row r="81" spans="1:84" ht="12.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8" t="s">
        <v>352</v>
      </c>
      <c r="BB81" s="3"/>
      <c r="BC81" s="3"/>
      <c r="BD81" s="3"/>
      <c r="BE81" s="3"/>
      <c r="BF81" s="3"/>
      <c r="BG81" s="3"/>
      <c r="BH81" s="3"/>
      <c r="BI81" s="3"/>
      <c r="BJ81" s="3"/>
      <c r="BK81" s="3"/>
      <c r="BL81" s="3"/>
      <c r="BM81" s="7" t="s">
        <v>353</v>
      </c>
      <c r="BN81" s="3"/>
      <c r="BO81" s="3"/>
      <c r="BP81" s="3"/>
      <c r="BQ81" s="3"/>
      <c r="BR81" s="3"/>
      <c r="BS81" s="3"/>
      <c r="BT81" s="3"/>
      <c r="BU81" s="3"/>
      <c r="BV81" s="3"/>
      <c r="BW81" s="3"/>
      <c r="BX81" s="3"/>
      <c r="BY81" s="3"/>
      <c r="BZ81" s="3"/>
      <c r="CA81" s="3"/>
      <c r="CB81" s="3"/>
      <c r="CC81" s="3"/>
      <c r="CD81" s="3"/>
      <c r="CE81" s="3"/>
      <c r="CF81" s="3"/>
    </row>
    <row r="82" spans="1:84" ht="12.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8" t="s">
        <v>354</v>
      </c>
      <c r="BB82" s="3"/>
      <c r="BC82" s="3"/>
      <c r="BD82" s="3"/>
      <c r="BE82" s="3"/>
      <c r="BF82" s="3"/>
      <c r="BG82" s="3"/>
      <c r="BH82" s="3"/>
      <c r="BI82" s="3"/>
      <c r="BJ82" s="3"/>
      <c r="BK82" s="3"/>
      <c r="BL82" s="3"/>
      <c r="BM82" s="7" t="s">
        <v>355</v>
      </c>
      <c r="BN82" s="3"/>
      <c r="BO82" s="3"/>
      <c r="BP82" s="3"/>
      <c r="BQ82" s="3"/>
      <c r="BR82" s="3"/>
      <c r="BS82" s="3"/>
      <c r="BT82" s="3"/>
      <c r="BU82" s="3"/>
      <c r="BV82" s="3"/>
      <c r="BW82" s="3"/>
      <c r="BX82" s="3"/>
      <c r="BY82" s="3"/>
      <c r="BZ82" s="3"/>
      <c r="CA82" s="3"/>
      <c r="CB82" s="3"/>
      <c r="CC82" s="3"/>
      <c r="CD82" s="3"/>
      <c r="CE82" s="3"/>
      <c r="CF82" s="3"/>
    </row>
    <row r="83" spans="1:84" ht="12.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8" t="s">
        <v>356</v>
      </c>
      <c r="BB83" s="3"/>
      <c r="BC83" s="3"/>
      <c r="BD83" s="3"/>
      <c r="BE83" s="3"/>
      <c r="BF83" s="3"/>
      <c r="BG83" s="3"/>
      <c r="BH83" s="3"/>
      <c r="BI83" s="3"/>
      <c r="BJ83" s="3"/>
      <c r="BK83" s="3"/>
      <c r="BL83" s="3"/>
      <c r="BM83" s="7" t="s">
        <v>357</v>
      </c>
      <c r="BN83" s="3"/>
      <c r="BO83" s="3"/>
      <c r="BP83" s="3"/>
      <c r="BQ83" s="3"/>
      <c r="BR83" s="3"/>
      <c r="BS83" s="3"/>
      <c r="BT83" s="3"/>
      <c r="BU83" s="3"/>
      <c r="BV83" s="3"/>
      <c r="BW83" s="3"/>
      <c r="BX83" s="3"/>
      <c r="BY83" s="3"/>
      <c r="BZ83" s="3"/>
      <c r="CA83" s="3"/>
      <c r="CB83" s="3"/>
      <c r="CC83" s="3"/>
      <c r="CD83" s="3"/>
      <c r="CE83" s="3"/>
      <c r="CF83" s="3"/>
    </row>
    <row r="84" spans="1:84" ht="12.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8" t="s">
        <v>358</v>
      </c>
      <c r="BB84" s="3"/>
      <c r="BC84" s="3"/>
      <c r="BD84" s="3"/>
      <c r="BE84" s="3"/>
      <c r="BF84" s="3"/>
      <c r="BG84" s="3"/>
      <c r="BH84" s="3"/>
      <c r="BI84" s="3"/>
      <c r="BJ84" s="3"/>
      <c r="BK84" s="3"/>
      <c r="BL84" s="3"/>
      <c r="BM84" s="7" t="s">
        <v>359</v>
      </c>
      <c r="BN84" s="3"/>
      <c r="BO84" s="3"/>
      <c r="BP84" s="3"/>
      <c r="BQ84" s="3"/>
      <c r="BR84" s="3"/>
      <c r="BS84" s="3"/>
      <c r="BT84" s="3"/>
      <c r="BU84" s="3"/>
      <c r="BV84" s="3"/>
      <c r="BW84" s="3"/>
      <c r="BX84" s="3"/>
      <c r="BY84" s="3"/>
      <c r="BZ84" s="3"/>
      <c r="CA84" s="3"/>
      <c r="CB84" s="3"/>
      <c r="CC84" s="3"/>
      <c r="CD84" s="3"/>
      <c r="CE84" s="3"/>
      <c r="CF84" s="3"/>
    </row>
    <row r="85" spans="1:84" ht="12.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8" t="s">
        <v>360</v>
      </c>
      <c r="BB85" s="3"/>
      <c r="BC85" s="3"/>
      <c r="BD85" s="3"/>
      <c r="BE85" s="3"/>
      <c r="BF85" s="3"/>
      <c r="BG85" s="3"/>
      <c r="BH85" s="3"/>
      <c r="BI85" s="3"/>
      <c r="BJ85" s="3"/>
      <c r="BK85" s="3"/>
      <c r="BL85" s="3"/>
      <c r="BM85" s="7" t="s">
        <v>361</v>
      </c>
      <c r="BN85" s="3"/>
      <c r="BO85" s="3"/>
      <c r="BP85" s="3"/>
      <c r="BQ85" s="3"/>
      <c r="BR85" s="3"/>
      <c r="BS85" s="3"/>
      <c r="BT85" s="3"/>
      <c r="BU85" s="3"/>
      <c r="BV85" s="3"/>
      <c r="BW85" s="3"/>
      <c r="BX85" s="3"/>
      <c r="BY85" s="3"/>
      <c r="BZ85" s="3"/>
      <c r="CA85" s="3"/>
      <c r="CB85" s="3"/>
      <c r="CC85" s="3"/>
      <c r="CD85" s="3"/>
      <c r="CE85" s="3"/>
      <c r="CF85" s="3"/>
    </row>
    <row r="86" spans="1:84" ht="12.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8" t="s">
        <v>362</v>
      </c>
      <c r="BB86" s="3"/>
      <c r="BC86" s="3"/>
      <c r="BD86" s="3"/>
      <c r="BE86" s="3"/>
      <c r="BF86" s="3"/>
      <c r="BG86" s="3"/>
      <c r="BH86" s="3"/>
      <c r="BI86" s="3"/>
      <c r="BJ86" s="3"/>
      <c r="BK86" s="3"/>
      <c r="BL86" s="3"/>
      <c r="BM86" s="7" t="s">
        <v>363</v>
      </c>
      <c r="BN86" s="3"/>
      <c r="BO86" s="3"/>
      <c r="BP86" s="3"/>
      <c r="BQ86" s="3"/>
      <c r="BR86" s="3"/>
      <c r="BS86" s="3"/>
      <c r="BT86" s="3"/>
      <c r="BU86" s="3"/>
      <c r="BV86" s="3"/>
      <c r="BW86" s="3"/>
      <c r="BX86" s="3"/>
      <c r="BY86" s="3"/>
      <c r="BZ86" s="3"/>
      <c r="CA86" s="3"/>
      <c r="CB86" s="3"/>
      <c r="CC86" s="3"/>
      <c r="CD86" s="3"/>
      <c r="CE86" s="3"/>
      <c r="CF86" s="3"/>
    </row>
    <row r="87" spans="1:84" ht="12.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8" t="s">
        <v>364</v>
      </c>
      <c r="BB87" s="3"/>
      <c r="BC87" s="3"/>
      <c r="BD87" s="3"/>
      <c r="BE87" s="3"/>
      <c r="BF87" s="3"/>
      <c r="BG87" s="3"/>
      <c r="BH87" s="3"/>
      <c r="BI87" s="3"/>
      <c r="BJ87" s="3"/>
      <c r="BK87" s="3"/>
      <c r="BL87" s="3"/>
      <c r="BM87" s="7" t="s">
        <v>365</v>
      </c>
      <c r="BN87" s="3"/>
      <c r="BO87" s="3"/>
      <c r="BP87" s="3"/>
      <c r="BQ87" s="3"/>
      <c r="BR87" s="3"/>
      <c r="BS87" s="3"/>
      <c r="BT87" s="3"/>
      <c r="BU87" s="3"/>
      <c r="BV87" s="3"/>
      <c r="BW87" s="3"/>
      <c r="BX87" s="3"/>
      <c r="BY87" s="3"/>
      <c r="BZ87" s="3"/>
      <c r="CA87" s="3"/>
      <c r="CB87" s="3"/>
      <c r="CC87" s="3"/>
      <c r="CD87" s="3"/>
      <c r="CE87" s="3"/>
      <c r="CF87" s="3"/>
    </row>
    <row r="88" spans="1:84" ht="12.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8" t="s">
        <v>366</v>
      </c>
      <c r="BB88" s="3"/>
      <c r="BC88" s="3"/>
      <c r="BD88" s="3"/>
      <c r="BE88" s="3"/>
      <c r="BF88" s="3"/>
      <c r="BG88" s="3"/>
      <c r="BH88" s="3"/>
      <c r="BI88" s="3"/>
      <c r="BJ88" s="3"/>
      <c r="BK88" s="3"/>
      <c r="BL88" s="3"/>
      <c r="BM88" s="7" t="s">
        <v>367</v>
      </c>
      <c r="BN88" s="3"/>
      <c r="BO88" s="3"/>
      <c r="BP88" s="3"/>
      <c r="BQ88" s="3"/>
      <c r="BR88" s="3"/>
      <c r="BS88" s="3"/>
      <c r="BT88" s="3"/>
      <c r="BU88" s="3"/>
      <c r="BV88" s="3"/>
      <c r="BW88" s="3"/>
      <c r="BX88" s="3"/>
      <c r="BY88" s="3"/>
      <c r="BZ88" s="3"/>
      <c r="CA88" s="3"/>
      <c r="CB88" s="3"/>
      <c r="CC88" s="3"/>
      <c r="CD88" s="3"/>
      <c r="CE88" s="3"/>
      <c r="CF88" s="3"/>
    </row>
    <row r="89" spans="1:84" ht="12.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8" t="s">
        <v>368</v>
      </c>
      <c r="BB89" s="3"/>
      <c r="BC89" s="3"/>
      <c r="BD89" s="3"/>
      <c r="BE89" s="3"/>
      <c r="BF89" s="3"/>
      <c r="BG89" s="3"/>
      <c r="BH89" s="3"/>
      <c r="BI89" s="3"/>
      <c r="BJ89" s="3"/>
      <c r="BK89" s="3"/>
      <c r="BL89" s="3"/>
      <c r="BM89" s="7" t="s">
        <v>369</v>
      </c>
      <c r="BN89" s="3"/>
      <c r="BO89" s="3"/>
      <c r="BP89" s="3"/>
      <c r="BQ89" s="3"/>
      <c r="BR89" s="3"/>
      <c r="BS89" s="3"/>
      <c r="BT89" s="3"/>
      <c r="BU89" s="3"/>
      <c r="BV89" s="3"/>
      <c r="BW89" s="3"/>
      <c r="BX89" s="3"/>
      <c r="BY89" s="3"/>
      <c r="BZ89" s="3"/>
      <c r="CA89" s="3"/>
      <c r="CB89" s="3"/>
      <c r="CC89" s="3"/>
      <c r="CD89" s="3"/>
      <c r="CE89" s="3"/>
      <c r="CF89" s="3"/>
    </row>
    <row r="90" spans="1:84" ht="12.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12" t="s">
        <v>370</v>
      </c>
      <c r="BB90" s="3"/>
      <c r="BC90" s="3"/>
      <c r="BD90" s="3"/>
      <c r="BE90" s="3"/>
      <c r="BF90" s="3"/>
      <c r="BG90" s="3"/>
      <c r="BH90" s="3"/>
      <c r="BI90" s="3"/>
      <c r="BJ90" s="3"/>
      <c r="BK90" s="3"/>
      <c r="BL90" s="3"/>
      <c r="BM90" s="7"/>
      <c r="BN90" s="3"/>
      <c r="BO90" s="3"/>
      <c r="BP90" s="3"/>
      <c r="BQ90" s="3"/>
      <c r="BR90" s="3"/>
      <c r="BS90" s="3"/>
      <c r="BT90" s="3"/>
      <c r="BU90" s="3"/>
      <c r="BV90" s="3"/>
      <c r="BW90" s="3"/>
      <c r="BX90" s="3"/>
      <c r="BY90" s="3"/>
      <c r="BZ90" s="3"/>
      <c r="CA90" s="3"/>
      <c r="CB90" s="3"/>
      <c r="CC90" s="3"/>
      <c r="CD90" s="3"/>
      <c r="CE90" s="3"/>
      <c r="CF90" s="3"/>
    </row>
    <row r="91" spans="1:84" ht="12.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8" t="s">
        <v>372</v>
      </c>
      <c r="BB91" s="3"/>
      <c r="BC91" s="3"/>
      <c r="BD91" s="3"/>
      <c r="BE91" s="3"/>
      <c r="BF91" s="3"/>
      <c r="BG91" s="3"/>
      <c r="BH91" s="3"/>
      <c r="BI91" s="3"/>
      <c r="BJ91" s="3"/>
      <c r="BK91" s="3"/>
      <c r="BL91" s="3"/>
      <c r="BM91" s="7"/>
      <c r="BN91" s="3"/>
      <c r="BO91" s="3"/>
      <c r="BP91" s="3"/>
      <c r="BQ91" s="3"/>
      <c r="BR91" s="3"/>
      <c r="BS91" s="3"/>
      <c r="BT91" s="3"/>
      <c r="BU91" s="3"/>
      <c r="BV91" s="3"/>
      <c r="BW91" s="3"/>
      <c r="BX91" s="3"/>
      <c r="BY91" s="3"/>
      <c r="BZ91" s="3"/>
      <c r="CA91" s="3"/>
      <c r="CB91" s="3"/>
      <c r="CC91" s="3"/>
      <c r="CD91" s="3"/>
      <c r="CE91" s="3"/>
      <c r="CF91" s="3"/>
    </row>
    <row r="92" spans="1:84" ht="12.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8" t="s">
        <v>374</v>
      </c>
      <c r="BB92" s="3"/>
      <c r="BC92" s="3"/>
      <c r="BD92" s="3"/>
      <c r="BE92" s="3"/>
      <c r="BF92" s="3"/>
      <c r="BG92" s="3"/>
      <c r="BH92" s="3"/>
      <c r="BI92" s="3"/>
      <c r="BJ92" s="3"/>
      <c r="BK92" s="3"/>
      <c r="BL92" s="3"/>
      <c r="BM92" s="7"/>
      <c r="BN92" s="3"/>
      <c r="BO92" s="3"/>
      <c r="BP92" s="3"/>
      <c r="BQ92" s="3"/>
      <c r="BR92" s="3"/>
      <c r="BS92" s="3"/>
      <c r="BT92" s="3"/>
      <c r="BU92" s="3"/>
      <c r="BV92" s="3"/>
      <c r="BW92" s="3"/>
      <c r="BX92" s="3"/>
      <c r="BY92" s="3"/>
      <c r="BZ92" s="3"/>
      <c r="CA92" s="3"/>
      <c r="CB92" s="3"/>
      <c r="CC92" s="3"/>
      <c r="CD92" s="3"/>
      <c r="CE92" s="3"/>
      <c r="CF92" s="3"/>
    </row>
    <row r="93" spans="1:84" ht="12.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8" t="s">
        <v>376</v>
      </c>
      <c r="BB93" s="3"/>
      <c r="BC93" s="3"/>
      <c r="BD93" s="3"/>
      <c r="BE93" s="3"/>
      <c r="BF93" s="3"/>
      <c r="BG93" s="3"/>
      <c r="BH93" s="3"/>
      <c r="BI93" s="3"/>
      <c r="BJ93" s="3"/>
      <c r="BK93" s="3"/>
      <c r="BL93" s="3"/>
      <c r="BM93" s="7"/>
      <c r="BN93" s="3"/>
      <c r="BO93" s="3"/>
      <c r="BP93" s="3"/>
      <c r="BQ93" s="3"/>
      <c r="BR93" s="3"/>
      <c r="BS93" s="3"/>
      <c r="BT93" s="3"/>
      <c r="BU93" s="3"/>
      <c r="BV93" s="3"/>
      <c r="BW93" s="3"/>
      <c r="BX93" s="3"/>
      <c r="BY93" s="3"/>
      <c r="BZ93" s="3"/>
      <c r="CA93" s="3"/>
      <c r="CB93" s="3"/>
      <c r="CC93" s="3"/>
      <c r="CD93" s="3"/>
      <c r="CE93" s="3"/>
      <c r="CF93" s="3"/>
    </row>
    <row r="94" spans="1:84" ht="12.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12" t="s">
        <v>378</v>
      </c>
      <c r="BB94" s="3"/>
      <c r="BC94" s="3"/>
      <c r="BD94" s="3"/>
      <c r="BE94" s="3"/>
      <c r="BF94" s="3"/>
      <c r="BG94" s="3"/>
      <c r="BH94" s="3"/>
      <c r="BI94" s="3"/>
      <c r="BJ94" s="3"/>
      <c r="BK94" s="3"/>
      <c r="BL94" s="3"/>
      <c r="BM94" s="5" t="s">
        <v>371</v>
      </c>
      <c r="BN94" s="3"/>
      <c r="BO94" s="3"/>
      <c r="BP94" s="3"/>
      <c r="BQ94" s="3"/>
      <c r="BR94" s="3"/>
      <c r="BS94" s="3"/>
      <c r="BT94" s="3"/>
      <c r="BU94" s="3"/>
      <c r="BV94" s="3"/>
      <c r="BW94" s="3"/>
      <c r="BX94" s="3"/>
      <c r="BY94" s="3"/>
      <c r="BZ94" s="3"/>
      <c r="CA94" s="3"/>
      <c r="CB94" s="3"/>
      <c r="CC94" s="3"/>
      <c r="CD94" s="3"/>
      <c r="CE94" s="3"/>
      <c r="CF94" s="3"/>
    </row>
    <row r="95" spans="1:84" ht="12.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8" t="s">
        <v>380</v>
      </c>
      <c r="BB95" s="3"/>
      <c r="BC95" s="3"/>
      <c r="BD95" s="3"/>
      <c r="BE95" s="3"/>
      <c r="BF95" s="3"/>
      <c r="BG95" s="3"/>
      <c r="BH95" s="3"/>
      <c r="BI95" s="3"/>
      <c r="BJ95" s="3"/>
      <c r="BK95" s="3"/>
      <c r="BL95" s="3"/>
      <c r="BM95" s="7" t="s">
        <v>373</v>
      </c>
      <c r="BN95" s="3"/>
      <c r="BO95" s="3"/>
      <c r="BP95" s="3"/>
      <c r="BQ95" s="3"/>
      <c r="BR95" s="3"/>
      <c r="BS95" s="3"/>
      <c r="BT95" s="3"/>
      <c r="BU95" s="3"/>
      <c r="BV95" s="3"/>
      <c r="BW95" s="3"/>
      <c r="BX95" s="3"/>
      <c r="BY95" s="3"/>
      <c r="BZ95" s="3"/>
      <c r="CA95" s="3"/>
      <c r="CB95" s="3"/>
      <c r="CC95" s="3"/>
      <c r="CD95" s="3"/>
      <c r="CE95" s="3"/>
      <c r="CF95" s="3"/>
    </row>
    <row r="96" spans="1:84" ht="12.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8" t="s">
        <v>382</v>
      </c>
      <c r="BB96" s="3"/>
      <c r="BC96" s="3"/>
      <c r="BD96" s="3"/>
      <c r="BE96" s="3"/>
      <c r="BF96" s="3"/>
      <c r="BG96" s="3"/>
      <c r="BH96" s="3"/>
      <c r="BI96" s="3"/>
      <c r="BJ96" s="3"/>
      <c r="BK96" s="3"/>
      <c r="BL96" s="3"/>
      <c r="BM96" s="7" t="s">
        <v>375</v>
      </c>
      <c r="BN96" s="3"/>
      <c r="BO96" s="3"/>
      <c r="BP96" s="3"/>
      <c r="BQ96" s="3"/>
      <c r="BR96" s="3"/>
      <c r="BS96" s="3"/>
      <c r="BT96" s="3"/>
      <c r="BU96" s="3"/>
      <c r="BV96" s="3"/>
      <c r="BW96" s="3"/>
      <c r="BX96" s="3"/>
      <c r="BY96" s="3"/>
      <c r="BZ96" s="3"/>
      <c r="CA96" s="3"/>
      <c r="CB96" s="3"/>
      <c r="CC96" s="3"/>
      <c r="CD96" s="3"/>
      <c r="CE96" s="3"/>
      <c r="CF96" s="3"/>
    </row>
    <row r="97" spans="1:84" ht="12.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8" t="s">
        <v>384</v>
      </c>
      <c r="BB97" s="3"/>
      <c r="BC97" s="3"/>
      <c r="BD97" s="3"/>
      <c r="BE97" s="3"/>
      <c r="BF97" s="3"/>
      <c r="BG97" s="3"/>
      <c r="BH97" s="3"/>
      <c r="BI97" s="3"/>
      <c r="BJ97" s="3"/>
      <c r="BK97" s="3"/>
      <c r="BL97" s="3"/>
      <c r="BM97" s="7" t="s">
        <v>377</v>
      </c>
      <c r="BN97" s="3"/>
      <c r="BO97" s="3"/>
      <c r="BP97" s="3"/>
      <c r="BQ97" s="3"/>
      <c r="BR97" s="3"/>
      <c r="BS97" s="3"/>
      <c r="BT97" s="3"/>
      <c r="BU97" s="3"/>
      <c r="BV97" s="3"/>
      <c r="BW97" s="3"/>
      <c r="BX97" s="3"/>
      <c r="BY97" s="3"/>
      <c r="BZ97" s="3"/>
      <c r="CA97" s="3"/>
      <c r="CB97" s="3"/>
      <c r="CC97" s="3"/>
      <c r="CD97" s="3"/>
      <c r="CE97" s="3"/>
      <c r="CF97" s="3"/>
    </row>
    <row r="98" spans="1:84" ht="12.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8" t="s">
        <v>386</v>
      </c>
      <c r="BB98" s="3"/>
      <c r="BC98" s="3"/>
      <c r="BD98" s="3"/>
      <c r="BE98" s="3"/>
      <c r="BF98" s="3"/>
      <c r="BG98" s="3"/>
      <c r="BH98" s="3"/>
      <c r="BI98" s="3"/>
      <c r="BJ98" s="3"/>
      <c r="BK98" s="3"/>
      <c r="BL98" s="3"/>
      <c r="BM98" s="7" t="s">
        <v>379</v>
      </c>
      <c r="BN98" s="3"/>
      <c r="BO98" s="3"/>
      <c r="BP98" s="3"/>
      <c r="BQ98" s="3"/>
      <c r="BR98" s="3"/>
      <c r="BS98" s="3"/>
      <c r="BT98" s="3"/>
      <c r="BU98" s="3"/>
      <c r="BV98" s="3"/>
      <c r="BW98" s="3"/>
      <c r="BX98" s="3"/>
      <c r="BY98" s="3"/>
      <c r="BZ98" s="3"/>
      <c r="CA98" s="3"/>
      <c r="CB98" s="3"/>
      <c r="CC98" s="3"/>
      <c r="CD98" s="3"/>
      <c r="CE98" s="3"/>
      <c r="CF98" s="3"/>
    </row>
    <row r="99" spans="1:84" ht="12.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8" t="s">
        <v>388</v>
      </c>
      <c r="BB99" s="3"/>
      <c r="BC99" s="3"/>
      <c r="BD99" s="3"/>
      <c r="BE99" s="3"/>
      <c r="BF99" s="3"/>
      <c r="BG99" s="3"/>
      <c r="BH99" s="3"/>
      <c r="BI99" s="3"/>
      <c r="BJ99" s="3"/>
      <c r="BK99" s="3"/>
      <c r="BL99" s="3"/>
      <c r="BM99" s="7" t="s">
        <v>381</v>
      </c>
      <c r="BN99" s="3"/>
      <c r="BO99" s="3"/>
      <c r="BP99" s="3"/>
      <c r="BQ99" s="3"/>
      <c r="BR99" s="3"/>
      <c r="BS99" s="3"/>
      <c r="BT99" s="3"/>
      <c r="BU99" s="3"/>
      <c r="BV99" s="3"/>
      <c r="BW99" s="3"/>
      <c r="BX99" s="3"/>
      <c r="BY99" s="3"/>
      <c r="BZ99" s="3"/>
      <c r="CA99" s="3"/>
      <c r="CB99" s="3"/>
      <c r="CC99" s="3"/>
      <c r="CD99" s="3"/>
      <c r="CE99" s="3"/>
      <c r="CF99" s="3"/>
    </row>
    <row r="100" spans="1:84" ht="12.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8" t="s">
        <v>390</v>
      </c>
      <c r="BB100" s="3"/>
      <c r="BC100" s="3"/>
      <c r="BD100" s="3"/>
      <c r="BE100" s="3"/>
      <c r="BF100" s="3"/>
      <c r="BG100" s="3"/>
      <c r="BH100" s="3"/>
      <c r="BI100" s="3"/>
      <c r="BJ100" s="3"/>
      <c r="BK100" s="3"/>
      <c r="BL100" s="3"/>
      <c r="BM100" s="7" t="s">
        <v>383</v>
      </c>
      <c r="BN100" s="3"/>
      <c r="BO100" s="3"/>
      <c r="BP100" s="3"/>
      <c r="BQ100" s="3"/>
      <c r="BR100" s="3"/>
      <c r="BS100" s="3"/>
      <c r="BT100" s="3"/>
      <c r="BU100" s="3"/>
      <c r="BV100" s="3"/>
      <c r="BW100" s="3"/>
      <c r="BX100" s="3"/>
      <c r="BY100" s="3"/>
      <c r="BZ100" s="3"/>
      <c r="CA100" s="3"/>
      <c r="CB100" s="3"/>
      <c r="CC100" s="3"/>
      <c r="CD100" s="3"/>
      <c r="CE100" s="3"/>
      <c r="CF100" s="3"/>
    </row>
    <row r="101" spans="1:84" ht="12.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8" t="s">
        <v>392</v>
      </c>
      <c r="BB101" s="3"/>
      <c r="BC101" s="3"/>
      <c r="BD101" s="3"/>
      <c r="BE101" s="3"/>
      <c r="BF101" s="3"/>
      <c r="BG101" s="3"/>
      <c r="BH101" s="3"/>
      <c r="BI101" s="3"/>
      <c r="BJ101" s="3"/>
      <c r="BK101" s="3"/>
      <c r="BL101" s="3"/>
      <c r="BM101" s="7" t="s">
        <v>385</v>
      </c>
      <c r="BN101" s="3"/>
      <c r="BO101" s="3"/>
      <c r="BP101" s="3"/>
      <c r="BQ101" s="3"/>
      <c r="BR101" s="3"/>
      <c r="BS101" s="3"/>
      <c r="BT101" s="3"/>
      <c r="BU101" s="3"/>
      <c r="BV101" s="3"/>
      <c r="BW101" s="3"/>
      <c r="BX101" s="3"/>
      <c r="BY101" s="3"/>
      <c r="BZ101" s="3"/>
      <c r="CA101" s="3"/>
      <c r="CB101" s="3"/>
      <c r="CC101" s="3"/>
      <c r="CD101" s="3"/>
      <c r="CE101" s="3"/>
      <c r="CF101" s="3"/>
    </row>
    <row r="102" spans="1:84" ht="12.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8" t="s">
        <v>394</v>
      </c>
      <c r="BB102" s="3"/>
      <c r="BC102" s="3"/>
      <c r="BD102" s="3"/>
      <c r="BE102" s="3"/>
      <c r="BF102" s="3"/>
      <c r="BG102" s="3"/>
      <c r="BH102" s="3"/>
      <c r="BI102" s="3"/>
      <c r="BJ102" s="3"/>
      <c r="BK102" s="3"/>
      <c r="BL102" s="3"/>
      <c r="BM102" s="7" t="s">
        <v>387</v>
      </c>
      <c r="BN102" s="3"/>
      <c r="BO102" s="3"/>
      <c r="BP102" s="3"/>
      <c r="BQ102" s="3"/>
      <c r="BR102" s="3"/>
      <c r="BS102" s="3"/>
      <c r="BT102" s="3"/>
      <c r="BU102" s="3"/>
      <c r="BV102" s="3"/>
      <c r="BW102" s="3"/>
      <c r="BX102" s="3"/>
      <c r="BY102" s="3"/>
      <c r="BZ102" s="3"/>
      <c r="CA102" s="3"/>
      <c r="CB102" s="3"/>
      <c r="CC102" s="3"/>
      <c r="CD102" s="3"/>
      <c r="CE102" s="3"/>
      <c r="CF102" s="3"/>
    </row>
    <row r="103" spans="1:84" ht="12.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8" t="s">
        <v>396</v>
      </c>
      <c r="BB103" s="3"/>
      <c r="BC103" s="3"/>
      <c r="BD103" s="3"/>
      <c r="BE103" s="3"/>
      <c r="BF103" s="3"/>
      <c r="BG103" s="3"/>
      <c r="BH103" s="3"/>
      <c r="BI103" s="3"/>
      <c r="BJ103" s="3"/>
      <c r="BK103" s="3"/>
      <c r="BL103" s="3"/>
      <c r="BM103" s="7" t="s">
        <v>389</v>
      </c>
      <c r="BN103" s="3"/>
      <c r="BO103" s="3"/>
      <c r="BP103" s="3"/>
      <c r="BQ103" s="3"/>
      <c r="BR103" s="3"/>
      <c r="BS103" s="3"/>
      <c r="BT103" s="3"/>
      <c r="BU103" s="3"/>
      <c r="BV103" s="3"/>
      <c r="BW103" s="3"/>
      <c r="BX103" s="3"/>
      <c r="BY103" s="3"/>
      <c r="BZ103" s="3"/>
      <c r="CA103" s="3"/>
      <c r="CB103" s="3"/>
      <c r="CC103" s="3"/>
      <c r="CD103" s="3"/>
      <c r="CE103" s="3"/>
      <c r="CF103" s="3"/>
    </row>
    <row r="104" spans="1:84" ht="12.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8" t="s">
        <v>398</v>
      </c>
      <c r="BB104" s="3"/>
      <c r="BC104" s="3"/>
      <c r="BD104" s="3"/>
      <c r="BE104" s="3"/>
      <c r="BF104" s="3"/>
      <c r="BG104" s="3"/>
      <c r="BH104" s="3"/>
      <c r="BI104" s="3"/>
      <c r="BJ104" s="3"/>
      <c r="BK104" s="3"/>
      <c r="BL104" s="3"/>
      <c r="BM104" s="7" t="s">
        <v>391</v>
      </c>
      <c r="BN104" s="3"/>
      <c r="BO104" s="3"/>
      <c r="BP104" s="3"/>
      <c r="BQ104" s="3"/>
      <c r="BR104" s="3"/>
      <c r="BS104" s="3"/>
      <c r="BT104" s="3"/>
      <c r="BU104" s="3"/>
      <c r="BV104" s="3"/>
      <c r="BW104" s="3"/>
      <c r="BX104" s="3"/>
      <c r="BY104" s="3"/>
      <c r="BZ104" s="3"/>
      <c r="CA104" s="3"/>
      <c r="CB104" s="3"/>
      <c r="CC104" s="3"/>
      <c r="CD104" s="3"/>
      <c r="CE104" s="3"/>
      <c r="CF104" s="3"/>
    </row>
    <row r="105" spans="1:84" ht="12.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8" t="s">
        <v>400</v>
      </c>
      <c r="BB105" s="3"/>
      <c r="BC105" s="3"/>
      <c r="BD105" s="3"/>
      <c r="BE105" s="3"/>
      <c r="BF105" s="3"/>
      <c r="BG105" s="3"/>
      <c r="BH105" s="3"/>
      <c r="BI105" s="3"/>
      <c r="BJ105" s="3"/>
      <c r="BK105" s="3"/>
      <c r="BL105" s="3"/>
      <c r="BM105" s="7" t="s">
        <v>393</v>
      </c>
      <c r="BN105" s="3"/>
      <c r="BO105" s="3"/>
      <c r="BP105" s="3"/>
      <c r="BQ105" s="3"/>
      <c r="BR105" s="3"/>
      <c r="BS105" s="3"/>
      <c r="BT105" s="3"/>
      <c r="BU105" s="3"/>
      <c r="BV105" s="3"/>
      <c r="BW105" s="3"/>
      <c r="BX105" s="3"/>
      <c r="BY105" s="3"/>
      <c r="BZ105" s="3"/>
      <c r="CA105" s="3"/>
      <c r="CB105" s="3"/>
      <c r="CC105" s="3"/>
      <c r="CD105" s="3"/>
      <c r="CE105" s="3"/>
      <c r="CF105" s="3"/>
    </row>
    <row r="106" spans="1:84" ht="12.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8" t="s">
        <v>402</v>
      </c>
      <c r="BB106" s="3"/>
      <c r="BC106" s="3"/>
      <c r="BD106" s="3"/>
      <c r="BE106" s="3"/>
      <c r="BF106" s="3"/>
      <c r="BG106" s="3"/>
      <c r="BH106" s="3"/>
      <c r="BI106" s="3"/>
      <c r="BJ106" s="3"/>
      <c r="BK106" s="3"/>
      <c r="BL106" s="3"/>
      <c r="BM106" s="5" t="s">
        <v>395</v>
      </c>
      <c r="BN106" s="3"/>
      <c r="BO106" s="3"/>
      <c r="BP106" s="3"/>
      <c r="BQ106" s="3"/>
      <c r="BR106" s="3"/>
      <c r="BS106" s="3"/>
      <c r="BT106" s="3"/>
      <c r="BU106" s="3"/>
      <c r="BV106" s="3"/>
      <c r="BW106" s="3"/>
      <c r="BX106" s="3"/>
      <c r="BY106" s="3"/>
      <c r="BZ106" s="3"/>
      <c r="CA106" s="3"/>
      <c r="CB106" s="3"/>
      <c r="CC106" s="3"/>
      <c r="CD106" s="3"/>
      <c r="CE106" s="3"/>
      <c r="CF106" s="3"/>
    </row>
    <row r="107" spans="1:84" ht="12.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8" t="s">
        <v>404</v>
      </c>
      <c r="BB107" s="3"/>
      <c r="BC107" s="3"/>
      <c r="BD107" s="3"/>
      <c r="BE107" s="3"/>
      <c r="BF107" s="3"/>
      <c r="BG107" s="3"/>
      <c r="BH107" s="3"/>
      <c r="BI107" s="3"/>
      <c r="BJ107" s="3"/>
      <c r="BK107" s="3"/>
      <c r="BL107" s="3"/>
      <c r="BM107" s="7" t="s">
        <v>397</v>
      </c>
      <c r="BN107" s="3"/>
      <c r="BO107" s="3"/>
      <c r="BP107" s="3"/>
      <c r="BQ107" s="3"/>
      <c r="BR107" s="3"/>
      <c r="BS107" s="3"/>
      <c r="BT107" s="3"/>
      <c r="BU107" s="3"/>
      <c r="BV107" s="3"/>
      <c r="BW107" s="3"/>
      <c r="BX107" s="3"/>
      <c r="BY107" s="3"/>
      <c r="BZ107" s="3"/>
      <c r="CA107" s="3"/>
      <c r="CB107" s="3"/>
      <c r="CC107" s="3"/>
      <c r="CD107" s="3"/>
      <c r="CE107" s="3"/>
      <c r="CF107" s="3"/>
    </row>
    <row r="108" spans="1:84" ht="12.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8" t="s">
        <v>406</v>
      </c>
      <c r="BB108" s="3"/>
      <c r="BC108" s="3"/>
      <c r="BD108" s="3"/>
      <c r="BE108" s="3"/>
      <c r="BF108" s="3"/>
      <c r="BG108" s="3"/>
      <c r="BH108" s="3"/>
      <c r="BI108" s="3"/>
      <c r="BJ108" s="3"/>
      <c r="BK108" s="3"/>
      <c r="BL108" s="3"/>
      <c r="BM108" s="7" t="s">
        <v>399</v>
      </c>
      <c r="BN108" s="3"/>
      <c r="BO108" s="3"/>
      <c r="BP108" s="3"/>
      <c r="BQ108" s="3"/>
      <c r="BR108" s="3"/>
      <c r="BS108" s="3"/>
      <c r="BT108" s="3"/>
      <c r="BU108" s="3"/>
      <c r="BV108" s="3"/>
      <c r="BW108" s="3"/>
      <c r="BX108" s="3"/>
      <c r="BY108" s="3"/>
      <c r="BZ108" s="3"/>
      <c r="CA108" s="3"/>
      <c r="CB108" s="3"/>
      <c r="CC108" s="3"/>
      <c r="CD108" s="3"/>
      <c r="CE108" s="3"/>
      <c r="CF108" s="3"/>
    </row>
    <row r="109" spans="1:84" ht="12.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8" t="s">
        <v>408</v>
      </c>
      <c r="BB109" s="3"/>
      <c r="BC109" s="3"/>
      <c r="BD109" s="3"/>
      <c r="BE109" s="3"/>
      <c r="BF109" s="3"/>
      <c r="BG109" s="3"/>
      <c r="BH109" s="3"/>
      <c r="BI109" s="3"/>
      <c r="BJ109" s="3"/>
      <c r="BK109" s="3"/>
      <c r="BL109" s="3"/>
      <c r="BM109" s="7" t="s">
        <v>401</v>
      </c>
      <c r="BN109" s="3"/>
      <c r="BO109" s="3"/>
      <c r="BP109" s="3"/>
      <c r="BQ109" s="3"/>
      <c r="BR109" s="3"/>
      <c r="BS109" s="3"/>
      <c r="BT109" s="3"/>
      <c r="BU109" s="3"/>
      <c r="BV109" s="3"/>
      <c r="BW109" s="3"/>
      <c r="BX109" s="3"/>
      <c r="BY109" s="3"/>
      <c r="BZ109" s="3"/>
      <c r="CA109" s="3"/>
      <c r="CB109" s="3"/>
      <c r="CC109" s="3"/>
      <c r="CD109" s="3"/>
      <c r="CE109" s="3"/>
      <c r="CF109" s="3"/>
    </row>
    <row r="110" spans="1:84" ht="12.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8" t="s">
        <v>410</v>
      </c>
      <c r="BB110" s="3"/>
      <c r="BC110" s="3"/>
      <c r="BD110" s="3"/>
      <c r="BE110" s="3"/>
      <c r="BF110" s="3"/>
      <c r="BG110" s="3"/>
      <c r="BH110" s="3"/>
      <c r="BI110" s="3"/>
      <c r="BJ110" s="3"/>
      <c r="BK110" s="3"/>
      <c r="BL110" s="3"/>
      <c r="BM110" s="7" t="s">
        <v>403</v>
      </c>
      <c r="BN110" s="3"/>
      <c r="BO110" s="3"/>
      <c r="BP110" s="3"/>
      <c r="BQ110" s="3"/>
      <c r="BR110" s="3"/>
      <c r="BS110" s="3"/>
      <c r="BT110" s="3"/>
      <c r="BU110" s="3"/>
      <c r="BV110" s="3"/>
      <c r="BW110" s="3"/>
      <c r="BX110" s="3"/>
      <c r="BY110" s="3"/>
      <c r="BZ110" s="3"/>
      <c r="CA110" s="3"/>
      <c r="CB110" s="3"/>
      <c r="CC110" s="3"/>
      <c r="CD110" s="3"/>
      <c r="CE110" s="3"/>
      <c r="CF110" s="3"/>
    </row>
    <row r="111" spans="1:84" ht="12.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8" t="s">
        <v>412</v>
      </c>
      <c r="BB111" s="3"/>
      <c r="BC111" s="3"/>
      <c r="BD111" s="3"/>
      <c r="BE111" s="3"/>
      <c r="BF111" s="3"/>
      <c r="BG111" s="3"/>
      <c r="BH111" s="3"/>
      <c r="BI111" s="3"/>
      <c r="BJ111" s="3"/>
      <c r="BK111" s="3"/>
      <c r="BL111" s="3"/>
      <c r="BM111" s="7" t="s">
        <v>405</v>
      </c>
      <c r="BN111" s="3"/>
      <c r="BO111" s="3"/>
      <c r="BP111" s="3"/>
      <c r="BQ111" s="3"/>
      <c r="BR111" s="3"/>
      <c r="BS111" s="3"/>
      <c r="BT111" s="3"/>
      <c r="BU111" s="3"/>
      <c r="BV111" s="3"/>
      <c r="BW111" s="3"/>
      <c r="BX111" s="3"/>
      <c r="BY111" s="3"/>
      <c r="BZ111" s="3"/>
      <c r="CA111" s="3"/>
      <c r="CB111" s="3"/>
      <c r="CC111" s="3"/>
      <c r="CD111" s="3"/>
      <c r="CE111" s="3"/>
      <c r="CF111" s="3"/>
    </row>
    <row r="112" spans="1:84" ht="12.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8" t="s">
        <v>414</v>
      </c>
      <c r="BB112" s="3"/>
      <c r="BC112" s="3"/>
      <c r="BD112" s="3"/>
      <c r="BE112" s="3"/>
      <c r="BF112" s="3"/>
      <c r="BG112" s="3"/>
      <c r="BH112" s="3"/>
      <c r="BI112" s="3"/>
      <c r="BJ112" s="3"/>
      <c r="BK112" s="3"/>
      <c r="BL112" s="3"/>
      <c r="BM112" s="7" t="s">
        <v>407</v>
      </c>
      <c r="BN112" s="3"/>
      <c r="BO112" s="3"/>
      <c r="BP112" s="3"/>
      <c r="BQ112" s="3"/>
      <c r="BR112" s="3"/>
      <c r="BS112" s="3"/>
      <c r="BT112" s="3"/>
      <c r="BU112" s="3"/>
      <c r="BV112" s="3"/>
      <c r="BW112" s="3"/>
      <c r="BX112" s="3"/>
      <c r="BY112" s="3"/>
      <c r="BZ112" s="3"/>
      <c r="CA112" s="3"/>
      <c r="CB112" s="3"/>
      <c r="CC112" s="3"/>
      <c r="CD112" s="3"/>
      <c r="CE112" s="3"/>
      <c r="CF112" s="3"/>
    </row>
    <row r="113" spans="1:84" ht="12.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8" t="s">
        <v>416</v>
      </c>
      <c r="BB113" s="3"/>
      <c r="BC113" s="3"/>
      <c r="BD113" s="3"/>
      <c r="BE113" s="3"/>
      <c r="BF113" s="3"/>
      <c r="BG113" s="3"/>
      <c r="BH113" s="3"/>
      <c r="BI113" s="3"/>
      <c r="BJ113" s="3"/>
      <c r="BK113" s="3"/>
      <c r="BL113" s="3"/>
      <c r="BM113" s="7" t="s">
        <v>409</v>
      </c>
      <c r="BN113" s="3"/>
      <c r="BO113" s="3"/>
      <c r="BP113" s="3"/>
      <c r="BQ113" s="3"/>
      <c r="BR113" s="3"/>
      <c r="BS113" s="3"/>
      <c r="BT113" s="3"/>
      <c r="BU113" s="3"/>
      <c r="BV113" s="3"/>
      <c r="BW113" s="3"/>
      <c r="BX113" s="3"/>
      <c r="BY113" s="3"/>
      <c r="BZ113" s="3"/>
      <c r="CA113" s="3"/>
      <c r="CB113" s="3"/>
      <c r="CC113" s="3"/>
      <c r="CD113" s="3"/>
      <c r="CE113" s="3"/>
      <c r="CF113" s="3"/>
    </row>
    <row r="114" spans="1:84" ht="12.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12" t="s">
        <v>418</v>
      </c>
      <c r="BB114" s="3"/>
      <c r="BC114" s="3"/>
      <c r="BD114" s="3"/>
      <c r="BE114" s="3"/>
      <c r="BF114" s="3"/>
      <c r="BG114" s="3"/>
      <c r="BH114" s="3"/>
      <c r="BI114" s="3"/>
      <c r="BJ114" s="3"/>
      <c r="BK114" s="3"/>
      <c r="BL114" s="3"/>
      <c r="BM114" s="7" t="s">
        <v>411</v>
      </c>
      <c r="BN114" s="3"/>
      <c r="BO114" s="3"/>
      <c r="BP114" s="3"/>
      <c r="BQ114" s="3"/>
      <c r="BR114" s="3"/>
      <c r="BS114" s="3"/>
      <c r="BT114" s="3"/>
      <c r="BU114" s="3"/>
      <c r="BV114" s="3"/>
      <c r="BW114" s="3"/>
      <c r="BX114" s="3"/>
      <c r="BY114" s="3"/>
      <c r="BZ114" s="3"/>
      <c r="CA114" s="3"/>
      <c r="CB114" s="3"/>
      <c r="CC114" s="3"/>
      <c r="CD114" s="3"/>
      <c r="CE114" s="3"/>
      <c r="CF114" s="3"/>
    </row>
    <row r="115" spans="1:84" ht="12.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8" t="s">
        <v>420</v>
      </c>
      <c r="BB115" s="3"/>
      <c r="BC115" s="3"/>
      <c r="BD115" s="3"/>
      <c r="BE115" s="3"/>
      <c r="BF115" s="3"/>
      <c r="BG115" s="3"/>
      <c r="BH115" s="3"/>
      <c r="BI115" s="3"/>
      <c r="BJ115" s="3"/>
      <c r="BK115" s="3"/>
      <c r="BL115" s="3"/>
      <c r="BM115" s="7" t="s">
        <v>413</v>
      </c>
      <c r="BN115" s="3"/>
      <c r="BO115" s="3"/>
      <c r="BP115" s="3"/>
      <c r="BQ115" s="3"/>
      <c r="BR115" s="3"/>
      <c r="BS115" s="3"/>
      <c r="BT115" s="3"/>
      <c r="BU115" s="3"/>
      <c r="BV115" s="3"/>
      <c r="BW115" s="3"/>
      <c r="BX115" s="3"/>
      <c r="BY115" s="3"/>
      <c r="BZ115" s="3"/>
      <c r="CA115" s="3"/>
      <c r="CB115" s="3"/>
      <c r="CC115" s="3"/>
      <c r="CD115" s="3"/>
      <c r="CE115" s="3"/>
      <c r="CF115" s="3"/>
    </row>
    <row r="116" spans="1:84" ht="12.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8" t="s">
        <v>422</v>
      </c>
      <c r="BB116" s="3"/>
      <c r="BC116" s="3"/>
      <c r="BD116" s="3"/>
      <c r="BE116" s="3"/>
      <c r="BF116" s="3"/>
      <c r="BG116" s="3"/>
      <c r="BH116" s="3"/>
      <c r="BI116" s="3"/>
      <c r="BJ116" s="3"/>
      <c r="BK116" s="3"/>
      <c r="BL116" s="3"/>
      <c r="BM116" s="7" t="s">
        <v>415</v>
      </c>
      <c r="BN116" s="3"/>
      <c r="BO116" s="3"/>
      <c r="BP116" s="3"/>
      <c r="BQ116" s="3"/>
      <c r="BR116" s="3"/>
      <c r="BS116" s="3"/>
      <c r="BT116" s="3"/>
      <c r="BU116" s="3"/>
      <c r="BV116" s="3"/>
      <c r="BW116" s="3"/>
      <c r="BX116" s="3"/>
      <c r="BY116" s="3"/>
      <c r="BZ116" s="3"/>
      <c r="CA116" s="3"/>
      <c r="CB116" s="3"/>
      <c r="CC116" s="3"/>
      <c r="CD116" s="3"/>
      <c r="CE116" s="3"/>
      <c r="CF116" s="3"/>
    </row>
    <row r="117" spans="1:84" ht="12.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8" t="s">
        <v>424</v>
      </c>
      <c r="BB117" s="3"/>
      <c r="BC117" s="3"/>
      <c r="BD117" s="3"/>
      <c r="BE117" s="3"/>
      <c r="BF117" s="3"/>
      <c r="BG117" s="3"/>
      <c r="BH117" s="3"/>
      <c r="BI117" s="3"/>
      <c r="BJ117" s="3"/>
      <c r="BK117" s="3"/>
      <c r="BL117" s="3"/>
      <c r="BM117" s="7" t="s">
        <v>417</v>
      </c>
      <c r="BN117" s="3"/>
      <c r="BO117" s="3"/>
      <c r="BP117" s="3"/>
      <c r="BQ117" s="3"/>
      <c r="BR117" s="3"/>
      <c r="BS117" s="3"/>
      <c r="BT117" s="3"/>
      <c r="BU117" s="3"/>
      <c r="BV117" s="3"/>
      <c r="BW117" s="3"/>
      <c r="BX117" s="3"/>
      <c r="BY117" s="3"/>
      <c r="BZ117" s="3"/>
      <c r="CA117" s="3"/>
      <c r="CB117" s="3"/>
      <c r="CC117" s="3"/>
      <c r="CD117" s="3"/>
      <c r="CE117" s="3"/>
      <c r="CF117" s="3"/>
    </row>
    <row r="118" spans="1:84" ht="12.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12" t="s">
        <v>426</v>
      </c>
      <c r="BB118" s="3"/>
      <c r="BC118" s="3"/>
      <c r="BD118" s="3"/>
      <c r="BE118" s="3"/>
      <c r="BF118" s="3"/>
      <c r="BG118" s="3"/>
      <c r="BH118" s="3"/>
      <c r="BI118" s="3"/>
      <c r="BJ118" s="3"/>
      <c r="BK118" s="3"/>
      <c r="BL118" s="3"/>
      <c r="BM118" s="7" t="s">
        <v>419</v>
      </c>
      <c r="BN118" s="3"/>
      <c r="BO118" s="3"/>
      <c r="BP118" s="3"/>
      <c r="BQ118" s="3"/>
      <c r="BR118" s="3"/>
      <c r="BS118" s="3"/>
      <c r="BT118" s="3"/>
      <c r="BU118" s="3"/>
      <c r="BV118" s="3"/>
      <c r="BW118" s="3"/>
      <c r="BX118" s="3"/>
      <c r="BY118" s="3"/>
      <c r="BZ118" s="3"/>
      <c r="CA118" s="3"/>
      <c r="CB118" s="3"/>
      <c r="CC118" s="3"/>
      <c r="CD118" s="3"/>
      <c r="CE118" s="3"/>
      <c r="CF118" s="3"/>
    </row>
    <row r="119" spans="1:84" ht="12.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8" t="s">
        <v>428</v>
      </c>
      <c r="BB119" s="3"/>
      <c r="BC119" s="3"/>
      <c r="BD119" s="3"/>
      <c r="BE119" s="3"/>
      <c r="BF119" s="3"/>
      <c r="BG119" s="3"/>
      <c r="BH119" s="3"/>
      <c r="BI119" s="3"/>
      <c r="BJ119" s="3"/>
      <c r="BK119" s="3"/>
      <c r="BL119" s="3"/>
      <c r="BM119" s="7" t="s">
        <v>421</v>
      </c>
      <c r="BN119" s="3"/>
      <c r="BO119" s="3"/>
      <c r="BP119" s="3"/>
      <c r="BQ119" s="3"/>
      <c r="BR119" s="3"/>
      <c r="BS119" s="3"/>
      <c r="BT119" s="3"/>
      <c r="BU119" s="3"/>
      <c r="BV119" s="3"/>
      <c r="BW119" s="3"/>
      <c r="BX119" s="3"/>
      <c r="BY119" s="3"/>
      <c r="BZ119" s="3"/>
      <c r="CA119" s="3"/>
      <c r="CB119" s="3"/>
      <c r="CC119" s="3"/>
      <c r="CD119" s="3"/>
      <c r="CE119" s="3"/>
      <c r="CF119" s="3"/>
    </row>
    <row r="120" spans="1:84" ht="12.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12" t="s">
        <v>430</v>
      </c>
      <c r="BB120" s="3"/>
      <c r="BC120" s="3"/>
      <c r="BD120" s="3"/>
      <c r="BE120" s="3"/>
      <c r="BF120" s="3"/>
      <c r="BG120" s="3"/>
      <c r="BH120" s="3"/>
      <c r="BI120" s="3"/>
      <c r="BJ120" s="3"/>
      <c r="BK120" s="3"/>
      <c r="BL120" s="3"/>
      <c r="BM120" s="7" t="s">
        <v>423</v>
      </c>
      <c r="BN120" s="3"/>
      <c r="BO120" s="3"/>
      <c r="BP120" s="3"/>
      <c r="BQ120" s="3"/>
      <c r="BR120" s="3"/>
      <c r="BS120" s="3"/>
      <c r="BT120" s="3"/>
      <c r="BU120" s="3"/>
      <c r="BV120" s="3"/>
      <c r="BW120" s="3"/>
      <c r="BX120" s="3"/>
      <c r="BY120" s="3"/>
      <c r="BZ120" s="3"/>
      <c r="CA120" s="3"/>
      <c r="CB120" s="3"/>
      <c r="CC120" s="3"/>
      <c r="CD120" s="3"/>
      <c r="CE120" s="3"/>
      <c r="CF120" s="3"/>
    </row>
    <row r="121" spans="1:84" ht="12.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8" t="s">
        <v>432</v>
      </c>
      <c r="BB121" s="3"/>
      <c r="BC121" s="3"/>
      <c r="BD121" s="3"/>
      <c r="BE121" s="3"/>
      <c r="BF121" s="3"/>
      <c r="BG121" s="3"/>
      <c r="BH121" s="3"/>
      <c r="BI121" s="3"/>
      <c r="BJ121" s="3"/>
      <c r="BK121" s="3"/>
      <c r="BL121" s="3"/>
      <c r="BM121" s="7" t="s">
        <v>425</v>
      </c>
      <c r="BN121" s="3"/>
      <c r="BO121" s="3"/>
      <c r="BP121" s="3"/>
      <c r="BQ121" s="3"/>
      <c r="BR121" s="3"/>
      <c r="BS121" s="3"/>
      <c r="BT121" s="3"/>
      <c r="BU121" s="3"/>
      <c r="BV121" s="3"/>
      <c r="BW121" s="3"/>
      <c r="BX121" s="3"/>
      <c r="BY121" s="3"/>
      <c r="BZ121" s="3"/>
      <c r="CA121" s="3"/>
      <c r="CB121" s="3"/>
      <c r="CC121" s="3"/>
      <c r="CD121" s="3"/>
      <c r="CE121" s="3"/>
      <c r="CF121" s="3"/>
    </row>
    <row r="122" spans="1:84" ht="12.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8" t="s">
        <v>434</v>
      </c>
      <c r="BB122" s="3"/>
      <c r="BC122" s="3"/>
      <c r="BD122" s="3"/>
      <c r="BE122" s="3"/>
      <c r="BF122" s="3"/>
      <c r="BG122" s="3"/>
      <c r="BH122" s="3"/>
      <c r="BI122" s="3"/>
      <c r="BJ122" s="3"/>
      <c r="BK122" s="3"/>
      <c r="BL122" s="3"/>
      <c r="BM122" s="7" t="s">
        <v>427</v>
      </c>
      <c r="BN122" s="3"/>
      <c r="BO122" s="3"/>
      <c r="BP122" s="3"/>
      <c r="BQ122" s="3"/>
      <c r="BR122" s="3"/>
      <c r="BS122" s="3"/>
      <c r="BT122" s="3"/>
      <c r="BU122" s="3"/>
      <c r="BV122" s="3"/>
      <c r="BW122" s="3"/>
      <c r="BX122" s="3"/>
      <c r="BY122" s="3"/>
      <c r="BZ122" s="3"/>
      <c r="CA122" s="3"/>
      <c r="CB122" s="3"/>
      <c r="CC122" s="3"/>
      <c r="CD122" s="3"/>
      <c r="CE122" s="3"/>
      <c r="CF122" s="3"/>
    </row>
    <row r="123" spans="1:84" ht="12.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8" t="s">
        <v>436</v>
      </c>
      <c r="BB123" s="3"/>
      <c r="BC123" s="3"/>
      <c r="BD123" s="3"/>
      <c r="BE123" s="3"/>
      <c r="BF123" s="3"/>
      <c r="BG123" s="3"/>
      <c r="BH123" s="3"/>
      <c r="BI123" s="3"/>
      <c r="BJ123" s="3"/>
      <c r="BK123" s="3"/>
      <c r="BL123" s="3"/>
      <c r="BM123" s="7" t="s">
        <v>429</v>
      </c>
      <c r="BN123" s="3"/>
      <c r="BO123" s="3"/>
      <c r="BP123" s="3"/>
      <c r="BQ123" s="3"/>
      <c r="BR123" s="3"/>
      <c r="BS123" s="3"/>
      <c r="BT123" s="3"/>
      <c r="BU123" s="3"/>
      <c r="BV123" s="3"/>
      <c r="BW123" s="3"/>
      <c r="BX123" s="3"/>
      <c r="BY123" s="3"/>
      <c r="BZ123" s="3"/>
      <c r="CA123" s="3"/>
      <c r="CB123" s="3"/>
      <c r="CC123" s="3"/>
      <c r="CD123" s="3"/>
      <c r="CE123" s="3"/>
      <c r="CF123" s="3"/>
    </row>
    <row r="124" spans="1:84" ht="12.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8" t="s">
        <v>438</v>
      </c>
      <c r="BB124" s="3"/>
      <c r="BC124" s="3"/>
      <c r="BD124" s="3"/>
      <c r="BE124" s="3"/>
      <c r="BF124" s="3"/>
      <c r="BG124" s="3"/>
      <c r="BH124" s="3"/>
      <c r="BI124" s="3"/>
      <c r="BJ124" s="3"/>
      <c r="BK124" s="3"/>
      <c r="BL124" s="3"/>
      <c r="BM124" s="7" t="s">
        <v>431</v>
      </c>
      <c r="BN124" s="3"/>
      <c r="BO124" s="3"/>
      <c r="BP124" s="3"/>
      <c r="BQ124" s="3"/>
      <c r="BR124" s="3"/>
      <c r="BS124" s="3"/>
      <c r="BT124" s="3"/>
      <c r="BU124" s="3"/>
      <c r="BV124" s="3"/>
      <c r="BW124" s="3"/>
      <c r="BX124" s="3"/>
      <c r="BY124" s="3"/>
      <c r="BZ124" s="3"/>
      <c r="CA124" s="3"/>
      <c r="CB124" s="3"/>
      <c r="CC124" s="3"/>
      <c r="CD124" s="3"/>
      <c r="CE124" s="3"/>
      <c r="CF124" s="3"/>
    </row>
    <row r="125" spans="1:84" ht="12.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12" t="s">
        <v>440</v>
      </c>
      <c r="BB125" s="3"/>
      <c r="BC125" s="3"/>
      <c r="BD125" s="3"/>
      <c r="BE125" s="3"/>
      <c r="BF125" s="3"/>
      <c r="BG125" s="3"/>
      <c r="BH125" s="3"/>
      <c r="BI125" s="3"/>
      <c r="BJ125" s="3"/>
      <c r="BK125" s="3"/>
      <c r="BL125" s="3"/>
      <c r="BM125" s="7" t="s">
        <v>433</v>
      </c>
      <c r="BN125" s="3"/>
      <c r="BO125" s="3"/>
      <c r="BP125" s="3"/>
      <c r="BQ125" s="3"/>
      <c r="BR125" s="3"/>
      <c r="BS125" s="3"/>
      <c r="BT125" s="3"/>
      <c r="BU125" s="3"/>
      <c r="BV125" s="3"/>
      <c r="BW125" s="3"/>
      <c r="BX125" s="3"/>
      <c r="BY125" s="3"/>
      <c r="BZ125" s="3"/>
      <c r="CA125" s="3"/>
      <c r="CB125" s="3"/>
      <c r="CC125" s="3"/>
      <c r="CD125" s="3"/>
      <c r="CE125" s="3"/>
      <c r="CF125" s="3"/>
    </row>
    <row r="126" spans="1:84" ht="12.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8" t="s">
        <v>442</v>
      </c>
      <c r="BB126" s="3"/>
      <c r="BC126" s="3"/>
      <c r="BD126" s="3"/>
      <c r="BE126" s="3"/>
      <c r="BF126" s="3"/>
      <c r="BG126" s="3"/>
      <c r="BH126" s="3"/>
      <c r="BI126" s="3"/>
      <c r="BJ126" s="3"/>
      <c r="BK126" s="3"/>
      <c r="BL126" s="3"/>
      <c r="BM126" s="7" t="s">
        <v>435</v>
      </c>
      <c r="BN126" s="3"/>
      <c r="BO126" s="3"/>
      <c r="BP126" s="3"/>
      <c r="BQ126" s="3"/>
      <c r="BR126" s="3"/>
      <c r="BS126" s="3"/>
      <c r="BT126" s="3"/>
      <c r="BU126" s="3"/>
      <c r="BV126" s="3"/>
      <c r="BW126" s="3"/>
      <c r="BX126" s="3"/>
      <c r="BY126" s="3"/>
      <c r="BZ126" s="3"/>
      <c r="CA126" s="3"/>
      <c r="CB126" s="3"/>
      <c r="CC126" s="3"/>
      <c r="CD126" s="3"/>
      <c r="CE126" s="3"/>
      <c r="CF126" s="3"/>
    </row>
    <row r="127" spans="1:84" ht="12.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8" t="s">
        <v>444</v>
      </c>
      <c r="BB127" s="3"/>
      <c r="BC127" s="3"/>
      <c r="BD127" s="3"/>
      <c r="BE127" s="3"/>
      <c r="BF127" s="3"/>
      <c r="BG127" s="3"/>
      <c r="BH127" s="3"/>
      <c r="BI127" s="3"/>
      <c r="BJ127" s="3"/>
      <c r="BK127" s="3"/>
      <c r="BL127" s="3"/>
      <c r="BM127" s="7" t="s">
        <v>437</v>
      </c>
      <c r="BN127" s="3"/>
      <c r="BO127" s="3"/>
      <c r="BP127" s="3"/>
      <c r="BQ127" s="3"/>
      <c r="BR127" s="3"/>
      <c r="BS127" s="3"/>
      <c r="BT127" s="3"/>
      <c r="BU127" s="3"/>
      <c r="BV127" s="3"/>
      <c r="BW127" s="3"/>
      <c r="BX127" s="3"/>
      <c r="BY127" s="3"/>
      <c r="BZ127" s="3"/>
      <c r="CA127" s="3"/>
      <c r="CB127" s="3"/>
      <c r="CC127" s="3"/>
      <c r="CD127" s="3"/>
      <c r="CE127" s="3"/>
      <c r="CF127" s="3"/>
    </row>
    <row r="128" spans="1:84" ht="12.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8" t="s">
        <v>446</v>
      </c>
      <c r="BB128" s="3"/>
      <c r="BC128" s="3"/>
      <c r="BD128" s="3"/>
      <c r="BE128" s="3"/>
      <c r="BF128" s="3"/>
      <c r="BG128" s="3"/>
      <c r="BH128" s="3"/>
      <c r="BI128" s="3"/>
      <c r="BJ128" s="3"/>
      <c r="BK128" s="3"/>
      <c r="BL128" s="3"/>
      <c r="BM128" s="7" t="s">
        <v>439</v>
      </c>
      <c r="BN128" s="3"/>
      <c r="BO128" s="3"/>
      <c r="BP128" s="3"/>
      <c r="BQ128" s="3"/>
      <c r="BR128" s="3"/>
      <c r="BS128" s="3"/>
      <c r="BT128" s="3"/>
      <c r="BU128" s="3"/>
      <c r="BV128" s="3"/>
      <c r="BW128" s="3"/>
      <c r="BX128" s="3"/>
      <c r="BY128" s="3"/>
      <c r="BZ128" s="3"/>
      <c r="CA128" s="3"/>
      <c r="CB128" s="3"/>
      <c r="CC128" s="3"/>
      <c r="CD128" s="3"/>
      <c r="CE128" s="3"/>
      <c r="CF128" s="3"/>
    </row>
    <row r="129" spans="1:84" ht="12.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8" t="s">
        <v>448</v>
      </c>
      <c r="BB129" s="3"/>
      <c r="BC129" s="3"/>
      <c r="BD129" s="3"/>
      <c r="BE129" s="3"/>
      <c r="BF129" s="3"/>
      <c r="BG129" s="3"/>
      <c r="BH129" s="3"/>
      <c r="BI129" s="3"/>
      <c r="BJ129" s="3"/>
      <c r="BK129" s="3"/>
      <c r="BL129" s="3"/>
      <c r="BM129" s="7" t="s">
        <v>441</v>
      </c>
      <c r="BN129" s="3"/>
      <c r="BO129" s="3"/>
      <c r="BP129" s="3"/>
      <c r="BQ129" s="3"/>
      <c r="BR129" s="3"/>
      <c r="BS129" s="3"/>
      <c r="BT129" s="3"/>
      <c r="BU129" s="3"/>
      <c r="BV129" s="3"/>
      <c r="BW129" s="3"/>
      <c r="BX129" s="3"/>
      <c r="BY129" s="3"/>
      <c r="BZ129" s="3"/>
      <c r="CA129" s="3"/>
      <c r="CB129" s="3"/>
      <c r="CC129" s="3"/>
      <c r="CD129" s="3"/>
      <c r="CE129" s="3"/>
      <c r="CF129" s="3"/>
    </row>
    <row r="130" spans="1:84" ht="12.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8" t="s">
        <v>450</v>
      </c>
      <c r="BB130" s="3"/>
      <c r="BC130" s="3"/>
      <c r="BD130" s="3"/>
      <c r="BE130" s="3"/>
      <c r="BF130" s="3"/>
      <c r="BG130" s="3"/>
      <c r="BH130" s="3"/>
      <c r="BI130" s="3"/>
      <c r="BJ130" s="3"/>
      <c r="BK130" s="3"/>
      <c r="BL130" s="3"/>
      <c r="BM130" s="7" t="s">
        <v>443</v>
      </c>
      <c r="BN130" s="3"/>
      <c r="BO130" s="3"/>
      <c r="BP130" s="3"/>
      <c r="BQ130" s="3"/>
      <c r="BR130" s="3"/>
      <c r="BS130" s="3"/>
      <c r="BT130" s="3"/>
      <c r="BU130" s="3"/>
      <c r="BV130" s="3"/>
      <c r="BW130" s="3"/>
      <c r="BX130" s="3"/>
      <c r="BY130" s="3"/>
      <c r="BZ130" s="3"/>
      <c r="CA130" s="3"/>
      <c r="CB130" s="3"/>
      <c r="CC130" s="3"/>
      <c r="CD130" s="3"/>
      <c r="CE130" s="3"/>
      <c r="CF130" s="3"/>
    </row>
    <row r="131" spans="1:84" ht="12.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8" t="s">
        <v>452</v>
      </c>
      <c r="BB131" s="3"/>
      <c r="BC131" s="3"/>
      <c r="BD131" s="3"/>
      <c r="BE131" s="3"/>
      <c r="BF131" s="3"/>
      <c r="BG131" s="3"/>
      <c r="BH131" s="3"/>
      <c r="BI131" s="3"/>
      <c r="BJ131" s="3"/>
      <c r="BK131" s="3"/>
      <c r="BL131" s="3"/>
      <c r="BM131" s="7" t="s">
        <v>445</v>
      </c>
      <c r="BN131" s="3"/>
      <c r="BO131" s="3"/>
      <c r="BP131" s="3"/>
      <c r="BQ131" s="3"/>
      <c r="BR131" s="3"/>
      <c r="BS131" s="3"/>
      <c r="BT131" s="3"/>
      <c r="BU131" s="3"/>
      <c r="BV131" s="3"/>
      <c r="BW131" s="3"/>
      <c r="BX131" s="3"/>
      <c r="BY131" s="3"/>
      <c r="BZ131" s="3"/>
      <c r="CA131" s="3"/>
      <c r="CB131" s="3"/>
      <c r="CC131" s="3"/>
      <c r="CD131" s="3"/>
      <c r="CE131" s="3"/>
      <c r="CF131" s="3"/>
    </row>
    <row r="132" spans="1:84" ht="12.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12" t="s">
        <v>454</v>
      </c>
      <c r="BB132" s="3"/>
      <c r="BC132" s="3"/>
      <c r="BD132" s="3"/>
      <c r="BE132" s="3"/>
      <c r="BF132" s="3"/>
      <c r="BG132" s="3"/>
      <c r="BH132" s="3"/>
      <c r="BI132" s="3"/>
      <c r="BJ132" s="3"/>
      <c r="BK132" s="3"/>
      <c r="BL132" s="3"/>
      <c r="BM132" s="7" t="s">
        <v>447</v>
      </c>
      <c r="BN132" s="3"/>
      <c r="BO132" s="3"/>
      <c r="BP132" s="3"/>
      <c r="BQ132" s="3"/>
      <c r="BR132" s="3"/>
      <c r="BS132" s="3"/>
      <c r="BT132" s="3"/>
      <c r="BU132" s="3"/>
      <c r="BV132" s="3"/>
      <c r="BW132" s="3"/>
      <c r="BX132" s="3"/>
      <c r="BY132" s="3"/>
      <c r="BZ132" s="3"/>
      <c r="CA132" s="3"/>
      <c r="CB132" s="3"/>
      <c r="CC132" s="3"/>
      <c r="CD132" s="3"/>
      <c r="CE132" s="3"/>
      <c r="CF132" s="3"/>
    </row>
    <row r="133" spans="1:84" ht="12.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8" t="s">
        <v>456</v>
      </c>
      <c r="BB133" s="3"/>
      <c r="BC133" s="3"/>
      <c r="BD133" s="3"/>
      <c r="BE133" s="3"/>
      <c r="BF133" s="3"/>
      <c r="BG133" s="3"/>
      <c r="BH133" s="3"/>
      <c r="BI133" s="3"/>
      <c r="BJ133" s="3"/>
      <c r="BK133" s="3"/>
      <c r="BL133" s="3"/>
      <c r="BM133" s="7" t="s">
        <v>449</v>
      </c>
      <c r="BN133" s="3"/>
      <c r="BO133" s="3"/>
      <c r="BP133" s="3"/>
      <c r="BQ133" s="3"/>
      <c r="BR133" s="3"/>
      <c r="BS133" s="3"/>
      <c r="BT133" s="3"/>
      <c r="BU133" s="3"/>
      <c r="BV133" s="3"/>
      <c r="BW133" s="3"/>
      <c r="BX133" s="3"/>
      <c r="BY133" s="3"/>
      <c r="BZ133" s="3"/>
      <c r="CA133" s="3"/>
      <c r="CB133" s="3"/>
      <c r="CC133" s="3"/>
      <c r="CD133" s="3"/>
      <c r="CE133" s="3"/>
      <c r="CF133" s="3"/>
    </row>
    <row r="134" spans="1:84" ht="12.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12" t="s">
        <v>458</v>
      </c>
      <c r="BB134" s="3"/>
      <c r="BC134" s="3"/>
      <c r="BD134" s="3"/>
      <c r="BE134" s="3"/>
      <c r="BF134" s="3"/>
      <c r="BG134" s="3"/>
      <c r="BH134" s="3"/>
      <c r="BI134" s="3"/>
      <c r="BJ134" s="3"/>
      <c r="BK134" s="3"/>
      <c r="BL134" s="3"/>
      <c r="BM134" s="7" t="s">
        <v>451</v>
      </c>
      <c r="BN134" s="3"/>
      <c r="BO134" s="3"/>
      <c r="BP134" s="3"/>
      <c r="BQ134" s="3"/>
      <c r="BR134" s="3"/>
      <c r="BS134" s="3"/>
      <c r="BT134" s="3"/>
      <c r="BU134" s="3"/>
      <c r="BV134" s="3"/>
      <c r="BW134" s="3"/>
      <c r="BX134" s="3"/>
      <c r="BY134" s="3"/>
      <c r="BZ134" s="3"/>
      <c r="CA134" s="3"/>
      <c r="CB134" s="3"/>
      <c r="CC134" s="3"/>
      <c r="CD134" s="3"/>
      <c r="CE134" s="3"/>
      <c r="CF134" s="3"/>
    </row>
    <row r="135" spans="1:84" ht="12.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8" t="s">
        <v>460</v>
      </c>
      <c r="BB135" s="3"/>
      <c r="BC135" s="3"/>
      <c r="BD135" s="3"/>
      <c r="BE135" s="3"/>
      <c r="BF135" s="3"/>
      <c r="BG135" s="3"/>
      <c r="BH135" s="3"/>
      <c r="BI135" s="3"/>
      <c r="BJ135" s="3"/>
      <c r="BK135" s="3"/>
      <c r="BL135" s="3"/>
      <c r="BM135" s="7" t="s">
        <v>453</v>
      </c>
      <c r="BN135" s="3"/>
      <c r="BO135" s="3"/>
      <c r="BP135" s="3"/>
      <c r="BQ135" s="3"/>
      <c r="BR135" s="3"/>
      <c r="BS135" s="3"/>
      <c r="BT135" s="3"/>
      <c r="BU135" s="3"/>
      <c r="BV135" s="3"/>
      <c r="BW135" s="3"/>
      <c r="BX135" s="3"/>
      <c r="BY135" s="3"/>
      <c r="BZ135" s="3"/>
      <c r="CA135" s="3"/>
      <c r="CB135" s="3"/>
      <c r="CC135" s="3"/>
      <c r="CD135" s="3"/>
      <c r="CE135" s="3"/>
      <c r="CF135" s="3"/>
    </row>
    <row r="136" spans="1:84" ht="12.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7" t="s">
        <v>455</v>
      </c>
      <c r="BN136" s="3"/>
      <c r="BO136" s="3"/>
      <c r="BP136" s="3"/>
      <c r="BQ136" s="3"/>
      <c r="BR136" s="3"/>
      <c r="BS136" s="3"/>
      <c r="BT136" s="3"/>
      <c r="BU136" s="3"/>
      <c r="BV136" s="3"/>
      <c r="BW136" s="3"/>
      <c r="BX136" s="3"/>
      <c r="BY136" s="3"/>
      <c r="BZ136" s="3"/>
      <c r="CA136" s="3"/>
      <c r="CB136" s="3"/>
      <c r="CC136" s="3"/>
      <c r="CD136" s="3"/>
      <c r="CE136" s="3"/>
      <c r="CF136" s="3"/>
    </row>
    <row r="137" spans="1:84" ht="12.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7" t="s">
        <v>457</v>
      </c>
      <c r="BN137" s="3"/>
      <c r="BO137" s="3"/>
      <c r="BP137" s="3"/>
      <c r="BQ137" s="3"/>
      <c r="BR137" s="3"/>
      <c r="BS137" s="3"/>
      <c r="BT137" s="3"/>
      <c r="BU137" s="3"/>
      <c r="BV137" s="3"/>
      <c r="BW137" s="3"/>
      <c r="BX137" s="3"/>
      <c r="BY137" s="3"/>
      <c r="BZ137" s="3"/>
      <c r="CA137" s="3"/>
      <c r="CB137" s="3"/>
      <c r="CC137" s="3"/>
      <c r="CD137" s="3"/>
      <c r="CE137" s="3"/>
      <c r="CF137" s="3"/>
    </row>
    <row r="138" spans="1:84" ht="12.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7" t="s">
        <v>459</v>
      </c>
      <c r="BN138" s="3"/>
      <c r="BO138" s="3"/>
      <c r="BP138" s="3"/>
      <c r="BQ138" s="3"/>
      <c r="BR138" s="3"/>
      <c r="BS138" s="3"/>
      <c r="BT138" s="3"/>
      <c r="BU138" s="3"/>
      <c r="BV138" s="3"/>
      <c r="BW138" s="3"/>
      <c r="BX138" s="3"/>
      <c r="BY138" s="3"/>
      <c r="BZ138" s="3"/>
      <c r="CA138" s="3"/>
      <c r="CB138" s="3"/>
      <c r="CC138" s="3"/>
      <c r="CD138" s="3"/>
      <c r="CE138" s="3"/>
      <c r="CF138" s="3"/>
    </row>
    <row r="139" spans="1:84" ht="12.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7" t="s">
        <v>461</v>
      </c>
      <c r="BN139" s="3"/>
      <c r="BO139" s="3"/>
      <c r="BP139" s="3"/>
      <c r="BQ139" s="3"/>
      <c r="BR139" s="3"/>
      <c r="BS139" s="3"/>
      <c r="BT139" s="3"/>
      <c r="BU139" s="3"/>
      <c r="BV139" s="3"/>
      <c r="BW139" s="3"/>
      <c r="BX139" s="3"/>
      <c r="BY139" s="3"/>
      <c r="BZ139" s="3"/>
      <c r="CA139" s="3"/>
      <c r="CB139" s="3"/>
      <c r="CC139" s="3"/>
      <c r="CD139" s="3"/>
      <c r="CE139" s="3"/>
      <c r="CF139" s="3"/>
    </row>
    <row r="140" spans="1:84" ht="12.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7" t="s">
        <v>462</v>
      </c>
      <c r="BN140" s="3"/>
      <c r="BO140" s="3"/>
      <c r="BP140" s="3"/>
      <c r="BQ140" s="3"/>
      <c r="BR140" s="3"/>
      <c r="BS140" s="3"/>
      <c r="BT140" s="3"/>
      <c r="BU140" s="3"/>
      <c r="BV140" s="3"/>
      <c r="BW140" s="3"/>
      <c r="BX140" s="3"/>
      <c r="BY140" s="3"/>
      <c r="BZ140" s="3"/>
      <c r="CA140" s="3"/>
      <c r="CB140" s="3"/>
      <c r="CC140" s="3"/>
      <c r="CD140" s="3"/>
      <c r="CE140" s="3"/>
      <c r="CF140" s="3"/>
    </row>
    <row r="141" spans="1:84" ht="12.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7" t="s">
        <v>463</v>
      </c>
      <c r="BN141" s="3"/>
      <c r="BO141" s="3"/>
      <c r="BP141" s="3"/>
      <c r="BQ141" s="3"/>
      <c r="BR141" s="3"/>
      <c r="BS141" s="3"/>
      <c r="BT141" s="3"/>
      <c r="BU141" s="3"/>
      <c r="BV141" s="3"/>
      <c r="BW141" s="3"/>
      <c r="BX141" s="3"/>
      <c r="BY141" s="3"/>
      <c r="BZ141" s="3"/>
      <c r="CA141" s="3"/>
      <c r="CB141" s="3"/>
      <c r="CC141" s="3"/>
      <c r="CD141" s="3"/>
      <c r="CE141" s="3"/>
      <c r="CF141" s="3"/>
    </row>
    <row r="142" spans="1:84" ht="12.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7" t="s">
        <v>464</v>
      </c>
      <c r="BN142" s="3"/>
      <c r="BO142" s="3"/>
      <c r="BP142" s="3"/>
      <c r="BQ142" s="3"/>
      <c r="BR142" s="3"/>
      <c r="BS142" s="3"/>
      <c r="BT142" s="3"/>
      <c r="BU142" s="3"/>
      <c r="BV142" s="3"/>
      <c r="BW142" s="3"/>
      <c r="BX142" s="3"/>
      <c r="BY142" s="3"/>
      <c r="BZ142" s="3"/>
      <c r="CA142" s="3"/>
      <c r="CB142" s="3"/>
      <c r="CC142" s="3"/>
      <c r="CD142" s="3"/>
      <c r="CE142" s="3"/>
      <c r="CF142" s="3"/>
    </row>
    <row r="143" spans="1:84" ht="12.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7" t="s">
        <v>465</v>
      </c>
      <c r="BN143" s="3"/>
      <c r="BO143" s="3"/>
      <c r="BP143" s="3"/>
      <c r="BQ143" s="3"/>
      <c r="BR143" s="3"/>
      <c r="BS143" s="3"/>
      <c r="BT143" s="3"/>
      <c r="BU143" s="3"/>
      <c r="BV143" s="3"/>
      <c r="BW143" s="3"/>
      <c r="BX143" s="3"/>
      <c r="BY143" s="3"/>
      <c r="BZ143" s="3"/>
      <c r="CA143" s="3"/>
      <c r="CB143" s="3"/>
      <c r="CC143" s="3"/>
      <c r="CD143" s="3"/>
      <c r="CE143" s="3"/>
      <c r="CF143" s="3"/>
    </row>
    <row r="144" spans="1:84" ht="12.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7" t="s">
        <v>466</v>
      </c>
      <c r="BN144" s="3"/>
      <c r="BO144" s="3"/>
      <c r="BP144" s="3"/>
      <c r="BQ144" s="3"/>
      <c r="BR144" s="3"/>
      <c r="BS144" s="3"/>
      <c r="BT144" s="3"/>
      <c r="BU144" s="3"/>
      <c r="BV144" s="3"/>
      <c r="BW144" s="3"/>
      <c r="BX144" s="3"/>
      <c r="BY144" s="3"/>
      <c r="BZ144" s="3"/>
      <c r="CA144" s="3"/>
      <c r="CB144" s="3"/>
      <c r="CC144" s="3"/>
      <c r="CD144" s="3"/>
      <c r="CE144" s="3"/>
      <c r="CF144" s="3"/>
    </row>
    <row r="145" spans="1:84" ht="12.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7" t="s">
        <v>467</v>
      </c>
      <c r="BN145" s="3"/>
      <c r="BO145" s="3"/>
      <c r="BP145" s="3"/>
      <c r="BQ145" s="3"/>
      <c r="BR145" s="3"/>
      <c r="BS145" s="3"/>
      <c r="BT145" s="3"/>
      <c r="BU145" s="3"/>
      <c r="BV145" s="3"/>
      <c r="BW145" s="3"/>
      <c r="BX145" s="3"/>
      <c r="BY145" s="3"/>
      <c r="BZ145" s="3"/>
      <c r="CA145" s="3"/>
      <c r="CB145" s="3"/>
      <c r="CC145" s="3"/>
      <c r="CD145" s="3"/>
      <c r="CE145" s="3"/>
      <c r="CF145" s="3"/>
    </row>
    <row r="146" spans="1:84" ht="12.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7" t="s">
        <v>468</v>
      </c>
      <c r="BN146" s="3"/>
      <c r="BO146" s="3"/>
      <c r="BP146" s="3"/>
      <c r="BQ146" s="3"/>
      <c r="BR146" s="3"/>
      <c r="BS146" s="3"/>
      <c r="BT146" s="3"/>
      <c r="BU146" s="3"/>
      <c r="BV146" s="3"/>
      <c r="BW146" s="3"/>
      <c r="BX146" s="3"/>
      <c r="BY146" s="3"/>
      <c r="BZ146" s="3"/>
      <c r="CA146" s="3"/>
      <c r="CB146" s="3"/>
      <c r="CC146" s="3"/>
      <c r="CD146" s="3"/>
      <c r="CE146" s="3"/>
      <c r="CF146" s="3"/>
    </row>
    <row r="147" spans="1:84" ht="12.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7" t="s">
        <v>469</v>
      </c>
      <c r="BN147" s="3"/>
      <c r="BO147" s="3"/>
      <c r="BP147" s="3"/>
      <c r="BQ147" s="3"/>
      <c r="BR147" s="3"/>
      <c r="BS147" s="3"/>
      <c r="BT147" s="3"/>
      <c r="BU147" s="3"/>
      <c r="BV147" s="3"/>
      <c r="BW147" s="3"/>
      <c r="BX147" s="3"/>
      <c r="BY147" s="3"/>
      <c r="BZ147" s="3"/>
      <c r="CA147" s="3"/>
      <c r="CB147" s="3"/>
      <c r="CC147" s="3"/>
      <c r="CD147" s="3"/>
      <c r="CE147" s="3"/>
      <c r="CF147" s="3"/>
    </row>
    <row r="148" spans="1:84" ht="12.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7" t="s">
        <v>470</v>
      </c>
      <c r="BN148" s="3"/>
      <c r="BO148" s="3"/>
      <c r="BP148" s="3"/>
      <c r="BQ148" s="3"/>
      <c r="BR148" s="3"/>
      <c r="BS148" s="3"/>
      <c r="BT148" s="3"/>
      <c r="BU148" s="3"/>
      <c r="BV148" s="3"/>
      <c r="BW148" s="3"/>
      <c r="BX148" s="3"/>
      <c r="BY148" s="3"/>
      <c r="BZ148" s="3"/>
      <c r="CA148" s="3"/>
      <c r="CB148" s="3"/>
      <c r="CC148" s="3"/>
      <c r="CD148" s="3"/>
      <c r="CE148" s="3"/>
      <c r="CF148" s="3"/>
    </row>
    <row r="149" spans="1:84" ht="12.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7" t="s">
        <v>471</v>
      </c>
      <c r="BN149" s="3"/>
      <c r="BO149" s="3"/>
      <c r="BP149" s="3"/>
      <c r="BQ149" s="3"/>
      <c r="BR149" s="3"/>
      <c r="BS149" s="3"/>
      <c r="BT149" s="3"/>
      <c r="BU149" s="3"/>
      <c r="BV149" s="3"/>
      <c r="BW149" s="3"/>
      <c r="BX149" s="3"/>
      <c r="BY149" s="3"/>
      <c r="BZ149" s="3"/>
      <c r="CA149" s="3"/>
      <c r="CB149" s="3"/>
      <c r="CC149" s="3"/>
      <c r="CD149" s="3"/>
      <c r="CE149" s="3"/>
      <c r="CF149" s="3"/>
    </row>
    <row r="150" spans="1:84" ht="12.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5" t="s">
        <v>472</v>
      </c>
      <c r="BN150" s="3"/>
      <c r="BO150" s="3"/>
      <c r="BP150" s="3"/>
      <c r="BQ150" s="3"/>
      <c r="BR150" s="3"/>
      <c r="BS150" s="3"/>
      <c r="BT150" s="3"/>
      <c r="BU150" s="3"/>
      <c r="BV150" s="3"/>
      <c r="BW150" s="3"/>
      <c r="BX150" s="3"/>
      <c r="BY150" s="3"/>
      <c r="BZ150" s="3"/>
      <c r="CA150" s="3"/>
      <c r="CB150" s="3"/>
      <c r="CC150" s="3"/>
      <c r="CD150" s="3"/>
      <c r="CE150" s="3"/>
      <c r="CF150" s="3"/>
    </row>
    <row r="151" spans="1:84" ht="12.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7" t="s">
        <v>473</v>
      </c>
      <c r="BN151" s="3"/>
      <c r="BO151" s="3"/>
      <c r="BP151" s="3"/>
      <c r="BQ151" s="3"/>
      <c r="BR151" s="3"/>
      <c r="BS151" s="3"/>
      <c r="BT151" s="3"/>
      <c r="BU151" s="3"/>
      <c r="BV151" s="3"/>
      <c r="BW151" s="3"/>
      <c r="BX151" s="3"/>
      <c r="BY151" s="3"/>
      <c r="BZ151" s="3"/>
      <c r="CA151" s="3"/>
      <c r="CB151" s="3"/>
      <c r="CC151" s="3"/>
      <c r="CD151" s="3"/>
      <c r="CE151" s="3"/>
      <c r="CF151" s="3"/>
    </row>
    <row r="152" spans="1:84" ht="12.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7" t="s">
        <v>474</v>
      </c>
      <c r="BN152" s="3"/>
      <c r="BO152" s="3"/>
      <c r="BP152" s="3"/>
      <c r="BQ152" s="3"/>
      <c r="BR152" s="3"/>
      <c r="BS152" s="3"/>
      <c r="BT152" s="3"/>
      <c r="BU152" s="3"/>
      <c r="BV152" s="3"/>
      <c r="BW152" s="3"/>
      <c r="BX152" s="3"/>
      <c r="BY152" s="3"/>
      <c r="BZ152" s="3"/>
      <c r="CA152" s="3"/>
      <c r="CB152" s="3"/>
      <c r="CC152" s="3"/>
      <c r="CD152" s="3"/>
      <c r="CE152" s="3"/>
      <c r="CF152" s="3"/>
    </row>
    <row r="153" spans="1:84" ht="12.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7" t="s">
        <v>475</v>
      </c>
      <c r="BN153" s="3"/>
      <c r="BO153" s="3"/>
      <c r="BP153" s="3"/>
      <c r="BQ153" s="3"/>
      <c r="BR153" s="3"/>
      <c r="BS153" s="3"/>
      <c r="BT153" s="3"/>
      <c r="BU153" s="3"/>
      <c r="BV153" s="3"/>
      <c r="BW153" s="3"/>
      <c r="BX153" s="3"/>
      <c r="BY153" s="3"/>
      <c r="BZ153" s="3"/>
      <c r="CA153" s="3"/>
      <c r="CB153" s="3"/>
      <c r="CC153" s="3"/>
      <c r="CD153" s="3"/>
      <c r="CE153" s="3"/>
      <c r="CF153" s="3"/>
    </row>
    <row r="154" spans="1:84" ht="12.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7" t="s">
        <v>476</v>
      </c>
      <c r="BN154" s="3"/>
      <c r="BO154" s="3"/>
      <c r="BP154" s="3"/>
      <c r="BQ154" s="3"/>
      <c r="BR154" s="3"/>
      <c r="BS154" s="3"/>
      <c r="BT154" s="3"/>
      <c r="BU154" s="3"/>
      <c r="BV154" s="3"/>
      <c r="BW154" s="3"/>
      <c r="BX154" s="3"/>
      <c r="BY154" s="3"/>
      <c r="BZ154" s="3"/>
      <c r="CA154" s="3"/>
      <c r="CB154" s="3"/>
      <c r="CC154" s="3"/>
      <c r="CD154" s="3"/>
      <c r="CE154" s="3"/>
      <c r="CF154" s="3"/>
    </row>
    <row r="155" spans="1:84" ht="12.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7" t="s">
        <v>477</v>
      </c>
      <c r="BN155" s="3"/>
      <c r="BO155" s="3"/>
      <c r="BP155" s="3"/>
      <c r="BQ155" s="3"/>
      <c r="BR155" s="3"/>
      <c r="BS155" s="3"/>
      <c r="BT155" s="3"/>
      <c r="BU155" s="3"/>
      <c r="BV155" s="3"/>
      <c r="BW155" s="3"/>
      <c r="BX155" s="3"/>
      <c r="BY155" s="3"/>
      <c r="BZ155" s="3"/>
      <c r="CA155" s="3"/>
      <c r="CB155" s="3"/>
      <c r="CC155" s="3"/>
      <c r="CD155" s="3"/>
      <c r="CE155" s="3"/>
      <c r="CF155" s="3"/>
    </row>
    <row r="156" spans="1:84" ht="12.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7" t="s">
        <v>478</v>
      </c>
      <c r="BN156" s="3"/>
      <c r="BO156" s="3"/>
      <c r="BP156" s="3"/>
      <c r="BQ156" s="3"/>
      <c r="BR156" s="3"/>
      <c r="BS156" s="3"/>
      <c r="BT156" s="3"/>
      <c r="BU156" s="3"/>
      <c r="BV156" s="3"/>
      <c r="BW156" s="3"/>
      <c r="BX156" s="3"/>
      <c r="BY156" s="3"/>
      <c r="BZ156" s="3"/>
      <c r="CA156" s="3"/>
      <c r="CB156" s="3"/>
      <c r="CC156" s="3"/>
      <c r="CD156" s="3"/>
      <c r="CE156" s="3"/>
      <c r="CF156" s="3"/>
    </row>
    <row r="157" spans="1:84" ht="12.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7" t="s">
        <v>479</v>
      </c>
      <c r="BN157" s="3"/>
      <c r="BO157" s="3"/>
      <c r="BP157" s="3"/>
      <c r="BQ157" s="3"/>
      <c r="BR157" s="3"/>
      <c r="BS157" s="3"/>
      <c r="BT157" s="3"/>
      <c r="BU157" s="3"/>
      <c r="BV157" s="3"/>
      <c r="BW157" s="3"/>
      <c r="BX157" s="3"/>
      <c r="BY157" s="3"/>
      <c r="BZ157" s="3"/>
      <c r="CA157" s="3"/>
      <c r="CB157" s="3"/>
      <c r="CC157" s="3"/>
      <c r="CD157" s="3"/>
      <c r="CE157" s="3"/>
      <c r="CF157" s="3"/>
    </row>
    <row r="158" spans="1:84" ht="12.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7" t="s">
        <v>480</v>
      </c>
      <c r="BN158" s="3"/>
      <c r="BO158" s="3"/>
      <c r="BP158" s="3"/>
      <c r="BQ158" s="3"/>
      <c r="BR158" s="3"/>
      <c r="BS158" s="3"/>
      <c r="BT158" s="3"/>
      <c r="BU158" s="3"/>
      <c r="BV158" s="3"/>
      <c r="BW158" s="3"/>
      <c r="BX158" s="3"/>
      <c r="BY158" s="3"/>
      <c r="BZ158" s="3"/>
      <c r="CA158" s="3"/>
      <c r="CB158" s="3"/>
      <c r="CC158" s="3"/>
      <c r="CD158" s="3"/>
      <c r="CE158" s="3"/>
      <c r="CF158" s="3"/>
    </row>
    <row r="159" spans="1:84" ht="12.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7" t="s">
        <v>481</v>
      </c>
      <c r="BN159" s="3"/>
      <c r="BO159" s="3"/>
      <c r="BP159" s="3"/>
      <c r="BQ159" s="3"/>
      <c r="BR159" s="3"/>
      <c r="BS159" s="3"/>
      <c r="BT159" s="3"/>
      <c r="BU159" s="3"/>
      <c r="BV159" s="3"/>
      <c r="BW159" s="3"/>
      <c r="BX159" s="3"/>
      <c r="BY159" s="3"/>
      <c r="BZ159" s="3"/>
      <c r="CA159" s="3"/>
      <c r="CB159" s="3"/>
      <c r="CC159" s="3"/>
      <c r="CD159" s="3"/>
      <c r="CE159" s="3"/>
      <c r="CF159" s="3"/>
    </row>
    <row r="160" spans="1:84" ht="12.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7" t="s">
        <v>482</v>
      </c>
      <c r="BN160" s="3"/>
      <c r="BO160" s="3"/>
      <c r="BP160" s="3"/>
      <c r="BQ160" s="3"/>
      <c r="BR160" s="3"/>
      <c r="BS160" s="3"/>
      <c r="BT160" s="3"/>
      <c r="BU160" s="3"/>
      <c r="BV160" s="3"/>
      <c r="BW160" s="3"/>
      <c r="BX160" s="3"/>
      <c r="BY160" s="3"/>
      <c r="BZ160" s="3"/>
      <c r="CA160" s="3"/>
      <c r="CB160" s="3"/>
      <c r="CC160" s="3"/>
      <c r="CD160" s="3"/>
      <c r="CE160" s="3"/>
      <c r="CF160" s="3"/>
    </row>
    <row r="161" spans="1:84" ht="12.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7" t="s">
        <v>483</v>
      </c>
      <c r="BN161" s="3"/>
      <c r="BO161" s="3"/>
      <c r="BP161" s="3"/>
      <c r="BQ161" s="3"/>
      <c r="BR161" s="3"/>
      <c r="BS161" s="3"/>
      <c r="BT161" s="3"/>
      <c r="BU161" s="3"/>
      <c r="BV161" s="3"/>
      <c r="BW161" s="3"/>
      <c r="BX161" s="3"/>
      <c r="BY161" s="3"/>
      <c r="BZ161" s="3"/>
      <c r="CA161" s="3"/>
      <c r="CB161" s="3"/>
      <c r="CC161" s="3"/>
      <c r="CD161" s="3"/>
      <c r="CE161" s="3"/>
      <c r="CF161" s="3"/>
    </row>
    <row r="162" spans="1:84" ht="12.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7" t="s">
        <v>484</v>
      </c>
      <c r="BN162" s="3"/>
      <c r="BO162" s="3"/>
      <c r="BP162" s="3"/>
      <c r="BQ162" s="3"/>
      <c r="BR162" s="3"/>
      <c r="BS162" s="3"/>
      <c r="BT162" s="3"/>
      <c r="BU162" s="3"/>
      <c r="BV162" s="3"/>
      <c r="BW162" s="3"/>
      <c r="BX162" s="3"/>
      <c r="BY162" s="3"/>
      <c r="BZ162" s="3"/>
      <c r="CA162" s="3"/>
      <c r="CB162" s="3"/>
      <c r="CC162" s="3"/>
      <c r="CD162" s="3"/>
      <c r="CE162" s="3"/>
      <c r="CF162" s="3"/>
    </row>
    <row r="163" spans="1:84" ht="12.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7" t="s">
        <v>485</v>
      </c>
      <c r="BN163" s="3"/>
      <c r="BO163" s="3"/>
      <c r="BP163" s="3"/>
      <c r="BQ163" s="3"/>
      <c r="BR163" s="3"/>
      <c r="BS163" s="3"/>
      <c r="BT163" s="3"/>
      <c r="BU163" s="3"/>
      <c r="BV163" s="3"/>
      <c r="BW163" s="3"/>
      <c r="BX163" s="3"/>
      <c r="BY163" s="3"/>
      <c r="BZ163" s="3"/>
      <c r="CA163" s="3"/>
      <c r="CB163" s="3"/>
      <c r="CC163" s="3"/>
      <c r="CD163" s="3"/>
      <c r="CE163" s="3"/>
      <c r="CF163" s="3"/>
    </row>
    <row r="164" spans="1:84" ht="12.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7" t="s">
        <v>486</v>
      </c>
      <c r="BN164" s="3"/>
      <c r="BO164" s="3"/>
      <c r="BP164" s="3"/>
      <c r="BQ164" s="3"/>
      <c r="BR164" s="3"/>
      <c r="BS164" s="3"/>
      <c r="BT164" s="3"/>
      <c r="BU164" s="3"/>
      <c r="BV164" s="3"/>
      <c r="BW164" s="3"/>
      <c r="BX164" s="3"/>
      <c r="BY164" s="3"/>
      <c r="BZ164" s="3"/>
      <c r="CA164" s="3"/>
      <c r="CB164" s="3"/>
      <c r="CC164" s="3"/>
      <c r="CD164" s="3"/>
      <c r="CE164" s="3"/>
      <c r="CF164" s="3"/>
    </row>
    <row r="165" spans="1:84" ht="12.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7" t="s">
        <v>487</v>
      </c>
      <c r="BN165" s="3"/>
      <c r="BO165" s="3"/>
      <c r="BP165" s="3"/>
      <c r="BQ165" s="3"/>
      <c r="BR165" s="3"/>
      <c r="BS165" s="3"/>
      <c r="BT165" s="3"/>
      <c r="BU165" s="3"/>
      <c r="BV165" s="3"/>
      <c r="BW165" s="3"/>
      <c r="BX165" s="3"/>
      <c r="BY165" s="3"/>
      <c r="BZ165" s="3"/>
      <c r="CA165" s="3"/>
      <c r="CB165" s="3"/>
      <c r="CC165" s="3"/>
      <c r="CD165" s="3"/>
      <c r="CE165" s="3"/>
      <c r="CF165" s="3"/>
    </row>
    <row r="166" spans="1:84" ht="12.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7" t="s">
        <v>488</v>
      </c>
      <c r="BN166" s="3"/>
      <c r="BO166" s="3"/>
      <c r="BP166" s="3"/>
      <c r="BQ166" s="3"/>
      <c r="BR166" s="3"/>
      <c r="BS166" s="3"/>
      <c r="BT166" s="3"/>
      <c r="BU166" s="3"/>
      <c r="BV166" s="3"/>
      <c r="BW166" s="3"/>
      <c r="BX166" s="3"/>
      <c r="BY166" s="3"/>
      <c r="BZ166" s="3"/>
      <c r="CA166" s="3"/>
      <c r="CB166" s="3"/>
      <c r="CC166" s="3"/>
      <c r="CD166" s="3"/>
      <c r="CE166" s="3"/>
      <c r="CF166" s="3"/>
    </row>
    <row r="167" spans="1:84" ht="12.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7" t="s">
        <v>489</v>
      </c>
      <c r="BN167" s="3"/>
      <c r="BO167" s="3"/>
      <c r="BP167" s="3"/>
      <c r="BQ167" s="3"/>
      <c r="BR167" s="3"/>
      <c r="BS167" s="3"/>
      <c r="BT167" s="3"/>
      <c r="BU167" s="3"/>
      <c r="BV167" s="3"/>
      <c r="BW167" s="3"/>
      <c r="BX167" s="3"/>
      <c r="BY167" s="3"/>
      <c r="BZ167" s="3"/>
      <c r="CA167" s="3"/>
      <c r="CB167" s="3"/>
      <c r="CC167" s="3"/>
      <c r="CD167" s="3"/>
      <c r="CE167" s="3"/>
      <c r="CF167" s="3"/>
    </row>
    <row r="168" spans="1:84" ht="12.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7" t="s">
        <v>490</v>
      </c>
      <c r="BN168" s="3"/>
      <c r="BO168" s="3"/>
      <c r="BP168" s="3"/>
      <c r="BQ168" s="3"/>
      <c r="BR168" s="3"/>
      <c r="BS168" s="3"/>
      <c r="BT168" s="3"/>
      <c r="BU168" s="3"/>
      <c r="BV168" s="3"/>
      <c r="BW168" s="3"/>
      <c r="BX168" s="3"/>
      <c r="BY168" s="3"/>
      <c r="BZ168" s="3"/>
      <c r="CA168" s="3"/>
      <c r="CB168" s="3"/>
      <c r="CC168" s="3"/>
      <c r="CD168" s="3"/>
      <c r="CE168" s="3"/>
      <c r="CF168" s="3"/>
    </row>
    <row r="169" spans="1:84" ht="12.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7" t="s">
        <v>491</v>
      </c>
      <c r="BN169" s="3"/>
      <c r="BO169" s="3"/>
      <c r="BP169" s="3"/>
      <c r="BQ169" s="3"/>
      <c r="BR169" s="3"/>
      <c r="BS169" s="3"/>
      <c r="BT169" s="3"/>
      <c r="BU169" s="3"/>
      <c r="BV169" s="3"/>
      <c r="BW169" s="3"/>
      <c r="BX169" s="3"/>
      <c r="BY169" s="3"/>
      <c r="BZ169" s="3"/>
      <c r="CA169" s="3"/>
      <c r="CB169" s="3"/>
      <c r="CC169" s="3"/>
      <c r="CD169" s="3"/>
      <c r="CE169" s="3"/>
      <c r="CF169" s="3"/>
    </row>
    <row r="170" spans="1:84" ht="12.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7" t="s">
        <v>492</v>
      </c>
      <c r="BN170" s="3"/>
      <c r="BO170" s="3"/>
      <c r="BP170" s="3"/>
      <c r="BQ170" s="3"/>
      <c r="BR170" s="3"/>
      <c r="BS170" s="3"/>
      <c r="BT170" s="3"/>
      <c r="BU170" s="3"/>
      <c r="BV170" s="3"/>
      <c r="BW170" s="3"/>
      <c r="BX170" s="3"/>
      <c r="BY170" s="3"/>
      <c r="BZ170" s="3"/>
      <c r="CA170" s="3"/>
      <c r="CB170" s="3"/>
      <c r="CC170" s="3"/>
      <c r="CD170" s="3"/>
      <c r="CE170" s="3"/>
      <c r="CF170" s="3"/>
    </row>
    <row r="171" spans="1:84" ht="12.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7" t="s">
        <v>493</v>
      </c>
      <c r="BN171" s="3"/>
      <c r="BO171" s="3"/>
      <c r="BP171" s="3"/>
      <c r="BQ171" s="3"/>
      <c r="BR171" s="3"/>
      <c r="BS171" s="3"/>
      <c r="BT171" s="3"/>
      <c r="BU171" s="3"/>
      <c r="BV171" s="3"/>
      <c r="BW171" s="3"/>
      <c r="BX171" s="3"/>
      <c r="BY171" s="3"/>
      <c r="BZ171" s="3"/>
      <c r="CA171" s="3"/>
      <c r="CB171" s="3"/>
      <c r="CC171" s="3"/>
      <c r="CD171" s="3"/>
      <c r="CE171" s="3"/>
      <c r="CF171" s="3"/>
    </row>
    <row r="172" spans="1:84" ht="12.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7" t="s">
        <v>494</v>
      </c>
      <c r="BN172" s="3"/>
      <c r="BO172" s="3"/>
      <c r="BP172" s="3"/>
      <c r="BQ172" s="3"/>
      <c r="BR172" s="3"/>
      <c r="BS172" s="3"/>
      <c r="BT172" s="3"/>
      <c r="BU172" s="3"/>
      <c r="BV172" s="3"/>
      <c r="BW172" s="3"/>
      <c r="BX172" s="3"/>
      <c r="BY172" s="3"/>
      <c r="BZ172" s="3"/>
      <c r="CA172" s="3"/>
      <c r="CB172" s="3"/>
      <c r="CC172" s="3"/>
      <c r="CD172" s="3"/>
      <c r="CE172" s="3"/>
      <c r="CF172" s="3"/>
    </row>
    <row r="173" spans="1:84" ht="12.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5" t="s">
        <v>495</v>
      </c>
      <c r="BN173" s="3"/>
      <c r="BO173" s="3"/>
      <c r="BP173" s="3"/>
      <c r="BQ173" s="3"/>
      <c r="BR173" s="3"/>
      <c r="BS173" s="3"/>
      <c r="BT173" s="3"/>
      <c r="BU173" s="3"/>
      <c r="BV173" s="3"/>
      <c r="BW173" s="3"/>
      <c r="BX173" s="3"/>
      <c r="BY173" s="3"/>
      <c r="BZ173" s="3"/>
      <c r="CA173" s="3"/>
      <c r="CB173" s="3"/>
      <c r="CC173" s="3"/>
      <c r="CD173" s="3"/>
      <c r="CE173" s="3"/>
      <c r="CF173" s="3"/>
    </row>
    <row r="174" spans="1:84" ht="12.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7" t="s">
        <v>496</v>
      </c>
      <c r="BN174" s="3"/>
      <c r="BO174" s="3"/>
      <c r="BP174" s="3"/>
      <c r="BQ174" s="3"/>
      <c r="BR174" s="3"/>
      <c r="BS174" s="3"/>
      <c r="BT174" s="3"/>
      <c r="BU174" s="3"/>
      <c r="BV174" s="3"/>
      <c r="BW174" s="3"/>
      <c r="BX174" s="3"/>
      <c r="BY174" s="3"/>
      <c r="BZ174" s="3"/>
      <c r="CA174" s="3"/>
      <c r="CB174" s="3"/>
      <c r="CC174" s="3"/>
      <c r="CD174" s="3"/>
      <c r="CE174" s="3"/>
      <c r="CF174" s="3"/>
    </row>
    <row r="175" spans="1:84" ht="12.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5" t="s">
        <v>497</v>
      </c>
      <c r="BN175" s="3"/>
      <c r="BO175" s="3"/>
      <c r="BP175" s="3"/>
      <c r="BQ175" s="3"/>
      <c r="BR175" s="3"/>
      <c r="BS175" s="3"/>
      <c r="BT175" s="3"/>
      <c r="BU175" s="3"/>
      <c r="BV175" s="3"/>
      <c r="BW175" s="3"/>
      <c r="BX175" s="3"/>
      <c r="BY175" s="3"/>
      <c r="BZ175" s="3"/>
      <c r="CA175" s="3"/>
      <c r="CB175" s="3"/>
      <c r="CC175" s="3"/>
      <c r="CD175" s="3"/>
      <c r="CE175" s="3"/>
      <c r="CF175" s="3"/>
    </row>
    <row r="176" spans="1:84" ht="12.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7" t="s">
        <v>498</v>
      </c>
      <c r="BN176" s="3"/>
      <c r="BO176" s="3"/>
      <c r="BP176" s="3"/>
      <c r="BQ176" s="3"/>
      <c r="BR176" s="3"/>
      <c r="BS176" s="3"/>
      <c r="BT176" s="3"/>
      <c r="BU176" s="3"/>
      <c r="BV176" s="3"/>
      <c r="BW176" s="3"/>
      <c r="BX176" s="3"/>
      <c r="BY176" s="3"/>
      <c r="BZ176" s="3"/>
      <c r="CA176" s="3"/>
      <c r="CB176" s="3"/>
      <c r="CC176" s="3"/>
      <c r="CD176" s="3"/>
      <c r="CE176" s="3"/>
      <c r="CF176" s="3"/>
    </row>
    <row r="177" spans="1:84" ht="12.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7" t="s">
        <v>499</v>
      </c>
      <c r="BN177" s="3"/>
      <c r="BO177" s="3"/>
      <c r="BP177" s="3"/>
      <c r="BQ177" s="3"/>
      <c r="BR177" s="3"/>
      <c r="BS177" s="3"/>
      <c r="BT177" s="3"/>
      <c r="BU177" s="3"/>
      <c r="BV177" s="3"/>
      <c r="BW177" s="3"/>
      <c r="BX177" s="3"/>
      <c r="BY177" s="3"/>
      <c r="BZ177" s="3"/>
      <c r="CA177" s="3"/>
      <c r="CB177" s="3"/>
      <c r="CC177" s="3"/>
      <c r="CD177" s="3"/>
      <c r="CE177" s="3"/>
      <c r="CF177" s="3"/>
    </row>
    <row r="178" spans="1:84" ht="12.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7" t="s">
        <v>500</v>
      </c>
      <c r="BN178" s="3"/>
      <c r="BO178" s="3"/>
      <c r="BP178" s="3"/>
      <c r="BQ178" s="3"/>
      <c r="BR178" s="3"/>
      <c r="BS178" s="3"/>
      <c r="BT178" s="3"/>
      <c r="BU178" s="3"/>
      <c r="BV178" s="3"/>
      <c r="BW178" s="3"/>
      <c r="BX178" s="3"/>
      <c r="BY178" s="3"/>
      <c r="BZ178" s="3"/>
      <c r="CA178" s="3"/>
      <c r="CB178" s="3"/>
      <c r="CC178" s="3"/>
      <c r="CD178" s="3"/>
      <c r="CE178" s="3"/>
      <c r="CF178" s="3"/>
    </row>
    <row r="179" spans="1:84" ht="12.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7" t="s">
        <v>501</v>
      </c>
      <c r="BN179" s="3"/>
      <c r="BO179" s="3"/>
      <c r="BP179" s="3"/>
      <c r="BQ179" s="3"/>
      <c r="BR179" s="3"/>
      <c r="BS179" s="3"/>
      <c r="BT179" s="3"/>
      <c r="BU179" s="3"/>
      <c r="BV179" s="3"/>
      <c r="BW179" s="3"/>
      <c r="BX179" s="3"/>
      <c r="BY179" s="3"/>
      <c r="BZ179" s="3"/>
      <c r="CA179" s="3"/>
      <c r="CB179" s="3"/>
      <c r="CC179" s="3"/>
      <c r="CD179" s="3"/>
      <c r="CE179" s="3"/>
      <c r="CF179" s="3"/>
    </row>
    <row r="180" spans="1:84" ht="12.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7" t="s">
        <v>502</v>
      </c>
      <c r="BN180" s="3"/>
      <c r="BO180" s="3"/>
      <c r="BP180" s="3"/>
      <c r="BQ180" s="3"/>
      <c r="BR180" s="3"/>
      <c r="BS180" s="3"/>
      <c r="BT180" s="3"/>
      <c r="BU180" s="3"/>
      <c r="BV180" s="3"/>
      <c r="BW180" s="3"/>
      <c r="BX180" s="3"/>
      <c r="BY180" s="3"/>
      <c r="BZ180" s="3"/>
      <c r="CA180" s="3"/>
      <c r="CB180" s="3"/>
      <c r="CC180" s="3"/>
      <c r="CD180" s="3"/>
      <c r="CE180" s="3"/>
      <c r="CF180" s="3"/>
    </row>
    <row r="181" spans="1:84" ht="12.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7" t="s">
        <v>503</v>
      </c>
      <c r="BN181" s="3"/>
      <c r="BO181" s="3"/>
      <c r="BP181" s="3"/>
      <c r="BQ181" s="3"/>
      <c r="BR181" s="3"/>
      <c r="BS181" s="3"/>
      <c r="BT181" s="3"/>
      <c r="BU181" s="3"/>
      <c r="BV181" s="3"/>
      <c r="BW181" s="3"/>
      <c r="BX181" s="3"/>
      <c r="BY181" s="3"/>
      <c r="BZ181" s="3"/>
      <c r="CA181" s="3"/>
      <c r="CB181" s="3"/>
      <c r="CC181" s="3"/>
      <c r="CD181" s="3"/>
      <c r="CE181" s="3"/>
      <c r="CF181" s="3"/>
    </row>
    <row r="182" spans="1:84" ht="12.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7" t="s">
        <v>504</v>
      </c>
      <c r="BN182" s="3"/>
      <c r="BO182" s="3"/>
      <c r="BP182" s="3"/>
      <c r="BQ182" s="3"/>
      <c r="BR182" s="3"/>
      <c r="BS182" s="3"/>
      <c r="BT182" s="3"/>
      <c r="BU182" s="3"/>
      <c r="BV182" s="3"/>
      <c r="BW182" s="3"/>
      <c r="BX182" s="3"/>
      <c r="BY182" s="3"/>
      <c r="BZ182" s="3"/>
      <c r="CA182" s="3"/>
      <c r="CB182" s="3"/>
      <c r="CC182" s="3"/>
      <c r="CD182" s="3"/>
      <c r="CE182" s="3"/>
      <c r="CF182" s="3"/>
    </row>
    <row r="183" spans="1:84" ht="12.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5" t="s">
        <v>505</v>
      </c>
      <c r="BN183" s="3"/>
      <c r="BO183" s="3"/>
      <c r="BP183" s="3"/>
      <c r="BQ183" s="3"/>
      <c r="BR183" s="3"/>
      <c r="BS183" s="3"/>
      <c r="BT183" s="3"/>
      <c r="BU183" s="3"/>
      <c r="BV183" s="3"/>
      <c r="BW183" s="3"/>
      <c r="BX183" s="3"/>
      <c r="BY183" s="3"/>
      <c r="BZ183" s="3"/>
      <c r="CA183" s="3"/>
      <c r="CB183" s="3"/>
      <c r="CC183" s="3"/>
      <c r="CD183" s="3"/>
      <c r="CE183" s="3"/>
      <c r="CF183" s="3"/>
    </row>
    <row r="184" spans="1:84" ht="12.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7" t="s">
        <v>506</v>
      </c>
      <c r="BN184" s="3"/>
      <c r="BO184" s="3"/>
      <c r="BP184" s="3"/>
      <c r="BQ184" s="3"/>
      <c r="BR184" s="3"/>
      <c r="BS184" s="3"/>
      <c r="BT184" s="3"/>
      <c r="BU184" s="3"/>
      <c r="BV184" s="3"/>
      <c r="BW184" s="3"/>
      <c r="BX184" s="3"/>
      <c r="BY184" s="3"/>
      <c r="BZ184" s="3"/>
      <c r="CA184" s="3"/>
      <c r="CB184" s="3"/>
      <c r="CC184" s="3"/>
      <c r="CD184" s="3"/>
      <c r="CE184" s="3"/>
      <c r="CF184" s="3"/>
    </row>
    <row r="185" spans="1:84" ht="12.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7" t="s">
        <v>507</v>
      </c>
      <c r="BN185" s="3"/>
      <c r="BO185" s="3"/>
      <c r="BP185" s="3"/>
      <c r="BQ185" s="3"/>
      <c r="BR185" s="3"/>
      <c r="BS185" s="3"/>
      <c r="BT185" s="3"/>
      <c r="BU185" s="3"/>
      <c r="BV185" s="3"/>
      <c r="BW185" s="3"/>
      <c r="BX185" s="3"/>
      <c r="BY185" s="3"/>
      <c r="BZ185" s="3"/>
      <c r="CA185" s="3"/>
      <c r="CB185" s="3"/>
      <c r="CC185" s="3"/>
      <c r="CD185" s="3"/>
      <c r="CE185" s="3"/>
      <c r="CF185" s="3"/>
    </row>
    <row r="186" spans="1:84" ht="12.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7" t="s">
        <v>508</v>
      </c>
      <c r="BN186" s="3"/>
      <c r="BO186" s="3"/>
      <c r="BP186" s="3"/>
      <c r="BQ186" s="3"/>
      <c r="BR186" s="3"/>
      <c r="BS186" s="3"/>
      <c r="BT186" s="3"/>
      <c r="BU186" s="3"/>
      <c r="BV186" s="3"/>
      <c r="BW186" s="3"/>
      <c r="BX186" s="3"/>
      <c r="BY186" s="3"/>
      <c r="BZ186" s="3"/>
      <c r="CA186" s="3"/>
      <c r="CB186" s="3"/>
      <c r="CC186" s="3"/>
      <c r="CD186" s="3"/>
      <c r="CE186" s="3"/>
      <c r="CF186" s="3"/>
    </row>
    <row r="187" spans="1:84" ht="12.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7" t="s">
        <v>509</v>
      </c>
      <c r="BN187" s="3"/>
      <c r="BO187" s="3"/>
      <c r="BP187" s="3"/>
      <c r="BQ187" s="3"/>
      <c r="BR187" s="3"/>
      <c r="BS187" s="3"/>
      <c r="BT187" s="3"/>
      <c r="BU187" s="3"/>
      <c r="BV187" s="3"/>
      <c r="BW187" s="3"/>
      <c r="BX187" s="3"/>
      <c r="BY187" s="3"/>
      <c r="BZ187" s="3"/>
      <c r="CA187" s="3"/>
      <c r="CB187" s="3"/>
      <c r="CC187" s="3"/>
      <c r="CD187" s="3"/>
      <c r="CE187" s="3"/>
      <c r="CF187" s="3"/>
    </row>
    <row r="188" spans="1:84" ht="12.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7" t="s">
        <v>510</v>
      </c>
      <c r="BN188" s="3"/>
      <c r="BO188" s="3"/>
      <c r="BP188" s="3"/>
      <c r="BQ188" s="3"/>
      <c r="BR188" s="3"/>
      <c r="BS188" s="3"/>
      <c r="BT188" s="3"/>
      <c r="BU188" s="3"/>
      <c r="BV188" s="3"/>
      <c r="BW188" s="3"/>
      <c r="BX188" s="3"/>
      <c r="BY188" s="3"/>
      <c r="BZ188" s="3"/>
      <c r="CA188" s="3"/>
      <c r="CB188" s="3"/>
      <c r="CC188" s="3"/>
      <c r="CD188" s="3"/>
      <c r="CE188" s="3"/>
      <c r="CF188" s="3"/>
    </row>
    <row r="189" spans="1:84" ht="12.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7" t="s">
        <v>511</v>
      </c>
      <c r="BN189" s="3"/>
      <c r="BO189" s="3"/>
      <c r="BP189" s="3"/>
      <c r="BQ189" s="3"/>
      <c r="BR189" s="3"/>
      <c r="BS189" s="3"/>
      <c r="BT189" s="3"/>
      <c r="BU189" s="3"/>
      <c r="BV189" s="3"/>
      <c r="BW189" s="3"/>
      <c r="BX189" s="3"/>
      <c r="BY189" s="3"/>
      <c r="BZ189" s="3"/>
      <c r="CA189" s="3"/>
      <c r="CB189" s="3"/>
      <c r="CC189" s="3"/>
      <c r="CD189" s="3"/>
      <c r="CE189" s="3"/>
      <c r="CF189" s="3"/>
    </row>
    <row r="190" spans="1:84" ht="12.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7" t="s">
        <v>512</v>
      </c>
      <c r="BN190" s="3"/>
      <c r="BO190" s="3"/>
      <c r="BP190" s="3"/>
      <c r="BQ190" s="3"/>
      <c r="BR190" s="3"/>
      <c r="BS190" s="3"/>
      <c r="BT190" s="3"/>
      <c r="BU190" s="3"/>
      <c r="BV190" s="3"/>
      <c r="BW190" s="3"/>
      <c r="BX190" s="3"/>
      <c r="BY190" s="3"/>
      <c r="BZ190" s="3"/>
      <c r="CA190" s="3"/>
      <c r="CB190" s="3"/>
      <c r="CC190" s="3"/>
      <c r="CD190" s="3"/>
      <c r="CE190" s="3"/>
      <c r="CF190" s="3"/>
    </row>
    <row r="191" spans="1:84" ht="12.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7" t="s">
        <v>513</v>
      </c>
      <c r="BN191" s="3"/>
      <c r="BO191" s="3"/>
      <c r="BP191" s="3"/>
      <c r="BQ191" s="3"/>
      <c r="BR191" s="3"/>
      <c r="BS191" s="3"/>
      <c r="BT191" s="3"/>
      <c r="BU191" s="3"/>
      <c r="BV191" s="3"/>
      <c r="BW191" s="3"/>
      <c r="BX191" s="3"/>
      <c r="BY191" s="3"/>
      <c r="BZ191" s="3"/>
      <c r="CA191" s="3"/>
      <c r="CB191" s="3"/>
      <c r="CC191" s="3"/>
      <c r="CD191" s="3"/>
      <c r="CE191" s="3"/>
      <c r="CF191" s="3"/>
    </row>
    <row r="192" spans="1:84" ht="12.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7" t="s">
        <v>514</v>
      </c>
      <c r="BN192" s="3"/>
      <c r="BO192" s="3"/>
      <c r="BP192" s="3"/>
      <c r="BQ192" s="3"/>
      <c r="BR192" s="3"/>
      <c r="BS192" s="3"/>
      <c r="BT192" s="3"/>
      <c r="BU192" s="3"/>
      <c r="BV192" s="3"/>
      <c r="BW192" s="3"/>
      <c r="BX192" s="3"/>
      <c r="BY192" s="3"/>
      <c r="BZ192" s="3"/>
      <c r="CA192" s="3"/>
      <c r="CB192" s="3"/>
      <c r="CC192" s="3"/>
      <c r="CD192" s="3"/>
      <c r="CE192" s="3"/>
      <c r="CF192" s="3"/>
    </row>
    <row r="193" spans="1:84" ht="12.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7" t="s">
        <v>515</v>
      </c>
      <c r="BN193" s="3"/>
      <c r="BO193" s="3"/>
      <c r="BP193" s="3"/>
      <c r="BQ193" s="3"/>
      <c r="BR193" s="3"/>
      <c r="BS193" s="3"/>
      <c r="BT193" s="3"/>
      <c r="BU193" s="3"/>
      <c r="BV193" s="3"/>
      <c r="BW193" s="3"/>
      <c r="BX193" s="3"/>
      <c r="BY193" s="3"/>
      <c r="BZ193" s="3"/>
      <c r="CA193" s="3"/>
      <c r="CB193" s="3"/>
      <c r="CC193" s="3"/>
      <c r="CD193" s="3"/>
      <c r="CE193" s="3"/>
      <c r="CF193" s="3"/>
    </row>
    <row r="194" spans="1:84" ht="12.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7" t="s">
        <v>516</v>
      </c>
      <c r="BN194" s="3"/>
      <c r="BO194" s="3"/>
      <c r="BP194" s="3"/>
      <c r="BQ194" s="3"/>
      <c r="BR194" s="3"/>
      <c r="BS194" s="3"/>
      <c r="BT194" s="3"/>
      <c r="BU194" s="3"/>
      <c r="BV194" s="3"/>
      <c r="BW194" s="3"/>
      <c r="BX194" s="3"/>
      <c r="BY194" s="3"/>
      <c r="BZ194" s="3"/>
      <c r="CA194" s="3"/>
      <c r="CB194" s="3"/>
      <c r="CC194" s="3"/>
      <c r="CD194" s="3"/>
      <c r="CE194" s="3"/>
      <c r="CF194" s="3"/>
    </row>
    <row r="195" spans="1:84" ht="12.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7" t="s">
        <v>517</v>
      </c>
      <c r="BN195" s="3"/>
      <c r="BO195" s="3"/>
      <c r="BP195" s="3"/>
      <c r="BQ195" s="3"/>
      <c r="BR195" s="3"/>
      <c r="BS195" s="3"/>
      <c r="BT195" s="3"/>
      <c r="BU195" s="3"/>
      <c r="BV195" s="3"/>
      <c r="BW195" s="3"/>
      <c r="BX195" s="3"/>
      <c r="BY195" s="3"/>
      <c r="BZ195" s="3"/>
      <c r="CA195" s="3"/>
      <c r="CB195" s="3"/>
      <c r="CC195" s="3"/>
      <c r="CD195" s="3"/>
      <c r="CE195" s="3"/>
      <c r="CF195" s="3"/>
    </row>
    <row r="196" spans="1:84" ht="12.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7" t="s">
        <v>518</v>
      </c>
      <c r="BN196" s="3"/>
      <c r="BO196" s="3"/>
      <c r="BP196" s="3"/>
      <c r="BQ196" s="3"/>
      <c r="BR196" s="3"/>
      <c r="BS196" s="3"/>
      <c r="BT196" s="3"/>
      <c r="BU196" s="3"/>
      <c r="BV196" s="3"/>
      <c r="BW196" s="3"/>
      <c r="BX196" s="3"/>
      <c r="BY196" s="3"/>
      <c r="BZ196" s="3"/>
      <c r="CA196" s="3"/>
      <c r="CB196" s="3"/>
      <c r="CC196" s="3"/>
      <c r="CD196" s="3"/>
      <c r="CE196" s="3"/>
      <c r="CF196" s="3"/>
    </row>
    <row r="197" spans="1:84" ht="12.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7" t="s">
        <v>519</v>
      </c>
      <c r="BN197" s="3"/>
      <c r="BO197" s="3"/>
      <c r="BP197" s="3"/>
      <c r="BQ197" s="3"/>
      <c r="BR197" s="3"/>
      <c r="BS197" s="3"/>
      <c r="BT197" s="3"/>
      <c r="BU197" s="3"/>
      <c r="BV197" s="3"/>
      <c r="BW197" s="3"/>
      <c r="BX197" s="3"/>
      <c r="BY197" s="3"/>
      <c r="BZ197" s="3"/>
      <c r="CA197" s="3"/>
      <c r="CB197" s="3"/>
      <c r="CC197" s="3"/>
      <c r="CD197" s="3"/>
      <c r="CE197" s="3"/>
      <c r="CF197" s="3"/>
    </row>
    <row r="198" spans="1:84" ht="12.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7" t="s">
        <v>520</v>
      </c>
      <c r="BN198" s="3"/>
      <c r="BO198" s="3"/>
      <c r="BP198" s="3"/>
      <c r="BQ198" s="3"/>
      <c r="BR198" s="3"/>
      <c r="BS198" s="3"/>
      <c r="BT198" s="3"/>
      <c r="BU198" s="3"/>
      <c r="BV198" s="3"/>
      <c r="BW198" s="3"/>
      <c r="BX198" s="3"/>
      <c r="BY198" s="3"/>
      <c r="BZ198" s="3"/>
      <c r="CA198" s="3"/>
      <c r="CB198" s="3"/>
      <c r="CC198" s="3"/>
      <c r="CD198" s="3"/>
      <c r="CE198" s="3"/>
      <c r="CF198" s="3"/>
    </row>
    <row r="199" spans="1:84" ht="12.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7" t="s">
        <v>521</v>
      </c>
      <c r="BN199" s="3"/>
      <c r="BO199" s="3"/>
      <c r="BP199" s="3"/>
      <c r="BQ199" s="3"/>
      <c r="BR199" s="3"/>
      <c r="BS199" s="3"/>
      <c r="BT199" s="3"/>
      <c r="BU199" s="3"/>
      <c r="BV199" s="3"/>
      <c r="BW199" s="3"/>
      <c r="BX199" s="3"/>
      <c r="BY199" s="3"/>
      <c r="BZ199" s="3"/>
      <c r="CA199" s="3"/>
      <c r="CB199" s="3"/>
      <c r="CC199" s="3"/>
      <c r="CD199" s="3"/>
      <c r="CE199" s="3"/>
      <c r="CF199" s="3"/>
    </row>
    <row r="200" spans="1:84" ht="12.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7" t="s">
        <v>522</v>
      </c>
      <c r="BN200" s="3"/>
      <c r="BO200" s="3"/>
      <c r="BP200" s="3"/>
      <c r="BQ200" s="3"/>
      <c r="BR200" s="3"/>
      <c r="BS200" s="3"/>
      <c r="BT200" s="3"/>
      <c r="BU200" s="3"/>
      <c r="BV200" s="3"/>
      <c r="BW200" s="3"/>
      <c r="BX200" s="3"/>
      <c r="BY200" s="3"/>
      <c r="BZ200" s="3"/>
      <c r="CA200" s="3"/>
      <c r="CB200" s="3"/>
      <c r="CC200" s="3"/>
      <c r="CD200" s="3"/>
      <c r="CE200" s="3"/>
      <c r="CF200" s="3"/>
    </row>
    <row r="201" spans="1:84" ht="12.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7" t="s">
        <v>523</v>
      </c>
      <c r="BN201" s="3"/>
      <c r="BO201" s="3"/>
      <c r="BP201" s="3"/>
      <c r="BQ201" s="3"/>
      <c r="BR201" s="3"/>
      <c r="BS201" s="3"/>
      <c r="BT201" s="3"/>
      <c r="BU201" s="3"/>
      <c r="BV201" s="3"/>
      <c r="BW201" s="3"/>
      <c r="BX201" s="3"/>
      <c r="BY201" s="3"/>
      <c r="BZ201" s="3"/>
      <c r="CA201" s="3"/>
      <c r="CB201" s="3"/>
      <c r="CC201" s="3"/>
      <c r="CD201" s="3"/>
      <c r="CE201" s="3"/>
      <c r="CF201" s="3"/>
    </row>
    <row r="202" spans="1:84" ht="12.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5" t="s">
        <v>524</v>
      </c>
      <c r="BN202" s="3"/>
      <c r="BO202" s="3"/>
      <c r="BP202" s="3"/>
      <c r="BQ202" s="3"/>
      <c r="BR202" s="3"/>
      <c r="BS202" s="3"/>
      <c r="BT202" s="3"/>
      <c r="BU202" s="3"/>
      <c r="BV202" s="3"/>
      <c r="BW202" s="3"/>
      <c r="BX202" s="3"/>
      <c r="BY202" s="3"/>
      <c r="BZ202" s="3"/>
      <c r="CA202" s="3"/>
      <c r="CB202" s="3"/>
      <c r="CC202" s="3"/>
      <c r="CD202" s="3"/>
      <c r="CE202" s="3"/>
      <c r="CF202" s="3"/>
    </row>
    <row r="203" spans="1:84" ht="12.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7" t="s">
        <v>525</v>
      </c>
      <c r="BN203" s="3"/>
      <c r="BO203" s="3"/>
      <c r="BP203" s="3"/>
      <c r="BQ203" s="3"/>
      <c r="BR203" s="3"/>
      <c r="BS203" s="3"/>
      <c r="BT203" s="3"/>
      <c r="BU203" s="3"/>
      <c r="BV203" s="3"/>
      <c r="BW203" s="3"/>
      <c r="BX203" s="3"/>
      <c r="BY203" s="3"/>
      <c r="BZ203" s="3"/>
      <c r="CA203" s="3"/>
      <c r="CB203" s="3"/>
      <c r="CC203" s="3"/>
      <c r="CD203" s="3"/>
      <c r="CE203" s="3"/>
      <c r="CF203" s="3"/>
    </row>
    <row r="204" spans="1:84" ht="12.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7" t="s">
        <v>526</v>
      </c>
      <c r="BN204" s="3"/>
      <c r="BO204" s="3"/>
      <c r="BP204" s="3"/>
      <c r="BQ204" s="3"/>
      <c r="BR204" s="3"/>
      <c r="BS204" s="3"/>
      <c r="BT204" s="3"/>
      <c r="BU204" s="3"/>
      <c r="BV204" s="3"/>
      <c r="BW204" s="3"/>
      <c r="BX204" s="3"/>
      <c r="BY204" s="3"/>
      <c r="BZ204" s="3"/>
      <c r="CA204" s="3"/>
      <c r="CB204" s="3"/>
      <c r="CC204" s="3"/>
      <c r="CD204" s="3"/>
      <c r="CE204" s="3"/>
      <c r="CF204" s="3"/>
    </row>
    <row r="205" spans="1:84" ht="12.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row>
    <row r="206" spans="1:84" ht="12.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row>
    <row r="207" spans="1:84" ht="12.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row>
    <row r="208" spans="1:84" ht="12.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row>
    <row r="209" spans="1:84" ht="12.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row>
    <row r="210" spans="1:84" ht="12.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row>
    <row r="211" spans="1:84" ht="12.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row>
    <row r="212" spans="1:84" ht="12.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row>
    <row r="213" spans="1:84" ht="12.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row>
    <row r="214" spans="1:84" ht="12.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row>
    <row r="215" spans="1:84" ht="12.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row>
    <row r="216" spans="1:84" ht="12.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row>
    <row r="217" spans="1:84" ht="12.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row>
    <row r="218" spans="1:84" ht="12.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row>
    <row r="219" spans="1:84" ht="12.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row>
    <row r="220" spans="1:84" ht="12.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row>
    <row r="221" spans="1:84" ht="12.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row>
    <row r="222" spans="1:84" ht="12.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row>
    <row r="223" spans="1:84" ht="12.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row>
    <row r="224" spans="1:84" ht="12.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row>
    <row r="225" spans="1:84" ht="12.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row>
    <row r="226" spans="1:84" ht="12.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row>
    <row r="227" spans="1:84" ht="12.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row>
    <row r="228" spans="1:84" ht="12.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row>
    <row r="229" spans="1:84" ht="12.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row>
    <row r="230" spans="1:84" ht="12.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row>
    <row r="231" spans="1:84" ht="12.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row>
    <row r="232" spans="1:84" ht="12.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row>
    <row r="233" spans="1:84" ht="12.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row>
    <row r="234" spans="1:84" ht="12.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row>
    <row r="235" spans="1:84" ht="12.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row>
    <row r="236" spans="1:84" ht="12.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row>
    <row r="237" spans="1:84" ht="12.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row>
    <row r="238" spans="1:84" ht="12.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row>
    <row r="239" spans="1:84" ht="12.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row>
    <row r="240" spans="1:84" ht="12.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row>
    <row r="241" spans="1:84" ht="12.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row>
    <row r="242" spans="1:84" ht="12.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row>
    <row r="243" spans="1:84" ht="12.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row>
    <row r="244" spans="1:84" ht="12.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row>
    <row r="245" spans="1:84" ht="12.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row>
    <row r="246" spans="1:84" ht="12.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row>
    <row r="247" spans="1:84" ht="12.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row>
    <row r="248" spans="1:84" ht="12.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row>
    <row r="249" spans="1:84" ht="12.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row>
    <row r="250" spans="1:84" ht="12.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row>
    <row r="251" spans="1:84" ht="12.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row>
    <row r="252" spans="1:84" ht="12.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row>
    <row r="253" spans="1:84" ht="12.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row>
    <row r="254" spans="1:84" ht="12.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row>
    <row r="255" spans="1:84" ht="12.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row>
    <row r="256" spans="1:84" ht="12.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row>
    <row r="257" spans="1:84" ht="12.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row>
    <row r="258" spans="1:84" ht="12.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row>
    <row r="259" spans="1:84" ht="12.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row>
    <row r="260" spans="1:84" ht="12.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row>
    <row r="261" spans="1:84" ht="12.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row>
    <row r="262" spans="1:84" ht="12.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row>
    <row r="263" spans="1:84" ht="12.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row>
    <row r="264" spans="1:84" ht="12.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row>
    <row r="265" spans="1:84" ht="12.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row>
    <row r="266" spans="1:84" ht="12.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row>
    <row r="267" spans="1:84" ht="12.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row>
    <row r="268" spans="1:84" ht="12.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row>
    <row r="269" spans="1:84" ht="12.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row>
    <row r="270" spans="1:84" ht="12.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row>
    <row r="271" spans="1:84" ht="12.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row>
    <row r="272" spans="1:84" ht="12.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row>
    <row r="273" spans="1:84" ht="12.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row>
    <row r="274" spans="1:84" ht="12.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row>
    <row r="275" spans="1:84" ht="12.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row>
    <row r="276" spans="1:84" ht="12.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row>
    <row r="277" spans="1:84" ht="12.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row>
    <row r="278" spans="1:84" ht="12.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row>
    <row r="279" spans="1:84" ht="12.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row>
    <row r="280" spans="1:84" ht="12.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row>
    <row r="281" spans="1:84" ht="12.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row>
    <row r="282" spans="1:84" ht="12.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row>
    <row r="283" spans="1:84" ht="12.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row>
    <row r="284" spans="1:84" ht="12.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row>
    <row r="285" spans="1:84" ht="12.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row>
    <row r="286" spans="1:84" ht="12.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row>
    <row r="287" spans="1:84" ht="12.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row>
    <row r="288" spans="1:84" ht="12.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row>
    <row r="289" spans="1:84" ht="12.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row>
    <row r="290" spans="1:84" ht="12.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row>
    <row r="291" spans="1:84" ht="12.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row>
    <row r="292" spans="1:84" ht="12.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row>
    <row r="293" spans="1:84" ht="12.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row>
    <row r="294" spans="1:84" ht="12.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row>
    <row r="295" spans="1:84" ht="12.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row>
    <row r="296" spans="1:84" ht="12.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row>
    <row r="297" spans="1:84" ht="12.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row>
    <row r="298" spans="1:84" ht="12.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row>
    <row r="299" spans="1:84" ht="12.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row>
    <row r="300" spans="1:84" ht="12.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row>
    <row r="301" spans="1:84" ht="12.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row>
    <row r="302" spans="1:84" ht="12.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row>
    <row r="303" spans="1:84" ht="12.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row>
    <row r="304" spans="1:84" ht="12.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row>
    <row r="305" spans="1:84" ht="12.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row>
    <row r="306" spans="1:84" ht="12.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row>
    <row r="307" spans="1:84" ht="12.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row>
    <row r="308" spans="1:84" ht="12.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row>
    <row r="309" spans="1:84" ht="12.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row>
    <row r="310" spans="1:84" ht="12.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row>
    <row r="311" spans="1:84" ht="12.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row>
    <row r="312" spans="1:84" ht="12.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row>
    <row r="313" spans="1:84" ht="12.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row>
    <row r="314" spans="1:84" ht="12.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row>
    <row r="315" spans="1:84" ht="12.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row>
    <row r="316" spans="1:84" ht="12.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row>
    <row r="317" spans="1:84" ht="12.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row>
    <row r="318" spans="1:84" ht="12.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row>
    <row r="319" spans="1:84" ht="12.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row>
    <row r="320" spans="1:84" ht="12.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row>
    <row r="321" spans="1:84" ht="12.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row>
    <row r="322" spans="1:84" ht="12.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row>
    <row r="323" spans="1:84" ht="12.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row>
    <row r="324" spans="1:84" ht="12.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row>
    <row r="325" spans="1:84" ht="12.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row>
    <row r="326" spans="1:84" ht="12.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row>
    <row r="327" spans="1:84" ht="12.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row>
    <row r="328" spans="1:84" ht="12.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row>
    <row r="329" spans="1:84" ht="12.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row>
    <row r="330" spans="1:84" ht="12.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row>
    <row r="331" spans="1:84" ht="12.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row>
    <row r="332" spans="1:84" ht="12.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row>
    <row r="333" spans="1:84" ht="12.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row>
    <row r="334" spans="1:84" ht="12.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row>
    <row r="335" spans="1:84" ht="12.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row>
    <row r="336" spans="1:84" ht="12.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row>
    <row r="337" spans="1:84" ht="12.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row>
    <row r="338" spans="1:84" ht="12.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row>
    <row r="339" spans="1:84" ht="12.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row>
    <row r="340" spans="1:84" ht="12.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row>
    <row r="341" spans="1:84" ht="12.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row>
    <row r="342" spans="1:84" ht="12.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row>
    <row r="343" spans="1:84" ht="12.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row>
    <row r="344" spans="1:84" ht="12.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row>
    <row r="345" spans="1:84" ht="12.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row>
    <row r="346" spans="1:84" ht="12.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row>
    <row r="347" spans="1:84" ht="12.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row>
    <row r="348" spans="1:84" ht="12.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row>
    <row r="349" spans="1:84" ht="12.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row>
    <row r="350" spans="1:84" ht="12.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row>
    <row r="351" spans="1:84" ht="12.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row>
    <row r="352" spans="1:84" ht="12.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row>
    <row r="353" spans="1:84" ht="12.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row>
    <row r="354" spans="1:84" ht="12.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row>
    <row r="355" spans="1:84" ht="12.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row>
    <row r="356" spans="1:84" ht="12.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row>
    <row r="357" spans="1:84" ht="12.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row>
    <row r="358" spans="1:84" ht="12.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row>
    <row r="359" spans="1:84" ht="12.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row>
    <row r="360" spans="1:84" ht="12.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row>
    <row r="361" spans="1:84" ht="12.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row>
    <row r="362" spans="1:84" ht="12.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row>
    <row r="363" spans="1:84" ht="12.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row>
    <row r="364" spans="1:84" ht="12.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row>
    <row r="365" spans="1:84" ht="12.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row>
    <row r="366" spans="1:84" ht="12.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row>
    <row r="367" spans="1:84" ht="12.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row>
    <row r="368" spans="1:84" ht="12.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row>
    <row r="369" spans="1:84" ht="12.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row>
    <row r="370" spans="1:84" ht="12.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row>
    <row r="371" spans="1:84" ht="12.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row>
    <row r="372" spans="1:84" ht="12.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row>
    <row r="373" spans="1:84" ht="12.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row>
    <row r="374" spans="1:84" ht="12.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row>
    <row r="375" spans="1:84" ht="12.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row>
    <row r="376" spans="1:84" ht="12.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row>
    <row r="377" spans="1:84" ht="12.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row>
    <row r="378" spans="1:84" ht="12.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row>
    <row r="379" spans="1:84" ht="12.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row>
    <row r="380" spans="1:84" ht="12.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row>
    <row r="381" spans="1:84" ht="12.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row>
    <row r="382" spans="1:84" ht="12.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row>
    <row r="383" spans="1:84" ht="12.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row>
    <row r="384" spans="1:84" ht="12.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row>
    <row r="385" spans="1:84" ht="12.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row>
    <row r="386" spans="1:84" ht="12.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row>
    <row r="387" spans="1:84" ht="12.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row>
    <row r="388" spans="1:84" ht="12.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row>
    <row r="389" spans="1:84" ht="12.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row>
    <row r="390" spans="1:84" ht="12.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row>
    <row r="391" spans="1:84" ht="12.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row>
    <row r="392" spans="1:84" ht="12.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row>
    <row r="393" spans="1:84" ht="12.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row>
    <row r="394" spans="1:84" ht="12.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row>
    <row r="395" spans="1:84" ht="12.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row>
    <row r="396" spans="1:84" ht="12.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row>
    <row r="397" spans="1:84" ht="12.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row>
    <row r="398" spans="1:84" ht="12.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row>
    <row r="399" spans="1:84" ht="12.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row>
    <row r="400" spans="1:84" ht="12.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row>
    <row r="401" spans="1:84" ht="12.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row>
    <row r="402" spans="1:84" ht="12.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row>
    <row r="403" spans="1:84" ht="12.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row>
    <row r="404" spans="1:84" ht="12.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row>
    <row r="405" spans="1:84" ht="12.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row>
    <row r="406" spans="1:84" ht="12.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row>
    <row r="407" spans="1:84" ht="12.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row>
    <row r="408" spans="1:84" ht="12.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row>
    <row r="409" spans="1:84" ht="12.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row>
    <row r="410" spans="1:84" ht="12.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row>
    <row r="411" spans="1:84" ht="12.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row>
    <row r="412" spans="1:84" ht="12.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row>
    <row r="413" spans="1:84" ht="12.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row>
    <row r="414" spans="1:84" ht="12.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row>
    <row r="415" spans="1:84" ht="12.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row>
    <row r="416" spans="1:84" ht="12.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row>
    <row r="417" spans="1:84" ht="12.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row>
    <row r="418" spans="1:84" ht="12.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row>
    <row r="419" spans="1:84" ht="12.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row>
    <row r="420" spans="1:84" ht="12.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c r="CE420" s="3"/>
      <c r="CF420" s="3"/>
    </row>
    <row r="421" spans="1:84" ht="12.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row>
    <row r="422" spans="1:84" ht="12.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c r="CE422" s="3"/>
      <c r="CF422" s="3"/>
    </row>
    <row r="423" spans="1:84" ht="12.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row>
    <row r="424" spans="1:84" ht="12.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c r="CE424" s="3"/>
      <c r="CF424" s="3"/>
    </row>
    <row r="425" spans="1:84" ht="12.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c r="CE425" s="3"/>
      <c r="CF425" s="3"/>
    </row>
    <row r="426" spans="1:84" ht="12.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c r="CE426" s="3"/>
      <c r="CF426" s="3"/>
    </row>
    <row r="427" spans="1:84" ht="12.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c r="CE427" s="3"/>
      <c r="CF427" s="3"/>
    </row>
    <row r="428" spans="1:84" ht="12.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row>
    <row r="429" spans="1:84" ht="12.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row>
    <row r="430" spans="1:84" ht="12.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row>
    <row r="431" spans="1:84" ht="12.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row>
    <row r="432" spans="1:84" ht="12.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row>
    <row r="433" spans="1:84" ht="12.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row>
    <row r="434" spans="1:84" ht="12.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c r="CE434" s="3"/>
      <c r="CF434" s="3"/>
    </row>
    <row r="435" spans="1:84" ht="12.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c r="CE435" s="3"/>
      <c r="CF435" s="3"/>
    </row>
    <row r="436" spans="1:84" ht="12.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row>
    <row r="437" spans="1:84" ht="12.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row>
    <row r="438" spans="1:84" ht="12.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c r="CE438" s="3"/>
      <c r="CF438" s="3"/>
    </row>
    <row r="439" spans="1:84" ht="12.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row>
    <row r="440" spans="1:84" ht="12.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row>
    <row r="441" spans="1:84" ht="12.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row>
    <row r="442" spans="1:84" ht="12.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row>
    <row r="443" spans="1:84" ht="12.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row>
    <row r="444" spans="1:84" ht="12.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row>
    <row r="445" spans="1:84" ht="12.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row>
    <row r="446" spans="1:84" ht="12.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row>
    <row r="447" spans="1:84" ht="12.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row>
    <row r="448" spans="1:84" ht="12.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row>
    <row r="449" spans="1:84" ht="12.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row>
    <row r="450" spans="1:84" ht="12.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row>
    <row r="451" spans="1:84" ht="12.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row>
    <row r="452" spans="1:84" ht="12.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row>
    <row r="453" spans="1:84" ht="12.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row>
    <row r="454" spans="1:84" ht="12.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c r="CE454" s="3"/>
      <c r="CF454" s="3"/>
    </row>
    <row r="455" spans="1:84" ht="12.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row>
    <row r="456" spans="1:84" ht="12.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row>
    <row r="457" spans="1:84" ht="12.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row>
    <row r="458" spans="1:84" ht="12.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c r="CE458" s="3"/>
      <c r="CF458" s="3"/>
    </row>
    <row r="459" spans="1:84" ht="12.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row>
    <row r="460" spans="1:84" ht="12.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row>
    <row r="461" spans="1:84" ht="12.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row>
    <row r="462" spans="1:84" ht="12.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row>
    <row r="463" spans="1:84" ht="12.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row>
    <row r="464" spans="1:84" ht="12.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row>
    <row r="465" spans="1:84" ht="12.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row>
    <row r="466" spans="1:84" ht="12.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row>
    <row r="467" spans="1:84" ht="12.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row>
    <row r="468" spans="1:84" ht="12.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c r="CE468" s="3"/>
      <c r="CF468" s="3"/>
    </row>
    <row r="469" spans="1:84" ht="12.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row>
    <row r="470" spans="1:84" ht="12.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row>
    <row r="471" spans="1:84" ht="12.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row>
    <row r="472" spans="1:84" ht="12.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row>
    <row r="473" spans="1:84" ht="12.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row>
    <row r="474" spans="1:84" ht="12.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row>
    <row r="475" spans="1:84" ht="12.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row>
    <row r="476" spans="1:84" ht="12.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row>
    <row r="477" spans="1:84" ht="12.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row>
    <row r="478" spans="1:84" ht="12.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row>
    <row r="479" spans="1:84" ht="12.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row>
    <row r="480" spans="1:84" ht="12.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row>
    <row r="481" spans="1:84" ht="12.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row>
    <row r="482" spans="1:84" ht="12.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row>
    <row r="483" spans="1:84" ht="12.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row>
    <row r="484" spans="1:84" ht="12.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row>
    <row r="485" spans="1:84" ht="12.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c r="CE485" s="3"/>
      <c r="CF485" s="3"/>
    </row>
    <row r="486" spans="1:84" ht="12.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c r="CE486" s="3"/>
      <c r="CF486" s="3"/>
    </row>
    <row r="487" spans="1:84" ht="12.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c r="CE487" s="3"/>
      <c r="CF487" s="3"/>
    </row>
    <row r="488" spans="1:84" ht="12.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row>
    <row r="489" spans="1:84" ht="12.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row>
    <row r="490" spans="1:84" ht="12.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c r="CE490" s="3"/>
      <c r="CF490" s="3"/>
    </row>
    <row r="491" spans="1:84" ht="12.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c r="CE491" s="3"/>
      <c r="CF491" s="3"/>
    </row>
    <row r="492" spans="1:84" ht="12.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row>
    <row r="493" spans="1:84" ht="12.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c r="CE493" s="3"/>
      <c r="CF493" s="3"/>
    </row>
    <row r="494" spans="1:84" ht="12.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c r="CE494" s="3"/>
      <c r="CF494" s="3"/>
    </row>
    <row r="495" spans="1:84" ht="12.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c r="CE495" s="3"/>
      <c r="CF495" s="3"/>
    </row>
    <row r="496" spans="1:84" ht="12.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c r="CE496" s="3"/>
      <c r="CF496" s="3"/>
    </row>
    <row r="497" spans="1:84" ht="12.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c r="CE497" s="3"/>
      <c r="CF497" s="3"/>
    </row>
    <row r="498" spans="1:84" ht="12.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c r="CE498" s="3"/>
      <c r="CF498" s="3"/>
    </row>
    <row r="499" spans="1:84" ht="12.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c r="CE499" s="3"/>
      <c r="CF499" s="3"/>
    </row>
    <row r="500" spans="1:84" ht="12.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c r="CE500" s="3"/>
      <c r="CF500" s="3"/>
    </row>
    <row r="501" spans="1:84" ht="12.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c r="CE501" s="3"/>
      <c r="CF501" s="3"/>
    </row>
    <row r="502" spans="1:84" ht="12.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c r="CE502" s="3"/>
      <c r="CF502" s="3"/>
    </row>
    <row r="503" spans="1:84" ht="12.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c r="CE503" s="3"/>
      <c r="CF503" s="3"/>
    </row>
    <row r="504" spans="1:84" ht="12.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c r="CE504" s="3"/>
      <c r="CF504" s="3"/>
    </row>
    <row r="505" spans="1:84" ht="12.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c r="CE505" s="3"/>
      <c r="CF505" s="3"/>
    </row>
    <row r="506" spans="1:84" ht="12.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c r="CE506" s="3"/>
      <c r="CF506" s="3"/>
    </row>
    <row r="507" spans="1:84" ht="12.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3"/>
      <c r="BM507" s="3"/>
      <c r="BN507" s="3"/>
      <c r="BO507" s="3"/>
      <c r="BP507" s="3"/>
      <c r="BQ507" s="3"/>
      <c r="BR507" s="3"/>
      <c r="BS507" s="3"/>
      <c r="BT507" s="3"/>
      <c r="BU507" s="3"/>
      <c r="BV507" s="3"/>
      <c r="BW507" s="3"/>
      <c r="BX507" s="3"/>
      <c r="BY507" s="3"/>
      <c r="BZ507" s="3"/>
      <c r="CA507" s="3"/>
      <c r="CB507" s="3"/>
      <c r="CC507" s="3"/>
      <c r="CD507" s="3"/>
      <c r="CE507" s="3"/>
      <c r="CF507" s="3"/>
    </row>
    <row r="508" spans="1:84" ht="12.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c r="BM508" s="3"/>
      <c r="BN508" s="3"/>
      <c r="BO508" s="3"/>
      <c r="BP508" s="3"/>
      <c r="BQ508" s="3"/>
      <c r="BR508" s="3"/>
      <c r="BS508" s="3"/>
      <c r="BT508" s="3"/>
      <c r="BU508" s="3"/>
      <c r="BV508" s="3"/>
      <c r="BW508" s="3"/>
      <c r="BX508" s="3"/>
      <c r="BY508" s="3"/>
      <c r="BZ508" s="3"/>
      <c r="CA508" s="3"/>
      <c r="CB508" s="3"/>
      <c r="CC508" s="3"/>
      <c r="CD508" s="3"/>
      <c r="CE508" s="3"/>
      <c r="CF508" s="3"/>
    </row>
    <row r="509" spans="1:84" ht="12.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row>
    <row r="510" spans="1:84" ht="12.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c r="BM510" s="3"/>
      <c r="BN510" s="3"/>
      <c r="BO510" s="3"/>
      <c r="BP510" s="3"/>
      <c r="BQ510" s="3"/>
      <c r="BR510" s="3"/>
      <c r="BS510" s="3"/>
      <c r="BT510" s="3"/>
      <c r="BU510" s="3"/>
      <c r="BV510" s="3"/>
      <c r="BW510" s="3"/>
      <c r="BX510" s="3"/>
      <c r="BY510" s="3"/>
      <c r="BZ510" s="3"/>
      <c r="CA510" s="3"/>
      <c r="CB510" s="3"/>
      <c r="CC510" s="3"/>
      <c r="CD510" s="3"/>
      <c r="CE510" s="3"/>
      <c r="CF510" s="3"/>
    </row>
    <row r="511" spans="1:84" ht="12.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c r="BM511" s="3"/>
      <c r="BN511" s="3"/>
      <c r="BO511" s="3"/>
      <c r="BP511" s="3"/>
      <c r="BQ511" s="3"/>
      <c r="BR511" s="3"/>
      <c r="BS511" s="3"/>
      <c r="BT511" s="3"/>
      <c r="BU511" s="3"/>
      <c r="BV511" s="3"/>
      <c r="BW511" s="3"/>
      <c r="BX511" s="3"/>
      <c r="BY511" s="3"/>
      <c r="BZ511" s="3"/>
      <c r="CA511" s="3"/>
      <c r="CB511" s="3"/>
      <c r="CC511" s="3"/>
      <c r="CD511" s="3"/>
      <c r="CE511" s="3"/>
      <c r="CF511" s="3"/>
    </row>
    <row r="512" spans="1:84" ht="12.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c r="BM512" s="3"/>
      <c r="BN512" s="3"/>
      <c r="BO512" s="3"/>
      <c r="BP512" s="3"/>
      <c r="BQ512" s="3"/>
      <c r="BR512" s="3"/>
      <c r="BS512" s="3"/>
      <c r="BT512" s="3"/>
      <c r="BU512" s="3"/>
      <c r="BV512" s="3"/>
      <c r="BW512" s="3"/>
      <c r="BX512" s="3"/>
      <c r="BY512" s="3"/>
      <c r="BZ512" s="3"/>
      <c r="CA512" s="3"/>
      <c r="CB512" s="3"/>
      <c r="CC512" s="3"/>
      <c r="CD512" s="3"/>
      <c r="CE512" s="3"/>
      <c r="CF512" s="3"/>
    </row>
    <row r="513" spans="1:84" ht="12.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c r="BM513" s="3"/>
      <c r="BN513" s="3"/>
      <c r="BO513" s="3"/>
      <c r="BP513" s="3"/>
      <c r="BQ513" s="3"/>
      <c r="BR513" s="3"/>
      <c r="BS513" s="3"/>
      <c r="BT513" s="3"/>
      <c r="BU513" s="3"/>
      <c r="BV513" s="3"/>
      <c r="BW513" s="3"/>
      <c r="BX513" s="3"/>
      <c r="BY513" s="3"/>
      <c r="BZ513" s="3"/>
      <c r="CA513" s="3"/>
      <c r="CB513" s="3"/>
      <c r="CC513" s="3"/>
      <c r="CD513" s="3"/>
      <c r="CE513" s="3"/>
      <c r="CF513" s="3"/>
    </row>
    <row r="514" spans="1:84" ht="12.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c r="BM514" s="3"/>
      <c r="BN514" s="3"/>
      <c r="BO514" s="3"/>
      <c r="BP514" s="3"/>
      <c r="BQ514" s="3"/>
      <c r="BR514" s="3"/>
      <c r="BS514" s="3"/>
      <c r="BT514" s="3"/>
      <c r="BU514" s="3"/>
      <c r="BV514" s="3"/>
      <c r="BW514" s="3"/>
      <c r="BX514" s="3"/>
      <c r="BY514" s="3"/>
      <c r="BZ514" s="3"/>
      <c r="CA514" s="3"/>
      <c r="CB514" s="3"/>
      <c r="CC514" s="3"/>
      <c r="CD514" s="3"/>
      <c r="CE514" s="3"/>
      <c r="CF514" s="3"/>
    </row>
    <row r="515" spans="1:84" ht="12.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c r="BQ515" s="3"/>
      <c r="BR515" s="3"/>
      <c r="BS515" s="3"/>
      <c r="BT515" s="3"/>
      <c r="BU515" s="3"/>
      <c r="BV515" s="3"/>
      <c r="BW515" s="3"/>
      <c r="BX515" s="3"/>
      <c r="BY515" s="3"/>
      <c r="BZ515" s="3"/>
      <c r="CA515" s="3"/>
      <c r="CB515" s="3"/>
      <c r="CC515" s="3"/>
      <c r="CD515" s="3"/>
      <c r="CE515" s="3"/>
      <c r="CF515" s="3"/>
    </row>
    <row r="516" spans="1:84" ht="12.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c r="BM516" s="3"/>
      <c r="BN516" s="3"/>
      <c r="BO516" s="3"/>
      <c r="BP516" s="3"/>
      <c r="BQ516" s="3"/>
      <c r="BR516" s="3"/>
      <c r="BS516" s="3"/>
      <c r="BT516" s="3"/>
      <c r="BU516" s="3"/>
      <c r="BV516" s="3"/>
      <c r="BW516" s="3"/>
      <c r="BX516" s="3"/>
      <c r="BY516" s="3"/>
      <c r="BZ516" s="3"/>
      <c r="CA516" s="3"/>
      <c r="CB516" s="3"/>
      <c r="CC516" s="3"/>
      <c r="CD516" s="3"/>
      <c r="CE516" s="3"/>
      <c r="CF516" s="3"/>
    </row>
    <row r="517" spans="1:84" ht="12.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c r="BM517" s="3"/>
      <c r="BN517" s="3"/>
      <c r="BO517" s="3"/>
      <c r="BP517" s="3"/>
      <c r="BQ517" s="3"/>
      <c r="BR517" s="3"/>
      <c r="BS517" s="3"/>
      <c r="BT517" s="3"/>
      <c r="BU517" s="3"/>
      <c r="BV517" s="3"/>
      <c r="BW517" s="3"/>
      <c r="BX517" s="3"/>
      <c r="BY517" s="3"/>
      <c r="BZ517" s="3"/>
      <c r="CA517" s="3"/>
      <c r="CB517" s="3"/>
      <c r="CC517" s="3"/>
      <c r="CD517" s="3"/>
      <c r="CE517" s="3"/>
      <c r="CF517" s="3"/>
    </row>
    <row r="518" spans="1:84" ht="12.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row>
    <row r="519" spans="1:84" ht="12.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c r="BQ519" s="3"/>
      <c r="BR519" s="3"/>
      <c r="BS519" s="3"/>
      <c r="BT519" s="3"/>
      <c r="BU519" s="3"/>
      <c r="BV519" s="3"/>
      <c r="BW519" s="3"/>
      <c r="BX519" s="3"/>
      <c r="BY519" s="3"/>
      <c r="BZ519" s="3"/>
      <c r="CA519" s="3"/>
      <c r="CB519" s="3"/>
      <c r="CC519" s="3"/>
      <c r="CD519" s="3"/>
      <c r="CE519" s="3"/>
      <c r="CF519" s="3"/>
    </row>
    <row r="520" spans="1:84" ht="12.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row>
    <row r="521" spans="1:84" ht="12.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row>
    <row r="522" spans="1:84" ht="12.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row>
    <row r="523" spans="1:84" ht="12.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row>
    <row r="524" spans="1:84" ht="12.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BQ524" s="3"/>
      <c r="BR524" s="3"/>
      <c r="BS524" s="3"/>
      <c r="BT524" s="3"/>
      <c r="BU524" s="3"/>
      <c r="BV524" s="3"/>
      <c r="BW524" s="3"/>
      <c r="BX524" s="3"/>
      <c r="BY524" s="3"/>
      <c r="BZ524" s="3"/>
      <c r="CA524" s="3"/>
      <c r="CB524" s="3"/>
      <c r="CC524" s="3"/>
      <c r="CD524" s="3"/>
      <c r="CE524" s="3"/>
      <c r="CF524" s="3"/>
    </row>
    <row r="525" spans="1:84" ht="12.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row>
    <row r="526" spans="1:84" ht="12.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row>
    <row r="527" spans="1:84" ht="12.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row>
    <row r="528" spans="1:84" ht="12.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row>
    <row r="529" spans="1:84" ht="12.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c r="BM529" s="3"/>
      <c r="BN529" s="3"/>
      <c r="BO529" s="3"/>
      <c r="BP529" s="3"/>
      <c r="BQ529" s="3"/>
      <c r="BR529" s="3"/>
      <c r="BS529" s="3"/>
      <c r="BT529" s="3"/>
      <c r="BU529" s="3"/>
      <c r="BV529" s="3"/>
      <c r="BW529" s="3"/>
      <c r="BX529" s="3"/>
      <c r="BY529" s="3"/>
      <c r="BZ529" s="3"/>
      <c r="CA529" s="3"/>
      <c r="CB529" s="3"/>
      <c r="CC529" s="3"/>
      <c r="CD529" s="3"/>
      <c r="CE529" s="3"/>
      <c r="CF529" s="3"/>
    </row>
    <row r="530" spans="1:84" ht="12.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row>
    <row r="531" spans="1:84" ht="12.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row>
    <row r="532" spans="1:84" ht="12.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row>
    <row r="533" spans="1:84" ht="12.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row>
    <row r="534" spans="1:84" ht="12.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row>
    <row r="535" spans="1:84" ht="12.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row>
    <row r="536" spans="1:84" ht="12.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row>
    <row r="537" spans="1:84" ht="12.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row>
    <row r="538" spans="1:84" ht="12.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row>
    <row r="539" spans="1:84" ht="12.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c r="BM539" s="3"/>
      <c r="BN539" s="3"/>
      <c r="BO539" s="3"/>
      <c r="BP539" s="3"/>
      <c r="BQ539" s="3"/>
      <c r="BR539" s="3"/>
      <c r="BS539" s="3"/>
      <c r="BT539" s="3"/>
      <c r="BU539" s="3"/>
      <c r="BV539" s="3"/>
      <c r="BW539" s="3"/>
      <c r="BX539" s="3"/>
      <c r="BY539" s="3"/>
      <c r="BZ539" s="3"/>
      <c r="CA539" s="3"/>
      <c r="CB539" s="3"/>
      <c r="CC539" s="3"/>
      <c r="CD539" s="3"/>
      <c r="CE539" s="3"/>
      <c r="CF539" s="3"/>
    </row>
    <row r="540" spans="1:84" ht="12.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row>
    <row r="541" spans="1:84" ht="12.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row>
    <row r="542" spans="1:84" ht="12.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row>
    <row r="543" spans="1:84" ht="12.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row>
    <row r="544" spans="1:84" ht="12.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BQ544" s="3"/>
      <c r="BR544" s="3"/>
      <c r="BS544" s="3"/>
      <c r="BT544" s="3"/>
      <c r="BU544" s="3"/>
      <c r="BV544" s="3"/>
      <c r="BW544" s="3"/>
      <c r="BX544" s="3"/>
      <c r="BY544" s="3"/>
      <c r="BZ544" s="3"/>
      <c r="CA544" s="3"/>
      <c r="CB544" s="3"/>
      <c r="CC544" s="3"/>
      <c r="CD544" s="3"/>
      <c r="CE544" s="3"/>
      <c r="CF544" s="3"/>
    </row>
    <row r="545" spans="1:84" ht="12.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row>
    <row r="546" spans="1:84" ht="12.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row>
    <row r="547" spans="1:84" ht="12.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row>
    <row r="548" spans="1:84" ht="12.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row>
    <row r="549" spans="1:84" ht="12.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c r="BM549" s="3"/>
      <c r="BN549" s="3"/>
      <c r="BO549" s="3"/>
      <c r="BP549" s="3"/>
      <c r="BQ549" s="3"/>
      <c r="BR549" s="3"/>
      <c r="BS549" s="3"/>
      <c r="BT549" s="3"/>
      <c r="BU549" s="3"/>
      <c r="BV549" s="3"/>
      <c r="BW549" s="3"/>
      <c r="BX549" s="3"/>
      <c r="BY549" s="3"/>
      <c r="BZ549" s="3"/>
      <c r="CA549" s="3"/>
      <c r="CB549" s="3"/>
      <c r="CC549" s="3"/>
      <c r="CD549" s="3"/>
      <c r="CE549" s="3"/>
      <c r="CF549" s="3"/>
    </row>
    <row r="550" spans="1:84" ht="12.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BQ550" s="3"/>
      <c r="BR550" s="3"/>
      <c r="BS550" s="3"/>
      <c r="BT550" s="3"/>
      <c r="BU550" s="3"/>
      <c r="BV550" s="3"/>
      <c r="BW550" s="3"/>
      <c r="BX550" s="3"/>
      <c r="BY550" s="3"/>
      <c r="BZ550" s="3"/>
      <c r="CA550" s="3"/>
      <c r="CB550" s="3"/>
      <c r="CC550" s="3"/>
      <c r="CD550" s="3"/>
      <c r="CE550" s="3"/>
      <c r="CF550" s="3"/>
    </row>
    <row r="551" spans="1:84" ht="12.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c r="BM551" s="3"/>
      <c r="BN551" s="3"/>
      <c r="BO551" s="3"/>
      <c r="BP551" s="3"/>
      <c r="BQ551" s="3"/>
      <c r="BR551" s="3"/>
      <c r="BS551" s="3"/>
      <c r="BT551" s="3"/>
      <c r="BU551" s="3"/>
      <c r="BV551" s="3"/>
      <c r="BW551" s="3"/>
      <c r="BX551" s="3"/>
      <c r="BY551" s="3"/>
      <c r="BZ551" s="3"/>
      <c r="CA551" s="3"/>
      <c r="CB551" s="3"/>
      <c r="CC551" s="3"/>
      <c r="CD551" s="3"/>
      <c r="CE551" s="3"/>
      <c r="CF551" s="3"/>
    </row>
    <row r="552" spans="1:84" ht="12.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BQ552" s="3"/>
      <c r="BR552" s="3"/>
      <c r="BS552" s="3"/>
      <c r="BT552" s="3"/>
      <c r="BU552" s="3"/>
      <c r="BV552" s="3"/>
      <c r="BW552" s="3"/>
      <c r="BX552" s="3"/>
      <c r="BY552" s="3"/>
      <c r="BZ552" s="3"/>
      <c r="CA552" s="3"/>
      <c r="CB552" s="3"/>
      <c r="CC552" s="3"/>
      <c r="CD552" s="3"/>
      <c r="CE552" s="3"/>
      <c r="CF552" s="3"/>
    </row>
    <row r="553" spans="1:84" ht="12.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BQ553" s="3"/>
      <c r="BR553" s="3"/>
      <c r="BS553" s="3"/>
      <c r="BT553" s="3"/>
      <c r="BU553" s="3"/>
      <c r="BV553" s="3"/>
      <c r="BW553" s="3"/>
      <c r="BX553" s="3"/>
      <c r="BY553" s="3"/>
      <c r="BZ553" s="3"/>
      <c r="CA553" s="3"/>
      <c r="CB553" s="3"/>
      <c r="CC553" s="3"/>
      <c r="CD553" s="3"/>
      <c r="CE553" s="3"/>
      <c r="CF553" s="3"/>
    </row>
    <row r="554" spans="1:84" ht="12.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c r="BM554" s="3"/>
      <c r="BN554" s="3"/>
      <c r="BO554" s="3"/>
      <c r="BP554" s="3"/>
      <c r="BQ554" s="3"/>
      <c r="BR554" s="3"/>
      <c r="BS554" s="3"/>
      <c r="BT554" s="3"/>
      <c r="BU554" s="3"/>
      <c r="BV554" s="3"/>
      <c r="BW554" s="3"/>
      <c r="BX554" s="3"/>
      <c r="BY554" s="3"/>
      <c r="BZ554" s="3"/>
      <c r="CA554" s="3"/>
      <c r="CB554" s="3"/>
      <c r="CC554" s="3"/>
      <c r="CD554" s="3"/>
      <c r="CE554" s="3"/>
      <c r="CF554" s="3"/>
    </row>
    <row r="555" spans="1:84" ht="12.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row>
    <row r="556" spans="1:84" ht="12.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row>
    <row r="557" spans="1:84" ht="12.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row>
    <row r="558" spans="1:84" ht="12.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row>
    <row r="559" spans="1:84" ht="12.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3"/>
      <c r="BM559" s="3"/>
      <c r="BN559" s="3"/>
      <c r="BO559" s="3"/>
      <c r="BP559" s="3"/>
      <c r="BQ559" s="3"/>
      <c r="BR559" s="3"/>
      <c r="BS559" s="3"/>
      <c r="BT559" s="3"/>
      <c r="BU559" s="3"/>
      <c r="BV559" s="3"/>
      <c r="BW559" s="3"/>
      <c r="BX559" s="3"/>
      <c r="BY559" s="3"/>
      <c r="BZ559" s="3"/>
      <c r="CA559" s="3"/>
      <c r="CB559" s="3"/>
      <c r="CC559" s="3"/>
      <c r="CD559" s="3"/>
      <c r="CE559" s="3"/>
      <c r="CF559" s="3"/>
    </row>
    <row r="560" spans="1:84" ht="12.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3"/>
      <c r="BM560" s="3"/>
      <c r="BN560" s="3"/>
      <c r="BO560" s="3"/>
      <c r="BP560" s="3"/>
      <c r="BQ560" s="3"/>
      <c r="BR560" s="3"/>
      <c r="BS560" s="3"/>
      <c r="BT560" s="3"/>
      <c r="BU560" s="3"/>
      <c r="BV560" s="3"/>
      <c r="BW560" s="3"/>
      <c r="BX560" s="3"/>
      <c r="BY560" s="3"/>
      <c r="BZ560" s="3"/>
      <c r="CA560" s="3"/>
      <c r="CB560" s="3"/>
      <c r="CC560" s="3"/>
      <c r="CD560" s="3"/>
      <c r="CE560" s="3"/>
      <c r="CF560" s="3"/>
    </row>
    <row r="561" spans="1:84" ht="12.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c r="BM561" s="3"/>
      <c r="BN561" s="3"/>
      <c r="BO561" s="3"/>
      <c r="BP561" s="3"/>
      <c r="BQ561" s="3"/>
      <c r="BR561" s="3"/>
      <c r="BS561" s="3"/>
      <c r="BT561" s="3"/>
      <c r="BU561" s="3"/>
      <c r="BV561" s="3"/>
      <c r="BW561" s="3"/>
      <c r="BX561" s="3"/>
      <c r="BY561" s="3"/>
      <c r="BZ561" s="3"/>
      <c r="CA561" s="3"/>
      <c r="CB561" s="3"/>
      <c r="CC561" s="3"/>
      <c r="CD561" s="3"/>
      <c r="CE561" s="3"/>
      <c r="CF561" s="3"/>
    </row>
    <row r="562" spans="1:84" ht="12.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c r="BM562" s="3"/>
      <c r="BN562" s="3"/>
      <c r="BO562" s="3"/>
      <c r="BP562" s="3"/>
      <c r="BQ562" s="3"/>
      <c r="BR562" s="3"/>
      <c r="BS562" s="3"/>
      <c r="BT562" s="3"/>
      <c r="BU562" s="3"/>
      <c r="BV562" s="3"/>
      <c r="BW562" s="3"/>
      <c r="BX562" s="3"/>
      <c r="BY562" s="3"/>
      <c r="BZ562" s="3"/>
      <c r="CA562" s="3"/>
      <c r="CB562" s="3"/>
      <c r="CC562" s="3"/>
      <c r="CD562" s="3"/>
      <c r="CE562" s="3"/>
      <c r="CF562" s="3"/>
    </row>
    <row r="563" spans="1:84" ht="12.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c r="BM563" s="3"/>
      <c r="BN563" s="3"/>
      <c r="BO563" s="3"/>
      <c r="BP563" s="3"/>
      <c r="BQ563" s="3"/>
      <c r="BR563" s="3"/>
      <c r="BS563" s="3"/>
      <c r="BT563" s="3"/>
      <c r="BU563" s="3"/>
      <c r="BV563" s="3"/>
      <c r="BW563" s="3"/>
      <c r="BX563" s="3"/>
      <c r="BY563" s="3"/>
      <c r="BZ563" s="3"/>
      <c r="CA563" s="3"/>
      <c r="CB563" s="3"/>
      <c r="CC563" s="3"/>
      <c r="CD563" s="3"/>
      <c r="CE563" s="3"/>
      <c r="CF563" s="3"/>
    </row>
    <row r="564" spans="1:84" ht="12.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3"/>
      <c r="BM564" s="3"/>
      <c r="BN564" s="3"/>
      <c r="BO564" s="3"/>
      <c r="BP564" s="3"/>
      <c r="BQ564" s="3"/>
      <c r="BR564" s="3"/>
      <c r="BS564" s="3"/>
      <c r="BT564" s="3"/>
      <c r="BU564" s="3"/>
      <c r="BV564" s="3"/>
      <c r="BW564" s="3"/>
      <c r="BX564" s="3"/>
      <c r="BY564" s="3"/>
      <c r="BZ564" s="3"/>
      <c r="CA564" s="3"/>
      <c r="CB564" s="3"/>
      <c r="CC564" s="3"/>
      <c r="CD564" s="3"/>
      <c r="CE564" s="3"/>
      <c r="CF564" s="3"/>
    </row>
    <row r="565" spans="1:84" ht="12.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c r="BK565" s="3"/>
      <c r="BL565" s="3"/>
      <c r="BM565" s="3"/>
      <c r="BN565" s="3"/>
      <c r="BO565" s="3"/>
      <c r="BP565" s="3"/>
      <c r="BQ565" s="3"/>
      <c r="BR565" s="3"/>
      <c r="BS565" s="3"/>
      <c r="BT565" s="3"/>
      <c r="BU565" s="3"/>
      <c r="BV565" s="3"/>
      <c r="BW565" s="3"/>
      <c r="BX565" s="3"/>
      <c r="BY565" s="3"/>
      <c r="BZ565" s="3"/>
      <c r="CA565" s="3"/>
      <c r="CB565" s="3"/>
      <c r="CC565" s="3"/>
      <c r="CD565" s="3"/>
      <c r="CE565" s="3"/>
      <c r="CF565" s="3"/>
    </row>
    <row r="566" spans="1:84" ht="12.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3"/>
      <c r="BM566" s="3"/>
      <c r="BN566" s="3"/>
      <c r="BO566" s="3"/>
      <c r="BP566" s="3"/>
      <c r="BQ566" s="3"/>
      <c r="BR566" s="3"/>
      <c r="BS566" s="3"/>
      <c r="BT566" s="3"/>
      <c r="BU566" s="3"/>
      <c r="BV566" s="3"/>
      <c r="BW566" s="3"/>
      <c r="BX566" s="3"/>
      <c r="BY566" s="3"/>
      <c r="BZ566" s="3"/>
      <c r="CA566" s="3"/>
      <c r="CB566" s="3"/>
      <c r="CC566" s="3"/>
      <c r="CD566" s="3"/>
      <c r="CE566" s="3"/>
      <c r="CF566" s="3"/>
    </row>
    <row r="567" spans="1:84" ht="12.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c r="BK567" s="3"/>
      <c r="BL567" s="3"/>
      <c r="BM567" s="3"/>
      <c r="BN567" s="3"/>
      <c r="BO567" s="3"/>
      <c r="BP567" s="3"/>
      <c r="BQ567" s="3"/>
      <c r="BR567" s="3"/>
      <c r="BS567" s="3"/>
      <c r="BT567" s="3"/>
      <c r="BU567" s="3"/>
      <c r="BV567" s="3"/>
      <c r="BW567" s="3"/>
      <c r="BX567" s="3"/>
      <c r="BY567" s="3"/>
      <c r="BZ567" s="3"/>
      <c r="CA567" s="3"/>
      <c r="CB567" s="3"/>
      <c r="CC567" s="3"/>
      <c r="CD567" s="3"/>
      <c r="CE567" s="3"/>
      <c r="CF567" s="3"/>
    </row>
    <row r="568" spans="1:84" ht="12.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c r="BK568" s="3"/>
      <c r="BL568" s="3"/>
      <c r="BM568" s="3"/>
      <c r="BN568" s="3"/>
      <c r="BO568" s="3"/>
      <c r="BP568" s="3"/>
      <c r="BQ568" s="3"/>
      <c r="BR568" s="3"/>
      <c r="BS568" s="3"/>
      <c r="BT568" s="3"/>
      <c r="BU568" s="3"/>
      <c r="BV568" s="3"/>
      <c r="BW568" s="3"/>
      <c r="BX568" s="3"/>
      <c r="BY568" s="3"/>
      <c r="BZ568" s="3"/>
      <c r="CA568" s="3"/>
      <c r="CB568" s="3"/>
      <c r="CC568" s="3"/>
      <c r="CD568" s="3"/>
      <c r="CE568" s="3"/>
      <c r="CF568" s="3"/>
    </row>
    <row r="569" spans="1:84" ht="12.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c r="BK569" s="3"/>
      <c r="BL569" s="3"/>
      <c r="BM569" s="3"/>
      <c r="BN569" s="3"/>
      <c r="BO569" s="3"/>
      <c r="BP569" s="3"/>
      <c r="BQ569" s="3"/>
      <c r="BR569" s="3"/>
      <c r="BS569" s="3"/>
      <c r="BT569" s="3"/>
      <c r="BU569" s="3"/>
      <c r="BV569" s="3"/>
      <c r="BW569" s="3"/>
      <c r="BX569" s="3"/>
      <c r="BY569" s="3"/>
      <c r="BZ569" s="3"/>
      <c r="CA569" s="3"/>
      <c r="CB569" s="3"/>
      <c r="CC569" s="3"/>
      <c r="CD569" s="3"/>
      <c r="CE569" s="3"/>
      <c r="CF569" s="3"/>
    </row>
    <row r="570" spans="1:84" ht="12.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3"/>
      <c r="BM570" s="3"/>
      <c r="BN570" s="3"/>
      <c r="BO570" s="3"/>
      <c r="BP570" s="3"/>
      <c r="BQ570" s="3"/>
      <c r="BR570" s="3"/>
      <c r="BS570" s="3"/>
      <c r="BT570" s="3"/>
      <c r="BU570" s="3"/>
      <c r="BV570" s="3"/>
      <c r="BW570" s="3"/>
      <c r="BX570" s="3"/>
      <c r="BY570" s="3"/>
      <c r="BZ570" s="3"/>
      <c r="CA570" s="3"/>
      <c r="CB570" s="3"/>
      <c r="CC570" s="3"/>
      <c r="CD570" s="3"/>
      <c r="CE570" s="3"/>
      <c r="CF570" s="3"/>
    </row>
    <row r="571" spans="1:84" ht="12.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c r="BK571" s="3"/>
      <c r="BL571" s="3"/>
      <c r="BM571" s="3"/>
      <c r="BN571" s="3"/>
      <c r="BO571" s="3"/>
      <c r="BP571" s="3"/>
      <c r="BQ571" s="3"/>
      <c r="BR571" s="3"/>
      <c r="BS571" s="3"/>
      <c r="BT571" s="3"/>
      <c r="BU571" s="3"/>
      <c r="BV571" s="3"/>
      <c r="BW571" s="3"/>
      <c r="BX571" s="3"/>
      <c r="BY571" s="3"/>
      <c r="BZ571" s="3"/>
      <c r="CA571" s="3"/>
      <c r="CB571" s="3"/>
      <c r="CC571" s="3"/>
      <c r="CD571" s="3"/>
      <c r="CE571" s="3"/>
      <c r="CF571" s="3"/>
    </row>
    <row r="572" spans="1:84" ht="12.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3"/>
      <c r="BM572" s="3"/>
      <c r="BN572" s="3"/>
      <c r="BO572" s="3"/>
      <c r="BP572" s="3"/>
      <c r="BQ572" s="3"/>
      <c r="BR572" s="3"/>
      <c r="BS572" s="3"/>
      <c r="BT572" s="3"/>
      <c r="BU572" s="3"/>
      <c r="BV572" s="3"/>
      <c r="BW572" s="3"/>
      <c r="BX572" s="3"/>
      <c r="BY572" s="3"/>
      <c r="BZ572" s="3"/>
      <c r="CA572" s="3"/>
      <c r="CB572" s="3"/>
      <c r="CC572" s="3"/>
      <c r="CD572" s="3"/>
      <c r="CE572" s="3"/>
      <c r="CF572" s="3"/>
    </row>
    <row r="573" spans="1:84" ht="12.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c r="BK573" s="3"/>
      <c r="BL573" s="3"/>
      <c r="BM573" s="3"/>
      <c r="BN573" s="3"/>
      <c r="BO573" s="3"/>
      <c r="BP573" s="3"/>
      <c r="BQ573" s="3"/>
      <c r="BR573" s="3"/>
      <c r="BS573" s="3"/>
      <c r="BT573" s="3"/>
      <c r="BU573" s="3"/>
      <c r="BV573" s="3"/>
      <c r="BW573" s="3"/>
      <c r="BX573" s="3"/>
      <c r="BY573" s="3"/>
      <c r="BZ573" s="3"/>
      <c r="CA573" s="3"/>
      <c r="CB573" s="3"/>
      <c r="CC573" s="3"/>
      <c r="CD573" s="3"/>
      <c r="CE573" s="3"/>
      <c r="CF573" s="3"/>
    </row>
    <row r="574" spans="1:84" ht="12.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c r="BK574" s="3"/>
      <c r="BL574" s="3"/>
      <c r="BM574" s="3"/>
      <c r="BN574" s="3"/>
      <c r="BO574" s="3"/>
      <c r="BP574" s="3"/>
      <c r="BQ574" s="3"/>
      <c r="BR574" s="3"/>
      <c r="BS574" s="3"/>
      <c r="BT574" s="3"/>
      <c r="BU574" s="3"/>
      <c r="BV574" s="3"/>
      <c r="BW574" s="3"/>
      <c r="BX574" s="3"/>
      <c r="BY574" s="3"/>
      <c r="BZ574" s="3"/>
      <c r="CA574" s="3"/>
      <c r="CB574" s="3"/>
      <c r="CC574" s="3"/>
      <c r="CD574" s="3"/>
      <c r="CE574" s="3"/>
      <c r="CF574" s="3"/>
    </row>
    <row r="575" spans="1:84" ht="12.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c r="BK575" s="3"/>
      <c r="BL575" s="3"/>
      <c r="BM575" s="3"/>
      <c r="BN575" s="3"/>
      <c r="BO575" s="3"/>
      <c r="BP575" s="3"/>
      <c r="BQ575" s="3"/>
      <c r="BR575" s="3"/>
      <c r="BS575" s="3"/>
      <c r="BT575" s="3"/>
      <c r="BU575" s="3"/>
      <c r="BV575" s="3"/>
      <c r="BW575" s="3"/>
      <c r="BX575" s="3"/>
      <c r="BY575" s="3"/>
      <c r="BZ575" s="3"/>
      <c r="CA575" s="3"/>
      <c r="CB575" s="3"/>
      <c r="CC575" s="3"/>
      <c r="CD575" s="3"/>
      <c r="CE575" s="3"/>
      <c r="CF575" s="3"/>
    </row>
    <row r="576" spans="1:84" ht="12.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3"/>
      <c r="BM576" s="3"/>
      <c r="BN576" s="3"/>
      <c r="BO576" s="3"/>
      <c r="BP576" s="3"/>
      <c r="BQ576" s="3"/>
      <c r="BR576" s="3"/>
      <c r="BS576" s="3"/>
      <c r="BT576" s="3"/>
      <c r="BU576" s="3"/>
      <c r="BV576" s="3"/>
      <c r="BW576" s="3"/>
      <c r="BX576" s="3"/>
      <c r="BY576" s="3"/>
      <c r="BZ576" s="3"/>
      <c r="CA576" s="3"/>
      <c r="CB576" s="3"/>
      <c r="CC576" s="3"/>
      <c r="CD576" s="3"/>
      <c r="CE576" s="3"/>
      <c r="CF576" s="3"/>
    </row>
    <row r="577" spans="1:84" ht="12.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3"/>
      <c r="BM577" s="3"/>
      <c r="BN577" s="3"/>
      <c r="BO577" s="3"/>
      <c r="BP577" s="3"/>
      <c r="BQ577" s="3"/>
      <c r="BR577" s="3"/>
      <c r="BS577" s="3"/>
      <c r="BT577" s="3"/>
      <c r="BU577" s="3"/>
      <c r="BV577" s="3"/>
      <c r="BW577" s="3"/>
      <c r="BX577" s="3"/>
      <c r="BY577" s="3"/>
      <c r="BZ577" s="3"/>
      <c r="CA577" s="3"/>
      <c r="CB577" s="3"/>
      <c r="CC577" s="3"/>
      <c r="CD577" s="3"/>
      <c r="CE577" s="3"/>
      <c r="CF577" s="3"/>
    </row>
    <row r="578" spans="1:84" ht="12.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3"/>
      <c r="BM578" s="3"/>
      <c r="BN578" s="3"/>
      <c r="BO578" s="3"/>
      <c r="BP578" s="3"/>
      <c r="BQ578" s="3"/>
      <c r="BR578" s="3"/>
      <c r="BS578" s="3"/>
      <c r="BT578" s="3"/>
      <c r="BU578" s="3"/>
      <c r="BV578" s="3"/>
      <c r="BW578" s="3"/>
      <c r="BX578" s="3"/>
      <c r="BY578" s="3"/>
      <c r="BZ578" s="3"/>
      <c r="CA578" s="3"/>
      <c r="CB578" s="3"/>
      <c r="CC578" s="3"/>
      <c r="CD578" s="3"/>
      <c r="CE578" s="3"/>
      <c r="CF578" s="3"/>
    </row>
    <row r="579" spans="1:84" ht="12.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c r="BK579" s="3"/>
      <c r="BL579" s="3"/>
      <c r="BM579" s="3"/>
      <c r="BN579" s="3"/>
      <c r="BO579" s="3"/>
      <c r="BP579" s="3"/>
      <c r="BQ579" s="3"/>
      <c r="BR579" s="3"/>
      <c r="BS579" s="3"/>
      <c r="BT579" s="3"/>
      <c r="BU579" s="3"/>
      <c r="BV579" s="3"/>
      <c r="BW579" s="3"/>
      <c r="BX579" s="3"/>
      <c r="BY579" s="3"/>
      <c r="BZ579" s="3"/>
      <c r="CA579" s="3"/>
      <c r="CB579" s="3"/>
      <c r="CC579" s="3"/>
      <c r="CD579" s="3"/>
      <c r="CE579" s="3"/>
      <c r="CF579" s="3"/>
    </row>
    <row r="580" spans="1:84" ht="12.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3"/>
      <c r="BM580" s="3"/>
      <c r="BN580" s="3"/>
      <c r="BO580" s="3"/>
      <c r="BP580" s="3"/>
      <c r="BQ580" s="3"/>
      <c r="BR580" s="3"/>
      <c r="BS580" s="3"/>
      <c r="BT580" s="3"/>
      <c r="BU580" s="3"/>
      <c r="BV580" s="3"/>
      <c r="BW580" s="3"/>
      <c r="BX580" s="3"/>
      <c r="BY580" s="3"/>
      <c r="BZ580" s="3"/>
      <c r="CA580" s="3"/>
      <c r="CB580" s="3"/>
      <c r="CC580" s="3"/>
      <c r="CD580" s="3"/>
      <c r="CE580" s="3"/>
      <c r="CF580" s="3"/>
    </row>
    <row r="581" spans="1:84" ht="12.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c r="BK581" s="3"/>
      <c r="BL581" s="3"/>
      <c r="BM581" s="3"/>
      <c r="BN581" s="3"/>
      <c r="BO581" s="3"/>
      <c r="BP581" s="3"/>
      <c r="BQ581" s="3"/>
      <c r="BR581" s="3"/>
      <c r="BS581" s="3"/>
      <c r="BT581" s="3"/>
      <c r="BU581" s="3"/>
      <c r="BV581" s="3"/>
      <c r="BW581" s="3"/>
      <c r="BX581" s="3"/>
      <c r="BY581" s="3"/>
      <c r="BZ581" s="3"/>
      <c r="CA581" s="3"/>
      <c r="CB581" s="3"/>
      <c r="CC581" s="3"/>
      <c r="CD581" s="3"/>
      <c r="CE581" s="3"/>
      <c r="CF581" s="3"/>
    </row>
    <row r="582" spans="1:84" ht="12.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3"/>
      <c r="BM582" s="3"/>
      <c r="BN582" s="3"/>
      <c r="BO582" s="3"/>
      <c r="BP582" s="3"/>
      <c r="BQ582" s="3"/>
      <c r="BR582" s="3"/>
      <c r="BS582" s="3"/>
      <c r="BT582" s="3"/>
      <c r="BU582" s="3"/>
      <c r="BV582" s="3"/>
      <c r="BW582" s="3"/>
      <c r="BX582" s="3"/>
      <c r="BY582" s="3"/>
      <c r="BZ582" s="3"/>
      <c r="CA582" s="3"/>
      <c r="CB582" s="3"/>
      <c r="CC582" s="3"/>
      <c r="CD582" s="3"/>
      <c r="CE582" s="3"/>
      <c r="CF582" s="3"/>
    </row>
    <row r="583" spans="1:84" ht="12.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c r="BK583" s="3"/>
      <c r="BL583" s="3"/>
      <c r="BM583" s="3"/>
      <c r="BN583" s="3"/>
      <c r="BO583" s="3"/>
      <c r="BP583" s="3"/>
      <c r="BQ583" s="3"/>
      <c r="BR583" s="3"/>
      <c r="BS583" s="3"/>
      <c r="BT583" s="3"/>
      <c r="BU583" s="3"/>
      <c r="BV583" s="3"/>
      <c r="BW583" s="3"/>
      <c r="BX583" s="3"/>
      <c r="BY583" s="3"/>
      <c r="BZ583" s="3"/>
      <c r="CA583" s="3"/>
      <c r="CB583" s="3"/>
      <c r="CC583" s="3"/>
      <c r="CD583" s="3"/>
      <c r="CE583" s="3"/>
      <c r="CF583" s="3"/>
    </row>
    <row r="584" spans="1:84" ht="12.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3"/>
      <c r="BM584" s="3"/>
      <c r="BN584" s="3"/>
      <c r="BO584" s="3"/>
      <c r="BP584" s="3"/>
      <c r="BQ584" s="3"/>
      <c r="BR584" s="3"/>
      <c r="BS584" s="3"/>
      <c r="BT584" s="3"/>
      <c r="BU584" s="3"/>
      <c r="BV584" s="3"/>
      <c r="BW584" s="3"/>
      <c r="BX584" s="3"/>
      <c r="BY584" s="3"/>
      <c r="BZ584" s="3"/>
      <c r="CA584" s="3"/>
      <c r="CB584" s="3"/>
      <c r="CC584" s="3"/>
      <c r="CD584" s="3"/>
      <c r="CE584" s="3"/>
      <c r="CF584" s="3"/>
    </row>
    <row r="585" spans="1:84" ht="12.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3"/>
      <c r="BM585" s="3"/>
      <c r="BN585" s="3"/>
      <c r="BO585" s="3"/>
      <c r="BP585" s="3"/>
      <c r="BQ585" s="3"/>
      <c r="BR585" s="3"/>
      <c r="BS585" s="3"/>
      <c r="BT585" s="3"/>
      <c r="BU585" s="3"/>
      <c r="BV585" s="3"/>
      <c r="BW585" s="3"/>
      <c r="BX585" s="3"/>
      <c r="BY585" s="3"/>
      <c r="BZ585" s="3"/>
      <c r="CA585" s="3"/>
      <c r="CB585" s="3"/>
      <c r="CC585" s="3"/>
      <c r="CD585" s="3"/>
      <c r="CE585" s="3"/>
      <c r="CF585" s="3"/>
    </row>
    <row r="586" spans="1:84" ht="12.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3"/>
      <c r="BM586" s="3"/>
      <c r="BN586" s="3"/>
      <c r="BO586" s="3"/>
      <c r="BP586" s="3"/>
      <c r="BQ586" s="3"/>
      <c r="BR586" s="3"/>
      <c r="BS586" s="3"/>
      <c r="BT586" s="3"/>
      <c r="BU586" s="3"/>
      <c r="BV586" s="3"/>
      <c r="BW586" s="3"/>
      <c r="BX586" s="3"/>
      <c r="BY586" s="3"/>
      <c r="BZ586" s="3"/>
      <c r="CA586" s="3"/>
      <c r="CB586" s="3"/>
      <c r="CC586" s="3"/>
      <c r="CD586" s="3"/>
      <c r="CE586" s="3"/>
      <c r="CF586" s="3"/>
    </row>
    <row r="587" spans="1:84" ht="12.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c r="BM587" s="3"/>
      <c r="BN587" s="3"/>
      <c r="BO587" s="3"/>
      <c r="BP587" s="3"/>
      <c r="BQ587" s="3"/>
      <c r="BR587" s="3"/>
      <c r="BS587" s="3"/>
      <c r="BT587" s="3"/>
      <c r="BU587" s="3"/>
      <c r="BV587" s="3"/>
      <c r="BW587" s="3"/>
      <c r="BX587" s="3"/>
      <c r="BY587" s="3"/>
      <c r="BZ587" s="3"/>
      <c r="CA587" s="3"/>
      <c r="CB587" s="3"/>
      <c r="CC587" s="3"/>
      <c r="CD587" s="3"/>
      <c r="CE587" s="3"/>
      <c r="CF587" s="3"/>
    </row>
    <row r="588" spans="1:84" ht="12.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3"/>
      <c r="BM588" s="3"/>
      <c r="BN588" s="3"/>
      <c r="BO588" s="3"/>
      <c r="BP588" s="3"/>
      <c r="BQ588" s="3"/>
      <c r="BR588" s="3"/>
      <c r="BS588" s="3"/>
      <c r="BT588" s="3"/>
      <c r="BU588" s="3"/>
      <c r="BV588" s="3"/>
      <c r="BW588" s="3"/>
      <c r="BX588" s="3"/>
      <c r="BY588" s="3"/>
      <c r="BZ588" s="3"/>
      <c r="CA588" s="3"/>
      <c r="CB588" s="3"/>
      <c r="CC588" s="3"/>
      <c r="CD588" s="3"/>
      <c r="CE588" s="3"/>
      <c r="CF588" s="3"/>
    </row>
    <row r="589" spans="1:84" ht="12.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3"/>
      <c r="BM589" s="3"/>
      <c r="BN589" s="3"/>
      <c r="BO589" s="3"/>
      <c r="BP589" s="3"/>
      <c r="BQ589" s="3"/>
      <c r="BR589" s="3"/>
      <c r="BS589" s="3"/>
      <c r="BT589" s="3"/>
      <c r="BU589" s="3"/>
      <c r="BV589" s="3"/>
      <c r="BW589" s="3"/>
      <c r="BX589" s="3"/>
      <c r="BY589" s="3"/>
      <c r="BZ589" s="3"/>
      <c r="CA589" s="3"/>
      <c r="CB589" s="3"/>
      <c r="CC589" s="3"/>
      <c r="CD589" s="3"/>
      <c r="CE589" s="3"/>
      <c r="CF589" s="3"/>
    </row>
    <row r="590" spans="1:84" ht="12.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3"/>
      <c r="BM590" s="3"/>
      <c r="BN590" s="3"/>
      <c r="BO590" s="3"/>
      <c r="BP590" s="3"/>
      <c r="BQ590" s="3"/>
      <c r="BR590" s="3"/>
      <c r="BS590" s="3"/>
      <c r="BT590" s="3"/>
      <c r="BU590" s="3"/>
      <c r="BV590" s="3"/>
      <c r="BW590" s="3"/>
      <c r="BX590" s="3"/>
      <c r="BY590" s="3"/>
      <c r="BZ590" s="3"/>
      <c r="CA590" s="3"/>
      <c r="CB590" s="3"/>
      <c r="CC590" s="3"/>
      <c r="CD590" s="3"/>
      <c r="CE590" s="3"/>
      <c r="CF590" s="3"/>
    </row>
    <row r="591" spans="1:84" ht="12.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3"/>
      <c r="BM591" s="3"/>
      <c r="BN591" s="3"/>
      <c r="BO591" s="3"/>
      <c r="BP591" s="3"/>
      <c r="BQ591" s="3"/>
      <c r="BR591" s="3"/>
      <c r="BS591" s="3"/>
      <c r="BT591" s="3"/>
      <c r="BU591" s="3"/>
      <c r="BV591" s="3"/>
      <c r="BW591" s="3"/>
      <c r="BX591" s="3"/>
      <c r="BY591" s="3"/>
      <c r="BZ591" s="3"/>
      <c r="CA591" s="3"/>
      <c r="CB591" s="3"/>
      <c r="CC591" s="3"/>
      <c r="CD591" s="3"/>
      <c r="CE591" s="3"/>
      <c r="CF591" s="3"/>
    </row>
    <row r="592" spans="1:84" ht="12.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3"/>
      <c r="BM592" s="3"/>
      <c r="BN592" s="3"/>
      <c r="BO592" s="3"/>
      <c r="BP592" s="3"/>
      <c r="BQ592" s="3"/>
      <c r="BR592" s="3"/>
      <c r="BS592" s="3"/>
      <c r="BT592" s="3"/>
      <c r="BU592" s="3"/>
      <c r="BV592" s="3"/>
      <c r="BW592" s="3"/>
      <c r="BX592" s="3"/>
      <c r="BY592" s="3"/>
      <c r="BZ592" s="3"/>
      <c r="CA592" s="3"/>
      <c r="CB592" s="3"/>
      <c r="CC592" s="3"/>
      <c r="CD592" s="3"/>
      <c r="CE592" s="3"/>
      <c r="CF592" s="3"/>
    </row>
    <row r="593" spans="1:84" ht="12.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3"/>
      <c r="BM593" s="3"/>
      <c r="BN593" s="3"/>
      <c r="BO593" s="3"/>
      <c r="BP593" s="3"/>
      <c r="BQ593" s="3"/>
      <c r="BR593" s="3"/>
      <c r="BS593" s="3"/>
      <c r="BT593" s="3"/>
      <c r="BU593" s="3"/>
      <c r="BV593" s="3"/>
      <c r="BW593" s="3"/>
      <c r="BX593" s="3"/>
      <c r="BY593" s="3"/>
      <c r="BZ593" s="3"/>
      <c r="CA593" s="3"/>
      <c r="CB593" s="3"/>
      <c r="CC593" s="3"/>
      <c r="CD593" s="3"/>
      <c r="CE593" s="3"/>
      <c r="CF593" s="3"/>
    </row>
    <row r="594" spans="1:84" ht="12.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3"/>
      <c r="BM594" s="3"/>
      <c r="BN594" s="3"/>
      <c r="BO594" s="3"/>
      <c r="BP594" s="3"/>
      <c r="BQ594" s="3"/>
      <c r="BR594" s="3"/>
      <c r="BS594" s="3"/>
      <c r="BT594" s="3"/>
      <c r="BU594" s="3"/>
      <c r="BV594" s="3"/>
      <c r="BW594" s="3"/>
      <c r="BX594" s="3"/>
      <c r="BY594" s="3"/>
      <c r="BZ594" s="3"/>
      <c r="CA594" s="3"/>
      <c r="CB594" s="3"/>
      <c r="CC594" s="3"/>
      <c r="CD594" s="3"/>
      <c r="CE594" s="3"/>
      <c r="CF594" s="3"/>
    </row>
    <row r="595" spans="1:84" ht="12.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c r="BK595" s="3"/>
      <c r="BL595" s="3"/>
      <c r="BM595" s="3"/>
      <c r="BN595" s="3"/>
      <c r="BO595" s="3"/>
      <c r="BP595" s="3"/>
      <c r="BQ595" s="3"/>
      <c r="BR595" s="3"/>
      <c r="BS595" s="3"/>
      <c r="BT595" s="3"/>
      <c r="BU595" s="3"/>
      <c r="BV595" s="3"/>
      <c r="BW595" s="3"/>
      <c r="BX595" s="3"/>
      <c r="BY595" s="3"/>
      <c r="BZ595" s="3"/>
      <c r="CA595" s="3"/>
      <c r="CB595" s="3"/>
      <c r="CC595" s="3"/>
      <c r="CD595" s="3"/>
      <c r="CE595" s="3"/>
      <c r="CF595" s="3"/>
    </row>
    <row r="596" spans="1:84" ht="12.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c r="BK596" s="3"/>
      <c r="BL596" s="3"/>
      <c r="BM596" s="3"/>
      <c r="BN596" s="3"/>
      <c r="BO596" s="3"/>
      <c r="BP596" s="3"/>
      <c r="BQ596" s="3"/>
      <c r="BR596" s="3"/>
      <c r="BS596" s="3"/>
      <c r="BT596" s="3"/>
      <c r="BU596" s="3"/>
      <c r="BV596" s="3"/>
      <c r="BW596" s="3"/>
      <c r="BX596" s="3"/>
      <c r="BY596" s="3"/>
      <c r="BZ596" s="3"/>
      <c r="CA596" s="3"/>
      <c r="CB596" s="3"/>
      <c r="CC596" s="3"/>
      <c r="CD596" s="3"/>
      <c r="CE596" s="3"/>
      <c r="CF596" s="3"/>
    </row>
    <row r="597" spans="1:84" ht="12.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3"/>
      <c r="BM597" s="3"/>
      <c r="BN597" s="3"/>
      <c r="BO597" s="3"/>
      <c r="BP597" s="3"/>
      <c r="BQ597" s="3"/>
      <c r="BR597" s="3"/>
      <c r="BS597" s="3"/>
      <c r="BT597" s="3"/>
      <c r="BU597" s="3"/>
      <c r="BV597" s="3"/>
      <c r="BW597" s="3"/>
      <c r="BX597" s="3"/>
      <c r="BY597" s="3"/>
      <c r="BZ597" s="3"/>
      <c r="CA597" s="3"/>
      <c r="CB597" s="3"/>
      <c r="CC597" s="3"/>
      <c r="CD597" s="3"/>
      <c r="CE597" s="3"/>
      <c r="CF597" s="3"/>
    </row>
    <row r="598" spans="1:84" ht="12.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c r="BK598" s="3"/>
      <c r="BL598" s="3"/>
      <c r="BM598" s="3"/>
      <c r="BN598" s="3"/>
      <c r="BO598" s="3"/>
      <c r="BP598" s="3"/>
      <c r="BQ598" s="3"/>
      <c r="BR598" s="3"/>
      <c r="BS598" s="3"/>
      <c r="BT598" s="3"/>
      <c r="BU598" s="3"/>
      <c r="BV598" s="3"/>
      <c r="BW598" s="3"/>
      <c r="BX598" s="3"/>
      <c r="BY598" s="3"/>
      <c r="BZ598" s="3"/>
      <c r="CA598" s="3"/>
      <c r="CB598" s="3"/>
      <c r="CC598" s="3"/>
      <c r="CD598" s="3"/>
      <c r="CE598" s="3"/>
      <c r="CF598" s="3"/>
    </row>
    <row r="599" spans="1:84" ht="12.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c r="BK599" s="3"/>
      <c r="BL599" s="3"/>
      <c r="BM599" s="3"/>
      <c r="BN599" s="3"/>
      <c r="BO599" s="3"/>
      <c r="BP599" s="3"/>
      <c r="BQ599" s="3"/>
      <c r="BR599" s="3"/>
      <c r="BS599" s="3"/>
      <c r="BT599" s="3"/>
      <c r="BU599" s="3"/>
      <c r="BV599" s="3"/>
      <c r="BW599" s="3"/>
      <c r="BX599" s="3"/>
      <c r="BY599" s="3"/>
      <c r="BZ599" s="3"/>
      <c r="CA599" s="3"/>
      <c r="CB599" s="3"/>
      <c r="CC599" s="3"/>
      <c r="CD599" s="3"/>
      <c r="CE599" s="3"/>
      <c r="CF599" s="3"/>
    </row>
    <row r="600" spans="1:84" ht="12.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3"/>
      <c r="BM600" s="3"/>
      <c r="BN600" s="3"/>
      <c r="BO600" s="3"/>
      <c r="BP600" s="3"/>
      <c r="BQ600" s="3"/>
      <c r="BR600" s="3"/>
      <c r="BS600" s="3"/>
      <c r="BT600" s="3"/>
      <c r="BU600" s="3"/>
      <c r="BV600" s="3"/>
      <c r="BW600" s="3"/>
      <c r="BX600" s="3"/>
      <c r="BY600" s="3"/>
      <c r="BZ600" s="3"/>
      <c r="CA600" s="3"/>
      <c r="CB600" s="3"/>
      <c r="CC600" s="3"/>
      <c r="CD600" s="3"/>
      <c r="CE600" s="3"/>
      <c r="CF600" s="3"/>
    </row>
    <row r="601" spans="1:84" ht="12.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c r="BK601" s="3"/>
      <c r="BL601" s="3"/>
      <c r="BM601" s="3"/>
      <c r="BN601" s="3"/>
      <c r="BO601" s="3"/>
      <c r="BP601" s="3"/>
      <c r="BQ601" s="3"/>
      <c r="BR601" s="3"/>
      <c r="BS601" s="3"/>
      <c r="BT601" s="3"/>
      <c r="BU601" s="3"/>
      <c r="BV601" s="3"/>
      <c r="BW601" s="3"/>
      <c r="BX601" s="3"/>
      <c r="BY601" s="3"/>
      <c r="BZ601" s="3"/>
      <c r="CA601" s="3"/>
      <c r="CB601" s="3"/>
      <c r="CC601" s="3"/>
      <c r="CD601" s="3"/>
      <c r="CE601" s="3"/>
      <c r="CF601" s="3"/>
    </row>
    <row r="602" spans="1:84" ht="12.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c r="BK602" s="3"/>
      <c r="BL602" s="3"/>
      <c r="BM602" s="3"/>
      <c r="BN602" s="3"/>
      <c r="BO602" s="3"/>
      <c r="BP602" s="3"/>
      <c r="BQ602" s="3"/>
      <c r="BR602" s="3"/>
      <c r="BS602" s="3"/>
      <c r="BT602" s="3"/>
      <c r="BU602" s="3"/>
      <c r="BV602" s="3"/>
      <c r="BW602" s="3"/>
      <c r="BX602" s="3"/>
      <c r="BY602" s="3"/>
      <c r="BZ602" s="3"/>
      <c r="CA602" s="3"/>
      <c r="CB602" s="3"/>
      <c r="CC602" s="3"/>
      <c r="CD602" s="3"/>
      <c r="CE602" s="3"/>
      <c r="CF602" s="3"/>
    </row>
    <row r="603" spans="1:84" ht="12.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c r="BK603" s="3"/>
      <c r="BL603" s="3"/>
      <c r="BM603" s="3"/>
      <c r="BN603" s="3"/>
      <c r="BO603" s="3"/>
      <c r="BP603" s="3"/>
      <c r="BQ603" s="3"/>
      <c r="BR603" s="3"/>
      <c r="BS603" s="3"/>
      <c r="BT603" s="3"/>
      <c r="BU603" s="3"/>
      <c r="BV603" s="3"/>
      <c r="BW603" s="3"/>
      <c r="BX603" s="3"/>
      <c r="BY603" s="3"/>
      <c r="BZ603" s="3"/>
      <c r="CA603" s="3"/>
      <c r="CB603" s="3"/>
      <c r="CC603" s="3"/>
      <c r="CD603" s="3"/>
      <c r="CE603" s="3"/>
      <c r="CF603" s="3"/>
    </row>
    <row r="604" spans="1:84" ht="12.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3"/>
      <c r="BM604" s="3"/>
      <c r="BN604" s="3"/>
      <c r="BO604" s="3"/>
      <c r="BP604" s="3"/>
      <c r="BQ604" s="3"/>
      <c r="BR604" s="3"/>
      <c r="BS604" s="3"/>
      <c r="BT604" s="3"/>
      <c r="BU604" s="3"/>
      <c r="BV604" s="3"/>
      <c r="BW604" s="3"/>
      <c r="BX604" s="3"/>
      <c r="BY604" s="3"/>
      <c r="BZ604" s="3"/>
      <c r="CA604" s="3"/>
      <c r="CB604" s="3"/>
      <c r="CC604" s="3"/>
      <c r="CD604" s="3"/>
      <c r="CE604" s="3"/>
      <c r="CF604" s="3"/>
    </row>
    <row r="605" spans="1:84" ht="12.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3"/>
      <c r="BM605" s="3"/>
      <c r="BN605" s="3"/>
      <c r="BO605" s="3"/>
      <c r="BP605" s="3"/>
      <c r="BQ605" s="3"/>
      <c r="BR605" s="3"/>
      <c r="BS605" s="3"/>
      <c r="BT605" s="3"/>
      <c r="BU605" s="3"/>
      <c r="BV605" s="3"/>
      <c r="BW605" s="3"/>
      <c r="BX605" s="3"/>
      <c r="BY605" s="3"/>
      <c r="BZ605" s="3"/>
      <c r="CA605" s="3"/>
      <c r="CB605" s="3"/>
      <c r="CC605" s="3"/>
      <c r="CD605" s="3"/>
      <c r="CE605" s="3"/>
      <c r="CF605" s="3"/>
    </row>
    <row r="606" spans="1:84" ht="12.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3"/>
      <c r="BM606" s="3"/>
      <c r="BN606" s="3"/>
      <c r="BO606" s="3"/>
      <c r="BP606" s="3"/>
      <c r="BQ606" s="3"/>
      <c r="BR606" s="3"/>
      <c r="BS606" s="3"/>
      <c r="BT606" s="3"/>
      <c r="BU606" s="3"/>
      <c r="BV606" s="3"/>
      <c r="BW606" s="3"/>
      <c r="BX606" s="3"/>
      <c r="BY606" s="3"/>
      <c r="BZ606" s="3"/>
      <c r="CA606" s="3"/>
      <c r="CB606" s="3"/>
      <c r="CC606" s="3"/>
      <c r="CD606" s="3"/>
      <c r="CE606" s="3"/>
      <c r="CF606" s="3"/>
    </row>
    <row r="607" spans="1:84" ht="12.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3"/>
      <c r="BM607" s="3"/>
      <c r="BN607" s="3"/>
      <c r="BO607" s="3"/>
      <c r="BP607" s="3"/>
      <c r="BQ607" s="3"/>
      <c r="BR607" s="3"/>
      <c r="BS607" s="3"/>
      <c r="BT607" s="3"/>
      <c r="BU607" s="3"/>
      <c r="BV607" s="3"/>
      <c r="BW607" s="3"/>
      <c r="BX607" s="3"/>
      <c r="BY607" s="3"/>
      <c r="BZ607" s="3"/>
      <c r="CA607" s="3"/>
      <c r="CB607" s="3"/>
      <c r="CC607" s="3"/>
      <c r="CD607" s="3"/>
      <c r="CE607" s="3"/>
      <c r="CF607" s="3"/>
    </row>
    <row r="608" spans="1:84" ht="12.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3"/>
      <c r="BM608" s="3"/>
      <c r="BN608" s="3"/>
      <c r="BO608" s="3"/>
      <c r="BP608" s="3"/>
      <c r="BQ608" s="3"/>
      <c r="BR608" s="3"/>
      <c r="BS608" s="3"/>
      <c r="BT608" s="3"/>
      <c r="BU608" s="3"/>
      <c r="BV608" s="3"/>
      <c r="BW608" s="3"/>
      <c r="BX608" s="3"/>
      <c r="BY608" s="3"/>
      <c r="BZ608" s="3"/>
      <c r="CA608" s="3"/>
      <c r="CB608" s="3"/>
      <c r="CC608" s="3"/>
      <c r="CD608" s="3"/>
      <c r="CE608" s="3"/>
      <c r="CF608" s="3"/>
    </row>
    <row r="609" spans="1:84" ht="12.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3"/>
      <c r="BM609" s="3"/>
      <c r="BN609" s="3"/>
      <c r="BO609" s="3"/>
      <c r="BP609" s="3"/>
      <c r="BQ609" s="3"/>
      <c r="BR609" s="3"/>
      <c r="BS609" s="3"/>
      <c r="BT609" s="3"/>
      <c r="BU609" s="3"/>
      <c r="BV609" s="3"/>
      <c r="BW609" s="3"/>
      <c r="BX609" s="3"/>
      <c r="BY609" s="3"/>
      <c r="BZ609" s="3"/>
      <c r="CA609" s="3"/>
      <c r="CB609" s="3"/>
      <c r="CC609" s="3"/>
      <c r="CD609" s="3"/>
      <c r="CE609" s="3"/>
      <c r="CF609" s="3"/>
    </row>
    <row r="610" spans="1:84" ht="12.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3"/>
      <c r="BM610" s="3"/>
      <c r="BN610" s="3"/>
      <c r="BO610" s="3"/>
      <c r="BP610" s="3"/>
      <c r="BQ610" s="3"/>
      <c r="BR610" s="3"/>
      <c r="BS610" s="3"/>
      <c r="BT610" s="3"/>
      <c r="BU610" s="3"/>
      <c r="BV610" s="3"/>
      <c r="BW610" s="3"/>
      <c r="BX610" s="3"/>
      <c r="BY610" s="3"/>
      <c r="BZ610" s="3"/>
      <c r="CA610" s="3"/>
      <c r="CB610" s="3"/>
      <c r="CC610" s="3"/>
      <c r="CD610" s="3"/>
      <c r="CE610" s="3"/>
      <c r="CF610" s="3"/>
    </row>
    <row r="611" spans="1:84" ht="12.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c r="BM611" s="3"/>
      <c r="BN611" s="3"/>
      <c r="BO611" s="3"/>
      <c r="BP611" s="3"/>
      <c r="BQ611" s="3"/>
      <c r="BR611" s="3"/>
      <c r="BS611" s="3"/>
      <c r="BT611" s="3"/>
      <c r="BU611" s="3"/>
      <c r="BV611" s="3"/>
      <c r="BW611" s="3"/>
      <c r="BX611" s="3"/>
      <c r="BY611" s="3"/>
      <c r="BZ611" s="3"/>
      <c r="CA611" s="3"/>
      <c r="CB611" s="3"/>
      <c r="CC611" s="3"/>
      <c r="CD611" s="3"/>
      <c r="CE611" s="3"/>
      <c r="CF611" s="3"/>
    </row>
    <row r="612" spans="1:84" ht="12.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3"/>
      <c r="BM612" s="3"/>
      <c r="BN612" s="3"/>
      <c r="BO612" s="3"/>
      <c r="BP612" s="3"/>
      <c r="BQ612" s="3"/>
      <c r="BR612" s="3"/>
      <c r="BS612" s="3"/>
      <c r="BT612" s="3"/>
      <c r="BU612" s="3"/>
      <c r="BV612" s="3"/>
      <c r="BW612" s="3"/>
      <c r="BX612" s="3"/>
      <c r="BY612" s="3"/>
      <c r="BZ612" s="3"/>
      <c r="CA612" s="3"/>
      <c r="CB612" s="3"/>
      <c r="CC612" s="3"/>
      <c r="CD612" s="3"/>
      <c r="CE612" s="3"/>
      <c r="CF612" s="3"/>
    </row>
    <row r="613" spans="1:84" ht="12.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3"/>
      <c r="BM613" s="3"/>
      <c r="BN613" s="3"/>
      <c r="BO613" s="3"/>
      <c r="BP613" s="3"/>
      <c r="BQ613" s="3"/>
      <c r="BR613" s="3"/>
      <c r="BS613" s="3"/>
      <c r="BT613" s="3"/>
      <c r="BU613" s="3"/>
      <c r="BV613" s="3"/>
      <c r="BW613" s="3"/>
      <c r="BX613" s="3"/>
      <c r="BY613" s="3"/>
      <c r="BZ613" s="3"/>
      <c r="CA613" s="3"/>
      <c r="CB613" s="3"/>
      <c r="CC613" s="3"/>
      <c r="CD613" s="3"/>
      <c r="CE613" s="3"/>
      <c r="CF613" s="3"/>
    </row>
    <row r="614" spans="1:84" ht="12.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3"/>
      <c r="BM614" s="3"/>
      <c r="BN614" s="3"/>
      <c r="BO614" s="3"/>
      <c r="BP614" s="3"/>
      <c r="BQ614" s="3"/>
      <c r="BR614" s="3"/>
      <c r="BS614" s="3"/>
      <c r="BT614" s="3"/>
      <c r="BU614" s="3"/>
      <c r="BV614" s="3"/>
      <c r="BW614" s="3"/>
      <c r="BX614" s="3"/>
      <c r="BY614" s="3"/>
      <c r="BZ614" s="3"/>
      <c r="CA614" s="3"/>
      <c r="CB614" s="3"/>
      <c r="CC614" s="3"/>
      <c r="CD614" s="3"/>
      <c r="CE614" s="3"/>
      <c r="CF614" s="3"/>
    </row>
    <row r="615" spans="1:84" ht="12.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c r="BM615" s="3"/>
      <c r="BN615" s="3"/>
      <c r="BO615" s="3"/>
      <c r="BP615" s="3"/>
      <c r="BQ615" s="3"/>
      <c r="BR615" s="3"/>
      <c r="BS615" s="3"/>
      <c r="BT615" s="3"/>
      <c r="BU615" s="3"/>
      <c r="BV615" s="3"/>
      <c r="BW615" s="3"/>
      <c r="BX615" s="3"/>
      <c r="BY615" s="3"/>
      <c r="BZ615" s="3"/>
      <c r="CA615" s="3"/>
      <c r="CB615" s="3"/>
      <c r="CC615" s="3"/>
      <c r="CD615" s="3"/>
      <c r="CE615" s="3"/>
      <c r="CF615" s="3"/>
    </row>
    <row r="616" spans="1:84" ht="12.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Q616" s="3"/>
      <c r="BR616" s="3"/>
      <c r="BS616" s="3"/>
      <c r="BT616" s="3"/>
      <c r="BU616" s="3"/>
      <c r="BV616" s="3"/>
      <c r="BW616" s="3"/>
      <c r="BX616" s="3"/>
      <c r="BY616" s="3"/>
      <c r="BZ616" s="3"/>
      <c r="CA616" s="3"/>
      <c r="CB616" s="3"/>
      <c r="CC616" s="3"/>
      <c r="CD616" s="3"/>
      <c r="CE616" s="3"/>
      <c r="CF616" s="3"/>
    </row>
    <row r="617" spans="1:84" ht="12.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c r="BM617" s="3"/>
      <c r="BN617" s="3"/>
      <c r="BO617" s="3"/>
      <c r="BP617" s="3"/>
      <c r="BQ617" s="3"/>
      <c r="BR617" s="3"/>
      <c r="BS617" s="3"/>
      <c r="BT617" s="3"/>
      <c r="BU617" s="3"/>
      <c r="BV617" s="3"/>
      <c r="BW617" s="3"/>
      <c r="BX617" s="3"/>
      <c r="BY617" s="3"/>
      <c r="BZ617" s="3"/>
      <c r="CA617" s="3"/>
      <c r="CB617" s="3"/>
      <c r="CC617" s="3"/>
      <c r="CD617" s="3"/>
      <c r="CE617" s="3"/>
      <c r="CF617" s="3"/>
    </row>
    <row r="618" spans="1:84" ht="12.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c r="BM618" s="3"/>
      <c r="BN618" s="3"/>
      <c r="BO618" s="3"/>
      <c r="BP618" s="3"/>
      <c r="BQ618" s="3"/>
      <c r="BR618" s="3"/>
      <c r="BS618" s="3"/>
      <c r="BT618" s="3"/>
      <c r="BU618" s="3"/>
      <c r="BV618" s="3"/>
      <c r="BW618" s="3"/>
      <c r="BX618" s="3"/>
      <c r="BY618" s="3"/>
      <c r="BZ618" s="3"/>
      <c r="CA618" s="3"/>
      <c r="CB618" s="3"/>
      <c r="CC618" s="3"/>
      <c r="CD618" s="3"/>
      <c r="CE618" s="3"/>
      <c r="CF618" s="3"/>
    </row>
    <row r="619" spans="1:84" ht="12.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Q619" s="3"/>
      <c r="BR619" s="3"/>
      <c r="BS619" s="3"/>
      <c r="BT619" s="3"/>
      <c r="BU619" s="3"/>
      <c r="BV619" s="3"/>
      <c r="BW619" s="3"/>
      <c r="BX619" s="3"/>
      <c r="BY619" s="3"/>
      <c r="BZ619" s="3"/>
      <c r="CA619" s="3"/>
      <c r="CB619" s="3"/>
      <c r="CC619" s="3"/>
      <c r="CD619" s="3"/>
      <c r="CE619" s="3"/>
      <c r="CF619" s="3"/>
    </row>
    <row r="620" spans="1:84" ht="12.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Q620" s="3"/>
      <c r="BR620" s="3"/>
      <c r="BS620" s="3"/>
      <c r="BT620" s="3"/>
      <c r="BU620" s="3"/>
      <c r="BV620" s="3"/>
      <c r="BW620" s="3"/>
      <c r="BX620" s="3"/>
      <c r="BY620" s="3"/>
      <c r="BZ620" s="3"/>
      <c r="CA620" s="3"/>
      <c r="CB620" s="3"/>
      <c r="CC620" s="3"/>
      <c r="CD620" s="3"/>
      <c r="CE620" s="3"/>
      <c r="CF620" s="3"/>
    </row>
    <row r="621" spans="1:84" ht="12.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row>
    <row r="622" spans="1:84" ht="12.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c r="BM622" s="3"/>
      <c r="BN622" s="3"/>
      <c r="BO622" s="3"/>
      <c r="BP622" s="3"/>
      <c r="BQ622" s="3"/>
      <c r="BR622" s="3"/>
      <c r="BS622" s="3"/>
      <c r="BT622" s="3"/>
      <c r="BU622" s="3"/>
      <c r="BV622" s="3"/>
      <c r="BW622" s="3"/>
      <c r="BX622" s="3"/>
      <c r="BY622" s="3"/>
      <c r="BZ622" s="3"/>
      <c r="CA622" s="3"/>
      <c r="CB622" s="3"/>
      <c r="CC622" s="3"/>
      <c r="CD622" s="3"/>
      <c r="CE622" s="3"/>
      <c r="CF622" s="3"/>
    </row>
    <row r="623" spans="1:84" ht="12.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c r="BM623" s="3"/>
      <c r="BN623" s="3"/>
      <c r="BO623" s="3"/>
      <c r="BP623" s="3"/>
      <c r="BQ623" s="3"/>
      <c r="BR623" s="3"/>
      <c r="BS623" s="3"/>
      <c r="BT623" s="3"/>
      <c r="BU623" s="3"/>
      <c r="BV623" s="3"/>
      <c r="BW623" s="3"/>
      <c r="BX623" s="3"/>
      <c r="BY623" s="3"/>
      <c r="BZ623" s="3"/>
      <c r="CA623" s="3"/>
      <c r="CB623" s="3"/>
      <c r="CC623" s="3"/>
      <c r="CD623" s="3"/>
      <c r="CE623" s="3"/>
      <c r="CF623" s="3"/>
    </row>
    <row r="624" spans="1:84" ht="12.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c r="BM624" s="3"/>
      <c r="BN624" s="3"/>
      <c r="BO624" s="3"/>
      <c r="BP624" s="3"/>
      <c r="BQ624" s="3"/>
      <c r="BR624" s="3"/>
      <c r="BS624" s="3"/>
      <c r="BT624" s="3"/>
      <c r="BU624" s="3"/>
      <c r="BV624" s="3"/>
      <c r="BW624" s="3"/>
      <c r="BX624" s="3"/>
      <c r="BY624" s="3"/>
      <c r="BZ624" s="3"/>
      <c r="CA624" s="3"/>
      <c r="CB624" s="3"/>
      <c r="CC624" s="3"/>
      <c r="CD624" s="3"/>
      <c r="CE624" s="3"/>
      <c r="CF624" s="3"/>
    </row>
    <row r="625" spans="1:84" ht="12.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Q625" s="3"/>
      <c r="BR625" s="3"/>
      <c r="BS625" s="3"/>
      <c r="BT625" s="3"/>
      <c r="BU625" s="3"/>
      <c r="BV625" s="3"/>
      <c r="BW625" s="3"/>
      <c r="BX625" s="3"/>
      <c r="BY625" s="3"/>
      <c r="BZ625" s="3"/>
      <c r="CA625" s="3"/>
      <c r="CB625" s="3"/>
      <c r="CC625" s="3"/>
      <c r="CD625" s="3"/>
      <c r="CE625" s="3"/>
      <c r="CF625" s="3"/>
    </row>
    <row r="626" spans="1:84" ht="12.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c r="BM626" s="3"/>
      <c r="BN626" s="3"/>
      <c r="BO626" s="3"/>
      <c r="BP626" s="3"/>
      <c r="BQ626" s="3"/>
      <c r="BR626" s="3"/>
      <c r="BS626" s="3"/>
      <c r="BT626" s="3"/>
      <c r="BU626" s="3"/>
      <c r="BV626" s="3"/>
      <c r="BW626" s="3"/>
      <c r="BX626" s="3"/>
      <c r="BY626" s="3"/>
      <c r="BZ626" s="3"/>
      <c r="CA626" s="3"/>
      <c r="CB626" s="3"/>
      <c r="CC626" s="3"/>
      <c r="CD626" s="3"/>
      <c r="CE626" s="3"/>
      <c r="CF626" s="3"/>
    </row>
    <row r="627" spans="1:84" ht="12.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3"/>
      <c r="BM627" s="3"/>
      <c r="BN627" s="3"/>
      <c r="BO627" s="3"/>
      <c r="BP627" s="3"/>
      <c r="BQ627" s="3"/>
      <c r="BR627" s="3"/>
      <c r="BS627" s="3"/>
      <c r="BT627" s="3"/>
      <c r="BU627" s="3"/>
      <c r="BV627" s="3"/>
      <c r="BW627" s="3"/>
      <c r="BX627" s="3"/>
      <c r="BY627" s="3"/>
      <c r="BZ627" s="3"/>
      <c r="CA627" s="3"/>
      <c r="CB627" s="3"/>
      <c r="CC627" s="3"/>
      <c r="CD627" s="3"/>
      <c r="CE627" s="3"/>
      <c r="CF627" s="3"/>
    </row>
    <row r="628" spans="1:84" ht="12.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3"/>
      <c r="BM628" s="3"/>
      <c r="BN628" s="3"/>
      <c r="BO628" s="3"/>
      <c r="BP628" s="3"/>
      <c r="BQ628" s="3"/>
      <c r="BR628" s="3"/>
      <c r="BS628" s="3"/>
      <c r="BT628" s="3"/>
      <c r="BU628" s="3"/>
      <c r="BV628" s="3"/>
      <c r="BW628" s="3"/>
      <c r="BX628" s="3"/>
      <c r="BY628" s="3"/>
      <c r="BZ628" s="3"/>
      <c r="CA628" s="3"/>
      <c r="CB628" s="3"/>
      <c r="CC628" s="3"/>
      <c r="CD628" s="3"/>
      <c r="CE628" s="3"/>
      <c r="CF628" s="3"/>
    </row>
    <row r="629" spans="1:84" ht="12.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3"/>
      <c r="BM629" s="3"/>
      <c r="BN629" s="3"/>
      <c r="BO629" s="3"/>
      <c r="BP629" s="3"/>
      <c r="BQ629" s="3"/>
      <c r="BR629" s="3"/>
      <c r="BS629" s="3"/>
      <c r="BT629" s="3"/>
      <c r="BU629" s="3"/>
      <c r="BV629" s="3"/>
      <c r="BW629" s="3"/>
      <c r="BX629" s="3"/>
      <c r="BY629" s="3"/>
      <c r="BZ629" s="3"/>
      <c r="CA629" s="3"/>
      <c r="CB629" s="3"/>
      <c r="CC629" s="3"/>
      <c r="CD629" s="3"/>
      <c r="CE629" s="3"/>
      <c r="CF629" s="3"/>
    </row>
    <row r="630" spans="1:84" ht="12.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3"/>
      <c r="BM630" s="3"/>
      <c r="BN630" s="3"/>
      <c r="BO630" s="3"/>
      <c r="BP630" s="3"/>
      <c r="BQ630" s="3"/>
      <c r="BR630" s="3"/>
      <c r="BS630" s="3"/>
      <c r="BT630" s="3"/>
      <c r="BU630" s="3"/>
      <c r="BV630" s="3"/>
      <c r="BW630" s="3"/>
      <c r="BX630" s="3"/>
      <c r="BY630" s="3"/>
      <c r="BZ630" s="3"/>
      <c r="CA630" s="3"/>
      <c r="CB630" s="3"/>
      <c r="CC630" s="3"/>
      <c r="CD630" s="3"/>
      <c r="CE630" s="3"/>
      <c r="CF630" s="3"/>
    </row>
    <row r="631" spans="1:84" ht="12.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3"/>
      <c r="BM631" s="3"/>
      <c r="BN631" s="3"/>
      <c r="BO631" s="3"/>
      <c r="BP631" s="3"/>
      <c r="BQ631" s="3"/>
      <c r="BR631" s="3"/>
      <c r="BS631" s="3"/>
      <c r="BT631" s="3"/>
      <c r="BU631" s="3"/>
      <c r="BV631" s="3"/>
      <c r="BW631" s="3"/>
      <c r="BX631" s="3"/>
      <c r="BY631" s="3"/>
      <c r="BZ631" s="3"/>
      <c r="CA631" s="3"/>
      <c r="CB631" s="3"/>
      <c r="CC631" s="3"/>
      <c r="CD631" s="3"/>
      <c r="CE631" s="3"/>
      <c r="CF631" s="3"/>
    </row>
    <row r="632" spans="1:84" ht="12.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3"/>
      <c r="BM632" s="3"/>
      <c r="BN632" s="3"/>
      <c r="BO632" s="3"/>
      <c r="BP632" s="3"/>
      <c r="BQ632" s="3"/>
      <c r="BR632" s="3"/>
      <c r="BS632" s="3"/>
      <c r="BT632" s="3"/>
      <c r="BU632" s="3"/>
      <c r="BV632" s="3"/>
      <c r="BW632" s="3"/>
      <c r="BX632" s="3"/>
      <c r="BY632" s="3"/>
      <c r="BZ632" s="3"/>
      <c r="CA632" s="3"/>
      <c r="CB632" s="3"/>
      <c r="CC632" s="3"/>
      <c r="CD632" s="3"/>
      <c r="CE632" s="3"/>
      <c r="CF632" s="3"/>
    </row>
    <row r="633" spans="1:84" ht="12.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c r="BM633" s="3"/>
      <c r="BN633" s="3"/>
      <c r="BO633" s="3"/>
      <c r="BP633" s="3"/>
      <c r="BQ633" s="3"/>
      <c r="BR633" s="3"/>
      <c r="BS633" s="3"/>
      <c r="BT633" s="3"/>
      <c r="BU633" s="3"/>
      <c r="BV633" s="3"/>
      <c r="BW633" s="3"/>
      <c r="BX633" s="3"/>
      <c r="BY633" s="3"/>
      <c r="BZ633" s="3"/>
      <c r="CA633" s="3"/>
      <c r="CB633" s="3"/>
      <c r="CC633" s="3"/>
      <c r="CD633" s="3"/>
      <c r="CE633" s="3"/>
      <c r="CF633" s="3"/>
    </row>
    <row r="634" spans="1:84" ht="12.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3"/>
      <c r="BM634" s="3"/>
      <c r="BN634" s="3"/>
      <c r="BO634" s="3"/>
      <c r="BP634" s="3"/>
      <c r="BQ634" s="3"/>
      <c r="BR634" s="3"/>
      <c r="BS634" s="3"/>
      <c r="BT634" s="3"/>
      <c r="BU634" s="3"/>
      <c r="BV634" s="3"/>
      <c r="BW634" s="3"/>
      <c r="BX634" s="3"/>
      <c r="BY634" s="3"/>
      <c r="BZ634" s="3"/>
      <c r="CA634" s="3"/>
      <c r="CB634" s="3"/>
      <c r="CC634" s="3"/>
      <c r="CD634" s="3"/>
      <c r="CE634" s="3"/>
      <c r="CF634" s="3"/>
    </row>
    <row r="635" spans="1:84" ht="12.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c r="BM635" s="3"/>
      <c r="BN635" s="3"/>
      <c r="BO635" s="3"/>
      <c r="BP635" s="3"/>
      <c r="BQ635" s="3"/>
      <c r="BR635" s="3"/>
      <c r="BS635" s="3"/>
      <c r="BT635" s="3"/>
      <c r="BU635" s="3"/>
      <c r="BV635" s="3"/>
      <c r="BW635" s="3"/>
      <c r="BX635" s="3"/>
      <c r="BY635" s="3"/>
      <c r="BZ635" s="3"/>
      <c r="CA635" s="3"/>
      <c r="CB635" s="3"/>
      <c r="CC635" s="3"/>
      <c r="CD635" s="3"/>
      <c r="CE635" s="3"/>
      <c r="CF635" s="3"/>
    </row>
    <row r="636" spans="1:84" ht="12.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3"/>
      <c r="BM636" s="3"/>
      <c r="BN636" s="3"/>
      <c r="BO636" s="3"/>
      <c r="BP636" s="3"/>
      <c r="BQ636" s="3"/>
      <c r="BR636" s="3"/>
      <c r="BS636" s="3"/>
      <c r="BT636" s="3"/>
      <c r="BU636" s="3"/>
      <c r="BV636" s="3"/>
      <c r="BW636" s="3"/>
      <c r="BX636" s="3"/>
      <c r="BY636" s="3"/>
      <c r="BZ636" s="3"/>
      <c r="CA636" s="3"/>
      <c r="CB636" s="3"/>
      <c r="CC636" s="3"/>
      <c r="CD636" s="3"/>
      <c r="CE636" s="3"/>
      <c r="CF636" s="3"/>
    </row>
    <row r="637" spans="1:84" ht="12.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c r="BM637" s="3"/>
      <c r="BN637" s="3"/>
      <c r="BO637" s="3"/>
      <c r="BP637" s="3"/>
      <c r="BQ637" s="3"/>
      <c r="BR637" s="3"/>
      <c r="BS637" s="3"/>
      <c r="BT637" s="3"/>
      <c r="BU637" s="3"/>
      <c r="BV637" s="3"/>
      <c r="BW637" s="3"/>
      <c r="BX637" s="3"/>
      <c r="BY637" s="3"/>
      <c r="BZ637" s="3"/>
      <c r="CA637" s="3"/>
      <c r="CB637" s="3"/>
      <c r="CC637" s="3"/>
      <c r="CD637" s="3"/>
      <c r="CE637" s="3"/>
      <c r="CF637" s="3"/>
    </row>
    <row r="638" spans="1:84" ht="12.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3"/>
      <c r="BM638" s="3"/>
      <c r="BN638" s="3"/>
      <c r="BO638" s="3"/>
      <c r="BP638" s="3"/>
      <c r="BQ638" s="3"/>
      <c r="BR638" s="3"/>
      <c r="BS638" s="3"/>
      <c r="BT638" s="3"/>
      <c r="BU638" s="3"/>
      <c r="BV638" s="3"/>
      <c r="BW638" s="3"/>
      <c r="BX638" s="3"/>
      <c r="BY638" s="3"/>
      <c r="BZ638" s="3"/>
      <c r="CA638" s="3"/>
      <c r="CB638" s="3"/>
      <c r="CC638" s="3"/>
      <c r="CD638" s="3"/>
      <c r="CE638" s="3"/>
      <c r="CF638" s="3"/>
    </row>
    <row r="639" spans="1:84" ht="12.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3"/>
      <c r="BM639" s="3"/>
      <c r="BN639" s="3"/>
      <c r="BO639" s="3"/>
      <c r="BP639" s="3"/>
      <c r="BQ639" s="3"/>
      <c r="BR639" s="3"/>
      <c r="BS639" s="3"/>
      <c r="BT639" s="3"/>
      <c r="BU639" s="3"/>
      <c r="BV639" s="3"/>
      <c r="BW639" s="3"/>
      <c r="BX639" s="3"/>
      <c r="BY639" s="3"/>
      <c r="BZ639" s="3"/>
      <c r="CA639" s="3"/>
      <c r="CB639" s="3"/>
      <c r="CC639" s="3"/>
      <c r="CD639" s="3"/>
      <c r="CE639" s="3"/>
      <c r="CF639" s="3"/>
    </row>
    <row r="640" spans="1:84" ht="12.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3"/>
      <c r="BM640" s="3"/>
      <c r="BN640" s="3"/>
      <c r="BO640" s="3"/>
      <c r="BP640" s="3"/>
      <c r="BQ640" s="3"/>
      <c r="BR640" s="3"/>
      <c r="BS640" s="3"/>
      <c r="BT640" s="3"/>
      <c r="BU640" s="3"/>
      <c r="BV640" s="3"/>
      <c r="BW640" s="3"/>
      <c r="BX640" s="3"/>
      <c r="BY640" s="3"/>
      <c r="BZ640" s="3"/>
      <c r="CA640" s="3"/>
      <c r="CB640" s="3"/>
      <c r="CC640" s="3"/>
      <c r="CD640" s="3"/>
      <c r="CE640" s="3"/>
      <c r="CF640" s="3"/>
    </row>
    <row r="641" spans="1:84" ht="12.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3"/>
      <c r="BM641" s="3"/>
      <c r="BN641" s="3"/>
      <c r="BO641" s="3"/>
      <c r="BP641" s="3"/>
      <c r="BQ641" s="3"/>
      <c r="BR641" s="3"/>
      <c r="BS641" s="3"/>
      <c r="BT641" s="3"/>
      <c r="BU641" s="3"/>
      <c r="BV641" s="3"/>
      <c r="BW641" s="3"/>
      <c r="BX641" s="3"/>
      <c r="BY641" s="3"/>
      <c r="BZ641" s="3"/>
      <c r="CA641" s="3"/>
      <c r="CB641" s="3"/>
      <c r="CC641" s="3"/>
      <c r="CD641" s="3"/>
      <c r="CE641" s="3"/>
      <c r="CF641" s="3"/>
    </row>
    <row r="642" spans="1:84" ht="12.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3"/>
      <c r="BM642" s="3"/>
      <c r="BN642" s="3"/>
      <c r="BO642" s="3"/>
      <c r="BP642" s="3"/>
      <c r="BQ642" s="3"/>
      <c r="BR642" s="3"/>
      <c r="BS642" s="3"/>
      <c r="BT642" s="3"/>
      <c r="BU642" s="3"/>
      <c r="BV642" s="3"/>
      <c r="BW642" s="3"/>
      <c r="BX642" s="3"/>
      <c r="BY642" s="3"/>
      <c r="BZ642" s="3"/>
      <c r="CA642" s="3"/>
      <c r="CB642" s="3"/>
      <c r="CC642" s="3"/>
      <c r="CD642" s="3"/>
      <c r="CE642" s="3"/>
      <c r="CF642" s="3"/>
    </row>
    <row r="643" spans="1:84" ht="12.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c r="BM643" s="3"/>
      <c r="BN643" s="3"/>
      <c r="BO643" s="3"/>
      <c r="BP643" s="3"/>
      <c r="BQ643" s="3"/>
      <c r="BR643" s="3"/>
      <c r="BS643" s="3"/>
      <c r="BT643" s="3"/>
      <c r="BU643" s="3"/>
      <c r="BV643" s="3"/>
      <c r="BW643" s="3"/>
      <c r="BX643" s="3"/>
      <c r="BY643" s="3"/>
      <c r="BZ643" s="3"/>
      <c r="CA643" s="3"/>
      <c r="CB643" s="3"/>
      <c r="CC643" s="3"/>
      <c r="CD643" s="3"/>
      <c r="CE643" s="3"/>
      <c r="CF643" s="3"/>
    </row>
    <row r="644" spans="1:84" ht="12.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3"/>
      <c r="BM644" s="3"/>
      <c r="BN644" s="3"/>
      <c r="BO644" s="3"/>
      <c r="BP644" s="3"/>
      <c r="BQ644" s="3"/>
      <c r="BR644" s="3"/>
      <c r="BS644" s="3"/>
      <c r="BT644" s="3"/>
      <c r="BU644" s="3"/>
      <c r="BV644" s="3"/>
      <c r="BW644" s="3"/>
      <c r="BX644" s="3"/>
      <c r="BY644" s="3"/>
      <c r="BZ644" s="3"/>
      <c r="CA644" s="3"/>
      <c r="CB644" s="3"/>
      <c r="CC644" s="3"/>
      <c r="CD644" s="3"/>
      <c r="CE644" s="3"/>
      <c r="CF644" s="3"/>
    </row>
    <row r="645" spans="1:84" ht="12.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row>
    <row r="646" spans="1:84" ht="12.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3"/>
      <c r="BM646" s="3"/>
      <c r="BN646" s="3"/>
      <c r="BO646" s="3"/>
      <c r="BP646" s="3"/>
      <c r="BQ646" s="3"/>
      <c r="BR646" s="3"/>
      <c r="BS646" s="3"/>
      <c r="BT646" s="3"/>
      <c r="BU646" s="3"/>
      <c r="BV646" s="3"/>
      <c r="BW646" s="3"/>
      <c r="BX646" s="3"/>
      <c r="BY646" s="3"/>
      <c r="BZ646" s="3"/>
      <c r="CA646" s="3"/>
      <c r="CB646" s="3"/>
      <c r="CC646" s="3"/>
      <c r="CD646" s="3"/>
      <c r="CE646" s="3"/>
      <c r="CF646" s="3"/>
    </row>
    <row r="647" spans="1:84" ht="12.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3"/>
      <c r="BM647" s="3"/>
      <c r="BN647" s="3"/>
      <c r="BO647" s="3"/>
      <c r="BP647" s="3"/>
      <c r="BQ647" s="3"/>
      <c r="BR647" s="3"/>
      <c r="BS647" s="3"/>
      <c r="BT647" s="3"/>
      <c r="BU647" s="3"/>
      <c r="BV647" s="3"/>
      <c r="BW647" s="3"/>
      <c r="BX647" s="3"/>
      <c r="BY647" s="3"/>
      <c r="BZ647" s="3"/>
      <c r="CA647" s="3"/>
      <c r="CB647" s="3"/>
      <c r="CC647" s="3"/>
      <c r="CD647" s="3"/>
      <c r="CE647" s="3"/>
      <c r="CF647" s="3"/>
    </row>
    <row r="648" spans="1:84" ht="12.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3"/>
      <c r="BM648" s="3"/>
      <c r="BN648" s="3"/>
      <c r="BO648" s="3"/>
      <c r="BP648" s="3"/>
      <c r="BQ648" s="3"/>
      <c r="BR648" s="3"/>
      <c r="BS648" s="3"/>
      <c r="BT648" s="3"/>
      <c r="BU648" s="3"/>
      <c r="BV648" s="3"/>
      <c r="BW648" s="3"/>
      <c r="BX648" s="3"/>
      <c r="BY648" s="3"/>
      <c r="BZ648" s="3"/>
      <c r="CA648" s="3"/>
      <c r="CB648" s="3"/>
      <c r="CC648" s="3"/>
      <c r="CD648" s="3"/>
      <c r="CE648" s="3"/>
      <c r="CF648" s="3"/>
    </row>
    <row r="649" spans="1:84" ht="12.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3"/>
      <c r="BM649" s="3"/>
      <c r="BN649" s="3"/>
      <c r="BO649" s="3"/>
      <c r="BP649" s="3"/>
      <c r="BQ649" s="3"/>
      <c r="BR649" s="3"/>
      <c r="BS649" s="3"/>
      <c r="BT649" s="3"/>
      <c r="BU649" s="3"/>
      <c r="BV649" s="3"/>
      <c r="BW649" s="3"/>
      <c r="BX649" s="3"/>
      <c r="BY649" s="3"/>
      <c r="BZ649" s="3"/>
      <c r="CA649" s="3"/>
      <c r="CB649" s="3"/>
      <c r="CC649" s="3"/>
      <c r="CD649" s="3"/>
      <c r="CE649" s="3"/>
      <c r="CF649" s="3"/>
    </row>
    <row r="650" spans="1:84" ht="12.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3"/>
      <c r="BM650" s="3"/>
      <c r="BN650" s="3"/>
      <c r="BO650" s="3"/>
      <c r="BP650" s="3"/>
      <c r="BQ650" s="3"/>
      <c r="BR650" s="3"/>
      <c r="BS650" s="3"/>
      <c r="BT650" s="3"/>
      <c r="BU650" s="3"/>
      <c r="BV650" s="3"/>
      <c r="BW650" s="3"/>
      <c r="BX650" s="3"/>
      <c r="BY650" s="3"/>
      <c r="BZ650" s="3"/>
      <c r="CA650" s="3"/>
      <c r="CB650" s="3"/>
      <c r="CC650" s="3"/>
      <c r="CD650" s="3"/>
      <c r="CE650" s="3"/>
      <c r="CF650" s="3"/>
    </row>
    <row r="651" spans="1:84" ht="12.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3"/>
      <c r="BM651" s="3"/>
      <c r="BN651" s="3"/>
      <c r="BO651" s="3"/>
      <c r="BP651" s="3"/>
      <c r="BQ651" s="3"/>
      <c r="BR651" s="3"/>
      <c r="BS651" s="3"/>
      <c r="BT651" s="3"/>
      <c r="BU651" s="3"/>
      <c r="BV651" s="3"/>
      <c r="BW651" s="3"/>
      <c r="BX651" s="3"/>
      <c r="BY651" s="3"/>
      <c r="BZ651" s="3"/>
      <c r="CA651" s="3"/>
      <c r="CB651" s="3"/>
      <c r="CC651" s="3"/>
      <c r="CD651" s="3"/>
      <c r="CE651" s="3"/>
      <c r="CF651" s="3"/>
    </row>
    <row r="652" spans="1:84" ht="12.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c r="BJ652" s="3"/>
      <c r="BK652" s="3"/>
      <c r="BL652" s="3"/>
      <c r="BM652" s="3"/>
      <c r="BN652" s="3"/>
      <c r="BO652" s="3"/>
      <c r="BP652" s="3"/>
      <c r="BQ652" s="3"/>
      <c r="BR652" s="3"/>
      <c r="BS652" s="3"/>
      <c r="BT652" s="3"/>
      <c r="BU652" s="3"/>
      <c r="BV652" s="3"/>
      <c r="BW652" s="3"/>
      <c r="BX652" s="3"/>
      <c r="BY652" s="3"/>
      <c r="BZ652" s="3"/>
      <c r="CA652" s="3"/>
      <c r="CB652" s="3"/>
      <c r="CC652" s="3"/>
      <c r="CD652" s="3"/>
      <c r="CE652" s="3"/>
      <c r="CF652" s="3"/>
    </row>
    <row r="653" spans="1:84" ht="12.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c r="BK653" s="3"/>
      <c r="BL653" s="3"/>
      <c r="BM653" s="3"/>
      <c r="BN653" s="3"/>
      <c r="BO653" s="3"/>
      <c r="BP653" s="3"/>
      <c r="BQ653" s="3"/>
      <c r="BR653" s="3"/>
      <c r="BS653" s="3"/>
      <c r="BT653" s="3"/>
      <c r="BU653" s="3"/>
      <c r="BV653" s="3"/>
      <c r="BW653" s="3"/>
      <c r="BX653" s="3"/>
      <c r="BY653" s="3"/>
      <c r="BZ653" s="3"/>
      <c r="CA653" s="3"/>
      <c r="CB653" s="3"/>
      <c r="CC653" s="3"/>
      <c r="CD653" s="3"/>
      <c r="CE653" s="3"/>
      <c r="CF653" s="3"/>
    </row>
    <row r="654" spans="1:84" ht="12.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c r="BK654" s="3"/>
      <c r="BL654" s="3"/>
      <c r="BM654" s="3"/>
      <c r="BN654" s="3"/>
      <c r="BO654" s="3"/>
      <c r="BP654" s="3"/>
      <c r="BQ654" s="3"/>
      <c r="BR654" s="3"/>
      <c r="BS654" s="3"/>
      <c r="BT654" s="3"/>
      <c r="BU654" s="3"/>
      <c r="BV654" s="3"/>
      <c r="BW654" s="3"/>
      <c r="BX654" s="3"/>
      <c r="BY654" s="3"/>
      <c r="BZ654" s="3"/>
      <c r="CA654" s="3"/>
      <c r="CB654" s="3"/>
      <c r="CC654" s="3"/>
      <c r="CD654" s="3"/>
      <c r="CE654" s="3"/>
      <c r="CF654" s="3"/>
    </row>
    <row r="655" spans="1:84" ht="12.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3"/>
      <c r="BM655" s="3"/>
      <c r="BN655" s="3"/>
      <c r="BO655" s="3"/>
      <c r="BP655" s="3"/>
      <c r="BQ655" s="3"/>
      <c r="BR655" s="3"/>
      <c r="BS655" s="3"/>
      <c r="BT655" s="3"/>
      <c r="BU655" s="3"/>
      <c r="BV655" s="3"/>
      <c r="BW655" s="3"/>
      <c r="BX655" s="3"/>
      <c r="BY655" s="3"/>
      <c r="BZ655" s="3"/>
      <c r="CA655" s="3"/>
      <c r="CB655" s="3"/>
      <c r="CC655" s="3"/>
      <c r="CD655" s="3"/>
      <c r="CE655" s="3"/>
      <c r="CF655" s="3"/>
    </row>
    <row r="656" spans="1:84" ht="12.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3"/>
      <c r="BM656" s="3"/>
      <c r="BN656" s="3"/>
      <c r="BO656" s="3"/>
      <c r="BP656" s="3"/>
      <c r="BQ656" s="3"/>
      <c r="BR656" s="3"/>
      <c r="BS656" s="3"/>
      <c r="BT656" s="3"/>
      <c r="BU656" s="3"/>
      <c r="BV656" s="3"/>
      <c r="BW656" s="3"/>
      <c r="BX656" s="3"/>
      <c r="BY656" s="3"/>
      <c r="BZ656" s="3"/>
      <c r="CA656" s="3"/>
      <c r="CB656" s="3"/>
      <c r="CC656" s="3"/>
      <c r="CD656" s="3"/>
      <c r="CE656" s="3"/>
      <c r="CF656" s="3"/>
    </row>
    <row r="657" spans="1:84" ht="12.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c r="BK657" s="3"/>
      <c r="BL657" s="3"/>
      <c r="BM657" s="3"/>
      <c r="BN657" s="3"/>
      <c r="BO657" s="3"/>
      <c r="BP657" s="3"/>
      <c r="BQ657" s="3"/>
      <c r="BR657" s="3"/>
      <c r="BS657" s="3"/>
      <c r="BT657" s="3"/>
      <c r="BU657" s="3"/>
      <c r="BV657" s="3"/>
      <c r="BW657" s="3"/>
      <c r="BX657" s="3"/>
      <c r="BY657" s="3"/>
      <c r="BZ657" s="3"/>
      <c r="CA657" s="3"/>
      <c r="CB657" s="3"/>
      <c r="CC657" s="3"/>
      <c r="CD657" s="3"/>
      <c r="CE657" s="3"/>
      <c r="CF657" s="3"/>
    </row>
    <row r="658" spans="1:84" ht="12.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c r="BK658" s="3"/>
      <c r="BL658" s="3"/>
      <c r="BM658" s="3"/>
      <c r="BN658" s="3"/>
      <c r="BO658" s="3"/>
      <c r="BP658" s="3"/>
      <c r="BQ658" s="3"/>
      <c r="BR658" s="3"/>
      <c r="BS658" s="3"/>
      <c r="BT658" s="3"/>
      <c r="BU658" s="3"/>
      <c r="BV658" s="3"/>
      <c r="BW658" s="3"/>
      <c r="BX658" s="3"/>
      <c r="BY658" s="3"/>
      <c r="BZ658" s="3"/>
      <c r="CA658" s="3"/>
      <c r="CB658" s="3"/>
      <c r="CC658" s="3"/>
      <c r="CD658" s="3"/>
      <c r="CE658" s="3"/>
      <c r="CF658" s="3"/>
    </row>
    <row r="659" spans="1:84" ht="12.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c r="BK659" s="3"/>
      <c r="BL659" s="3"/>
      <c r="BM659" s="3"/>
      <c r="BN659" s="3"/>
      <c r="BO659" s="3"/>
      <c r="BP659" s="3"/>
      <c r="BQ659" s="3"/>
      <c r="BR659" s="3"/>
      <c r="BS659" s="3"/>
      <c r="BT659" s="3"/>
      <c r="BU659" s="3"/>
      <c r="BV659" s="3"/>
      <c r="BW659" s="3"/>
      <c r="BX659" s="3"/>
      <c r="BY659" s="3"/>
      <c r="BZ659" s="3"/>
      <c r="CA659" s="3"/>
      <c r="CB659" s="3"/>
      <c r="CC659" s="3"/>
      <c r="CD659" s="3"/>
      <c r="CE659" s="3"/>
      <c r="CF659" s="3"/>
    </row>
    <row r="660" spans="1:84" ht="12.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c r="BK660" s="3"/>
      <c r="BL660" s="3"/>
      <c r="BM660" s="3"/>
      <c r="BN660" s="3"/>
      <c r="BO660" s="3"/>
      <c r="BP660" s="3"/>
      <c r="BQ660" s="3"/>
      <c r="BR660" s="3"/>
      <c r="BS660" s="3"/>
      <c r="BT660" s="3"/>
      <c r="BU660" s="3"/>
      <c r="BV660" s="3"/>
      <c r="BW660" s="3"/>
      <c r="BX660" s="3"/>
      <c r="BY660" s="3"/>
      <c r="BZ660" s="3"/>
      <c r="CA660" s="3"/>
      <c r="CB660" s="3"/>
      <c r="CC660" s="3"/>
      <c r="CD660" s="3"/>
      <c r="CE660" s="3"/>
      <c r="CF660" s="3"/>
    </row>
    <row r="661" spans="1:84" ht="12.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c r="BK661" s="3"/>
      <c r="BL661" s="3"/>
      <c r="BM661" s="3"/>
      <c r="BN661" s="3"/>
      <c r="BO661" s="3"/>
      <c r="BP661" s="3"/>
      <c r="BQ661" s="3"/>
      <c r="BR661" s="3"/>
      <c r="BS661" s="3"/>
      <c r="BT661" s="3"/>
      <c r="BU661" s="3"/>
      <c r="BV661" s="3"/>
      <c r="BW661" s="3"/>
      <c r="BX661" s="3"/>
      <c r="BY661" s="3"/>
      <c r="BZ661" s="3"/>
      <c r="CA661" s="3"/>
      <c r="CB661" s="3"/>
      <c r="CC661" s="3"/>
      <c r="CD661" s="3"/>
      <c r="CE661" s="3"/>
      <c r="CF661" s="3"/>
    </row>
    <row r="662" spans="1:84" ht="12.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c r="BK662" s="3"/>
      <c r="BL662" s="3"/>
      <c r="BM662" s="3"/>
      <c r="BN662" s="3"/>
      <c r="BO662" s="3"/>
      <c r="BP662" s="3"/>
      <c r="BQ662" s="3"/>
      <c r="BR662" s="3"/>
      <c r="BS662" s="3"/>
      <c r="BT662" s="3"/>
      <c r="BU662" s="3"/>
      <c r="BV662" s="3"/>
      <c r="BW662" s="3"/>
      <c r="BX662" s="3"/>
      <c r="BY662" s="3"/>
      <c r="BZ662" s="3"/>
      <c r="CA662" s="3"/>
      <c r="CB662" s="3"/>
      <c r="CC662" s="3"/>
      <c r="CD662" s="3"/>
      <c r="CE662" s="3"/>
      <c r="CF662" s="3"/>
    </row>
    <row r="663" spans="1:84" ht="12.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c r="BK663" s="3"/>
      <c r="BL663" s="3"/>
      <c r="BM663" s="3"/>
      <c r="BN663" s="3"/>
      <c r="BO663" s="3"/>
      <c r="BP663" s="3"/>
      <c r="BQ663" s="3"/>
      <c r="BR663" s="3"/>
      <c r="BS663" s="3"/>
      <c r="BT663" s="3"/>
      <c r="BU663" s="3"/>
      <c r="BV663" s="3"/>
      <c r="BW663" s="3"/>
      <c r="BX663" s="3"/>
      <c r="BY663" s="3"/>
      <c r="BZ663" s="3"/>
      <c r="CA663" s="3"/>
      <c r="CB663" s="3"/>
      <c r="CC663" s="3"/>
      <c r="CD663" s="3"/>
      <c r="CE663" s="3"/>
      <c r="CF663" s="3"/>
    </row>
    <row r="664" spans="1:84" ht="12.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c r="BK664" s="3"/>
      <c r="BL664" s="3"/>
      <c r="BM664" s="3"/>
      <c r="BN664" s="3"/>
      <c r="BO664" s="3"/>
      <c r="BP664" s="3"/>
      <c r="BQ664" s="3"/>
      <c r="BR664" s="3"/>
      <c r="BS664" s="3"/>
      <c r="BT664" s="3"/>
      <c r="BU664" s="3"/>
      <c r="BV664" s="3"/>
      <c r="BW664" s="3"/>
      <c r="BX664" s="3"/>
      <c r="BY664" s="3"/>
      <c r="BZ664" s="3"/>
      <c r="CA664" s="3"/>
      <c r="CB664" s="3"/>
      <c r="CC664" s="3"/>
      <c r="CD664" s="3"/>
      <c r="CE664" s="3"/>
      <c r="CF664" s="3"/>
    </row>
    <row r="665" spans="1:84" ht="12.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3"/>
      <c r="BM665" s="3"/>
      <c r="BN665" s="3"/>
      <c r="BO665" s="3"/>
      <c r="BP665" s="3"/>
      <c r="BQ665" s="3"/>
      <c r="BR665" s="3"/>
      <c r="BS665" s="3"/>
      <c r="BT665" s="3"/>
      <c r="BU665" s="3"/>
      <c r="BV665" s="3"/>
      <c r="BW665" s="3"/>
      <c r="BX665" s="3"/>
      <c r="BY665" s="3"/>
      <c r="BZ665" s="3"/>
      <c r="CA665" s="3"/>
      <c r="CB665" s="3"/>
      <c r="CC665" s="3"/>
      <c r="CD665" s="3"/>
      <c r="CE665" s="3"/>
      <c r="CF665" s="3"/>
    </row>
    <row r="666" spans="1:84" ht="12.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c r="BK666" s="3"/>
      <c r="BL666" s="3"/>
      <c r="BM666" s="3"/>
      <c r="BN666" s="3"/>
      <c r="BO666" s="3"/>
      <c r="BP666" s="3"/>
      <c r="BQ666" s="3"/>
      <c r="BR666" s="3"/>
      <c r="BS666" s="3"/>
      <c r="BT666" s="3"/>
      <c r="BU666" s="3"/>
      <c r="BV666" s="3"/>
      <c r="BW666" s="3"/>
      <c r="BX666" s="3"/>
      <c r="BY666" s="3"/>
      <c r="BZ666" s="3"/>
      <c r="CA666" s="3"/>
      <c r="CB666" s="3"/>
      <c r="CC666" s="3"/>
      <c r="CD666" s="3"/>
      <c r="CE666" s="3"/>
      <c r="CF666" s="3"/>
    </row>
    <row r="667" spans="1:84" ht="12.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3"/>
      <c r="BM667" s="3"/>
      <c r="BN667" s="3"/>
      <c r="BO667" s="3"/>
      <c r="BP667" s="3"/>
      <c r="BQ667" s="3"/>
      <c r="BR667" s="3"/>
      <c r="BS667" s="3"/>
      <c r="BT667" s="3"/>
      <c r="BU667" s="3"/>
      <c r="BV667" s="3"/>
      <c r="BW667" s="3"/>
      <c r="BX667" s="3"/>
      <c r="BY667" s="3"/>
      <c r="BZ667" s="3"/>
      <c r="CA667" s="3"/>
      <c r="CB667" s="3"/>
      <c r="CC667" s="3"/>
      <c r="CD667" s="3"/>
      <c r="CE667" s="3"/>
      <c r="CF667" s="3"/>
    </row>
    <row r="668" spans="1:84" ht="12.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c r="BK668" s="3"/>
      <c r="BL668" s="3"/>
      <c r="BM668" s="3"/>
      <c r="BN668" s="3"/>
      <c r="BO668" s="3"/>
      <c r="BP668" s="3"/>
      <c r="BQ668" s="3"/>
      <c r="BR668" s="3"/>
      <c r="BS668" s="3"/>
      <c r="BT668" s="3"/>
      <c r="BU668" s="3"/>
      <c r="BV668" s="3"/>
      <c r="BW668" s="3"/>
      <c r="BX668" s="3"/>
      <c r="BY668" s="3"/>
      <c r="BZ668" s="3"/>
      <c r="CA668" s="3"/>
      <c r="CB668" s="3"/>
      <c r="CC668" s="3"/>
      <c r="CD668" s="3"/>
      <c r="CE668" s="3"/>
      <c r="CF668" s="3"/>
    </row>
    <row r="669" spans="1:84" ht="12.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c r="BK669" s="3"/>
      <c r="BL669" s="3"/>
      <c r="BM669" s="3"/>
      <c r="BN669" s="3"/>
      <c r="BO669" s="3"/>
      <c r="BP669" s="3"/>
      <c r="BQ669" s="3"/>
      <c r="BR669" s="3"/>
      <c r="BS669" s="3"/>
      <c r="BT669" s="3"/>
      <c r="BU669" s="3"/>
      <c r="BV669" s="3"/>
      <c r="BW669" s="3"/>
      <c r="BX669" s="3"/>
      <c r="BY669" s="3"/>
      <c r="BZ669" s="3"/>
      <c r="CA669" s="3"/>
      <c r="CB669" s="3"/>
      <c r="CC669" s="3"/>
      <c r="CD669" s="3"/>
      <c r="CE669" s="3"/>
      <c r="CF669" s="3"/>
    </row>
    <row r="670" spans="1:84" ht="12.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row>
    <row r="671" spans="1:84" ht="12.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c r="BK671" s="3"/>
      <c r="BL671" s="3"/>
      <c r="BM671" s="3"/>
      <c r="BN671" s="3"/>
      <c r="BO671" s="3"/>
      <c r="BP671" s="3"/>
      <c r="BQ671" s="3"/>
      <c r="BR671" s="3"/>
      <c r="BS671" s="3"/>
      <c r="BT671" s="3"/>
      <c r="BU671" s="3"/>
      <c r="BV671" s="3"/>
      <c r="BW671" s="3"/>
      <c r="BX671" s="3"/>
      <c r="BY671" s="3"/>
      <c r="BZ671" s="3"/>
      <c r="CA671" s="3"/>
      <c r="CB671" s="3"/>
      <c r="CC671" s="3"/>
      <c r="CD671" s="3"/>
      <c r="CE671" s="3"/>
      <c r="CF671" s="3"/>
    </row>
    <row r="672" spans="1:84" ht="12.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3"/>
      <c r="BM672" s="3"/>
      <c r="BN672" s="3"/>
      <c r="BO672" s="3"/>
      <c r="BP672" s="3"/>
      <c r="BQ672" s="3"/>
      <c r="BR672" s="3"/>
      <c r="BS672" s="3"/>
      <c r="BT672" s="3"/>
      <c r="BU672" s="3"/>
      <c r="BV672" s="3"/>
      <c r="BW672" s="3"/>
      <c r="BX672" s="3"/>
      <c r="BY672" s="3"/>
      <c r="BZ672" s="3"/>
      <c r="CA672" s="3"/>
      <c r="CB672" s="3"/>
      <c r="CC672" s="3"/>
      <c r="CD672" s="3"/>
      <c r="CE672" s="3"/>
      <c r="CF672" s="3"/>
    </row>
    <row r="673" spans="1:84" ht="12.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c r="BK673" s="3"/>
      <c r="BL673" s="3"/>
      <c r="BM673" s="3"/>
      <c r="BN673" s="3"/>
      <c r="BO673" s="3"/>
      <c r="BP673" s="3"/>
      <c r="BQ673" s="3"/>
      <c r="BR673" s="3"/>
      <c r="BS673" s="3"/>
      <c r="BT673" s="3"/>
      <c r="BU673" s="3"/>
      <c r="BV673" s="3"/>
      <c r="BW673" s="3"/>
      <c r="BX673" s="3"/>
      <c r="BY673" s="3"/>
      <c r="BZ673" s="3"/>
      <c r="CA673" s="3"/>
      <c r="CB673" s="3"/>
      <c r="CC673" s="3"/>
      <c r="CD673" s="3"/>
      <c r="CE673" s="3"/>
      <c r="CF673" s="3"/>
    </row>
    <row r="674" spans="1:84" ht="12.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c r="BJ674" s="3"/>
      <c r="BK674" s="3"/>
      <c r="BL674" s="3"/>
      <c r="BM674" s="3"/>
      <c r="BN674" s="3"/>
      <c r="BO674" s="3"/>
      <c r="BP674" s="3"/>
      <c r="BQ674" s="3"/>
      <c r="BR674" s="3"/>
      <c r="BS674" s="3"/>
      <c r="BT674" s="3"/>
      <c r="BU674" s="3"/>
      <c r="BV674" s="3"/>
      <c r="BW674" s="3"/>
      <c r="BX674" s="3"/>
      <c r="BY674" s="3"/>
      <c r="BZ674" s="3"/>
      <c r="CA674" s="3"/>
      <c r="CB674" s="3"/>
      <c r="CC674" s="3"/>
      <c r="CD674" s="3"/>
      <c r="CE674" s="3"/>
      <c r="CF674" s="3"/>
    </row>
    <row r="675" spans="1:84" ht="12.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c r="BJ675" s="3"/>
      <c r="BK675" s="3"/>
      <c r="BL675" s="3"/>
      <c r="BM675" s="3"/>
      <c r="BN675" s="3"/>
      <c r="BO675" s="3"/>
      <c r="BP675" s="3"/>
      <c r="BQ675" s="3"/>
      <c r="BR675" s="3"/>
      <c r="BS675" s="3"/>
      <c r="BT675" s="3"/>
      <c r="BU675" s="3"/>
      <c r="BV675" s="3"/>
      <c r="BW675" s="3"/>
      <c r="BX675" s="3"/>
      <c r="BY675" s="3"/>
      <c r="BZ675" s="3"/>
      <c r="CA675" s="3"/>
      <c r="CB675" s="3"/>
      <c r="CC675" s="3"/>
      <c r="CD675" s="3"/>
      <c r="CE675" s="3"/>
      <c r="CF675" s="3"/>
    </row>
    <row r="676" spans="1:84" ht="12.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c r="BI676" s="3"/>
      <c r="BJ676" s="3"/>
      <c r="BK676" s="3"/>
      <c r="BL676" s="3"/>
      <c r="BM676" s="3"/>
      <c r="BN676" s="3"/>
      <c r="BO676" s="3"/>
      <c r="BP676" s="3"/>
      <c r="BQ676" s="3"/>
      <c r="BR676" s="3"/>
      <c r="BS676" s="3"/>
      <c r="BT676" s="3"/>
      <c r="BU676" s="3"/>
      <c r="BV676" s="3"/>
      <c r="BW676" s="3"/>
      <c r="BX676" s="3"/>
      <c r="BY676" s="3"/>
      <c r="BZ676" s="3"/>
      <c r="CA676" s="3"/>
      <c r="CB676" s="3"/>
      <c r="CC676" s="3"/>
      <c r="CD676" s="3"/>
      <c r="CE676" s="3"/>
      <c r="CF676" s="3"/>
    </row>
    <row r="677" spans="1:84" ht="12.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3"/>
      <c r="BM677" s="3"/>
      <c r="BN677" s="3"/>
      <c r="BO677" s="3"/>
      <c r="BP677" s="3"/>
      <c r="BQ677" s="3"/>
      <c r="BR677" s="3"/>
      <c r="BS677" s="3"/>
      <c r="BT677" s="3"/>
      <c r="BU677" s="3"/>
      <c r="BV677" s="3"/>
      <c r="BW677" s="3"/>
      <c r="BX677" s="3"/>
      <c r="BY677" s="3"/>
      <c r="BZ677" s="3"/>
      <c r="CA677" s="3"/>
      <c r="CB677" s="3"/>
      <c r="CC677" s="3"/>
      <c r="CD677" s="3"/>
      <c r="CE677" s="3"/>
      <c r="CF677" s="3"/>
    </row>
    <row r="678" spans="1:84" ht="12.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c r="BJ678" s="3"/>
      <c r="BK678" s="3"/>
      <c r="BL678" s="3"/>
      <c r="BM678" s="3"/>
      <c r="BN678" s="3"/>
      <c r="BO678" s="3"/>
      <c r="BP678" s="3"/>
      <c r="BQ678" s="3"/>
      <c r="BR678" s="3"/>
      <c r="BS678" s="3"/>
      <c r="BT678" s="3"/>
      <c r="BU678" s="3"/>
      <c r="BV678" s="3"/>
      <c r="BW678" s="3"/>
      <c r="BX678" s="3"/>
      <c r="BY678" s="3"/>
      <c r="BZ678" s="3"/>
      <c r="CA678" s="3"/>
      <c r="CB678" s="3"/>
      <c r="CC678" s="3"/>
      <c r="CD678" s="3"/>
      <c r="CE678" s="3"/>
      <c r="CF678" s="3"/>
    </row>
    <row r="679" spans="1:84" ht="12.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c r="BJ679" s="3"/>
      <c r="BK679" s="3"/>
      <c r="BL679" s="3"/>
      <c r="BM679" s="3"/>
      <c r="BN679" s="3"/>
      <c r="BO679" s="3"/>
      <c r="BP679" s="3"/>
      <c r="BQ679" s="3"/>
      <c r="BR679" s="3"/>
      <c r="BS679" s="3"/>
      <c r="BT679" s="3"/>
      <c r="BU679" s="3"/>
      <c r="BV679" s="3"/>
      <c r="BW679" s="3"/>
      <c r="BX679" s="3"/>
      <c r="BY679" s="3"/>
      <c r="BZ679" s="3"/>
      <c r="CA679" s="3"/>
      <c r="CB679" s="3"/>
      <c r="CC679" s="3"/>
      <c r="CD679" s="3"/>
      <c r="CE679" s="3"/>
      <c r="CF679" s="3"/>
    </row>
    <row r="680" spans="1:84" ht="12.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c r="BI680" s="3"/>
      <c r="BJ680" s="3"/>
      <c r="BK680" s="3"/>
      <c r="BL680" s="3"/>
      <c r="BM680" s="3"/>
      <c r="BN680" s="3"/>
      <c r="BO680" s="3"/>
      <c r="BP680" s="3"/>
      <c r="BQ680" s="3"/>
      <c r="BR680" s="3"/>
      <c r="BS680" s="3"/>
      <c r="BT680" s="3"/>
      <c r="BU680" s="3"/>
      <c r="BV680" s="3"/>
      <c r="BW680" s="3"/>
      <c r="BX680" s="3"/>
      <c r="BY680" s="3"/>
      <c r="BZ680" s="3"/>
      <c r="CA680" s="3"/>
      <c r="CB680" s="3"/>
      <c r="CC680" s="3"/>
      <c r="CD680" s="3"/>
      <c r="CE680" s="3"/>
      <c r="CF680" s="3"/>
    </row>
    <row r="681" spans="1:84" ht="12.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c r="BJ681" s="3"/>
      <c r="BK681" s="3"/>
      <c r="BL681" s="3"/>
      <c r="BM681" s="3"/>
      <c r="BN681" s="3"/>
      <c r="BO681" s="3"/>
      <c r="BP681" s="3"/>
      <c r="BQ681" s="3"/>
      <c r="BR681" s="3"/>
      <c r="BS681" s="3"/>
      <c r="BT681" s="3"/>
      <c r="BU681" s="3"/>
      <c r="BV681" s="3"/>
      <c r="BW681" s="3"/>
      <c r="BX681" s="3"/>
      <c r="BY681" s="3"/>
      <c r="BZ681" s="3"/>
      <c r="CA681" s="3"/>
      <c r="CB681" s="3"/>
      <c r="CC681" s="3"/>
      <c r="CD681" s="3"/>
      <c r="CE681" s="3"/>
      <c r="CF681" s="3"/>
    </row>
    <row r="682" spans="1:84" ht="12.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c r="BJ682" s="3"/>
      <c r="BK682" s="3"/>
      <c r="BL682" s="3"/>
      <c r="BM682" s="3"/>
      <c r="BN682" s="3"/>
      <c r="BO682" s="3"/>
      <c r="BP682" s="3"/>
      <c r="BQ682" s="3"/>
      <c r="BR682" s="3"/>
      <c r="BS682" s="3"/>
      <c r="BT682" s="3"/>
      <c r="BU682" s="3"/>
      <c r="BV682" s="3"/>
      <c r="BW682" s="3"/>
      <c r="BX682" s="3"/>
      <c r="BY682" s="3"/>
      <c r="BZ682" s="3"/>
      <c r="CA682" s="3"/>
      <c r="CB682" s="3"/>
      <c r="CC682" s="3"/>
      <c r="CD682" s="3"/>
      <c r="CE682" s="3"/>
      <c r="CF682" s="3"/>
    </row>
    <row r="683" spans="1:84" ht="12.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c r="BJ683" s="3"/>
      <c r="BK683" s="3"/>
      <c r="BL683" s="3"/>
      <c r="BM683" s="3"/>
      <c r="BN683" s="3"/>
      <c r="BO683" s="3"/>
      <c r="BP683" s="3"/>
      <c r="BQ683" s="3"/>
      <c r="BR683" s="3"/>
      <c r="BS683" s="3"/>
      <c r="BT683" s="3"/>
      <c r="BU683" s="3"/>
      <c r="BV683" s="3"/>
      <c r="BW683" s="3"/>
      <c r="BX683" s="3"/>
      <c r="BY683" s="3"/>
      <c r="BZ683" s="3"/>
      <c r="CA683" s="3"/>
      <c r="CB683" s="3"/>
      <c r="CC683" s="3"/>
      <c r="CD683" s="3"/>
      <c r="CE683" s="3"/>
      <c r="CF683" s="3"/>
    </row>
    <row r="684" spans="1:84" ht="12.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c r="BK684" s="3"/>
      <c r="BL684" s="3"/>
      <c r="BM684" s="3"/>
      <c r="BN684" s="3"/>
      <c r="BO684" s="3"/>
      <c r="BP684" s="3"/>
      <c r="BQ684" s="3"/>
      <c r="BR684" s="3"/>
      <c r="BS684" s="3"/>
      <c r="BT684" s="3"/>
      <c r="BU684" s="3"/>
      <c r="BV684" s="3"/>
      <c r="BW684" s="3"/>
      <c r="BX684" s="3"/>
      <c r="BY684" s="3"/>
      <c r="BZ684" s="3"/>
      <c r="CA684" s="3"/>
      <c r="CB684" s="3"/>
      <c r="CC684" s="3"/>
      <c r="CD684" s="3"/>
      <c r="CE684" s="3"/>
      <c r="CF684" s="3"/>
    </row>
    <row r="685" spans="1:84" ht="12.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c r="BK685" s="3"/>
      <c r="BL685" s="3"/>
      <c r="BM685" s="3"/>
      <c r="BN685" s="3"/>
      <c r="BO685" s="3"/>
      <c r="BP685" s="3"/>
      <c r="BQ685" s="3"/>
      <c r="BR685" s="3"/>
      <c r="BS685" s="3"/>
      <c r="BT685" s="3"/>
      <c r="BU685" s="3"/>
      <c r="BV685" s="3"/>
      <c r="BW685" s="3"/>
      <c r="BX685" s="3"/>
      <c r="BY685" s="3"/>
      <c r="BZ685" s="3"/>
      <c r="CA685" s="3"/>
      <c r="CB685" s="3"/>
      <c r="CC685" s="3"/>
      <c r="CD685" s="3"/>
      <c r="CE685" s="3"/>
      <c r="CF685" s="3"/>
    </row>
    <row r="686" spans="1:84" ht="12.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c r="BI686" s="3"/>
      <c r="BJ686" s="3"/>
      <c r="BK686" s="3"/>
      <c r="BL686" s="3"/>
      <c r="BM686" s="3"/>
      <c r="BN686" s="3"/>
      <c r="BO686" s="3"/>
      <c r="BP686" s="3"/>
      <c r="BQ686" s="3"/>
      <c r="BR686" s="3"/>
      <c r="BS686" s="3"/>
      <c r="BT686" s="3"/>
      <c r="BU686" s="3"/>
      <c r="BV686" s="3"/>
      <c r="BW686" s="3"/>
      <c r="BX686" s="3"/>
      <c r="BY686" s="3"/>
      <c r="BZ686" s="3"/>
      <c r="CA686" s="3"/>
      <c r="CB686" s="3"/>
      <c r="CC686" s="3"/>
      <c r="CD686" s="3"/>
      <c r="CE686" s="3"/>
      <c r="CF686" s="3"/>
    </row>
    <row r="687" spans="1:84" ht="12.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c r="BK687" s="3"/>
      <c r="BL687" s="3"/>
      <c r="BM687" s="3"/>
      <c r="BN687" s="3"/>
      <c r="BO687" s="3"/>
      <c r="BP687" s="3"/>
      <c r="BQ687" s="3"/>
      <c r="BR687" s="3"/>
      <c r="BS687" s="3"/>
      <c r="BT687" s="3"/>
      <c r="BU687" s="3"/>
      <c r="BV687" s="3"/>
      <c r="BW687" s="3"/>
      <c r="BX687" s="3"/>
      <c r="BY687" s="3"/>
      <c r="BZ687" s="3"/>
      <c r="CA687" s="3"/>
      <c r="CB687" s="3"/>
      <c r="CC687" s="3"/>
      <c r="CD687" s="3"/>
      <c r="CE687" s="3"/>
      <c r="CF687" s="3"/>
    </row>
    <row r="688" spans="1:84" ht="12.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c r="BI688" s="3"/>
      <c r="BJ688" s="3"/>
      <c r="BK688" s="3"/>
      <c r="BL688" s="3"/>
      <c r="BM688" s="3"/>
      <c r="BN688" s="3"/>
      <c r="BO688" s="3"/>
      <c r="BP688" s="3"/>
      <c r="BQ688" s="3"/>
      <c r="BR688" s="3"/>
      <c r="BS688" s="3"/>
      <c r="BT688" s="3"/>
      <c r="BU688" s="3"/>
      <c r="BV688" s="3"/>
      <c r="BW688" s="3"/>
      <c r="BX688" s="3"/>
      <c r="BY688" s="3"/>
      <c r="BZ688" s="3"/>
      <c r="CA688" s="3"/>
      <c r="CB688" s="3"/>
      <c r="CC688" s="3"/>
      <c r="CD688" s="3"/>
      <c r="CE688" s="3"/>
      <c r="CF688" s="3"/>
    </row>
    <row r="689" spans="1:84" ht="12.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c r="BJ689" s="3"/>
      <c r="BK689" s="3"/>
      <c r="BL689" s="3"/>
      <c r="BM689" s="3"/>
      <c r="BN689" s="3"/>
      <c r="BO689" s="3"/>
      <c r="BP689" s="3"/>
      <c r="BQ689" s="3"/>
      <c r="BR689" s="3"/>
      <c r="BS689" s="3"/>
      <c r="BT689" s="3"/>
      <c r="BU689" s="3"/>
      <c r="BV689" s="3"/>
      <c r="BW689" s="3"/>
      <c r="BX689" s="3"/>
      <c r="BY689" s="3"/>
      <c r="BZ689" s="3"/>
      <c r="CA689" s="3"/>
      <c r="CB689" s="3"/>
      <c r="CC689" s="3"/>
      <c r="CD689" s="3"/>
      <c r="CE689" s="3"/>
      <c r="CF689" s="3"/>
    </row>
    <row r="690" spans="1:84" ht="12.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c r="BJ690" s="3"/>
      <c r="BK690" s="3"/>
      <c r="BL690" s="3"/>
      <c r="BM690" s="3"/>
      <c r="BN690" s="3"/>
      <c r="BO690" s="3"/>
      <c r="BP690" s="3"/>
      <c r="BQ690" s="3"/>
      <c r="BR690" s="3"/>
      <c r="BS690" s="3"/>
      <c r="BT690" s="3"/>
      <c r="BU690" s="3"/>
      <c r="BV690" s="3"/>
      <c r="BW690" s="3"/>
      <c r="BX690" s="3"/>
      <c r="BY690" s="3"/>
      <c r="BZ690" s="3"/>
      <c r="CA690" s="3"/>
      <c r="CB690" s="3"/>
      <c r="CC690" s="3"/>
      <c r="CD690" s="3"/>
      <c r="CE690" s="3"/>
      <c r="CF690" s="3"/>
    </row>
    <row r="691" spans="1:84" ht="12.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c r="BJ691" s="3"/>
      <c r="BK691" s="3"/>
      <c r="BL691" s="3"/>
      <c r="BM691" s="3"/>
      <c r="BN691" s="3"/>
      <c r="BO691" s="3"/>
      <c r="BP691" s="3"/>
      <c r="BQ691" s="3"/>
      <c r="BR691" s="3"/>
      <c r="BS691" s="3"/>
      <c r="BT691" s="3"/>
      <c r="BU691" s="3"/>
      <c r="BV691" s="3"/>
      <c r="BW691" s="3"/>
      <c r="BX691" s="3"/>
      <c r="BY691" s="3"/>
      <c r="BZ691" s="3"/>
      <c r="CA691" s="3"/>
      <c r="CB691" s="3"/>
      <c r="CC691" s="3"/>
      <c r="CD691" s="3"/>
      <c r="CE691" s="3"/>
      <c r="CF691" s="3"/>
    </row>
    <row r="692" spans="1:84" ht="12.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c r="BJ692" s="3"/>
      <c r="BK692" s="3"/>
      <c r="BL692" s="3"/>
      <c r="BM692" s="3"/>
      <c r="BN692" s="3"/>
      <c r="BO692" s="3"/>
      <c r="BP692" s="3"/>
      <c r="BQ692" s="3"/>
      <c r="BR692" s="3"/>
      <c r="BS692" s="3"/>
      <c r="BT692" s="3"/>
      <c r="BU692" s="3"/>
      <c r="BV692" s="3"/>
      <c r="BW692" s="3"/>
      <c r="BX692" s="3"/>
      <c r="BY692" s="3"/>
      <c r="BZ692" s="3"/>
      <c r="CA692" s="3"/>
      <c r="CB692" s="3"/>
      <c r="CC692" s="3"/>
      <c r="CD692" s="3"/>
      <c r="CE692" s="3"/>
      <c r="CF692" s="3"/>
    </row>
    <row r="693" spans="1:84" ht="12.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3"/>
      <c r="BM693" s="3"/>
      <c r="BN693" s="3"/>
      <c r="BO693" s="3"/>
      <c r="BP693" s="3"/>
      <c r="BQ693" s="3"/>
      <c r="BR693" s="3"/>
      <c r="BS693" s="3"/>
      <c r="BT693" s="3"/>
      <c r="BU693" s="3"/>
      <c r="BV693" s="3"/>
      <c r="BW693" s="3"/>
      <c r="BX693" s="3"/>
      <c r="BY693" s="3"/>
      <c r="BZ693" s="3"/>
      <c r="CA693" s="3"/>
      <c r="CB693" s="3"/>
      <c r="CC693" s="3"/>
      <c r="CD693" s="3"/>
      <c r="CE693" s="3"/>
      <c r="CF693" s="3"/>
    </row>
    <row r="694" spans="1:84" ht="12.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c r="BK694" s="3"/>
      <c r="BL694" s="3"/>
      <c r="BM694" s="3"/>
      <c r="BN694" s="3"/>
      <c r="BO694" s="3"/>
      <c r="BP694" s="3"/>
      <c r="BQ694" s="3"/>
      <c r="BR694" s="3"/>
      <c r="BS694" s="3"/>
      <c r="BT694" s="3"/>
      <c r="BU694" s="3"/>
      <c r="BV694" s="3"/>
      <c r="BW694" s="3"/>
      <c r="BX694" s="3"/>
      <c r="BY694" s="3"/>
      <c r="BZ694" s="3"/>
      <c r="CA694" s="3"/>
      <c r="CB694" s="3"/>
      <c r="CC694" s="3"/>
      <c r="CD694" s="3"/>
      <c r="CE694" s="3"/>
      <c r="CF694" s="3"/>
    </row>
    <row r="695" spans="1:84" ht="12.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c r="BK695" s="3"/>
      <c r="BL695" s="3"/>
      <c r="BM695" s="3"/>
      <c r="BN695" s="3"/>
      <c r="BO695" s="3"/>
      <c r="BP695" s="3"/>
      <c r="BQ695" s="3"/>
      <c r="BR695" s="3"/>
      <c r="BS695" s="3"/>
      <c r="BT695" s="3"/>
      <c r="BU695" s="3"/>
      <c r="BV695" s="3"/>
      <c r="BW695" s="3"/>
      <c r="BX695" s="3"/>
      <c r="BY695" s="3"/>
      <c r="BZ695" s="3"/>
      <c r="CA695" s="3"/>
      <c r="CB695" s="3"/>
      <c r="CC695" s="3"/>
      <c r="CD695" s="3"/>
      <c r="CE695" s="3"/>
      <c r="CF695" s="3"/>
    </row>
    <row r="696" spans="1:84" ht="12.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c r="BK696" s="3"/>
      <c r="BL696" s="3"/>
      <c r="BM696" s="3"/>
      <c r="BN696" s="3"/>
      <c r="BO696" s="3"/>
      <c r="BP696" s="3"/>
      <c r="BQ696" s="3"/>
      <c r="BR696" s="3"/>
      <c r="BS696" s="3"/>
      <c r="BT696" s="3"/>
      <c r="BU696" s="3"/>
      <c r="BV696" s="3"/>
      <c r="BW696" s="3"/>
      <c r="BX696" s="3"/>
      <c r="BY696" s="3"/>
      <c r="BZ696" s="3"/>
      <c r="CA696" s="3"/>
      <c r="CB696" s="3"/>
      <c r="CC696" s="3"/>
      <c r="CD696" s="3"/>
      <c r="CE696" s="3"/>
      <c r="CF696" s="3"/>
    </row>
    <row r="697" spans="1:84" ht="12.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c r="BK697" s="3"/>
      <c r="BL697" s="3"/>
      <c r="BM697" s="3"/>
      <c r="BN697" s="3"/>
      <c r="BO697" s="3"/>
      <c r="BP697" s="3"/>
      <c r="BQ697" s="3"/>
      <c r="BR697" s="3"/>
      <c r="BS697" s="3"/>
      <c r="BT697" s="3"/>
      <c r="BU697" s="3"/>
      <c r="BV697" s="3"/>
      <c r="BW697" s="3"/>
      <c r="BX697" s="3"/>
      <c r="BY697" s="3"/>
      <c r="BZ697" s="3"/>
      <c r="CA697" s="3"/>
      <c r="CB697" s="3"/>
      <c r="CC697" s="3"/>
      <c r="CD697" s="3"/>
      <c r="CE697" s="3"/>
      <c r="CF697" s="3"/>
    </row>
    <row r="698" spans="1:84" ht="12.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c r="BK698" s="3"/>
      <c r="BL698" s="3"/>
      <c r="BM698" s="3"/>
      <c r="BN698" s="3"/>
      <c r="BO698" s="3"/>
      <c r="BP698" s="3"/>
      <c r="BQ698" s="3"/>
      <c r="BR698" s="3"/>
      <c r="BS698" s="3"/>
      <c r="BT698" s="3"/>
      <c r="BU698" s="3"/>
      <c r="BV698" s="3"/>
      <c r="BW698" s="3"/>
      <c r="BX698" s="3"/>
      <c r="BY698" s="3"/>
      <c r="BZ698" s="3"/>
      <c r="CA698" s="3"/>
      <c r="CB698" s="3"/>
      <c r="CC698" s="3"/>
      <c r="CD698" s="3"/>
      <c r="CE698" s="3"/>
      <c r="CF698" s="3"/>
    </row>
    <row r="699" spans="1:84" ht="12.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c r="BK699" s="3"/>
      <c r="BL699" s="3"/>
      <c r="BM699" s="3"/>
      <c r="BN699" s="3"/>
      <c r="BO699" s="3"/>
      <c r="BP699" s="3"/>
      <c r="BQ699" s="3"/>
      <c r="BR699" s="3"/>
      <c r="BS699" s="3"/>
      <c r="BT699" s="3"/>
      <c r="BU699" s="3"/>
      <c r="BV699" s="3"/>
      <c r="BW699" s="3"/>
      <c r="BX699" s="3"/>
      <c r="BY699" s="3"/>
      <c r="BZ699" s="3"/>
      <c r="CA699" s="3"/>
      <c r="CB699" s="3"/>
      <c r="CC699" s="3"/>
      <c r="CD699" s="3"/>
      <c r="CE699" s="3"/>
      <c r="CF699" s="3"/>
    </row>
    <row r="700" spans="1:84" ht="12.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c r="BK700" s="3"/>
      <c r="BL700" s="3"/>
      <c r="BM700" s="3"/>
      <c r="BN700" s="3"/>
      <c r="BO700" s="3"/>
      <c r="BP700" s="3"/>
      <c r="BQ700" s="3"/>
      <c r="BR700" s="3"/>
      <c r="BS700" s="3"/>
      <c r="BT700" s="3"/>
      <c r="BU700" s="3"/>
      <c r="BV700" s="3"/>
      <c r="BW700" s="3"/>
      <c r="BX700" s="3"/>
      <c r="BY700" s="3"/>
      <c r="BZ700" s="3"/>
      <c r="CA700" s="3"/>
      <c r="CB700" s="3"/>
      <c r="CC700" s="3"/>
      <c r="CD700" s="3"/>
      <c r="CE700" s="3"/>
      <c r="CF700" s="3"/>
    </row>
    <row r="701" spans="1:84" ht="12.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c r="BK701" s="3"/>
      <c r="BL701" s="3"/>
      <c r="BM701" s="3"/>
      <c r="BN701" s="3"/>
      <c r="BO701" s="3"/>
      <c r="BP701" s="3"/>
      <c r="BQ701" s="3"/>
      <c r="BR701" s="3"/>
      <c r="BS701" s="3"/>
      <c r="BT701" s="3"/>
      <c r="BU701" s="3"/>
      <c r="BV701" s="3"/>
      <c r="BW701" s="3"/>
      <c r="BX701" s="3"/>
      <c r="BY701" s="3"/>
      <c r="BZ701" s="3"/>
      <c r="CA701" s="3"/>
      <c r="CB701" s="3"/>
      <c r="CC701" s="3"/>
      <c r="CD701" s="3"/>
      <c r="CE701" s="3"/>
      <c r="CF701" s="3"/>
    </row>
    <row r="702" spans="1:84" ht="12.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c r="BK702" s="3"/>
      <c r="BL702" s="3"/>
      <c r="BM702" s="3"/>
      <c r="BN702" s="3"/>
      <c r="BO702" s="3"/>
      <c r="BP702" s="3"/>
      <c r="BQ702" s="3"/>
      <c r="BR702" s="3"/>
      <c r="BS702" s="3"/>
      <c r="BT702" s="3"/>
      <c r="BU702" s="3"/>
      <c r="BV702" s="3"/>
      <c r="BW702" s="3"/>
      <c r="BX702" s="3"/>
      <c r="BY702" s="3"/>
      <c r="BZ702" s="3"/>
      <c r="CA702" s="3"/>
      <c r="CB702" s="3"/>
      <c r="CC702" s="3"/>
      <c r="CD702" s="3"/>
      <c r="CE702" s="3"/>
      <c r="CF702" s="3"/>
    </row>
    <row r="703" spans="1:84" ht="12.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c r="BK703" s="3"/>
      <c r="BL703" s="3"/>
      <c r="BM703" s="3"/>
      <c r="BN703" s="3"/>
      <c r="BO703" s="3"/>
      <c r="BP703" s="3"/>
      <c r="BQ703" s="3"/>
      <c r="BR703" s="3"/>
      <c r="BS703" s="3"/>
      <c r="BT703" s="3"/>
      <c r="BU703" s="3"/>
      <c r="BV703" s="3"/>
      <c r="BW703" s="3"/>
      <c r="BX703" s="3"/>
      <c r="BY703" s="3"/>
      <c r="BZ703" s="3"/>
      <c r="CA703" s="3"/>
      <c r="CB703" s="3"/>
      <c r="CC703" s="3"/>
      <c r="CD703" s="3"/>
      <c r="CE703" s="3"/>
      <c r="CF703" s="3"/>
    </row>
    <row r="704" spans="1:84" ht="12.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c r="BK704" s="3"/>
      <c r="BL704" s="3"/>
      <c r="BM704" s="3"/>
      <c r="BN704" s="3"/>
      <c r="BO704" s="3"/>
      <c r="BP704" s="3"/>
      <c r="BQ704" s="3"/>
      <c r="BR704" s="3"/>
      <c r="BS704" s="3"/>
      <c r="BT704" s="3"/>
      <c r="BU704" s="3"/>
      <c r="BV704" s="3"/>
      <c r="BW704" s="3"/>
      <c r="BX704" s="3"/>
      <c r="BY704" s="3"/>
      <c r="BZ704" s="3"/>
      <c r="CA704" s="3"/>
      <c r="CB704" s="3"/>
      <c r="CC704" s="3"/>
      <c r="CD704" s="3"/>
      <c r="CE704" s="3"/>
      <c r="CF704" s="3"/>
    </row>
    <row r="705" spans="1:84" ht="12.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c r="BK705" s="3"/>
      <c r="BL705" s="3"/>
      <c r="BM705" s="3"/>
      <c r="BN705" s="3"/>
      <c r="BO705" s="3"/>
      <c r="BP705" s="3"/>
      <c r="BQ705" s="3"/>
      <c r="BR705" s="3"/>
      <c r="BS705" s="3"/>
      <c r="BT705" s="3"/>
      <c r="BU705" s="3"/>
      <c r="BV705" s="3"/>
      <c r="BW705" s="3"/>
      <c r="BX705" s="3"/>
      <c r="BY705" s="3"/>
      <c r="BZ705" s="3"/>
      <c r="CA705" s="3"/>
      <c r="CB705" s="3"/>
      <c r="CC705" s="3"/>
      <c r="CD705" s="3"/>
      <c r="CE705" s="3"/>
      <c r="CF705" s="3"/>
    </row>
    <row r="706" spans="1:84" ht="12.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c r="BK706" s="3"/>
      <c r="BL706" s="3"/>
      <c r="BM706" s="3"/>
      <c r="BN706" s="3"/>
      <c r="BO706" s="3"/>
      <c r="BP706" s="3"/>
      <c r="BQ706" s="3"/>
      <c r="BR706" s="3"/>
      <c r="BS706" s="3"/>
      <c r="BT706" s="3"/>
      <c r="BU706" s="3"/>
      <c r="BV706" s="3"/>
      <c r="BW706" s="3"/>
      <c r="BX706" s="3"/>
      <c r="BY706" s="3"/>
      <c r="BZ706" s="3"/>
      <c r="CA706" s="3"/>
      <c r="CB706" s="3"/>
      <c r="CC706" s="3"/>
      <c r="CD706" s="3"/>
      <c r="CE706" s="3"/>
      <c r="CF706" s="3"/>
    </row>
    <row r="707" spans="1:84" ht="12.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c r="BK707" s="3"/>
      <c r="BL707" s="3"/>
      <c r="BM707" s="3"/>
      <c r="BN707" s="3"/>
      <c r="BO707" s="3"/>
      <c r="BP707" s="3"/>
      <c r="BQ707" s="3"/>
      <c r="BR707" s="3"/>
      <c r="BS707" s="3"/>
      <c r="BT707" s="3"/>
      <c r="BU707" s="3"/>
      <c r="BV707" s="3"/>
      <c r="BW707" s="3"/>
      <c r="BX707" s="3"/>
      <c r="BY707" s="3"/>
      <c r="BZ707" s="3"/>
      <c r="CA707" s="3"/>
      <c r="CB707" s="3"/>
      <c r="CC707" s="3"/>
      <c r="CD707" s="3"/>
      <c r="CE707" s="3"/>
      <c r="CF707" s="3"/>
    </row>
    <row r="708" spans="1:84" ht="12.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c r="BK708" s="3"/>
      <c r="BL708" s="3"/>
      <c r="BM708" s="3"/>
      <c r="BN708" s="3"/>
      <c r="BO708" s="3"/>
      <c r="BP708" s="3"/>
      <c r="BQ708" s="3"/>
      <c r="BR708" s="3"/>
      <c r="BS708" s="3"/>
      <c r="BT708" s="3"/>
      <c r="BU708" s="3"/>
      <c r="BV708" s="3"/>
      <c r="BW708" s="3"/>
      <c r="BX708" s="3"/>
      <c r="BY708" s="3"/>
      <c r="BZ708" s="3"/>
      <c r="CA708" s="3"/>
      <c r="CB708" s="3"/>
      <c r="CC708" s="3"/>
      <c r="CD708" s="3"/>
      <c r="CE708" s="3"/>
      <c r="CF708" s="3"/>
    </row>
    <row r="709" spans="1:84" ht="12.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c r="BK709" s="3"/>
      <c r="BL709" s="3"/>
      <c r="BM709" s="3"/>
      <c r="BN709" s="3"/>
      <c r="BO709" s="3"/>
      <c r="BP709" s="3"/>
      <c r="BQ709" s="3"/>
      <c r="BR709" s="3"/>
      <c r="BS709" s="3"/>
      <c r="BT709" s="3"/>
      <c r="BU709" s="3"/>
      <c r="BV709" s="3"/>
      <c r="BW709" s="3"/>
      <c r="BX709" s="3"/>
      <c r="BY709" s="3"/>
      <c r="BZ709" s="3"/>
      <c r="CA709" s="3"/>
      <c r="CB709" s="3"/>
      <c r="CC709" s="3"/>
      <c r="CD709" s="3"/>
      <c r="CE709" s="3"/>
      <c r="CF709" s="3"/>
    </row>
    <row r="710" spans="1:84" ht="12.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c r="BK710" s="3"/>
      <c r="BL710" s="3"/>
      <c r="BM710" s="3"/>
      <c r="BN710" s="3"/>
      <c r="BO710" s="3"/>
      <c r="BP710" s="3"/>
      <c r="BQ710" s="3"/>
      <c r="BR710" s="3"/>
      <c r="BS710" s="3"/>
      <c r="BT710" s="3"/>
      <c r="BU710" s="3"/>
      <c r="BV710" s="3"/>
      <c r="BW710" s="3"/>
      <c r="BX710" s="3"/>
      <c r="BY710" s="3"/>
      <c r="BZ710" s="3"/>
      <c r="CA710" s="3"/>
      <c r="CB710" s="3"/>
      <c r="CC710" s="3"/>
      <c r="CD710" s="3"/>
      <c r="CE710" s="3"/>
      <c r="CF710" s="3"/>
    </row>
    <row r="711" spans="1:84" ht="12.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c r="BK711" s="3"/>
      <c r="BL711" s="3"/>
      <c r="BM711" s="3"/>
      <c r="BN711" s="3"/>
      <c r="BO711" s="3"/>
      <c r="BP711" s="3"/>
      <c r="BQ711" s="3"/>
      <c r="BR711" s="3"/>
      <c r="BS711" s="3"/>
      <c r="BT711" s="3"/>
      <c r="BU711" s="3"/>
      <c r="BV711" s="3"/>
      <c r="BW711" s="3"/>
      <c r="BX711" s="3"/>
      <c r="BY711" s="3"/>
      <c r="BZ711" s="3"/>
      <c r="CA711" s="3"/>
      <c r="CB711" s="3"/>
      <c r="CC711" s="3"/>
      <c r="CD711" s="3"/>
      <c r="CE711" s="3"/>
      <c r="CF711" s="3"/>
    </row>
    <row r="712" spans="1:84" ht="12.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c r="BK712" s="3"/>
      <c r="BL712" s="3"/>
      <c r="BM712" s="3"/>
      <c r="BN712" s="3"/>
      <c r="BO712" s="3"/>
      <c r="BP712" s="3"/>
      <c r="BQ712" s="3"/>
      <c r="BR712" s="3"/>
      <c r="BS712" s="3"/>
      <c r="BT712" s="3"/>
      <c r="BU712" s="3"/>
      <c r="BV712" s="3"/>
      <c r="BW712" s="3"/>
      <c r="BX712" s="3"/>
      <c r="BY712" s="3"/>
      <c r="BZ712" s="3"/>
      <c r="CA712" s="3"/>
      <c r="CB712" s="3"/>
      <c r="CC712" s="3"/>
      <c r="CD712" s="3"/>
      <c r="CE712" s="3"/>
      <c r="CF712" s="3"/>
    </row>
    <row r="713" spans="1:84" ht="12.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3"/>
      <c r="BM713" s="3"/>
      <c r="BN713" s="3"/>
      <c r="BO713" s="3"/>
      <c r="BP713" s="3"/>
      <c r="BQ713" s="3"/>
      <c r="BR713" s="3"/>
      <c r="BS713" s="3"/>
      <c r="BT713" s="3"/>
      <c r="BU713" s="3"/>
      <c r="BV713" s="3"/>
      <c r="BW713" s="3"/>
      <c r="BX713" s="3"/>
      <c r="BY713" s="3"/>
      <c r="BZ713" s="3"/>
      <c r="CA713" s="3"/>
      <c r="CB713" s="3"/>
      <c r="CC713" s="3"/>
      <c r="CD713" s="3"/>
      <c r="CE713" s="3"/>
      <c r="CF713" s="3"/>
    </row>
    <row r="714" spans="1:84" ht="12.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c r="BK714" s="3"/>
      <c r="BL714" s="3"/>
      <c r="BM714" s="3"/>
      <c r="BN714" s="3"/>
      <c r="BO714" s="3"/>
      <c r="BP714" s="3"/>
      <c r="BQ714" s="3"/>
      <c r="BR714" s="3"/>
      <c r="BS714" s="3"/>
      <c r="BT714" s="3"/>
      <c r="BU714" s="3"/>
      <c r="BV714" s="3"/>
      <c r="BW714" s="3"/>
      <c r="BX714" s="3"/>
      <c r="BY714" s="3"/>
      <c r="BZ714" s="3"/>
      <c r="CA714" s="3"/>
      <c r="CB714" s="3"/>
      <c r="CC714" s="3"/>
      <c r="CD714" s="3"/>
      <c r="CE714" s="3"/>
      <c r="CF714" s="3"/>
    </row>
    <row r="715" spans="1:84" ht="12.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3"/>
      <c r="BM715" s="3"/>
      <c r="BN715" s="3"/>
      <c r="BO715" s="3"/>
      <c r="BP715" s="3"/>
      <c r="BQ715" s="3"/>
      <c r="BR715" s="3"/>
      <c r="BS715" s="3"/>
      <c r="BT715" s="3"/>
      <c r="BU715" s="3"/>
      <c r="BV715" s="3"/>
      <c r="BW715" s="3"/>
      <c r="BX715" s="3"/>
      <c r="BY715" s="3"/>
      <c r="BZ715" s="3"/>
      <c r="CA715" s="3"/>
      <c r="CB715" s="3"/>
      <c r="CC715" s="3"/>
      <c r="CD715" s="3"/>
      <c r="CE715" s="3"/>
      <c r="CF715" s="3"/>
    </row>
    <row r="716" spans="1:84" ht="12.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c r="BK716" s="3"/>
      <c r="BL716" s="3"/>
      <c r="BM716" s="3"/>
      <c r="BN716" s="3"/>
      <c r="BO716" s="3"/>
      <c r="BP716" s="3"/>
      <c r="BQ716" s="3"/>
      <c r="BR716" s="3"/>
      <c r="BS716" s="3"/>
      <c r="BT716" s="3"/>
      <c r="BU716" s="3"/>
      <c r="BV716" s="3"/>
      <c r="BW716" s="3"/>
      <c r="BX716" s="3"/>
      <c r="BY716" s="3"/>
      <c r="BZ716" s="3"/>
      <c r="CA716" s="3"/>
      <c r="CB716" s="3"/>
      <c r="CC716" s="3"/>
      <c r="CD716" s="3"/>
      <c r="CE716" s="3"/>
      <c r="CF716" s="3"/>
    </row>
    <row r="717" spans="1:84" ht="12.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c r="BK717" s="3"/>
      <c r="BL717" s="3"/>
      <c r="BM717" s="3"/>
      <c r="BN717" s="3"/>
      <c r="BO717" s="3"/>
      <c r="BP717" s="3"/>
      <c r="BQ717" s="3"/>
      <c r="BR717" s="3"/>
      <c r="BS717" s="3"/>
      <c r="BT717" s="3"/>
      <c r="BU717" s="3"/>
      <c r="BV717" s="3"/>
      <c r="BW717" s="3"/>
      <c r="BX717" s="3"/>
      <c r="BY717" s="3"/>
      <c r="BZ717" s="3"/>
      <c r="CA717" s="3"/>
      <c r="CB717" s="3"/>
      <c r="CC717" s="3"/>
      <c r="CD717" s="3"/>
      <c r="CE717" s="3"/>
      <c r="CF717" s="3"/>
    </row>
    <row r="718" spans="1:84" ht="12.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c r="BK718" s="3"/>
      <c r="BL718" s="3"/>
      <c r="BM718" s="3"/>
      <c r="BN718" s="3"/>
      <c r="BO718" s="3"/>
      <c r="BP718" s="3"/>
      <c r="BQ718" s="3"/>
      <c r="BR718" s="3"/>
      <c r="BS718" s="3"/>
      <c r="BT718" s="3"/>
      <c r="BU718" s="3"/>
      <c r="BV718" s="3"/>
      <c r="BW718" s="3"/>
      <c r="BX718" s="3"/>
      <c r="BY718" s="3"/>
      <c r="BZ718" s="3"/>
      <c r="CA718" s="3"/>
      <c r="CB718" s="3"/>
      <c r="CC718" s="3"/>
      <c r="CD718" s="3"/>
      <c r="CE718" s="3"/>
      <c r="CF718" s="3"/>
    </row>
    <row r="719" spans="1:84" ht="12.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3"/>
      <c r="BM719" s="3"/>
      <c r="BN719" s="3"/>
      <c r="BO719" s="3"/>
      <c r="BP719" s="3"/>
      <c r="BQ719" s="3"/>
      <c r="BR719" s="3"/>
      <c r="BS719" s="3"/>
      <c r="BT719" s="3"/>
      <c r="BU719" s="3"/>
      <c r="BV719" s="3"/>
      <c r="BW719" s="3"/>
      <c r="BX719" s="3"/>
      <c r="BY719" s="3"/>
      <c r="BZ719" s="3"/>
      <c r="CA719" s="3"/>
      <c r="CB719" s="3"/>
      <c r="CC719" s="3"/>
      <c r="CD719" s="3"/>
      <c r="CE719" s="3"/>
      <c r="CF719" s="3"/>
    </row>
    <row r="720" spans="1:84" ht="12.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3"/>
      <c r="BM720" s="3"/>
      <c r="BN720" s="3"/>
      <c r="BO720" s="3"/>
      <c r="BP720" s="3"/>
      <c r="BQ720" s="3"/>
      <c r="BR720" s="3"/>
      <c r="BS720" s="3"/>
      <c r="BT720" s="3"/>
      <c r="BU720" s="3"/>
      <c r="BV720" s="3"/>
      <c r="BW720" s="3"/>
      <c r="BX720" s="3"/>
      <c r="BY720" s="3"/>
      <c r="BZ720" s="3"/>
      <c r="CA720" s="3"/>
      <c r="CB720" s="3"/>
      <c r="CC720" s="3"/>
      <c r="CD720" s="3"/>
      <c r="CE720" s="3"/>
      <c r="CF720" s="3"/>
    </row>
    <row r="721" spans="1:84" ht="12.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3"/>
      <c r="BM721" s="3"/>
      <c r="BN721" s="3"/>
      <c r="BO721" s="3"/>
      <c r="BP721" s="3"/>
      <c r="BQ721" s="3"/>
      <c r="BR721" s="3"/>
      <c r="BS721" s="3"/>
      <c r="BT721" s="3"/>
      <c r="BU721" s="3"/>
      <c r="BV721" s="3"/>
      <c r="BW721" s="3"/>
      <c r="BX721" s="3"/>
      <c r="BY721" s="3"/>
      <c r="BZ721" s="3"/>
      <c r="CA721" s="3"/>
      <c r="CB721" s="3"/>
      <c r="CC721" s="3"/>
      <c r="CD721" s="3"/>
      <c r="CE721" s="3"/>
      <c r="CF721" s="3"/>
    </row>
    <row r="722" spans="1:84" ht="12.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c r="BK722" s="3"/>
      <c r="BL722" s="3"/>
      <c r="BM722" s="3"/>
      <c r="BN722" s="3"/>
      <c r="BO722" s="3"/>
      <c r="BP722" s="3"/>
      <c r="BQ722" s="3"/>
      <c r="BR722" s="3"/>
      <c r="BS722" s="3"/>
      <c r="BT722" s="3"/>
      <c r="BU722" s="3"/>
      <c r="BV722" s="3"/>
      <c r="BW722" s="3"/>
      <c r="BX722" s="3"/>
      <c r="BY722" s="3"/>
      <c r="BZ722" s="3"/>
      <c r="CA722" s="3"/>
      <c r="CB722" s="3"/>
      <c r="CC722" s="3"/>
      <c r="CD722" s="3"/>
      <c r="CE722" s="3"/>
      <c r="CF722" s="3"/>
    </row>
    <row r="723" spans="1:84" ht="12.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c r="BK723" s="3"/>
      <c r="BL723" s="3"/>
      <c r="BM723" s="3"/>
      <c r="BN723" s="3"/>
      <c r="BO723" s="3"/>
      <c r="BP723" s="3"/>
      <c r="BQ723" s="3"/>
      <c r="BR723" s="3"/>
      <c r="BS723" s="3"/>
      <c r="BT723" s="3"/>
      <c r="BU723" s="3"/>
      <c r="BV723" s="3"/>
      <c r="BW723" s="3"/>
      <c r="BX723" s="3"/>
      <c r="BY723" s="3"/>
      <c r="BZ723" s="3"/>
      <c r="CA723" s="3"/>
      <c r="CB723" s="3"/>
      <c r="CC723" s="3"/>
      <c r="CD723" s="3"/>
      <c r="CE723" s="3"/>
      <c r="CF723" s="3"/>
    </row>
    <row r="724" spans="1:84" ht="12.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c r="BK724" s="3"/>
      <c r="BL724" s="3"/>
      <c r="BM724" s="3"/>
      <c r="BN724" s="3"/>
      <c r="BO724" s="3"/>
      <c r="BP724" s="3"/>
      <c r="BQ724" s="3"/>
      <c r="BR724" s="3"/>
      <c r="BS724" s="3"/>
      <c r="BT724" s="3"/>
      <c r="BU724" s="3"/>
      <c r="BV724" s="3"/>
      <c r="BW724" s="3"/>
      <c r="BX724" s="3"/>
      <c r="BY724" s="3"/>
      <c r="BZ724" s="3"/>
      <c r="CA724" s="3"/>
      <c r="CB724" s="3"/>
      <c r="CC724" s="3"/>
      <c r="CD724" s="3"/>
      <c r="CE724" s="3"/>
      <c r="CF724" s="3"/>
    </row>
    <row r="725" spans="1:84" ht="12.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c r="BK725" s="3"/>
      <c r="BL725" s="3"/>
      <c r="BM725" s="3"/>
      <c r="BN725" s="3"/>
      <c r="BO725" s="3"/>
      <c r="BP725" s="3"/>
      <c r="BQ725" s="3"/>
      <c r="BR725" s="3"/>
      <c r="BS725" s="3"/>
      <c r="BT725" s="3"/>
      <c r="BU725" s="3"/>
      <c r="BV725" s="3"/>
      <c r="BW725" s="3"/>
      <c r="BX725" s="3"/>
      <c r="BY725" s="3"/>
      <c r="BZ725" s="3"/>
      <c r="CA725" s="3"/>
      <c r="CB725" s="3"/>
      <c r="CC725" s="3"/>
      <c r="CD725" s="3"/>
      <c r="CE725" s="3"/>
      <c r="CF725" s="3"/>
    </row>
    <row r="726" spans="1:84" ht="12.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c r="BK726" s="3"/>
      <c r="BL726" s="3"/>
      <c r="BM726" s="3"/>
      <c r="BN726" s="3"/>
      <c r="BO726" s="3"/>
      <c r="BP726" s="3"/>
      <c r="BQ726" s="3"/>
      <c r="BR726" s="3"/>
      <c r="BS726" s="3"/>
      <c r="BT726" s="3"/>
      <c r="BU726" s="3"/>
      <c r="BV726" s="3"/>
      <c r="BW726" s="3"/>
      <c r="BX726" s="3"/>
      <c r="BY726" s="3"/>
      <c r="BZ726" s="3"/>
      <c r="CA726" s="3"/>
      <c r="CB726" s="3"/>
      <c r="CC726" s="3"/>
      <c r="CD726" s="3"/>
      <c r="CE726" s="3"/>
      <c r="CF726" s="3"/>
    </row>
    <row r="727" spans="1:84" ht="12.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c r="BK727" s="3"/>
      <c r="BL727" s="3"/>
      <c r="BM727" s="3"/>
      <c r="BN727" s="3"/>
      <c r="BO727" s="3"/>
      <c r="BP727" s="3"/>
      <c r="BQ727" s="3"/>
      <c r="BR727" s="3"/>
      <c r="BS727" s="3"/>
      <c r="BT727" s="3"/>
      <c r="BU727" s="3"/>
      <c r="BV727" s="3"/>
      <c r="BW727" s="3"/>
      <c r="BX727" s="3"/>
      <c r="BY727" s="3"/>
      <c r="BZ727" s="3"/>
      <c r="CA727" s="3"/>
      <c r="CB727" s="3"/>
      <c r="CC727" s="3"/>
      <c r="CD727" s="3"/>
      <c r="CE727" s="3"/>
      <c r="CF727" s="3"/>
    </row>
    <row r="728" spans="1:84" ht="12.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c r="BK728" s="3"/>
      <c r="BL728" s="3"/>
      <c r="BM728" s="3"/>
      <c r="BN728" s="3"/>
      <c r="BO728" s="3"/>
      <c r="BP728" s="3"/>
      <c r="BQ728" s="3"/>
      <c r="BR728" s="3"/>
      <c r="BS728" s="3"/>
      <c r="BT728" s="3"/>
      <c r="BU728" s="3"/>
      <c r="BV728" s="3"/>
      <c r="BW728" s="3"/>
      <c r="BX728" s="3"/>
      <c r="BY728" s="3"/>
      <c r="BZ728" s="3"/>
      <c r="CA728" s="3"/>
      <c r="CB728" s="3"/>
      <c r="CC728" s="3"/>
      <c r="CD728" s="3"/>
      <c r="CE728" s="3"/>
      <c r="CF728" s="3"/>
    </row>
    <row r="729" spans="1:84" ht="12.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c r="BK729" s="3"/>
      <c r="BL729" s="3"/>
      <c r="BM729" s="3"/>
      <c r="BN729" s="3"/>
      <c r="BO729" s="3"/>
      <c r="BP729" s="3"/>
      <c r="BQ729" s="3"/>
      <c r="BR729" s="3"/>
      <c r="BS729" s="3"/>
      <c r="BT729" s="3"/>
      <c r="BU729" s="3"/>
      <c r="BV729" s="3"/>
      <c r="BW729" s="3"/>
      <c r="BX729" s="3"/>
      <c r="BY729" s="3"/>
      <c r="BZ729" s="3"/>
      <c r="CA729" s="3"/>
      <c r="CB729" s="3"/>
      <c r="CC729" s="3"/>
      <c r="CD729" s="3"/>
      <c r="CE729" s="3"/>
      <c r="CF729" s="3"/>
    </row>
    <row r="730" spans="1:84" ht="12.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c r="BK730" s="3"/>
      <c r="BL730" s="3"/>
      <c r="BM730" s="3"/>
      <c r="BN730" s="3"/>
      <c r="BO730" s="3"/>
      <c r="BP730" s="3"/>
      <c r="BQ730" s="3"/>
      <c r="BR730" s="3"/>
      <c r="BS730" s="3"/>
      <c r="BT730" s="3"/>
      <c r="BU730" s="3"/>
      <c r="BV730" s="3"/>
      <c r="BW730" s="3"/>
      <c r="BX730" s="3"/>
      <c r="BY730" s="3"/>
      <c r="BZ730" s="3"/>
      <c r="CA730" s="3"/>
      <c r="CB730" s="3"/>
      <c r="CC730" s="3"/>
      <c r="CD730" s="3"/>
      <c r="CE730" s="3"/>
      <c r="CF730" s="3"/>
    </row>
    <row r="731" spans="1:84" ht="12.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c r="BK731" s="3"/>
      <c r="BL731" s="3"/>
      <c r="BM731" s="3"/>
      <c r="BN731" s="3"/>
      <c r="BO731" s="3"/>
      <c r="BP731" s="3"/>
      <c r="BQ731" s="3"/>
      <c r="BR731" s="3"/>
      <c r="BS731" s="3"/>
      <c r="BT731" s="3"/>
      <c r="BU731" s="3"/>
      <c r="BV731" s="3"/>
      <c r="BW731" s="3"/>
      <c r="BX731" s="3"/>
      <c r="BY731" s="3"/>
      <c r="BZ731" s="3"/>
      <c r="CA731" s="3"/>
      <c r="CB731" s="3"/>
      <c r="CC731" s="3"/>
      <c r="CD731" s="3"/>
      <c r="CE731" s="3"/>
      <c r="CF731" s="3"/>
    </row>
    <row r="732" spans="1:84" ht="12.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c r="BJ732" s="3"/>
      <c r="BK732" s="3"/>
      <c r="BL732" s="3"/>
      <c r="BM732" s="3"/>
      <c r="BN732" s="3"/>
      <c r="BO732" s="3"/>
      <c r="BP732" s="3"/>
      <c r="BQ732" s="3"/>
      <c r="BR732" s="3"/>
      <c r="BS732" s="3"/>
      <c r="BT732" s="3"/>
      <c r="BU732" s="3"/>
      <c r="BV732" s="3"/>
      <c r="BW732" s="3"/>
      <c r="BX732" s="3"/>
      <c r="BY732" s="3"/>
      <c r="BZ732" s="3"/>
      <c r="CA732" s="3"/>
      <c r="CB732" s="3"/>
      <c r="CC732" s="3"/>
      <c r="CD732" s="3"/>
      <c r="CE732" s="3"/>
      <c r="CF732" s="3"/>
    </row>
    <row r="733" spans="1:84" ht="12.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c r="BK733" s="3"/>
      <c r="BL733" s="3"/>
      <c r="BM733" s="3"/>
      <c r="BN733" s="3"/>
      <c r="BO733" s="3"/>
      <c r="BP733" s="3"/>
      <c r="BQ733" s="3"/>
      <c r="BR733" s="3"/>
      <c r="BS733" s="3"/>
      <c r="BT733" s="3"/>
      <c r="BU733" s="3"/>
      <c r="BV733" s="3"/>
      <c r="BW733" s="3"/>
      <c r="BX733" s="3"/>
      <c r="BY733" s="3"/>
      <c r="BZ733" s="3"/>
      <c r="CA733" s="3"/>
      <c r="CB733" s="3"/>
      <c r="CC733" s="3"/>
      <c r="CD733" s="3"/>
      <c r="CE733" s="3"/>
      <c r="CF733" s="3"/>
    </row>
    <row r="734" spans="1:84" ht="12.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c r="BJ734" s="3"/>
      <c r="BK734" s="3"/>
      <c r="BL734" s="3"/>
      <c r="BM734" s="3"/>
      <c r="BN734" s="3"/>
      <c r="BO734" s="3"/>
      <c r="BP734" s="3"/>
      <c r="BQ734" s="3"/>
      <c r="BR734" s="3"/>
      <c r="BS734" s="3"/>
      <c r="BT734" s="3"/>
      <c r="BU734" s="3"/>
      <c r="BV734" s="3"/>
      <c r="BW734" s="3"/>
      <c r="BX734" s="3"/>
      <c r="BY734" s="3"/>
      <c r="BZ734" s="3"/>
      <c r="CA734" s="3"/>
      <c r="CB734" s="3"/>
      <c r="CC734" s="3"/>
      <c r="CD734" s="3"/>
      <c r="CE734" s="3"/>
      <c r="CF734" s="3"/>
    </row>
    <row r="735" spans="1:84" ht="12.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c r="BJ735" s="3"/>
      <c r="BK735" s="3"/>
      <c r="BL735" s="3"/>
      <c r="BM735" s="3"/>
      <c r="BN735" s="3"/>
      <c r="BO735" s="3"/>
      <c r="BP735" s="3"/>
      <c r="BQ735" s="3"/>
      <c r="BR735" s="3"/>
      <c r="BS735" s="3"/>
      <c r="BT735" s="3"/>
      <c r="BU735" s="3"/>
      <c r="BV735" s="3"/>
      <c r="BW735" s="3"/>
      <c r="BX735" s="3"/>
      <c r="BY735" s="3"/>
      <c r="BZ735" s="3"/>
      <c r="CA735" s="3"/>
      <c r="CB735" s="3"/>
      <c r="CC735" s="3"/>
      <c r="CD735" s="3"/>
      <c r="CE735" s="3"/>
      <c r="CF735" s="3"/>
    </row>
    <row r="736" spans="1:84" ht="12.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c r="BJ736" s="3"/>
      <c r="BK736" s="3"/>
      <c r="BL736" s="3"/>
      <c r="BM736" s="3"/>
      <c r="BN736" s="3"/>
      <c r="BO736" s="3"/>
      <c r="BP736" s="3"/>
      <c r="BQ736" s="3"/>
      <c r="BR736" s="3"/>
      <c r="BS736" s="3"/>
      <c r="BT736" s="3"/>
      <c r="BU736" s="3"/>
      <c r="BV736" s="3"/>
      <c r="BW736" s="3"/>
      <c r="BX736" s="3"/>
      <c r="BY736" s="3"/>
      <c r="BZ736" s="3"/>
      <c r="CA736" s="3"/>
      <c r="CB736" s="3"/>
      <c r="CC736" s="3"/>
      <c r="CD736" s="3"/>
      <c r="CE736" s="3"/>
      <c r="CF736" s="3"/>
    </row>
    <row r="737" spans="1:84" ht="12.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c r="BI737" s="3"/>
      <c r="BJ737" s="3"/>
      <c r="BK737" s="3"/>
      <c r="BL737" s="3"/>
      <c r="BM737" s="3"/>
      <c r="BN737" s="3"/>
      <c r="BO737" s="3"/>
      <c r="BP737" s="3"/>
      <c r="BQ737" s="3"/>
      <c r="BR737" s="3"/>
      <c r="BS737" s="3"/>
      <c r="BT737" s="3"/>
      <c r="BU737" s="3"/>
      <c r="BV737" s="3"/>
      <c r="BW737" s="3"/>
      <c r="BX737" s="3"/>
      <c r="BY737" s="3"/>
      <c r="BZ737" s="3"/>
      <c r="CA737" s="3"/>
      <c r="CB737" s="3"/>
      <c r="CC737" s="3"/>
      <c r="CD737" s="3"/>
      <c r="CE737" s="3"/>
      <c r="CF737" s="3"/>
    </row>
    <row r="738" spans="1:84" ht="12.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c r="BJ738" s="3"/>
      <c r="BK738" s="3"/>
      <c r="BL738" s="3"/>
      <c r="BM738" s="3"/>
      <c r="BN738" s="3"/>
      <c r="BO738" s="3"/>
      <c r="BP738" s="3"/>
      <c r="BQ738" s="3"/>
      <c r="BR738" s="3"/>
      <c r="BS738" s="3"/>
      <c r="BT738" s="3"/>
      <c r="BU738" s="3"/>
      <c r="BV738" s="3"/>
      <c r="BW738" s="3"/>
      <c r="BX738" s="3"/>
      <c r="BY738" s="3"/>
      <c r="BZ738" s="3"/>
      <c r="CA738" s="3"/>
      <c r="CB738" s="3"/>
      <c r="CC738" s="3"/>
      <c r="CD738" s="3"/>
      <c r="CE738" s="3"/>
      <c r="CF738" s="3"/>
    </row>
    <row r="739" spans="1:84" ht="12.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c r="BI739" s="3"/>
      <c r="BJ739" s="3"/>
      <c r="BK739" s="3"/>
      <c r="BL739" s="3"/>
      <c r="BM739" s="3"/>
      <c r="BN739" s="3"/>
      <c r="BO739" s="3"/>
      <c r="BP739" s="3"/>
      <c r="BQ739" s="3"/>
      <c r="BR739" s="3"/>
      <c r="BS739" s="3"/>
      <c r="BT739" s="3"/>
      <c r="BU739" s="3"/>
      <c r="BV739" s="3"/>
      <c r="BW739" s="3"/>
      <c r="BX739" s="3"/>
      <c r="BY739" s="3"/>
      <c r="BZ739" s="3"/>
      <c r="CA739" s="3"/>
      <c r="CB739" s="3"/>
      <c r="CC739" s="3"/>
      <c r="CD739" s="3"/>
      <c r="CE739" s="3"/>
      <c r="CF739" s="3"/>
    </row>
    <row r="740" spans="1:84" ht="12.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c r="BI740" s="3"/>
      <c r="BJ740" s="3"/>
      <c r="BK740" s="3"/>
      <c r="BL740" s="3"/>
      <c r="BM740" s="3"/>
      <c r="BN740" s="3"/>
      <c r="BO740" s="3"/>
      <c r="BP740" s="3"/>
      <c r="BQ740" s="3"/>
      <c r="BR740" s="3"/>
      <c r="BS740" s="3"/>
      <c r="BT740" s="3"/>
      <c r="BU740" s="3"/>
      <c r="BV740" s="3"/>
      <c r="BW740" s="3"/>
      <c r="BX740" s="3"/>
      <c r="BY740" s="3"/>
      <c r="BZ740" s="3"/>
      <c r="CA740" s="3"/>
      <c r="CB740" s="3"/>
      <c r="CC740" s="3"/>
      <c r="CD740" s="3"/>
      <c r="CE740" s="3"/>
      <c r="CF740" s="3"/>
    </row>
    <row r="741" spans="1:84" ht="12.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c r="BI741" s="3"/>
      <c r="BJ741" s="3"/>
      <c r="BK741" s="3"/>
      <c r="BL741" s="3"/>
      <c r="BM741" s="3"/>
      <c r="BN741" s="3"/>
      <c r="BO741" s="3"/>
      <c r="BP741" s="3"/>
      <c r="BQ741" s="3"/>
      <c r="BR741" s="3"/>
      <c r="BS741" s="3"/>
      <c r="BT741" s="3"/>
      <c r="BU741" s="3"/>
      <c r="BV741" s="3"/>
      <c r="BW741" s="3"/>
      <c r="BX741" s="3"/>
      <c r="BY741" s="3"/>
      <c r="BZ741" s="3"/>
      <c r="CA741" s="3"/>
      <c r="CB741" s="3"/>
      <c r="CC741" s="3"/>
      <c r="CD741" s="3"/>
      <c r="CE741" s="3"/>
      <c r="CF741" s="3"/>
    </row>
    <row r="742" spans="1:84" ht="12.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c r="BI742" s="3"/>
      <c r="BJ742" s="3"/>
      <c r="BK742" s="3"/>
      <c r="BL742" s="3"/>
      <c r="BM742" s="3"/>
      <c r="BN742" s="3"/>
      <c r="BO742" s="3"/>
      <c r="BP742" s="3"/>
      <c r="BQ742" s="3"/>
      <c r="BR742" s="3"/>
      <c r="BS742" s="3"/>
      <c r="BT742" s="3"/>
      <c r="BU742" s="3"/>
      <c r="BV742" s="3"/>
      <c r="BW742" s="3"/>
      <c r="BX742" s="3"/>
      <c r="BY742" s="3"/>
      <c r="BZ742" s="3"/>
      <c r="CA742" s="3"/>
      <c r="CB742" s="3"/>
      <c r="CC742" s="3"/>
      <c r="CD742" s="3"/>
      <c r="CE742" s="3"/>
      <c r="CF742" s="3"/>
    </row>
    <row r="743" spans="1:84" ht="12.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c r="BI743" s="3"/>
      <c r="BJ743" s="3"/>
      <c r="BK743" s="3"/>
      <c r="BL743" s="3"/>
      <c r="BM743" s="3"/>
      <c r="BN743" s="3"/>
      <c r="BO743" s="3"/>
      <c r="BP743" s="3"/>
      <c r="BQ743" s="3"/>
      <c r="BR743" s="3"/>
      <c r="BS743" s="3"/>
      <c r="BT743" s="3"/>
      <c r="BU743" s="3"/>
      <c r="BV743" s="3"/>
      <c r="BW743" s="3"/>
      <c r="BX743" s="3"/>
      <c r="BY743" s="3"/>
      <c r="BZ743" s="3"/>
      <c r="CA743" s="3"/>
      <c r="CB743" s="3"/>
      <c r="CC743" s="3"/>
      <c r="CD743" s="3"/>
      <c r="CE743" s="3"/>
      <c r="CF743" s="3"/>
    </row>
    <row r="744" spans="1:84" ht="12.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c r="BI744" s="3"/>
      <c r="BJ744" s="3"/>
      <c r="BK744" s="3"/>
      <c r="BL744" s="3"/>
      <c r="BM744" s="3"/>
      <c r="BN744" s="3"/>
      <c r="BO744" s="3"/>
      <c r="BP744" s="3"/>
      <c r="BQ744" s="3"/>
      <c r="BR744" s="3"/>
      <c r="BS744" s="3"/>
      <c r="BT744" s="3"/>
      <c r="BU744" s="3"/>
      <c r="BV744" s="3"/>
      <c r="BW744" s="3"/>
      <c r="BX744" s="3"/>
      <c r="BY744" s="3"/>
      <c r="BZ744" s="3"/>
      <c r="CA744" s="3"/>
      <c r="CB744" s="3"/>
      <c r="CC744" s="3"/>
      <c r="CD744" s="3"/>
      <c r="CE744" s="3"/>
      <c r="CF744" s="3"/>
    </row>
    <row r="745" spans="1:84" ht="12.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c r="BI745" s="3"/>
      <c r="BJ745" s="3"/>
      <c r="BK745" s="3"/>
      <c r="BL745" s="3"/>
      <c r="BM745" s="3"/>
      <c r="BN745" s="3"/>
      <c r="BO745" s="3"/>
      <c r="BP745" s="3"/>
      <c r="BQ745" s="3"/>
      <c r="BR745" s="3"/>
      <c r="BS745" s="3"/>
      <c r="BT745" s="3"/>
      <c r="BU745" s="3"/>
      <c r="BV745" s="3"/>
      <c r="BW745" s="3"/>
      <c r="BX745" s="3"/>
      <c r="BY745" s="3"/>
      <c r="BZ745" s="3"/>
      <c r="CA745" s="3"/>
      <c r="CB745" s="3"/>
      <c r="CC745" s="3"/>
      <c r="CD745" s="3"/>
      <c r="CE745" s="3"/>
      <c r="CF745" s="3"/>
    </row>
    <row r="746" spans="1:84" ht="12.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c r="BI746" s="3"/>
      <c r="BJ746" s="3"/>
      <c r="BK746" s="3"/>
      <c r="BL746" s="3"/>
      <c r="BM746" s="3"/>
      <c r="BN746" s="3"/>
      <c r="BO746" s="3"/>
      <c r="BP746" s="3"/>
      <c r="BQ746" s="3"/>
      <c r="BR746" s="3"/>
      <c r="BS746" s="3"/>
      <c r="BT746" s="3"/>
      <c r="BU746" s="3"/>
      <c r="BV746" s="3"/>
      <c r="BW746" s="3"/>
      <c r="BX746" s="3"/>
      <c r="BY746" s="3"/>
      <c r="BZ746" s="3"/>
      <c r="CA746" s="3"/>
      <c r="CB746" s="3"/>
      <c r="CC746" s="3"/>
      <c r="CD746" s="3"/>
      <c r="CE746" s="3"/>
      <c r="CF746" s="3"/>
    </row>
    <row r="747" spans="1:84" ht="12.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c r="BI747" s="3"/>
      <c r="BJ747" s="3"/>
      <c r="BK747" s="3"/>
      <c r="BL747" s="3"/>
      <c r="BM747" s="3"/>
      <c r="BN747" s="3"/>
      <c r="BO747" s="3"/>
      <c r="BP747" s="3"/>
      <c r="BQ747" s="3"/>
      <c r="BR747" s="3"/>
      <c r="BS747" s="3"/>
      <c r="BT747" s="3"/>
      <c r="BU747" s="3"/>
      <c r="BV747" s="3"/>
      <c r="BW747" s="3"/>
      <c r="BX747" s="3"/>
      <c r="BY747" s="3"/>
      <c r="BZ747" s="3"/>
      <c r="CA747" s="3"/>
      <c r="CB747" s="3"/>
      <c r="CC747" s="3"/>
      <c r="CD747" s="3"/>
      <c r="CE747" s="3"/>
      <c r="CF747" s="3"/>
    </row>
    <row r="748" spans="1:84" ht="12.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c r="BI748" s="3"/>
      <c r="BJ748" s="3"/>
      <c r="BK748" s="3"/>
      <c r="BL748" s="3"/>
      <c r="BM748" s="3"/>
      <c r="BN748" s="3"/>
      <c r="BO748" s="3"/>
      <c r="BP748" s="3"/>
      <c r="BQ748" s="3"/>
      <c r="BR748" s="3"/>
      <c r="BS748" s="3"/>
      <c r="BT748" s="3"/>
      <c r="BU748" s="3"/>
      <c r="BV748" s="3"/>
      <c r="BW748" s="3"/>
      <c r="BX748" s="3"/>
      <c r="BY748" s="3"/>
      <c r="BZ748" s="3"/>
      <c r="CA748" s="3"/>
      <c r="CB748" s="3"/>
      <c r="CC748" s="3"/>
      <c r="CD748" s="3"/>
      <c r="CE748" s="3"/>
      <c r="CF748" s="3"/>
    </row>
    <row r="749" spans="1:84" ht="12.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c r="BG749" s="3"/>
      <c r="BH749" s="3"/>
      <c r="BI749" s="3"/>
      <c r="BJ749" s="3"/>
      <c r="BK749" s="3"/>
      <c r="BL749" s="3"/>
      <c r="BM749" s="3"/>
      <c r="BN749" s="3"/>
      <c r="BO749" s="3"/>
      <c r="BP749" s="3"/>
      <c r="BQ749" s="3"/>
      <c r="BR749" s="3"/>
      <c r="BS749" s="3"/>
      <c r="BT749" s="3"/>
      <c r="BU749" s="3"/>
      <c r="BV749" s="3"/>
      <c r="BW749" s="3"/>
      <c r="BX749" s="3"/>
      <c r="BY749" s="3"/>
      <c r="BZ749" s="3"/>
      <c r="CA749" s="3"/>
      <c r="CB749" s="3"/>
      <c r="CC749" s="3"/>
      <c r="CD749" s="3"/>
      <c r="CE749" s="3"/>
      <c r="CF749" s="3"/>
    </row>
    <row r="750" spans="1:84" ht="12.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c r="BJ750" s="3"/>
      <c r="BK750" s="3"/>
      <c r="BL750" s="3"/>
      <c r="BM750" s="3"/>
      <c r="BN750" s="3"/>
      <c r="BO750" s="3"/>
      <c r="BP750" s="3"/>
      <c r="BQ750" s="3"/>
      <c r="BR750" s="3"/>
      <c r="BS750" s="3"/>
      <c r="BT750" s="3"/>
      <c r="BU750" s="3"/>
      <c r="BV750" s="3"/>
      <c r="BW750" s="3"/>
      <c r="BX750" s="3"/>
      <c r="BY750" s="3"/>
      <c r="BZ750" s="3"/>
      <c r="CA750" s="3"/>
      <c r="CB750" s="3"/>
      <c r="CC750" s="3"/>
      <c r="CD750" s="3"/>
      <c r="CE750" s="3"/>
      <c r="CF750" s="3"/>
    </row>
    <row r="751" spans="1:84" ht="12.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c r="BG751" s="3"/>
      <c r="BH751" s="3"/>
      <c r="BI751" s="3"/>
      <c r="BJ751" s="3"/>
      <c r="BK751" s="3"/>
      <c r="BL751" s="3"/>
      <c r="BM751" s="3"/>
      <c r="BN751" s="3"/>
      <c r="BO751" s="3"/>
      <c r="BP751" s="3"/>
      <c r="BQ751" s="3"/>
      <c r="BR751" s="3"/>
      <c r="BS751" s="3"/>
      <c r="BT751" s="3"/>
      <c r="BU751" s="3"/>
      <c r="BV751" s="3"/>
      <c r="BW751" s="3"/>
      <c r="BX751" s="3"/>
      <c r="BY751" s="3"/>
      <c r="BZ751" s="3"/>
      <c r="CA751" s="3"/>
      <c r="CB751" s="3"/>
      <c r="CC751" s="3"/>
      <c r="CD751" s="3"/>
      <c r="CE751" s="3"/>
      <c r="CF751" s="3"/>
    </row>
    <row r="752" spans="1:84" ht="12.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c r="BI752" s="3"/>
      <c r="BJ752" s="3"/>
      <c r="BK752" s="3"/>
      <c r="BL752" s="3"/>
      <c r="BM752" s="3"/>
      <c r="BN752" s="3"/>
      <c r="BO752" s="3"/>
      <c r="BP752" s="3"/>
      <c r="BQ752" s="3"/>
      <c r="BR752" s="3"/>
      <c r="BS752" s="3"/>
      <c r="BT752" s="3"/>
      <c r="BU752" s="3"/>
      <c r="BV752" s="3"/>
      <c r="BW752" s="3"/>
      <c r="BX752" s="3"/>
      <c r="BY752" s="3"/>
      <c r="BZ752" s="3"/>
      <c r="CA752" s="3"/>
      <c r="CB752" s="3"/>
      <c r="CC752" s="3"/>
      <c r="CD752" s="3"/>
      <c r="CE752" s="3"/>
      <c r="CF752" s="3"/>
    </row>
    <row r="753" spans="1:84" ht="12.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c r="BI753" s="3"/>
      <c r="BJ753" s="3"/>
      <c r="BK753" s="3"/>
      <c r="BL753" s="3"/>
      <c r="BM753" s="3"/>
      <c r="BN753" s="3"/>
      <c r="BO753" s="3"/>
      <c r="BP753" s="3"/>
      <c r="BQ753" s="3"/>
      <c r="BR753" s="3"/>
      <c r="BS753" s="3"/>
      <c r="BT753" s="3"/>
      <c r="BU753" s="3"/>
      <c r="BV753" s="3"/>
      <c r="BW753" s="3"/>
      <c r="BX753" s="3"/>
      <c r="BY753" s="3"/>
      <c r="BZ753" s="3"/>
      <c r="CA753" s="3"/>
      <c r="CB753" s="3"/>
      <c r="CC753" s="3"/>
      <c r="CD753" s="3"/>
      <c r="CE753" s="3"/>
      <c r="CF753" s="3"/>
    </row>
    <row r="754" spans="1:84" ht="12.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c r="BI754" s="3"/>
      <c r="BJ754" s="3"/>
      <c r="BK754" s="3"/>
      <c r="BL754" s="3"/>
      <c r="BM754" s="3"/>
      <c r="BN754" s="3"/>
      <c r="BO754" s="3"/>
      <c r="BP754" s="3"/>
      <c r="BQ754" s="3"/>
      <c r="BR754" s="3"/>
      <c r="BS754" s="3"/>
      <c r="BT754" s="3"/>
      <c r="BU754" s="3"/>
      <c r="BV754" s="3"/>
      <c r="BW754" s="3"/>
      <c r="BX754" s="3"/>
      <c r="BY754" s="3"/>
      <c r="BZ754" s="3"/>
      <c r="CA754" s="3"/>
      <c r="CB754" s="3"/>
      <c r="CC754" s="3"/>
      <c r="CD754" s="3"/>
      <c r="CE754" s="3"/>
      <c r="CF754" s="3"/>
    </row>
    <row r="755" spans="1:84" ht="12.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c r="BI755" s="3"/>
      <c r="BJ755" s="3"/>
      <c r="BK755" s="3"/>
      <c r="BL755" s="3"/>
      <c r="BM755" s="3"/>
      <c r="BN755" s="3"/>
      <c r="BO755" s="3"/>
      <c r="BP755" s="3"/>
      <c r="BQ755" s="3"/>
      <c r="BR755" s="3"/>
      <c r="BS755" s="3"/>
      <c r="BT755" s="3"/>
      <c r="BU755" s="3"/>
      <c r="BV755" s="3"/>
      <c r="BW755" s="3"/>
      <c r="BX755" s="3"/>
      <c r="BY755" s="3"/>
      <c r="BZ755" s="3"/>
      <c r="CA755" s="3"/>
      <c r="CB755" s="3"/>
      <c r="CC755" s="3"/>
      <c r="CD755" s="3"/>
      <c r="CE755" s="3"/>
      <c r="CF755" s="3"/>
    </row>
    <row r="756" spans="1:84" ht="12.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c r="BG756" s="3"/>
      <c r="BH756" s="3"/>
      <c r="BI756" s="3"/>
      <c r="BJ756" s="3"/>
      <c r="BK756" s="3"/>
      <c r="BL756" s="3"/>
      <c r="BM756" s="3"/>
      <c r="BN756" s="3"/>
      <c r="BO756" s="3"/>
      <c r="BP756" s="3"/>
      <c r="BQ756" s="3"/>
      <c r="BR756" s="3"/>
      <c r="BS756" s="3"/>
      <c r="BT756" s="3"/>
      <c r="BU756" s="3"/>
      <c r="BV756" s="3"/>
      <c r="BW756" s="3"/>
      <c r="BX756" s="3"/>
      <c r="BY756" s="3"/>
      <c r="BZ756" s="3"/>
      <c r="CA756" s="3"/>
      <c r="CB756" s="3"/>
      <c r="CC756" s="3"/>
      <c r="CD756" s="3"/>
      <c r="CE756" s="3"/>
      <c r="CF756" s="3"/>
    </row>
    <row r="757" spans="1:84" ht="12.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c r="BJ757" s="3"/>
      <c r="BK757" s="3"/>
      <c r="BL757" s="3"/>
      <c r="BM757" s="3"/>
      <c r="BN757" s="3"/>
      <c r="BO757" s="3"/>
      <c r="BP757" s="3"/>
      <c r="BQ757" s="3"/>
      <c r="BR757" s="3"/>
      <c r="BS757" s="3"/>
      <c r="BT757" s="3"/>
      <c r="BU757" s="3"/>
      <c r="BV757" s="3"/>
      <c r="BW757" s="3"/>
      <c r="BX757" s="3"/>
      <c r="BY757" s="3"/>
      <c r="BZ757" s="3"/>
      <c r="CA757" s="3"/>
      <c r="CB757" s="3"/>
      <c r="CC757" s="3"/>
      <c r="CD757" s="3"/>
      <c r="CE757" s="3"/>
      <c r="CF757" s="3"/>
    </row>
    <row r="758" spans="1:84" ht="12.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c r="BG758" s="3"/>
      <c r="BH758" s="3"/>
      <c r="BI758" s="3"/>
      <c r="BJ758" s="3"/>
      <c r="BK758" s="3"/>
      <c r="BL758" s="3"/>
      <c r="BM758" s="3"/>
      <c r="BN758" s="3"/>
      <c r="BO758" s="3"/>
      <c r="BP758" s="3"/>
      <c r="BQ758" s="3"/>
      <c r="BR758" s="3"/>
      <c r="BS758" s="3"/>
      <c r="BT758" s="3"/>
      <c r="BU758" s="3"/>
      <c r="BV758" s="3"/>
      <c r="BW758" s="3"/>
      <c r="BX758" s="3"/>
      <c r="BY758" s="3"/>
      <c r="BZ758" s="3"/>
      <c r="CA758" s="3"/>
      <c r="CB758" s="3"/>
      <c r="CC758" s="3"/>
      <c r="CD758" s="3"/>
      <c r="CE758" s="3"/>
      <c r="CF758" s="3"/>
    </row>
    <row r="759" spans="1:84" ht="12.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c r="BG759" s="3"/>
      <c r="BH759" s="3"/>
      <c r="BI759" s="3"/>
      <c r="BJ759" s="3"/>
      <c r="BK759" s="3"/>
      <c r="BL759" s="3"/>
      <c r="BM759" s="3"/>
      <c r="BN759" s="3"/>
      <c r="BO759" s="3"/>
      <c r="BP759" s="3"/>
      <c r="BQ759" s="3"/>
      <c r="BR759" s="3"/>
      <c r="BS759" s="3"/>
      <c r="BT759" s="3"/>
      <c r="BU759" s="3"/>
      <c r="BV759" s="3"/>
      <c r="BW759" s="3"/>
      <c r="BX759" s="3"/>
      <c r="BY759" s="3"/>
      <c r="BZ759" s="3"/>
      <c r="CA759" s="3"/>
      <c r="CB759" s="3"/>
      <c r="CC759" s="3"/>
      <c r="CD759" s="3"/>
      <c r="CE759" s="3"/>
      <c r="CF759" s="3"/>
    </row>
    <row r="760" spans="1:84" ht="12.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c r="BI760" s="3"/>
      <c r="BJ760" s="3"/>
      <c r="BK760" s="3"/>
      <c r="BL760" s="3"/>
      <c r="BM760" s="3"/>
      <c r="BN760" s="3"/>
      <c r="BO760" s="3"/>
      <c r="BP760" s="3"/>
      <c r="BQ760" s="3"/>
      <c r="BR760" s="3"/>
      <c r="BS760" s="3"/>
      <c r="BT760" s="3"/>
      <c r="BU760" s="3"/>
      <c r="BV760" s="3"/>
      <c r="BW760" s="3"/>
      <c r="BX760" s="3"/>
      <c r="BY760" s="3"/>
      <c r="BZ760" s="3"/>
      <c r="CA760" s="3"/>
      <c r="CB760" s="3"/>
      <c r="CC760" s="3"/>
      <c r="CD760" s="3"/>
      <c r="CE760" s="3"/>
      <c r="CF760" s="3"/>
    </row>
    <row r="761" spans="1:84" ht="12.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c r="BG761" s="3"/>
      <c r="BH761" s="3"/>
      <c r="BI761" s="3"/>
      <c r="BJ761" s="3"/>
      <c r="BK761" s="3"/>
      <c r="BL761" s="3"/>
      <c r="BM761" s="3"/>
      <c r="BN761" s="3"/>
      <c r="BO761" s="3"/>
      <c r="BP761" s="3"/>
      <c r="BQ761" s="3"/>
      <c r="BR761" s="3"/>
      <c r="BS761" s="3"/>
      <c r="BT761" s="3"/>
      <c r="BU761" s="3"/>
      <c r="BV761" s="3"/>
      <c r="BW761" s="3"/>
      <c r="BX761" s="3"/>
      <c r="BY761" s="3"/>
      <c r="BZ761" s="3"/>
      <c r="CA761" s="3"/>
      <c r="CB761" s="3"/>
      <c r="CC761" s="3"/>
      <c r="CD761" s="3"/>
      <c r="CE761" s="3"/>
      <c r="CF761" s="3"/>
    </row>
    <row r="762" spans="1:84" ht="12.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c r="BI762" s="3"/>
      <c r="BJ762" s="3"/>
      <c r="BK762" s="3"/>
      <c r="BL762" s="3"/>
      <c r="BM762" s="3"/>
      <c r="BN762" s="3"/>
      <c r="BO762" s="3"/>
      <c r="BP762" s="3"/>
      <c r="BQ762" s="3"/>
      <c r="BR762" s="3"/>
      <c r="BS762" s="3"/>
      <c r="BT762" s="3"/>
      <c r="BU762" s="3"/>
      <c r="BV762" s="3"/>
      <c r="BW762" s="3"/>
      <c r="BX762" s="3"/>
      <c r="BY762" s="3"/>
      <c r="BZ762" s="3"/>
      <c r="CA762" s="3"/>
      <c r="CB762" s="3"/>
      <c r="CC762" s="3"/>
      <c r="CD762" s="3"/>
      <c r="CE762" s="3"/>
      <c r="CF762" s="3"/>
    </row>
    <row r="763" spans="1:84" ht="12.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D763" s="3"/>
      <c r="CE763" s="3"/>
      <c r="CF763" s="3"/>
    </row>
    <row r="764" spans="1:84" ht="12.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c r="BI764" s="3"/>
      <c r="BJ764" s="3"/>
      <c r="BK764" s="3"/>
      <c r="BL764" s="3"/>
      <c r="BM764" s="3"/>
      <c r="BN764" s="3"/>
      <c r="BO764" s="3"/>
      <c r="BP764" s="3"/>
      <c r="BQ764" s="3"/>
      <c r="BR764" s="3"/>
      <c r="BS764" s="3"/>
      <c r="BT764" s="3"/>
      <c r="BU764" s="3"/>
      <c r="BV764" s="3"/>
      <c r="BW764" s="3"/>
      <c r="BX764" s="3"/>
      <c r="BY764" s="3"/>
      <c r="BZ764" s="3"/>
      <c r="CA764" s="3"/>
      <c r="CB764" s="3"/>
      <c r="CC764" s="3"/>
      <c r="CD764" s="3"/>
      <c r="CE764" s="3"/>
      <c r="CF764" s="3"/>
    </row>
    <row r="765" spans="1:84" ht="12.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D765" s="3"/>
      <c r="CE765" s="3"/>
      <c r="CF765" s="3"/>
    </row>
    <row r="766" spans="1:84" ht="12.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row>
    <row r="767" spans="1:84" ht="12.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row>
    <row r="768" spans="1:84" ht="12.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row>
    <row r="769" spans="1:84" ht="12.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row>
    <row r="770" spans="1:84" ht="12.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row>
    <row r="771" spans="1:84" ht="12.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row>
    <row r="772" spans="1:84" ht="12.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row>
    <row r="773" spans="1:84" ht="12.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D773" s="3"/>
      <c r="CE773" s="3"/>
      <c r="CF773" s="3"/>
    </row>
    <row r="774" spans="1:84" ht="12.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D774" s="3"/>
      <c r="CE774" s="3"/>
      <c r="CF774" s="3"/>
    </row>
    <row r="775" spans="1:84" ht="12.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D775" s="3"/>
      <c r="CE775" s="3"/>
      <c r="CF775" s="3"/>
    </row>
    <row r="776" spans="1:84" ht="12.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D776" s="3"/>
      <c r="CE776" s="3"/>
      <c r="CF776" s="3"/>
    </row>
    <row r="777" spans="1:84" ht="12.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D777" s="3"/>
      <c r="CE777" s="3"/>
      <c r="CF777" s="3"/>
    </row>
    <row r="778" spans="1:84" ht="12.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D778" s="3"/>
      <c r="CE778" s="3"/>
      <c r="CF778" s="3"/>
    </row>
    <row r="779" spans="1:84" ht="12.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D779" s="3"/>
      <c r="CE779" s="3"/>
      <c r="CF779" s="3"/>
    </row>
    <row r="780" spans="1:84" ht="12.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D780" s="3"/>
      <c r="CE780" s="3"/>
      <c r="CF780" s="3"/>
    </row>
    <row r="781" spans="1:84" ht="12.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D781" s="3"/>
      <c r="CE781" s="3"/>
      <c r="CF781" s="3"/>
    </row>
    <row r="782" spans="1:84" ht="12.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D782" s="3"/>
      <c r="CE782" s="3"/>
      <c r="CF782" s="3"/>
    </row>
    <row r="783" spans="1:84" ht="12.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row>
    <row r="784" spans="1:84" ht="12.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row>
    <row r="785" spans="1:84" ht="12.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row>
    <row r="786" spans="1:84" ht="12.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row>
    <row r="787" spans="1:84" ht="12.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row>
    <row r="788" spans="1:84" ht="12.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row>
    <row r="789" spans="1:84" ht="12.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row>
    <row r="790" spans="1:84" ht="12.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row>
    <row r="791" spans="1:84" ht="12.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row>
    <row r="792" spans="1:84" ht="12.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row>
    <row r="793" spans="1:84" ht="12.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row>
    <row r="794" spans="1:84" ht="12.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row>
    <row r="795" spans="1:84" ht="12.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row>
    <row r="796" spans="1:84" ht="12.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row>
    <row r="797" spans="1:84" ht="12.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row>
    <row r="798" spans="1:84" ht="12.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row>
    <row r="799" spans="1:84" ht="12.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row>
    <row r="800" spans="1:84" ht="12.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row>
    <row r="801" spans="1:84" ht="12.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row>
    <row r="802" spans="1:84" ht="12.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row>
    <row r="803" spans="1:84" ht="12.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row>
    <row r="804" spans="1:84" ht="12.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row>
    <row r="805" spans="1:84" ht="12.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row>
    <row r="806" spans="1:84" ht="12.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row>
    <row r="807" spans="1:84" ht="12.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row>
    <row r="808" spans="1:84" ht="12.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row>
    <row r="809" spans="1:84" ht="12.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row>
    <row r="810" spans="1:84" ht="12.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row>
    <row r="811" spans="1:84" ht="12.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c r="BA811" s="3"/>
      <c r="BB811" s="3"/>
      <c r="BC811" s="3"/>
      <c r="BD811" s="3"/>
      <c r="BE811" s="3"/>
      <c r="BF811" s="3"/>
      <c r="BG811" s="3"/>
      <c r="BH811" s="3"/>
      <c r="BI811" s="3"/>
      <c r="BJ811" s="3"/>
      <c r="BK811" s="3"/>
      <c r="BL811" s="3"/>
      <c r="BM811" s="3"/>
      <c r="BN811" s="3"/>
      <c r="BO811" s="3"/>
      <c r="BP811" s="3"/>
      <c r="BQ811" s="3"/>
      <c r="BR811" s="3"/>
      <c r="BS811" s="3"/>
      <c r="BT811" s="3"/>
      <c r="BU811" s="3"/>
      <c r="BV811" s="3"/>
      <c r="BW811" s="3"/>
      <c r="BX811" s="3"/>
      <c r="BY811" s="3"/>
      <c r="BZ811" s="3"/>
      <c r="CA811" s="3"/>
      <c r="CB811" s="3"/>
      <c r="CC811" s="3"/>
      <c r="CD811" s="3"/>
      <c r="CE811" s="3"/>
      <c r="CF811" s="3"/>
    </row>
    <row r="812" spans="1:84" ht="12.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c r="BG812" s="3"/>
      <c r="BH812" s="3"/>
      <c r="BI812" s="3"/>
      <c r="BJ812" s="3"/>
      <c r="BK812" s="3"/>
      <c r="BL812" s="3"/>
      <c r="BM812" s="3"/>
      <c r="BN812" s="3"/>
      <c r="BO812" s="3"/>
      <c r="BP812" s="3"/>
      <c r="BQ812" s="3"/>
      <c r="BR812" s="3"/>
      <c r="BS812" s="3"/>
      <c r="BT812" s="3"/>
      <c r="BU812" s="3"/>
      <c r="BV812" s="3"/>
      <c r="BW812" s="3"/>
      <c r="BX812" s="3"/>
      <c r="BY812" s="3"/>
      <c r="BZ812" s="3"/>
      <c r="CA812" s="3"/>
      <c r="CB812" s="3"/>
      <c r="CC812" s="3"/>
      <c r="CD812" s="3"/>
      <c r="CE812" s="3"/>
      <c r="CF812" s="3"/>
    </row>
    <row r="813" spans="1:84" ht="12.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c r="BG813" s="3"/>
      <c r="BH813" s="3"/>
      <c r="BI813" s="3"/>
      <c r="BJ813" s="3"/>
      <c r="BK813" s="3"/>
      <c r="BL813" s="3"/>
      <c r="BM813" s="3"/>
      <c r="BN813" s="3"/>
      <c r="BO813" s="3"/>
      <c r="BP813" s="3"/>
      <c r="BQ813" s="3"/>
      <c r="BR813" s="3"/>
      <c r="BS813" s="3"/>
      <c r="BT813" s="3"/>
      <c r="BU813" s="3"/>
      <c r="BV813" s="3"/>
      <c r="BW813" s="3"/>
      <c r="BX813" s="3"/>
      <c r="BY813" s="3"/>
      <c r="BZ813" s="3"/>
      <c r="CA813" s="3"/>
      <c r="CB813" s="3"/>
      <c r="CC813" s="3"/>
      <c r="CD813" s="3"/>
      <c r="CE813" s="3"/>
      <c r="CF813" s="3"/>
    </row>
    <row r="814" spans="1:84" ht="12.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c r="BA814" s="3"/>
      <c r="BB814" s="3"/>
      <c r="BC814" s="3"/>
      <c r="BD814" s="3"/>
      <c r="BE814" s="3"/>
      <c r="BF814" s="3"/>
      <c r="BG814" s="3"/>
      <c r="BH814" s="3"/>
      <c r="BI814" s="3"/>
      <c r="BJ814" s="3"/>
      <c r="BK814" s="3"/>
      <c r="BL814" s="3"/>
      <c r="BM814" s="3"/>
      <c r="BN814" s="3"/>
      <c r="BO814" s="3"/>
      <c r="BP814" s="3"/>
      <c r="BQ814" s="3"/>
      <c r="BR814" s="3"/>
      <c r="BS814" s="3"/>
      <c r="BT814" s="3"/>
      <c r="BU814" s="3"/>
      <c r="BV814" s="3"/>
      <c r="BW814" s="3"/>
      <c r="BX814" s="3"/>
      <c r="BY814" s="3"/>
      <c r="BZ814" s="3"/>
      <c r="CA814" s="3"/>
      <c r="CB814" s="3"/>
      <c r="CC814" s="3"/>
      <c r="CD814" s="3"/>
      <c r="CE814" s="3"/>
      <c r="CF814" s="3"/>
    </row>
    <row r="815" spans="1:84" ht="12.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c r="BA815" s="3"/>
      <c r="BB815" s="3"/>
      <c r="BC815" s="3"/>
      <c r="BD815" s="3"/>
      <c r="BE815" s="3"/>
      <c r="BF815" s="3"/>
      <c r="BG815" s="3"/>
      <c r="BH815" s="3"/>
      <c r="BI815" s="3"/>
      <c r="BJ815" s="3"/>
      <c r="BK815" s="3"/>
      <c r="BL815" s="3"/>
      <c r="BM815" s="3"/>
      <c r="BN815" s="3"/>
      <c r="BO815" s="3"/>
      <c r="BP815" s="3"/>
      <c r="BQ815" s="3"/>
      <c r="BR815" s="3"/>
      <c r="BS815" s="3"/>
      <c r="BT815" s="3"/>
      <c r="BU815" s="3"/>
      <c r="BV815" s="3"/>
      <c r="BW815" s="3"/>
      <c r="BX815" s="3"/>
      <c r="BY815" s="3"/>
      <c r="BZ815" s="3"/>
      <c r="CA815" s="3"/>
      <c r="CB815" s="3"/>
      <c r="CC815" s="3"/>
      <c r="CD815" s="3"/>
      <c r="CE815" s="3"/>
      <c r="CF815" s="3"/>
    </row>
    <row r="816" spans="1:84" ht="12.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c r="BA816" s="3"/>
      <c r="BB816" s="3"/>
      <c r="BC816" s="3"/>
      <c r="BD816" s="3"/>
      <c r="BE816" s="3"/>
      <c r="BF816" s="3"/>
      <c r="BG816" s="3"/>
      <c r="BH816" s="3"/>
      <c r="BI816" s="3"/>
      <c r="BJ816" s="3"/>
      <c r="BK816" s="3"/>
      <c r="BL816" s="3"/>
      <c r="BM816" s="3"/>
      <c r="BN816" s="3"/>
      <c r="BO816" s="3"/>
      <c r="BP816" s="3"/>
      <c r="BQ816" s="3"/>
      <c r="BR816" s="3"/>
      <c r="BS816" s="3"/>
      <c r="BT816" s="3"/>
      <c r="BU816" s="3"/>
      <c r="BV816" s="3"/>
      <c r="BW816" s="3"/>
      <c r="BX816" s="3"/>
      <c r="BY816" s="3"/>
      <c r="BZ816" s="3"/>
      <c r="CA816" s="3"/>
      <c r="CB816" s="3"/>
      <c r="CC816" s="3"/>
      <c r="CD816" s="3"/>
      <c r="CE816" s="3"/>
      <c r="CF816" s="3"/>
    </row>
    <row r="817" spans="1:84" ht="12.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c r="BG817" s="3"/>
      <c r="BH817" s="3"/>
      <c r="BI817" s="3"/>
      <c r="BJ817" s="3"/>
      <c r="BK817" s="3"/>
      <c r="BL817" s="3"/>
      <c r="BM817" s="3"/>
      <c r="BN817" s="3"/>
      <c r="BO817" s="3"/>
      <c r="BP817" s="3"/>
      <c r="BQ817" s="3"/>
      <c r="BR817" s="3"/>
      <c r="BS817" s="3"/>
      <c r="BT817" s="3"/>
      <c r="BU817" s="3"/>
      <c r="BV817" s="3"/>
      <c r="BW817" s="3"/>
      <c r="BX817" s="3"/>
      <c r="BY817" s="3"/>
      <c r="BZ817" s="3"/>
      <c r="CA817" s="3"/>
      <c r="CB817" s="3"/>
      <c r="CC817" s="3"/>
      <c r="CD817" s="3"/>
      <c r="CE817" s="3"/>
      <c r="CF817" s="3"/>
    </row>
    <row r="818" spans="1:84" ht="12.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c r="BA818" s="3"/>
      <c r="BB818" s="3"/>
      <c r="BC818" s="3"/>
      <c r="BD818" s="3"/>
      <c r="BE818" s="3"/>
      <c r="BF818" s="3"/>
      <c r="BG818" s="3"/>
      <c r="BH818" s="3"/>
      <c r="BI818" s="3"/>
      <c r="BJ818" s="3"/>
      <c r="BK818" s="3"/>
      <c r="BL818" s="3"/>
      <c r="BM818" s="3"/>
      <c r="BN818" s="3"/>
      <c r="BO818" s="3"/>
      <c r="BP818" s="3"/>
      <c r="BQ818" s="3"/>
      <c r="BR818" s="3"/>
      <c r="BS818" s="3"/>
      <c r="BT818" s="3"/>
      <c r="BU818" s="3"/>
      <c r="BV818" s="3"/>
      <c r="BW818" s="3"/>
      <c r="BX818" s="3"/>
      <c r="BY818" s="3"/>
      <c r="BZ818" s="3"/>
      <c r="CA818" s="3"/>
      <c r="CB818" s="3"/>
      <c r="CC818" s="3"/>
      <c r="CD818" s="3"/>
      <c r="CE818" s="3"/>
      <c r="CF818" s="3"/>
    </row>
    <row r="819" spans="1:84" ht="12.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c r="BG819" s="3"/>
      <c r="BH819" s="3"/>
      <c r="BI819" s="3"/>
      <c r="BJ819" s="3"/>
      <c r="BK819" s="3"/>
      <c r="BL819" s="3"/>
      <c r="BM819" s="3"/>
      <c r="BN819" s="3"/>
      <c r="BO819" s="3"/>
      <c r="BP819" s="3"/>
      <c r="BQ819" s="3"/>
      <c r="BR819" s="3"/>
      <c r="BS819" s="3"/>
      <c r="BT819" s="3"/>
      <c r="BU819" s="3"/>
      <c r="BV819" s="3"/>
      <c r="BW819" s="3"/>
      <c r="BX819" s="3"/>
      <c r="BY819" s="3"/>
      <c r="BZ819" s="3"/>
      <c r="CA819" s="3"/>
      <c r="CB819" s="3"/>
      <c r="CC819" s="3"/>
      <c r="CD819" s="3"/>
      <c r="CE819" s="3"/>
      <c r="CF819" s="3"/>
    </row>
    <row r="820" spans="1:84" ht="12.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c r="BG820" s="3"/>
      <c r="BH820" s="3"/>
      <c r="BI820" s="3"/>
      <c r="BJ820" s="3"/>
      <c r="BK820" s="3"/>
      <c r="BL820" s="3"/>
      <c r="BM820" s="3"/>
      <c r="BN820" s="3"/>
      <c r="BO820" s="3"/>
      <c r="BP820" s="3"/>
      <c r="BQ820" s="3"/>
      <c r="BR820" s="3"/>
      <c r="BS820" s="3"/>
      <c r="BT820" s="3"/>
      <c r="BU820" s="3"/>
      <c r="BV820" s="3"/>
      <c r="BW820" s="3"/>
      <c r="BX820" s="3"/>
      <c r="BY820" s="3"/>
      <c r="BZ820" s="3"/>
      <c r="CA820" s="3"/>
      <c r="CB820" s="3"/>
      <c r="CC820" s="3"/>
      <c r="CD820" s="3"/>
      <c r="CE820" s="3"/>
      <c r="CF820" s="3"/>
    </row>
    <row r="821" spans="1:84" ht="12.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c r="BA821" s="3"/>
      <c r="BB821" s="3"/>
      <c r="BC821" s="3"/>
      <c r="BD821" s="3"/>
      <c r="BE821" s="3"/>
      <c r="BF821" s="3"/>
      <c r="BG821" s="3"/>
      <c r="BH821" s="3"/>
      <c r="BI821" s="3"/>
      <c r="BJ821" s="3"/>
      <c r="BK821" s="3"/>
      <c r="BL821" s="3"/>
      <c r="BM821" s="3"/>
      <c r="BN821" s="3"/>
      <c r="BO821" s="3"/>
      <c r="BP821" s="3"/>
      <c r="BQ821" s="3"/>
      <c r="BR821" s="3"/>
      <c r="BS821" s="3"/>
      <c r="BT821" s="3"/>
      <c r="BU821" s="3"/>
      <c r="BV821" s="3"/>
      <c r="BW821" s="3"/>
      <c r="BX821" s="3"/>
      <c r="BY821" s="3"/>
      <c r="BZ821" s="3"/>
      <c r="CA821" s="3"/>
      <c r="CB821" s="3"/>
      <c r="CC821" s="3"/>
      <c r="CD821" s="3"/>
      <c r="CE821" s="3"/>
      <c r="CF821" s="3"/>
    </row>
    <row r="822" spans="1:84" ht="12.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c r="BA822" s="3"/>
      <c r="BB822" s="3"/>
      <c r="BC822" s="3"/>
      <c r="BD822" s="3"/>
      <c r="BE822" s="3"/>
      <c r="BF822" s="3"/>
      <c r="BG822" s="3"/>
      <c r="BH822" s="3"/>
      <c r="BI822" s="3"/>
      <c r="BJ822" s="3"/>
      <c r="BK822" s="3"/>
      <c r="BL822" s="3"/>
      <c r="BM822" s="3"/>
      <c r="BN822" s="3"/>
      <c r="BO822" s="3"/>
      <c r="BP822" s="3"/>
      <c r="BQ822" s="3"/>
      <c r="BR822" s="3"/>
      <c r="BS822" s="3"/>
      <c r="BT822" s="3"/>
      <c r="BU822" s="3"/>
      <c r="BV822" s="3"/>
      <c r="BW822" s="3"/>
      <c r="BX822" s="3"/>
      <c r="BY822" s="3"/>
      <c r="BZ822" s="3"/>
      <c r="CA822" s="3"/>
      <c r="CB822" s="3"/>
      <c r="CC822" s="3"/>
      <c r="CD822" s="3"/>
      <c r="CE822" s="3"/>
      <c r="CF822" s="3"/>
    </row>
    <row r="823" spans="1:84" ht="12.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c r="BA823" s="3"/>
      <c r="BB823" s="3"/>
      <c r="BC823" s="3"/>
      <c r="BD823" s="3"/>
      <c r="BE823" s="3"/>
      <c r="BF823" s="3"/>
      <c r="BG823" s="3"/>
      <c r="BH823" s="3"/>
      <c r="BI823" s="3"/>
      <c r="BJ823" s="3"/>
      <c r="BK823" s="3"/>
      <c r="BL823" s="3"/>
      <c r="BM823" s="3"/>
      <c r="BN823" s="3"/>
      <c r="BO823" s="3"/>
      <c r="BP823" s="3"/>
      <c r="BQ823" s="3"/>
      <c r="BR823" s="3"/>
      <c r="BS823" s="3"/>
      <c r="BT823" s="3"/>
      <c r="BU823" s="3"/>
      <c r="BV823" s="3"/>
      <c r="BW823" s="3"/>
      <c r="BX823" s="3"/>
      <c r="BY823" s="3"/>
      <c r="BZ823" s="3"/>
      <c r="CA823" s="3"/>
      <c r="CB823" s="3"/>
      <c r="CC823" s="3"/>
      <c r="CD823" s="3"/>
      <c r="CE823" s="3"/>
      <c r="CF823" s="3"/>
    </row>
    <row r="824" spans="1:84" ht="12.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c r="BA824" s="3"/>
      <c r="BB824" s="3"/>
      <c r="BC824" s="3"/>
      <c r="BD824" s="3"/>
      <c r="BE824" s="3"/>
      <c r="BF824" s="3"/>
      <c r="BG824" s="3"/>
      <c r="BH824" s="3"/>
      <c r="BI824" s="3"/>
      <c r="BJ824" s="3"/>
      <c r="BK824" s="3"/>
      <c r="BL824" s="3"/>
      <c r="BM824" s="3"/>
      <c r="BN824" s="3"/>
      <c r="BO824" s="3"/>
      <c r="BP824" s="3"/>
      <c r="BQ824" s="3"/>
      <c r="BR824" s="3"/>
      <c r="BS824" s="3"/>
      <c r="BT824" s="3"/>
      <c r="BU824" s="3"/>
      <c r="BV824" s="3"/>
      <c r="BW824" s="3"/>
      <c r="BX824" s="3"/>
      <c r="BY824" s="3"/>
      <c r="BZ824" s="3"/>
      <c r="CA824" s="3"/>
      <c r="CB824" s="3"/>
      <c r="CC824" s="3"/>
      <c r="CD824" s="3"/>
      <c r="CE824" s="3"/>
      <c r="CF824" s="3"/>
    </row>
    <row r="825" spans="1:84" ht="12.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c r="BA825" s="3"/>
      <c r="BB825" s="3"/>
      <c r="BC825" s="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row>
    <row r="826" spans="1:84" ht="12.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c r="BA826" s="3"/>
      <c r="BB826" s="3"/>
      <c r="BC826" s="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row>
    <row r="827" spans="1:84" ht="12.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c r="BA827" s="3"/>
      <c r="BB827" s="3"/>
      <c r="BC827" s="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row>
    <row r="828" spans="1:84" ht="12.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c r="BA828" s="3"/>
      <c r="BB828" s="3"/>
      <c r="BC828" s="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row>
    <row r="829" spans="1:84" ht="12.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c r="BA829" s="3"/>
      <c r="BB829" s="3"/>
      <c r="BC829" s="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row>
    <row r="830" spans="1:84" ht="12.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c r="BA830" s="3"/>
      <c r="BB830" s="3"/>
      <c r="BC830" s="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row>
    <row r="831" spans="1:84" ht="12.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c r="BA831" s="3"/>
      <c r="BB831" s="3"/>
      <c r="BC831" s="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row>
    <row r="832" spans="1:84" ht="12.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c r="BA832" s="3"/>
      <c r="BB832" s="3"/>
      <c r="BC832" s="3"/>
      <c r="BD832" s="3"/>
      <c r="BE832" s="3"/>
      <c r="BF832" s="3"/>
      <c r="BG832" s="3"/>
      <c r="BH832" s="3"/>
      <c r="BI832" s="3"/>
      <c r="BJ832" s="3"/>
      <c r="BK832" s="3"/>
      <c r="BL832" s="3"/>
      <c r="BM832" s="3"/>
      <c r="BN832" s="3"/>
      <c r="BO832" s="3"/>
      <c r="BP832" s="3"/>
      <c r="BQ832" s="3"/>
      <c r="BR832" s="3"/>
      <c r="BS832" s="3"/>
      <c r="BT832" s="3"/>
      <c r="BU832" s="3"/>
      <c r="BV832" s="3"/>
      <c r="BW832" s="3"/>
      <c r="BX832" s="3"/>
      <c r="BY832" s="3"/>
      <c r="BZ832" s="3"/>
      <c r="CA832" s="3"/>
      <c r="CB832" s="3"/>
      <c r="CC832" s="3"/>
      <c r="CD832" s="3"/>
      <c r="CE832" s="3"/>
      <c r="CF832" s="3"/>
    </row>
    <row r="833" spans="1:84" ht="12.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c r="BA833" s="3"/>
      <c r="BB833" s="3"/>
      <c r="BC833" s="3"/>
      <c r="BD833" s="3"/>
      <c r="BE833" s="3"/>
      <c r="BF833" s="3"/>
      <c r="BG833" s="3"/>
      <c r="BH833" s="3"/>
      <c r="BI833" s="3"/>
      <c r="BJ833" s="3"/>
      <c r="BK833" s="3"/>
      <c r="BL833" s="3"/>
      <c r="BM833" s="3"/>
      <c r="BN833" s="3"/>
      <c r="BO833" s="3"/>
      <c r="BP833" s="3"/>
      <c r="BQ833" s="3"/>
      <c r="BR833" s="3"/>
      <c r="BS833" s="3"/>
      <c r="BT833" s="3"/>
      <c r="BU833" s="3"/>
      <c r="BV833" s="3"/>
      <c r="BW833" s="3"/>
      <c r="BX833" s="3"/>
      <c r="BY833" s="3"/>
      <c r="BZ833" s="3"/>
      <c r="CA833" s="3"/>
      <c r="CB833" s="3"/>
      <c r="CC833" s="3"/>
      <c r="CD833" s="3"/>
      <c r="CE833" s="3"/>
      <c r="CF833" s="3"/>
    </row>
    <row r="834" spans="1:84" ht="12.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c r="BA834" s="3"/>
      <c r="BB834" s="3"/>
      <c r="BC834" s="3"/>
      <c r="BD834" s="3"/>
      <c r="BE834" s="3"/>
      <c r="BF834" s="3"/>
      <c r="BG834" s="3"/>
      <c r="BH834" s="3"/>
      <c r="BI834" s="3"/>
      <c r="BJ834" s="3"/>
      <c r="BK834" s="3"/>
      <c r="BL834" s="3"/>
      <c r="BM834" s="3"/>
      <c r="BN834" s="3"/>
      <c r="BO834" s="3"/>
      <c r="BP834" s="3"/>
      <c r="BQ834" s="3"/>
      <c r="BR834" s="3"/>
      <c r="BS834" s="3"/>
      <c r="BT834" s="3"/>
      <c r="BU834" s="3"/>
      <c r="BV834" s="3"/>
      <c r="BW834" s="3"/>
      <c r="BX834" s="3"/>
      <c r="BY834" s="3"/>
      <c r="BZ834" s="3"/>
      <c r="CA834" s="3"/>
      <c r="CB834" s="3"/>
      <c r="CC834" s="3"/>
      <c r="CD834" s="3"/>
      <c r="CE834" s="3"/>
      <c r="CF834" s="3"/>
    </row>
    <row r="835" spans="1:84" ht="12.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c r="BA835" s="3"/>
      <c r="BB835" s="3"/>
      <c r="BC835" s="3"/>
      <c r="BD835" s="3"/>
      <c r="BE835" s="3"/>
      <c r="BF835" s="3"/>
      <c r="BG835" s="3"/>
      <c r="BH835" s="3"/>
      <c r="BI835" s="3"/>
      <c r="BJ835" s="3"/>
      <c r="BK835" s="3"/>
      <c r="BL835" s="3"/>
      <c r="BM835" s="3"/>
      <c r="BN835" s="3"/>
      <c r="BO835" s="3"/>
      <c r="BP835" s="3"/>
      <c r="BQ835" s="3"/>
      <c r="BR835" s="3"/>
      <c r="BS835" s="3"/>
      <c r="BT835" s="3"/>
      <c r="BU835" s="3"/>
      <c r="BV835" s="3"/>
      <c r="BW835" s="3"/>
      <c r="BX835" s="3"/>
      <c r="BY835" s="3"/>
      <c r="BZ835" s="3"/>
      <c r="CA835" s="3"/>
      <c r="CB835" s="3"/>
      <c r="CC835" s="3"/>
      <c r="CD835" s="3"/>
      <c r="CE835" s="3"/>
      <c r="CF835" s="3"/>
    </row>
    <row r="836" spans="1:84" ht="12.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c r="BA836" s="3"/>
      <c r="BB836" s="3"/>
      <c r="BC836" s="3"/>
      <c r="BD836" s="3"/>
      <c r="BE836" s="3"/>
      <c r="BF836" s="3"/>
      <c r="BG836" s="3"/>
      <c r="BH836" s="3"/>
      <c r="BI836" s="3"/>
      <c r="BJ836" s="3"/>
      <c r="BK836" s="3"/>
      <c r="BL836" s="3"/>
      <c r="BM836" s="3"/>
      <c r="BN836" s="3"/>
      <c r="BO836" s="3"/>
      <c r="BP836" s="3"/>
      <c r="BQ836" s="3"/>
      <c r="BR836" s="3"/>
      <c r="BS836" s="3"/>
      <c r="BT836" s="3"/>
      <c r="BU836" s="3"/>
      <c r="BV836" s="3"/>
      <c r="BW836" s="3"/>
      <c r="BX836" s="3"/>
      <c r="BY836" s="3"/>
      <c r="BZ836" s="3"/>
      <c r="CA836" s="3"/>
      <c r="CB836" s="3"/>
      <c r="CC836" s="3"/>
      <c r="CD836" s="3"/>
      <c r="CE836" s="3"/>
      <c r="CF836" s="3"/>
    </row>
    <row r="837" spans="1:84" ht="12.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c r="BA837" s="3"/>
      <c r="BB837" s="3"/>
      <c r="BC837" s="3"/>
      <c r="BD837" s="3"/>
      <c r="BE837" s="3"/>
      <c r="BF837" s="3"/>
      <c r="BG837" s="3"/>
      <c r="BH837" s="3"/>
      <c r="BI837" s="3"/>
      <c r="BJ837" s="3"/>
      <c r="BK837" s="3"/>
      <c r="BL837" s="3"/>
      <c r="BM837" s="3"/>
      <c r="BN837" s="3"/>
      <c r="BO837" s="3"/>
      <c r="BP837" s="3"/>
      <c r="BQ837" s="3"/>
      <c r="BR837" s="3"/>
      <c r="BS837" s="3"/>
      <c r="BT837" s="3"/>
      <c r="BU837" s="3"/>
      <c r="BV837" s="3"/>
      <c r="BW837" s="3"/>
      <c r="BX837" s="3"/>
      <c r="BY837" s="3"/>
      <c r="BZ837" s="3"/>
      <c r="CA837" s="3"/>
      <c r="CB837" s="3"/>
      <c r="CC837" s="3"/>
      <c r="CD837" s="3"/>
      <c r="CE837" s="3"/>
      <c r="CF837" s="3"/>
    </row>
    <row r="838" spans="1:84" ht="12.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c r="BA838" s="3"/>
      <c r="BB838" s="3"/>
      <c r="BC838" s="3"/>
      <c r="BD838" s="3"/>
      <c r="BE838" s="3"/>
      <c r="BF838" s="3"/>
      <c r="BG838" s="3"/>
      <c r="BH838" s="3"/>
      <c r="BI838" s="3"/>
      <c r="BJ838" s="3"/>
      <c r="BK838" s="3"/>
      <c r="BL838" s="3"/>
      <c r="BM838" s="3"/>
      <c r="BN838" s="3"/>
      <c r="BO838" s="3"/>
      <c r="BP838" s="3"/>
      <c r="BQ838" s="3"/>
      <c r="BR838" s="3"/>
      <c r="BS838" s="3"/>
      <c r="BT838" s="3"/>
      <c r="BU838" s="3"/>
      <c r="BV838" s="3"/>
      <c r="BW838" s="3"/>
      <c r="BX838" s="3"/>
      <c r="BY838" s="3"/>
      <c r="BZ838" s="3"/>
      <c r="CA838" s="3"/>
      <c r="CB838" s="3"/>
      <c r="CC838" s="3"/>
      <c r="CD838" s="3"/>
      <c r="CE838" s="3"/>
      <c r="CF838" s="3"/>
    </row>
    <row r="839" spans="1:84" ht="12.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c r="BA839" s="3"/>
      <c r="BB839" s="3"/>
      <c r="BC839" s="3"/>
      <c r="BD839" s="3"/>
      <c r="BE839" s="3"/>
      <c r="BF839" s="3"/>
      <c r="BG839" s="3"/>
      <c r="BH839" s="3"/>
      <c r="BI839" s="3"/>
      <c r="BJ839" s="3"/>
      <c r="BK839" s="3"/>
      <c r="BL839" s="3"/>
      <c r="BM839" s="3"/>
      <c r="BN839" s="3"/>
      <c r="BO839" s="3"/>
      <c r="BP839" s="3"/>
      <c r="BQ839" s="3"/>
      <c r="BR839" s="3"/>
      <c r="BS839" s="3"/>
      <c r="BT839" s="3"/>
      <c r="BU839" s="3"/>
      <c r="BV839" s="3"/>
      <c r="BW839" s="3"/>
      <c r="BX839" s="3"/>
      <c r="BY839" s="3"/>
      <c r="BZ839" s="3"/>
      <c r="CA839" s="3"/>
      <c r="CB839" s="3"/>
      <c r="CC839" s="3"/>
      <c r="CD839" s="3"/>
      <c r="CE839" s="3"/>
      <c r="CF839" s="3"/>
    </row>
    <row r="840" spans="1:84" ht="12.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c r="BA840" s="3"/>
      <c r="BB840" s="3"/>
      <c r="BC840" s="3"/>
      <c r="BD840" s="3"/>
      <c r="BE840" s="3"/>
      <c r="BF840" s="3"/>
      <c r="BG840" s="3"/>
      <c r="BH840" s="3"/>
      <c r="BI840" s="3"/>
      <c r="BJ840" s="3"/>
      <c r="BK840" s="3"/>
      <c r="BL840" s="3"/>
      <c r="BM840" s="3"/>
      <c r="BN840" s="3"/>
      <c r="BO840" s="3"/>
      <c r="BP840" s="3"/>
      <c r="BQ840" s="3"/>
      <c r="BR840" s="3"/>
      <c r="BS840" s="3"/>
      <c r="BT840" s="3"/>
      <c r="BU840" s="3"/>
      <c r="BV840" s="3"/>
      <c r="BW840" s="3"/>
      <c r="BX840" s="3"/>
      <c r="BY840" s="3"/>
      <c r="BZ840" s="3"/>
      <c r="CA840" s="3"/>
      <c r="CB840" s="3"/>
      <c r="CC840" s="3"/>
      <c r="CD840" s="3"/>
      <c r="CE840" s="3"/>
      <c r="CF840" s="3"/>
    </row>
    <row r="841" spans="1:84" ht="12.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c r="BA841" s="3"/>
      <c r="BB841" s="3"/>
      <c r="BC841" s="3"/>
      <c r="BD841" s="3"/>
      <c r="BE841" s="3"/>
      <c r="BF841" s="3"/>
      <c r="BG841" s="3"/>
      <c r="BH841" s="3"/>
      <c r="BI841" s="3"/>
      <c r="BJ841" s="3"/>
      <c r="BK841" s="3"/>
      <c r="BL841" s="3"/>
      <c r="BM841" s="3"/>
      <c r="BN841" s="3"/>
      <c r="BO841" s="3"/>
      <c r="BP841" s="3"/>
      <c r="BQ841" s="3"/>
      <c r="BR841" s="3"/>
      <c r="BS841" s="3"/>
      <c r="BT841" s="3"/>
      <c r="BU841" s="3"/>
      <c r="BV841" s="3"/>
      <c r="BW841" s="3"/>
      <c r="BX841" s="3"/>
      <c r="BY841" s="3"/>
      <c r="BZ841" s="3"/>
      <c r="CA841" s="3"/>
      <c r="CB841" s="3"/>
      <c r="CC841" s="3"/>
      <c r="CD841" s="3"/>
      <c r="CE841" s="3"/>
      <c r="CF841" s="3"/>
    </row>
    <row r="842" spans="1:84" ht="12.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c r="BA842" s="3"/>
      <c r="BB842" s="3"/>
      <c r="BC842" s="3"/>
      <c r="BD842" s="3"/>
      <c r="BE842" s="3"/>
      <c r="BF842" s="3"/>
      <c r="BG842" s="3"/>
      <c r="BH842" s="3"/>
      <c r="BI842" s="3"/>
      <c r="BJ842" s="3"/>
      <c r="BK842" s="3"/>
      <c r="BL842" s="3"/>
      <c r="BM842" s="3"/>
      <c r="BN842" s="3"/>
      <c r="BO842" s="3"/>
      <c r="BP842" s="3"/>
      <c r="BQ842" s="3"/>
      <c r="BR842" s="3"/>
      <c r="BS842" s="3"/>
      <c r="BT842" s="3"/>
      <c r="BU842" s="3"/>
      <c r="BV842" s="3"/>
      <c r="BW842" s="3"/>
      <c r="BX842" s="3"/>
      <c r="BY842" s="3"/>
      <c r="BZ842" s="3"/>
      <c r="CA842" s="3"/>
      <c r="CB842" s="3"/>
      <c r="CC842" s="3"/>
      <c r="CD842" s="3"/>
      <c r="CE842" s="3"/>
      <c r="CF842" s="3"/>
    </row>
    <row r="843" spans="1:84" ht="12.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c r="BA843" s="3"/>
      <c r="BB843" s="3"/>
      <c r="BC843" s="3"/>
      <c r="BD843" s="3"/>
      <c r="BE843" s="3"/>
      <c r="BF843" s="3"/>
      <c r="BG843" s="3"/>
      <c r="BH843" s="3"/>
      <c r="BI843" s="3"/>
      <c r="BJ843" s="3"/>
      <c r="BK843" s="3"/>
      <c r="BL843" s="3"/>
      <c r="BM843" s="3"/>
      <c r="BN843" s="3"/>
      <c r="BO843" s="3"/>
      <c r="BP843" s="3"/>
      <c r="BQ843" s="3"/>
      <c r="BR843" s="3"/>
      <c r="BS843" s="3"/>
      <c r="BT843" s="3"/>
      <c r="BU843" s="3"/>
      <c r="BV843" s="3"/>
      <c r="BW843" s="3"/>
      <c r="BX843" s="3"/>
      <c r="BY843" s="3"/>
      <c r="BZ843" s="3"/>
      <c r="CA843" s="3"/>
      <c r="CB843" s="3"/>
      <c r="CC843" s="3"/>
      <c r="CD843" s="3"/>
      <c r="CE843" s="3"/>
      <c r="CF843" s="3"/>
    </row>
    <row r="844" spans="1:84" ht="12.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c r="BA844" s="3"/>
      <c r="BB844" s="3"/>
      <c r="BC844" s="3"/>
      <c r="BD844" s="3"/>
      <c r="BE844" s="3"/>
      <c r="BF844" s="3"/>
      <c r="BG844" s="3"/>
      <c r="BH844" s="3"/>
      <c r="BI844" s="3"/>
      <c r="BJ844" s="3"/>
      <c r="BK844" s="3"/>
      <c r="BL844" s="3"/>
      <c r="BM844" s="3"/>
      <c r="BN844" s="3"/>
      <c r="BO844" s="3"/>
      <c r="BP844" s="3"/>
      <c r="BQ844" s="3"/>
      <c r="BR844" s="3"/>
      <c r="BS844" s="3"/>
      <c r="BT844" s="3"/>
      <c r="BU844" s="3"/>
      <c r="BV844" s="3"/>
      <c r="BW844" s="3"/>
      <c r="BX844" s="3"/>
      <c r="BY844" s="3"/>
      <c r="BZ844" s="3"/>
      <c r="CA844" s="3"/>
      <c r="CB844" s="3"/>
      <c r="CC844" s="3"/>
      <c r="CD844" s="3"/>
      <c r="CE844" s="3"/>
      <c r="CF844" s="3"/>
    </row>
    <row r="845" spans="1:84" ht="12.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c r="BA845" s="3"/>
      <c r="BB845" s="3"/>
      <c r="BC845" s="3"/>
      <c r="BD845" s="3"/>
      <c r="BE845" s="3"/>
      <c r="BF845" s="3"/>
      <c r="BG845" s="3"/>
      <c r="BH845" s="3"/>
      <c r="BI845" s="3"/>
      <c r="BJ845" s="3"/>
      <c r="BK845" s="3"/>
      <c r="BL845" s="3"/>
      <c r="BM845" s="3"/>
      <c r="BN845" s="3"/>
      <c r="BO845" s="3"/>
      <c r="BP845" s="3"/>
      <c r="BQ845" s="3"/>
      <c r="BR845" s="3"/>
      <c r="BS845" s="3"/>
      <c r="BT845" s="3"/>
      <c r="BU845" s="3"/>
      <c r="BV845" s="3"/>
      <c r="BW845" s="3"/>
      <c r="BX845" s="3"/>
      <c r="BY845" s="3"/>
      <c r="BZ845" s="3"/>
      <c r="CA845" s="3"/>
      <c r="CB845" s="3"/>
      <c r="CC845" s="3"/>
      <c r="CD845" s="3"/>
      <c r="CE845" s="3"/>
      <c r="CF845" s="3"/>
    </row>
    <row r="846" spans="1:84" ht="12.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c r="BA846" s="3"/>
      <c r="BB846" s="3"/>
      <c r="BC846" s="3"/>
      <c r="BD846" s="3"/>
      <c r="BE846" s="3"/>
      <c r="BF846" s="3"/>
      <c r="BG846" s="3"/>
      <c r="BH846" s="3"/>
      <c r="BI846" s="3"/>
      <c r="BJ846" s="3"/>
      <c r="BK846" s="3"/>
      <c r="BL846" s="3"/>
      <c r="BM846" s="3"/>
      <c r="BN846" s="3"/>
      <c r="BO846" s="3"/>
      <c r="BP846" s="3"/>
      <c r="BQ846" s="3"/>
      <c r="BR846" s="3"/>
      <c r="BS846" s="3"/>
      <c r="BT846" s="3"/>
      <c r="BU846" s="3"/>
      <c r="BV846" s="3"/>
      <c r="BW846" s="3"/>
      <c r="BX846" s="3"/>
      <c r="BY846" s="3"/>
      <c r="BZ846" s="3"/>
      <c r="CA846" s="3"/>
      <c r="CB846" s="3"/>
      <c r="CC846" s="3"/>
      <c r="CD846" s="3"/>
      <c r="CE846" s="3"/>
      <c r="CF846" s="3"/>
    </row>
    <row r="847" spans="1:84" ht="12.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c r="BA847" s="3"/>
      <c r="BB847" s="3"/>
      <c r="BC847" s="3"/>
      <c r="BD847" s="3"/>
      <c r="BE847" s="3"/>
      <c r="BF847" s="3"/>
      <c r="BG847" s="3"/>
      <c r="BH847" s="3"/>
      <c r="BI847" s="3"/>
      <c r="BJ847" s="3"/>
      <c r="BK847" s="3"/>
      <c r="BL847" s="3"/>
      <c r="BM847" s="3"/>
      <c r="BN847" s="3"/>
      <c r="BO847" s="3"/>
      <c r="BP847" s="3"/>
      <c r="BQ847" s="3"/>
      <c r="BR847" s="3"/>
      <c r="BS847" s="3"/>
      <c r="BT847" s="3"/>
      <c r="BU847" s="3"/>
      <c r="BV847" s="3"/>
      <c r="BW847" s="3"/>
      <c r="BX847" s="3"/>
      <c r="BY847" s="3"/>
      <c r="BZ847" s="3"/>
      <c r="CA847" s="3"/>
      <c r="CB847" s="3"/>
      <c r="CC847" s="3"/>
      <c r="CD847" s="3"/>
      <c r="CE847" s="3"/>
      <c r="CF847" s="3"/>
    </row>
    <row r="848" spans="1:84" ht="12.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c r="BB848" s="3"/>
      <c r="BC848" s="3"/>
      <c r="BD848" s="3"/>
      <c r="BE848" s="3"/>
      <c r="BF848" s="3"/>
      <c r="BG848" s="3"/>
      <c r="BH848" s="3"/>
      <c r="BI848" s="3"/>
      <c r="BJ848" s="3"/>
      <c r="BK848" s="3"/>
      <c r="BL848" s="3"/>
      <c r="BM848" s="3"/>
      <c r="BN848" s="3"/>
      <c r="BO848" s="3"/>
      <c r="BP848" s="3"/>
      <c r="BQ848" s="3"/>
      <c r="BR848" s="3"/>
      <c r="BS848" s="3"/>
      <c r="BT848" s="3"/>
      <c r="BU848" s="3"/>
      <c r="BV848" s="3"/>
      <c r="BW848" s="3"/>
      <c r="BX848" s="3"/>
      <c r="BY848" s="3"/>
      <c r="BZ848" s="3"/>
      <c r="CA848" s="3"/>
      <c r="CB848" s="3"/>
      <c r="CC848" s="3"/>
      <c r="CD848" s="3"/>
      <c r="CE848" s="3"/>
      <c r="CF848" s="3"/>
    </row>
    <row r="849" spans="1:84" ht="12.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c r="BA849" s="3"/>
      <c r="BB849" s="3"/>
      <c r="BC849" s="3"/>
      <c r="BD849" s="3"/>
      <c r="BE849" s="3"/>
      <c r="BF849" s="3"/>
      <c r="BG849" s="3"/>
      <c r="BH849" s="3"/>
      <c r="BI849" s="3"/>
      <c r="BJ849" s="3"/>
      <c r="BK849" s="3"/>
      <c r="BL849" s="3"/>
      <c r="BM849" s="3"/>
      <c r="BN849" s="3"/>
      <c r="BO849" s="3"/>
      <c r="BP849" s="3"/>
      <c r="BQ849" s="3"/>
      <c r="BR849" s="3"/>
      <c r="BS849" s="3"/>
      <c r="BT849" s="3"/>
      <c r="BU849" s="3"/>
      <c r="BV849" s="3"/>
      <c r="BW849" s="3"/>
      <c r="BX849" s="3"/>
      <c r="BY849" s="3"/>
      <c r="BZ849" s="3"/>
      <c r="CA849" s="3"/>
      <c r="CB849" s="3"/>
      <c r="CC849" s="3"/>
      <c r="CD849" s="3"/>
      <c r="CE849" s="3"/>
      <c r="CF849" s="3"/>
    </row>
    <row r="850" spans="1:84" ht="12.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c r="BA850" s="3"/>
      <c r="BB850" s="3"/>
      <c r="BC850" s="3"/>
      <c r="BD850" s="3"/>
      <c r="BE850" s="3"/>
      <c r="BF850" s="3"/>
      <c r="BG850" s="3"/>
      <c r="BH850" s="3"/>
      <c r="BI850" s="3"/>
      <c r="BJ850" s="3"/>
      <c r="BK850" s="3"/>
      <c r="BL850" s="3"/>
      <c r="BM850" s="3"/>
      <c r="BN850" s="3"/>
      <c r="BO850" s="3"/>
      <c r="BP850" s="3"/>
      <c r="BQ850" s="3"/>
      <c r="BR850" s="3"/>
      <c r="BS850" s="3"/>
      <c r="BT850" s="3"/>
      <c r="BU850" s="3"/>
      <c r="BV850" s="3"/>
      <c r="BW850" s="3"/>
      <c r="BX850" s="3"/>
      <c r="BY850" s="3"/>
      <c r="BZ850" s="3"/>
      <c r="CA850" s="3"/>
      <c r="CB850" s="3"/>
      <c r="CC850" s="3"/>
      <c r="CD850" s="3"/>
      <c r="CE850" s="3"/>
      <c r="CF850" s="3"/>
    </row>
    <row r="851" spans="1:84" ht="12.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c r="BA851" s="3"/>
      <c r="BB851" s="3"/>
      <c r="BC851" s="3"/>
      <c r="BD851" s="3"/>
      <c r="BE851" s="3"/>
      <c r="BF851" s="3"/>
      <c r="BG851" s="3"/>
      <c r="BH851" s="3"/>
      <c r="BI851" s="3"/>
      <c r="BJ851" s="3"/>
      <c r="BK851" s="3"/>
      <c r="BL851" s="3"/>
      <c r="BM851" s="3"/>
      <c r="BN851" s="3"/>
      <c r="BO851" s="3"/>
      <c r="BP851" s="3"/>
      <c r="BQ851" s="3"/>
      <c r="BR851" s="3"/>
      <c r="BS851" s="3"/>
      <c r="BT851" s="3"/>
      <c r="BU851" s="3"/>
      <c r="BV851" s="3"/>
      <c r="BW851" s="3"/>
      <c r="BX851" s="3"/>
      <c r="BY851" s="3"/>
      <c r="BZ851" s="3"/>
      <c r="CA851" s="3"/>
      <c r="CB851" s="3"/>
      <c r="CC851" s="3"/>
      <c r="CD851" s="3"/>
      <c r="CE851" s="3"/>
      <c r="CF851" s="3"/>
    </row>
    <row r="852" spans="1:84" ht="12.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c r="BA852" s="3"/>
      <c r="BB852" s="3"/>
      <c r="BC852" s="3"/>
      <c r="BD852" s="3"/>
      <c r="BE852" s="3"/>
      <c r="BF852" s="3"/>
      <c r="BG852" s="3"/>
      <c r="BH852" s="3"/>
      <c r="BI852" s="3"/>
      <c r="BJ852" s="3"/>
      <c r="BK852" s="3"/>
      <c r="BL852" s="3"/>
      <c r="BM852" s="3"/>
      <c r="BN852" s="3"/>
      <c r="BO852" s="3"/>
      <c r="BP852" s="3"/>
      <c r="BQ852" s="3"/>
      <c r="BR852" s="3"/>
      <c r="BS852" s="3"/>
      <c r="BT852" s="3"/>
      <c r="BU852" s="3"/>
      <c r="BV852" s="3"/>
      <c r="BW852" s="3"/>
      <c r="BX852" s="3"/>
      <c r="BY852" s="3"/>
      <c r="BZ852" s="3"/>
      <c r="CA852" s="3"/>
      <c r="CB852" s="3"/>
      <c r="CC852" s="3"/>
      <c r="CD852" s="3"/>
      <c r="CE852" s="3"/>
      <c r="CF852" s="3"/>
    </row>
    <row r="853" spans="1:84" ht="12.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c r="BA853" s="3"/>
      <c r="BB853" s="3"/>
      <c r="BC853" s="3"/>
      <c r="BD853" s="3"/>
      <c r="BE853" s="3"/>
      <c r="BF853" s="3"/>
      <c r="BG853" s="3"/>
      <c r="BH853" s="3"/>
      <c r="BI853" s="3"/>
      <c r="BJ853" s="3"/>
      <c r="BK853" s="3"/>
      <c r="BL853" s="3"/>
      <c r="BM853" s="3"/>
      <c r="BN853" s="3"/>
      <c r="BO853" s="3"/>
      <c r="BP853" s="3"/>
      <c r="BQ853" s="3"/>
      <c r="BR853" s="3"/>
      <c r="BS853" s="3"/>
      <c r="BT853" s="3"/>
      <c r="BU853" s="3"/>
      <c r="BV853" s="3"/>
      <c r="BW853" s="3"/>
      <c r="BX853" s="3"/>
      <c r="BY853" s="3"/>
      <c r="BZ853" s="3"/>
      <c r="CA853" s="3"/>
      <c r="CB853" s="3"/>
      <c r="CC853" s="3"/>
      <c r="CD853" s="3"/>
      <c r="CE853" s="3"/>
      <c r="CF853" s="3"/>
    </row>
    <row r="854" spans="1:84" ht="12.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c r="BA854" s="3"/>
      <c r="BB854" s="3"/>
      <c r="BC854" s="3"/>
      <c r="BD854" s="3"/>
      <c r="BE854" s="3"/>
      <c r="BF854" s="3"/>
      <c r="BG854" s="3"/>
      <c r="BH854" s="3"/>
      <c r="BI854" s="3"/>
      <c r="BJ854" s="3"/>
      <c r="BK854" s="3"/>
      <c r="BL854" s="3"/>
      <c r="BM854" s="3"/>
      <c r="BN854" s="3"/>
      <c r="BO854" s="3"/>
      <c r="BP854" s="3"/>
      <c r="BQ854" s="3"/>
      <c r="BR854" s="3"/>
      <c r="BS854" s="3"/>
      <c r="BT854" s="3"/>
      <c r="BU854" s="3"/>
      <c r="BV854" s="3"/>
      <c r="BW854" s="3"/>
      <c r="BX854" s="3"/>
      <c r="BY854" s="3"/>
      <c r="BZ854" s="3"/>
      <c r="CA854" s="3"/>
      <c r="CB854" s="3"/>
      <c r="CC854" s="3"/>
      <c r="CD854" s="3"/>
      <c r="CE854" s="3"/>
      <c r="CF854" s="3"/>
    </row>
    <row r="855" spans="1:84" ht="12.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c r="BA855" s="3"/>
      <c r="BB855" s="3"/>
      <c r="BC855" s="3"/>
      <c r="BD855" s="3"/>
      <c r="BE855" s="3"/>
      <c r="BF855" s="3"/>
      <c r="BG855" s="3"/>
      <c r="BH855" s="3"/>
      <c r="BI855" s="3"/>
      <c r="BJ855" s="3"/>
      <c r="BK855" s="3"/>
      <c r="BL855" s="3"/>
      <c r="BM855" s="3"/>
      <c r="BN855" s="3"/>
      <c r="BO855" s="3"/>
      <c r="BP855" s="3"/>
      <c r="BQ855" s="3"/>
      <c r="BR855" s="3"/>
      <c r="BS855" s="3"/>
      <c r="BT855" s="3"/>
      <c r="BU855" s="3"/>
      <c r="BV855" s="3"/>
      <c r="BW855" s="3"/>
      <c r="BX855" s="3"/>
      <c r="BY855" s="3"/>
      <c r="BZ855" s="3"/>
      <c r="CA855" s="3"/>
      <c r="CB855" s="3"/>
      <c r="CC855" s="3"/>
      <c r="CD855" s="3"/>
      <c r="CE855" s="3"/>
      <c r="CF855" s="3"/>
    </row>
    <row r="856" spans="1:84" ht="12.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c r="BA856" s="3"/>
      <c r="BB856" s="3"/>
      <c r="BC856" s="3"/>
      <c r="BD856" s="3"/>
      <c r="BE856" s="3"/>
      <c r="BF856" s="3"/>
      <c r="BG856" s="3"/>
      <c r="BH856" s="3"/>
      <c r="BI856" s="3"/>
      <c r="BJ856" s="3"/>
      <c r="BK856" s="3"/>
      <c r="BL856" s="3"/>
      <c r="BM856" s="3"/>
      <c r="BN856" s="3"/>
      <c r="BO856" s="3"/>
      <c r="BP856" s="3"/>
      <c r="BQ856" s="3"/>
      <c r="BR856" s="3"/>
      <c r="BS856" s="3"/>
      <c r="BT856" s="3"/>
      <c r="BU856" s="3"/>
      <c r="BV856" s="3"/>
      <c r="BW856" s="3"/>
      <c r="BX856" s="3"/>
      <c r="BY856" s="3"/>
      <c r="BZ856" s="3"/>
      <c r="CA856" s="3"/>
      <c r="CB856" s="3"/>
      <c r="CC856" s="3"/>
      <c r="CD856" s="3"/>
      <c r="CE856" s="3"/>
      <c r="CF856" s="3"/>
    </row>
    <row r="857" spans="1:84" ht="12.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c r="BA857" s="3"/>
      <c r="BB857" s="3"/>
      <c r="BC857" s="3"/>
      <c r="BD857" s="3"/>
      <c r="BE857" s="3"/>
      <c r="BF857" s="3"/>
      <c r="BG857" s="3"/>
      <c r="BH857" s="3"/>
      <c r="BI857" s="3"/>
      <c r="BJ857" s="3"/>
      <c r="BK857" s="3"/>
      <c r="BL857" s="3"/>
      <c r="BM857" s="3"/>
      <c r="BN857" s="3"/>
      <c r="BO857" s="3"/>
      <c r="BP857" s="3"/>
      <c r="BQ857" s="3"/>
      <c r="BR857" s="3"/>
      <c r="BS857" s="3"/>
      <c r="BT857" s="3"/>
      <c r="BU857" s="3"/>
      <c r="BV857" s="3"/>
      <c r="BW857" s="3"/>
      <c r="BX857" s="3"/>
      <c r="BY857" s="3"/>
      <c r="BZ857" s="3"/>
      <c r="CA857" s="3"/>
      <c r="CB857" s="3"/>
      <c r="CC857" s="3"/>
      <c r="CD857" s="3"/>
      <c r="CE857" s="3"/>
      <c r="CF857" s="3"/>
    </row>
    <row r="858" spans="1:84" ht="12.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c r="BA858" s="3"/>
      <c r="BB858" s="3"/>
      <c r="BC858" s="3"/>
      <c r="BD858" s="3"/>
      <c r="BE858" s="3"/>
      <c r="BF858" s="3"/>
      <c r="BG858" s="3"/>
      <c r="BH858" s="3"/>
      <c r="BI858" s="3"/>
      <c r="BJ858" s="3"/>
      <c r="BK858" s="3"/>
      <c r="BL858" s="3"/>
      <c r="BM858" s="3"/>
      <c r="BN858" s="3"/>
      <c r="BO858" s="3"/>
      <c r="BP858" s="3"/>
      <c r="BQ858" s="3"/>
      <c r="BR858" s="3"/>
      <c r="BS858" s="3"/>
      <c r="BT858" s="3"/>
      <c r="BU858" s="3"/>
      <c r="BV858" s="3"/>
      <c r="BW858" s="3"/>
      <c r="BX858" s="3"/>
      <c r="BY858" s="3"/>
      <c r="BZ858" s="3"/>
      <c r="CA858" s="3"/>
      <c r="CB858" s="3"/>
      <c r="CC858" s="3"/>
      <c r="CD858" s="3"/>
      <c r="CE858" s="3"/>
      <c r="CF858" s="3"/>
    </row>
    <row r="859" spans="1:84" ht="12.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c r="BA859" s="3"/>
      <c r="BB859" s="3"/>
      <c r="BC859" s="3"/>
      <c r="BD859" s="3"/>
      <c r="BE859" s="3"/>
      <c r="BF859" s="3"/>
      <c r="BG859" s="3"/>
      <c r="BH859" s="3"/>
      <c r="BI859" s="3"/>
      <c r="BJ859" s="3"/>
      <c r="BK859" s="3"/>
      <c r="BL859" s="3"/>
      <c r="BM859" s="3"/>
      <c r="BN859" s="3"/>
      <c r="BO859" s="3"/>
      <c r="BP859" s="3"/>
      <c r="BQ859" s="3"/>
      <c r="BR859" s="3"/>
      <c r="BS859" s="3"/>
      <c r="BT859" s="3"/>
      <c r="BU859" s="3"/>
      <c r="BV859" s="3"/>
      <c r="BW859" s="3"/>
      <c r="BX859" s="3"/>
      <c r="BY859" s="3"/>
      <c r="BZ859" s="3"/>
      <c r="CA859" s="3"/>
      <c r="CB859" s="3"/>
      <c r="CC859" s="3"/>
      <c r="CD859" s="3"/>
      <c r="CE859" s="3"/>
      <c r="CF859" s="3"/>
    </row>
    <row r="860" spans="1:84" ht="12.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c r="BA860" s="3"/>
      <c r="BB860" s="3"/>
      <c r="BC860" s="3"/>
      <c r="BD860" s="3"/>
      <c r="BE860" s="3"/>
      <c r="BF860" s="3"/>
      <c r="BG860" s="3"/>
      <c r="BH860" s="3"/>
      <c r="BI860" s="3"/>
      <c r="BJ860" s="3"/>
      <c r="BK860" s="3"/>
      <c r="BL860" s="3"/>
      <c r="BM860" s="3"/>
      <c r="BN860" s="3"/>
      <c r="BO860" s="3"/>
      <c r="BP860" s="3"/>
      <c r="BQ860" s="3"/>
      <c r="BR860" s="3"/>
      <c r="BS860" s="3"/>
      <c r="BT860" s="3"/>
      <c r="BU860" s="3"/>
      <c r="BV860" s="3"/>
      <c r="BW860" s="3"/>
      <c r="BX860" s="3"/>
      <c r="BY860" s="3"/>
      <c r="BZ860" s="3"/>
      <c r="CA860" s="3"/>
      <c r="CB860" s="3"/>
      <c r="CC860" s="3"/>
      <c r="CD860" s="3"/>
      <c r="CE860" s="3"/>
      <c r="CF860" s="3"/>
    </row>
    <row r="861" spans="1:84" ht="12.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c r="BA861" s="3"/>
      <c r="BB861" s="3"/>
      <c r="BC861" s="3"/>
      <c r="BD861" s="3"/>
      <c r="BE861" s="3"/>
      <c r="BF861" s="3"/>
      <c r="BG861" s="3"/>
      <c r="BH861" s="3"/>
      <c r="BI861" s="3"/>
      <c r="BJ861" s="3"/>
      <c r="BK861" s="3"/>
      <c r="BL861" s="3"/>
      <c r="BM861" s="3"/>
      <c r="BN861" s="3"/>
      <c r="BO861" s="3"/>
      <c r="BP861" s="3"/>
      <c r="BQ861" s="3"/>
      <c r="BR861" s="3"/>
      <c r="BS861" s="3"/>
      <c r="BT861" s="3"/>
      <c r="BU861" s="3"/>
      <c r="BV861" s="3"/>
      <c r="BW861" s="3"/>
      <c r="BX861" s="3"/>
      <c r="BY861" s="3"/>
      <c r="BZ861" s="3"/>
      <c r="CA861" s="3"/>
      <c r="CB861" s="3"/>
      <c r="CC861" s="3"/>
      <c r="CD861" s="3"/>
      <c r="CE861" s="3"/>
      <c r="CF861" s="3"/>
    </row>
    <row r="862" spans="1:84" ht="12.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c r="BA862" s="3"/>
      <c r="BB862" s="3"/>
      <c r="BC862" s="3"/>
      <c r="BD862" s="3"/>
      <c r="BE862" s="3"/>
      <c r="BF862" s="3"/>
      <c r="BG862" s="3"/>
      <c r="BH862" s="3"/>
      <c r="BI862" s="3"/>
      <c r="BJ862" s="3"/>
      <c r="BK862" s="3"/>
      <c r="BL862" s="3"/>
      <c r="BM862" s="3"/>
      <c r="BN862" s="3"/>
      <c r="BO862" s="3"/>
      <c r="BP862" s="3"/>
      <c r="BQ862" s="3"/>
      <c r="BR862" s="3"/>
      <c r="BS862" s="3"/>
      <c r="BT862" s="3"/>
      <c r="BU862" s="3"/>
      <c r="BV862" s="3"/>
      <c r="BW862" s="3"/>
      <c r="BX862" s="3"/>
      <c r="BY862" s="3"/>
      <c r="BZ862" s="3"/>
      <c r="CA862" s="3"/>
      <c r="CB862" s="3"/>
      <c r="CC862" s="3"/>
      <c r="CD862" s="3"/>
      <c r="CE862" s="3"/>
      <c r="CF862" s="3"/>
    </row>
    <row r="863" spans="1:84" ht="12.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c r="BA863" s="3"/>
      <c r="BB863" s="3"/>
      <c r="BC863" s="3"/>
      <c r="BD863" s="3"/>
      <c r="BE863" s="3"/>
      <c r="BF863" s="3"/>
      <c r="BG863" s="3"/>
      <c r="BH863" s="3"/>
      <c r="BI863" s="3"/>
      <c r="BJ863" s="3"/>
      <c r="BK863" s="3"/>
      <c r="BL863" s="3"/>
      <c r="BM863" s="3"/>
      <c r="BN863" s="3"/>
      <c r="BO863" s="3"/>
      <c r="BP863" s="3"/>
      <c r="BQ863" s="3"/>
      <c r="BR863" s="3"/>
      <c r="BS863" s="3"/>
      <c r="BT863" s="3"/>
      <c r="BU863" s="3"/>
      <c r="BV863" s="3"/>
      <c r="BW863" s="3"/>
      <c r="BX863" s="3"/>
      <c r="BY863" s="3"/>
      <c r="BZ863" s="3"/>
      <c r="CA863" s="3"/>
      <c r="CB863" s="3"/>
      <c r="CC863" s="3"/>
      <c r="CD863" s="3"/>
      <c r="CE863" s="3"/>
      <c r="CF863" s="3"/>
    </row>
    <row r="864" spans="1:84" ht="12.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c r="BA864" s="3"/>
      <c r="BB864" s="3"/>
      <c r="BC864" s="3"/>
      <c r="BD864" s="3"/>
      <c r="BE864" s="3"/>
      <c r="BF864" s="3"/>
      <c r="BG864" s="3"/>
      <c r="BH864" s="3"/>
      <c r="BI864" s="3"/>
      <c r="BJ864" s="3"/>
      <c r="BK864" s="3"/>
      <c r="BL864" s="3"/>
      <c r="BM864" s="3"/>
      <c r="BN864" s="3"/>
      <c r="BO864" s="3"/>
      <c r="BP864" s="3"/>
      <c r="BQ864" s="3"/>
      <c r="BR864" s="3"/>
      <c r="BS864" s="3"/>
      <c r="BT864" s="3"/>
      <c r="BU864" s="3"/>
      <c r="BV864" s="3"/>
      <c r="BW864" s="3"/>
      <c r="BX864" s="3"/>
      <c r="BY864" s="3"/>
      <c r="BZ864" s="3"/>
      <c r="CA864" s="3"/>
      <c r="CB864" s="3"/>
      <c r="CC864" s="3"/>
      <c r="CD864" s="3"/>
      <c r="CE864" s="3"/>
      <c r="CF864" s="3"/>
    </row>
    <row r="865" spans="1:84" ht="12.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c r="BA865" s="3"/>
      <c r="BB865" s="3"/>
      <c r="BC865" s="3"/>
      <c r="BD865" s="3"/>
      <c r="BE865" s="3"/>
      <c r="BF865" s="3"/>
      <c r="BG865" s="3"/>
      <c r="BH865" s="3"/>
      <c r="BI865" s="3"/>
      <c r="BJ865" s="3"/>
      <c r="BK865" s="3"/>
      <c r="BL865" s="3"/>
      <c r="BM865" s="3"/>
      <c r="BN865" s="3"/>
      <c r="BO865" s="3"/>
      <c r="BP865" s="3"/>
      <c r="BQ865" s="3"/>
      <c r="BR865" s="3"/>
      <c r="BS865" s="3"/>
      <c r="BT865" s="3"/>
      <c r="BU865" s="3"/>
      <c r="BV865" s="3"/>
      <c r="BW865" s="3"/>
      <c r="BX865" s="3"/>
      <c r="BY865" s="3"/>
      <c r="BZ865" s="3"/>
      <c r="CA865" s="3"/>
      <c r="CB865" s="3"/>
      <c r="CC865" s="3"/>
      <c r="CD865" s="3"/>
      <c r="CE865" s="3"/>
      <c r="CF865" s="3"/>
    </row>
    <row r="866" spans="1:84" ht="12.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c r="BA866" s="3"/>
      <c r="BB866" s="3"/>
      <c r="BC866" s="3"/>
      <c r="BD866" s="3"/>
      <c r="BE866" s="3"/>
      <c r="BF866" s="3"/>
      <c r="BG866" s="3"/>
      <c r="BH866" s="3"/>
      <c r="BI866" s="3"/>
      <c r="BJ866" s="3"/>
      <c r="BK866" s="3"/>
      <c r="BL866" s="3"/>
      <c r="BM866" s="3"/>
      <c r="BN866" s="3"/>
      <c r="BO866" s="3"/>
      <c r="BP866" s="3"/>
      <c r="BQ866" s="3"/>
      <c r="BR866" s="3"/>
      <c r="BS866" s="3"/>
      <c r="BT866" s="3"/>
      <c r="BU866" s="3"/>
      <c r="BV866" s="3"/>
      <c r="BW866" s="3"/>
      <c r="BX866" s="3"/>
      <c r="BY866" s="3"/>
      <c r="BZ866" s="3"/>
      <c r="CA866" s="3"/>
      <c r="CB866" s="3"/>
      <c r="CC866" s="3"/>
      <c r="CD866" s="3"/>
      <c r="CE866" s="3"/>
      <c r="CF866" s="3"/>
    </row>
    <row r="867" spans="1:84" ht="12.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c r="BA867" s="3"/>
      <c r="BB867" s="3"/>
      <c r="BC867" s="3"/>
      <c r="BD867" s="3"/>
      <c r="BE867" s="3"/>
      <c r="BF867" s="3"/>
      <c r="BG867" s="3"/>
      <c r="BH867" s="3"/>
      <c r="BI867" s="3"/>
      <c r="BJ867" s="3"/>
      <c r="BK867" s="3"/>
      <c r="BL867" s="3"/>
      <c r="BM867" s="3"/>
      <c r="BN867" s="3"/>
      <c r="BO867" s="3"/>
      <c r="BP867" s="3"/>
      <c r="BQ867" s="3"/>
      <c r="BR867" s="3"/>
      <c r="BS867" s="3"/>
      <c r="BT867" s="3"/>
      <c r="BU867" s="3"/>
      <c r="BV867" s="3"/>
      <c r="BW867" s="3"/>
      <c r="BX867" s="3"/>
      <c r="BY867" s="3"/>
      <c r="BZ867" s="3"/>
      <c r="CA867" s="3"/>
      <c r="CB867" s="3"/>
      <c r="CC867" s="3"/>
      <c r="CD867" s="3"/>
      <c r="CE867" s="3"/>
      <c r="CF867" s="3"/>
    </row>
    <row r="868" spans="1:84" ht="12.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c r="BA868" s="3"/>
      <c r="BB868" s="3"/>
      <c r="BC868" s="3"/>
      <c r="BD868" s="3"/>
      <c r="BE868" s="3"/>
      <c r="BF868" s="3"/>
      <c r="BG868" s="3"/>
      <c r="BH868" s="3"/>
      <c r="BI868" s="3"/>
      <c r="BJ868" s="3"/>
      <c r="BK868" s="3"/>
      <c r="BL868" s="3"/>
      <c r="BM868" s="3"/>
      <c r="BN868" s="3"/>
      <c r="BO868" s="3"/>
      <c r="BP868" s="3"/>
      <c r="BQ868" s="3"/>
      <c r="BR868" s="3"/>
      <c r="BS868" s="3"/>
      <c r="BT868" s="3"/>
      <c r="BU868" s="3"/>
      <c r="BV868" s="3"/>
      <c r="BW868" s="3"/>
      <c r="BX868" s="3"/>
      <c r="BY868" s="3"/>
      <c r="BZ868" s="3"/>
      <c r="CA868" s="3"/>
      <c r="CB868" s="3"/>
      <c r="CC868" s="3"/>
      <c r="CD868" s="3"/>
      <c r="CE868" s="3"/>
      <c r="CF868" s="3"/>
    </row>
    <row r="869" spans="1:84" ht="12.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c r="BA869" s="3"/>
      <c r="BB869" s="3"/>
      <c r="BC869" s="3"/>
      <c r="BD869" s="3"/>
      <c r="BE869" s="3"/>
      <c r="BF869" s="3"/>
      <c r="BG869" s="3"/>
      <c r="BH869" s="3"/>
      <c r="BI869" s="3"/>
      <c r="BJ869" s="3"/>
      <c r="BK869" s="3"/>
      <c r="BL869" s="3"/>
      <c r="BM869" s="3"/>
      <c r="BN869" s="3"/>
      <c r="BO869" s="3"/>
      <c r="BP869" s="3"/>
      <c r="BQ869" s="3"/>
      <c r="BR869" s="3"/>
      <c r="BS869" s="3"/>
      <c r="BT869" s="3"/>
      <c r="BU869" s="3"/>
      <c r="BV869" s="3"/>
      <c r="BW869" s="3"/>
      <c r="BX869" s="3"/>
      <c r="BY869" s="3"/>
      <c r="BZ869" s="3"/>
      <c r="CA869" s="3"/>
      <c r="CB869" s="3"/>
      <c r="CC869" s="3"/>
      <c r="CD869" s="3"/>
      <c r="CE869" s="3"/>
      <c r="CF869" s="3"/>
    </row>
    <row r="870" spans="1:84" ht="12.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c r="BA870" s="3"/>
      <c r="BB870" s="3"/>
      <c r="BC870" s="3"/>
      <c r="BD870" s="3"/>
      <c r="BE870" s="3"/>
      <c r="BF870" s="3"/>
      <c r="BG870" s="3"/>
      <c r="BH870" s="3"/>
      <c r="BI870" s="3"/>
      <c r="BJ870" s="3"/>
      <c r="BK870" s="3"/>
      <c r="BL870" s="3"/>
      <c r="BM870" s="3"/>
      <c r="BN870" s="3"/>
      <c r="BO870" s="3"/>
      <c r="BP870" s="3"/>
      <c r="BQ870" s="3"/>
      <c r="BR870" s="3"/>
      <c r="BS870" s="3"/>
      <c r="BT870" s="3"/>
      <c r="BU870" s="3"/>
      <c r="BV870" s="3"/>
      <c r="BW870" s="3"/>
      <c r="BX870" s="3"/>
      <c r="BY870" s="3"/>
      <c r="BZ870" s="3"/>
      <c r="CA870" s="3"/>
      <c r="CB870" s="3"/>
      <c r="CC870" s="3"/>
      <c r="CD870" s="3"/>
      <c r="CE870" s="3"/>
      <c r="CF870" s="3"/>
    </row>
    <row r="871" spans="1:84" ht="12.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c r="BA871" s="3"/>
      <c r="BB871" s="3"/>
      <c r="BC871" s="3"/>
      <c r="BD871" s="3"/>
      <c r="BE871" s="3"/>
      <c r="BF871" s="3"/>
      <c r="BG871" s="3"/>
      <c r="BH871" s="3"/>
      <c r="BI871" s="3"/>
      <c r="BJ871" s="3"/>
      <c r="BK871" s="3"/>
      <c r="BL871" s="3"/>
      <c r="BM871" s="3"/>
      <c r="BN871" s="3"/>
      <c r="BO871" s="3"/>
      <c r="BP871" s="3"/>
      <c r="BQ871" s="3"/>
      <c r="BR871" s="3"/>
      <c r="BS871" s="3"/>
      <c r="BT871" s="3"/>
      <c r="BU871" s="3"/>
      <c r="BV871" s="3"/>
      <c r="BW871" s="3"/>
      <c r="BX871" s="3"/>
      <c r="BY871" s="3"/>
      <c r="BZ871" s="3"/>
      <c r="CA871" s="3"/>
      <c r="CB871" s="3"/>
      <c r="CC871" s="3"/>
      <c r="CD871" s="3"/>
      <c r="CE871" s="3"/>
      <c r="CF871" s="3"/>
    </row>
    <row r="872" spans="1:84" ht="12.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c r="BA872" s="3"/>
      <c r="BB872" s="3"/>
      <c r="BC872" s="3"/>
      <c r="BD872" s="3"/>
      <c r="BE872" s="3"/>
      <c r="BF872" s="3"/>
      <c r="BG872" s="3"/>
      <c r="BH872" s="3"/>
      <c r="BI872" s="3"/>
      <c r="BJ872" s="3"/>
      <c r="BK872" s="3"/>
      <c r="BL872" s="3"/>
      <c r="BM872" s="3"/>
      <c r="BN872" s="3"/>
      <c r="BO872" s="3"/>
      <c r="BP872" s="3"/>
      <c r="BQ872" s="3"/>
      <c r="BR872" s="3"/>
      <c r="BS872" s="3"/>
      <c r="BT872" s="3"/>
      <c r="BU872" s="3"/>
      <c r="BV872" s="3"/>
      <c r="BW872" s="3"/>
      <c r="BX872" s="3"/>
      <c r="BY872" s="3"/>
      <c r="BZ872" s="3"/>
      <c r="CA872" s="3"/>
      <c r="CB872" s="3"/>
      <c r="CC872" s="3"/>
      <c r="CD872" s="3"/>
      <c r="CE872" s="3"/>
      <c r="CF872" s="3"/>
    </row>
    <row r="873" spans="1:84" ht="12.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c r="BA873" s="3"/>
      <c r="BB873" s="3"/>
      <c r="BC873" s="3"/>
      <c r="BD873" s="3"/>
      <c r="BE873" s="3"/>
      <c r="BF873" s="3"/>
      <c r="BG873" s="3"/>
      <c r="BH873" s="3"/>
      <c r="BI873" s="3"/>
      <c r="BJ873" s="3"/>
      <c r="BK873" s="3"/>
      <c r="BL873" s="3"/>
      <c r="BM873" s="3"/>
      <c r="BN873" s="3"/>
      <c r="BO873" s="3"/>
      <c r="BP873" s="3"/>
      <c r="BQ873" s="3"/>
      <c r="BR873" s="3"/>
      <c r="BS873" s="3"/>
      <c r="BT873" s="3"/>
      <c r="BU873" s="3"/>
      <c r="BV873" s="3"/>
      <c r="BW873" s="3"/>
      <c r="BX873" s="3"/>
      <c r="BY873" s="3"/>
      <c r="BZ873" s="3"/>
      <c r="CA873" s="3"/>
      <c r="CB873" s="3"/>
      <c r="CC873" s="3"/>
      <c r="CD873" s="3"/>
      <c r="CE873" s="3"/>
      <c r="CF873" s="3"/>
    </row>
    <row r="874" spans="1:84" ht="12.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c r="BA874" s="3"/>
      <c r="BB874" s="3"/>
      <c r="BC874" s="3"/>
      <c r="BD874" s="3"/>
      <c r="BE874" s="3"/>
      <c r="BF874" s="3"/>
      <c r="BG874" s="3"/>
      <c r="BH874" s="3"/>
      <c r="BI874" s="3"/>
      <c r="BJ874" s="3"/>
      <c r="BK874" s="3"/>
      <c r="BL874" s="3"/>
      <c r="BM874" s="3"/>
      <c r="BN874" s="3"/>
      <c r="BO874" s="3"/>
      <c r="BP874" s="3"/>
      <c r="BQ874" s="3"/>
      <c r="BR874" s="3"/>
      <c r="BS874" s="3"/>
      <c r="BT874" s="3"/>
      <c r="BU874" s="3"/>
      <c r="BV874" s="3"/>
      <c r="BW874" s="3"/>
      <c r="BX874" s="3"/>
      <c r="BY874" s="3"/>
      <c r="BZ874" s="3"/>
      <c r="CA874" s="3"/>
      <c r="CB874" s="3"/>
      <c r="CC874" s="3"/>
      <c r="CD874" s="3"/>
      <c r="CE874" s="3"/>
      <c r="CF874" s="3"/>
    </row>
    <row r="875" spans="1:84" ht="12.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c r="BA875" s="3"/>
      <c r="BB875" s="3"/>
      <c r="BC875" s="3"/>
      <c r="BD875" s="3"/>
      <c r="BE875" s="3"/>
      <c r="BF875" s="3"/>
      <c r="BG875" s="3"/>
      <c r="BH875" s="3"/>
      <c r="BI875" s="3"/>
      <c r="BJ875" s="3"/>
      <c r="BK875" s="3"/>
      <c r="BL875" s="3"/>
      <c r="BM875" s="3"/>
      <c r="BN875" s="3"/>
      <c r="BO875" s="3"/>
      <c r="BP875" s="3"/>
      <c r="BQ875" s="3"/>
      <c r="BR875" s="3"/>
      <c r="BS875" s="3"/>
      <c r="BT875" s="3"/>
      <c r="BU875" s="3"/>
      <c r="BV875" s="3"/>
      <c r="BW875" s="3"/>
      <c r="BX875" s="3"/>
      <c r="BY875" s="3"/>
      <c r="BZ875" s="3"/>
      <c r="CA875" s="3"/>
      <c r="CB875" s="3"/>
      <c r="CC875" s="3"/>
      <c r="CD875" s="3"/>
      <c r="CE875" s="3"/>
      <c r="CF875" s="3"/>
    </row>
    <row r="876" spans="1:84" ht="12.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c r="BA876" s="3"/>
      <c r="BB876" s="3"/>
      <c r="BC876" s="3"/>
      <c r="BD876" s="3"/>
      <c r="BE876" s="3"/>
      <c r="BF876" s="3"/>
      <c r="BG876" s="3"/>
      <c r="BH876" s="3"/>
      <c r="BI876" s="3"/>
      <c r="BJ876" s="3"/>
      <c r="BK876" s="3"/>
      <c r="BL876" s="3"/>
      <c r="BM876" s="3"/>
      <c r="BN876" s="3"/>
      <c r="BO876" s="3"/>
      <c r="BP876" s="3"/>
      <c r="BQ876" s="3"/>
      <c r="BR876" s="3"/>
      <c r="BS876" s="3"/>
      <c r="BT876" s="3"/>
      <c r="BU876" s="3"/>
      <c r="BV876" s="3"/>
      <c r="BW876" s="3"/>
      <c r="BX876" s="3"/>
      <c r="BY876" s="3"/>
      <c r="BZ876" s="3"/>
      <c r="CA876" s="3"/>
      <c r="CB876" s="3"/>
      <c r="CC876" s="3"/>
      <c r="CD876" s="3"/>
      <c r="CE876" s="3"/>
      <c r="CF876" s="3"/>
    </row>
    <row r="877" spans="1:84" ht="12.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c r="BA877" s="3"/>
      <c r="BB877" s="3"/>
      <c r="BC877" s="3"/>
      <c r="BD877" s="3"/>
      <c r="BE877" s="3"/>
      <c r="BF877" s="3"/>
      <c r="BG877" s="3"/>
      <c r="BH877" s="3"/>
      <c r="BI877" s="3"/>
      <c r="BJ877" s="3"/>
      <c r="BK877" s="3"/>
      <c r="BL877" s="3"/>
      <c r="BM877" s="3"/>
      <c r="BN877" s="3"/>
      <c r="BO877" s="3"/>
      <c r="BP877" s="3"/>
      <c r="BQ877" s="3"/>
      <c r="BR877" s="3"/>
      <c r="BS877" s="3"/>
      <c r="BT877" s="3"/>
      <c r="BU877" s="3"/>
      <c r="BV877" s="3"/>
      <c r="BW877" s="3"/>
      <c r="BX877" s="3"/>
      <c r="BY877" s="3"/>
      <c r="BZ877" s="3"/>
      <c r="CA877" s="3"/>
      <c r="CB877" s="3"/>
      <c r="CC877" s="3"/>
      <c r="CD877" s="3"/>
      <c r="CE877" s="3"/>
      <c r="CF877" s="3"/>
    </row>
    <row r="878" spans="1:84" ht="12.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c r="BA878" s="3"/>
      <c r="BB878" s="3"/>
      <c r="BC878" s="3"/>
      <c r="BD878" s="3"/>
      <c r="BE878" s="3"/>
      <c r="BF878" s="3"/>
      <c r="BG878" s="3"/>
      <c r="BH878" s="3"/>
      <c r="BI878" s="3"/>
      <c r="BJ878" s="3"/>
      <c r="BK878" s="3"/>
      <c r="BL878" s="3"/>
      <c r="BM878" s="3"/>
      <c r="BN878" s="3"/>
      <c r="BO878" s="3"/>
      <c r="BP878" s="3"/>
      <c r="BQ878" s="3"/>
      <c r="BR878" s="3"/>
      <c r="BS878" s="3"/>
      <c r="BT878" s="3"/>
      <c r="BU878" s="3"/>
      <c r="BV878" s="3"/>
      <c r="BW878" s="3"/>
      <c r="BX878" s="3"/>
      <c r="BY878" s="3"/>
      <c r="BZ878" s="3"/>
      <c r="CA878" s="3"/>
      <c r="CB878" s="3"/>
      <c r="CC878" s="3"/>
      <c r="CD878" s="3"/>
      <c r="CE878" s="3"/>
      <c r="CF878" s="3"/>
    </row>
    <row r="879" spans="1:84" ht="12.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c r="BA879" s="3"/>
      <c r="BB879" s="3"/>
      <c r="BC879" s="3"/>
      <c r="BD879" s="3"/>
      <c r="BE879" s="3"/>
      <c r="BF879" s="3"/>
      <c r="BG879" s="3"/>
      <c r="BH879" s="3"/>
      <c r="BI879" s="3"/>
      <c r="BJ879" s="3"/>
      <c r="BK879" s="3"/>
      <c r="BL879" s="3"/>
      <c r="BM879" s="3"/>
      <c r="BN879" s="3"/>
      <c r="BO879" s="3"/>
      <c r="BP879" s="3"/>
      <c r="BQ879" s="3"/>
      <c r="BR879" s="3"/>
      <c r="BS879" s="3"/>
      <c r="BT879" s="3"/>
      <c r="BU879" s="3"/>
      <c r="BV879" s="3"/>
      <c r="BW879" s="3"/>
      <c r="BX879" s="3"/>
      <c r="BY879" s="3"/>
      <c r="BZ879" s="3"/>
      <c r="CA879" s="3"/>
      <c r="CB879" s="3"/>
      <c r="CC879" s="3"/>
      <c r="CD879" s="3"/>
      <c r="CE879" s="3"/>
      <c r="CF879" s="3"/>
    </row>
    <row r="880" spans="1:84" ht="12.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c r="BA880" s="3"/>
      <c r="BB880" s="3"/>
      <c r="BC880" s="3"/>
      <c r="BD880" s="3"/>
      <c r="BE880" s="3"/>
      <c r="BF880" s="3"/>
      <c r="BG880" s="3"/>
      <c r="BH880" s="3"/>
      <c r="BI880" s="3"/>
      <c r="BJ880" s="3"/>
      <c r="BK880" s="3"/>
      <c r="BL880" s="3"/>
      <c r="BM880" s="3"/>
      <c r="BN880" s="3"/>
      <c r="BO880" s="3"/>
      <c r="BP880" s="3"/>
      <c r="BQ880" s="3"/>
      <c r="BR880" s="3"/>
      <c r="BS880" s="3"/>
      <c r="BT880" s="3"/>
      <c r="BU880" s="3"/>
      <c r="BV880" s="3"/>
      <c r="BW880" s="3"/>
      <c r="BX880" s="3"/>
      <c r="BY880" s="3"/>
      <c r="BZ880" s="3"/>
      <c r="CA880" s="3"/>
      <c r="CB880" s="3"/>
      <c r="CC880" s="3"/>
      <c r="CD880" s="3"/>
      <c r="CE880" s="3"/>
      <c r="CF880" s="3"/>
    </row>
    <row r="881" spans="1:84" ht="12.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c r="BA881" s="3"/>
      <c r="BB881" s="3"/>
      <c r="BC881" s="3"/>
      <c r="BD881" s="3"/>
      <c r="BE881" s="3"/>
      <c r="BF881" s="3"/>
      <c r="BG881" s="3"/>
      <c r="BH881" s="3"/>
      <c r="BI881" s="3"/>
      <c r="BJ881" s="3"/>
      <c r="BK881" s="3"/>
      <c r="BL881" s="3"/>
      <c r="BM881" s="3"/>
      <c r="BN881" s="3"/>
      <c r="BO881" s="3"/>
      <c r="BP881" s="3"/>
      <c r="BQ881" s="3"/>
      <c r="BR881" s="3"/>
      <c r="BS881" s="3"/>
      <c r="BT881" s="3"/>
      <c r="BU881" s="3"/>
      <c r="BV881" s="3"/>
      <c r="BW881" s="3"/>
      <c r="BX881" s="3"/>
      <c r="BY881" s="3"/>
      <c r="BZ881" s="3"/>
      <c r="CA881" s="3"/>
      <c r="CB881" s="3"/>
      <c r="CC881" s="3"/>
      <c r="CD881" s="3"/>
      <c r="CE881" s="3"/>
      <c r="CF881" s="3"/>
    </row>
    <row r="882" spans="1:84" ht="12.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c r="BA882" s="3"/>
      <c r="BB882" s="3"/>
      <c r="BC882" s="3"/>
      <c r="BD882" s="3"/>
      <c r="BE882" s="3"/>
      <c r="BF882" s="3"/>
      <c r="BG882" s="3"/>
      <c r="BH882" s="3"/>
      <c r="BI882" s="3"/>
      <c r="BJ882" s="3"/>
      <c r="BK882" s="3"/>
      <c r="BL882" s="3"/>
      <c r="BM882" s="3"/>
      <c r="BN882" s="3"/>
      <c r="BO882" s="3"/>
      <c r="BP882" s="3"/>
      <c r="BQ882" s="3"/>
      <c r="BR882" s="3"/>
      <c r="BS882" s="3"/>
      <c r="BT882" s="3"/>
      <c r="BU882" s="3"/>
      <c r="BV882" s="3"/>
      <c r="BW882" s="3"/>
      <c r="BX882" s="3"/>
      <c r="BY882" s="3"/>
      <c r="BZ882" s="3"/>
      <c r="CA882" s="3"/>
      <c r="CB882" s="3"/>
      <c r="CC882" s="3"/>
      <c r="CD882" s="3"/>
      <c r="CE882" s="3"/>
      <c r="CF882" s="3"/>
    </row>
    <row r="883" spans="1:84" ht="12.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c r="BA883" s="3"/>
      <c r="BB883" s="3"/>
      <c r="BC883" s="3"/>
      <c r="BD883" s="3"/>
      <c r="BE883" s="3"/>
      <c r="BF883" s="3"/>
      <c r="BG883" s="3"/>
      <c r="BH883" s="3"/>
      <c r="BI883" s="3"/>
      <c r="BJ883" s="3"/>
      <c r="BK883" s="3"/>
      <c r="BL883" s="3"/>
      <c r="BM883" s="3"/>
      <c r="BN883" s="3"/>
      <c r="BO883" s="3"/>
      <c r="BP883" s="3"/>
      <c r="BQ883" s="3"/>
      <c r="BR883" s="3"/>
      <c r="BS883" s="3"/>
      <c r="BT883" s="3"/>
      <c r="BU883" s="3"/>
      <c r="BV883" s="3"/>
      <c r="BW883" s="3"/>
      <c r="BX883" s="3"/>
      <c r="BY883" s="3"/>
      <c r="BZ883" s="3"/>
      <c r="CA883" s="3"/>
      <c r="CB883" s="3"/>
      <c r="CC883" s="3"/>
      <c r="CD883" s="3"/>
      <c r="CE883" s="3"/>
      <c r="CF883" s="3"/>
    </row>
    <row r="884" spans="1:84" ht="12.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c r="BA884" s="3"/>
      <c r="BB884" s="3"/>
      <c r="BC884" s="3"/>
      <c r="BD884" s="3"/>
      <c r="BE884" s="3"/>
      <c r="BF884" s="3"/>
      <c r="BG884" s="3"/>
      <c r="BH884" s="3"/>
      <c r="BI884" s="3"/>
      <c r="BJ884" s="3"/>
      <c r="BK884" s="3"/>
      <c r="BL884" s="3"/>
      <c r="BM884" s="3"/>
      <c r="BN884" s="3"/>
      <c r="BO884" s="3"/>
      <c r="BP884" s="3"/>
      <c r="BQ884" s="3"/>
      <c r="BR884" s="3"/>
      <c r="BS884" s="3"/>
      <c r="BT884" s="3"/>
      <c r="BU884" s="3"/>
      <c r="BV884" s="3"/>
      <c r="BW884" s="3"/>
      <c r="BX884" s="3"/>
      <c r="BY884" s="3"/>
      <c r="BZ884" s="3"/>
      <c r="CA884" s="3"/>
      <c r="CB884" s="3"/>
      <c r="CC884" s="3"/>
      <c r="CD884" s="3"/>
      <c r="CE884" s="3"/>
      <c r="CF884" s="3"/>
    </row>
    <row r="885" spans="1:84" ht="12.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c r="BA885" s="3"/>
      <c r="BB885" s="3"/>
      <c r="BC885" s="3"/>
      <c r="BD885" s="3"/>
      <c r="BE885" s="3"/>
      <c r="BF885" s="3"/>
      <c r="BG885" s="3"/>
      <c r="BH885" s="3"/>
      <c r="BI885" s="3"/>
      <c r="BJ885" s="3"/>
      <c r="BK885" s="3"/>
      <c r="BL885" s="3"/>
      <c r="BM885" s="3"/>
      <c r="BN885" s="3"/>
      <c r="BO885" s="3"/>
      <c r="BP885" s="3"/>
      <c r="BQ885" s="3"/>
      <c r="BR885" s="3"/>
      <c r="BS885" s="3"/>
      <c r="BT885" s="3"/>
      <c r="BU885" s="3"/>
      <c r="BV885" s="3"/>
      <c r="BW885" s="3"/>
      <c r="BX885" s="3"/>
      <c r="BY885" s="3"/>
      <c r="BZ885" s="3"/>
      <c r="CA885" s="3"/>
      <c r="CB885" s="3"/>
      <c r="CC885" s="3"/>
      <c r="CD885" s="3"/>
      <c r="CE885" s="3"/>
      <c r="CF885" s="3"/>
    </row>
    <row r="886" spans="1:84" ht="12.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c r="BA886" s="3"/>
      <c r="BB886" s="3"/>
      <c r="BC886" s="3"/>
      <c r="BD886" s="3"/>
      <c r="BE886" s="3"/>
      <c r="BF886" s="3"/>
      <c r="BG886" s="3"/>
      <c r="BH886" s="3"/>
      <c r="BI886" s="3"/>
      <c r="BJ886" s="3"/>
      <c r="BK886" s="3"/>
      <c r="BL886" s="3"/>
      <c r="BM886" s="3"/>
      <c r="BN886" s="3"/>
      <c r="BO886" s="3"/>
      <c r="BP886" s="3"/>
      <c r="BQ886" s="3"/>
      <c r="BR886" s="3"/>
      <c r="BS886" s="3"/>
      <c r="BT886" s="3"/>
      <c r="BU886" s="3"/>
      <c r="BV886" s="3"/>
      <c r="BW886" s="3"/>
      <c r="BX886" s="3"/>
      <c r="BY886" s="3"/>
      <c r="BZ886" s="3"/>
      <c r="CA886" s="3"/>
      <c r="CB886" s="3"/>
      <c r="CC886" s="3"/>
      <c r="CD886" s="3"/>
      <c r="CE886" s="3"/>
      <c r="CF886" s="3"/>
    </row>
    <row r="887" spans="1:84" ht="12.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c r="BA887" s="3"/>
      <c r="BB887" s="3"/>
      <c r="BC887" s="3"/>
      <c r="BD887" s="3"/>
      <c r="BE887" s="3"/>
      <c r="BF887" s="3"/>
      <c r="BG887" s="3"/>
      <c r="BH887" s="3"/>
      <c r="BI887" s="3"/>
      <c r="BJ887" s="3"/>
      <c r="BK887" s="3"/>
      <c r="BL887" s="3"/>
      <c r="BM887" s="3"/>
      <c r="BN887" s="3"/>
      <c r="BO887" s="3"/>
      <c r="BP887" s="3"/>
      <c r="BQ887" s="3"/>
      <c r="BR887" s="3"/>
      <c r="BS887" s="3"/>
      <c r="BT887" s="3"/>
      <c r="BU887" s="3"/>
      <c r="BV887" s="3"/>
      <c r="BW887" s="3"/>
      <c r="BX887" s="3"/>
      <c r="BY887" s="3"/>
      <c r="BZ887" s="3"/>
      <c r="CA887" s="3"/>
      <c r="CB887" s="3"/>
      <c r="CC887" s="3"/>
      <c r="CD887" s="3"/>
      <c r="CE887" s="3"/>
      <c r="CF887" s="3"/>
    </row>
    <row r="888" spans="1:84" ht="12.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c r="BA888" s="3"/>
      <c r="BB888" s="3"/>
      <c r="BC888" s="3"/>
      <c r="BD888" s="3"/>
      <c r="BE888" s="3"/>
      <c r="BF888" s="3"/>
      <c r="BG888" s="3"/>
      <c r="BH888" s="3"/>
      <c r="BI888" s="3"/>
      <c r="BJ888" s="3"/>
      <c r="BK888" s="3"/>
      <c r="BL888" s="3"/>
      <c r="BM888" s="3"/>
      <c r="BN888" s="3"/>
      <c r="BO888" s="3"/>
      <c r="BP888" s="3"/>
      <c r="BQ888" s="3"/>
      <c r="BR888" s="3"/>
      <c r="BS888" s="3"/>
      <c r="BT888" s="3"/>
      <c r="BU888" s="3"/>
      <c r="BV888" s="3"/>
      <c r="BW888" s="3"/>
      <c r="BX888" s="3"/>
      <c r="BY888" s="3"/>
      <c r="BZ888" s="3"/>
      <c r="CA888" s="3"/>
      <c r="CB888" s="3"/>
      <c r="CC888" s="3"/>
      <c r="CD888" s="3"/>
      <c r="CE888" s="3"/>
      <c r="CF888" s="3"/>
    </row>
    <row r="889" spans="1:84" ht="12.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c r="BA889" s="3"/>
      <c r="BB889" s="3"/>
      <c r="BC889" s="3"/>
      <c r="BD889" s="3"/>
      <c r="BE889" s="3"/>
      <c r="BF889" s="3"/>
      <c r="BG889" s="3"/>
      <c r="BH889" s="3"/>
      <c r="BI889" s="3"/>
      <c r="BJ889" s="3"/>
      <c r="BK889" s="3"/>
      <c r="BL889" s="3"/>
      <c r="BM889" s="3"/>
      <c r="BN889" s="3"/>
      <c r="BO889" s="3"/>
      <c r="BP889" s="3"/>
      <c r="BQ889" s="3"/>
      <c r="BR889" s="3"/>
      <c r="BS889" s="3"/>
      <c r="BT889" s="3"/>
      <c r="BU889" s="3"/>
      <c r="BV889" s="3"/>
      <c r="BW889" s="3"/>
      <c r="BX889" s="3"/>
      <c r="BY889" s="3"/>
      <c r="BZ889" s="3"/>
      <c r="CA889" s="3"/>
      <c r="CB889" s="3"/>
      <c r="CC889" s="3"/>
      <c r="CD889" s="3"/>
      <c r="CE889" s="3"/>
      <c r="CF889" s="3"/>
    </row>
    <row r="890" spans="1:84" ht="12.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c r="BA890" s="3"/>
      <c r="BB890" s="3"/>
      <c r="BC890" s="3"/>
      <c r="BD890" s="3"/>
      <c r="BE890" s="3"/>
      <c r="BF890" s="3"/>
      <c r="BG890" s="3"/>
      <c r="BH890" s="3"/>
      <c r="BI890" s="3"/>
      <c r="BJ890" s="3"/>
      <c r="BK890" s="3"/>
      <c r="BL890" s="3"/>
      <c r="BM890" s="3"/>
      <c r="BN890" s="3"/>
      <c r="BO890" s="3"/>
      <c r="BP890" s="3"/>
      <c r="BQ890" s="3"/>
      <c r="BR890" s="3"/>
      <c r="BS890" s="3"/>
      <c r="BT890" s="3"/>
      <c r="BU890" s="3"/>
      <c r="BV890" s="3"/>
      <c r="BW890" s="3"/>
      <c r="BX890" s="3"/>
      <c r="BY890" s="3"/>
      <c r="BZ890" s="3"/>
      <c r="CA890" s="3"/>
      <c r="CB890" s="3"/>
      <c r="CC890" s="3"/>
      <c r="CD890" s="3"/>
      <c r="CE890" s="3"/>
      <c r="CF890" s="3"/>
    </row>
    <row r="891" spans="1:84" ht="12.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c r="BA891" s="3"/>
      <c r="BB891" s="3"/>
      <c r="BC891" s="3"/>
      <c r="BD891" s="3"/>
      <c r="BE891" s="3"/>
      <c r="BF891" s="3"/>
      <c r="BG891" s="3"/>
      <c r="BH891" s="3"/>
      <c r="BI891" s="3"/>
      <c r="BJ891" s="3"/>
      <c r="BK891" s="3"/>
      <c r="BL891" s="3"/>
      <c r="BM891" s="3"/>
      <c r="BN891" s="3"/>
      <c r="BO891" s="3"/>
      <c r="BP891" s="3"/>
      <c r="BQ891" s="3"/>
      <c r="BR891" s="3"/>
      <c r="BS891" s="3"/>
      <c r="BT891" s="3"/>
      <c r="BU891" s="3"/>
      <c r="BV891" s="3"/>
      <c r="BW891" s="3"/>
      <c r="BX891" s="3"/>
      <c r="BY891" s="3"/>
      <c r="BZ891" s="3"/>
      <c r="CA891" s="3"/>
      <c r="CB891" s="3"/>
      <c r="CC891" s="3"/>
      <c r="CD891" s="3"/>
      <c r="CE891" s="3"/>
      <c r="CF891" s="3"/>
    </row>
    <row r="892" spans="1:84" ht="12.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c r="BA892" s="3"/>
      <c r="BB892" s="3"/>
      <c r="BC892" s="3"/>
      <c r="BD892" s="3"/>
      <c r="BE892" s="3"/>
      <c r="BF892" s="3"/>
      <c r="BG892" s="3"/>
      <c r="BH892" s="3"/>
      <c r="BI892" s="3"/>
      <c r="BJ892" s="3"/>
      <c r="BK892" s="3"/>
      <c r="BL892" s="3"/>
      <c r="BM892" s="3"/>
      <c r="BN892" s="3"/>
      <c r="BO892" s="3"/>
      <c r="BP892" s="3"/>
      <c r="BQ892" s="3"/>
      <c r="BR892" s="3"/>
      <c r="BS892" s="3"/>
      <c r="BT892" s="3"/>
      <c r="BU892" s="3"/>
      <c r="BV892" s="3"/>
      <c r="BW892" s="3"/>
      <c r="BX892" s="3"/>
      <c r="BY892" s="3"/>
      <c r="BZ892" s="3"/>
      <c r="CA892" s="3"/>
      <c r="CB892" s="3"/>
      <c r="CC892" s="3"/>
      <c r="CD892" s="3"/>
      <c r="CE892" s="3"/>
      <c r="CF892" s="3"/>
    </row>
    <row r="893" spans="1:84" ht="12.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c r="BA893" s="3"/>
      <c r="BB893" s="3"/>
      <c r="BC893" s="3"/>
      <c r="BD893" s="3"/>
      <c r="BE893" s="3"/>
      <c r="BF893" s="3"/>
      <c r="BG893" s="3"/>
      <c r="BH893" s="3"/>
      <c r="BI893" s="3"/>
      <c r="BJ893" s="3"/>
      <c r="BK893" s="3"/>
      <c r="BL893" s="3"/>
      <c r="BM893" s="3"/>
      <c r="BN893" s="3"/>
      <c r="BO893" s="3"/>
      <c r="BP893" s="3"/>
      <c r="BQ893" s="3"/>
      <c r="BR893" s="3"/>
      <c r="BS893" s="3"/>
      <c r="BT893" s="3"/>
      <c r="BU893" s="3"/>
      <c r="BV893" s="3"/>
      <c r="BW893" s="3"/>
      <c r="BX893" s="3"/>
      <c r="BY893" s="3"/>
      <c r="BZ893" s="3"/>
      <c r="CA893" s="3"/>
      <c r="CB893" s="3"/>
      <c r="CC893" s="3"/>
      <c r="CD893" s="3"/>
      <c r="CE893" s="3"/>
      <c r="CF893" s="3"/>
    </row>
    <row r="894" spans="1:84" ht="12.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c r="BA894" s="3"/>
      <c r="BB894" s="3"/>
      <c r="BC894" s="3"/>
      <c r="BD894" s="3"/>
      <c r="BE894" s="3"/>
      <c r="BF894" s="3"/>
      <c r="BG894" s="3"/>
      <c r="BH894" s="3"/>
      <c r="BI894" s="3"/>
      <c r="BJ894" s="3"/>
      <c r="BK894" s="3"/>
      <c r="BL894" s="3"/>
      <c r="BM894" s="3"/>
      <c r="BN894" s="3"/>
      <c r="BO894" s="3"/>
      <c r="BP894" s="3"/>
      <c r="BQ894" s="3"/>
      <c r="BR894" s="3"/>
      <c r="BS894" s="3"/>
      <c r="BT894" s="3"/>
      <c r="BU894" s="3"/>
      <c r="BV894" s="3"/>
      <c r="BW894" s="3"/>
      <c r="BX894" s="3"/>
      <c r="BY894" s="3"/>
      <c r="BZ894" s="3"/>
      <c r="CA894" s="3"/>
      <c r="CB894" s="3"/>
      <c r="CC894" s="3"/>
      <c r="CD894" s="3"/>
      <c r="CE894" s="3"/>
      <c r="CF894" s="3"/>
    </row>
    <row r="895" spans="1:84" ht="12.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c r="BA895" s="3"/>
      <c r="BB895" s="3"/>
      <c r="BC895" s="3"/>
      <c r="BD895" s="3"/>
      <c r="BE895" s="3"/>
      <c r="BF895" s="3"/>
      <c r="BG895" s="3"/>
      <c r="BH895" s="3"/>
      <c r="BI895" s="3"/>
      <c r="BJ895" s="3"/>
      <c r="BK895" s="3"/>
      <c r="BL895" s="3"/>
      <c r="BM895" s="3"/>
      <c r="BN895" s="3"/>
      <c r="BO895" s="3"/>
      <c r="BP895" s="3"/>
      <c r="BQ895" s="3"/>
      <c r="BR895" s="3"/>
      <c r="BS895" s="3"/>
      <c r="BT895" s="3"/>
      <c r="BU895" s="3"/>
      <c r="BV895" s="3"/>
      <c r="BW895" s="3"/>
      <c r="BX895" s="3"/>
      <c r="BY895" s="3"/>
      <c r="BZ895" s="3"/>
      <c r="CA895" s="3"/>
      <c r="CB895" s="3"/>
      <c r="CC895" s="3"/>
      <c r="CD895" s="3"/>
      <c r="CE895" s="3"/>
      <c r="CF895" s="3"/>
    </row>
    <row r="896" spans="1:84" ht="12.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c r="BA896" s="3"/>
      <c r="BB896" s="3"/>
      <c r="BC896" s="3"/>
      <c r="BD896" s="3"/>
      <c r="BE896" s="3"/>
      <c r="BF896" s="3"/>
      <c r="BG896" s="3"/>
      <c r="BH896" s="3"/>
      <c r="BI896" s="3"/>
      <c r="BJ896" s="3"/>
      <c r="BK896" s="3"/>
      <c r="BL896" s="3"/>
      <c r="BM896" s="3"/>
      <c r="BN896" s="3"/>
      <c r="BO896" s="3"/>
      <c r="BP896" s="3"/>
      <c r="BQ896" s="3"/>
      <c r="BR896" s="3"/>
      <c r="BS896" s="3"/>
      <c r="BT896" s="3"/>
      <c r="BU896" s="3"/>
      <c r="BV896" s="3"/>
      <c r="BW896" s="3"/>
      <c r="BX896" s="3"/>
      <c r="BY896" s="3"/>
      <c r="BZ896" s="3"/>
      <c r="CA896" s="3"/>
      <c r="CB896" s="3"/>
      <c r="CC896" s="3"/>
      <c r="CD896" s="3"/>
      <c r="CE896" s="3"/>
      <c r="CF896" s="3"/>
    </row>
    <row r="897" spans="1:84" ht="12.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c r="BA897" s="3"/>
      <c r="BB897" s="3"/>
      <c r="BC897" s="3"/>
      <c r="BD897" s="3"/>
      <c r="BE897" s="3"/>
      <c r="BF897" s="3"/>
      <c r="BG897" s="3"/>
      <c r="BH897" s="3"/>
      <c r="BI897" s="3"/>
      <c r="BJ897" s="3"/>
      <c r="BK897" s="3"/>
      <c r="BL897" s="3"/>
      <c r="BM897" s="3"/>
      <c r="BN897" s="3"/>
      <c r="BO897" s="3"/>
      <c r="BP897" s="3"/>
      <c r="BQ897" s="3"/>
      <c r="BR897" s="3"/>
      <c r="BS897" s="3"/>
      <c r="BT897" s="3"/>
      <c r="BU897" s="3"/>
      <c r="BV897" s="3"/>
      <c r="BW897" s="3"/>
      <c r="BX897" s="3"/>
      <c r="BY897" s="3"/>
      <c r="BZ897" s="3"/>
      <c r="CA897" s="3"/>
      <c r="CB897" s="3"/>
      <c r="CC897" s="3"/>
      <c r="CD897" s="3"/>
      <c r="CE897" s="3"/>
      <c r="CF897" s="3"/>
    </row>
    <row r="898" spans="1:84" ht="12.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c r="BA898" s="3"/>
      <c r="BB898" s="3"/>
      <c r="BC898" s="3"/>
      <c r="BD898" s="3"/>
      <c r="BE898" s="3"/>
      <c r="BF898" s="3"/>
      <c r="BG898" s="3"/>
      <c r="BH898" s="3"/>
      <c r="BI898" s="3"/>
      <c r="BJ898" s="3"/>
      <c r="BK898" s="3"/>
      <c r="BL898" s="3"/>
      <c r="BM898" s="3"/>
      <c r="BN898" s="3"/>
      <c r="BO898" s="3"/>
      <c r="BP898" s="3"/>
      <c r="BQ898" s="3"/>
      <c r="BR898" s="3"/>
      <c r="BS898" s="3"/>
      <c r="BT898" s="3"/>
      <c r="BU898" s="3"/>
      <c r="BV898" s="3"/>
      <c r="BW898" s="3"/>
      <c r="BX898" s="3"/>
      <c r="BY898" s="3"/>
      <c r="BZ898" s="3"/>
      <c r="CA898" s="3"/>
      <c r="CB898" s="3"/>
      <c r="CC898" s="3"/>
      <c r="CD898" s="3"/>
      <c r="CE898" s="3"/>
      <c r="CF898" s="3"/>
    </row>
    <row r="899" spans="1:84" ht="12.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c r="BA899" s="3"/>
      <c r="BB899" s="3"/>
      <c r="BC899" s="3"/>
      <c r="BD899" s="3"/>
      <c r="BE899" s="3"/>
      <c r="BF899" s="3"/>
      <c r="BG899" s="3"/>
      <c r="BH899" s="3"/>
      <c r="BI899" s="3"/>
      <c r="BJ899" s="3"/>
      <c r="BK899" s="3"/>
      <c r="BL899" s="3"/>
      <c r="BM899" s="3"/>
      <c r="BN899" s="3"/>
      <c r="BO899" s="3"/>
      <c r="BP899" s="3"/>
      <c r="BQ899" s="3"/>
      <c r="BR899" s="3"/>
      <c r="BS899" s="3"/>
      <c r="BT899" s="3"/>
      <c r="BU899" s="3"/>
      <c r="BV899" s="3"/>
      <c r="BW899" s="3"/>
      <c r="BX899" s="3"/>
      <c r="BY899" s="3"/>
      <c r="BZ899" s="3"/>
      <c r="CA899" s="3"/>
      <c r="CB899" s="3"/>
      <c r="CC899" s="3"/>
      <c r="CD899" s="3"/>
      <c r="CE899" s="3"/>
      <c r="CF899" s="3"/>
    </row>
    <row r="900" spans="1:84" ht="12.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c r="BA900" s="3"/>
      <c r="BB900" s="3"/>
      <c r="BC900" s="3"/>
      <c r="BD900" s="3"/>
      <c r="BE900" s="3"/>
      <c r="BF900" s="3"/>
      <c r="BG900" s="3"/>
      <c r="BH900" s="3"/>
      <c r="BI900" s="3"/>
      <c r="BJ900" s="3"/>
      <c r="BK900" s="3"/>
      <c r="BL900" s="3"/>
      <c r="BM900" s="3"/>
      <c r="BN900" s="3"/>
      <c r="BO900" s="3"/>
      <c r="BP900" s="3"/>
      <c r="BQ900" s="3"/>
      <c r="BR900" s="3"/>
      <c r="BS900" s="3"/>
      <c r="BT900" s="3"/>
      <c r="BU900" s="3"/>
      <c r="BV900" s="3"/>
      <c r="BW900" s="3"/>
      <c r="BX900" s="3"/>
      <c r="BY900" s="3"/>
      <c r="BZ900" s="3"/>
      <c r="CA900" s="3"/>
      <c r="CB900" s="3"/>
      <c r="CC900" s="3"/>
      <c r="CD900" s="3"/>
      <c r="CE900" s="3"/>
      <c r="CF900" s="3"/>
    </row>
    <row r="901" spans="1:84" ht="12.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c r="BA901" s="3"/>
      <c r="BB901" s="3"/>
      <c r="BC901" s="3"/>
      <c r="BD901" s="3"/>
      <c r="BE901" s="3"/>
      <c r="BF901" s="3"/>
      <c r="BG901" s="3"/>
      <c r="BH901" s="3"/>
      <c r="BI901" s="3"/>
      <c r="BJ901" s="3"/>
      <c r="BK901" s="3"/>
      <c r="BL901" s="3"/>
      <c r="BM901" s="3"/>
      <c r="BN901" s="3"/>
      <c r="BO901" s="3"/>
      <c r="BP901" s="3"/>
      <c r="BQ901" s="3"/>
      <c r="BR901" s="3"/>
      <c r="BS901" s="3"/>
      <c r="BT901" s="3"/>
      <c r="BU901" s="3"/>
      <c r="BV901" s="3"/>
      <c r="BW901" s="3"/>
      <c r="BX901" s="3"/>
      <c r="BY901" s="3"/>
      <c r="BZ901" s="3"/>
      <c r="CA901" s="3"/>
      <c r="CB901" s="3"/>
      <c r="CC901" s="3"/>
      <c r="CD901" s="3"/>
      <c r="CE901" s="3"/>
      <c r="CF901" s="3"/>
    </row>
    <row r="902" spans="1:84" ht="12.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c r="BA902" s="3"/>
      <c r="BB902" s="3"/>
      <c r="BC902" s="3"/>
      <c r="BD902" s="3"/>
      <c r="BE902" s="3"/>
      <c r="BF902" s="3"/>
      <c r="BG902" s="3"/>
      <c r="BH902" s="3"/>
      <c r="BI902" s="3"/>
      <c r="BJ902" s="3"/>
      <c r="BK902" s="3"/>
      <c r="BL902" s="3"/>
      <c r="BM902" s="3"/>
      <c r="BN902" s="3"/>
      <c r="BO902" s="3"/>
      <c r="BP902" s="3"/>
      <c r="BQ902" s="3"/>
      <c r="BR902" s="3"/>
      <c r="BS902" s="3"/>
      <c r="BT902" s="3"/>
      <c r="BU902" s="3"/>
      <c r="BV902" s="3"/>
      <c r="BW902" s="3"/>
      <c r="BX902" s="3"/>
      <c r="BY902" s="3"/>
      <c r="BZ902" s="3"/>
      <c r="CA902" s="3"/>
      <c r="CB902" s="3"/>
      <c r="CC902" s="3"/>
      <c r="CD902" s="3"/>
      <c r="CE902" s="3"/>
      <c r="CF902" s="3"/>
    </row>
    <row r="903" spans="1:84" ht="12.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c r="BA903" s="3"/>
      <c r="BB903" s="3"/>
      <c r="BC903" s="3"/>
      <c r="BD903" s="3"/>
      <c r="BE903" s="3"/>
      <c r="BF903" s="3"/>
      <c r="BG903" s="3"/>
      <c r="BH903" s="3"/>
      <c r="BI903" s="3"/>
      <c r="BJ903" s="3"/>
      <c r="BK903" s="3"/>
      <c r="BL903" s="3"/>
      <c r="BM903" s="3"/>
      <c r="BN903" s="3"/>
      <c r="BO903" s="3"/>
      <c r="BP903" s="3"/>
      <c r="BQ903" s="3"/>
      <c r="BR903" s="3"/>
      <c r="BS903" s="3"/>
      <c r="BT903" s="3"/>
      <c r="BU903" s="3"/>
      <c r="BV903" s="3"/>
      <c r="BW903" s="3"/>
      <c r="BX903" s="3"/>
      <c r="BY903" s="3"/>
      <c r="BZ903" s="3"/>
      <c r="CA903" s="3"/>
      <c r="CB903" s="3"/>
      <c r="CC903" s="3"/>
      <c r="CD903" s="3"/>
      <c r="CE903" s="3"/>
      <c r="CF903" s="3"/>
    </row>
    <row r="904" spans="1:84" ht="12.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c r="BA904" s="3"/>
      <c r="BB904" s="3"/>
      <c r="BC904" s="3"/>
      <c r="BD904" s="3"/>
      <c r="BE904" s="3"/>
      <c r="BF904" s="3"/>
      <c r="BG904" s="3"/>
      <c r="BH904" s="3"/>
      <c r="BI904" s="3"/>
      <c r="BJ904" s="3"/>
      <c r="BK904" s="3"/>
      <c r="BL904" s="3"/>
      <c r="BM904" s="3"/>
      <c r="BN904" s="3"/>
      <c r="BO904" s="3"/>
      <c r="BP904" s="3"/>
      <c r="BQ904" s="3"/>
      <c r="BR904" s="3"/>
      <c r="BS904" s="3"/>
      <c r="BT904" s="3"/>
      <c r="BU904" s="3"/>
      <c r="BV904" s="3"/>
      <c r="BW904" s="3"/>
      <c r="BX904" s="3"/>
      <c r="BY904" s="3"/>
      <c r="BZ904" s="3"/>
      <c r="CA904" s="3"/>
      <c r="CB904" s="3"/>
      <c r="CC904" s="3"/>
      <c r="CD904" s="3"/>
      <c r="CE904" s="3"/>
      <c r="CF904" s="3"/>
    </row>
    <row r="905" spans="1:84" ht="12.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c r="BA905" s="3"/>
      <c r="BB905" s="3"/>
      <c r="BC905" s="3"/>
      <c r="BD905" s="3"/>
      <c r="BE905" s="3"/>
      <c r="BF905" s="3"/>
      <c r="BG905" s="3"/>
      <c r="BH905" s="3"/>
      <c r="BI905" s="3"/>
      <c r="BJ905" s="3"/>
      <c r="BK905" s="3"/>
      <c r="BL905" s="3"/>
      <c r="BM905" s="3"/>
      <c r="BN905" s="3"/>
      <c r="BO905" s="3"/>
      <c r="BP905" s="3"/>
      <c r="BQ905" s="3"/>
      <c r="BR905" s="3"/>
      <c r="BS905" s="3"/>
      <c r="BT905" s="3"/>
      <c r="BU905" s="3"/>
      <c r="BV905" s="3"/>
      <c r="BW905" s="3"/>
      <c r="BX905" s="3"/>
      <c r="BY905" s="3"/>
      <c r="BZ905" s="3"/>
      <c r="CA905" s="3"/>
      <c r="CB905" s="3"/>
      <c r="CC905" s="3"/>
      <c r="CD905" s="3"/>
      <c r="CE905" s="3"/>
      <c r="CF905" s="3"/>
    </row>
    <row r="906" spans="1:84" ht="12.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c r="BA906" s="3"/>
      <c r="BB906" s="3"/>
      <c r="BC906" s="3"/>
      <c r="BD906" s="3"/>
      <c r="BE906" s="3"/>
      <c r="BF906" s="3"/>
      <c r="BG906" s="3"/>
      <c r="BH906" s="3"/>
      <c r="BI906" s="3"/>
      <c r="BJ906" s="3"/>
      <c r="BK906" s="3"/>
      <c r="BL906" s="3"/>
      <c r="BM906" s="3"/>
      <c r="BN906" s="3"/>
      <c r="BO906" s="3"/>
      <c r="BP906" s="3"/>
      <c r="BQ906" s="3"/>
      <c r="BR906" s="3"/>
      <c r="BS906" s="3"/>
      <c r="BT906" s="3"/>
      <c r="BU906" s="3"/>
      <c r="BV906" s="3"/>
      <c r="BW906" s="3"/>
      <c r="BX906" s="3"/>
      <c r="BY906" s="3"/>
      <c r="BZ906" s="3"/>
      <c r="CA906" s="3"/>
      <c r="CB906" s="3"/>
      <c r="CC906" s="3"/>
      <c r="CD906" s="3"/>
      <c r="CE906" s="3"/>
      <c r="CF906" s="3"/>
    </row>
    <row r="907" spans="1:84" ht="12.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c r="BA907" s="3"/>
      <c r="BB907" s="3"/>
      <c r="BC907" s="3"/>
      <c r="BD907" s="3"/>
      <c r="BE907" s="3"/>
      <c r="BF907" s="3"/>
      <c r="BG907" s="3"/>
      <c r="BH907" s="3"/>
      <c r="BI907" s="3"/>
      <c r="BJ907" s="3"/>
      <c r="BK907" s="3"/>
      <c r="BL907" s="3"/>
      <c r="BM907" s="3"/>
      <c r="BN907" s="3"/>
      <c r="BO907" s="3"/>
      <c r="BP907" s="3"/>
      <c r="BQ907" s="3"/>
      <c r="BR907" s="3"/>
      <c r="BS907" s="3"/>
      <c r="BT907" s="3"/>
      <c r="BU907" s="3"/>
      <c r="BV907" s="3"/>
      <c r="BW907" s="3"/>
      <c r="BX907" s="3"/>
      <c r="BY907" s="3"/>
      <c r="BZ907" s="3"/>
      <c r="CA907" s="3"/>
      <c r="CB907" s="3"/>
      <c r="CC907" s="3"/>
      <c r="CD907" s="3"/>
      <c r="CE907" s="3"/>
      <c r="CF907" s="3"/>
    </row>
    <row r="908" spans="1:84" ht="12.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c r="BA908" s="3"/>
      <c r="BB908" s="3"/>
      <c r="BC908" s="3"/>
      <c r="BD908" s="3"/>
      <c r="BE908" s="3"/>
      <c r="BF908" s="3"/>
      <c r="BG908" s="3"/>
      <c r="BH908" s="3"/>
      <c r="BI908" s="3"/>
      <c r="BJ908" s="3"/>
      <c r="BK908" s="3"/>
      <c r="BL908" s="3"/>
      <c r="BM908" s="3"/>
      <c r="BN908" s="3"/>
      <c r="BO908" s="3"/>
      <c r="BP908" s="3"/>
      <c r="BQ908" s="3"/>
      <c r="BR908" s="3"/>
      <c r="BS908" s="3"/>
      <c r="BT908" s="3"/>
      <c r="BU908" s="3"/>
      <c r="BV908" s="3"/>
      <c r="BW908" s="3"/>
      <c r="BX908" s="3"/>
      <c r="BY908" s="3"/>
      <c r="BZ908" s="3"/>
      <c r="CA908" s="3"/>
      <c r="CB908" s="3"/>
      <c r="CC908" s="3"/>
      <c r="CD908" s="3"/>
      <c r="CE908" s="3"/>
      <c r="CF908" s="3"/>
    </row>
    <row r="909" spans="1:84" ht="12.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c r="BA909" s="3"/>
      <c r="BB909" s="3"/>
      <c r="BC909" s="3"/>
      <c r="BD909" s="3"/>
      <c r="BE909" s="3"/>
      <c r="BF909" s="3"/>
      <c r="BG909" s="3"/>
      <c r="BH909" s="3"/>
      <c r="BI909" s="3"/>
      <c r="BJ909" s="3"/>
      <c r="BK909" s="3"/>
      <c r="BL909" s="3"/>
      <c r="BM909" s="3"/>
      <c r="BN909" s="3"/>
      <c r="BO909" s="3"/>
      <c r="BP909" s="3"/>
      <c r="BQ909" s="3"/>
      <c r="BR909" s="3"/>
      <c r="BS909" s="3"/>
      <c r="BT909" s="3"/>
      <c r="BU909" s="3"/>
      <c r="BV909" s="3"/>
      <c r="BW909" s="3"/>
      <c r="BX909" s="3"/>
      <c r="BY909" s="3"/>
      <c r="BZ909" s="3"/>
      <c r="CA909" s="3"/>
      <c r="CB909" s="3"/>
      <c r="CC909" s="3"/>
      <c r="CD909" s="3"/>
      <c r="CE909" s="3"/>
      <c r="CF909" s="3"/>
    </row>
    <row r="910" spans="1:84" ht="12.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c r="BA910" s="3"/>
      <c r="BB910" s="3"/>
      <c r="BC910" s="3"/>
      <c r="BD910" s="3"/>
      <c r="BE910" s="3"/>
      <c r="BF910" s="3"/>
      <c r="BG910" s="3"/>
      <c r="BH910" s="3"/>
      <c r="BI910" s="3"/>
      <c r="BJ910" s="3"/>
      <c r="BK910" s="3"/>
      <c r="BL910" s="3"/>
      <c r="BM910" s="3"/>
      <c r="BN910" s="3"/>
      <c r="BO910" s="3"/>
      <c r="BP910" s="3"/>
      <c r="BQ910" s="3"/>
      <c r="BR910" s="3"/>
      <c r="BS910" s="3"/>
      <c r="BT910" s="3"/>
      <c r="BU910" s="3"/>
      <c r="BV910" s="3"/>
      <c r="BW910" s="3"/>
      <c r="BX910" s="3"/>
      <c r="BY910" s="3"/>
      <c r="BZ910" s="3"/>
      <c r="CA910" s="3"/>
      <c r="CB910" s="3"/>
      <c r="CC910" s="3"/>
      <c r="CD910" s="3"/>
      <c r="CE910" s="3"/>
      <c r="CF910" s="3"/>
    </row>
    <row r="911" spans="1:84" ht="12.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c r="BA911" s="3"/>
      <c r="BB911" s="3"/>
      <c r="BC911" s="3"/>
      <c r="BD911" s="3"/>
      <c r="BE911" s="3"/>
      <c r="BF911" s="3"/>
      <c r="BG911" s="3"/>
      <c r="BH911" s="3"/>
      <c r="BI911" s="3"/>
      <c r="BJ911" s="3"/>
      <c r="BK911" s="3"/>
      <c r="BL911" s="3"/>
      <c r="BM911" s="3"/>
      <c r="BN911" s="3"/>
      <c r="BO911" s="3"/>
      <c r="BP911" s="3"/>
      <c r="BQ911" s="3"/>
      <c r="BR911" s="3"/>
      <c r="BS911" s="3"/>
      <c r="BT911" s="3"/>
      <c r="BU911" s="3"/>
      <c r="BV911" s="3"/>
      <c r="BW911" s="3"/>
      <c r="BX911" s="3"/>
      <c r="BY911" s="3"/>
      <c r="BZ911" s="3"/>
      <c r="CA911" s="3"/>
      <c r="CB911" s="3"/>
      <c r="CC911" s="3"/>
      <c r="CD911" s="3"/>
      <c r="CE911" s="3"/>
      <c r="CF911" s="3"/>
    </row>
    <row r="912" spans="1:84" ht="12.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c r="BA912" s="3"/>
      <c r="BB912" s="3"/>
      <c r="BC912" s="3"/>
      <c r="BD912" s="3"/>
      <c r="BE912" s="3"/>
      <c r="BF912" s="3"/>
      <c r="BG912" s="3"/>
      <c r="BH912" s="3"/>
      <c r="BI912" s="3"/>
      <c r="BJ912" s="3"/>
      <c r="BK912" s="3"/>
      <c r="BL912" s="3"/>
      <c r="BM912" s="3"/>
      <c r="BN912" s="3"/>
      <c r="BO912" s="3"/>
      <c r="BP912" s="3"/>
      <c r="BQ912" s="3"/>
      <c r="BR912" s="3"/>
      <c r="BS912" s="3"/>
      <c r="BT912" s="3"/>
      <c r="BU912" s="3"/>
      <c r="BV912" s="3"/>
      <c r="BW912" s="3"/>
      <c r="BX912" s="3"/>
      <c r="BY912" s="3"/>
      <c r="BZ912" s="3"/>
      <c r="CA912" s="3"/>
      <c r="CB912" s="3"/>
      <c r="CC912" s="3"/>
      <c r="CD912" s="3"/>
      <c r="CE912" s="3"/>
      <c r="CF912" s="3"/>
    </row>
    <row r="913" spans="1:84" ht="12.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c r="BA913" s="3"/>
      <c r="BB913" s="3"/>
      <c r="BC913" s="3"/>
      <c r="BD913" s="3"/>
      <c r="BE913" s="3"/>
      <c r="BF913" s="3"/>
      <c r="BG913" s="3"/>
      <c r="BH913" s="3"/>
      <c r="BI913" s="3"/>
      <c r="BJ913" s="3"/>
      <c r="BK913" s="3"/>
      <c r="BL913" s="3"/>
      <c r="BM913" s="3"/>
      <c r="BN913" s="3"/>
      <c r="BO913" s="3"/>
      <c r="BP913" s="3"/>
      <c r="BQ913" s="3"/>
      <c r="BR913" s="3"/>
      <c r="BS913" s="3"/>
      <c r="BT913" s="3"/>
      <c r="BU913" s="3"/>
      <c r="BV913" s="3"/>
      <c r="BW913" s="3"/>
      <c r="BX913" s="3"/>
      <c r="BY913" s="3"/>
      <c r="BZ913" s="3"/>
      <c r="CA913" s="3"/>
      <c r="CB913" s="3"/>
      <c r="CC913" s="3"/>
      <c r="CD913" s="3"/>
      <c r="CE913" s="3"/>
      <c r="CF913" s="3"/>
    </row>
    <row r="914" spans="1:84" ht="12.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c r="BA914" s="3"/>
      <c r="BB914" s="3"/>
      <c r="BC914" s="3"/>
      <c r="BD914" s="3"/>
      <c r="BE914" s="3"/>
      <c r="BF914" s="3"/>
      <c r="BG914" s="3"/>
      <c r="BH914" s="3"/>
      <c r="BI914" s="3"/>
      <c r="BJ914" s="3"/>
      <c r="BK914" s="3"/>
      <c r="BL914" s="3"/>
      <c r="BM914" s="3"/>
      <c r="BN914" s="3"/>
      <c r="BO914" s="3"/>
      <c r="BP914" s="3"/>
      <c r="BQ914" s="3"/>
      <c r="BR914" s="3"/>
      <c r="BS914" s="3"/>
      <c r="BT914" s="3"/>
      <c r="BU914" s="3"/>
      <c r="BV914" s="3"/>
      <c r="BW914" s="3"/>
      <c r="BX914" s="3"/>
      <c r="BY914" s="3"/>
      <c r="BZ914" s="3"/>
      <c r="CA914" s="3"/>
      <c r="CB914" s="3"/>
      <c r="CC914" s="3"/>
      <c r="CD914" s="3"/>
      <c r="CE914" s="3"/>
      <c r="CF914" s="3"/>
    </row>
    <row r="915" spans="1:84" ht="12.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c r="BA915" s="3"/>
      <c r="BB915" s="3"/>
      <c r="BC915" s="3"/>
      <c r="BD915" s="3"/>
      <c r="BE915" s="3"/>
      <c r="BF915" s="3"/>
      <c r="BG915" s="3"/>
      <c r="BH915" s="3"/>
      <c r="BI915" s="3"/>
      <c r="BJ915" s="3"/>
      <c r="BK915" s="3"/>
      <c r="BL915" s="3"/>
      <c r="BM915" s="3"/>
      <c r="BN915" s="3"/>
      <c r="BO915" s="3"/>
      <c r="BP915" s="3"/>
      <c r="BQ915" s="3"/>
      <c r="BR915" s="3"/>
      <c r="BS915" s="3"/>
      <c r="BT915" s="3"/>
      <c r="BU915" s="3"/>
      <c r="BV915" s="3"/>
      <c r="BW915" s="3"/>
      <c r="BX915" s="3"/>
      <c r="BY915" s="3"/>
      <c r="BZ915" s="3"/>
      <c r="CA915" s="3"/>
      <c r="CB915" s="3"/>
      <c r="CC915" s="3"/>
      <c r="CD915" s="3"/>
      <c r="CE915" s="3"/>
      <c r="CF915" s="3"/>
    </row>
    <row r="916" spans="1:84" ht="12.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c r="BA916" s="3"/>
      <c r="BB916" s="3"/>
      <c r="BC916" s="3"/>
      <c r="BD916" s="3"/>
      <c r="BE916" s="3"/>
      <c r="BF916" s="3"/>
      <c r="BG916" s="3"/>
      <c r="BH916" s="3"/>
      <c r="BI916" s="3"/>
      <c r="BJ916" s="3"/>
      <c r="BK916" s="3"/>
      <c r="BL916" s="3"/>
      <c r="BM916" s="3"/>
      <c r="BN916" s="3"/>
      <c r="BO916" s="3"/>
      <c r="BP916" s="3"/>
      <c r="BQ916" s="3"/>
      <c r="BR916" s="3"/>
      <c r="BS916" s="3"/>
      <c r="BT916" s="3"/>
      <c r="BU916" s="3"/>
      <c r="BV916" s="3"/>
      <c r="BW916" s="3"/>
      <c r="BX916" s="3"/>
      <c r="BY916" s="3"/>
      <c r="BZ916" s="3"/>
      <c r="CA916" s="3"/>
      <c r="CB916" s="3"/>
      <c r="CC916" s="3"/>
      <c r="CD916" s="3"/>
      <c r="CE916" s="3"/>
      <c r="CF916" s="3"/>
    </row>
    <row r="917" spans="1:84" ht="12.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c r="BA917" s="3"/>
      <c r="BB917" s="3"/>
      <c r="BC917" s="3"/>
      <c r="BD917" s="3"/>
      <c r="BE917" s="3"/>
      <c r="BF917" s="3"/>
      <c r="BG917" s="3"/>
      <c r="BH917" s="3"/>
      <c r="BI917" s="3"/>
      <c r="BJ917" s="3"/>
      <c r="BK917" s="3"/>
      <c r="BL917" s="3"/>
      <c r="BM917" s="3"/>
      <c r="BN917" s="3"/>
      <c r="BO917" s="3"/>
      <c r="BP917" s="3"/>
      <c r="BQ917" s="3"/>
      <c r="BR917" s="3"/>
      <c r="BS917" s="3"/>
      <c r="BT917" s="3"/>
      <c r="BU917" s="3"/>
      <c r="BV917" s="3"/>
      <c r="BW917" s="3"/>
      <c r="BX917" s="3"/>
      <c r="BY917" s="3"/>
      <c r="BZ917" s="3"/>
      <c r="CA917" s="3"/>
      <c r="CB917" s="3"/>
      <c r="CC917" s="3"/>
      <c r="CD917" s="3"/>
      <c r="CE917" s="3"/>
      <c r="CF917" s="3"/>
    </row>
    <row r="918" spans="1:84" ht="12.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c r="BA918" s="3"/>
      <c r="BB918" s="3"/>
      <c r="BC918" s="3"/>
      <c r="BD918" s="3"/>
      <c r="BE918" s="3"/>
      <c r="BF918" s="3"/>
      <c r="BG918" s="3"/>
      <c r="BH918" s="3"/>
      <c r="BI918" s="3"/>
      <c r="BJ918" s="3"/>
      <c r="BK918" s="3"/>
      <c r="BL918" s="3"/>
      <c r="BM918" s="3"/>
      <c r="BN918" s="3"/>
      <c r="BO918" s="3"/>
      <c r="BP918" s="3"/>
      <c r="BQ918" s="3"/>
      <c r="BR918" s="3"/>
      <c r="BS918" s="3"/>
      <c r="BT918" s="3"/>
      <c r="BU918" s="3"/>
      <c r="BV918" s="3"/>
      <c r="BW918" s="3"/>
      <c r="BX918" s="3"/>
      <c r="BY918" s="3"/>
      <c r="BZ918" s="3"/>
      <c r="CA918" s="3"/>
      <c r="CB918" s="3"/>
      <c r="CC918" s="3"/>
      <c r="CD918" s="3"/>
      <c r="CE918" s="3"/>
      <c r="CF918" s="3"/>
    </row>
    <row r="919" spans="1:84" ht="12.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c r="BA919" s="3"/>
      <c r="BB919" s="3"/>
      <c r="BC919" s="3"/>
      <c r="BD919" s="3"/>
      <c r="BE919" s="3"/>
      <c r="BF919" s="3"/>
      <c r="BG919" s="3"/>
      <c r="BH919" s="3"/>
      <c r="BI919" s="3"/>
      <c r="BJ919" s="3"/>
      <c r="BK919" s="3"/>
      <c r="BL919" s="3"/>
      <c r="BM919" s="3"/>
      <c r="BN919" s="3"/>
      <c r="BO919" s="3"/>
      <c r="BP919" s="3"/>
      <c r="BQ919" s="3"/>
      <c r="BR919" s="3"/>
      <c r="BS919" s="3"/>
      <c r="BT919" s="3"/>
      <c r="BU919" s="3"/>
      <c r="BV919" s="3"/>
      <c r="BW919" s="3"/>
      <c r="BX919" s="3"/>
      <c r="BY919" s="3"/>
      <c r="BZ919" s="3"/>
      <c r="CA919" s="3"/>
      <c r="CB919" s="3"/>
      <c r="CC919" s="3"/>
      <c r="CD919" s="3"/>
      <c r="CE919" s="3"/>
      <c r="CF919" s="3"/>
    </row>
    <row r="920" spans="1:84" ht="12.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c r="BA920" s="3"/>
      <c r="BB920" s="3"/>
      <c r="BC920" s="3"/>
      <c r="BD920" s="3"/>
      <c r="BE920" s="3"/>
      <c r="BF920" s="3"/>
      <c r="BG920" s="3"/>
      <c r="BH920" s="3"/>
      <c r="BI920" s="3"/>
      <c r="BJ920" s="3"/>
      <c r="BK920" s="3"/>
      <c r="BL920" s="3"/>
      <c r="BM920" s="3"/>
      <c r="BN920" s="3"/>
      <c r="BO920" s="3"/>
      <c r="BP920" s="3"/>
      <c r="BQ920" s="3"/>
      <c r="BR920" s="3"/>
      <c r="BS920" s="3"/>
      <c r="BT920" s="3"/>
      <c r="BU920" s="3"/>
      <c r="BV920" s="3"/>
      <c r="BW920" s="3"/>
      <c r="BX920" s="3"/>
      <c r="BY920" s="3"/>
      <c r="BZ920" s="3"/>
      <c r="CA920" s="3"/>
      <c r="CB920" s="3"/>
      <c r="CC920" s="3"/>
      <c r="CD920" s="3"/>
      <c r="CE920" s="3"/>
      <c r="CF920" s="3"/>
    </row>
    <row r="921" spans="1:84" ht="12.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c r="BA921" s="3"/>
      <c r="BB921" s="3"/>
      <c r="BC921" s="3"/>
      <c r="BD921" s="3"/>
      <c r="BE921" s="3"/>
      <c r="BF921" s="3"/>
      <c r="BG921" s="3"/>
      <c r="BH921" s="3"/>
      <c r="BI921" s="3"/>
      <c r="BJ921" s="3"/>
      <c r="BK921" s="3"/>
      <c r="BL921" s="3"/>
      <c r="BM921" s="3"/>
      <c r="BN921" s="3"/>
      <c r="BO921" s="3"/>
      <c r="BP921" s="3"/>
      <c r="BQ921" s="3"/>
      <c r="BR921" s="3"/>
      <c r="BS921" s="3"/>
      <c r="BT921" s="3"/>
      <c r="BU921" s="3"/>
      <c r="BV921" s="3"/>
      <c r="BW921" s="3"/>
      <c r="BX921" s="3"/>
      <c r="BY921" s="3"/>
      <c r="BZ921" s="3"/>
      <c r="CA921" s="3"/>
      <c r="CB921" s="3"/>
      <c r="CC921" s="3"/>
      <c r="CD921" s="3"/>
      <c r="CE921" s="3"/>
      <c r="CF921" s="3"/>
    </row>
    <row r="922" spans="1:84" ht="12.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c r="BA922" s="3"/>
      <c r="BB922" s="3"/>
      <c r="BC922" s="3"/>
      <c r="BD922" s="3"/>
      <c r="BE922" s="3"/>
      <c r="BF922" s="3"/>
      <c r="BG922" s="3"/>
      <c r="BH922" s="3"/>
      <c r="BI922" s="3"/>
      <c r="BJ922" s="3"/>
      <c r="BK922" s="3"/>
      <c r="BL922" s="3"/>
      <c r="BM922" s="3"/>
      <c r="BN922" s="3"/>
      <c r="BO922" s="3"/>
      <c r="BP922" s="3"/>
      <c r="BQ922" s="3"/>
      <c r="BR922" s="3"/>
      <c r="BS922" s="3"/>
      <c r="BT922" s="3"/>
      <c r="BU922" s="3"/>
      <c r="BV922" s="3"/>
      <c r="BW922" s="3"/>
      <c r="BX922" s="3"/>
      <c r="BY922" s="3"/>
      <c r="BZ922" s="3"/>
      <c r="CA922" s="3"/>
      <c r="CB922" s="3"/>
      <c r="CC922" s="3"/>
      <c r="CD922" s="3"/>
      <c r="CE922" s="3"/>
      <c r="CF922" s="3"/>
    </row>
    <row r="923" spans="1:84" ht="12.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c r="BA923" s="3"/>
      <c r="BB923" s="3"/>
      <c r="BC923" s="3"/>
      <c r="BD923" s="3"/>
      <c r="BE923" s="3"/>
      <c r="BF923" s="3"/>
      <c r="BG923" s="3"/>
      <c r="BH923" s="3"/>
      <c r="BI923" s="3"/>
      <c r="BJ923" s="3"/>
      <c r="BK923" s="3"/>
      <c r="BL923" s="3"/>
      <c r="BM923" s="3"/>
      <c r="BN923" s="3"/>
      <c r="BO923" s="3"/>
      <c r="BP923" s="3"/>
      <c r="BQ923" s="3"/>
      <c r="BR923" s="3"/>
      <c r="BS923" s="3"/>
      <c r="BT923" s="3"/>
      <c r="BU923" s="3"/>
      <c r="BV923" s="3"/>
      <c r="BW923" s="3"/>
      <c r="BX923" s="3"/>
      <c r="BY923" s="3"/>
      <c r="BZ923" s="3"/>
      <c r="CA923" s="3"/>
      <c r="CB923" s="3"/>
      <c r="CC923" s="3"/>
      <c r="CD923" s="3"/>
      <c r="CE923" s="3"/>
      <c r="CF923" s="3"/>
    </row>
    <row r="924" spans="1:84" ht="12.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c r="BA924" s="3"/>
      <c r="BB924" s="3"/>
      <c r="BC924" s="3"/>
      <c r="BD924" s="3"/>
      <c r="BE924" s="3"/>
      <c r="BF924" s="3"/>
      <c r="BG924" s="3"/>
      <c r="BH924" s="3"/>
      <c r="BI924" s="3"/>
      <c r="BJ924" s="3"/>
      <c r="BK924" s="3"/>
      <c r="BL924" s="3"/>
      <c r="BM924" s="3"/>
      <c r="BN924" s="3"/>
      <c r="BO924" s="3"/>
      <c r="BP924" s="3"/>
      <c r="BQ924" s="3"/>
      <c r="BR924" s="3"/>
      <c r="BS924" s="3"/>
      <c r="BT924" s="3"/>
      <c r="BU924" s="3"/>
      <c r="BV924" s="3"/>
      <c r="BW924" s="3"/>
      <c r="BX924" s="3"/>
      <c r="BY924" s="3"/>
      <c r="BZ924" s="3"/>
      <c r="CA924" s="3"/>
      <c r="CB924" s="3"/>
      <c r="CC924" s="3"/>
      <c r="CD924" s="3"/>
      <c r="CE924" s="3"/>
      <c r="CF924" s="3"/>
    </row>
    <row r="925" spans="1:84" ht="12.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c r="BA925" s="3"/>
      <c r="BB925" s="3"/>
      <c r="BC925" s="3"/>
      <c r="BD925" s="3"/>
      <c r="BE925" s="3"/>
      <c r="BF925" s="3"/>
      <c r="BG925" s="3"/>
      <c r="BH925" s="3"/>
      <c r="BI925" s="3"/>
      <c r="BJ925" s="3"/>
      <c r="BK925" s="3"/>
      <c r="BL925" s="3"/>
      <c r="BM925" s="3"/>
      <c r="BN925" s="3"/>
      <c r="BO925" s="3"/>
      <c r="BP925" s="3"/>
      <c r="BQ925" s="3"/>
      <c r="BR925" s="3"/>
      <c r="BS925" s="3"/>
      <c r="BT925" s="3"/>
      <c r="BU925" s="3"/>
      <c r="BV925" s="3"/>
      <c r="BW925" s="3"/>
      <c r="BX925" s="3"/>
      <c r="BY925" s="3"/>
      <c r="BZ925" s="3"/>
      <c r="CA925" s="3"/>
      <c r="CB925" s="3"/>
      <c r="CC925" s="3"/>
      <c r="CD925" s="3"/>
      <c r="CE925" s="3"/>
      <c r="CF925" s="3"/>
    </row>
    <row r="926" spans="1:84" ht="12.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c r="BA926" s="3"/>
      <c r="BB926" s="3"/>
      <c r="BC926" s="3"/>
      <c r="BD926" s="3"/>
      <c r="BE926" s="3"/>
      <c r="BF926" s="3"/>
      <c r="BG926" s="3"/>
      <c r="BH926" s="3"/>
      <c r="BI926" s="3"/>
      <c r="BJ926" s="3"/>
      <c r="BK926" s="3"/>
      <c r="BL926" s="3"/>
      <c r="BM926" s="3"/>
      <c r="BN926" s="3"/>
      <c r="BO926" s="3"/>
      <c r="BP926" s="3"/>
      <c r="BQ926" s="3"/>
      <c r="BR926" s="3"/>
      <c r="BS926" s="3"/>
      <c r="BT926" s="3"/>
      <c r="BU926" s="3"/>
      <c r="BV926" s="3"/>
      <c r="BW926" s="3"/>
      <c r="BX926" s="3"/>
      <c r="BY926" s="3"/>
      <c r="BZ926" s="3"/>
      <c r="CA926" s="3"/>
      <c r="CB926" s="3"/>
      <c r="CC926" s="3"/>
      <c r="CD926" s="3"/>
      <c r="CE926" s="3"/>
      <c r="CF926" s="3"/>
    </row>
    <row r="927" spans="1:84" ht="12.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c r="BA927" s="3"/>
      <c r="BB927" s="3"/>
      <c r="BC927" s="3"/>
      <c r="BD927" s="3"/>
      <c r="BE927" s="3"/>
      <c r="BF927" s="3"/>
      <c r="BG927" s="3"/>
      <c r="BH927" s="3"/>
      <c r="BI927" s="3"/>
      <c r="BJ927" s="3"/>
      <c r="BK927" s="3"/>
      <c r="BL927" s="3"/>
      <c r="BM927" s="3"/>
      <c r="BN927" s="3"/>
      <c r="BO927" s="3"/>
      <c r="BP927" s="3"/>
      <c r="BQ927" s="3"/>
      <c r="BR927" s="3"/>
      <c r="BS927" s="3"/>
      <c r="BT927" s="3"/>
      <c r="BU927" s="3"/>
      <c r="BV927" s="3"/>
      <c r="BW927" s="3"/>
      <c r="BX927" s="3"/>
      <c r="BY927" s="3"/>
      <c r="BZ927" s="3"/>
      <c r="CA927" s="3"/>
      <c r="CB927" s="3"/>
      <c r="CC927" s="3"/>
      <c r="CD927" s="3"/>
      <c r="CE927" s="3"/>
      <c r="CF927" s="3"/>
    </row>
    <row r="928" spans="1:84" ht="12.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c r="BA928" s="3"/>
      <c r="BB928" s="3"/>
      <c r="BC928" s="3"/>
      <c r="BD928" s="3"/>
      <c r="BE928" s="3"/>
      <c r="BF928" s="3"/>
      <c r="BG928" s="3"/>
      <c r="BH928" s="3"/>
      <c r="BI928" s="3"/>
      <c r="BJ928" s="3"/>
      <c r="BK928" s="3"/>
      <c r="BL928" s="3"/>
      <c r="BM928" s="3"/>
      <c r="BN928" s="3"/>
      <c r="BO928" s="3"/>
      <c r="BP928" s="3"/>
      <c r="BQ928" s="3"/>
      <c r="BR928" s="3"/>
      <c r="BS928" s="3"/>
      <c r="BT928" s="3"/>
      <c r="BU928" s="3"/>
      <c r="BV928" s="3"/>
      <c r="BW928" s="3"/>
      <c r="BX928" s="3"/>
      <c r="BY928" s="3"/>
      <c r="BZ928" s="3"/>
      <c r="CA928" s="3"/>
      <c r="CB928" s="3"/>
      <c r="CC928" s="3"/>
      <c r="CD928" s="3"/>
      <c r="CE928" s="3"/>
      <c r="CF928" s="3"/>
    </row>
    <row r="929" spans="1:84" ht="12.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c r="BA929" s="3"/>
      <c r="BB929" s="3"/>
      <c r="BC929" s="3"/>
      <c r="BD929" s="3"/>
      <c r="BE929" s="3"/>
      <c r="BF929" s="3"/>
      <c r="BG929" s="3"/>
      <c r="BH929" s="3"/>
      <c r="BI929" s="3"/>
      <c r="BJ929" s="3"/>
      <c r="BK929" s="3"/>
      <c r="BL929" s="3"/>
      <c r="BM929" s="3"/>
      <c r="BN929" s="3"/>
      <c r="BO929" s="3"/>
      <c r="BP929" s="3"/>
      <c r="BQ929" s="3"/>
      <c r="BR929" s="3"/>
      <c r="BS929" s="3"/>
      <c r="BT929" s="3"/>
      <c r="BU929" s="3"/>
      <c r="BV929" s="3"/>
      <c r="BW929" s="3"/>
      <c r="BX929" s="3"/>
      <c r="BY929" s="3"/>
      <c r="BZ929" s="3"/>
      <c r="CA929" s="3"/>
      <c r="CB929" s="3"/>
      <c r="CC929" s="3"/>
      <c r="CD929" s="3"/>
      <c r="CE929" s="3"/>
      <c r="CF929" s="3"/>
    </row>
    <row r="930" spans="1:84" ht="12.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c r="BA930" s="3"/>
      <c r="BB930" s="3"/>
      <c r="BC930" s="3"/>
      <c r="BD930" s="3"/>
      <c r="BE930" s="3"/>
      <c r="BF930" s="3"/>
      <c r="BG930" s="3"/>
      <c r="BH930" s="3"/>
      <c r="BI930" s="3"/>
      <c r="BJ930" s="3"/>
      <c r="BK930" s="3"/>
      <c r="BL930" s="3"/>
      <c r="BM930" s="3"/>
      <c r="BN930" s="3"/>
      <c r="BO930" s="3"/>
      <c r="BP930" s="3"/>
      <c r="BQ930" s="3"/>
      <c r="BR930" s="3"/>
      <c r="BS930" s="3"/>
      <c r="BT930" s="3"/>
      <c r="BU930" s="3"/>
      <c r="BV930" s="3"/>
      <c r="BW930" s="3"/>
      <c r="BX930" s="3"/>
      <c r="BY930" s="3"/>
      <c r="BZ930" s="3"/>
      <c r="CA930" s="3"/>
      <c r="CB930" s="3"/>
      <c r="CC930" s="3"/>
      <c r="CD930" s="3"/>
      <c r="CE930" s="3"/>
      <c r="CF930" s="3"/>
    </row>
    <row r="931" spans="1:84" ht="12.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c r="BA931" s="3"/>
      <c r="BB931" s="3"/>
      <c r="BC931" s="3"/>
      <c r="BD931" s="3"/>
      <c r="BE931" s="3"/>
      <c r="BF931" s="3"/>
      <c r="BG931" s="3"/>
      <c r="BH931" s="3"/>
      <c r="BI931" s="3"/>
      <c r="BJ931" s="3"/>
      <c r="BK931" s="3"/>
      <c r="BL931" s="3"/>
      <c r="BM931" s="3"/>
      <c r="BN931" s="3"/>
      <c r="BO931" s="3"/>
      <c r="BP931" s="3"/>
      <c r="BQ931" s="3"/>
      <c r="BR931" s="3"/>
      <c r="BS931" s="3"/>
      <c r="BT931" s="3"/>
      <c r="BU931" s="3"/>
      <c r="BV931" s="3"/>
      <c r="BW931" s="3"/>
      <c r="BX931" s="3"/>
      <c r="BY931" s="3"/>
      <c r="BZ931" s="3"/>
      <c r="CA931" s="3"/>
      <c r="CB931" s="3"/>
      <c r="CC931" s="3"/>
      <c r="CD931" s="3"/>
      <c r="CE931" s="3"/>
      <c r="CF931" s="3"/>
    </row>
    <row r="932" spans="1:84" ht="12.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c r="BA932" s="3"/>
      <c r="BB932" s="3"/>
      <c r="BC932" s="3"/>
      <c r="BD932" s="3"/>
      <c r="BE932" s="3"/>
      <c r="BF932" s="3"/>
      <c r="BG932" s="3"/>
      <c r="BH932" s="3"/>
      <c r="BI932" s="3"/>
      <c r="BJ932" s="3"/>
      <c r="BK932" s="3"/>
      <c r="BL932" s="3"/>
      <c r="BM932" s="3"/>
      <c r="BN932" s="3"/>
      <c r="BO932" s="3"/>
      <c r="BP932" s="3"/>
      <c r="BQ932" s="3"/>
      <c r="BR932" s="3"/>
      <c r="BS932" s="3"/>
      <c r="BT932" s="3"/>
      <c r="BU932" s="3"/>
      <c r="BV932" s="3"/>
      <c r="BW932" s="3"/>
      <c r="BX932" s="3"/>
      <c r="BY932" s="3"/>
      <c r="BZ932" s="3"/>
      <c r="CA932" s="3"/>
      <c r="CB932" s="3"/>
      <c r="CC932" s="3"/>
      <c r="CD932" s="3"/>
      <c r="CE932" s="3"/>
      <c r="CF932" s="3"/>
    </row>
    <row r="933" spans="1:84" ht="12.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c r="BA933" s="3"/>
      <c r="BB933" s="3"/>
      <c r="BC933" s="3"/>
      <c r="BD933" s="3"/>
      <c r="BE933" s="3"/>
      <c r="BF933" s="3"/>
      <c r="BG933" s="3"/>
      <c r="BH933" s="3"/>
      <c r="BI933" s="3"/>
      <c r="BJ933" s="3"/>
      <c r="BK933" s="3"/>
      <c r="BL933" s="3"/>
      <c r="BM933" s="3"/>
      <c r="BN933" s="3"/>
      <c r="BO933" s="3"/>
      <c r="BP933" s="3"/>
      <c r="BQ933" s="3"/>
      <c r="BR933" s="3"/>
      <c r="BS933" s="3"/>
      <c r="BT933" s="3"/>
      <c r="BU933" s="3"/>
      <c r="BV933" s="3"/>
      <c r="BW933" s="3"/>
      <c r="BX933" s="3"/>
      <c r="BY933" s="3"/>
      <c r="BZ933" s="3"/>
      <c r="CA933" s="3"/>
      <c r="CB933" s="3"/>
      <c r="CC933" s="3"/>
      <c r="CD933" s="3"/>
      <c r="CE933" s="3"/>
      <c r="CF933" s="3"/>
    </row>
    <row r="934" spans="1:84" ht="12.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c r="BA934" s="3"/>
      <c r="BB934" s="3"/>
      <c r="BC934" s="3"/>
      <c r="BD934" s="3"/>
      <c r="BE934" s="3"/>
      <c r="BF934" s="3"/>
      <c r="BG934" s="3"/>
      <c r="BH934" s="3"/>
      <c r="BI934" s="3"/>
      <c r="BJ934" s="3"/>
      <c r="BK934" s="3"/>
      <c r="BL934" s="3"/>
      <c r="BM934" s="3"/>
      <c r="BN934" s="3"/>
      <c r="BO934" s="3"/>
      <c r="BP934" s="3"/>
      <c r="BQ934" s="3"/>
      <c r="BR934" s="3"/>
      <c r="BS934" s="3"/>
      <c r="BT934" s="3"/>
      <c r="BU934" s="3"/>
      <c r="BV934" s="3"/>
      <c r="BW934" s="3"/>
      <c r="BX934" s="3"/>
      <c r="BY934" s="3"/>
      <c r="BZ934" s="3"/>
      <c r="CA934" s="3"/>
      <c r="CB934" s="3"/>
      <c r="CC934" s="3"/>
      <c r="CD934" s="3"/>
      <c r="CE934" s="3"/>
      <c r="CF934" s="3"/>
    </row>
    <row r="935" spans="1:84" ht="12.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c r="BA935" s="3"/>
      <c r="BB935" s="3"/>
      <c r="BC935" s="3"/>
      <c r="BD935" s="3"/>
      <c r="BE935" s="3"/>
      <c r="BF935" s="3"/>
      <c r="BG935" s="3"/>
      <c r="BH935" s="3"/>
      <c r="BI935" s="3"/>
      <c r="BJ935" s="3"/>
      <c r="BK935" s="3"/>
      <c r="BL935" s="3"/>
      <c r="BM935" s="3"/>
      <c r="BN935" s="3"/>
      <c r="BO935" s="3"/>
      <c r="BP935" s="3"/>
      <c r="BQ935" s="3"/>
      <c r="BR935" s="3"/>
      <c r="BS935" s="3"/>
      <c r="BT935" s="3"/>
      <c r="BU935" s="3"/>
      <c r="BV935" s="3"/>
      <c r="BW935" s="3"/>
      <c r="BX935" s="3"/>
      <c r="BY935" s="3"/>
      <c r="BZ935" s="3"/>
      <c r="CA935" s="3"/>
      <c r="CB935" s="3"/>
      <c r="CC935" s="3"/>
      <c r="CD935" s="3"/>
      <c r="CE935" s="3"/>
      <c r="CF935" s="3"/>
    </row>
    <row r="936" spans="1:84" ht="12.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c r="BA936" s="3"/>
      <c r="BB936" s="3"/>
      <c r="BC936" s="3"/>
      <c r="BD936" s="3"/>
      <c r="BE936" s="3"/>
      <c r="BF936" s="3"/>
      <c r="BG936" s="3"/>
      <c r="BH936" s="3"/>
      <c r="BI936" s="3"/>
      <c r="BJ936" s="3"/>
      <c r="BK936" s="3"/>
      <c r="BL936" s="3"/>
      <c r="BM936" s="3"/>
      <c r="BN936" s="3"/>
      <c r="BO936" s="3"/>
      <c r="BP936" s="3"/>
      <c r="BQ936" s="3"/>
      <c r="BR936" s="3"/>
      <c r="BS936" s="3"/>
      <c r="BT936" s="3"/>
      <c r="BU936" s="3"/>
      <c r="BV936" s="3"/>
      <c r="BW936" s="3"/>
      <c r="BX936" s="3"/>
      <c r="BY936" s="3"/>
      <c r="BZ936" s="3"/>
      <c r="CA936" s="3"/>
      <c r="CB936" s="3"/>
      <c r="CC936" s="3"/>
      <c r="CD936" s="3"/>
      <c r="CE936" s="3"/>
      <c r="CF936" s="3"/>
    </row>
    <row r="937" spans="1:84" ht="12.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c r="BA937" s="3"/>
      <c r="BB937" s="3"/>
      <c r="BC937" s="3"/>
      <c r="BD937" s="3"/>
      <c r="BE937" s="3"/>
      <c r="BF937" s="3"/>
      <c r="BG937" s="3"/>
      <c r="BH937" s="3"/>
      <c r="BI937" s="3"/>
      <c r="BJ937" s="3"/>
      <c r="BK937" s="3"/>
      <c r="BL937" s="3"/>
      <c r="BM937" s="3"/>
      <c r="BN937" s="3"/>
      <c r="BO937" s="3"/>
      <c r="BP937" s="3"/>
      <c r="BQ937" s="3"/>
      <c r="BR937" s="3"/>
      <c r="BS937" s="3"/>
      <c r="BT937" s="3"/>
      <c r="BU937" s="3"/>
      <c r="BV937" s="3"/>
      <c r="BW937" s="3"/>
      <c r="BX937" s="3"/>
      <c r="BY937" s="3"/>
      <c r="BZ937" s="3"/>
      <c r="CA937" s="3"/>
      <c r="CB937" s="3"/>
      <c r="CC937" s="3"/>
      <c r="CD937" s="3"/>
      <c r="CE937" s="3"/>
      <c r="CF937" s="3"/>
    </row>
    <row r="938" spans="1:84" ht="12.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c r="BA938" s="3"/>
      <c r="BB938" s="3"/>
      <c r="BC938" s="3"/>
      <c r="BD938" s="3"/>
      <c r="BE938" s="3"/>
      <c r="BF938" s="3"/>
      <c r="BG938" s="3"/>
      <c r="BH938" s="3"/>
      <c r="BI938" s="3"/>
      <c r="BJ938" s="3"/>
      <c r="BK938" s="3"/>
      <c r="BL938" s="3"/>
      <c r="BM938" s="3"/>
      <c r="BN938" s="3"/>
      <c r="BO938" s="3"/>
      <c r="BP938" s="3"/>
      <c r="BQ938" s="3"/>
      <c r="BR938" s="3"/>
      <c r="BS938" s="3"/>
      <c r="BT938" s="3"/>
      <c r="BU938" s="3"/>
      <c r="BV938" s="3"/>
      <c r="BW938" s="3"/>
      <c r="BX938" s="3"/>
      <c r="BY938" s="3"/>
      <c r="BZ938" s="3"/>
      <c r="CA938" s="3"/>
      <c r="CB938" s="3"/>
      <c r="CC938" s="3"/>
      <c r="CD938" s="3"/>
      <c r="CE938" s="3"/>
      <c r="CF938" s="3"/>
    </row>
    <row r="939" spans="1:84" ht="12.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c r="BA939" s="3"/>
      <c r="BB939" s="3"/>
      <c r="BC939" s="3"/>
      <c r="BD939" s="3"/>
      <c r="BE939" s="3"/>
      <c r="BF939" s="3"/>
      <c r="BG939" s="3"/>
      <c r="BH939" s="3"/>
      <c r="BI939" s="3"/>
      <c r="BJ939" s="3"/>
      <c r="BK939" s="3"/>
      <c r="BL939" s="3"/>
      <c r="BM939" s="3"/>
      <c r="BN939" s="3"/>
      <c r="BO939" s="3"/>
      <c r="BP939" s="3"/>
      <c r="BQ939" s="3"/>
      <c r="BR939" s="3"/>
      <c r="BS939" s="3"/>
      <c r="BT939" s="3"/>
      <c r="BU939" s="3"/>
      <c r="BV939" s="3"/>
      <c r="BW939" s="3"/>
      <c r="BX939" s="3"/>
      <c r="BY939" s="3"/>
      <c r="BZ939" s="3"/>
      <c r="CA939" s="3"/>
      <c r="CB939" s="3"/>
      <c r="CC939" s="3"/>
      <c r="CD939" s="3"/>
      <c r="CE939" s="3"/>
      <c r="CF939" s="3"/>
    </row>
    <row r="940" spans="1:84" ht="12.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c r="BA940" s="3"/>
      <c r="BB940" s="3"/>
      <c r="BC940" s="3"/>
      <c r="BD940" s="3"/>
      <c r="BE940" s="3"/>
      <c r="BF940" s="3"/>
      <c r="BG940" s="3"/>
      <c r="BH940" s="3"/>
      <c r="BI940" s="3"/>
      <c r="BJ940" s="3"/>
      <c r="BK940" s="3"/>
      <c r="BL940" s="3"/>
      <c r="BM940" s="3"/>
      <c r="BN940" s="3"/>
      <c r="BO940" s="3"/>
      <c r="BP940" s="3"/>
      <c r="BQ940" s="3"/>
      <c r="BR940" s="3"/>
      <c r="BS940" s="3"/>
      <c r="BT940" s="3"/>
      <c r="BU940" s="3"/>
      <c r="BV940" s="3"/>
      <c r="BW940" s="3"/>
      <c r="BX940" s="3"/>
      <c r="BY940" s="3"/>
      <c r="BZ940" s="3"/>
      <c r="CA940" s="3"/>
      <c r="CB940" s="3"/>
      <c r="CC940" s="3"/>
      <c r="CD940" s="3"/>
      <c r="CE940" s="3"/>
      <c r="CF940" s="3"/>
    </row>
    <row r="941" spans="1:84" ht="12.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c r="BA941" s="3"/>
      <c r="BB941" s="3"/>
      <c r="BC941" s="3"/>
      <c r="BD941" s="3"/>
      <c r="BE941" s="3"/>
      <c r="BF941" s="3"/>
      <c r="BG941" s="3"/>
      <c r="BH941" s="3"/>
      <c r="BI941" s="3"/>
      <c r="BJ941" s="3"/>
      <c r="BK941" s="3"/>
      <c r="BL941" s="3"/>
      <c r="BM941" s="3"/>
      <c r="BN941" s="3"/>
      <c r="BO941" s="3"/>
      <c r="BP941" s="3"/>
      <c r="BQ941" s="3"/>
      <c r="BR941" s="3"/>
      <c r="BS941" s="3"/>
      <c r="BT941" s="3"/>
      <c r="BU941" s="3"/>
      <c r="BV941" s="3"/>
      <c r="BW941" s="3"/>
      <c r="BX941" s="3"/>
      <c r="BY941" s="3"/>
      <c r="BZ941" s="3"/>
      <c r="CA941" s="3"/>
      <c r="CB941" s="3"/>
      <c r="CC941" s="3"/>
      <c r="CD941" s="3"/>
      <c r="CE941" s="3"/>
      <c r="CF941" s="3"/>
    </row>
    <row r="942" spans="1:84" ht="12.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c r="BA942" s="3"/>
      <c r="BB942" s="3"/>
      <c r="BC942" s="3"/>
      <c r="BD942" s="3"/>
      <c r="BE942" s="3"/>
      <c r="BF942" s="3"/>
      <c r="BG942" s="3"/>
      <c r="BH942" s="3"/>
      <c r="BI942" s="3"/>
      <c r="BJ942" s="3"/>
      <c r="BK942" s="3"/>
      <c r="BL942" s="3"/>
      <c r="BM942" s="3"/>
      <c r="BN942" s="3"/>
      <c r="BO942" s="3"/>
      <c r="BP942" s="3"/>
      <c r="BQ942" s="3"/>
      <c r="BR942" s="3"/>
      <c r="BS942" s="3"/>
      <c r="BT942" s="3"/>
      <c r="BU942" s="3"/>
      <c r="BV942" s="3"/>
      <c r="BW942" s="3"/>
      <c r="BX942" s="3"/>
      <c r="BY942" s="3"/>
      <c r="BZ942" s="3"/>
      <c r="CA942" s="3"/>
      <c r="CB942" s="3"/>
      <c r="CC942" s="3"/>
      <c r="CD942" s="3"/>
      <c r="CE942" s="3"/>
      <c r="CF942" s="3"/>
    </row>
    <row r="943" spans="1:84" ht="12.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c r="BA943" s="3"/>
      <c r="BB943" s="3"/>
      <c r="BC943" s="3"/>
      <c r="BD943" s="3"/>
      <c r="BE943" s="3"/>
      <c r="BF943" s="3"/>
      <c r="BG943" s="3"/>
      <c r="BH943" s="3"/>
      <c r="BI943" s="3"/>
      <c r="BJ943" s="3"/>
      <c r="BK943" s="3"/>
      <c r="BL943" s="3"/>
      <c r="BM943" s="3"/>
      <c r="BN943" s="3"/>
      <c r="BO943" s="3"/>
      <c r="BP943" s="3"/>
      <c r="BQ943" s="3"/>
      <c r="BR943" s="3"/>
      <c r="BS943" s="3"/>
      <c r="BT943" s="3"/>
      <c r="BU943" s="3"/>
      <c r="BV943" s="3"/>
      <c r="BW943" s="3"/>
      <c r="BX943" s="3"/>
      <c r="BY943" s="3"/>
      <c r="BZ943" s="3"/>
      <c r="CA943" s="3"/>
      <c r="CB943" s="3"/>
      <c r="CC943" s="3"/>
      <c r="CD943" s="3"/>
      <c r="CE943" s="3"/>
      <c r="CF943" s="3"/>
    </row>
    <row r="944" spans="1:84" ht="12.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c r="BA944" s="3"/>
      <c r="BB944" s="3"/>
      <c r="BC944" s="3"/>
      <c r="BD944" s="3"/>
      <c r="BE944" s="3"/>
      <c r="BF944" s="3"/>
      <c r="BG944" s="3"/>
      <c r="BH944" s="3"/>
      <c r="BI944" s="3"/>
      <c r="BJ944" s="3"/>
      <c r="BK944" s="3"/>
      <c r="BL944" s="3"/>
      <c r="BM944" s="3"/>
      <c r="BN944" s="3"/>
      <c r="BO944" s="3"/>
      <c r="BP944" s="3"/>
      <c r="BQ944" s="3"/>
      <c r="BR944" s="3"/>
      <c r="BS944" s="3"/>
      <c r="BT944" s="3"/>
      <c r="BU944" s="3"/>
      <c r="BV944" s="3"/>
      <c r="BW944" s="3"/>
      <c r="BX944" s="3"/>
      <c r="BY944" s="3"/>
      <c r="BZ944" s="3"/>
      <c r="CA944" s="3"/>
      <c r="CB944" s="3"/>
      <c r="CC944" s="3"/>
      <c r="CD944" s="3"/>
      <c r="CE944" s="3"/>
      <c r="CF944" s="3"/>
    </row>
    <row r="945" spans="1:84" ht="12.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c r="BA945" s="3"/>
      <c r="BB945" s="3"/>
      <c r="BC945" s="3"/>
      <c r="BD945" s="3"/>
      <c r="BE945" s="3"/>
      <c r="BF945" s="3"/>
      <c r="BG945" s="3"/>
      <c r="BH945" s="3"/>
      <c r="BI945" s="3"/>
      <c r="BJ945" s="3"/>
      <c r="BK945" s="3"/>
      <c r="BL945" s="3"/>
      <c r="BM945" s="3"/>
      <c r="BN945" s="3"/>
      <c r="BO945" s="3"/>
      <c r="BP945" s="3"/>
      <c r="BQ945" s="3"/>
      <c r="BR945" s="3"/>
      <c r="BS945" s="3"/>
      <c r="BT945" s="3"/>
      <c r="BU945" s="3"/>
      <c r="BV945" s="3"/>
      <c r="BW945" s="3"/>
      <c r="BX945" s="3"/>
      <c r="BY945" s="3"/>
      <c r="BZ945" s="3"/>
      <c r="CA945" s="3"/>
      <c r="CB945" s="3"/>
      <c r="CC945" s="3"/>
      <c r="CD945" s="3"/>
      <c r="CE945" s="3"/>
      <c r="CF945" s="3"/>
    </row>
    <row r="946" spans="1:84" ht="12.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c r="BA946" s="3"/>
      <c r="BB946" s="3"/>
      <c r="BC946" s="3"/>
      <c r="BD946" s="3"/>
      <c r="BE946" s="3"/>
      <c r="BF946" s="3"/>
      <c r="BG946" s="3"/>
      <c r="BH946" s="3"/>
      <c r="BI946" s="3"/>
      <c r="BJ946" s="3"/>
      <c r="BK946" s="3"/>
      <c r="BL946" s="3"/>
      <c r="BM946" s="3"/>
      <c r="BN946" s="3"/>
      <c r="BO946" s="3"/>
      <c r="BP946" s="3"/>
      <c r="BQ946" s="3"/>
      <c r="BR946" s="3"/>
      <c r="BS946" s="3"/>
      <c r="BT946" s="3"/>
      <c r="BU946" s="3"/>
      <c r="BV946" s="3"/>
      <c r="BW946" s="3"/>
      <c r="BX946" s="3"/>
      <c r="BY946" s="3"/>
      <c r="BZ946" s="3"/>
      <c r="CA946" s="3"/>
      <c r="CB946" s="3"/>
      <c r="CC946" s="3"/>
      <c r="CD946" s="3"/>
      <c r="CE946" s="3"/>
      <c r="CF946" s="3"/>
    </row>
    <row r="947" spans="1:84" ht="12.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c r="BA947" s="3"/>
      <c r="BB947" s="3"/>
      <c r="BC947" s="3"/>
      <c r="BD947" s="3"/>
      <c r="BE947" s="3"/>
      <c r="BF947" s="3"/>
      <c r="BG947" s="3"/>
      <c r="BH947" s="3"/>
      <c r="BI947" s="3"/>
      <c r="BJ947" s="3"/>
      <c r="BK947" s="3"/>
      <c r="BL947" s="3"/>
      <c r="BM947" s="3"/>
      <c r="BN947" s="3"/>
      <c r="BO947" s="3"/>
      <c r="BP947" s="3"/>
      <c r="BQ947" s="3"/>
      <c r="BR947" s="3"/>
      <c r="BS947" s="3"/>
      <c r="BT947" s="3"/>
      <c r="BU947" s="3"/>
      <c r="BV947" s="3"/>
      <c r="BW947" s="3"/>
      <c r="BX947" s="3"/>
      <c r="BY947" s="3"/>
      <c r="BZ947" s="3"/>
      <c r="CA947" s="3"/>
      <c r="CB947" s="3"/>
      <c r="CC947" s="3"/>
      <c r="CD947" s="3"/>
      <c r="CE947" s="3"/>
      <c r="CF947" s="3"/>
    </row>
    <row r="948" spans="1:84" ht="12.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c r="BA948" s="3"/>
      <c r="BB948" s="3"/>
      <c r="BC948" s="3"/>
      <c r="BD948" s="3"/>
      <c r="BE948" s="3"/>
      <c r="BF948" s="3"/>
      <c r="BG948" s="3"/>
      <c r="BH948" s="3"/>
      <c r="BI948" s="3"/>
      <c r="BJ948" s="3"/>
      <c r="BK948" s="3"/>
      <c r="BL948" s="3"/>
      <c r="BM948" s="3"/>
      <c r="BN948" s="3"/>
      <c r="BO948" s="3"/>
      <c r="BP948" s="3"/>
      <c r="BQ948" s="3"/>
      <c r="BR948" s="3"/>
      <c r="BS948" s="3"/>
      <c r="BT948" s="3"/>
      <c r="BU948" s="3"/>
      <c r="BV948" s="3"/>
      <c r="BW948" s="3"/>
      <c r="BX948" s="3"/>
      <c r="BY948" s="3"/>
      <c r="BZ948" s="3"/>
      <c r="CA948" s="3"/>
      <c r="CB948" s="3"/>
      <c r="CC948" s="3"/>
      <c r="CD948" s="3"/>
      <c r="CE948" s="3"/>
      <c r="CF948" s="3"/>
    </row>
    <row r="949" spans="1:84" ht="12.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c r="BA949" s="3"/>
      <c r="BB949" s="3"/>
      <c r="BC949" s="3"/>
      <c r="BD949" s="3"/>
      <c r="BE949" s="3"/>
      <c r="BF949" s="3"/>
      <c r="BG949" s="3"/>
      <c r="BH949" s="3"/>
      <c r="BI949" s="3"/>
      <c r="BJ949" s="3"/>
      <c r="BK949" s="3"/>
      <c r="BL949" s="3"/>
      <c r="BM949" s="3"/>
      <c r="BN949" s="3"/>
      <c r="BO949" s="3"/>
      <c r="BP949" s="3"/>
      <c r="BQ949" s="3"/>
      <c r="BR949" s="3"/>
      <c r="BS949" s="3"/>
      <c r="BT949" s="3"/>
      <c r="BU949" s="3"/>
      <c r="BV949" s="3"/>
      <c r="BW949" s="3"/>
      <c r="BX949" s="3"/>
      <c r="BY949" s="3"/>
      <c r="BZ949" s="3"/>
      <c r="CA949" s="3"/>
      <c r="CB949" s="3"/>
      <c r="CC949" s="3"/>
      <c r="CD949" s="3"/>
      <c r="CE949" s="3"/>
      <c r="CF949" s="3"/>
    </row>
    <row r="950" spans="1:84" ht="12.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c r="BA950" s="3"/>
      <c r="BB950" s="3"/>
      <c r="BC950" s="3"/>
      <c r="BD950" s="3"/>
      <c r="BE950" s="3"/>
      <c r="BF950" s="3"/>
      <c r="BG950" s="3"/>
      <c r="BH950" s="3"/>
      <c r="BI950" s="3"/>
      <c r="BJ950" s="3"/>
      <c r="BK950" s="3"/>
      <c r="BL950" s="3"/>
      <c r="BM950" s="3"/>
      <c r="BN950" s="3"/>
      <c r="BO950" s="3"/>
      <c r="BP950" s="3"/>
      <c r="BQ950" s="3"/>
      <c r="BR950" s="3"/>
      <c r="BS950" s="3"/>
      <c r="BT950" s="3"/>
      <c r="BU950" s="3"/>
      <c r="BV950" s="3"/>
      <c r="BW950" s="3"/>
      <c r="BX950" s="3"/>
      <c r="BY950" s="3"/>
      <c r="BZ950" s="3"/>
      <c r="CA950" s="3"/>
      <c r="CB950" s="3"/>
      <c r="CC950" s="3"/>
      <c r="CD950" s="3"/>
      <c r="CE950" s="3"/>
      <c r="CF950" s="3"/>
    </row>
    <row r="951" spans="1:84" ht="12.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c r="BA951" s="3"/>
      <c r="BB951" s="3"/>
      <c r="BC951" s="3"/>
      <c r="BD951" s="3"/>
      <c r="BE951" s="3"/>
      <c r="BF951" s="3"/>
      <c r="BG951" s="3"/>
      <c r="BH951" s="3"/>
      <c r="BI951" s="3"/>
      <c r="BJ951" s="3"/>
      <c r="BK951" s="3"/>
      <c r="BL951" s="3"/>
      <c r="BM951" s="3"/>
      <c r="BN951" s="3"/>
      <c r="BO951" s="3"/>
      <c r="BP951" s="3"/>
      <c r="BQ951" s="3"/>
      <c r="BR951" s="3"/>
      <c r="BS951" s="3"/>
      <c r="BT951" s="3"/>
      <c r="BU951" s="3"/>
      <c r="BV951" s="3"/>
      <c r="BW951" s="3"/>
      <c r="BX951" s="3"/>
      <c r="BY951" s="3"/>
      <c r="BZ951" s="3"/>
      <c r="CA951" s="3"/>
      <c r="CB951" s="3"/>
      <c r="CC951" s="3"/>
      <c r="CD951" s="3"/>
      <c r="CE951" s="3"/>
      <c r="CF951" s="3"/>
    </row>
    <row r="952" spans="1:84" ht="12.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c r="BA952" s="3"/>
      <c r="BB952" s="3"/>
      <c r="BC952" s="3"/>
      <c r="BD952" s="3"/>
      <c r="BE952" s="3"/>
      <c r="BF952" s="3"/>
      <c r="BG952" s="3"/>
      <c r="BH952" s="3"/>
      <c r="BI952" s="3"/>
      <c r="BJ952" s="3"/>
      <c r="BK952" s="3"/>
      <c r="BL952" s="3"/>
      <c r="BM952" s="3"/>
      <c r="BN952" s="3"/>
      <c r="BO952" s="3"/>
      <c r="BP952" s="3"/>
      <c r="BQ952" s="3"/>
      <c r="BR952" s="3"/>
      <c r="BS952" s="3"/>
      <c r="BT952" s="3"/>
      <c r="BU952" s="3"/>
      <c r="BV952" s="3"/>
      <c r="BW952" s="3"/>
      <c r="BX952" s="3"/>
      <c r="BY952" s="3"/>
      <c r="BZ952" s="3"/>
      <c r="CA952" s="3"/>
      <c r="CB952" s="3"/>
      <c r="CC952" s="3"/>
      <c r="CD952" s="3"/>
      <c r="CE952" s="3"/>
      <c r="CF952" s="3"/>
    </row>
    <row r="953" spans="1:84" ht="12.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c r="BA953" s="3"/>
      <c r="BB953" s="3"/>
      <c r="BC953" s="3"/>
      <c r="BD953" s="3"/>
      <c r="BE953" s="3"/>
      <c r="BF953" s="3"/>
      <c r="BG953" s="3"/>
      <c r="BH953" s="3"/>
      <c r="BI953" s="3"/>
      <c r="BJ953" s="3"/>
      <c r="BK953" s="3"/>
      <c r="BL953" s="3"/>
      <c r="BM953" s="3"/>
      <c r="BN953" s="3"/>
      <c r="BO953" s="3"/>
      <c r="BP953" s="3"/>
      <c r="BQ953" s="3"/>
      <c r="BR953" s="3"/>
      <c r="BS953" s="3"/>
      <c r="BT953" s="3"/>
      <c r="BU953" s="3"/>
      <c r="BV953" s="3"/>
      <c r="BW953" s="3"/>
      <c r="BX953" s="3"/>
      <c r="BY953" s="3"/>
      <c r="BZ953" s="3"/>
      <c r="CA953" s="3"/>
      <c r="CB953" s="3"/>
      <c r="CC953" s="3"/>
      <c r="CD953" s="3"/>
      <c r="CE953" s="3"/>
      <c r="CF953" s="3"/>
    </row>
    <row r="954" spans="1:84" ht="12.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c r="BA954" s="3"/>
      <c r="BB954" s="3"/>
      <c r="BC954" s="3"/>
      <c r="BD954" s="3"/>
      <c r="BE954" s="3"/>
      <c r="BF954" s="3"/>
      <c r="BG954" s="3"/>
      <c r="BH954" s="3"/>
      <c r="BI954" s="3"/>
      <c r="BJ954" s="3"/>
      <c r="BK954" s="3"/>
      <c r="BL954" s="3"/>
      <c r="BM954" s="3"/>
      <c r="BN954" s="3"/>
      <c r="BO954" s="3"/>
      <c r="BP954" s="3"/>
      <c r="BQ954" s="3"/>
      <c r="BR954" s="3"/>
      <c r="BS954" s="3"/>
      <c r="BT954" s="3"/>
      <c r="BU954" s="3"/>
      <c r="BV954" s="3"/>
      <c r="BW954" s="3"/>
      <c r="BX954" s="3"/>
      <c r="BY954" s="3"/>
      <c r="BZ954" s="3"/>
      <c r="CA954" s="3"/>
      <c r="CB954" s="3"/>
      <c r="CC954" s="3"/>
      <c r="CD954" s="3"/>
      <c r="CE954" s="3"/>
      <c r="CF954" s="3"/>
    </row>
    <row r="955" spans="1:84" ht="12.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c r="BA955" s="3"/>
      <c r="BB955" s="3"/>
      <c r="BC955" s="3"/>
      <c r="BD955" s="3"/>
      <c r="BE955" s="3"/>
      <c r="BF955" s="3"/>
      <c r="BG955" s="3"/>
      <c r="BH955" s="3"/>
      <c r="BI955" s="3"/>
      <c r="BJ955" s="3"/>
      <c r="BK955" s="3"/>
      <c r="BL955" s="3"/>
      <c r="BM955" s="3"/>
      <c r="BN955" s="3"/>
      <c r="BO955" s="3"/>
      <c r="BP955" s="3"/>
      <c r="BQ955" s="3"/>
      <c r="BR955" s="3"/>
      <c r="BS955" s="3"/>
      <c r="BT955" s="3"/>
      <c r="BU955" s="3"/>
      <c r="BV955" s="3"/>
      <c r="BW955" s="3"/>
      <c r="BX955" s="3"/>
      <c r="BY955" s="3"/>
      <c r="BZ955" s="3"/>
      <c r="CA955" s="3"/>
      <c r="CB955" s="3"/>
      <c r="CC955" s="3"/>
      <c r="CD955" s="3"/>
      <c r="CE955" s="3"/>
      <c r="CF955" s="3"/>
    </row>
    <row r="956" spans="1:84" ht="12.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c r="BA956" s="3"/>
      <c r="BB956" s="3"/>
      <c r="BC956" s="3"/>
      <c r="BD956" s="3"/>
      <c r="BE956" s="3"/>
      <c r="BF956" s="3"/>
      <c r="BG956" s="3"/>
      <c r="BH956" s="3"/>
      <c r="BI956" s="3"/>
      <c r="BJ956" s="3"/>
      <c r="BK956" s="3"/>
      <c r="BL956" s="3"/>
      <c r="BM956" s="3"/>
      <c r="BN956" s="3"/>
      <c r="BO956" s="3"/>
      <c r="BP956" s="3"/>
      <c r="BQ956" s="3"/>
      <c r="BR956" s="3"/>
      <c r="BS956" s="3"/>
      <c r="BT956" s="3"/>
      <c r="BU956" s="3"/>
      <c r="BV956" s="3"/>
      <c r="BW956" s="3"/>
      <c r="BX956" s="3"/>
      <c r="BY956" s="3"/>
      <c r="BZ956" s="3"/>
      <c r="CA956" s="3"/>
      <c r="CB956" s="3"/>
      <c r="CC956" s="3"/>
      <c r="CD956" s="3"/>
      <c r="CE956" s="3"/>
      <c r="CF956" s="3"/>
    </row>
    <row r="957" spans="1:84" ht="12.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c r="BA957" s="3"/>
      <c r="BB957" s="3"/>
      <c r="BC957" s="3"/>
      <c r="BD957" s="3"/>
      <c r="BE957" s="3"/>
      <c r="BF957" s="3"/>
      <c r="BG957" s="3"/>
      <c r="BH957" s="3"/>
      <c r="BI957" s="3"/>
      <c r="BJ957" s="3"/>
      <c r="BK957" s="3"/>
      <c r="BL957" s="3"/>
      <c r="BM957" s="3"/>
      <c r="BN957" s="3"/>
      <c r="BO957" s="3"/>
      <c r="BP957" s="3"/>
      <c r="BQ957" s="3"/>
      <c r="BR957" s="3"/>
      <c r="BS957" s="3"/>
      <c r="BT957" s="3"/>
      <c r="BU957" s="3"/>
      <c r="BV957" s="3"/>
      <c r="BW957" s="3"/>
      <c r="BX957" s="3"/>
      <c r="BY957" s="3"/>
      <c r="BZ957" s="3"/>
      <c r="CA957" s="3"/>
      <c r="CB957" s="3"/>
      <c r="CC957" s="3"/>
      <c r="CD957" s="3"/>
      <c r="CE957" s="3"/>
      <c r="CF957" s="3"/>
    </row>
    <row r="958" spans="1:84" ht="12.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c r="BA958" s="3"/>
      <c r="BB958" s="3"/>
      <c r="BC958" s="3"/>
      <c r="BD958" s="3"/>
      <c r="BE958" s="3"/>
      <c r="BF958" s="3"/>
      <c r="BG958" s="3"/>
      <c r="BH958" s="3"/>
      <c r="BI958" s="3"/>
      <c r="BJ958" s="3"/>
      <c r="BK958" s="3"/>
      <c r="BL958" s="3"/>
      <c r="BM958" s="3"/>
      <c r="BN958" s="3"/>
      <c r="BO958" s="3"/>
      <c r="BP958" s="3"/>
      <c r="BQ958" s="3"/>
      <c r="BR958" s="3"/>
      <c r="BS958" s="3"/>
      <c r="BT958" s="3"/>
      <c r="BU958" s="3"/>
      <c r="BV958" s="3"/>
      <c r="BW958" s="3"/>
      <c r="BX958" s="3"/>
      <c r="BY958" s="3"/>
      <c r="BZ958" s="3"/>
      <c r="CA958" s="3"/>
      <c r="CB958" s="3"/>
      <c r="CC958" s="3"/>
      <c r="CD958" s="3"/>
      <c r="CE958" s="3"/>
      <c r="CF958" s="3"/>
    </row>
    <row r="959" spans="1:84" ht="12.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c r="BA959" s="3"/>
      <c r="BB959" s="3"/>
      <c r="BC959" s="3"/>
      <c r="BD959" s="3"/>
      <c r="BE959" s="3"/>
      <c r="BF959" s="3"/>
      <c r="BG959" s="3"/>
      <c r="BH959" s="3"/>
      <c r="BI959" s="3"/>
      <c r="BJ959" s="3"/>
      <c r="BK959" s="3"/>
      <c r="BL959" s="3"/>
      <c r="BM959" s="3"/>
      <c r="BN959" s="3"/>
      <c r="BO959" s="3"/>
      <c r="BP959" s="3"/>
      <c r="BQ959" s="3"/>
      <c r="BR959" s="3"/>
      <c r="BS959" s="3"/>
      <c r="BT959" s="3"/>
      <c r="BU959" s="3"/>
      <c r="BV959" s="3"/>
      <c r="BW959" s="3"/>
      <c r="BX959" s="3"/>
      <c r="BY959" s="3"/>
      <c r="BZ959" s="3"/>
      <c r="CA959" s="3"/>
      <c r="CB959" s="3"/>
      <c r="CC959" s="3"/>
      <c r="CD959" s="3"/>
      <c r="CE959" s="3"/>
      <c r="CF959" s="3"/>
    </row>
    <row r="960" spans="1:84" ht="12.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c r="BA960" s="3"/>
      <c r="BB960" s="3"/>
      <c r="BC960" s="3"/>
      <c r="BD960" s="3"/>
      <c r="BE960" s="3"/>
      <c r="BF960" s="3"/>
      <c r="BG960" s="3"/>
      <c r="BH960" s="3"/>
      <c r="BI960" s="3"/>
      <c r="BJ960" s="3"/>
      <c r="BK960" s="3"/>
      <c r="BL960" s="3"/>
      <c r="BM960" s="3"/>
      <c r="BN960" s="3"/>
      <c r="BO960" s="3"/>
      <c r="BP960" s="3"/>
      <c r="BQ960" s="3"/>
      <c r="BR960" s="3"/>
      <c r="BS960" s="3"/>
      <c r="BT960" s="3"/>
      <c r="BU960" s="3"/>
      <c r="BV960" s="3"/>
      <c r="BW960" s="3"/>
      <c r="BX960" s="3"/>
      <c r="BY960" s="3"/>
      <c r="BZ960" s="3"/>
      <c r="CA960" s="3"/>
      <c r="CB960" s="3"/>
      <c r="CC960" s="3"/>
      <c r="CD960" s="3"/>
      <c r="CE960" s="3"/>
      <c r="CF960" s="3"/>
    </row>
    <row r="961" spans="1:84" ht="12.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c r="BA961" s="3"/>
      <c r="BB961" s="3"/>
      <c r="BC961" s="3"/>
      <c r="BD961" s="3"/>
      <c r="BE961" s="3"/>
      <c r="BF961" s="3"/>
      <c r="BG961" s="3"/>
      <c r="BH961" s="3"/>
      <c r="BI961" s="3"/>
      <c r="BJ961" s="3"/>
      <c r="BK961" s="3"/>
      <c r="BL961" s="3"/>
      <c r="BM961" s="3"/>
      <c r="BN961" s="3"/>
      <c r="BO961" s="3"/>
      <c r="BP961" s="3"/>
      <c r="BQ961" s="3"/>
      <c r="BR961" s="3"/>
      <c r="BS961" s="3"/>
      <c r="BT961" s="3"/>
      <c r="BU961" s="3"/>
      <c r="BV961" s="3"/>
      <c r="BW961" s="3"/>
      <c r="BX961" s="3"/>
      <c r="BY961" s="3"/>
      <c r="BZ961" s="3"/>
      <c r="CA961" s="3"/>
      <c r="CB961" s="3"/>
      <c r="CC961" s="3"/>
      <c r="CD961" s="3"/>
      <c r="CE961" s="3"/>
      <c r="CF961" s="3"/>
    </row>
    <row r="962" spans="1:84" ht="12.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c r="BA962" s="3"/>
      <c r="BB962" s="3"/>
      <c r="BC962" s="3"/>
      <c r="BD962" s="3"/>
      <c r="BE962" s="3"/>
      <c r="BF962" s="3"/>
      <c r="BG962" s="3"/>
      <c r="BH962" s="3"/>
      <c r="BI962" s="3"/>
      <c r="BJ962" s="3"/>
      <c r="BK962" s="3"/>
      <c r="BL962" s="3"/>
      <c r="BM962" s="3"/>
      <c r="BN962" s="3"/>
      <c r="BO962" s="3"/>
      <c r="BP962" s="3"/>
      <c r="BQ962" s="3"/>
      <c r="BR962" s="3"/>
      <c r="BS962" s="3"/>
      <c r="BT962" s="3"/>
      <c r="BU962" s="3"/>
      <c r="BV962" s="3"/>
      <c r="BW962" s="3"/>
      <c r="BX962" s="3"/>
      <c r="BY962" s="3"/>
      <c r="BZ962" s="3"/>
      <c r="CA962" s="3"/>
      <c r="CB962" s="3"/>
      <c r="CC962" s="3"/>
      <c r="CD962" s="3"/>
      <c r="CE962" s="3"/>
      <c r="CF962" s="3"/>
    </row>
    <row r="963" spans="1:84" ht="12.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c r="BA963" s="3"/>
      <c r="BB963" s="3"/>
      <c r="BC963" s="3"/>
      <c r="BD963" s="3"/>
      <c r="BE963" s="3"/>
      <c r="BF963" s="3"/>
      <c r="BG963" s="3"/>
      <c r="BH963" s="3"/>
      <c r="BI963" s="3"/>
      <c r="BJ963" s="3"/>
      <c r="BK963" s="3"/>
      <c r="BL963" s="3"/>
      <c r="BM963" s="3"/>
      <c r="BN963" s="3"/>
      <c r="BO963" s="3"/>
      <c r="BP963" s="3"/>
      <c r="BQ963" s="3"/>
      <c r="BR963" s="3"/>
      <c r="BS963" s="3"/>
      <c r="BT963" s="3"/>
      <c r="BU963" s="3"/>
      <c r="BV963" s="3"/>
      <c r="BW963" s="3"/>
      <c r="BX963" s="3"/>
      <c r="BY963" s="3"/>
      <c r="BZ963" s="3"/>
      <c r="CA963" s="3"/>
      <c r="CB963" s="3"/>
      <c r="CC963" s="3"/>
      <c r="CD963" s="3"/>
      <c r="CE963" s="3"/>
      <c r="CF963" s="3"/>
    </row>
    <row r="964" spans="1:84" ht="12.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c r="BA964" s="3"/>
      <c r="BB964" s="3"/>
      <c r="BC964" s="3"/>
      <c r="BD964" s="3"/>
      <c r="BE964" s="3"/>
      <c r="BF964" s="3"/>
      <c r="BG964" s="3"/>
      <c r="BH964" s="3"/>
      <c r="BI964" s="3"/>
      <c r="BJ964" s="3"/>
      <c r="BK964" s="3"/>
      <c r="BL964" s="3"/>
      <c r="BM964" s="3"/>
      <c r="BN964" s="3"/>
      <c r="BO964" s="3"/>
      <c r="BP964" s="3"/>
      <c r="BQ964" s="3"/>
      <c r="BR964" s="3"/>
      <c r="BS964" s="3"/>
      <c r="BT964" s="3"/>
      <c r="BU964" s="3"/>
      <c r="BV964" s="3"/>
      <c r="BW964" s="3"/>
      <c r="BX964" s="3"/>
      <c r="BY964" s="3"/>
      <c r="BZ964" s="3"/>
      <c r="CA964" s="3"/>
      <c r="CB964" s="3"/>
      <c r="CC964" s="3"/>
      <c r="CD964" s="3"/>
      <c r="CE964" s="3"/>
      <c r="CF964" s="3"/>
    </row>
    <row r="965" spans="1:84" ht="12.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c r="BA965" s="3"/>
      <c r="BB965" s="3"/>
      <c r="BC965" s="3"/>
      <c r="BD965" s="3"/>
      <c r="BE965" s="3"/>
      <c r="BF965" s="3"/>
      <c r="BG965" s="3"/>
      <c r="BH965" s="3"/>
      <c r="BI965" s="3"/>
      <c r="BJ965" s="3"/>
      <c r="BK965" s="3"/>
      <c r="BL965" s="3"/>
      <c r="BM965" s="3"/>
      <c r="BN965" s="3"/>
      <c r="BO965" s="3"/>
      <c r="BP965" s="3"/>
      <c r="BQ965" s="3"/>
      <c r="BR965" s="3"/>
      <c r="BS965" s="3"/>
      <c r="BT965" s="3"/>
      <c r="BU965" s="3"/>
      <c r="BV965" s="3"/>
      <c r="BW965" s="3"/>
      <c r="BX965" s="3"/>
      <c r="BY965" s="3"/>
      <c r="BZ965" s="3"/>
      <c r="CA965" s="3"/>
      <c r="CB965" s="3"/>
      <c r="CC965" s="3"/>
      <c r="CD965" s="3"/>
      <c r="CE965" s="3"/>
      <c r="CF965" s="3"/>
    </row>
    <row r="966" spans="1:84" ht="12.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c r="BA966" s="3"/>
      <c r="BB966" s="3"/>
      <c r="BC966" s="3"/>
      <c r="BD966" s="3"/>
      <c r="BE966" s="3"/>
      <c r="BF966" s="3"/>
      <c r="BG966" s="3"/>
      <c r="BH966" s="3"/>
      <c r="BI966" s="3"/>
      <c r="BJ966" s="3"/>
      <c r="BK966" s="3"/>
      <c r="BL966" s="3"/>
      <c r="BM966" s="3"/>
      <c r="BN966" s="3"/>
      <c r="BO966" s="3"/>
      <c r="BP966" s="3"/>
      <c r="BQ966" s="3"/>
      <c r="BR966" s="3"/>
      <c r="BS966" s="3"/>
      <c r="BT966" s="3"/>
      <c r="BU966" s="3"/>
      <c r="BV966" s="3"/>
      <c r="BW966" s="3"/>
      <c r="BX966" s="3"/>
      <c r="BY966" s="3"/>
      <c r="BZ966" s="3"/>
      <c r="CA966" s="3"/>
      <c r="CB966" s="3"/>
      <c r="CC966" s="3"/>
      <c r="CD966" s="3"/>
      <c r="CE966" s="3"/>
      <c r="CF966" s="3"/>
    </row>
    <row r="967" spans="1:84" ht="12.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c r="BA967" s="3"/>
      <c r="BB967" s="3"/>
      <c r="BC967" s="3"/>
      <c r="BD967" s="3"/>
      <c r="BE967" s="3"/>
      <c r="BF967" s="3"/>
      <c r="BG967" s="3"/>
      <c r="BH967" s="3"/>
      <c r="BI967" s="3"/>
      <c r="BJ967" s="3"/>
      <c r="BK967" s="3"/>
      <c r="BL967" s="3"/>
      <c r="BM967" s="3"/>
      <c r="BN967" s="3"/>
      <c r="BO967" s="3"/>
      <c r="BP967" s="3"/>
      <c r="BQ967" s="3"/>
      <c r="BR967" s="3"/>
      <c r="BS967" s="3"/>
      <c r="BT967" s="3"/>
      <c r="BU967" s="3"/>
      <c r="BV967" s="3"/>
      <c r="BW967" s="3"/>
      <c r="BX967" s="3"/>
      <c r="BY967" s="3"/>
      <c r="BZ967" s="3"/>
      <c r="CA967" s="3"/>
      <c r="CB967" s="3"/>
      <c r="CC967" s="3"/>
      <c r="CD967" s="3"/>
      <c r="CE967" s="3"/>
      <c r="CF967" s="3"/>
    </row>
    <row r="968" spans="1:84" ht="12.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c r="BA968" s="3"/>
      <c r="BB968" s="3"/>
      <c r="BC968" s="3"/>
      <c r="BD968" s="3"/>
      <c r="BE968" s="3"/>
      <c r="BF968" s="3"/>
      <c r="BG968" s="3"/>
      <c r="BH968" s="3"/>
      <c r="BI968" s="3"/>
      <c r="BJ968" s="3"/>
      <c r="BK968" s="3"/>
      <c r="BL968" s="3"/>
      <c r="BM968" s="3"/>
      <c r="BN968" s="3"/>
      <c r="BO968" s="3"/>
      <c r="BP968" s="3"/>
      <c r="BQ968" s="3"/>
      <c r="BR968" s="3"/>
      <c r="BS968" s="3"/>
      <c r="BT968" s="3"/>
      <c r="BU968" s="3"/>
      <c r="BV968" s="3"/>
      <c r="BW968" s="3"/>
      <c r="BX968" s="3"/>
      <c r="BY968" s="3"/>
      <c r="BZ968" s="3"/>
      <c r="CA968" s="3"/>
      <c r="CB968" s="3"/>
      <c r="CC968" s="3"/>
      <c r="CD968" s="3"/>
      <c r="CE968" s="3"/>
      <c r="CF968" s="3"/>
    </row>
    <row r="969" spans="1:84" ht="12.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c r="BA969" s="3"/>
      <c r="BB969" s="3"/>
      <c r="BC969" s="3"/>
      <c r="BD969" s="3"/>
      <c r="BE969" s="3"/>
      <c r="BF969" s="3"/>
      <c r="BG969" s="3"/>
      <c r="BH969" s="3"/>
      <c r="BI969" s="3"/>
      <c r="BJ969" s="3"/>
      <c r="BK969" s="3"/>
      <c r="BL969" s="3"/>
      <c r="BM969" s="3"/>
      <c r="BN969" s="3"/>
      <c r="BO969" s="3"/>
      <c r="BP969" s="3"/>
      <c r="BQ969" s="3"/>
      <c r="BR969" s="3"/>
      <c r="BS969" s="3"/>
      <c r="BT969" s="3"/>
      <c r="BU969" s="3"/>
      <c r="BV969" s="3"/>
      <c r="BW969" s="3"/>
      <c r="BX969" s="3"/>
      <c r="BY969" s="3"/>
      <c r="BZ969" s="3"/>
      <c r="CA969" s="3"/>
      <c r="CB969" s="3"/>
      <c r="CC969" s="3"/>
      <c r="CD969" s="3"/>
      <c r="CE969" s="3"/>
      <c r="CF969" s="3"/>
    </row>
    <row r="970" spans="1:84" ht="12.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c r="BA970" s="3"/>
      <c r="BB970" s="3"/>
      <c r="BC970" s="3"/>
      <c r="BD970" s="3"/>
      <c r="BE970" s="3"/>
      <c r="BF970" s="3"/>
      <c r="BG970" s="3"/>
      <c r="BH970" s="3"/>
      <c r="BI970" s="3"/>
      <c r="BJ970" s="3"/>
      <c r="BK970" s="3"/>
      <c r="BL970" s="3"/>
      <c r="BM970" s="3"/>
      <c r="BN970" s="3"/>
      <c r="BO970" s="3"/>
      <c r="BP970" s="3"/>
      <c r="BQ970" s="3"/>
      <c r="BR970" s="3"/>
      <c r="BS970" s="3"/>
      <c r="BT970" s="3"/>
      <c r="BU970" s="3"/>
      <c r="BV970" s="3"/>
      <c r="BW970" s="3"/>
      <c r="BX970" s="3"/>
      <c r="BY970" s="3"/>
      <c r="BZ970" s="3"/>
      <c r="CA970" s="3"/>
      <c r="CB970" s="3"/>
      <c r="CC970" s="3"/>
      <c r="CD970" s="3"/>
      <c r="CE970" s="3"/>
      <c r="CF970" s="3"/>
    </row>
    <row r="971" spans="1:84" ht="12.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c r="BA971" s="3"/>
      <c r="BB971" s="3"/>
      <c r="BC971" s="3"/>
      <c r="BD971" s="3"/>
      <c r="BE971" s="3"/>
      <c r="BF971" s="3"/>
      <c r="BG971" s="3"/>
      <c r="BH971" s="3"/>
      <c r="BI971" s="3"/>
      <c r="BJ971" s="3"/>
      <c r="BK971" s="3"/>
      <c r="BL971" s="3"/>
      <c r="BM971" s="3"/>
      <c r="BN971" s="3"/>
      <c r="BO971" s="3"/>
      <c r="BP971" s="3"/>
      <c r="BQ971" s="3"/>
      <c r="BR971" s="3"/>
      <c r="BS971" s="3"/>
      <c r="BT971" s="3"/>
      <c r="BU971" s="3"/>
      <c r="BV971" s="3"/>
      <c r="BW971" s="3"/>
      <c r="BX971" s="3"/>
      <c r="BY971" s="3"/>
      <c r="BZ971" s="3"/>
      <c r="CA971" s="3"/>
      <c r="CB971" s="3"/>
      <c r="CC971" s="3"/>
      <c r="CD971" s="3"/>
      <c r="CE971" s="3"/>
      <c r="CF971" s="3"/>
    </row>
    <row r="972" spans="1:84" ht="12.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c r="BA972" s="3"/>
      <c r="BB972" s="3"/>
      <c r="BC972" s="3"/>
      <c r="BD972" s="3"/>
      <c r="BE972" s="3"/>
      <c r="BF972" s="3"/>
      <c r="BG972" s="3"/>
      <c r="BH972" s="3"/>
      <c r="BI972" s="3"/>
      <c r="BJ972" s="3"/>
      <c r="BK972" s="3"/>
      <c r="BL972" s="3"/>
      <c r="BM972" s="3"/>
      <c r="BN972" s="3"/>
      <c r="BO972" s="3"/>
      <c r="BP972" s="3"/>
      <c r="BQ972" s="3"/>
      <c r="BR972" s="3"/>
      <c r="BS972" s="3"/>
      <c r="BT972" s="3"/>
      <c r="BU972" s="3"/>
      <c r="BV972" s="3"/>
      <c r="BW972" s="3"/>
      <c r="BX972" s="3"/>
      <c r="BY972" s="3"/>
      <c r="BZ972" s="3"/>
      <c r="CA972" s="3"/>
      <c r="CB972" s="3"/>
      <c r="CC972" s="3"/>
      <c r="CD972" s="3"/>
      <c r="CE972" s="3"/>
      <c r="CF972" s="3"/>
    </row>
    <row r="973" spans="1:84" ht="12.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c r="BA973" s="3"/>
      <c r="BB973" s="3"/>
      <c r="BC973" s="3"/>
      <c r="BD973" s="3"/>
      <c r="BE973" s="3"/>
      <c r="BF973" s="3"/>
      <c r="BG973" s="3"/>
      <c r="BH973" s="3"/>
      <c r="BI973" s="3"/>
      <c r="BJ973" s="3"/>
      <c r="BK973" s="3"/>
      <c r="BL973" s="3"/>
      <c r="BM973" s="3"/>
      <c r="BN973" s="3"/>
      <c r="BO973" s="3"/>
      <c r="BP973" s="3"/>
      <c r="BQ973" s="3"/>
      <c r="BR973" s="3"/>
      <c r="BS973" s="3"/>
      <c r="BT973" s="3"/>
      <c r="BU973" s="3"/>
      <c r="BV973" s="3"/>
      <c r="BW973" s="3"/>
      <c r="BX973" s="3"/>
      <c r="BY973" s="3"/>
      <c r="BZ973" s="3"/>
      <c r="CA973" s="3"/>
      <c r="CB973" s="3"/>
      <c r="CC973" s="3"/>
      <c r="CD973" s="3"/>
      <c r="CE973" s="3"/>
      <c r="CF973" s="3"/>
    </row>
    <row r="974" spans="1:84" ht="12.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c r="BA974" s="3"/>
      <c r="BB974" s="3"/>
      <c r="BC974" s="3"/>
      <c r="BD974" s="3"/>
      <c r="BE974" s="3"/>
      <c r="BF974" s="3"/>
      <c r="BG974" s="3"/>
      <c r="BH974" s="3"/>
      <c r="BI974" s="3"/>
      <c r="BJ974" s="3"/>
      <c r="BK974" s="3"/>
      <c r="BL974" s="3"/>
      <c r="BM974" s="3"/>
      <c r="BN974" s="3"/>
      <c r="BO974" s="3"/>
      <c r="BP974" s="3"/>
      <c r="BQ974" s="3"/>
      <c r="BR974" s="3"/>
      <c r="BS974" s="3"/>
      <c r="BT974" s="3"/>
      <c r="BU974" s="3"/>
      <c r="BV974" s="3"/>
      <c r="BW974" s="3"/>
      <c r="BX974" s="3"/>
      <c r="BY974" s="3"/>
      <c r="BZ974" s="3"/>
      <c r="CA974" s="3"/>
      <c r="CB974" s="3"/>
      <c r="CC974" s="3"/>
      <c r="CD974" s="3"/>
      <c r="CE974" s="3"/>
      <c r="CF974" s="3"/>
    </row>
    <row r="975" spans="1:84" ht="12.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c r="BA975" s="3"/>
      <c r="BB975" s="3"/>
      <c r="BC975" s="3"/>
      <c r="BD975" s="3"/>
      <c r="BE975" s="3"/>
      <c r="BF975" s="3"/>
      <c r="BG975" s="3"/>
      <c r="BH975" s="3"/>
      <c r="BI975" s="3"/>
      <c r="BJ975" s="3"/>
      <c r="BK975" s="3"/>
      <c r="BL975" s="3"/>
      <c r="BM975" s="3"/>
      <c r="BN975" s="3"/>
      <c r="BO975" s="3"/>
      <c r="BP975" s="3"/>
      <c r="BQ975" s="3"/>
      <c r="BR975" s="3"/>
      <c r="BS975" s="3"/>
      <c r="BT975" s="3"/>
      <c r="BU975" s="3"/>
      <c r="BV975" s="3"/>
      <c r="BW975" s="3"/>
      <c r="BX975" s="3"/>
      <c r="BY975" s="3"/>
      <c r="BZ975" s="3"/>
      <c r="CA975" s="3"/>
      <c r="CB975" s="3"/>
      <c r="CC975" s="3"/>
      <c r="CD975" s="3"/>
      <c r="CE975" s="3"/>
      <c r="CF975" s="3"/>
    </row>
    <row r="976" spans="1:84" ht="12.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c r="BA976" s="3"/>
      <c r="BB976" s="3"/>
      <c r="BC976" s="3"/>
      <c r="BD976" s="3"/>
      <c r="BE976" s="3"/>
      <c r="BF976" s="3"/>
      <c r="BG976" s="3"/>
      <c r="BH976" s="3"/>
      <c r="BI976" s="3"/>
      <c r="BJ976" s="3"/>
      <c r="BK976" s="3"/>
      <c r="BL976" s="3"/>
      <c r="BM976" s="3"/>
      <c r="BN976" s="3"/>
      <c r="BO976" s="3"/>
      <c r="BP976" s="3"/>
      <c r="BQ976" s="3"/>
      <c r="BR976" s="3"/>
      <c r="BS976" s="3"/>
      <c r="BT976" s="3"/>
      <c r="BU976" s="3"/>
      <c r="BV976" s="3"/>
      <c r="BW976" s="3"/>
      <c r="BX976" s="3"/>
      <c r="BY976" s="3"/>
      <c r="BZ976" s="3"/>
      <c r="CA976" s="3"/>
      <c r="CB976" s="3"/>
      <c r="CC976" s="3"/>
      <c r="CD976" s="3"/>
      <c r="CE976" s="3"/>
      <c r="CF976" s="3"/>
    </row>
    <row r="977" spans="1:84" ht="12.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c r="BA977" s="3"/>
      <c r="BB977" s="3"/>
      <c r="BC977" s="3"/>
      <c r="BD977" s="3"/>
      <c r="BE977" s="3"/>
      <c r="BF977" s="3"/>
      <c r="BG977" s="3"/>
      <c r="BH977" s="3"/>
      <c r="BI977" s="3"/>
      <c r="BJ977" s="3"/>
      <c r="BK977" s="3"/>
      <c r="BL977" s="3"/>
      <c r="BM977" s="3"/>
      <c r="BN977" s="3"/>
      <c r="BO977" s="3"/>
      <c r="BP977" s="3"/>
      <c r="BQ977" s="3"/>
      <c r="BR977" s="3"/>
      <c r="BS977" s="3"/>
      <c r="BT977" s="3"/>
      <c r="BU977" s="3"/>
      <c r="BV977" s="3"/>
      <c r="BW977" s="3"/>
      <c r="BX977" s="3"/>
      <c r="BY977" s="3"/>
      <c r="BZ977" s="3"/>
      <c r="CA977" s="3"/>
      <c r="CB977" s="3"/>
      <c r="CC977" s="3"/>
      <c r="CD977" s="3"/>
      <c r="CE977" s="3"/>
      <c r="CF977" s="3"/>
    </row>
    <row r="978" spans="1:84" ht="12.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c r="BA978" s="3"/>
      <c r="BB978" s="3"/>
      <c r="BC978" s="3"/>
      <c r="BD978" s="3"/>
      <c r="BE978" s="3"/>
      <c r="BF978" s="3"/>
      <c r="BG978" s="3"/>
      <c r="BH978" s="3"/>
      <c r="BI978" s="3"/>
      <c r="BJ978" s="3"/>
      <c r="BK978" s="3"/>
      <c r="BL978" s="3"/>
      <c r="BM978" s="3"/>
      <c r="BN978" s="3"/>
      <c r="BO978" s="3"/>
      <c r="BP978" s="3"/>
      <c r="BQ978" s="3"/>
      <c r="BR978" s="3"/>
      <c r="BS978" s="3"/>
      <c r="BT978" s="3"/>
      <c r="BU978" s="3"/>
      <c r="BV978" s="3"/>
      <c r="BW978" s="3"/>
      <c r="BX978" s="3"/>
      <c r="BY978" s="3"/>
      <c r="BZ978" s="3"/>
      <c r="CA978" s="3"/>
      <c r="CB978" s="3"/>
      <c r="CC978" s="3"/>
      <c r="CD978" s="3"/>
      <c r="CE978" s="3"/>
      <c r="CF978" s="3"/>
    </row>
    <row r="979" spans="1:84" ht="12.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c r="BA979" s="3"/>
      <c r="BB979" s="3"/>
      <c r="BC979" s="3"/>
      <c r="BD979" s="3"/>
      <c r="BE979" s="3"/>
      <c r="BF979" s="3"/>
      <c r="BG979" s="3"/>
      <c r="BH979" s="3"/>
      <c r="BI979" s="3"/>
      <c r="BJ979" s="3"/>
      <c r="BK979" s="3"/>
      <c r="BL979" s="3"/>
      <c r="BM979" s="3"/>
      <c r="BN979" s="3"/>
      <c r="BO979" s="3"/>
      <c r="BP979" s="3"/>
      <c r="BQ979" s="3"/>
      <c r="BR979" s="3"/>
      <c r="BS979" s="3"/>
      <c r="BT979" s="3"/>
      <c r="BU979" s="3"/>
      <c r="BV979" s="3"/>
      <c r="BW979" s="3"/>
      <c r="BX979" s="3"/>
      <c r="BY979" s="3"/>
      <c r="BZ979" s="3"/>
      <c r="CA979" s="3"/>
      <c r="CB979" s="3"/>
      <c r="CC979" s="3"/>
      <c r="CD979" s="3"/>
      <c r="CE979" s="3"/>
      <c r="CF979" s="3"/>
    </row>
    <row r="980" spans="1:84" ht="12.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c r="BA980" s="3"/>
      <c r="BB980" s="3"/>
      <c r="BC980" s="3"/>
      <c r="BD980" s="3"/>
      <c r="BE980" s="3"/>
      <c r="BF980" s="3"/>
      <c r="BG980" s="3"/>
      <c r="BH980" s="3"/>
      <c r="BI980" s="3"/>
      <c r="BJ980" s="3"/>
      <c r="BK980" s="3"/>
      <c r="BL980" s="3"/>
      <c r="BM980" s="3"/>
      <c r="BN980" s="3"/>
      <c r="BO980" s="3"/>
      <c r="BP980" s="3"/>
      <c r="BQ980" s="3"/>
      <c r="BR980" s="3"/>
      <c r="BS980" s="3"/>
      <c r="BT980" s="3"/>
      <c r="BU980" s="3"/>
      <c r="BV980" s="3"/>
      <c r="BW980" s="3"/>
      <c r="BX980" s="3"/>
      <c r="BY980" s="3"/>
      <c r="BZ980" s="3"/>
      <c r="CA980" s="3"/>
      <c r="CB980" s="3"/>
      <c r="CC980" s="3"/>
      <c r="CD980" s="3"/>
      <c r="CE980" s="3"/>
      <c r="CF980" s="3"/>
    </row>
    <row r="981" spans="1:84" ht="12.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c r="BA981" s="3"/>
      <c r="BB981" s="3"/>
      <c r="BC981" s="3"/>
      <c r="BD981" s="3"/>
      <c r="BE981" s="3"/>
      <c r="BF981" s="3"/>
      <c r="BG981" s="3"/>
      <c r="BH981" s="3"/>
      <c r="BI981" s="3"/>
      <c r="BJ981" s="3"/>
      <c r="BK981" s="3"/>
      <c r="BL981" s="3"/>
      <c r="BM981" s="3"/>
      <c r="BN981" s="3"/>
      <c r="BO981" s="3"/>
      <c r="BP981" s="3"/>
      <c r="BQ981" s="3"/>
      <c r="BR981" s="3"/>
      <c r="BS981" s="3"/>
      <c r="BT981" s="3"/>
      <c r="BU981" s="3"/>
      <c r="BV981" s="3"/>
      <c r="BW981" s="3"/>
      <c r="BX981" s="3"/>
      <c r="BY981" s="3"/>
      <c r="BZ981" s="3"/>
      <c r="CA981" s="3"/>
      <c r="CB981" s="3"/>
      <c r="CC981" s="3"/>
      <c r="CD981" s="3"/>
      <c r="CE981" s="3"/>
      <c r="CF981" s="3"/>
    </row>
    <row r="982" spans="1:84" ht="12.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c r="BA982" s="3"/>
      <c r="BB982" s="3"/>
      <c r="BC982" s="3"/>
      <c r="BD982" s="3"/>
      <c r="BE982" s="3"/>
      <c r="BF982" s="3"/>
      <c r="BG982" s="3"/>
      <c r="BH982" s="3"/>
      <c r="BI982" s="3"/>
      <c r="BJ982" s="3"/>
      <c r="BK982" s="3"/>
      <c r="BL982" s="3"/>
      <c r="BM982" s="3"/>
      <c r="BN982" s="3"/>
      <c r="BO982" s="3"/>
      <c r="BP982" s="3"/>
      <c r="BQ982" s="3"/>
      <c r="BR982" s="3"/>
      <c r="BS982" s="3"/>
      <c r="BT982" s="3"/>
      <c r="BU982" s="3"/>
      <c r="BV982" s="3"/>
      <c r="BW982" s="3"/>
      <c r="BX982" s="3"/>
      <c r="BY982" s="3"/>
      <c r="BZ982" s="3"/>
      <c r="CA982" s="3"/>
      <c r="CB982" s="3"/>
      <c r="CC982" s="3"/>
      <c r="CD982" s="3"/>
      <c r="CE982" s="3"/>
      <c r="CF982" s="3"/>
    </row>
    <row r="983" spans="1:84" ht="12.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c r="BA983" s="3"/>
      <c r="BB983" s="3"/>
      <c r="BC983" s="3"/>
      <c r="BD983" s="3"/>
      <c r="BE983" s="3"/>
      <c r="BF983" s="3"/>
      <c r="BG983" s="3"/>
      <c r="BH983" s="3"/>
      <c r="BI983" s="3"/>
      <c r="BJ983" s="3"/>
      <c r="BK983" s="3"/>
      <c r="BL983" s="3"/>
      <c r="BM983" s="3"/>
      <c r="BN983" s="3"/>
      <c r="BO983" s="3"/>
      <c r="BP983" s="3"/>
      <c r="BQ983" s="3"/>
      <c r="BR983" s="3"/>
      <c r="BS983" s="3"/>
      <c r="BT983" s="3"/>
      <c r="BU983" s="3"/>
      <c r="BV983" s="3"/>
      <c r="BW983" s="3"/>
      <c r="BX983" s="3"/>
      <c r="BY983" s="3"/>
      <c r="BZ983" s="3"/>
      <c r="CA983" s="3"/>
      <c r="CB983" s="3"/>
      <c r="CC983" s="3"/>
      <c r="CD983" s="3"/>
      <c r="CE983" s="3"/>
      <c r="CF983" s="3"/>
    </row>
    <row r="984" spans="1:84" ht="12.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c r="BA984" s="3"/>
      <c r="BB984" s="3"/>
      <c r="BC984" s="3"/>
      <c r="BD984" s="3"/>
      <c r="BE984" s="3"/>
      <c r="BF984" s="3"/>
      <c r="BG984" s="3"/>
      <c r="BH984" s="3"/>
      <c r="BI984" s="3"/>
      <c r="BJ984" s="3"/>
      <c r="BK984" s="3"/>
      <c r="BL984" s="3"/>
      <c r="BM984" s="3"/>
      <c r="BN984" s="3"/>
      <c r="BO984" s="3"/>
      <c r="BP984" s="3"/>
      <c r="BQ984" s="3"/>
      <c r="BR984" s="3"/>
      <c r="BS984" s="3"/>
      <c r="BT984" s="3"/>
      <c r="BU984" s="3"/>
      <c r="BV984" s="3"/>
      <c r="BW984" s="3"/>
      <c r="BX984" s="3"/>
      <c r="BY984" s="3"/>
      <c r="BZ984" s="3"/>
      <c r="CA984" s="3"/>
      <c r="CB984" s="3"/>
      <c r="CC984" s="3"/>
      <c r="CD984" s="3"/>
      <c r="CE984" s="3"/>
      <c r="CF984" s="3"/>
    </row>
    <row r="985" spans="1:84" ht="12.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c r="BA985" s="3"/>
      <c r="BB985" s="3"/>
      <c r="BC985" s="3"/>
      <c r="BD985" s="3"/>
      <c r="BE985" s="3"/>
      <c r="BF985" s="3"/>
      <c r="BG985" s="3"/>
      <c r="BH985" s="3"/>
      <c r="BI985" s="3"/>
      <c r="BJ985" s="3"/>
      <c r="BK985" s="3"/>
      <c r="BL985" s="3"/>
      <c r="BM985" s="3"/>
      <c r="BN985" s="3"/>
      <c r="BO985" s="3"/>
      <c r="BP985" s="3"/>
      <c r="BQ985" s="3"/>
      <c r="BR985" s="3"/>
      <c r="BS985" s="3"/>
      <c r="BT985" s="3"/>
      <c r="BU985" s="3"/>
      <c r="BV985" s="3"/>
      <c r="BW985" s="3"/>
      <c r="BX985" s="3"/>
      <c r="BY985" s="3"/>
      <c r="BZ985" s="3"/>
      <c r="CA985" s="3"/>
      <c r="CB985" s="3"/>
      <c r="CC985" s="3"/>
      <c r="CD985" s="3"/>
      <c r="CE985" s="3"/>
      <c r="CF985" s="3"/>
    </row>
    <row r="986" spans="1:84" ht="12.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c r="BA986" s="3"/>
      <c r="BB986" s="3"/>
      <c r="BC986" s="3"/>
      <c r="BD986" s="3"/>
      <c r="BE986" s="3"/>
      <c r="BF986" s="3"/>
      <c r="BG986" s="3"/>
      <c r="BH986" s="3"/>
      <c r="BI986" s="3"/>
      <c r="BJ986" s="3"/>
      <c r="BK986" s="3"/>
      <c r="BL986" s="3"/>
      <c r="BM986" s="3"/>
      <c r="BN986" s="3"/>
      <c r="BO986" s="3"/>
      <c r="BP986" s="3"/>
      <c r="BQ986" s="3"/>
      <c r="BR986" s="3"/>
      <c r="BS986" s="3"/>
      <c r="BT986" s="3"/>
      <c r="BU986" s="3"/>
      <c r="BV986" s="3"/>
      <c r="BW986" s="3"/>
      <c r="BX986" s="3"/>
      <c r="BY986" s="3"/>
      <c r="BZ986" s="3"/>
      <c r="CA986" s="3"/>
      <c r="CB986" s="3"/>
      <c r="CC986" s="3"/>
      <c r="CD986" s="3"/>
      <c r="CE986" s="3"/>
      <c r="CF986" s="3"/>
    </row>
    <row r="987" spans="1:84" ht="12.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c r="BA987" s="3"/>
      <c r="BB987" s="3"/>
      <c r="BC987" s="3"/>
      <c r="BD987" s="3"/>
      <c r="BE987" s="3"/>
      <c r="BF987" s="3"/>
      <c r="BG987" s="3"/>
      <c r="BH987" s="3"/>
      <c r="BI987" s="3"/>
      <c r="BJ987" s="3"/>
      <c r="BK987" s="3"/>
      <c r="BL987" s="3"/>
      <c r="BM987" s="3"/>
      <c r="BN987" s="3"/>
      <c r="BO987" s="3"/>
      <c r="BP987" s="3"/>
      <c r="BQ987" s="3"/>
      <c r="BR987" s="3"/>
      <c r="BS987" s="3"/>
      <c r="BT987" s="3"/>
      <c r="BU987" s="3"/>
      <c r="BV987" s="3"/>
      <c r="BW987" s="3"/>
      <c r="BX987" s="3"/>
      <c r="BY987" s="3"/>
      <c r="BZ987" s="3"/>
      <c r="CA987" s="3"/>
      <c r="CB987" s="3"/>
      <c r="CC987" s="3"/>
      <c r="CD987" s="3"/>
      <c r="CE987" s="3"/>
      <c r="CF987" s="3"/>
    </row>
    <row r="988" spans="1:84" ht="12.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c r="BA988" s="3"/>
      <c r="BB988" s="3"/>
      <c r="BC988" s="3"/>
      <c r="BD988" s="3"/>
      <c r="BE988" s="3"/>
      <c r="BF988" s="3"/>
      <c r="BG988" s="3"/>
      <c r="BH988" s="3"/>
      <c r="BI988" s="3"/>
      <c r="BJ988" s="3"/>
      <c r="BK988" s="3"/>
      <c r="BL988" s="3"/>
      <c r="BM988" s="3"/>
      <c r="BN988" s="3"/>
      <c r="BO988" s="3"/>
      <c r="BP988" s="3"/>
      <c r="BQ988" s="3"/>
      <c r="BR988" s="3"/>
      <c r="BS988" s="3"/>
      <c r="BT988" s="3"/>
      <c r="BU988" s="3"/>
      <c r="BV988" s="3"/>
      <c r="BW988" s="3"/>
      <c r="BX988" s="3"/>
      <c r="BY988" s="3"/>
      <c r="BZ988" s="3"/>
      <c r="CA988" s="3"/>
      <c r="CB988" s="3"/>
      <c r="CC988" s="3"/>
      <c r="CD988" s="3"/>
      <c r="CE988" s="3"/>
      <c r="CF988" s="3"/>
    </row>
    <row r="989" spans="1:84" ht="12.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c r="BA989" s="3"/>
      <c r="BB989" s="3"/>
      <c r="BC989" s="3"/>
      <c r="BD989" s="3"/>
      <c r="BE989" s="3"/>
      <c r="BF989" s="3"/>
      <c r="BG989" s="3"/>
      <c r="BH989" s="3"/>
      <c r="BI989" s="3"/>
      <c r="BJ989" s="3"/>
      <c r="BK989" s="3"/>
      <c r="BL989" s="3"/>
      <c r="BM989" s="3"/>
      <c r="BN989" s="3"/>
      <c r="BO989" s="3"/>
      <c r="BP989" s="3"/>
      <c r="BQ989" s="3"/>
      <c r="BR989" s="3"/>
      <c r="BS989" s="3"/>
      <c r="BT989" s="3"/>
      <c r="BU989" s="3"/>
      <c r="BV989" s="3"/>
      <c r="BW989" s="3"/>
      <c r="BX989" s="3"/>
      <c r="BY989" s="3"/>
      <c r="BZ989" s="3"/>
      <c r="CA989" s="3"/>
      <c r="CB989" s="3"/>
      <c r="CC989" s="3"/>
      <c r="CD989" s="3"/>
      <c r="CE989" s="3"/>
      <c r="CF989" s="3"/>
    </row>
    <row r="990" spans="1:84" ht="12.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c r="BA990" s="3"/>
      <c r="BB990" s="3"/>
      <c r="BC990" s="3"/>
      <c r="BD990" s="3"/>
      <c r="BE990" s="3"/>
      <c r="BF990" s="3"/>
      <c r="BG990" s="3"/>
      <c r="BH990" s="3"/>
      <c r="BI990" s="3"/>
      <c r="BJ990" s="3"/>
      <c r="BK990" s="3"/>
      <c r="BL990" s="3"/>
      <c r="BM990" s="3"/>
      <c r="BN990" s="3"/>
      <c r="BO990" s="3"/>
      <c r="BP990" s="3"/>
      <c r="BQ990" s="3"/>
      <c r="BR990" s="3"/>
      <c r="BS990" s="3"/>
      <c r="BT990" s="3"/>
      <c r="BU990" s="3"/>
      <c r="BV990" s="3"/>
      <c r="BW990" s="3"/>
      <c r="BX990" s="3"/>
      <c r="BY990" s="3"/>
      <c r="BZ990" s="3"/>
      <c r="CA990" s="3"/>
      <c r="CB990" s="3"/>
      <c r="CC990" s="3"/>
      <c r="CD990" s="3"/>
      <c r="CE990" s="3"/>
      <c r="CF990" s="3"/>
    </row>
    <row r="991" spans="1:84" ht="12.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c r="BA991" s="3"/>
      <c r="BB991" s="3"/>
      <c r="BC991" s="3"/>
      <c r="BD991" s="3"/>
      <c r="BE991" s="3"/>
      <c r="BF991" s="3"/>
      <c r="BG991" s="3"/>
      <c r="BH991" s="3"/>
      <c r="BI991" s="3"/>
      <c r="BJ991" s="3"/>
      <c r="BK991" s="3"/>
      <c r="BL991" s="3"/>
      <c r="BM991" s="3"/>
      <c r="BN991" s="3"/>
      <c r="BO991" s="3"/>
      <c r="BP991" s="3"/>
      <c r="BQ991" s="3"/>
      <c r="BR991" s="3"/>
      <c r="BS991" s="3"/>
      <c r="BT991" s="3"/>
      <c r="BU991" s="3"/>
      <c r="BV991" s="3"/>
      <c r="BW991" s="3"/>
      <c r="BX991" s="3"/>
      <c r="BY991" s="3"/>
      <c r="BZ991" s="3"/>
      <c r="CA991" s="3"/>
      <c r="CB991" s="3"/>
      <c r="CC991" s="3"/>
      <c r="CD991" s="3"/>
      <c r="CE991" s="3"/>
      <c r="CF991" s="3"/>
    </row>
    <row r="992" spans="1:84" ht="12.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c r="BA992" s="3"/>
      <c r="BB992" s="3"/>
      <c r="BC992" s="3"/>
      <c r="BD992" s="3"/>
      <c r="BE992" s="3"/>
      <c r="BF992" s="3"/>
      <c r="BG992" s="3"/>
      <c r="BH992" s="3"/>
      <c r="BI992" s="3"/>
      <c r="BJ992" s="3"/>
      <c r="BK992" s="3"/>
      <c r="BL992" s="3"/>
      <c r="BM992" s="3"/>
      <c r="BN992" s="3"/>
      <c r="BO992" s="3"/>
      <c r="BP992" s="3"/>
      <c r="BQ992" s="3"/>
      <c r="BR992" s="3"/>
      <c r="BS992" s="3"/>
      <c r="BT992" s="3"/>
      <c r="BU992" s="3"/>
      <c r="BV992" s="3"/>
      <c r="BW992" s="3"/>
      <c r="BX992" s="3"/>
      <c r="BY992" s="3"/>
      <c r="BZ992" s="3"/>
      <c r="CA992" s="3"/>
      <c r="CB992" s="3"/>
      <c r="CC992" s="3"/>
      <c r="CD992" s="3"/>
      <c r="CE992" s="3"/>
      <c r="CF992" s="3"/>
    </row>
    <row r="993" spans="1:84" ht="12.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c r="BA993" s="3"/>
      <c r="BB993" s="3"/>
      <c r="BC993" s="3"/>
      <c r="BD993" s="3"/>
      <c r="BE993" s="3"/>
      <c r="BF993" s="3"/>
      <c r="BG993" s="3"/>
      <c r="BH993" s="3"/>
      <c r="BI993" s="3"/>
      <c r="BJ993" s="3"/>
      <c r="BK993" s="3"/>
      <c r="BL993" s="3"/>
      <c r="BM993" s="3"/>
      <c r="BN993" s="3"/>
      <c r="BO993" s="3"/>
      <c r="BP993" s="3"/>
      <c r="BQ993" s="3"/>
      <c r="BR993" s="3"/>
      <c r="BS993" s="3"/>
      <c r="BT993" s="3"/>
      <c r="BU993" s="3"/>
      <c r="BV993" s="3"/>
      <c r="BW993" s="3"/>
      <c r="BX993" s="3"/>
      <c r="BY993" s="3"/>
      <c r="BZ993" s="3"/>
      <c r="CA993" s="3"/>
      <c r="CB993" s="3"/>
      <c r="CC993" s="3"/>
      <c r="CD993" s="3"/>
      <c r="CE993" s="3"/>
      <c r="CF993" s="3"/>
    </row>
    <row r="994" spans="1:84" ht="12.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c r="BA994" s="3"/>
      <c r="BB994" s="3"/>
      <c r="BC994" s="3"/>
      <c r="BD994" s="3"/>
      <c r="BE994" s="3"/>
      <c r="BF994" s="3"/>
      <c r="BG994" s="3"/>
      <c r="BH994" s="3"/>
      <c r="BI994" s="3"/>
      <c r="BJ994" s="3"/>
      <c r="BK994" s="3"/>
      <c r="BL994" s="3"/>
      <c r="BM994" s="3"/>
      <c r="BN994" s="3"/>
      <c r="BO994" s="3"/>
      <c r="BP994" s="3"/>
      <c r="BQ994" s="3"/>
      <c r="BR994" s="3"/>
      <c r="BS994" s="3"/>
      <c r="BT994" s="3"/>
      <c r="BU994" s="3"/>
      <c r="BV994" s="3"/>
      <c r="BW994" s="3"/>
      <c r="BX994" s="3"/>
      <c r="BY994" s="3"/>
      <c r="BZ994" s="3"/>
      <c r="CA994" s="3"/>
      <c r="CB994" s="3"/>
      <c r="CC994" s="3"/>
      <c r="CD994" s="3"/>
      <c r="CE994" s="3"/>
      <c r="CF994" s="3"/>
    </row>
    <row r="995" spans="1:84" ht="12.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c r="BA995" s="3"/>
      <c r="BB995" s="3"/>
      <c r="BC995" s="3"/>
      <c r="BD995" s="3"/>
      <c r="BE995" s="3"/>
      <c r="BF995" s="3"/>
      <c r="BG995" s="3"/>
      <c r="BH995" s="3"/>
      <c r="BI995" s="3"/>
      <c r="BJ995" s="3"/>
      <c r="BK995" s="3"/>
      <c r="BL995" s="3"/>
      <c r="BM995" s="3"/>
      <c r="BN995" s="3"/>
      <c r="BO995" s="3"/>
      <c r="BP995" s="3"/>
      <c r="BQ995" s="3"/>
      <c r="BR995" s="3"/>
      <c r="BS995" s="3"/>
      <c r="BT995" s="3"/>
      <c r="BU995" s="3"/>
      <c r="BV995" s="3"/>
      <c r="BW995" s="3"/>
      <c r="BX995" s="3"/>
      <c r="BY995" s="3"/>
      <c r="BZ995" s="3"/>
      <c r="CA995" s="3"/>
      <c r="CB995" s="3"/>
      <c r="CC995" s="3"/>
      <c r="CD995" s="3"/>
      <c r="CE995" s="3"/>
      <c r="CF995" s="3"/>
    </row>
    <row r="996" spans="1:84" ht="12.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c r="BA996" s="3"/>
      <c r="BB996" s="3"/>
      <c r="BC996" s="3"/>
      <c r="BD996" s="3"/>
      <c r="BE996" s="3"/>
      <c r="BF996" s="3"/>
      <c r="BG996" s="3"/>
      <c r="BH996" s="3"/>
      <c r="BI996" s="3"/>
      <c r="BJ996" s="3"/>
      <c r="BK996" s="3"/>
      <c r="BL996" s="3"/>
      <c r="BM996" s="3"/>
      <c r="BN996" s="3"/>
      <c r="BO996" s="3"/>
      <c r="BP996" s="3"/>
      <c r="BQ996" s="3"/>
      <c r="BR996" s="3"/>
      <c r="BS996" s="3"/>
      <c r="BT996" s="3"/>
      <c r="BU996" s="3"/>
      <c r="BV996" s="3"/>
      <c r="BW996" s="3"/>
      <c r="BX996" s="3"/>
      <c r="BY996" s="3"/>
      <c r="BZ996" s="3"/>
      <c r="CA996" s="3"/>
      <c r="CB996" s="3"/>
      <c r="CC996" s="3"/>
      <c r="CD996" s="3"/>
      <c r="CE996" s="3"/>
      <c r="CF996" s="3"/>
    </row>
    <row r="997" spans="1:84" ht="12.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c r="BA997" s="3"/>
      <c r="BB997" s="3"/>
      <c r="BC997" s="3"/>
      <c r="BD997" s="3"/>
      <c r="BE997" s="3"/>
      <c r="BF997" s="3"/>
      <c r="BG997" s="3"/>
      <c r="BH997" s="3"/>
      <c r="BI997" s="3"/>
      <c r="BJ997" s="3"/>
      <c r="BK997" s="3"/>
      <c r="BL997" s="3"/>
      <c r="BM997" s="3"/>
      <c r="BN997" s="3"/>
      <c r="BO997" s="3"/>
      <c r="BP997" s="3"/>
      <c r="BQ997" s="3"/>
      <c r="BR997" s="3"/>
      <c r="BS997" s="3"/>
      <c r="BT997" s="3"/>
      <c r="BU997" s="3"/>
      <c r="BV997" s="3"/>
      <c r="BW997" s="3"/>
      <c r="BX997" s="3"/>
      <c r="BY997" s="3"/>
      <c r="BZ997" s="3"/>
      <c r="CA997" s="3"/>
      <c r="CB997" s="3"/>
      <c r="CC997" s="3"/>
      <c r="CD997" s="3"/>
      <c r="CE997" s="3"/>
      <c r="CF997" s="3"/>
    </row>
    <row r="998" spans="1:84" ht="12.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c r="BA998" s="3"/>
      <c r="BB998" s="3"/>
      <c r="BC998" s="3"/>
      <c r="BD998" s="3"/>
      <c r="BE998" s="3"/>
      <c r="BF998" s="3"/>
      <c r="BG998" s="3"/>
      <c r="BH998" s="3"/>
      <c r="BI998" s="3"/>
      <c r="BJ998" s="3"/>
      <c r="BK998" s="3"/>
      <c r="BL998" s="3"/>
      <c r="BM998" s="3"/>
      <c r="BN998" s="3"/>
      <c r="BO998" s="3"/>
      <c r="BP998" s="3"/>
      <c r="BQ998" s="3"/>
      <c r="BR998" s="3"/>
      <c r="BS998" s="3"/>
      <c r="BT998" s="3"/>
      <c r="BU998" s="3"/>
      <c r="BV998" s="3"/>
      <c r="BW998" s="3"/>
      <c r="BX998" s="3"/>
      <c r="BY998" s="3"/>
      <c r="BZ998" s="3"/>
      <c r="CA998" s="3"/>
      <c r="CB998" s="3"/>
      <c r="CC998" s="3"/>
      <c r="CD998" s="3"/>
      <c r="CE998" s="3"/>
      <c r="CF998" s="3"/>
    </row>
    <row r="999" spans="1:84" ht="12.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c r="BA999" s="3"/>
      <c r="BB999" s="3"/>
      <c r="BC999" s="3"/>
      <c r="BD999" s="3"/>
      <c r="BE999" s="3"/>
      <c r="BF999" s="3"/>
      <c r="BG999" s="3"/>
      <c r="BH999" s="3"/>
      <c r="BI999" s="3"/>
      <c r="BJ999" s="3"/>
      <c r="BK999" s="3"/>
      <c r="BL999" s="3"/>
      <c r="BM999" s="3"/>
      <c r="BN999" s="3"/>
      <c r="BO999" s="3"/>
      <c r="BP999" s="3"/>
      <c r="BQ999" s="3"/>
      <c r="BR999" s="3"/>
      <c r="BS999" s="3"/>
      <c r="BT999" s="3"/>
      <c r="BU999" s="3"/>
      <c r="BV999" s="3"/>
      <c r="BW999" s="3"/>
      <c r="BX999" s="3"/>
      <c r="BY999" s="3"/>
      <c r="BZ999" s="3"/>
      <c r="CA999" s="3"/>
      <c r="CB999" s="3"/>
      <c r="CC999" s="3"/>
      <c r="CD999" s="3"/>
      <c r="CE999" s="3"/>
      <c r="CF999" s="3"/>
    </row>
    <row r="1000" spans="1:84" ht="12.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c r="BA1000" s="3"/>
      <c r="BB1000" s="3"/>
      <c r="BC1000" s="3"/>
      <c r="BD1000" s="3"/>
      <c r="BE1000" s="3"/>
      <c r="BF1000" s="3"/>
      <c r="BG1000" s="3"/>
      <c r="BH1000" s="3"/>
      <c r="BI1000" s="3"/>
      <c r="BJ1000" s="3"/>
      <c r="BK1000" s="3"/>
      <c r="BL1000" s="3"/>
      <c r="BM1000" s="3"/>
      <c r="BN1000" s="3"/>
      <c r="BO1000" s="3"/>
      <c r="BP1000" s="3"/>
      <c r="BQ1000" s="3"/>
      <c r="BR1000" s="3"/>
      <c r="BS1000" s="3"/>
      <c r="BT1000" s="3"/>
      <c r="BU1000" s="3"/>
      <c r="BV1000" s="3"/>
      <c r="BW1000" s="3"/>
      <c r="BX1000" s="3"/>
      <c r="BY1000" s="3"/>
      <c r="BZ1000" s="3"/>
      <c r="CA1000" s="3"/>
      <c r="CB1000" s="3"/>
      <c r="CC1000" s="3"/>
      <c r="CD1000" s="3"/>
      <c r="CE1000" s="3"/>
      <c r="CF1000" s="3"/>
    </row>
    <row r="1001" spans="1:84" ht="12.75" customHeight="1">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c r="BA1001" s="3"/>
      <c r="BB1001" s="3"/>
      <c r="BC1001" s="3"/>
      <c r="BD1001" s="3"/>
      <c r="BE1001" s="3"/>
      <c r="BF1001" s="3"/>
      <c r="BG1001" s="3"/>
      <c r="BH1001" s="3"/>
      <c r="BI1001" s="3"/>
      <c r="BJ1001" s="3"/>
      <c r="BK1001" s="3"/>
      <c r="BL1001" s="3"/>
      <c r="BM1001" s="3"/>
      <c r="BN1001" s="3"/>
      <c r="BO1001" s="3"/>
      <c r="BP1001" s="3"/>
      <c r="BQ1001" s="3"/>
      <c r="BR1001" s="3"/>
      <c r="BS1001" s="3"/>
      <c r="BT1001" s="3"/>
      <c r="BU1001" s="3"/>
      <c r="BV1001" s="3"/>
      <c r="BW1001" s="3"/>
      <c r="BX1001" s="3"/>
      <c r="BY1001" s="3"/>
      <c r="BZ1001" s="3"/>
      <c r="CA1001" s="3"/>
      <c r="CB1001" s="3"/>
      <c r="CC1001" s="3"/>
      <c r="CD1001" s="3"/>
      <c r="CE1001" s="3"/>
      <c r="CF1001" s="3"/>
    </row>
    <row r="1002" spans="1:84" ht="12.75" customHeight="1">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c r="BA1002" s="3"/>
      <c r="BB1002" s="3"/>
      <c r="BC1002" s="3"/>
      <c r="BD1002" s="3"/>
      <c r="BE1002" s="3"/>
      <c r="BF1002" s="3"/>
      <c r="BG1002" s="3"/>
      <c r="BH1002" s="3"/>
      <c r="BI1002" s="3"/>
      <c r="BJ1002" s="3"/>
      <c r="BK1002" s="3"/>
      <c r="BL1002" s="3"/>
      <c r="BM1002" s="3"/>
      <c r="BN1002" s="3"/>
      <c r="BO1002" s="3"/>
      <c r="BP1002" s="3"/>
      <c r="BQ1002" s="3"/>
      <c r="BR1002" s="3"/>
      <c r="BS1002" s="3"/>
      <c r="BT1002" s="3"/>
      <c r="BU1002" s="3"/>
      <c r="BV1002" s="3"/>
      <c r="BW1002" s="3"/>
      <c r="BX1002" s="3"/>
      <c r="BY1002" s="3"/>
      <c r="BZ1002" s="3"/>
      <c r="CA1002" s="3"/>
      <c r="CB1002" s="3"/>
      <c r="CC1002" s="3"/>
      <c r="CD1002" s="3"/>
      <c r="CE1002" s="3"/>
      <c r="CF1002" s="3"/>
    </row>
    <row r="1003" spans="1:84" ht="12.75" customHeight="1">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c r="BA1003" s="3"/>
      <c r="BB1003" s="3"/>
      <c r="BC1003" s="3"/>
      <c r="BD1003" s="3"/>
      <c r="BE1003" s="3"/>
      <c r="BF1003" s="3"/>
      <c r="BG1003" s="3"/>
      <c r="BH1003" s="3"/>
      <c r="BI1003" s="3"/>
      <c r="BJ1003" s="3"/>
      <c r="BK1003" s="3"/>
      <c r="BL1003" s="3"/>
      <c r="BM1003" s="3"/>
      <c r="BN1003" s="3"/>
      <c r="BO1003" s="3"/>
      <c r="BP1003" s="3"/>
      <c r="BQ1003" s="3"/>
      <c r="BR1003" s="3"/>
      <c r="BS1003" s="3"/>
      <c r="BT1003" s="3"/>
      <c r="BU1003" s="3"/>
      <c r="BV1003" s="3"/>
      <c r="BW1003" s="3"/>
      <c r="BX1003" s="3"/>
      <c r="BY1003" s="3"/>
      <c r="BZ1003" s="3"/>
      <c r="CA1003" s="3"/>
      <c r="CB1003" s="3"/>
      <c r="CC1003" s="3"/>
      <c r="CD1003" s="3"/>
      <c r="CE1003" s="3"/>
      <c r="CF1003" s="3"/>
    </row>
    <row r="1004" spans="1:84" ht="12.75" customHeight="1">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c r="BA1004" s="3"/>
      <c r="BB1004" s="3"/>
      <c r="BC1004" s="3"/>
      <c r="BD1004" s="3"/>
      <c r="BE1004" s="3"/>
      <c r="BF1004" s="3"/>
      <c r="BG1004" s="3"/>
      <c r="BH1004" s="3"/>
      <c r="BI1004" s="3"/>
      <c r="BJ1004" s="3"/>
      <c r="BK1004" s="3"/>
      <c r="BL1004" s="3"/>
      <c r="BM1004" s="3"/>
      <c r="BN1004" s="3"/>
      <c r="BO1004" s="3"/>
      <c r="BP1004" s="3"/>
      <c r="BQ1004" s="3"/>
      <c r="BR1004" s="3"/>
      <c r="BS1004" s="3"/>
      <c r="BT1004" s="3"/>
      <c r="BU1004" s="3"/>
      <c r="BV1004" s="3"/>
      <c r="BW1004" s="3"/>
      <c r="BX1004" s="3"/>
      <c r="BY1004" s="3"/>
      <c r="BZ1004" s="3"/>
      <c r="CA1004" s="3"/>
      <c r="CB1004" s="3"/>
      <c r="CC1004" s="3"/>
      <c r="CD1004" s="3"/>
      <c r="CE1004" s="3"/>
      <c r="CF1004" s="3"/>
    </row>
    <row r="1005" spans="1:84" ht="12.75" customHeight="1">
      <c r="A1005" s="3"/>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c r="AZ1005" s="3"/>
      <c r="BA1005" s="3"/>
      <c r="BB1005" s="3"/>
      <c r="BC1005" s="3"/>
      <c r="BD1005" s="3"/>
      <c r="BE1005" s="3"/>
      <c r="BF1005" s="3"/>
      <c r="BG1005" s="3"/>
      <c r="BH1005" s="3"/>
      <c r="BI1005" s="3"/>
      <c r="BJ1005" s="3"/>
      <c r="BK1005" s="3"/>
      <c r="BL1005" s="3"/>
      <c r="BM1005" s="3"/>
      <c r="BN1005" s="3"/>
      <c r="BO1005" s="3"/>
      <c r="BP1005" s="3"/>
      <c r="BQ1005" s="3"/>
      <c r="BR1005" s="3"/>
      <c r="BS1005" s="3"/>
      <c r="BT1005" s="3"/>
      <c r="BU1005" s="3"/>
      <c r="BV1005" s="3"/>
      <c r="BW1005" s="3"/>
      <c r="BX1005" s="3"/>
      <c r="BY1005" s="3"/>
      <c r="BZ1005" s="3"/>
      <c r="CA1005" s="3"/>
      <c r="CB1005" s="3"/>
      <c r="CC1005" s="3"/>
      <c r="CD1005" s="3"/>
      <c r="CE1005" s="3"/>
      <c r="CF1005" s="3"/>
    </row>
    <row r="1006" spans="1:84" ht="12.75" customHeight="1">
      <c r="A1006" s="3"/>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c r="AZ1006" s="3"/>
      <c r="BA1006" s="3"/>
      <c r="BB1006" s="3"/>
      <c r="BC1006" s="3"/>
      <c r="BD1006" s="3"/>
      <c r="BE1006" s="3"/>
      <c r="BF1006" s="3"/>
      <c r="BG1006" s="3"/>
      <c r="BH1006" s="3"/>
      <c r="BI1006" s="3"/>
      <c r="BJ1006" s="3"/>
      <c r="BK1006" s="3"/>
      <c r="BL1006" s="3"/>
      <c r="BM1006" s="3"/>
      <c r="BN1006" s="3"/>
      <c r="BO1006" s="3"/>
      <c r="BP1006" s="3"/>
      <c r="BQ1006" s="3"/>
      <c r="BR1006" s="3"/>
      <c r="BS1006" s="3"/>
      <c r="BT1006" s="3"/>
      <c r="BU1006" s="3"/>
      <c r="BV1006" s="3"/>
      <c r="BW1006" s="3"/>
      <c r="BX1006" s="3"/>
      <c r="BY1006" s="3"/>
      <c r="BZ1006" s="3"/>
      <c r="CA1006" s="3"/>
      <c r="CB1006" s="3"/>
      <c r="CC1006" s="3"/>
      <c r="CD1006" s="3"/>
      <c r="CE1006" s="3"/>
      <c r="CF1006" s="3"/>
    </row>
    <row r="1007" spans="1:84" ht="12.75" customHeight="1">
      <c r="A1007" s="3"/>
      <c r="B1007" s="3"/>
      <c r="C1007" s="3"/>
      <c r="D1007" s="3"/>
      <c r="E1007" s="3"/>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c r="AZ1007" s="3"/>
      <c r="BA1007" s="3"/>
      <c r="BB1007" s="3"/>
      <c r="BC1007" s="3"/>
      <c r="BD1007" s="3"/>
      <c r="BE1007" s="3"/>
      <c r="BF1007" s="3"/>
      <c r="BG1007" s="3"/>
      <c r="BH1007" s="3"/>
      <c r="BI1007" s="3"/>
      <c r="BJ1007" s="3"/>
      <c r="BK1007" s="3"/>
      <c r="BL1007" s="3"/>
      <c r="BM1007" s="3"/>
      <c r="BN1007" s="3"/>
      <c r="BO1007" s="3"/>
      <c r="BP1007" s="3"/>
      <c r="BQ1007" s="3"/>
      <c r="BR1007" s="3"/>
      <c r="BS1007" s="3"/>
      <c r="BT1007" s="3"/>
      <c r="BU1007" s="3"/>
      <c r="BV1007" s="3"/>
      <c r="BW1007" s="3"/>
      <c r="BX1007" s="3"/>
      <c r="BY1007" s="3"/>
      <c r="BZ1007" s="3"/>
      <c r="CA1007" s="3"/>
      <c r="CB1007" s="3"/>
      <c r="CC1007" s="3"/>
      <c r="CD1007" s="3"/>
      <c r="CE1007" s="3"/>
      <c r="CF1007" s="3"/>
    </row>
    <row r="1008" spans="1:84" ht="12.75" customHeight="1">
      <c r="A1008" s="3"/>
      <c r="B1008" s="3"/>
      <c r="C1008" s="3"/>
      <c r="D1008" s="3"/>
      <c r="E1008" s="3"/>
      <c r="F1008" s="3"/>
      <c r="G1008" s="3"/>
      <c r="H1008" s="3"/>
      <c r="I1008" s="3"/>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c r="AZ1008" s="3"/>
      <c r="BA1008" s="3"/>
      <c r="BB1008" s="3"/>
      <c r="BC1008" s="3"/>
      <c r="BD1008" s="3"/>
      <c r="BE1008" s="3"/>
      <c r="BF1008" s="3"/>
      <c r="BG1008" s="3"/>
      <c r="BH1008" s="3"/>
      <c r="BI1008" s="3"/>
      <c r="BJ1008" s="3"/>
      <c r="BK1008" s="3"/>
      <c r="BL1008" s="3"/>
      <c r="BM1008" s="3"/>
      <c r="BN1008" s="3"/>
      <c r="BO1008" s="3"/>
      <c r="BP1008" s="3"/>
      <c r="BQ1008" s="3"/>
      <c r="BR1008" s="3"/>
      <c r="BS1008" s="3"/>
      <c r="BT1008" s="3"/>
      <c r="BU1008" s="3"/>
      <c r="BV1008" s="3"/>
      <c r="BW1008" s="3"/>
      <c r="BX1008" s="3"/>
      <c r="BY1008" s="3"/>
      <c r="BZ1008" s="3"/>
      <c r="CA1008" s="3"/>
      <c r="CB1008" s="3"/>
      <c r="CC1008" s="3"/>
      <c r="CD1008" s="3"/>
      <c r="CE1008" s="3"/>
      <c r="CF1008" s="3"/>
    </row>
    <row r="1009" spans="1:84" ht="12.75" customHeight="1">
      <c r="A1009" s="3"/>
      <c r="B1009" s="3"/>
      <c r="C1009" s="3"/>
      <c r="D1009" s="3"/>
      <c r="E1009" s="3"/>
      <c r="F1009" s="3"/>
      <c r="G1009" s="3"/>
      <c r="H1009" s="3"/>
      <c r="I1009" s="3"/>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c r="AZ1009" s="3"/>
      <c r="BA1009" s="3"/>
      <c r="BB1009" s="3"/>
      <c r="BC1009" s="3"/>
      <c r="BD1009" s="3"/>
      <c r="BE1009" s="3"/>
      <c r="BF1009" s="3"/>
      <c r="BG1009" s="3"/>
      <c r="BH1009" s="3"/>
      <c r="BI1009" s="3"/>
      <c r="BJ1009" s="3"/>
      <c r="BK1009" s="3"/>
      <c r="BL1009" s="3"/>
      <c r="BM1009" s="3"/>
      <c r="BN1009" s="3"/>
      <c r="BO1009" s="3"/>
      <c r="BP1009" s="3"/>
      <c r="BQ1009" s="3"/>
      <c r="BR1009" s="3"/>
      <c r="BS1009" s="3"/>
      <c r="BT1009" s="3"/>
      <c r="BU1009" s="3"/>
      <c r="BV1009" s="3"/>
      <c r="BW1009" s="3"/>
      <c r="BX1009" s="3"/>
      <c r="BY1009" s="3"/>
      <c r="BZ1009" s="3"/>
      <c r="CA1009" s="3"/>
      <c r="CB1009" s="3"/>
      <c r="CC1009" s="3"/>
      <c r="CD1009" s="3"/>
      <c r="CE1009" s="3"/>
      <c r="CF1009" s="3"/>
    </row>
    <row r="1010" spans="1:84" ht="12.75" customHeight="1">
      <c r="A1010" s="3"/>
      <c r="B1010" s="3"/>
      <c r="C1010" s="3"/>
      <c r="D1010" s="3"/>
      <c r="E1010" s="3"/>
      <c r="F1010" s="3"/>
      <c r="G1010" s="3"/>
      <c r="H1010" s="3"/>
      <c r="I1010" s="3"/>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c r="AZ1010" s="3"/>
      <c r="BA1010" s="3"/>
      <c r="BB1010" s="3"/>
      <c r="BC1010" s="3"/>
      <c r="BD1010" s="3"/>
      <c r="BE1010" s="3"/>
      <c r="BF1010" s="3"/>
      <c r="BG1010" s="3"/>
      <c r="BH1010" s="3"/>
      <c r="BI1010" s="3"/>
      <c r="BJ1010" s="3"/>
      <c r="BK1010" s="3"/>
      <c r="BL1010" s="3"/>
      <c r="BM1010" s="3"/>
      <c r="BN1010" s="3"/>
      <c r="BO1010" s="3"/>
      <c r="BP1010" s="3"/>
      <c r="BQ1010" s="3"/>
      <c r="BR1010" s="3"/>
      <c r="BS1010" s="3"/>
      <c r="BT1010" s="3"/>
      <c r="BU1010" s="3"/>
      <c r="BV1010" s="3"/>
      <c r="BW1010" s="3"/>
      <c r="BX1010" s="3"/>
      <c r="BY1010" s="3"/>
      <c r="BZ1010" s="3"/>
      <c r="CA1010" s="3"/>
      <c r="CB1010" s="3"/>
      <c r="CC1010" s="3"/>
      <c r="CD1010" s="3"/>
      <c r="CE1010" s="3"/>
      <c r="CF1010" s="3"/>
    </row>
    <row r="1011" spans="1:84" ht="12.75" customHeight="1">
      <c r="A1011" s="3"/>
      <c r="B1011" s="3"/>
      <c r="C1011" s="3"/>
      <c r="D1011" s="3"/>
      <c r="E1011" s="3"/>
      <c r="F1011" s="3"/>
      <c r="G1011" s="3"/>
      <c r="H1011" s="3"/>
      <c r="I1011" s="3"/>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c r="AZ1011" s="3"/>
      <c r="BA1011" s="3"/>
      <c r="BB1011" s="3"/>
      <c r="BC1011" s="3"/>
      <c r="BD1011" s="3"/>
      <c r="BE1011" s="3"/>
      <c r="BF1011" s="3"/>
      <c r="BG1011" s="3"/>
      <c r="BH1011" s="3"/>
      <c r="BI1011" s="3"/>
      <c r="BJ1011" s="3"/>
      <c r="BK1011" s="3"/>
      <c r="BL1011" s="3"/>
      <c r="BM1011" s="3"/>
      <c r="BN1011" s="3"/>
      <c r="BO1011" s="3"/>
      <c r="BP1011" s="3"/>
      <c r="BQ1011" s="3"/>
      <c r="BR1011" s="3"/>
      <c r="BS1011" s="3"/>
      <c r="BT1011" s="3"/>
      <c r="BU1011" s="3"/>
      <c r="BV1011" s="3"/>
      <c r="BW1011" s="3"/>
      <c r="BX1011" s="3"/>
      <c r="BY1011" s="3"/>
      <c r="BZ1011" s="3"/>
      <c r="CA1011" s="3"/>
      <c r="CB1011" s="3"/>
      <c r="CC1011" s="3"/>
      <c r="CD1011" s="3"/>
      <c r="CE1011" s="3"/>
      <c r="CF1011" s="3"/>
    </row>
  </sheetData>
  <mergeCells count="1">
    <mergeCell ref="A40:J40"/>
  </mergeCells>
  <dataValidations count="5">
    <dataValidation type="list" allowBlank="1" showErrorMessage="1" sqref="D4:D36">
      <formula1>$BO$8:$BO$37</formula1>
    </dataValidation>
    <dataValidation type="list" allowBlank="1" showErrorMessage="1" sqref="G4:G37">
      <formula1>$BD$59:$BD$62</formula1>
    </dataValidation>
    <dataValidation type="list" allowBlank="1" showErrorMessage="1" sqref="C4:C36">
      <formula1>$BO$2:$BO$4</formula1>
    </dataValidation>
    <dataValidation type="list" allowBlank="1" showErrorMessage="1" sqref="A4:A37">
      <formula1>$BB$2:$BB$41</formula1>
    </dataValidation>
    <dataValidation type="list" allowBlank="1" showErrorMessage="1" sqref="B4:B36">
      <formula1>$BA$44:$BA$49</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O23"/>
  <sheetViews>
    <sheetView zoomScale="70" zoomScaleNormal="70" workbookViewId="0">
      <selection activeCell="A2" sqref="A2:T19"/>
    </sheetView>
  </sheetViews>
  <sheetFormatPr defaultColWidth="17.28515625" defaultRowHeight="15" customHeight="1"/>
  <cols>
    <col min="1" max="1" width="7.42578125" customWidth="1"/>
    <col min="2" max="2" width="30" customWidth="1"/>
    <col min="3" max="3" width="13.85546875" customWidth="1"/>
    <col min="4" max="4" width="10.140625" customWidth="1"/>
    <col min="5" max="7" width="6.140625" customWidth="1"/>
    <col min="8" max="8" width="15.28515625" customWidth="1"/>
    <col min="9" max="9" width="12" customWidth="1"/>
    <col min="10" max="10" width="17.28515625" customWidth="1"/>
    <col min="11" max="11" width="14" customWidth="1"/>
    <col min="12" max="12" width="18" customWidth="1"/>
    <col min="13" max="13" width="15.28515625" customWidth="1"/>
    <col min="14" max="14" width="17.42578125" customWidth="1"/>
    <col min="15" max="15" width="15.140625" customWidth="1"/>
    <col min="16" max="17" width="15.28515625" customWidth="1"/>
    <col min="18" max="18" width="20" customWidth="1"/>
    <col min="19" max="19" width="22.85546875" customWidth="1"/>
    <col min="20" max="20" width="72.85546875" customWidth="1"/>
    <col min="21" max="93" width="5.7109375" customWidth="1"/>
  </cols>
  <sheetData>
    <row r="1" spans="1:93" ht="23.25" customHeight="1" thickBot="1">
      <c r="A1" s="60" t="s">
        <v>843</v>
      </c>
      <c r="B1" s="59"/>
      <c r="C1" s="60"/>
      <c r="D1" s="60"/>
      <c r="E1" s="60"/>
      <c r="F1" s="60"/>
      <c r="G1" s="60"/>
      <c r="H1" s="60"/>
      <c r="I1" s="60"/>
      <c r="J1" s="60"/>
      <c r="K1" s="60"/>
      <c r="L1" s="60"/>
      <c r="M1" s="60"/>
      <c r="N1" s="3"/>
      <c r="O1" s="3"/>
      <c r="P1" s="59"/>
      <c r="Q1" s="59"/>
      <c r="R1" s="59"/>
      <c r="S1" s="217" t="s">
        <v>528</v>
      </c>
      <c r="T1" s="17" t="s">
        <v>529</v>
      </c>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1" t="s">
        <v>0</v>
      </c>
      <c r="BA1" s="1" t="s">
        <v>0</v>
      </c>
      <c r="BB1" s="2" t="s">
        <v>1</v>
      </c>
      <c r="BC1" s="4" t="s">
        <v>2</v>
      </c>
      <c r="BD1" s="5"/>
      <c r="BE1" s="5"/>
      <c r="BF1" s="3"/>
      <c r="BG1" s="3" t="s">
        <v>3</v>
      </c>
      <c r="BH1" s="3"/>
      <c r="BI1" s="3"/>
      <c r="BJ1" s="3"/>
      <c r="BK1" s="3"/>
      <c r="BL1" s="4" t="s">
        <v>4</v>
      </c>
      <c r="BM1" s="3"/>
      <c r="BN1" s="3" t="s">
        <v>5</v>
      </c>
      <c r="BO1" s="3"/>
      <c r="BP1" s="3"/>
      <c r="BQ1" s="3"/>
      <c r="BR1" s="3"/>
      <c r="BS1" s="3"/>
      <c r="BT1" s="4" t="s">
        <v>6</v>
      </c>
      <c r="BU1" s="3"/>
      <c r="BV1" s="3"/>
      <c r="BW1" s="3"/>
      <c r="BX1" s="3"/>
      <c r="BY1" s="3" t="s">
        <v>7</v>
      </c>
      <c r="BZ1" s="3"/>
      <c r="CA1" s="3"/>
      <c r="CB1" s="3" t="s">
        <v>8</v>
      </c>
      <c r="CC1" s="3"/>
      <c r="CD1" s="3"/>
      <c r="CE1" s="3"/>
      <c r="CF1" s="3"/>
      <c r="CG1" s="3"/>
      <c r="CH1" s="59"/>
      <c r="CI1" s="59"/>
      <c r="CJ1" s="59"/>
      <c r="CK1" s="59"/>
      <c r="CL1" s="59"/>
      <c r="CM1" s="59"/>
      <c r="CN1" s="59"/>
      <c r="CO1" s="59"/>
    </row>
    <row r="2" spans="1:93" ht="17.25" customHeight="1" thickBot="1">
      <c r="A2" s="8"/>
      <c r="B2" s="60"/>
      <c r="C2" s="60"/>
      <c r="D2" s="60"/>
      <c r="E2" s="60"/>
      <c r="F2" s="60"/>
      <c r="G2" s="60"/>
      <c r="H2" s="60"/>
      <c r="I2" s="60"/>
      <c r="J2" s="60"/>
      <c r="K2" s="60"/>
      <c r="L2" s="60"/>
      <c r="M2" s="60"/>
      <c r="N2" s="8"/>
      <c r="O2" s="8"/>
      <c r="P2" s="59"/>
      <c r="Q2" s="59"/>
      <c r="R2" s="59"/>
      <c r="S2" s="218" t="s">
        <v>647</v>
      </c>
      <c r="T2" s="575">
        <v>2016</v>
      </c>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6" t="s">
        <v>9</v>
      </c>
      <c r="BA2" s="6" t="s">
        <v>9</v>
      </c>
      <c r="BB2" s="6" t="s">
        <v>10</v>
      </c>
      <c r="BC2" s="3" t="s">
        <v>11</v>
      </c>
      <c r="BD2" s="5"/>
      <c r="BE2" s="5"/>
      <c r="BF2" s="3"/>
      <c r="BG2" s="3" t="s">
        <v>12</v>
      </c>
      <c r="BH2" s="3"/>
      <c r="BI2" s="3"/>
      <c r="BJ2" s="3"/>
      <c r="BK2" s="3"/>
      <c r="BL2" s="7" t="s">
        <v>13</v>
      </c>
      <c r="BM2" s="3"/>
      <c r="BN2" s="3" t="s">
        <v>14</v>
      </c>
      <c r="BO2" s="3"/>
      <c r="BP2" s="3"/>
      <c r="BQ2" s="3"/>
      <c r="BR2" s="3"/>
      <c r="BS2" s="3"/>
      <c r="BT2" s="3" t="s">
        <v>15</v>
      </c>
      <c r="BU2" s="3"/>
      <c r="BV2" s="3"/>
      <c r="BW2" s="3"/>
      <c r="BX2" s="3"/>
      <c r="BY2" s="3" t="s">
        <v>16</v>
      </c>
      <c r="BZ2" s="3"/>
      <c r="CA2" s="3"/>
      <c r="CB2" s="3" t="s">
        <v>17</v>
      </c>
      <c r="CC2" s="3"/>
      <c r="CD2" s="3"/>
      <c r="CE2" s="3"/>
      <c r="CF2" s="3"/>
      <c r="CG2" s="3"/>
      <c r="CH2" s="59"/>
      <c r="CI2" s="59"/>
      <c r="CJ2" s="59"/>
      <c r="CK2" s="59"/>
      <c r="CL2" s="59"/>
      <c r="CM2" s="59"/>
      <c r="CN2" s="59"/>
      <c r="CO2" s="59"/>
    </row>
    <row r="3" spans="1:93" ht="16.5" customHeight="1" thickBot="1">
      <c r="A3" s="219"/>
      <c r="B3" s="220"/>
      <c r="C3" s="220"/>
      <c r="D3" s="220"/>
      <c r="E3" s="221"/>
      <c r="F3" s="221"/>
      <c r="G3" s="221"/>
      <c r="H3" s="221"/>
      <c r="I3" s="221"/>
      <c r="J3" s="221"/>
      <c r="K3" s="221"/>
      <c r="L3" s="221"/>
      <c r="M3" s="221"/>
      <c r="N3" s="221"/>
      <c r="O3" s="221"/>
      <c r="P3" s="59"/>
      <c r="Q3" s="59"/>
      <c r="R3" s="59"/>
      <c r="S3" s="222" t="s">
        <v>844</v>
      </c>
      <c r="T3" s="576">
        <v>2016</v>
      </c>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6" t="s">
        <v>18</v>
      </c>
      <c r="BA3" s="6" t="s">
        <v>18</v>
      </c>
      <c r="BB3" s="6" t="s">
        <v>19</v>
      </c>
      <c r="BC3" s="3" t="s">
        <v>20</v>
      </c>
      <c r="BD3" s="5"/>
      <c r="BE3" s="5"/>
      <c r="BF3" s="3"/>
      <c r="BG3" s="3" t="s">
        <v>21</v>
      </c>
      <c r="BH3" s="3"/>
      <c r="BI3" s="3"/>
      <c r="BJ3" s="3"/>
      <c r="BK3" s="3"/>
      <c r="BL3" s="7" t="s">
        <v>22</v>
      </c>
      <c r="BM3" s="3"/>
      <c r="BN3" s="3" t="s">
        <v>23</v>
      </c>
      <c r="BO3" s="3"/>
      <c r="BP3" s="3"/>
      <c r="BQ3" s="3"/>
      <c r="BR3" s="3"/>
      <c r="BS3" s="3"/>
      <c r="BT3" s="3" t="s">
        <v>24</v>
      </c>
      <c r="BU3" s="3"/>
      <c r="BV3" s="3"/>
      <c r="BW3" s="3"/>
      <c r="BX3" s="3"/>
      <c r="BY3" s="3" t="s">
        <v>25</v>
      </c>
      <c r="BZ3" s="3"/>
      <c r="CA3" s="3"/>
      <c r="CB3" s="3" t="s">
        <v>26</v>
      </c>
      <c r="CC3" s="3"/>
      <c r="CD3" s="3"/>
      <c r="CE3" s="3"/>
      <c r="CF3" s="3"/>
      <c r="CG3" s="3"/>
      <c r="CH3" s="59"/>
      <c r="CI3" s="59"/>
      <c r="CJ3" s="59"/>
      <c r="CK3" s="59"/>
      <c r="CL3" s="59"/>
      <c r="CM3" s="59"/>
      <c r="CN3" s="59"/>
      <c r="CO3" s="59"/>
    </row>
    <row r="4" spans="1:93" ht="56.25" customHeight="1" thickBot="1">
      <c r="A4" s="223" t="s">
        <v>531</v>
      </c>
      <c r="B4" s="224" t="s">
        <v>845</v>
      </c>
      <c r="C4" s="70" t="s">
        <v>846</v>
      </c>
      <c r="D4" s="70" t="s">
        <v>847</v>
      </c>
      <c r="E4" s="87">
        <v>2014</v>
      </c>
      <c r="F4" s="87">
        <v>2015</v>
      </c>
      <c r="G4" s="87">
        <v>2016</v>
      </c>
      <c r="H4" s="70" t="s">
        <v>848</v>
      </c>
      <c r="I4" s="70" t="s">
        <v>849</v>
      </c>
      <c r="J4" s="70" t="s">
        <v>850</v>
      </c>
      <c r="K4" s="70" t="s">
        <v>851</v>
      </c>
      <c r="L4" s="70" t="s">
        <v>852</v>
      </c>
      <c r="M4" s="70" t="s">
        <v>853</v>
      </c>
      <c r="N4" s="70" t="s">
        <v>854</v>
      </c>
      <c r="O4" s="132" t="s">
        <v>855</v>
      </c>
      <c r="P4" s="70" t="s">
        <v>856</v>
      </c>
      <c r="Q4" s="70" t="s">
        <v>857</v>
      </c>
      <c r="R4" s="70" t="s">
        <v>858</v>
      </c>
      <c r="S4" s="70" t="s">
        <v>859</v>
      </c>
      <c r="T4" s="27" t="s">
        <v>612</v>
      </c>
      <c r="U4" s="146"/>
      <c r="V4" s="146"/>
      <c r="W4" s="146"/>
      <c r="X4" s="146"/>
      <c r="Y4" s="146"/>
      <c r="Z4" s="146"/>
      <c r="AA4" s="146"/>
      <c r="AB4" s="146"/>
      <c r="AC4" s="146"/>
      <c r="AD4" s="146"/>
      <c r="AE4" s="146"/>
      <c r="AF4" s="146"/>
      <c r="AG4" s="146"/>
      <c r="AH4" s="146"/>
      <c r="AI4" s="146"/>
      <c r="AJ4" s="146"/>
      <c r="AK4" s="146"/>
      <c r="AL4" s="146"/>
      <c r="AM4" s="146"/>
      <c r="AN4" s="146"/>
      <c r="AO4" s="146"/>
      <c r="AP4" s="146"/>
      <c r="AQ4" s="146"/>
      <c r="AR4" s="146"/>
      <c r="AS4" s="146"/>
      <c r="AT4" s="146"/>
      <c r="AU4" s="146"/>
      <c r="AV4" s="146"/>
      <c r="AW4" s="146"/>
      <c r="AX4" s="146"/>
      <c r="AY4" s="146"/>
      <c r="AZ4" s="225" t="s">
        <v>27</v>
      </c>
      <c r="BA4" s="6" t="s">
        <v>27</v>
      </c>
      <c r="BB4" s="6" t="s">
        <v>28</v>
      </c>
      <c r="BC4" s="3" t="s">
        <v>29</v>
      </c>
      <c r="BD4" s="3"/>
      <c r="BE4" s="3"/>
      <c r="BF4" s="3"/>
      <c r="BG4" s="3" t="s">
        <v>30</v>
      </c>
      <c r="BH4" s="3"/>
      <c r="BI4" s="3"/>
      <c r="BJ4" s="3"/>
      <c r="BK4" s="3"/>
      <c r="BL4" s="226" t="s">
        <v>31</v>
      </c>
      <c r="BM4" s="3"/>
      <c r="BN4" s="3" t="s">
        <v>32</v>
      </c>
      <c r="BO4" s="3"/>
      <c r="BP4" s="3"/>
      <c r="BQ4" s="3"/>
      <c r="BR4" s="3"/>
      <c r="BS4" s="3"/>
      <c r="BT4" s="3" t="s">
        <v>33</v>
      </c>
      <c r="BU4" s="3"/>
      <c r="BV4" s="3"/>
      <c r="BW4" s="3"/>
      <c r="BX4" s="3"/>
      <c r="BY4" s="3" t="s">
        <v>34</v>
      </c>
      <c r="BZ4" s="3"/>
      <c r="CA4" s="3"/>
      <c r="CB4" s="3" t="s">
        <v>35</v>
      </c>
      <c r="CC4" s="3"/>
      <c r="CD4" s="3"/>
      <c r="CE4" s="3"/>
      <c r="CF4" s="3"/>
      <c r="CG4" s="3"/>
      <c r="CH4" s="146"/>
      <c r="CI4" s="146"/>
      <c r="CJ4" s="146"/>
      <c r="CK4" s="146"/>
      <c r="CL4" s="146"/>
      <c r="CM4" s="146"/>
      <c r="CN4" s="146"/>
      <c r="CO4" s="146"/>
    </row>
    <row r="5" spans="1:93" ht="12.75" customHeight="1">
      <c r="A5" s="637" t="s">
        <v>172</v>
      </c>
      <c r="B5" s="636" t="s">
        <v>58</v>
      </c>
      <c r="C5" s="636" t="s">
        <v>860</v>
      </c>
      <c r="D5" s="636" t="s">
        <v>861</v>
      </c>
      <c r="E5" s="636" t="s">
        <v>786</v>
      </c>
      <c r="F5" s="636" t="s">
        <v>786</v>
      </c>
      <c r="G5" s="636" t="s">
        <v>786</v>
      </c>
      <c r="H5" s="639">
        <v>25</v>
      </c>
      <c r="I5" s="639">
        <v>315</v>
      </c>
      <c r="J5" s="214" t="s">
        <v>862</v>
      </c>
      <c r="K5" s="227">
        <v>60</v>
      </c>
      <c r="L5" s="637" t="s">
        <v>863</v>
      </c>
      <c r="M5" s="637" t="s">
        <v>864</v>
      </c>
      <c r="N5" s="637" t="s">
        <v>865</v>
      </c>
      <c r="O5" s="95" t="s">
        <v>866</v>
      </c>
      <c r="P5" s="650" t="s">
        <v>1168</v>
      </c>
      <c r="Q5" s="228" t="s">
        <v>1917</v>
      </c>
      <c r="R5" s="649">
        <f>IF(ISBLANK(H5),"",P5/H5)</f>
        <v>0.68</v>
      </c>
      <c r="S5" s="229">
        <f>IF(ISBLANK(I5),"",Q5/K5)</f>
        <v>0.8833333333333333</v>
      </c>
      <c r="T5" s="651" t="s">
        <v>867</v>
      </c>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6" t="s">
        <v>117</v>
      </c>
      <c r="BA5" s="6" t="s">
        <v>36</v>
      </c>
      <c r="BB5" s="6" t="s">
        <v>37</v>
      </c>
      <c r="BC5" s="3" t="s">
        <v>38</v>
      </c>
      <c r="BD5" s="5"/>
      <c r="BE5" s="5"/>
      <c r="BF5" s="3"/>
      <c r="BG5" s="3" t="s">
        <v>39</v>
      </c>
      <c r="BH5" s="3"/>
      <c r="BI5" s="3"/>
      <c r="BJ5" s="3"/>
      <c r="BK5" s="3"/>
      <c r="BL5" s="5" t="s">
        <v>40</v>
      </c>
      <c r="BM5" s="3"/>
      <c r="BN5" s="3"/>
      <c r="BO5" s="3"/>
      <c r="BP5" s="3"/>
      <c r="BQ5" s="3"/>
      <c r="BR5" s="3"/>
      <c r="BS5" s="3"/>
      <c r="BT5" s="3" t="s">
        <v>41</v>
      </c>
      <c r="BU5" s="3"/>
      <c r="BV5" s="3"/>
      <c r="BW5" s="3"/>
      <c r="BX5" s="3"/>
      <c r="BY5" s="3" t="s">
        <v>42</v>
      </c>
      <c r="BZ5" s="3"/>
      <c r="CA5" s="3"/>
      <c r="CB5" s="3" t="s">
        <v>43</v>
      </c>
      <c r="CC5" s="3"/>
      <c r="CD5" s="3"/>
      <c r="CE5" s="3"/>
      <c r="CF5" s="3"/>
      <c r="CG5" s="3"/>
      <c r="CH5" s="230"/>
      <c r="CI5" s="230"/>
      <c r="CJ5" s="230"/>
      <c r="CK5" s="230"/>
      <c r="CL5" s="230"/>
      <c r="CM5" s="230"/>
      <c r="CN5" s="230"/>
      <c r="CO5" s="230"/>
    </row>
    <row r="6" spans="1:93" ht="12.75" customHeight="1">
      <c r="A6" s="602"/>
      <c r="B6" s="602"/>
      <c r="C6" s="602"/>
      <c r="D6" s="602"/>
      <c r="E6" s="602"/>
      <c r="F6" s="602"/>
      <c r="G6" s="602"/>
      <c r="H6" s="602"/>
      <c r="I6" s="602"/>
      <c r="J6" s="231" t="s">
        <v>868</v>
      </c>
      <c r="K6" s="227">
        <v>108</v>
      </c>
      <c r="L6" s="645"/>
      <c r="M6" s="602"/>
      <c r="N6" s="602"/>
      <c r="O6" s="95" t="s">
        <v>866</v>
      </c>
      <c r="P6" s="602"/>
      <c r="Q6" s="160" t="s">
        <v>1918</v>
      </c>
      <c r="R6" s="602"/>
      <c r="S6" s="232">
        <f>(Q6/K6)</f>
        <v>0.85185185185185186</v>
      </c>
      <c r="T6" s="607"/>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6" t="s">
        <v>36</v>
      </c>
      <c r="BA6" s="6" t="s">
        <v>44</v>
      </c>
      <c r="BB6" s="6" t="s">
        <v>45</v>
      </c>
      <c r="BC6" s="3" t="s">
        <v>46</v>
      </c>
      <c r="BD6" s="5"/>
      <c r="BE6" s="5"/>
      <c r="BF6" s="3"/>
      <c r="BG6" s="3" t="s">
        <v>47</v>
      </c>
      <c r="BH6" s="3"/>
      <c r="BI6" s="3"/>
      <c r="BJ6" s="3"/>
      <c r="BK6" s="3"/>
      <c r="BL6" s="7" t="s">
        <v>48</v>
      </c>
      <c r="BM6" s="3"/>
      <c r="BN6" s="3"/>
      <c r="BO6" s="3"/>
      <c r="BP6" s="3"/>
      <c r="BQ6" s="3"/>
      <c r="BR6" s="3"/>
      <c r="BS6" s="3"/>
      <c r="BT6" s="3" t="s">
        <v>49</v>
      </c>
      <c r="BU6" s="3"/>
      <c r="BV6" s="3"/>
      <c r="BW6" s="3"/>
      <c r="BX6" s="3"/>
      <c r="BY6" s="3" t="s">
        <v>50</v>
      </c>
      <c r="BZ6" s="3"/>
      <c r="CA6" s="3"/>
      <c r="CB6" s="3" t="s">
        <v>51</v>
      </c>
      <c r="CC6" s="3"/>
      <c r="CD6" s="3"/>
      <c r="CE6" s="3"/>
      <c r="CF6" s="3"/>
      <c r="CG6" s="3"/>
      <c r="CH6" s="230"/>
      <c r="CI6" s="230"/>
      <c r="CJ6" s="230"/>
      <c r="CK6" s="230"/>
      <c r="CL6" s="230"/>
      <c r="CM6" s="230"/>
      <c r="CN6" s="230"/>
      <c r="CO6" s="230"/>
    </row>
    <row r="7" spans="1:93" ht="12.75" customHeight="1">
      <c r="A7" s="233" t="s">
        <v>172</v>
      </c>
      <c r="B7" s="233" t="s">
        <v>67</v>
      </c>
      <c r="C7" s="233" t="s">
        <v>869</v>
      </c>
      <c r="D7" s="233" t="s">
        <v>870</v>
      </c>
      <c r="E7" s="233" t="s">
        <v>786</v>
      </c>
      <c r="F7" s="233" t="s">
        <v>786</v>
      </c>
      <c r="G7" s="233" t="s">
        <v>786</v>
      </c>
      <c r="H7" s="227">
        <v>45</v>
      </c>
      <c r="I7" s="227">
        <v>65</v>
      </c>
      <c r="J7" s="214" t="s">
        <v>862</v>
      </c>
      <c r="K7" s="227">
        <v>167</v>
      </c>
      <c r="L7" s="233" t="s">
        <v>863</v>
      </c>
      <c r="M7" s="233" t="s">
        <v>871</v>
      </c>
      <c r="N7" s="233" t="s">
        <v>872</v>
      </c>
      <c r="O7" s="95" t="s">
        <v>866</v>
      </c>
      <c r="P7" s="160" t="s">
        <v>873</v>
      </c>
      <c r="Q7" s="160" t="s">
        <v>1919</v>
      </c>
      <c r="R7" s="234">
        <f>IF(ISBLANK(H7),"",P7/H7)</f>
        <v>1</v>
      </c>
      <c r="S7" s="229">
        <f>IF(ISBLANK(I7),"",Q7/K7)</f>
        <v>0.9640718562874252</v>
      </c>
      <c r="T7" s="41"/>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230"/>
      <c r="AV7" s="230"/>
      <c r="AW7" s="230"/>
      <c r="AX7" s="230"/>
      <c r="AY7" s="230"/>
      <c r="AZ7" s="6" t="s">
        <v>44</v>
      </c>
      <c r="BA7" s="6" t="s">
        <v>52</v>
      </c>
      <c r="BB7" s="6" t="s">
        <v>53</v>
      </c>
      <c r="BC7" s="3" t="s">
        <v>54</v>
      </c>
      <c r="BD7" s="5"/>
      <c r="BE7" s="5"/>
      <c r="BF7" s="3"/>
      <c r="BG7" s="3" t="s">
        <v>55</v>
      </c>
      <c r="BH7" s="3"/>
      <c r="BI7" s="3"/>
      <c r="BJ7" s="3"/>
      <c r="BK7" s="3"/>
      <c r="BL7" s="7" t="s">
        <v>56</v>
      </c>
      <c r="BM7" s="3"/>
      <c r="BN7" s="3" t="s">
        <v>57</v>
      </c>
      <c r="BO7" s="3"/>
      <c r="BP7" s="3"/>
      <c r="BQ7" s="3"/>
      <c r="BR7" s="3"/>
      <c r="BS7" s="3"/>
      <c r="BT7" s="3" t="s">
        <v>58</v>
      </c>
      <c r="BU7" s="3"/>
      <c r="BV7" s="3"/>
      <c r="BW7" s="3"/>
      <c r="BX7" s="3"/>
      <c r="BY7" s="3" t="s">
        <v>59</v>
      </c>
      <c r="BZ7" s="3"/>
      <c r="CA7" s="3"/>
      <c r="CB7" s="3" t="s">
        <v>60</v>
      </c>
      <c r="CC7" s="3"/>
      <c r="CD7" s="3"/>
      <c r="CE7" s="3"/>
      <c r="CF7" s="3"/>
      <c r="CG7" s="3"/>
      <c r="CH7" s="230"/>
      <c r="CI7" s="230"/>
      <c r="CJ7" s="230"/>
      <c r="CK7" s="230"/>
      <c r="CL7" s="230"/>
      <c r="CM7" s="230"/>
      <c r="CN7" s="230"/>
      <c r="CO7" s="230"/>
    </row>
    <row r="8" spans="1:93" ht="12.75" customHeight="1">
      <c r="A8" s="233" t="s">
        <v>172</v>
      </c>
      <c r="B8" s="235" t="s">
        <v>76</v>
      </c>
      <c r="C8" s="235" t="s">
        <v>874</v>
      </c>
      <c r="D8" s="235" t="s">
        <v>875</v>
      </c>
      <c r="E8" s="236" t="s">
        <v>786</v>
      </c>
      <c r="F8" s="236" t="s">
        <v>786</v>
      </c>
      <c r="G8" s="236" t="s">
        <v>786</v>
      </c>
      <c r="H8" s="237">
        <v>55</v>
      </c>
      <c r="I8" s="237">
        <v>145</v>
      </c>
      <c r="J8" s="214" t="s">
        <v>862</v>
      </c>
      <c r="K8" s="237">
        <v>290</v>
      </c>
      <c r="L8" s="235" t="s">
        <v>863</v>
      </c>
      <c r="M8" s="233" t="s">
        <v>876</v>
      </c>
      <c r="N8" s="233" t="s">
        <v>872</v>
      </c>
      <c r="O8" s="95" t="s">
        <v>866</v>
      </c>
      <c r="P8" s="160" t="s">
        <v>878</v>
      </c>
      <c r="Q8" s="160" t="s">
        <v>1920</v>
      </c>
      <c r="R8" s="234">
        <f>IF(ISBLANK(H8),"",P8/H8)</f>
        <v>1</v>
      </c>
      <c r="S8" s="229">
        <f>IF(ISBLANK(I8),"",Q8/K8)</f>
        <v>1.0689655172413792</v>
      </c>
      <c r="T8" s="41"/>
      <c r="U8" s="230"/>
      <c r="V8" s="230"/>
      <c r="W8" s="230"/>
      <c r="X8" s="230"/>
      <c r="Y8" s="230"/>
      <c r="Z8" s="230"/>
      <c r="AA8" s="230"/>
      <c r="AB8" s="230"/>
      <c r="AC8" s="230"/>
      <c r="AD8" s="230"/>
      <c r="AE8" s="230"/>
      <c r="AF8" s="230"/>
      <c r="AG8" s="230"/>
      <c r="AH8" s="230"/>
      <c r="AI8" s="230"/>
      <c r="AJ8" s="230"/>
      <c r="AK8" s="230"/>
      <c r="AL8" s="230"/>
      <c r="AM8" s="230"/>
      <c r="AN8" s="230"/>
      <c r="AO8" s="230"/>
      <c r="AP8" s="230"/>
      <c r="AQ8" s="230"/>
      <c r="AR8" s="230"/>
      <c r="AS8" s="230"/>
      <c r="AT8" s="230"/>
      <c r="AU8" s="230"/>
      <c r="AV8" s="230"/>
      <c r="AW8" s="230"/>
      <c r="AX8" s="230"/>
      <c r="AY8" s="230"/>
      <c r="AZ8" s="6" t="s">
        <v>61</v>
      </c>
      <c r="BA8" s="6" t="s">
        <v>61</v>
      </c>
      <c r="BB8" s="6" t="s">
        <v>62</v>
      </c>
      <c r="BC8" s="3" t="s">
        <v>63</v>
      </c>
      <c r="BD8" s="5"/>
      <c r="BE8" s="5"/>
      <c r="BF8" s="3"/>
      <c r="BG8" s="3" t="s">
        <v>64</v>
      </c>
      <c r="BH8" s="3"/>
      <c r="BI8" s="3"/>
      <c r="BJ8" s="3"/>
      <c r="BK8" s="3"/>
      <c r="BL8" s="7" t="s">
        <v>65</v>
      </c>
      <c r="BM8" s="3"/>
      <c r="BN8" s="3" t="s">
        <v>66</v>
      </c>
      <c r="BO8" s="3"/>
      <c r="BP8" s="3"/>
      <c r="BQ8" s="3"/>
      <c r="BR8" s="3"/>
      <c r="BS8" s="3"/>
      <c r="BT8" s="3" t="s">
        <v>67</v>
      </c>
      <c r="BU8" s="3"/>
      <c r="BV8" s="3"/>
      <c r="BW8" s="3"/>
      <c r="BX8" s="3"/>
      <c r="BY8" s="3" t="s">
        <v>68</v>
      </c>
      <c r="BZ8" s="3"/>
      <c r="CA8" s="3"/>
      <c r="CB8" s="3" t="s">
        <v>69</v>
      </c>
      <c r="CC8" s="3"/>
      <c r="CD8" s="3"/>
      <c r="CE8" s="3"/>
      <c r="CF8" s="3"/>
      <c r="CG8" s="3"/>
      <c r="CH8" s="230"/>
      <c r="CI8" s="230"/>
      <c r="CJ8" s="230"/>
      <c r="CK8" s="230"/>
      <c r="CL8" s="230"/>
      <c r="CM8" s="230"/>
      <c r="CN8" s="230"/>
      <c r="CO8" s="230"/>
    </row>
    <row r="9" spans="1:93" ht="12.75" customHeight="1">
      <c r="A9" s="233" t="s">
        <v>172</v>
      </c>
      <c r="B9" s="233" t="s">
        <v>82</v>
      </c>
      <c r="C9" s="233" t="s">
        <v>869</v>
      </c>
      <c r="D9" s="233" t="s">
        <v>875</v>
      </c>
      <c r="E9" s="227" t="s">
        <v>786</v>
      </c>
      <c r="F9" s="227" t="s">
        <v>786</v>
      </c>
      <c r="G9" s="227" t="s">
        <v>786</v>
      </c>
      <c r="H9" s="238">
        <v>10</v>
      </c>
      <c r="I9" s="238">
        <v>20</v>
      </c>
      <c r="J9" s="214" t="s">
        <v>862</v>
      </c>
      <c r="K9" s="238">
        <v>50</v>
      </c>
      <c r="L9" s="233" t="s">
        <v>863</v>
      </c>
      <c r="M9" s="233" t="s">
        <v>879</v>
      </c>
      <c r="N9" s="233" t="s">
        <v>872</v>
      </c>
      <c r="O9" s="95" t="s">
        <v>877</v>
      </c>
      <c r="P9" s="160" t="s">
        <v>880</v>
      </c>
      <c r="Q9" s="160" t="s">
        <v>881</v>
      </c>
      <c r="R9" s="234">
        <f>IF(ISBLANK(H9),"",P9/H9)</f>
        <v>1</v>
      </c>
      <c r="S9" s="229">
        <f>IF(ISBLANK(I9),"",Q9/K9)</f>
        <v>1.02</v>
      </c>
      <c r="T9" s="41" t="s">
        <v>882</v>
      </c>
      <c r="U9" s="230"/>
      <c r="V9" s="230"/>
      <c r="W9" s="230"/>
      <c r="X9" s="230"/>
      <c r="Y9" s="230"/>
      <c r="Z9" s="230"/>
      <c r="AA9" s="230"/>
      <c r="AB9" s="230"/>
      <c r="AC9" s="230"/>
      <c r="AD9" s="230"/>
      <c r="AE9" s="230"/>
      <c r="AF9" s="230"/>
      <c r="AG9" s="230"/>
      <c r="AH9" s="230"/>
      <c r="AI9" s="230"/>
      <c r="AJ9" s="230"/>
      <c r="AK9" s="230"/>
      <c r="AL9" s="230"/>
      <c r="AM9" s="230"/>
      <c r="AN9" s="230"/>
      <c r="AO9" s="230"/>
      <c r="AP9" s="230"/>
      <c r="AQ9" s="230"/>
      <c r="AR9" s="230"/>
      <c r="AS9" s="230"/>
      <c r="AT9" s="230"/>
      <c r="AU9" s="230"/>
      <c r="AV9" s="230"/>
      <c r="AW9" s="230"/>
      <c r="AX9" s="230"/>
      <c r="AY9" s="230"/>
      <c r="AZ9" s="6" t="s">
        <v>79</v>
      </c>
      <c r="BA9" s="6" t="s">
        <v>70</v>
      </c>
      <c r="BB9" s="6" t="s">
        <v>71</v>
      </c>
      <c r="BC9" s="3" t="s">
        <v>72</v>
      </c>
      <c r="BD9" s="5"/>
      <c r="BE9" s="5"/>
      <c r="BF9" s="3"/>
      <c r="BG9" s="3" t="s">
        <v>73</v>
      </c>
      <c r="BH9" s="3"/>
      <c r="BI9" s="3"/>
      <c r="BJ9" s="3"/>
      <c r="BK9" s="3"/>
      <c r="BL9" s="7" t="s">
        <v>74</v>
      </c>
      <c r="BM9" s="3"/>
      <c r="BN9" s="3" t="s">
        <v>75</v>
      </c>
      <c r="BO9" s="3"/>
      <c r="BP9" s="3"/>
      <c r="BQ9" s="3"/>
      <c r="BR9" s="3"/>
      <c r="BS9" s="3"/>
      <c r="BT9" s="3" t="s">
        <v>76</v>
      </c>
      <c r="BU9" s="3"/>
      <c r="BV9" s="3"/>
      <c r="BW9" s="3"/>
      <c r="BX9" s="3"/>
      <c r="BY9" s="3" t="s">
        <v>77</v>
      </c>
      <c r="BZ9" s="3"/>
      <c r="CA9" s="3"/>
      <c r="CB9" s="3" t="s">
        <v>78</v>
      </c>
      <c r="CC9" s="3"/>
      <c r="CD9" s="3"/>
      <c r="CE9" s="3"/>
      <c r="CF9" s="3"/>
      <c r="CG9" s="3"/>
      <c r="CH9" s="230"/>
      <c r="CI9" s="230"/>
      <c r="CJ9" s="230"/>
      <c r="CK9" s="230"/>
      <c r="CL9" s="230"/>
      <c r="CM9" s="230"/>
      <c r="CN9" s="230"/>
      <c r="CO9" s="230"/>
    </row>
    <row r="10" spans="1:93" ht="12.75" customHeight="1">
      <c r="A10" s="233" t="s">
        <v>172</v>
      </c>
      <c r="B10" s="454" t="s">
        <v>883</v>
      </c>
      <c r="C10" s="454" t="s">
        <v>884</v>
      </c>
      <c r="D10" s="454" t="s">
        <v>885</v>
      </c>
      <c r="E10" s="455" t="s">
        <v>786</v>
      </c>
      <c r="F10" s="455" t="s">
        <v>786</v>
      </c>
      <c r="G10" s="455" t="s">
        <v>786</v>
      </c>
      <c r="H10" s="456" t="s">
        <v>886</v>
      </c>
      <c r="I10" s="456">
        <v>35</v>
      </c>
      <c r="J10" s="239" t="s">
        <v>887</v>
      </c>
      <c r="K10" s="456" t="s">
        <v>886</v>
      </c>
      <c r="L10" s="456" t="s">
        <v>886</v>
      </c>
      <c r="M10" s="233" t="s">
        <v>888</v>
      </c>
      <c r="N10" s="454" t="s">
        <v>889</v>
      </c>
      <c r="O10" s="95" t="s">
        <v>866</v>
      </c>
      <c r="P10" s="160" t="s">
        <v>886</v>
      </c>
      <c r="Q10" s="160" t="s">
        <v>886</v>
      </c>
      <c r="R10" s="234" t="s">
        <v>886</v>
      </c>
      <c r="S10" s="229" t="s">
        <v>886</v>
      </c>
      <c r="T10" s="41"/>
      <c r="U10" s="230"/>
      <c r="V10" s="230"/>
      <c r="W10" s="230"/>
      <c r="X10" s="230"/>
      <c r="Y10" s="230"/>
      <c r="Z10" s="230"/>
      <c r="AA10" s="230"/>
      <c r="AB10" s="230"/>
      <c r="AC10" s="230"/>
      <c r="AD10" s="230"/>
      <c r="AE10" s="230"/>
      <c r="AF10" s="230"/>
      <c r="AG10" s="230"/>
      <c r="AH10" s="230"/>
      <c r="AI10" s="230"/>
      <c r="AJ10" s="230"/>
      <c r="AK10" s="230"/>
      <c r="AL10" s="230"/>
      <c r="AM10" s="230"/>
      <c r="AN10" s="230"/>
      <c r="AO10" s="230"/>
      <c r="AP10" s="230"/>
      <c r="AQ10" s="230"/>
      <c r="AR10" s="230"/>
      <c r="AS10" s="230"/>
      <c r="AT10" s="230"/>
      <c r="AU10" s="230"/>
      <c r="AV10" s="230"/>
      <c r="AW10" s="230"/>
      <c r="AX10" s="230"/>
      <c r="AY10" s="230"/>
      <c r="AZ10" s="6" t="s">
        <v>85</v>
      </c>
      <c r="BA10" s="6" t="s">
        <v>79</v>
      </c>
      <c r="BB10" s="6" t="s">
        <v>80</v>
      </c>
      <c r="BC10" s="3"/>
      <c r="BD10" s="5"/>
      <c r="BE10" s="5"/>
      <c r="BF10" s="3"/>
      <c r="BG10" s="3"/>
      <c r="BH10" s="3"/>
      <c r="BI10" s="3"/>
      <c r="BJ10" s="3"/>
      <c r="BK10" s="3"/>
      <c r="BL10" s="7" t="s">
        <v>81</v>
      </c>
      <c r="BM10" s="3"/>
      <c r="BN10" s="3" t="s">
        <v>66</v>
      </c>
      <c r="BO10" s="3"/>
      <c r="BP10" s="3"/>
      <c r="BQ10" s="3"/>
      <c r="BR10" s="3"/>
      <c r="BS10" s="3"/>
      <c r="BT10" s="3" t="s">
        <v>82</v>
      </c>
      <c r="BU10" s="3"/>
      <c r="BV10" s="3"/>
      <c r="BW10" s="3"/>
      <c r="BX10" s="3"/>
      <c r="BY10" s="3" t="s">
        <v>83</v>
      </c>
      <c r="BZ10" s="3"/>
      <c r="CA10" s="3"/>
      <c r="CB10" s="3" t="s">
        <v>84</v>
      </c>
      <c r="CC10" s="3"/>
      <c r="CD10" s="3"/>
      <c r="CE10" s="3"/>
      <c r="CF10" s="3"/>
      <c r="CG10" s="3"/>
      <c r="CH10" s="230"/>
      <c r="CI10" s="230"/>
      <c r="CJ10" s="230"/>
      <c r="CK10" s="230"/>
      <c r="CL10" s="230"/>
      <c r="CM10" s="230"/>
      <c r="CN10" s="230"/>
      <c r="CO10" s="230"/>
    </row>
    <row r="11" spans="1:93" ht="12.75" customHeight="1">
      <c r="A11" s="233" t="s">
        <v>172</v>
      </c>
      <c r="B11" s="233" t="s">
        <v>890</v>
      </c>
      <c r="C11" s="233" t="s">
        <v>346</v>
      </c>
      <c r="D11" s="233" t="s">
        <v>891</v>
      </c>
      <c r="E11" s="227" t="s">
        <v>786</v>
      </c>
      <c r="F11" s="227" t="s">
        <v>786</v>
      </c>
      <c r="G11" s="227" t="s">
        <v>786</v>
      </c>
      <c r="H11" s="238">
        <v>20</v>
      </c>
      <c r="I11" s="238">
        <v>45</v>
      </c>
      <c r="J11" s="231" t="s">
        <v>868</v>
      </c>
      <c r="K11" s="238">
        <v>338</v>
      </c>
      <c r="L11" s="233"/>
      <c r="M11" s="240" t="s">
        <v>892</v>
      </c>
      <c r="N11" s="454" t="s">
        <v>889</v>
      </c>
      <c r="O11" s="95" t="s">
        <v>866</v>
      </c>
      <c r="P11" s="160" t="s">
        <v>893</v>
      </c>
      <c r="Q11" s="160" t="s">
        <v>1921</v>
      </c>
      <c r="R11" s="234">
        <f>IF(ISBLANK(H11),"",P11/H11)</f>
        <v>1</v>
      </c>
      <c r="S11" s="229">
        <f>IF(ISBLANK(I11),"",Q11/K11)</f>
        <v>0.95562130177514792</v>
      </c>
      <c r="T11" s="41"/>
      <c r="U11" s="230"/>
      <c r="V11" s="230"/>
      <c r="W11" s="230"/>
      <c r="X11" s="230"/>
      <c r="Y11" s="230"/>
      <c r="Z11" s="230"/>
      <c r="AA11" s="230"/>
      <c r="AB11" s="230"/>
      <c r="AC11" s="230"/>
      <c r="AD11" s="230"/>
      <c r="AE11" s="230"/>
      <c r="AF11" s="230"/>
      <c r="AG11" s="230"/>
      <c r="AH11" s="230"/>
      <c r="AI11" s="230"/>
      <c r="AJ11" s="230"/>
      <c r="AK11" s="230"/>
      <c r="AL11" s="230"/>
      <c r="AM11" s="230"/>
      <c r="AN11" s="230"/>
      <c r="AO11" s="230"/>
      <c r="AP11" s="230"/>
      <c r="AQ11" s="230"/>
      <c r="AR11" s="230"/>
      <c r="AS11" s="230"/>
      <c r="AT11" s="230"/>
      <c r="AU11" s="230"/>
      <c r="AV11" s="230"/>
      <c r="AW11" s="230"/>
      <c r="AX11" s="230"/>
      <c r="AY11" s="230"/>
      <c r="AZ11" s="6" t="s">
        <v>91</v>
      </c>
      <c r="BA11" s="6" t="s">
        <v>85</v>
      </c>
      <c r="BB11" s="6" t="s">
        <v>86</v>
      </c>
      <c r="BC11" s="3"/>
      <c r="BD11" s="5"/>
      <c r="BE11" s="5"/>
      <c r="BF11" s="3"/>
      <c r="BG11" s="3"/>
      <c r="BH11" s="3"/>
      <c r="BI11" s="3"/>
      <c r="BJ11" s="3"/>
      <c r="BK11" s="3"/>
      <c r="BL11" s="7" t="s">
        <v>87</v>
      </c>
      <c r="BM11" s="3"/>
      <c r="BN11" s="3" t="s">
        <v>88</v>
      </c>
      <c r="BO11" s="3"/>
      <c r="BP11" s="3"/>
      <c r="BQ11" s="3"/>
      <c r="BR11" s="3"/>
      <c r="BS11" s="3"/>
      <c r="BT11" s="3" t="s">
        <v>89</v>
      </c>
      <c r="BU11" s="3"/>
      <c r="BV11" s="3"/>
      <c r="BW11" s="3"/>
      <c r="BX11" s="3"/>
      <c r="BY11" s="3" t="s">
        <v>90</v>
      </c>
      <c r="BZ11" s="3"/>
      <c r="CA11" s="3"/>
      <c r="CB11" s="3"/>
      <c r="CC11" s="3"/>
      <c r="CD11" s="3"/>
      <c r="CE11" s="3"/>
      <c r="CF11" s="3"/>
      <c r="CG11" s="3"/>
      <c r="CH11" s="230"/>
      <c r="CI11" s="230"/>
      <c r="CJ11" s="230"/>
      <c r="CK11" s="230"/>
      <c r="CL11" s="230"/>
      <c r="CM11" s="230"/>
      <c r="CN11" s="230"/>
      <c r="CO11" s="230"/>
    </row>
    <row r="12" spans="1:93" ht="12.75" customHeight="1">
      <c r="A12" s="636" t="s">
        <v>172</v>
      </c>
      <c r="B12" s="636" t="s">
        <v>129</v>
      </c>
      <c r="C12" s="636" t="s">
        <v>860</v>
      </c>
      <c r="D12" s="636" t="s">
        <v>894</v>
      </c>
      <c r="E12" s="639" t="s">
        <v>786</v>
      </c>
      <c r="F12" s="639" t="s">
        <v>786</v>
      </c>
      <c r="G12" s="639" t="s">
        <v>786</v>
      </c>
      <c r="H12" s="638">
        <v>20</v>
      </c>
      <c r="I12" s="638">
        <v>105</v>
      </c>
      <c r="J12" s="239" t="s">
        <v>887</v>
      </c>
      <c r="K12" s="238">
        <v>2000</v>
      </c>
      <c r="L12" s="636" t="s">
        <v>895</v>
      </c>
      <c r="M12" s="636" t="s">
        <v>896</v>
      </c>
      <c r="N12" s="636" t="s">
        <v>889</v>
      </c>
      <c r="O12" s="95" t="s">
        <v>866</v>
      </c>
      <c r="P12" s="643" t="s">
        <v>893</v>
      </c>
      <c r="Q12" s="160" t="s">
        <v>1922</v>
      </c>
      <c r="R12" s="644">
        <f>IF(ISBLANK(H12),"",P12/H12)</f>
        <v>1</v>
      </c>
      <c r="S12" s="229">
        <f>IF(ISBLANK(I12),"",Q12/K12)</f>
        <v>0.75249999999999995</v>
      </c>
      <c r="T12" s="41" t="s">
        <v>1923</v>
      </c>
      <c r="U12" s="230"/>
      <c r="V12" s="230"/>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c r="AZ12" s="6" t="s">
        <v>52</v>
      </c>
      <c r="BA12" s="6" t="s">
        <v>91</v>
      </c>
      <c r="BB12" s="6" t="s">
        <v>92</v>
      </c>
      <c r="BC12" s="4" t="s">
        <v>93</v>
      </c>
      <c r="BD12" s="5"/>
      <c r="BE12" s="5"/>
      <c r="BF12" s="3"/>
      <c r="BG12" s="4" t="s">
        <v>94</v>
      </c>
      <c r="BH12" s="3"/>
      <c r="BI12" s="3"/>
      <c r="BJ12" s="4" t="s">
        <v>95</v>
      </c>
      <c r="BK12" s="3"/>
      <c r="BL12" s="7" t="s">
        <v>96</v>
      </c>
      <c r="BM12" s="3"/>
      <c r="BN12" s="3" t="s">
        <v>97</v>
      </c>
      <c r="BO12" s="3"/>
      <c r="BP12" s="3"/>
      <c r="BQ12" s="3"/>
      <c r="BR12" s="3"/>
      <c r="BS12" s="3"/>
      <c r="BT12" s="3" t="s">
        <v>98</v>
      </c>
      <c r="BU12" s="3"/>
      <c r="BV12" s="3"/>
      <c r="BW12" s="3"/>
      <c r="BX12" s="3"/>
      <c r="BY12" s="3" t="s">
        <v>99</v>
      </c>
      <c r="BZ12" s="3"/>
      <c r="CA12" s="3"/>
      <c r="CB12" s="3"/>
      <c r="CC12" s="3"/>
      <c r="CD12" s="3"/>
      <c r="CE12" s="3"/>
      <c r="CF12" s="3"/>
      <c r="CG12" s="3"/>
      <c r="CH12" s="230"/>
      <c r="CI12" s="230"/>
      <c r="CJ12" s="230"/>
      <c r="CK12" s="230"/>
      <c r="CL12" s="230"/>
      <c r="CM12" s="230"/>
      <c r="CN12" s="230"/>
      <c r="CO12" s="230"/>
    </row>
    <row r="13" spans="1:93" ht="38.25" customHeight="1">
      <c r="A13" s="602"/>
      <c r="B13" s="602"/>
      <c r="C13" s="602"/>
      <c r="D13" s="602"/>
      <c r="E13" s="602"/>
      <c r="F13" s="602"/>
      <c r="G13" s="602"/>
      <c r="H13" s="602"/>
      <c r="I13" s="602"/>
      <c r="J13" s="214" t="s">
        <v>862</v>
      </c>
      <c r="K13" s="238">
        <v>25</v>
      </c>
      <c r="L13" s="645"/>
      <c r="M13" s="602"/>
      <c r="N13" s="602"/>
      <c r="O13" s="95" t="s">
        <v>866</v>
      </c>
      <c r="P13" s="602"/>
      <c r="Q13" s="444" t="s">
        <v>1924</v>
      </c>
      <c r="R13" s="602"/>
      <c r="S13" s="232">
        <f>(Q13/K13)</f>
        <v>0.84</v>
      </c>
      <c r="T13" s="41" t="s">
        <v>898</v>
      </c>
      <c r="U13" s="162"/>
      <c r="V13" s="162"/>
      <c r="W13" s="162"/>
      <c r="X13" s="162"/>
      <c r="Y13" s="162"/>
      <c r="Z13" s="162"/>
      <c r="AA13" s="162"/>
      <c r="AB13" s="162"/>
      <c r="AC13" s="162"/>
      <c r="AD13" s="162"/>
      <c r="AE13" s="162"/>
      <c r="AF13" s="162"/>
      <c r="AG13" s="162"/>
      <c r="AH13" s="162"/>
      <c r="AI13" s="162"/>
      <c r="AJ13" s="162"/>
      <c r="AK13" s="162"/>
      <c r="AL13" s="162"/>
      <c r="AM13" s="162"/>
      <c r="AN13" s="162"/>
      <c r="AO13" s="162"/>
      <c r="AP13" s="162"/>
      <c r="AQ13" s="162"/>
      <c r="AR13" s="162"/>
      <c r="AS13" s="162"/>
      <c r="AT13" s="162"/>
      <c r="AU13" s="162"/>
      <c r="AV13" s="162"/>
      <c r="AW13" s="162"/>
      <c r="AX13" s="162"/>
      <c r="AY13" s="162"/>
      <c r="AZ13" s="91" t="s">
        <v>108</v>
      </c>
      <c r="BA13" s="91" t="s">
        <v>100</v>
      </c>
      <c r="BB13" s="91" t="s">
        <v>101</v>
      </c>
      <c r="BC13" s="3" t="s">
        <v>102</v>
      </c>
      <c r="BD13" s="5"/>
      <c r="BE13" s="5"/>
      <c r="BF13" s="3"/>
      <c r="BG13" s="3" t="s">
        <v>103</v>
      </c>
      <c r="BH13" s="3"/>
      <c r="BI13" s="3"/>
      <c r="BJ13" s="3" t="s">
        <v>103</v>
      </c>
      <c r="BK13" s="3"/>
      <c r="BL13" s="7" t="s">
        <v>104</v>
      </c>
      <c r="BM13" s="3"/>
      <c r="BN13" s="3" t="s">
        <v>105</v>
      </c>
      <c r="BO13" s="3"/>
      <c r="BP13" s="3"/>
      <c r="BQ13" s="3"/>
      <c r="BR13" s="3"/>
      <c r="BS13" s="3"/>
      <c r="BT13" s="3" t="s">
        <v>106</v>
      </c>
      <c r="BU13" s="3"/>
      <c r="BV13" s="3"/>
      <c r="BW13" s="3"/>
      <c r="BX13" s="3"/>
      <c r="BY13" s="3" t="s">
        <v>107</v>
      </c>
      <c r="BZ13" s="3"/>
      <c r="CA13" s="3"/>
      <c r="CB13" s="3"/>
      <c r="CC13" s="3"/>
      <c r="CD13" s="3"/>
      <c r="CE13" s="3"/>
      <c r="CF13" s="3"/>
      <c r="CG13" s="3"/>
      <c r="CH13" s="162"/>
      <c r="CI13" s="162"/>
      <c r="CJ13" s="162"/>
      <c r="CK13" s="162"/>
      <c r="CL13" s="162"/>
      <c r="CM13" s="162"/>
      <c r="CN13" s="162"/>
      <c r="CO13" s="162"/>
    </row>
    <row r="14" spans="1:93" ht="12.75" customHeight="1">
      <c r="A14" s="636" t="s">
        <v>172</v>
      </c>
      <c r="B14" s="636" t="s">
        <v>899</v>
      </c>
      <c r="C14" s="636" t="s">
        <v>900</v>
      </c>
      <c r="D14" s="636"/>
      <c r="E14" s="639" t="s">
        <v>786</v>
      </c>
      <c r="F14" s="639" t="s">
        <v>786</v>
      </c>
      <c r="G14" s="639" t="s">
        <v>786</v>
      </c>
      <c r="H14" s="638">
        <v>18</v>
      </c>
      <c r="I14" s="638">
        <v>45</v>
      </c>
      <c r="J14" s="239" t="s">
        <v>887</v>
      </c>
      <c r="K14" s="238">
        <v>1500</v>
      </c>
      <c r="L14" s="636" t="s">
        <v>901</v>
      </c>
      <c r="M14" s="636" t="s">
        <v>902</v>
      </c>
      <c r="N14" s="636" t="s">
        <v>889</v>
      </c>
      <c r="O14" s="95" t="s">
        <v>866</v>
      </c>
      <c r="P14" s="648" t="s">
        <v>903</v>
      </c>
      <c r="Q14" s="444" t="s">
        <v>1925</v>
      </c>
      <c r="R14" s="642">
        <f>IF(ISBLANK(H14),"",P14/H14)</f>
        <v>1</v>
      </c>
      <c r="S14" s="232">
        <f>IF(ISBLANK(I14),"",Q14/K14)</f>
        <v>1.754</v>
      </c>
      <c r="T14" s="41" t="s">
        <v>1926</v>
      </c>
      <c r="U14" s="162"/>
      <c r="V14" s="162"/>
      <c r="W14" s="162"/>
      <c r="X14" s="162"/>
      <c r="Y14" s="162"/>
      <c r="Z14" s="162"/>
      <c r="AA14" s="162"/>
      <c r="AB14" s="162"/>
      <c r="AC14" s="162"/>
      <c r="AD14" s="162"/>
      <c r="AE14" s="162"/>
      <c r="AF14" s="162"/>
      <c r="AG14" s="162"/>
      <c r="AH14" s="162"/>
      <c r="AI14" s="162"/>
      <c r="AJ14" s="162"/>
      <c r="AK14" s="162"/>
      <c r="AL14" s="162"/>
      <c r="AM14" s="162"/>
      <c r="AN14" s="162"/>
      <c r="AO14" s="162"/>
      <c r="AP14" s="162"/>
      <c r="AQ14" s="162"/>
      <c r="AR14" s="162"/>
      <c r="AS14" s="162"/>
      <c r="AT14" s="162"/>
      <c r="AU14" s="162"/>
      <c r="AV14" s="162"/>
      <c r="AW14" s="162"/>
      <c r="AX14" s="162"/>
      <c r="AY14" s="162"/>
      <c r="AZ14" s="91" t="s">
        <v>124</v>
      </c>
      <c r="BA14" s="91" t="s">
        <v>108</v>
      </c>
      <c r="BB14" s="91" t="s">
        <v>109</v>
      </c>
      <c r="BC14" s="3" t="s">
        <v>110</v>
      </c>
      <c r="BD14" s="5"/>
      <c r="BE14" s="5"/>
      <c r="BF14" s="3"/>
      <c r="BG14" s="3" t="s">
        <v>111</v>
      </c>
      <c r="BH14" s="3"/>
      <c r="BI14" s="3"/>
      <c r="BJ14" s="3" t="s">
        <v>112</v>
      </c>
      <c r="BK14" s="3"/>
      <c r="BL14" s="7" t="s">
        <v>113</v>
      </c>
      <c r="BM14" s="3"/>
      <c r="BN14" s="3" t="s">
        <v>114</v>
      </c>
      <c r="BO14" s="3"/>
      <c r="BP14" s="3"/>
      <c r="BQ14" s="3"/>
      <c r="BR14" s="3"/>
      <c r="BS14" s="3"/>
      <c r="BT14" s="3" t="s">
        <v>115</v>
      </c>
      <c r="BU14" s="3"/>
      <c r="BV14" s="3"/>
      <c r="BW14" s="3"/>
      <c r="BX14" s="3"/>
      <c r="BY14" s="3" t="s">
        <v>116</v>
      </c>
      <c r="BZ14" s="3"/>
      <c r="CA14" s="3"/>
      <c r="CB14" s="3"/>
      <c r="CC14" s="3"/>
      <c r="CD14" s="3"/>
      <c r="CE14" s="3"/>
      <c r="CF14" s="3"/>
      <c r="CG14" s="3"/>
      <c r="CH14" s="162"/>
      <c r="CI14" s="162"/>
      <c r="CJ14" s="162"/>
      <c r="CK14" s="162"/>
      <c r="CL14" s="162"/>
      <c r="CM14" s="162"/>
      <c r="CN14" s="162"/>
      <c r="CO14" s="162"/>
    </row>
    <row r="15" spans="1:93" ht="12.75" customHeight="1">
      <c r="A15" s="602"/>
      <c r="B15" s="602"/>
      <c r="C15" s="602"/>
      <c r="D15" s="602"/>
      <c r="E15" s="602"/>
      <c r="F15" s="602"/>
      <c r="G15" s="602"/>
      <c r="H15" s="602"/>
      <c r="I15" s="602"/>
      <c r="J15" s="214" t="s">
        <v>862</v>
      </c>
      <c r="K15" s="238">
        <v>10</v>
      </c>
      <c r="L15" s="645"/>
      <c r="M15" s="602"/>
      <c r="N15" s="602"/>
      <c r="O15" s="95" t="s">
        <v>866</v>
      </c>
      <c r="P15" s="602"/>
      <c r="Q15" s="444" t="s">
        <v>1190</v>
      </c>
      <c r="R15" s="602"/>
      <c r="S15" s="232">
        <f>(Q15/K15)</f>
        <v>1.3</v>
      </c>
      <c r="T15" s="41" t="s">
        <v>898</v>
      </c>
      <c r="U15" s="162"/>
      <c r="V15" s="162"/>
      <c r="W15" s="162"/>
      <c r="X15" s="162"/>
      <c r="Y15" s="162"/>
      <c r="Z15" s="162"/>
      <c r="AA15" s="162"/>
      <c r="AB15" s="162"/>
      <c r="AC15" s="162"/>
      <c r="AD15" s="162"/>
      <c r="AE15" s="162"/>
      <c r="AF15" s="162"/>
      <c r="AG15" s="162"/>
      <c r="AH15" s="162"/>
      <c r="AI15" s="162"/>
      <c r="AJ15" s="162"/>
      <c r="AK15" s="162"/>
      <c r="AL15" s="162"/>
      <c r="AM15" s="162"/>
      <c r="AN15" s="162"/>
      <c r="AO15" s="162"/>
      <c r="AP15" s="162"/>
      <c r="AQ15" s="162"/>
      <c r="AR15" s="162"/>
      <c r="AS15" s="162"/>
      <c r="AT15" s="162"/>
      <c r="AU15" s="162"/>
      <c r="AV15" s="162"/>
      <c r="AW15" s="162"/>
      <c r="AX15" s="162"/>
      <c r="AY15" s="162"/>
      <c r="AZ15" s="91" t="s">
        <v>131</v>
      </c>
      <c r="BA15" s="91" t="s">
        <v>117</v>
      </c>
      <c r="BB15" s="91" t="s">
        <v>118</v>
      </c>
      <c r="BC15" s="3" t="s">
        <v>59</v>
      </c>
      <c r="BD15" s="5"/>
      <c r="BE15" s="5"/>
      <c r="BF15" s="3"/>
      <c r="BG15" s="3" t="s">
        <v>119</v>
      </c>
      <c r="BH15" s="3"/>
      <c r="BI15" s="3"/>
      <c r="BJ15" s="3" t="s">
        <v>904</v>
      </c>
      <c r="BK15" s="3"/>
      <c r="BL15" s="7" t="s">
        <v>120</v>
      </c>
      <c r="BM15" s="3"/>
      <c r="BN15" s="3" t="s">
        <v>121</v>
      </c>
      <c r="BO15" s="3"/>
      <c r="BP15" s="3"/>
      <c r="BQ15" s="3"/>
      <c r="BR15" s="3"/>
      <c r="BS15" s="3"/>
      <c r="BT15" s="3" t="s">
        <v>122</v>
      </c>
      <c r="BU15" s="3"/>
      <c r="BV15" s="3"/>
      <c r="BW15" s="3"/>
      <c r="BX15" s="3"/>
      <c r="BY15" s="3" t="s">
        <v>123</v>
      </c>
      <c r="BZ15" s="3"/>
      <c r="CA15" s="3"/>
      <c r="CB15" s="3"/>
      <c r="CC15" s="3"/>
      <c r="CD15" s="3"/>
      <c r="CE15" s="3"/>
      <c r="CF15" s="3"/>
      <c r="CG15" s="3"/>
      <c r="CH15" s="162"/>
      <c r="CI15" s="162"/>
      <c r="CJ15" s="162"/>
      <c r="CK15" s="162"/>
      <c r="CL15" s="162"/>
      <c r="CM15" s="162"/>
      <c r="CN15" s="162"/>
      <c r="CO15" s="162"/>
    </row>
    <row r="16" spans="1:93" ht="12.75" customHeight="1">
      <c r="A16" s="636" t="s">
        <v>172</v>
      </c>
      <c r="B16" s="636" t="s">
        <v>905</v>
      </c>
      <c r="C16" s="636" t="s">
        <v>906</v>
      </c>
      <c r="D16" s="636" t="s">
        <v>907</v>
      </c>
      <c r="E16" s="638"/>
      <c r="F16" s="638"/>
      <c r="G16" s="638" t="s">
        <v>786</v>
      </c>
      <c r="H16" s="638">
        <v>30</v>
      </c>
      <c r="I16" s="638">
        <v>310</v>
      </c>
      <c r="J16" s="214" t="s">
        <v>862</v>
      </c>
      <c r="K16" s="238">
        <v>10</v>
      </c>
      <c r="L16" s="638">
        <v>3</v>
      </c>
      <c r="M16" s="647" t="s">
        <v>912</v>
      </c>
      <c r="N16" s="638" t="s">
        <v>908</v>
      </c>
      <c r="O16" s="169" t="s">
        <v>877</v>
      </c>
      <c r="P16" s="648" t="s">
        <v>1927</v>
      </c>
      <c r="Q16" s="444" t="s">
        <v>1152</v>
      </c>
      <c r="R16" s="642">
        <f>IF(ISBLANK(H16),"",P16/H16)</f>
        <v>1.4666666666666666</v>
      </c>
      <c r="S16" s="232">
        <f>(Q16/K16)</f>
        <v>1.4</v>
      </c>
      <c r="T16" s="41"/>
      <c r="U16" s="162"/>
      <c r="V16" s="162"/>
      <c r="W16" s="162"/>
      <c r="X16" s="162"/>
      <c r="Y16" s="162"/>
      <c r="Z16" s="162"/>
      <c r="AA16" s="162"/>
      <c r="AB16" s="162"/>
      <c r="AC16" s="162"/>
      <c r="AD16" s="162"/>
      <c r="AE16" s="162"/>
      <c r="AF16" s="162"/>
      <c r="AG16" s="162"/>
      <c r="AH16" s="162"/>
      <c r="AI16" s="162"/>
      <c r="AJ16" s="162"/>
      <c r="AK16" s="162"/>
      <c r="AL16" s="162"/>
      <c r="AM16" s="162"/>
      <c r="AN16" s="162"/>
      <c r="AO16" s="162"/>
      <c r="AP16" s="162"/>
      <c r="AQ16" s="162"/>
      <c r="AR16" s="162"/>
      <c r="AS16" s="162"/>
      <c r="AT16" s="162"/>
      <c r="AU16" s="162"/>
      <c r="AV16" s="162"/>
      <c r="AW16" s="162"/>
      <c r="AX16" s="162"/>
      <c r="AY16" s="162"/>
      <c r="AZ16" s="91" t="s">
        <v>137</v>
      </c>
      <c r="BA16" s="91" t="s">
        <v>124</v>
      </c>
      <c r="BB16" s="91" t="s">
        <v>125</v>
      </c>
      <c r="BC16" s="3" t="s">
        <v>126</v>
      </c>
      <c r="BD16" s="5"/>
      <c r="BE16" s="5"/>
      <c r="BF16" s="3"/>
      <c r="BG16" s="3"/>
      <c r="BH16" s="3"/>
      <c r="BI16" s="3"/>
      <c r="BJ16" s="3"/>
      <c r="BK16" s="3"/>
      <c r="BL16" s="7" t="s">
        <v>127</v>
      </c>
      <c r="BM16" s="3"/>
      <c r="BN16" s="3" t="s">
        <v>128</v>
      </c>
      <c r="BO16" s="3"/>
      <c r="BP16" s="3"/>
      <c r="BQ16" s="3"/>
      <c r="BR16" s="3"/>
      <c r="BS16" s="3"/>
      <c r="BT16" s="3" t="s">
        <v>129</v>
      </c>
      <c r="BU16" s="3"/>
      <c r="BV16" s="3"/>
      <c r="BW16" s="3"/>
      <c r="BX16" s="3"/>
      <c r="BY16" s="3" t="s">
        <v>130</v>
      </c>
      <c r="BZ16" s="3"/>
      <c r="CA16" s="3"/>
      <c r="CB16" s="3"/>
      <c r="CC16" s="3"/>
      <c r="CD16" s="3"/>
      <c r="CE16" s="3"/>
      <c r="CF16" s="3"/>
      <c r="CG16" s="3"/>
      <c r="CH16" s="162"/>
      <c r="CI16" s="162"/>
      <c r="CJ16" s="162"/>
      <c r="CK16" s="162"/>
      <c r="CL16" s="162"/>
      <c r="CM16" s="162"/>
      <c r="CN16" s="162"/>
      <c r="CO16" s="162"/>
    </row>
    <row r="17" spans="1:93" ht="12.75" customHeight="1">
      <c r="A17" s="602"/>
      <c r="B17" s="602"/>
      <c r="C17" s="602"/>
      <c r="D17" s="602"/>
      <c r="E17" s="602"/>
      <c r="F17" s="602"/>
      <c r="G17" s="602"/>
      <c r="H17" s="602"/>
      <c r="I17" s="602"/>
      <c r="J17" s="231" t="s">
        <v>868</v>
      </c>
      <c r="K17" s="238">
        <v>310</v>
      </c>
      <c r="L17" s="646"/>
      <c r="M17" s="592"/>
      <c r="N17" s="602"/>
      <c r="O17" s="169" t="s">
        <v>877</v>
      </c>
      <c r="P17" s="602"/>
      <c r="Q17" s="444" t="s">
        <v>1928</v>
      </c>
      <c r="R17" s="602"/>
      <c r="S17" s="232">
        <f>(Q17/K17)</f>
        <v>0.91935483870967738</v>
      </c>
      <c r="T17" s="41" t="s">
        <v>1929</v>
      </c>
      <c r="U17" s="162"/>
      <c r="V17" s="162"/>
      <c r="W17" s="162"/>
      <c r="X17" s="162"/>
      <c r="Y17" s="162"/>
      <c r="Z17" s="162"/>
      <c r="AA17" s="162"/>
      <c r="AB17" s="162"/>
      <c r="AC17" s="162"/>
      <c r="AD17" s="162"/>
      <c r="AE17" s="162"/>
      <c r="AF17" s="162"/>
      <c r="AG17" s="162"/>
      <c r="AH17" s="162"/>
      <c r="AI17" s="162"/>
      <c r="AJ17" s="162"/>
      <c r="AK17" s="162"/>
      <c r="AL17" s="162"/>
      <c r="AM17" s="162"/>
      <c r="AN17" s="162"/>
      <c r="AO17" s="162"/>
      <c r="AP17" s="162"/>
      <c r="AQ17" s="162"/>
      <c r="AR17" s="162"/>
      <c r="AS17" s="162"/>
      <c r="AT17" s="162"/>
      <c r="AU17" s="162"/>
      <c r="AV17" s="162"/>
      <c r="AW17" s="162"/>
      <c r="AX17" s="162"/>
      <c r="AY17" s="162"/>
      <c r="AZ17" s="91" t="s">
        <v>158</v>
      </c>
      <c r="BA17" s="91" t="s">
        <v>131</v>
      </c>
      <c r="BB17" s="91" t="s">
        <v>132</v>
      </c>
      <c r="BC17" s="3" t="s">
        <v>90</v>
      </c>
      <c r="BD17" s="5"/>
      <c r="BE17" s="5"/>
      <c r="BF17" s="3"/>
      <c r="BG17" s="3"/>
      <c r="BH17" s="3"/>
      <c r="BI17" s="3"/>
      <c r="BJ17" s="3"/>
      <c r="BK17" s="3"/>
      <c r="BL17" s="7" t="s">
        <v>133</v>
      </c>
      <c r="BM17" s="3"/>
      <c r="BN17" s="3" t="s">
        <v>134</v>
      </c>
      <c r="BO17" s="3"/>
      <c r="BP17" s="3"/>
      <c r="BQ17" s="3"/>
      <c r="BR17" s="3"/>
      <c r="BS17" s="3"/>
      <c r="BT17" s="3" t="s">
        <v>135</v>
      </c>
      <c r="BU17" s="3"/>
      <c r="BV17" s="3"/>
      <c r="BW17" s="3"/>
      <c r="BX17" s="3"/>
      <c r="BY17" s="3" t="s">
        <v>136</v>
      </c>
      <c r="BZ17" s="3"/>
      <c r="CA17" s="3"/>
      <c r="CB17" s="3"/>
      <c r="CC17" s="3"/>
      <c r="CD17" s="3"/>
      <c r="CE17" s="3"/>
      <c r="CF17" s="3"/>
      <c r="CG17" s="3"/>
      <c r="CH17" s="162"/>
      <c r="CI17" s="162"/>
      <c r="CJ17" s="162"/>
      <c r="CK17" s="162"/>
      <c r="CL17" s="162"/>
      <c r="CM17" s="162"/>
      <c r="CN17" s="162"/>
      <c r="CO17" s="162"/>
    </row>
    <row r="18" spans="1:93" ht="12.75" customHeight="1">
      <c r="A18" s="636" t="s">
        <v>172</v>
      </c>
      <c r="B18" s="636" t="s">
        <v>910</v>
      </c>
      <c r="C18" s="636" t="s">
        <v>556</v>
      </c>
      <c r="D18" s="636" t="s">
        <v>911</v>
      </c>
      <c r="E18" s="638" t="s">
        <v>786</v>
      </c>
      <c r="F18" s="640" t="s">
        <v>786</v>
      </c>
      <c r="G18" s="638"/>
      <c r="H18" s="638">
        <v>15</v>
      </c>
      <c r="I18" s="638">
        <v>15</v>
      </c>
      <c r="J18" s="214" t="s">
        <v>862</v>
      </c>
      <c r="K18" s="238">
        <v>60</v>
      </c>
      <c r="L18" s="638"/>
      <c r="M18" s="641" t="s">
        <v>909</v>
      </c>
      <c r="N18" s="638" t="s">
        <v>908</v>
      </c>
      <c r="O18" s="641" t="s">
        <v>909</v>
      </c>
      <c r="P18" s="648" t="s">
        <v>909</v>
      </c>
      <c r="Q18" s="444" t="s">
        <v>909</v>
      </c>
      <c r="R18" s="127" t="s">
        <v>909</v>
      </c>
      <c r="S18" s="577" t="s">
        <v>909</v>
      </c>
      <c r="T18" s="41"/>
      <c r="U18" s="162"/>
      <c r="V18" s="162"/>
      <c r="W18" s="162"/>
      <c r="X18" s="162"/>
      <c r="Y18" s="162"/>
      <c r="Z18" s="162"/>
      <c r="AA18" s="162"/>
      <c r="AB18" s="162"/>
      <c r="AC18" s="162"/>
      <c r="AD18" s="162"/>
      <c r="AE18" s="162"/>
      <c r="AF18" s="162"/>
      <c r="AG18" s="162"/>
      <c r="AH18" s="162"/>
      <c r="AI18" s="162"/>
      <c r="AJ18" s="162"/>
      <c r="AK18" s="162"/>
      <c r="AL18" s="162"/>
      <c r="AM18" s="162"/>
      <c r="AN18" s="162"/>
      <c r="AO18" s="162"/>
      <c r="AP18" s="162"/>
      <c r="AQ18" s="162"/>
      <c r="AR18" s="162"/>
      <c r="AS18" s="162"/>
      <c r="AT18" s="162"/>
      <c r="AU18" s="162"/>
      <c r="AV18" s="162"/>
      <c r="AW18" s="162"/>
      <c r="AX18" s="162"/>
      <c r="AY18" s="162"/>
      <c r="AZ18" s="91" t="s">
        <v>144</v>
      </c>
      <c r="BA18" s="91" t="s">
        <v>137</v>
      </c>
      <c r="BB18" s="91" t="s">
        <v>138</v>
      </c>
      <c r="BC18" s="3" t="s">
        <v>139</v>
      </c>
      <c r="BD18" s="5"/>
      <c r="BE18" s="5"/>
      <c r="BF18" s="3"/>
      <c r="BG18" s="3"/>
      <c r="BH18" s="3"/>
      <c r="BI18" s="3"/>
      <c r="BJ18" s="3"/>
      <c r="BK18" s="3"/>
      <c r="BL18" s="7" t="s">
        <v>140</v>
      </c>
      <c r="BM18" s="3"/>
      <c r="BN18" s="3" t="s">
        <v>141</v>
      </c>
      <c r="BO18" s="3"/>
      <c r="BP18" s="3"/>
      <c r="BQ18" s="3"/>
      <c r="BR18" s="3"/>
      <c r="BS18" s="3"/>
      <c r="BT18" s="3" t="s">
        <v>142</v>
      </c>
      <c r="BU18" s="3"/>
      <c r="BV18" s="3"/>
      <c r="BW18" s="3"/>
      <c r="BX18" s="3"/>
      <c r="BY18" s="3" t="s">
        <v>143</v>
      </c>
      <c r="BZ18" s="3"/>
      <c r="CA18" s="3"/>
      <c r="CB18" s="3"/>
      <c r="CC18" s="3"/>
      <c r="CD18" s="3"/>
      <c r="CE18" s="3"/>
      <c r="CF18" s="3"/>
      <c r="CG18" s="3"/>
      <c r="CH18" s="162"/>
      <c r="CI18" s="162"/>
      <c r="CJ18" s="162"/>
      <c r="CK18" s="162"/>
      <c r="CL18" s="162"/>
      <c r="CM18" s="162"/>
      <c r="CN18" s="162"/>
      <c r="CO18" s="162"/>
    </row>
    <row r="19" spans="1:93" ht="25.5" customHeight="1">
      <c r="A19" s="602"/>
      <c r="B19" s="602"/>
      <c r="C19" s="602"/>
      <c r="D19" s="602"/>
      <c r="E19" s="602"/>
      <c r="F19" s="602"/>
      <c r="G19" s="602"/>
      <c r="H19" s="602"/>
      <c r="I19" s="602"/>
      <c r="J19" s="231" t="s">
        <v>868</v>
      </c>
      <c r="K19" s="238">
        <v>170</v>
      </c>
      <c r="L19" s="646"/>
      <c r="M19" s="602"/>
      <c r="N19" s="602"/>
      <c r="O19" s="602"/>
      <c r="P19" s="602"/>
      <c r="Q19" s="444" t="s">
        <v>909</v>
      </c>
      <c r="R19" s="127" t="s">
        <v>909</v>
      </c>
      <c r="S19" s="577" t="s">
        <v>909</v>
      </c>
      <c r="T19" s="41"/>
      <c r="U19" s="162"/>
      <c r="V19" s="162"/>
      <c r="W19" s="162"/>
      <c r="X19" s="162"/>
      <c r="Y19" s="162"/>
      <c r="Z19" s="162"/>
      <c r="AA19" s="162"/>
      <c r="AB19" s="162"/>
      <c r="AC19" s="162"/>
      <c r="AD19" s="162"/>
      <c r="AE19" s="162"/>
      <c r="AF19" s="162"/>
      <c r="AG19" s="162"/>
      <c r="AH19" s="162"/>
      <c r="AI19" s="162"/>
      <c r="AJ19" s="162"/>
      <c r="AK19" s="162"/>
      <c r="AL19" s="162"/>
      <c r="AM19" s="162"/>
      <c r="AN19" s="162"/>
      <c r="AO19" s="162"/>
      <c r="AP19" s="162"/>
      <c r="AQ19" s="162"/>
      <c r="AR19" s="162"/>
      <c r="AS19" s="162"/>
      <c r="AT19" s="162"/>
      <c r="AU19" s="162"/>
      <c r="AV19" s="162"/>
      <c r="AW19" s="162"/>
      <c r="AX19" s="162"/>
      <c r="AY19" s="162"/>
      <c r="AZ19" s="91" t="s">
        <v>151</v>
      </c>
      <c r="BA19" s="91" t="s">
        <v>144</v>
      </c>
      <c r="BB19" s="91" t="s">
        <v>145</v>
      </c>
      <c r="BC19" s="3" t="s">
        <v>146</v>
      </c>
      <c r="BD19" s="5"/>
      <c r="BE19" s="5"/>
      <c r="BF19" s="3"/>
      <c r="BG19" s="3"/>
      <c r="BH19" s="3"/>
      <c r="BI19" s="3"/>
      <c r="BJ19" s="3"/>
      <c r="BK19" s="3"/>
      <c r="BL19" s="7" t="s">
        <v>147</v>
      </c>
      <c r="BM19" s="3"/>
      <c r="BN19" s="3" t="s">
        <v>148</v>
      </c>
      <c r="BO19" s="3"/>
      <c r="BP19" s="3"/>
      <c r="BQ19" s="3"/>
      <c r="BR19" s="3"/>
      <c r="BS19" s="3"/>
      <c r="BT19" s="3" t="s">
        <v>149</v>
      </c>
      <c r="BU19" s="3"/>
      <c r="BV19" s="3"/>
      <c r="BW19" s="3"/>
      <c r="BX19" s="3"/>
      <c r="BY19" s="3" t="s">
        <v>150</v>
      </c>
      <c r="BZ19" s="3"/>
      <c r="CA19" s="3"/>
      <c r="CB19" s="3"/>
      <c r="CC19" s="3"/>
      <c r="CD19" s="3"/>
      <c r="CE19" s="3"/>
      <c r="CF19" s="3"/>
      <c r="CG19" s="3"/>
      <c r="CH19" s="162"/>
      <c r="CI19" s="162"/>
      <c r="CJ19" s="162"/>
      <c r="CK19" s="162"/>
      <c r="CL19" s="162"/>
      <c r="CM19" s="162"/>
      <c r="CN19" s="162"/>
      <c r="CO19" s="162"/>
    </row>
    <row r="20" spans="1:93" ht="12.75" customHeight="1">
      <c r="A20" s="112"/>
      <c r="B20" s="242"/>
      <c r="C20" s="94"/>
      <c r="D20" s="94"/>
      <c r="E20" s="94"/>
      <c r="F20" s="94"/>
      <c r="G20" s="94"/>
      <c r="H20" s="94"/>
      <c r="I20" s="94"/>
      <c r="J20" s="94"/>
      <c r="K20" s="94"/>
      <c r="L20" s="94"/>
      <c r="M20" s="94"/>
      <c r="N20" s="94"/>
      <c r="O20" s="243"/>
      <c r="P20" s="161"/>
      <c r="Q20" s="161"/>
      <c r="R20" s="241" t="str">
        <f t="shared" ref="R20:R22" si="0">IF(ISBLANK(H20),"",P20/H20)</f>
        <v/>
      </c>
      <c r="S20" s="232" t="str">
        <f t="shared" ref="S20:S22" si="1">IF(ISBLANK(I20),"",Q20/K20)</f>
        <v/>
      </c>
      <c r="T20" s="110"/>
      <c r="U20" s="162"/>
      <c r="V20" s="162"/>
      <c r="W20" s="162"/>
      <c r="X20" s="162"/>
      <c r="Y20" s="162"/>
      <c r="Z20" s="162"/>
      <c r="AA20" s="162"/>
      <c r="AB20" s="162"/>
      <c r="AC20" s="162"/>
      <c r="AD20" s="162"/>
      <c r="AE20" s="162"/>
      <c r="AF20" s="162"/>
      <c r="AG20" s="162"/>
      <c r="AH20" s="162"/>
      <c r="AI20" s="162"/>
      <c r="AJ20" s="162"/>
      <c r="AK20" s="162"/>
      <c r="AL20" s="162"/>
      <c r="AM20" s="162"/>
      <c r="AN20" s="162"/>
      <c r="AO20" s="162"/>
      <c r="AP20" s="162"/>
      <c r="AQ20" s="162"/>
      <c r="AR20" s="162"/>
      <c r="AS20" s="162"/>
      <c r="AT20" s="162"/>
      <c r="AU20" s="162"/>
      <c r="AV20" s="162"/>
      <c r="AW20" s="162"/>
      <c r="AX20" s="162"/>
      <c r="AY20" s="162"/>
      <c r="AZ20" s="91" t="s">
        <v>165</v>
      </c>
      <c r="BA20" s="91" t="s">
        <v>151</v>
      </c>
      <c r="BB20" s="91" t="s">
        <v>152</v>
      </c>
      <c r="BC20" s="3" t="s">
        <v>153</v>
      </c>
      <c r="BD20" s="5"/>
      <c r="BE20" s="5"/>
      <c r="BF20" s="3"/>
      <c r="BG20" s="3"/>
      <c r="BH20" s="3"/>
      <c r="BI20" s="3"/>
      <c r="BJ20" s="3"/>
      <c r="BK20" s="3"/>
      <c r="BL20" s="7" t="s">
        <v>154</v>
      </c>
      <c r="BM20" s="3"/>
      <c r="BN20" s="3" t="s">
        <v>155</v>
      </c>
      <c r="BO20" s="3"/>
      <c r="BP20" s="3"/>
      <c r="BQ20" s="3"/>
      <c r="BR20" s="3"/>
      <c r="BS20" s="3"/>
      <c r="BT20" s="3" t="s">
        <v>156</v>
      </c>
      <c r="BU20" s="3"/>
      <c r="BV20" s="3"/>
      <c r="BW20" s="3"/>
      <c r="BX20" s="3"/>
      <c r="BY20" s="3" t="s">
        <v>157</v>
      </c>
      <c r="BZ20" s="3"/>
      <c r="CA20" s="3"/>
      <c r="CB20" s="3"/>
      <c r="CC20" s="3"/>
      <c r="CD20" s="3"/>
      <c r="CE20" s="3"/>
      <c r="CF20" s="3"/>
      <c r="CG20" s="3"/>
      <c r="CH20" s="162"/>
      <c r="CI20" s="162"/>
      <c r="CJ20" s="162"/>
      <c r="CK20" s="162"/>
      <c r="CL20" s="162"/>
      <c r="CM20" s="162"/>
      <c r="CN20" s="162"/>
      <c r="CO20" s="162"/>
    </row>
    <row r="21" spans="1:93" ht="12.75" customHeight="1">
      <c r="A21" s="112"/>
      <c r="B21" s="242"/>
      <c r="C21" s="94"/>
      <c r="D21" s="94"/>
      <c r="E21" s="94"/>
      <c r="F21" s="94"/>
      <c r="G21" s="94"/>
      <c r="H21" s="94"/>
      <c r="I21" s="94"/>
      <c r="J21" s="94"/>
      <c r="K21" s="94"/>
      <c r="L21" s="94"/>
      <c r="M21" s="94"/>
      <c r="N21" s="94"/>
      <c r="O21" s="243"/>
      <c r="P21" s="161"/>
      <c r="Q21" s="161"/>
      <c r="R21" s="241" t="str">
        <f t="shared" si="0"/>
        <v/>
      </c>
      <c r="S21" s="232" t="str">
        <f t="shared" si="1"/>
        <v/>
      </c>
      <c r="T21" s="110"/>
      <c r="U21" s="162"/>
      <c r="V21" s="162"/>
      <c r="W21" s="162"/>
      <c r="X21" s="162"/>
      <c r="Y21" s="162"/>
      <c r="Z21" s="162"/>
      <c r="AA21" s="162"/>
      <c r="AB21" s="162"/>
      <c r="AC21" s="162"/>
      <c r="AD21" s="162"/>
      <c r="AE21" s="162"/>
      <c r="AF21" s="162"/>
      <c r="AG21" s="162"/>
      <c r="AH21" s="162"/>
      <c r="AI21" s="162"/>
      <c r="AJ21" s="162"/>
      <c r="AK21" s="162"/>
      <c r="AL21" s="162"/>
      <c r="AM21" s="162"/>
      <c r="AN21" s="162"/>
      <c r="AO21" s="162"/>
      <c r="AP21" s="162"/>
      <c r="AQ21" s="162"/>
      <c r="AR21" s="162"/>
      <c r="AS21" s="162"/>
      <c r="AT21" s="162"/>
      <c r="AU21" s="162"/>
      <c r="AV21" s="162"/>
      <c r="AW21" s="162"/>
      <c r="AX21" s="162"/>
      <c r="AY21" s="162"/>
      <c r="AZ21" s="91" t="s">
        <v>171</v>
      </c>
      <c r="BA21" s="91" t="s">
        <v>158</v>
      </c>
      <c r="BB21" s="91" t="s">
        <v>159</v>
      </c>
      <c r="BC21" s="3" t="s">
        <v>160</v>
      </c>
      <c r="BD21" s="5"/>
      <c r="BE21" s="5"/>
      <c r="BF21" s="3"/>
      <c r="BG21" s="24" t="s">
        <v>570</v>
      </c>
      <c r="BH21" s="3" t="s">
        <v>571</v>
      </c>
      <c r="BI21" s="3"/>
      <c r="BJ21" s="3"/>
      <c r="BK21" s="3"/>
      <c r="BL21" s="7" t="s">
        <v>161</v>
      </c>
      <c r="BM21" s="3"/>
      <c r="BN21" s="3" t="s">
        <v>162</v>
      </c>
      <c r="BO21" s="3"/>
      <c r="BP21" s="3"/>
      <c r="BQ21" s="3"/>
      <c r="BR21" s="3"/>
      <c r="BS21" s="3"/>
      <c r="BT21" s="3" t="s">
        <v>163</v>
      </c>
      <c r="BU21" s="3"/>
      <c r="BV21" s="3"/>
      <c r="BW21" s="3"/>
      <c r="BX21" s="3"/>
      <c r="BY21" s="3" t="s">
        <v>164</v>
      </c>
      <c r="BZ21" s="3"/>
      <c r="CA21" s="3"/>
      <c r="CB21" s="3"/>
      <c r="CC21" s="3"/>
      <c r="CD21" s="3"/>
      <c r="CE21" s="3"/>
      <c r="CF21" s="3"/>
      <c r="CG21" s="3"/>
      <c r="CH21" s="162"/>
      <c r="CI21" s="162"/>
      <c r="CJ21" s="162"/>
      <c r="CK21" s="162"/>
      <c r="CL21" s="162"/>
      <c r="CM21" s="162"/>
      <c r="CN21" s="162"/>
      <c r="CO21" s="162"/>
    </row>
    <row r="22" spans="1:93" ht="12.75" customHeight="1">
      <c r="A22" s="112"/>
      <c r="B22" s="242"/>
      <c r="C22" s="94"/>
      <c r="D22" s="94"/>
      <c r="E22" s="94"/>
      <c r="F22" s="94"/>
      <c r="G22" s="94"/>
      <c r="H22" s="94"/>
      <c r="I22" s="94"/>
      <c r="J22" s="94"/>
      <c r="K22" s="94"/>
      <c r="L22" s="94"/>
      <c r="M22" s="96"/>
      <c r="N22" s="96"/>
      <c r="O22" s="243"/>
      <c r="P22" s="244"/>
      <c r="Q22" s="244"/>
      <c r="R22" s="241" t="str">
        <f t="shared" si="0"/>
        <v/>
      </c>
      <c r="S22" s="232" t="str">
        <f t="shared" si="1"/>
        <v/>
      </c>
      <c r="T22" s="110"/>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91" t="s">
        <v>178</v>
      </c>
      <c r="BA22" s="91" t="s">
        <v>165</v>
      </c>
      <c r="BB22" s="91" t="s">
        <v>166</v>
      </c>
      <c r="BC22" s="3" t="s">
        <v>23</v>
      </c>
      <c r="BD22" s="5"/>
      <c r="BE22" s="5"/>
      <c r="BF22" s="3"/>
      <c r="BG22" s="3"/>
      <c r="BH22" s="3"/>
      <c r="BI22" s="3"/>
      <c r="BJ22" s="3"/>
      <c r="BK22" s="3"/>
      <c r="BL22" s="7" t="s">
        <v>167</v>
      </c>
      <c r="BM22" s="3"/>
      <c r="BN22" s="3" t="s">
        <v>168</v>
      </c>
      <c r="BO22" s="3"/>
      <c r="BP22" s="3"/>
      <c r="BQ22" s="3"/>
      <c r="BR22" s="3"/>
      <c r="BS22" s="3"/>
      <c r="BT22" s="3" t="s">
        <v>169</v>
      </c>
      <c r="BU22" s="3"/>
      <c r="BV22" s="3"/>
      <c r="BW22" s="3"/>
      <c r="BX22" s="3"/>
      <c r="BY22" s="3" t="s">
        <v>170</v>
      </c>
      <c r="BZ22" s="3"/>
      <c r="CA22" s="3"/>
      <c r="CB22" s="3"/>
      <c r="CC22" s="3"/>
      <c r="CD22" s="3"/>
      <c r="CE22" s="3"/>
      <c r="CF22" s="3"/>
      <c r="CG22" s="3"/>
      <c r="CH22" s="59"/>
      <c r="CI22" s="3"/>
      <c r="CJ22" s="3"/>
      <c r="CK22" s="3"/>
      <c r="CL22" s="3"/>
      <c r="CM22" s="3"/>
      <c r="CN22" s="3"/>
      <c r="CO22" s="3"/>
    </row>
    <row r="23" spans="1:93" ht="12.75" customHeight="1">
      <c r="A23" s="3"/>
      <c r="B23" s="59"/>
      <c r="C23" s="162"/>
      <c r="D23" s="162"/>
      <c r="E23" s="162"/>
      <c r="F23" s="162"/>
      <c r="G23" s="162"/>
      <c r="H23" s="162"/>
      <c r="I23" s="162"/>
      <c r="J23" s="162"/>
      <c r="K23" s="162"/>
      <c r="L23" s="162"/>
      <c r="M23" s="162"/>
      <c r="N23" s="162"/>
      <c r="O23" s="59"/>
      <c r="P23" s="59"/>
      <c r="Q23" s="59"/>
      <c r="R23" s="59"/>
      <c r="S23" s="162"/>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91" t="s">
        <v>183</v>
      </c>
      <c r="BA23" s="91" t="s">
        <v>171</v>
      </c>
      <c r="BB23" s="91" t="s">
        <v>172</v>
      </c>
      <c r="BC23" s="3" t="s">
        <v>173</v>
      </c>
      <c r="BD23" s="5"/>
      <c r="BE23" s="5"/>
      <c r="BF23" s="3"/>
      <c r="BG23" s="3"/>
      <c r="BH23" s="3"/>
      <c r="BI23" s="3"/>
      <c r="BJ23" s="3"/>
      <c r="BK23" s="3"/>
      <c r="BL23" s="7" t="s">
        <v>174</v>
      </c>
      <c r="BM23" s="3"/>
      <c r="BN23" s="3" t="s">
        <v>175</v>
      </c>
      <c r="BO23" s="3"/>
      <c r="BP23" s="3"/>
      <c r="BQ23" s="3"/>
      <c r="BR23" s="3"/>
      <c r="BS23" s="3"/>
      <c r="BT23" s="3" t="s">
        <v>176</v>
      </c>
      <c r="BU23" s="3"/>
      <c r="BV23" s="3"/>
      <c r="BW23" s="3"/>
      <c r="BX23" s="3"/>
      <c r="BY23" s="3" t="s">
        <v>177</v>
      </c>
      <c r="BZ23" s="3"/>
      <c r="CA23" s="3"/>
      <c r="CB23" s="3"/>
      <c r="CC23" s="3"/>
      <c r="CD23" s="3"/>
      <c r="CE23" s="3"/>
      <c r="CF23" s="3"/>
      <c r="CG23" s="3"/>
      <c r="CH23" s="59"/>
      <c r="CI23" s="3"/>
      <c r="CJ23" s="3"/>
      <c r="CK23" s="3"/>
      <c r="CL23" s="3"/>
      <c r="CM23" s="3"/>
      <c r="CN23" s="3"/>
      <c r="CO23" s="3"/>
    </row>
  </sheetData>
  <mergeCells count="71">
    <mergeCell ref="M5:M6"/>
    <mergeCell ref="N5:N6"/>
    <mergeCell ref="R5:R6"/>
    <mergeCell ref="P5:P6"/>
    <mergeCell ref="T5:T6"/>
    <mergeCell ref="L5:L6"/>
    <mergeCell ref="I5:I6"/>
    <mergeCell ref="F5:F6"/>
    <mergeCell ref="P18:P19"/>
    <mergeCell ref="P16:P17"/>
    <mergeCell ref="P14:P15"/>
    <mergeCell ref="L18:L19"/>
    <mergeCell ref="I14:I15"/>
    <mergeCell ref="H14:H15"/>
    <mergeCell ref="I12:I13"/>
    <mergeCell ref="F14:F15"/>
    <mergeCell ref="G14:G15"/>
    <mergeCell ref="I16:I17"/>
    <mergeCell ref="H16:H17"/>
    <mergeCell ref="H18:H19"/>
    <mergeCell ref="O18:O19"/>
    <mergeCell ref="R16:R17"/>
    <mergeCell ref="P12:P13"/>
    <mergeCell ref="R12:R13"/>
    <mergeCell ref="L14:L15"/>
    <mergeCell ref="M14:M15"/>
    <mergeCell ref="R14:R15"/>
    <mergeCell ref="N12:N13"/>
    <mergeCell ref="L12:L13"/>
    <mergeCell ref="M12:M13"/>
    <mergeCell ref="L16:L17"/>
    <mergeCell ref="M16:M17"/>
    <mergeCell ref="I18:I19"/>
    <mergeCell ref="N14:N15"/>
    <mergeCell ref="N16:N17"/>
    <mergeCell ref="N18:N19"/>
    <mergeCell ref="M18:M19"/>
    <mergeCell ref="D16:D17"/>
    <mergeCell ref="D18:D19"/>
    <mergeCell ref="F16:F17"/>
    <mergeCell ref="G16:G17"/>
    <mergeCell ref="B16:B17"/>
    <mergeCell ref="E16:E17"/>
    <mergeCell ref="F18:F19"/>
    <mergeCell ref="G18:G19"/>
    <mergeCell ref="C16:C17"/>
    <mergeCell ref="A16:A17"/>
    <mergeCell ref="A18:A19"/>
    <mergeCell ref="B18:B19"/>
    <mergeCell ref="E12:E13"/>
    <mergeCell ref="F12:F13"/>
    <mergeCell ref="C14:C15"/>
    <mergeCell ref="E14:E15"/>
    <mergeCell ref="B14:B15"/>
    <mergeCell ref="A14:A15"/>
    <mergeCell ref="D14:D15"/>
    <mergeCell ref="D12:D13"/>
    <mergeCell ref="C12:C13"/>
    <mergeCell ref="B12:B13"/>
    <mergeCell ref="A12:A13"/>
    <mergeCell ref="C18:C19"/>
    <mergeCell ref="E18:E19"/>
    <mergeCell ref="B5:B6"/>
    <mergeCell ref="A5:A6"/>
    <mergeCell ref="C5:C6"/>
    <mergeCell ref="D5:D6"/>
    <mergeCell ref="H12:H13"/>
    <mergeCell ref="G12:G13"/>
    <mergeCell ref="H5:H6"/>
    <mergeCell ref="G5:G6"/>
    <mergeCell ref="E5:E6"/>
  </mergeCells>
  <dataValidations count="4">
    <dataValidation type="custom" allowBlank="1" showErrorMessage="1" sqref="T7:T22 T5">
      <formula1>AND(GTE(LEN(T5),MIN((0),(150))),LTE(LEN(T5),MAX((0),(150))))</formula1>
    </dataValidation>
    <dataValidation type="list" allowBlank="1" showErrorMessage="1" sqref="O20:O22">
      <formula1>$BJ$13:$BJ$15</formula1>
    </dataValidation>
    <dataValidation type="list" allowBlank="1" showErrorMessage="1" sqref="B20:B22">
      <formula1>$BT$2:$BT$23</formula1>
    </dataValidation>
    <dataValidation type="list" allowBlank="1" showErrorMessage="1" sqref="A20:A22">
      <formula1>$BA$2:$BA$23</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000"/>
  <sheetViews>
    <sheetView workbookViewId="0">
      <selection activeCell="M39" sqref="M39"/>
    </sheetView>
  </sheetViews>
  <sheetFormatPr defaultColWidth="17.28515625" defaultRowHeight="15" customHeight="1"/>
  <cols>
    <col min="1" max="1" width="8.7109375" customWidth="1"/>
    <col min="2" max="2" width="27.42578125" customWidth="1"/>
    <col min="3" max="9" width="11.42578125" customWidth="1"/>
    <col min="10" max="10" width="12.140625" customWidth="1"/>
    <col min="11" max="87" width="11.42578125" customWidth="1"/>
  </cols>
  <sheetData>
    <row r="1" spans="1:87" ht="15" customHeight="1">
      <c r="A1" s="99" t="s">
        <v>914</v>
      </c>
      <c r="B1" s="101"/>
      <c r="C1" s="101"/>
      <c r="D1" s="101"/>
      <c r="E1" s="101"/>
      <c r="F1" s="101"/>
      <c r="G1" s="101"/>
      <c r="H1" s="101"/>
      <c r="I1" s="101"/>
      <c r="J1" s="217" t="s">
        <v>528</v>
      </c>
      <c r="K1" s="17" t="s">
        <v>529</v>
      </c>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1" t="s">
        <v>0</v>
      </c>
      <c r="BB1" s="2" t="s">
        <v>1</v>
      </c>
      <c r="BC1" s="3"/>
      <c r="BD1" s="4" t="s">
        <v>2</v>
      </c>
      <c r="BE1" s="5"/>
      <c r="BF1" s="5"/>
      <c r="BG1" s="3"/>
      <c r="BH1" s="3" t="s">
        <v>3</v>
      </c>
      <c r="BI1" s="3"/>
      <c r="BJ1" s="3"/>
      <c r="BK1" s="3"/>
      <c r="BL1" s="3"/>
      <c r="BM1" s="4" t="s">
        <v>4</v>
      </c>
      <c r="BN1" s="3"/>
      <c r="BO1" s="3" t="s">
        <v>5</v>
      </c>
      <c r="BP1" s="3"/>
      <c r="BQ1" s="3"/>
      <c r="BR1" s="3"/>
      <c r="BS1" s="3"/>
      <c r="BT1" s="3"/>
      <c r="BU1" s="4" t="s">
        <v>6</v>
      </c>
      <c r="BV1" s="3"/>
      <c r="BW1" s="3"/>
      <c r="BX1" s="3"/>
      <c r="BY1" s="3"/>
      <c r="BZ1" s="3" t="s">
        <v>7</v>
      </c>
      <c r="CA1" s="3"/>
      <c r="CB1" s="3"/>
      <c r="CC1" s="3" t="s">
        <v>8</v>
      </c>
      <c r="CD1" s="3"/>
      <c r="CE1" s="3"/>
      <c r="CF1" s="3"/>
      <c r="CG1" s="3"/>
      <c r="CH1" s="3"/>
      <c r="CI1" s="3"/>
    </row>
    <row r="2" spans="1:87" ht="16.5" customHeight="1">
      <c r="A2" s="130"/>
      <c r="B2" s="130"/>
      <c r="C2" s="130"/>
      <c r="D2" s="130"/>
      <c r="E2" s="130"/>
      <c r="F2" s="130"/>
      <c r="G2" s="130"/>
      <c r="H2" s="130"/>
      <c r="I2" s="130"/>
      <c r="J2" s="218" t="s">
        <v>647</v>
      </c>
      <c r="K2" s="20">
        <v>2016</v>
      </c>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6" t="s">
        <v>9</v>
      </c>
      <c r="BB2" s="6" t="s">
        <v>10</v>
      </c>
      <c r="BC2" s="3"/>
      <c r="BD2" s="3" t="s">
        <v>11</v>
      </c>
      <c r="BE2" s="5"/>
      <c r="BF2" s="5"/>
      <c r="BG2" s="3"/>
      <c r="BH2" s="3" t="s">
        <v>12</v>
      </c>
      <c r="BI2" s="3"/>
      <c r="BJ2" s="3"/>
      <c r="BK2" s="3"/>
      <c r="BL2" s="3"/>
      <c r="BM2" s="7" t="s">
        <v>13</v>
      </c>
      <c r="BN2" s="3"/>
      <c r="BO2" s="3" t="s">
        <v>14</v>
      </c>
      <c r="BP2" s="3"/>
      <c r="BQ2" s="3"/>
      <c r="BR2" s="3"/>
      <c r="BS2" s="3"/>
      <c r="BT2" s="3"/>
      <c r="BU2" s="3" t="s">
        <v>15</v>
      </c>
      <c r="BV2" s="3"/>
      <c r="BW2" s="3"/>
      <c r="BX2" s="3"/>
      <c r="BY2" s="3"/>
      <c r="BZ2" s="3" t="s">
        <v>16</v>
      </c>
      <c r="CA2" s="3"/>
      <c r="CB2" s="3"/>
      <c r="CC2" s="3" t="s">
        <v>17</v>
      </c>
      <c r="CD2" s="3"/>
      <c r="CE2" s="3"/>
      <c r="CF2" s="3"/>
      <c r="CG2" s="3"/>
      <c r="CH2" s="3"/>
      <c r="CI2" s="3"/>
    </row>
    <row r="3" spans="1:87" ht="12.75" customHeight="1">
      <c r="A3" s="245"/>
      <c r="B3" s="611" t="s">
        <v>755</v>
      </c>
      <c r="C3" s="654" t="s">
        <v>915</v>
      </c>
      <c r="D3" s="655"/>
      <c r="E3" s="655"/>
      <c r="F3" s="656"/>
      <c r="G3" s="657" t="s">
        <v>916</v>
      </c>
      <c r="H3" s="658"/>
      <c r="I3" s="658"/>
      <c r="J3" s="659"/>
      <c r="K3" s="246"/>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6" t="s">
        <v>18</v>
      </c>
      <c r="BB3" s="6" t="s">
        <v>19</v>
      </c>
      <c r="BC3" s="47"/>
      <c r="BD3" s="47" t="s">
        <v>20</v>
      </c>
      <c r="BE3" s="151"/>
      <c r="BF3" s="151"/>
      <c r="BG3" s="47"/>
      <c r="BH3" s="47" t="s">
        <v>21</v>
      </c>
      <c r="BI3" s="47"/>
      <c r="BJ3" s="47"/>
      <c r="BK3" s="47"/>
      <c r="BL3" s="47"/>
      <c r="BM3" s="247" t="s">
        <v>22</v>
      </c>
      <c r="BN3" s="47"/>
      <c r="BO3" s="47" t="s">
        <v>23</v>
      </c>
      <c r="BP3" s="47"/>
      <c r="BQ3" s="47"/>
      <c r="BR3" s="47"/>
      <c r="BS3" s="47"/>
      <c r="BT3" s="47"/>
      <c r="BU3" s="47" t="s">
        <v>24</v>
      </c>
      <c r="BV3" s="47"/>
      <c r="BW3" s="47"/>
      <c r="BX3" s="47"/>
      <c r="BY3" s="47"/>
      <c r="BZ3" s="47" t="s">
        <v>25</v>
      </c>
      <c r="CA3" s="47"/>
      <c r="CB3" s="47"/>
      <c r="CC3" s="47" t="s">
        <v>26</v>
      </c>
      <c r="CD3" s="47"/>
      <c r="CE3" s="47"/>
      <c r="CF3" s="47"/>
      <c r="CG3" s="47"/>
      <c r="CH3" s="47"/>
      <c r="CI3" s="47"/>
    </row>
    <row r="4" spans="1:87" ht="12.75" customHeight="1">
      <c r="A4" s="248"/>
      <c r="B4" s="652"/>
      <c r="C4" s="663" t="s">
        <v>917</v>
      </c>
      <c r="D4" s="664"/>
      <c r="E4" s="665"/>
      <c r="F4" s="249" t="s">
        <v>918</v>
      </c>
      <c r="G4" s="660"/>
      <c r="H4" s="661"/>
      <c r="I4" s="661"/>
      <c r="J4" s="662"/>
      <c r="K4" s="106"/>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6" t="s">
        <v>27</v>
      </c>
      <c r="BB4" s="6" t="s">
        <v>28</v>
      </c>
      <c r="BC4" s="47"/>
      <c r="BD4" s="47" t="s">
        <v>29</v>
      </c>
      <c r="BE4" s="151"/>
      <c r="BF4" s="151"/>
      <c r="BG4" s="47"/>
      <c r="BH4" s="47" t="s">
        <v>30</v>
      </c>
      <c r="BI4" s="47"/>
      <c r="BJ4" s="47"/>
      <c r="BK4" s="47"/>
      <c r="BL4" s="47"/>
      <c r="BM4" s="247" t="s">
        <v>31</v>
      </c>
      <c r="BN4" s="47"/>
      <c r="BO4" s="47" t="s">
        <v>32</v>
      </c>
      <c r="BP4" s="47"/>
      <c r="BQ4" s="47"/>
      <c r="BR4" s="47"/>
      <c r="BS4" s="47"/>
      <c r="BT4" s="47"/>
      <c r="BU4" s="47" t="s">
        <v>33</v>
      </c>
      <c r="BV4" s="47"/>
      <c r="BW4" s="47"/>
      <c r="BX4" s="47"/>
      <c r="BY4" s="47"/>
      <c r="BZ4" s="47" t="s">
        <v>34</v>
      </c>
      <c r="CA4" s="47"/>
      <c r="CB4" s="47"/>
      <c r="CC4" s="47" t="s">
        <v>35</v>
      </c>
      <c r="CD4" s="47"/>
      <c r="CE4" s="47"/>
      <c r="CF4" s="47"/>
      <c r="CG4" s="47"/>
      <c r="CH4" s="47"/>
      <c r="CI4" s="47"/>
    </row>
    <row r="5" spans="1:87" ht="39" customHeight="1" thickBot="1">
      <c r="A5" s="250" t="s">
        <v>531</v>
      </c>
      <c r="B5" s="653"/>
      <c r="C5" s="251" t="s">
        <v>919</v>
      </c>
      <c r="D5" s="251" t="s">
        <v>920</v>
      </c>
      <c r="E5" s="251" t="s">
        <v>921</v>
      </c>
      <c r="F5" s="251" t="s">
        <v>918</v>
      </c>
      <c r="G5" s="251" t="s">
        <v>922</v>
      </c>
      <c r="H5" s="251" t="s">
        <v>923</v>
      </c>
      <c r="I5" s="251" t="s">
        <v>924</v>
      </c>
      <c r="J5" s="251" t="s">
        <v>925</v>
      </c>
      <c r="K5" s="150" t="s">
        <v>612</v>
      </c>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6" t="s">
        <v>36</v>
      </c>
      <c r="BB5" s="6" t="s">
        <v>37</v>
      </c>
      <c r="BC5" s="47"/>
      <c r="BD5" s="47" t="s">
        <v>38</v>
      </c>
      <c r="BE5" s="151"/>
      <c r="BF5" s="151"/>
      <c r="BG5" s="47"/>
      <c r="BH5" s="47" t="s">
        <v>39</v>
      </c>
      <c r="BI5" s="47"/>
      <c r="BJ5" s="47"/>
      <c r="BK5" s="47"/>
      <c r="BL5" s="47"/>
      <c r="BM5" s="151" t="s">
        <v>40</v>
      </c>
      <c r="BN5" s="47"/>
      <c r="BO5" s="47"/>
      <c r="BP5" s="47"/>
      <c r="BQ5" s="47"/>
      <c r="BR5" s="47"/>
      <c r="BS5" s="47"/>
      <c r="BT5" s="47"/>
      <c r="BU5" s="47" t="s">
        <v>41</v>
      </c>
      <c r="BV5" s="47"/>
      <c r="BW5" s="47"/>
      <c r="BX5" s="47"/>
      <c r="BY5" s="47"/>
      <c r="BZ5" s="47" t="s">
        <v>42</v>
      </c>
      <c r="CA5" s="47"/>
      <c r="CB5" s="47"/>
      <c r="CC5" s="47" t="s">
        <v>43</v>
      </c>
      <c r="CD5" s="47"/>
      <c r="CE5" s="47"/>
      <c r="CF5" s="47"/>
      <c r="CG5" s="47"/>
      <c r="CH5" s="47"/>
      <c r="CI5" s="47"/>
    </row>
    <row r="6" spans="1:87" ht="25.5" customHeight="1">
      <c r="A6" s="345" t="s">
        <v>172</v>
      </c>
      <c r="B6" s="381" t="s">
        <v>926</v>
      </c>
      <c r="C6" s="331" t="s">
        <v>112</v>
      </c>
      <c r="D6" s="331" t="s">
        <v>112</v>
      </c>
      <c r="E6" s="331" t="s">
        <v>112</v>
      </c>
      <c r="F6" s="331" t="s">
        <v>112</v>
      </c>
      <c r="G6" s="380"/>
      <c r="H6" s="380"/>
      <c r="I6" s="380"/>
      <c r="J6" s="380"/>
      <c r="K6" s="31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6" t="s">
        <v>44</v>
      </c>
      <c r="BB6" s="6" t="s">
        <v>45</v>
      </c>
      <c r="BC6" s="47"/>
      <c r="BD6" s="47" t="s">
        <v>46</v>
      </c>
      <c r="BE6" s="151"/>
      <c r="BF6" s="151"/>
      <c r="BG6" s="47"/>
      <c r="BH6" s="47" t="s">
        <v>47</v>
      </c>
      <c r="BI6" s="47"/>
      <c r="BJ6" s="47"/>
      <c r="BK6" s="47"/>
      <c r="BL6" s="47"/>
      <c r="BM6" s="247" t="s">
        <v>48</v>
      </c>
      <c r="BN6" s="47"/>
      <c r="BO6" s="47"/>
      <c r="BP6" s="47"/>
      <c r="BQ6" s="47"/>
      <c r="BR6" s="47"/>
      <c r="BS6" s="47"/>
      <c r="BT6" s="47"/>
      <c r="BU6" s="47" t="s">
        <v>49</v>
      </c>
      <c r="BV6" s="47"/>
      <c r="BW6" s="47"/>
      <c r="BX6" s="47"/>
      <c r="BY6" s="47"/>
      <c r="BZ6" s="47" t="s">
        <v>50</v>
      </c>
      <c r="CA6" s="47"/>
      <c r="CB6" s="47"/>
      <c r="CC6" s="47" t="s">
        <v>51</v>
      </c>
      <c r="CD6" s="47"/>
      <c r="CE6" s="47"/>
      <c r="CF6" s="47"/>
      <c r="CG6" s="47"/>
      <c r="CH6" s="47"/>
      <c r="CI6" s="47"/>
    </row>
    <row r="7" spans="1:87" ht="12.75" customHeight="1">
      <c r="A7" s="345" t="s">
        <v>172</v>
      </c>
      <c r="B7" s="381" t="s">
        <v>927</v>
      </c>
      <c r="C7" s="331" t="s">
        <v>112</v>
      </c>
      <c r="D7" s="331" t="s">
        <v>103</v>
      </c>
      <c r="E7" s="331" t="s">
        <v>112</v>
      </c>
      <c r="F7" s="331" t="s">
        <v>112</v>
      </c>
      <c r="G7" s="380"/>
      <c r="H7" s="380"/>
      <c r="I7" s="380"/>
      <c r="J7" s="380"/>
      <c r="K7" s="344"/>
      <c r="L7" s="47"/>
      <c r="M7" s="47"/>
      <c r="N7" s="47"/>
      <c r="O7" s="47"/>
      <c r="P7" s="47"/>
      <c r="Q7" s="47"/>
      <c r="R7" s="47"/>
      <c r="S7" s="47"/>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6" t="s">
        <v>52</v>
      </c>
      <c r="BB7" s="6" t="s">
        <v>53</v>
      </c>
      <c r="BC7" s="47"/>
      <c r="BD7" s="47" t="s">
        <v>54</v>
      </c>
      <c r="BE7" s="151"/>
      <c r="BF7" s="151"/>
      <c r="BG7" s="47"/>
      <c r="BH7" s="47" t="s">
        <v>55</v>
      </c>
      <c r="BI7" s="47"/>
      <c r="BJ7" s="47"/>
      <c r="BK7" s="47"/>
      <c r="BL7" s="47"/>
      <c r="BM7" s="247" t="s">
        <v>56</v>
      </c>
      <c r="BN7" s="47"/>
      <c r="BO7" s="47" t="s">
        <v>57</v>
      </c>
      <c r="BP7" s="47"/>
      <c r="BQ7" s="47"/>
      <c r="BR7" s="47"/>
      <c r="BS7" s="47"/>
      <c r="BT7" s="47"/>
      <c r="BU7" s="47" t="s">
        <v>58</v>
      </c>
      <c r="BV7" s="47"/>
      <c r="BW7" s="47"/>
      <c r="BX7" s="47"/>
      <c r="BY7" s="47"/>
      <c r="BZ7" s="47" t="s">
        <v>59</v>
      </c>
      <c r="CA7" s="47"/>
      <c r="CB7" s="47"/>
      <c r="CC7" s="47" t="s">
        <v>60</v>
      </c>
      <c r="CD7" s="47"/>
      <c r="CE7" s="47"/>
      <c r="CF7" s="47"/>
      <c r="CG7" s="47"/>
      <c r="CH7" s="47"/>
      <c r="CI7" s="47"/>
    </row>
    <row r="8" spans="1:87" ht="12.75" customHeight="1">
      <c r="A8" s="345" t="s">
        <v>172</v>
      </c>
      <c r="B8" s="381" t="s">
        <v>928</v>
      </c>
      <c r="C8" s="331" t="s">
        <v>112</v>
      </c>
      <c r="D8" s="331" t="s">
        <v>112</v>
      </c>
      <c r="E8" s="331" t="s">
        <v>112</v>
      </c>
      <c r="F8" s="331" t="s">
        <v>112</v>
      </c>
      <c r="G8" s="380"/>
      <c r="H8" s="380"/>
      <c r="I8" s="380"/>
      <c r="J8" s="380"/>
      <c r="K8" s="344"/>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6" t="s">
        <v>61</v>
      </c>
      <c r="BB8" s="6" t="s">
        <v>62</v>
      </c>
      <c r="BC8" s="47"/>
      <c r="BD8" s="47" t="s">
        <v>63</v>
      </c>
      <c r="BE8" s="151"/>
      <c r="BF8" s="151"/>
      <c r="BG8" s="47"/>
      <c r="BH8" s="47" t="s">
        <v>64</v>
      </c>
      <c r="BI8" s="47"/>
      <c r="BJ8" s="47"/>
      <c r="BK8" s="47"/>
      <c r="BL8" s="47"/>
      <c r="BM8" s="247" t="s">
        <v>65</v>
      </c>
      <c r="BN8" s="47"/>
      <c r="BO8" s="47" t="s">
        <v>66</v>
      </c>
      <c r="BP8" s="47"/>
      <c r="BQ8" s="47"/>
      <c r="BR8" s="47"/>
      <c r="BS8" s="47"/>
      <c r="BT8" s="47"/>
      <c r="BU8" s="47" t="s">
        <v>67</v>
      </c>
      <c r="BV8" s="47"/>
      <c r="BW8" s="47"/>
      <c r="BX8" s="47"/>
      <c r="BY8" s="47"/>
      <c r="BZ8" s="47" t="s">
        <v>68</v>
      </c>
      <c r="CA8" s="47"/>
      <c r="CB8" s="47"/>
      <c r="CC8" s="47" t="s">
        <v>69</v>
      </c>
      <c r="CD8" s="47"/>
      <c r="CE8" s="47"/>
      <c r="CF8" s="47"/>
      <c r="CG8" s="47"/>
      <c r="CH8" s="47"/>
      <c r="CI8" s="47"/>
    </row>
    <row r="9" spans="1:87" ht="12.75" customHeight="1">
      <c r="A9" s="345" t="s">
        <v>172</v>
      </c>
      <c r="B9" s="381" t="s">
        <v>929</v>
      </c>
      <c r="C9" s="331" t="s">
        <v>112</v>
      </c>
      <c r="D9" s="331" t="s">
        <v>112</v>
      </c>
      <c r="E9" s="331" t="s">
        <v>112</v>
      </c>
      <c r="F9" s="331" t="s">
        <v>112</v>
      </c>
      <c r="G9" s="380"/>
      <c r="H9" s="380"/>
      <c r="I9" s="380"/>
      <c r="J9" s="380"/>
      <c r="K9" s="344"/>
      <c r="L9" s="47"/>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6" t="s">
        <v>70</v>
      </c>
      <c r="BB9" s="6" t="s">
        <v>71</v>
      </c>
      <c r="BC9" s="47"/>
      <c r="BD9" s="47" t="s">
        <v>72</v>
      </c>
      <c r="BE9" s="151"/>
      <c r="BF9" s="151"/>
      <c r="BG9" s="47"/>
      <c r="BH9" s="47" t="s">
        <v>73</v>
      </c>
      <c r="BI9" s="47"/>
      <c r="BJ9" s="47"/>
      <c r="BK9" s="47"/>
      <c r="BL9" s="47"/>
      <c r="BM9" s="247" t="s">
        <v>74</v>
      </c>
      <c r="BN9" s="47"/>
      <c r="BO9" s="47" t="s">
        <v>75</v>
      </c>
      <c r="BP9" s="47"/>
      <c r="BQ9" s="47"/>
      <c r="BR9" s="47"/>
      <c r="BS9" s="47"/>
      <c r="BT9" s="47"/>
      <c r="BU9" s="47" t="s">
        <v>76</v>
      </c>
      <c r="BV9" s="47"/>
      <c r="BW9" s="47"/>
      <c r="BX9" s="47"/>
      <c r="BY9" s="47"/>
      <c r="BZ9" s="47" t="s">
        <v>77</v>
      </c>
      <c r="CA9" s="47"/>
      <c r="CB9" s="47"/>
      <c r="CC9" s="47" t="s">
        <v>78</v>
      </c>
      <c r="CD9" s="47"/>
      <c r="CE9" s="47"/>
      <c r="CF9" s="47"/>
      <c r="CG9" s="47"/>
      <c r="CH9" s="47"/>
      <c r="CI9" s="47"/>
    </row>
    <row r="10" spans="1:87" ht="12.75" customHeight="1">
      <c r="A10" s="345" t="s">
        <v>172</v>
      </c>
      <c r="B10" s="342" t="s">
        <v>930</v>
      </c>
      <c r="C10" s="331" t="s">
        <v>112</v>
      </c>
      <c r="D10" s="331" t="s">
        <v>112</v>
      </c>
      <c r="E10" s="331" t="s">
        <v>112</v>
      </c>
      <c r="F10" s="331" t="s">
        <v>112</v>
      </c>
      <c r="G10" s="380"/>
      <c r="H10" s="380"/>
      <c r="I10" s="380"/>
      <c r="J10" s="380"/>
      <c r="K10" s="344"/>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6" t="s">
        <v>79</v>
      </c>
      <c r="BB10" s="6" t="s">
        <v>80</v>
      </c>
      <c r="BC10" s="47"/>
      <c r="BD10" s="47"/>
      <c r="BE10" s="151"/>
      <c r="BF10" s="151"/>
      <c r="BG10" s="47"/>
      <c r="BH10" s="47"/>
      <c r="BI10" s="47"/>
      <c r="BJ10" s="47"/>
      <c r="BK10" s="47"/>
      <c r="BL10" s="47"/>
      <c r="BM10" s="247" t="s">
        <v>81</v>
      </c>
      <c r="BN10" s="47"/>
      <c r="BO10" s="47" t="s">
        <v>66</v>
      </c>
      <c r="BP10" s="47"/>
      <c r="BQ10" s="47"/>
      <c r="BR10" s="47"/>
      <c r="BS10" s="47"/>
      <c r="BT10" s="47"/>
      <c r="BU10" s="47" t="s">
        <v>82</v>
      </c>
      <c r="BV10" s="47"/>
      <c r="BW10" s="47"/>
      <c r="BX10" s="47"/>
      <c r="BY10" s="47"/>
      <c r="BZ10" s="47" t="s">
        <v>83</v>
      </c>
      <c r="CA10" s="47"/>
      <c r="CB10" s="47"/>
      <c r="CC10" s="47" t="s">
        <v>84</v>
      </c>
      <c r="CD10" s="47"/>
      <c r="CE10" s="47"/>
      <c r="CF10" s="47"/>
      <c r="CG10" s="47"/>
      <c r="CH10" s="47"/>
      <c r="CI10" s="47"/>
    </row>
    <row r="11" spans="1:87" ht="12.75" customHeight="1">
      <c r="A11" s="345" t="s">
        <v>172</v>
      </c>
      <c r="B11" s="342" t="s">
        <v>931</v>
      </c>
      <c r="C11" s="331" t="s">
        <v>112</v>
      </c>
      <c r="D11" s="331" t="s">
        <v>112</v>
      </c>
      <c r="E11" s="331" t="s">
        <v>112</v>
      </c>
      <c r="F11" s="331" t="s">
        <v>112</v>
      </c>
      <c r="G11" s="380"/>
      <c r="H11" s="380"/>
      <c r="I11" s="380"/>
      <c r="J11" s="380"/>
      <c r="K11" s="344"/>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6" t="s">
        <v>85</v>
      </c>
      <c r="BB11" s="6" t="s">
        <v>86</v>
      </c>
      <c r="BC11" s="47"/>
      <c r="BD11" s="47"/>
      <c r="BE11" s="151"/>
      <c r="BF11" s="151"/>
      <c r="BG11" s="47"/>
      <c r="BH11" s="47"/>
      <c r="BI11" s="47"/>
      <c r="BJ11" s="47"/>
      <c r="BK11" s="47"/>
      <c r="BL11" s="47"/>
      <c r="BM11" s="247" t="s">
        <v>87</v>
      </c>
      <c r="BN11" s="47"/>
      <c r="BO11" s="47" t="s">
        <v>88</v>
      </c>
      <c r="BP11" s="47"/>
      <c r="BQ11" s="47"/>
      <c r="BR11" s="47"/>
      <c r="BS11" s="47"/>
      <c r="BT11" s="47"/>
      <c r="BU11" s="47" t="s">
        <v>89</v>
      </c>
      <c r="BV11" s="47"/>
      <c r="BW11" s="47"/>
      <c r="BX11" s="47"/>
      <c r="BY11" s="47"/>
      <c r="BZ11" s="47" t="s">
        <v>90</v>
      </c>
      <c r="CA11" s="47"/>
      <c r="CB11" s="47"/>
      <c r="CC11" s="47"/>
      <c r="CD11" s="47"/>
      <c r="CE11" s="47"/>
      <c r="CF11" s="47"/>
      <c r="CG11" s="47"/>
      <c r="CH11" s="47"/>
      <c r="CI11" s="47"/>
    </row>
    <row r="12" spans="1:87" ht="12.75" customHeight="1">
      <c r="A12" s="345" t="s">
        <v>172</v>
      </c>
      <c r="B12" s="342" t="s">
        <v>932</v>
      </c>
      <c r="C12" s="331" t="s">
        <v>112</v>
      </c>
      <c r="D12" s="331" t="s">
        <v>103</v>
      </c>
      <c r="E12" s="331" t="s">
        <v>112</v>
      </c>
      <c r="F12" s="331" t="s">
        <v>112</v>
      </c>
      <c r="G12" s="380"/>
      <c r="H12" s="380"/>
      <c r="I12" s="380"/>
      <c r="J12" s="380"/>
      <c r="K12" s="344"/>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6" t="s">
        <v>91</v>
      </c>
      <c r="BB12" s="6" t="s">
        <v>92</v>
      </c>
      <c r="BC12" s="47"/>
      <c r="BD12" s="152" t="s">
        <v>93</v>
      </c>
      <c r="BE12" s="151"/>
      <c r="BF12" s="151"/>
      <c r="BG12" s="47"/>
      <c r="BH12" s="152" t="s">
        <v>94</v>
      </c>
      <c r="BI12" s="47"/>
      <c r="BJ12" s="47"/>
      <c r="BK12" s="152" t="s">
        <v>95</v>
      </c>
      <c r="BL12" s="47"/>
      <c r="BM12" s="247" t="s">
        <v>96</v>
      </c>
      <c r="BN12" s="47"/>
      <c r="BO12" s="47" t="s">
        <v>97</v>
      </c>
      <c r="BP12" s="47"/>
      <c r="BQ12" s="47"/>
      <c r="BR12" s="47"/>
      <c r="BS12" s="47"/>
      <c r="BT12" s="47"/>
      <c r="BU12" s="47" t="s">
        <v>98</v>
      </c>
      <c r="BV12" s="47"/>
      <c r="BW12" s="47"/>
      <c r="BX12" s="47"/>
      <c r="BY12" s="47"/>
      <c r="BZ12" s="47" t="s">
        <v>99</v>
      </c>
      <c r="CA12" s="47"/>
      <c r="CB12" s="47"/>
      <c r="CC12" s="47"/>
      <c r="CD12" s="47"/>
      <c r="CE12" s="47"/>
      <c r="CF12" s="47"/>
      <c r="CG12" s="47"/>
      <c r="CH12" s="47"/>
      <c r="CI12" s="47"/>
    </row>
    <row r="13" spans="1:87" ht="12.75" customHeight="1">
      <c r="A13" s="345" t="s">
        <v>172</v>
      </c>
      <c r="B13" s="342" t="s">
        <v>933</v>
      </c>
      <c r="C13" s="317" t="s">
        <v>112</v>
      </c>
      <c r="D13" s="317" t="s">
        <v>112</v>
      </c>
      <c r="E13" s="317" t="s">
        <v>112</v>
      </c>
      <c r="F13" s="317" t="s">
        <v>112</v>
      </c>
      <c r="G13" s="379"/>
      <c r="H13" s="379"/>
      <c r="I13" s="379"/>
      <c r="J13" s="379"/>
      <c r="K13" s="344"/>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91" t="s">
        <v>100</v>
      </c>
      <c r="BB13" s="91" t="s">
        <v>101</v>
      </c>
      <c r="BC13" s="47"/>
      <c r="BD13" s="47" t="s">
        <v>102</v>
      </c>
      <c r="BE13" s="151"/>
      <c r="BF13" s="151"/>
      <c r="BG13" s="47"/>
      <c r="BH13" s="47" t="s">
        <v>103</v>
      </c>
      <c r="BI13" s="47"/>
      <c r="BJ13" s="47"/>
      <c r="BK13" s="47" t="s">
        <v>103</v>
      </c>
      <c r="BL13" s="47"/>
      <c r="BM13" s="247" t="s">
        <v>104</v>
      </c>
      <c r="BN13" s="47"/>
      <c r="BO13" s="47" t="s">
        <v>105</v>
      </c>
      <c r="BP13" s="47"/>
      <c r="BQ13" s="47"/>
      <c r="BR13" s="47"/>
      <c r="BS13" s="47"/>
      <c r="BT13" s="47"/>
      <c r="BU13" s="47" t="s">
        <v>106</v>
      </c>
      <c r="BV13" s="47"/>
      <c r="BW13" s="47"/>
      <c r="BX13" s="47"/>
      <c r="BY13" s="47"/>
      <c r="BZ13" s="47" t="s">
        <v>107</v>
      </c>
      <c r="CA13" s="47"/>
      <c r="CB13" s="47"/>
      <c r="CC13" s="47"/>
      <c r="CD13" s="47"/>
      <c r="CE13" s="47"/>
      <c r="CF13" s="47"/>
      <c r="CG13" s="47"/>
      <c r="CH13" s="47"/>
      <c r="CI13" s="47"/>
    </row>
    <row r="14" spans="1:87" ht="12.75" customHeight="1">
      <c r="A14" s="345" t="s">
        <v>172</v>
      </c>
      <c r="B14" s="381" t="s">
        <v>934</v>
      </c>
      <c r="C14" s="331" t="s">
        <v>112</v>
      </c>
      <c r="D14" s="331" t="s">
        <v>112</v>
      </c>
      <c r="E14" s="331" t="s">
        <v>112</v>
      </c>
      <c r="F14" s="331" t="s">
        <v>112</v>
      </c>
      <c r="G14" s="331" t="s">
        <v>112</v>
      </c>
      <c r="H14" s="331" t="s">
        <v>112</v>
      </c>
      <c r="I14" s="331" t="s">
        <v>103</v>
      </c>
      <c r="J14" s="331" t="s">
        <v>112</v>
      </c>
      <c r="K14" s="344"/>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6" t="s">
        <v>108</v>
      </c>
      <c r="BB14" s="6" t="s">
        <v>109</v>
      </c>
      <c r="BC14" s="47"/>
      <c r="BD14" s="47" t="s">
        <v>110</v>
      </c>
      <c r="BE14" s="151"/>
      <c r="BF14" s="151"/>
      <c r="BG14" s="47"/>
      <c r="BH14" s="47" t="s">
        <v>111</v>
      </c>
      <c r="BI14" s="47"/>
      <c r="BJ14" s="47"/>
      <c r="BK14" s="47" t="s">
        <v>112</v>
      </c>
      <c r="BL14" s="47"/>
      <c r="BM14" s="247" t="s">
        <v>113</v>
      </c>
      <c r="BN14" s="47"/>
      <c r="BO14" s="47" t="s">
        <v>114</v>
      </c>
      <c r="BP14" s="47"/>
      <c r="BQ14" s="47"/>
      <c r="BR14" s="47"/>
      <c r="BS14" s="47"/>
      <c r="BT14" s="47"/>
      <c r="BU14" s="47" t="s">
        <v>115</v>
      </c>
      <c r="BV14" s="47"/>
      <c r="BW14" s="47"/>
      <c r="BX14" s="47"/>
      <c r="BY14" s="47"/>
      <c r="BZ14" s="47" t="s">
        <v>116</v>
      </c>
      <c r="CA14" s="47"/>
      <c r="CB14" s="47"/>
      <c r="CC14" s="47"/>
      <c r="CD14" s="47"/>
      <c r="CE14" s="47"/>
      <c r="CF14" s="47"/>
      <c r="CG14" s="47"/>
      <c r="CH14" s="47"/>
      <c r="CI14" s="47"/>
    </row>
    <row r="15" spans="1:87" ht="12.75" customHeight="1">
      <c r="A15" s="345" t="s">
        <v>172</v>
      </c>
      <c r="B15" s="381" t="s">
        <v>935</v>
      </c>
      <c r="C15" s="331" t="s">
        <v>112</v>
      </c>
      <c r="D15" s="331" t="s">
        <v>112</v>
      </c>
      <c r="E15" s="331" t="s">
        <v>112</v>
      </c>
      <c r="F15" s="331" t="s">
        <v>112</v>
      </c>
      <c r="G15" s="331" t="s">
        <v>112</v>
      </c>
      <c r="H15" s="331" t="s">
        <v>112</v>
      </c>
      <c r="I15" s="331" t="s">
        <v>103</v>
      </c>
      <c r="J15" s="331" t="s">
        <v>112</v>
      </c>
      <c r="K15" s="344"/>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6" t="s">
        <v>117</v>
      </c>
      <c r="BB15" s="6" t="s">
        <v>118</v>
      </c>
      <c r="BC15" s="47"/>
      <c r="BD15" s="47" t="s">
        <v>59</v>
      </c>
      <c r="BE15" s="151"/>
      <c r="BF15" s="151"/>
      <c r="BG15" s="47"/>
      <c r="BH15" s="47" t="s">
        <v>119</v>
      </c>
      <c r="BI15" s="47"/>
      <c r="BJ15" s="47"/>
      <c r="BK15" s="47"/>
      <c r="BL15" s="47"/>
      <c r="BM15" s="247" t="s">
        <v>120</v>
      </c>
      <c r="BN15" s="47"/>
      <c r="BO15" s="47" t="s">
        <v>121</v>
      </c>
      <c r="BP15" s="47"/>
      <c r="BQ15" s="47"/>
      <c r="BR15" s="47"/>
      <c r="BS15" s="47"/>
      <c r="BT15" s="47"/>
      <c r="BU15" s="47" t="s">
        <v>122</v>
      </c>
      <c r="BV15" s="47"/>
      <c r="BW15" s="47"/>
      <c r="BX15" s="47"/>
      <c r="BY15" s="47"/>
      <c r="BZ15" s="47" t="s">
        <v>123</v>
      </c>
      <c r="CA15" s="47"/>
      <c r="CB15" s="47"/>
      <c r="CC15" s="47"/>
      <c r="CD15" s="47"/>
      <c r="CE15" s="47"/>
      <c r="CF15" s="47"/>
      <c r="CG15" s="47"/>
      <c r="CH15" s="47"/>
      <c r="CI15" s="47"/>
    </row>
    <row r="16" spans="1:87" ht="12.75" customHeight="1">
      <c r="A16" s="345" t="s">
        <v>172</v>
      </c>
      <c r="B16" s="381" t="s">
        <v>936</v>
      </c>
      <c r="C16" s="331" t="s">
        <v>112</v>
      </c>
      <c r="D16" s="331" t="s">
        <v>112</v>
      </c>
      <c r="E16" s="331" t="s">
        <v>112</v>
      </c>
      <c r="F16" s="331" t="s">
        <v>112</v>
      </c>
      <c r="G16" s="331" t="s">
        <v>112</v>
      </c>
      <c r="H16" s="331" t="s">
        <v>112</v>
      </c>
      <c r="I16" s="331" t="s">
        <v>112</v>
      </c>
      <c r="J16" s="331" t="s">
        <v>112</v>
      </c>
      <c r="K16" s="344"/>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6" t="s">
        <v>124</v>
      </c>
      <c r="BB16" s="6" t="s">
        <v>125</v>
      </c>
      <c r="BC16" s="47"/>
      <c r="BD16" s="47" t="s">
        <v>126</v>
      </c>
      <c r="BE16" s="151"/>
      <c r="BF16" s="151"/>
      <c r="BG16" s="47"/>
      <c r="BH16" s="47"/>
      <c r="BI16" s="47"/>
      <c r="BJ16" s="47"/>
      <c r="BK16" s="47"/>
      <c r="BL16" s="47"/>
      <c r="BM16" s="247" t="s">
        <v>127</v>
      </c>
      <c r="BN16" s="47"/>
      <c r="BO16" s="47" t="s">
        <v>128</v>
      </c>
      <c r="BP16" s="47"/>
      <c r="BQ16" s="47"/>
      <c r="BR16" s="47"/>
      <c r="BS16" s="47"/>
      <c r="BT16" s="47"/>
      <c r="BU16" s="47" t="s">
        <v>129</v>
      </c>
      <c r="BV16" s="47"/>
      <c r="BW16" s="47"/>
      <c r="BX16" s="47"/>
      <c r="BY16" s="47"/>
      <c r="BZ16" s="47" t="s">
        <v>130</v>
      </c>
      <c r="CA16" s="47"/>
      <c r="CB16" s="47"/>
      <c r="CC16" s="47"/>
      <c r="CD16" s="47"/>
      <c r="CE16" s="47"/>
      <c r="CF16" s="47"/>
      <c r="CG16" s="47"/>
      <c r="CH16" s="47"/>
      <c r="CI16" s="47"/>
    </row>
    <row r="17" spans="1:87" ht="12.75" customHeight="1">
      <c r="A17" s="345" t="s">
        <v>172</v>
      </c>
      <c r="B17" s="381" t="s">
        <v>937</v>
      </c>
      <c r="C17" s="331" t="s">
        <v>112</v>
      </c>
      <c r="D17" s="331" t="s">
        <v>112</v>
      </c>
      <c r="E17" s="331" t="s">
        <v>112</v>
      </c>
      <c r="F17" s="331" t="s">
        <v>112</v>
      </c>
      <c r="G17" s="331" t="s">
        <v>112</v>
      </c>
      <c r="H17" s="331" t="s">
        <v>112</v>
      </c>
      <c r="I17" s="331" t="s">
        <v>112</v>
      </c>
      <c r="J17" s="331" t="s">
        <v>112</v>
      </c>
      <c r="K17" s="344"/>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6" t="s">
        <v>131</v>
      </c>
      <c r="BB17" s="6" t="s">
        <v>132</v>
      </c>
      <c r="BC17" s="47"/>
      <c r="BD17" s="47" t="s">
        <v>90</v>
      </c>
      <c r="BE17" s="151"/>
      <c r="BF17" s="151"/>
      <c r="BG17" s="47"/>
      <c r="BH17" s="47"/>
      <c r="BI17" s="47"/>
      <c r="BJ17" s="47"/>
      <c r="BK17" s="47"/>
      <c r="BL17" s="47"/>
      <c r="BM17" s="247" t="s">
        <v>133</v>
      </c>
      <c r="BN17" s="47"/>
      <c r="BO17" s="47" t="s">
        <v>134</v>
      </c>
      <c r="BP17" s="47"/>
      <c r="BQ17" s="47"/>
      <c r="BR17" s="47"/>
      <c r="BS17" s="47"/>
      <c r="BT17" s="47"/>
      <c r="BU17" s="47" t="s">
        <v>135</v>
      </c>
      <c r="BV17" s="47"/>
      <c r="BW17" s="47"/>
      <c r="BX17" s="47"/>
      <c r="BY17" s="47"/>
      <c r="BZ17" s="47" t="s">
        <v>136</v>
      </c>
      <c r="CA17" s="47"/>
      <c r="CB17" s="47"/>
      <c r="CC17" s="47"/>
      <c r="CD17" s="47"/>
      <c r="CE17" s="47"/>
      <c r="CF17" s="47"/>
      <c r="CG17" s="47"/>
      <c r="CH17" s="47"/>
      <c r="CI17" s="47"/>
    </row>
    <row r="18" spans="1:87" ht="12.75" customHeight="1">
      <c r="A18" s="345" t="s">
        <v>172</v>
      </c>
      <c r="B18" s="381" t="s">
        <v>938</v>
      </c>
      <c r="C18" s="331" t="s">
        <v>112</v>
      </c>
      <c r="D18" s="331" t="s">
        <v>103</v>
      </c>
      <c r="E18" s="331" t="s">
        <v>112</v>
      </c>
      <c r="F18" s="331" t="s">
        <v>112</v>
      </c>
      <c r="G18" s="380"/>
      <c r="H18" s="380"/>
      <c r="I18" s="380"/>
      <c r="J18" s="380"/>
      <c r="K18" s="344"/>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6" t="s">
        <v>137</v>
      </c>
      <c r="BB18" s="6" t="s">
        <v>138</v>
      </c>
      <c r="BC18" s="47"/>
      <c r="BD18" s="47" t="s">
        <v>139</v>
      </c>
      <c r="BE18" s="151"/>
      <c r="BF18" s="151"/>
      <c r="BG18" s="47"/>
      <c r="BH18" s="47"/>
      <c r="BI18" s="47"/>
      <c r="BJ18" s="47"/>
      <c r="BK18" s="47"/>
      <c r="BL18" s="47"/>
      <c r="BM18" s="247" t="s">
        <v>140</v>
      </c>
      <c r="BN18" s="47"/>
      <c r="BO18" s="47" t="s">
        <v>141</v>
      </c>
      <c r="BP18" s="47"/>
      <c r="BQ18" s="47"/>
      <c r="BR18" s="47"/>
      <c r="BS18" s="47"/>
      <c r="BT18" s="47"/>
      <c r="BU18" s="47" t="s">
        <v>142</v>
      </c>
      <c r="BV18" s="47"/>
      <c r="BW18" s="47"/>
      <c r="BX18" s="47"/>
      <c r="BY18" s="47"/>
      <c r="BZ18" s="47" t="s">
        <v>143</v>
      </c>
      <c r="CA18" s="47"/>
      <c r="CB18" s="47"/>
      <c r="CC18" s="47"/>
      <c r="CD18" s="47"/>
      <c r="CE18" s="47"/>
      <c r="CF18" s="47"/>
      <c r="CG18" s="47"/>
      <c r="CH18" s="47"/>
      <c r="CI18" s="47"/>
    </row>
    <row r="19" spans="1:87" ht="12.75" customHeight="1">
      <c r="A19" s="345" t="s">
        <v>172</v>
      </c>
      <c r="B19" s="381" t="s">
        <v>939</v>
      </c>
      <c r="C19" s="331" t="s">
        <v>112</v>
      </c>
      <c r="D19" s="331" t="s">
        <v>103</v>
      </c>
      <c r="E19" s="331" t="s">
        <v>112</v>
      </c>
      <c r="F19" s="331" t="s">
        <v>112</v>
      </c>
      <c r="G19" s="380"/>
      <c r="H19" s="380"/>
      <c r="I19" s="380"/>
      <c r="J19" s="380"/>
      <c r="K19" s="31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6" t="s">
        <v>144</v>
      </c>
      <c r="BB19" s="6" t="s">
        <v>145</v>
      </c>
      <c r="BC19" s="47"/>
      <c r="BD19" s="47" t="s">
        <v>146</v>
      </c>
      <c r="BE19" s="151"/>
      <c r="BF19" s="151"/>
      <c r="BG19" s="47"/>
      <c r="BH19" s="47"/>
      <c r="BI19" s="47"/>
      <c r="BJ19" s="47"/>
      <c r="BK19" s="47"/>
      <c r="BL19" s="47"/>
      <c r="BM19" s="247" t="s">
        <v>147</v>
      </c>
      <c r="BN19" s="47"/>
      <c r="BO19" s="47" t="s">
        <v>148</v>
      </c>
      <c r="BP19" s="47"/>
      <c r="BQ19" s="47"/>
      <c r="BR19" s="47"/>
      <c r="BS19" s="47"/>
      <c r="BT19" s="47"/>
      <c r="BU19" s="47" t="s">
        <v>149</v>
      </c>
      <c r="BV19" s="47"/>
      <c r="BW19" s="47"/>
      <c r="BX19" s="47"/>
      <c r="BY19" s="47"/>
      <c r="BZ19" s="47" t="s">
        <v>150</v>
      </c>
      <c r="CA19" s="47"/>
      <c r="CB19" s="47"/>
      <c r="CC19" s="47"/>
      <c r="CD19" s="47"/>
      <c r="CE19" s="47"/>
      <c r="CF19" s="47"/>
      <c r="CG19" s="47"/>
      <c r="CH19" s="47"/>
      <c r="CI19" s="47"/>
    </row>
    <row r="20" spans="1:87" ht="12.75" customHeight="1">
      <c r="A20" s="345" t="s">
        <v>172</v>
      </c>
      <c r="B20" s="381" t="s">
        <v>940</v>
      </c>
      <c r="C20" s="331" t="s">
        <v>112</v>
      </c>
      <c r="D20" s="331" t="s">
        <v>112</v>
      </c>
      <c r="E20" s="331" t="s">
        <v>112</v>
      </c>
      <c r="F20" s="331" t="s">
        <v>112</v>
      </c>
      <c r="G20" s="380"/>
      <c r="H20" s="380"/>
      <c r="I20" s="380"/>
      <c r="J20" s="380"/>
      <c r="K20" s="31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6" t="s">
        <v>151</v>
      </c>
      <c r="BB20" s="6" t="s">
        <v>152</v>
      </c>
      <c r="BC20" s="47"/>
      <c r="BD20" s="47" t="s">
        <v>153</v>
      </c>
      <c r="BE20" s="151"/>
      <c r="BF20" s="151"/>
      <c r="BG20" s="47"/>
      <c r="BH20" s="47"/>
      <c r="BI20" s="47"/>
      <c r="BJ20" s="47"/>
      <c r="BK20" s="47"/>
      <c r="BL20" s="47"/>
      <c r="BM20" s="247" t="s">
        <v>154</v>
      </c>
      <c r="BN20" s="47"/>
      <c r="BO20" s="47" t="s">
        <v>155</v>
      </c>
      <c r="BP20" s="47"/>
      <c r="BQ20" s="47"/>
      <c r="BR20" s="47"/>
      <c r="BS20" s="47"/>
      <c r="BT20" s="47"/>
      <c r="BU20" s="47" t="s">
        <v>156</v>
      </c>
      <c r="BV20" s="47"/>
      <c r="BW20" s="47"/>
      <c r="BX20" s="47"/>
      <c r="BY20" s="47"/>
      <c r="BZ20" s="47" t="s">
        <v>157</v>
      </c>
      <c r="CA20" s="47"/>
      <c r="CB20" s="47"/>
      <c r="CC20" s="47"/>
      <c r="CD20" s="47"/>
      <c r="CE20" s="47"/>
      <c r="CF20" s="47"/>
      <c r="CG20" s="47"/>
      <c r="CH20" s="47"/>
      <c r="CI20" s="47"/>
    </row>
    <row r="21" spans="1:87" ht="12.75" customHeight="1">
      <c r="A21" s="226" t="s">
        <v>941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6" t="s">
        <v>158</v>
      </c>
      <c r="BB21" s="6" t="s">
        <v>159</v>
      </c>
      <c r="BC21" s="3"/>
      <c r="BD21" s="3" t="s">
        <v>160</v>
      </c>
      <c r="BE21" s="5"/>
      <c r="BF21" s="5"/>
      <c r="BG21" s="3"/>
      <c r="BH21" s="24" t="s">
        <v>570</v>
      </c>
      <c r="BI21" s="3" t="s">
        <v>571</v>
      </c>
      <c r="BJ21" s="3"/>
      <c r="BK21" s="3"/>
      <c r="BL21" s="3"/>
      <c r="BM21" s="7" t="s">
        <v>161</v>
      </c>
      <c r="BN21" s="3"/>
      <c r="BO21" s="3" t="s">
        <v>162</v>
      </c>
      <c r="BP21" s="3"/>
      <c r="BQ21" s="3"/>
      <c r="BR21" s="3"/>
      <c r="BS21" s="3"/>
      <c r="BT21" s="3"/>
      <c r="BU21" s="3" t="s">
        <v>163</v>
      </c>
      <c r="BV21" s="3"/>
      <c r="BW21" s="3"/>
      <c r="BX21" s="3"/>
      <c r="BY21" s="3"/>
      <c r="BZ21" s="3" t="s">
        <v>164</v>
      </c>
      <c r="CA21" s="3"/>
      <c r="CB21" s="3"/>
      <c r="CC21" s="3"/>
      <c r="CD21" s="3"/>
      <c r="CE21" s="3"/>
      <c r="CF21" s="3"/>
      <c r="CG21" s="3"/>
      <c r="CH21" s="3"/>
      <c r="CI21" s="3"/>
    </row>
    <row r="22" spans="1:87" ht="12.75" customHeight="1">
      <c r="A22" s="3" t="s">
        <v>942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6" t="s">
        <v>165</v>
      </c>
      <c r="BB22" s="6" t="s">
        <v>166</v>
      </c>
      <c r="BC22" s="3"/>
      <c r="BD22" s="3" t="s">
        <v>23</v>
      </c>
      <c r="BE22" s="5"/>
      <c r="BF22" s="5"/>
      <c r="BG22" s="3"/>
      <c r="BH22" s="3"/>
      <c r="BI22" s="3"/>
      <c r="BJ22" s="3"/>
      <c r="BK22" s="3"/>
      <c r="BL22" s="3"/>
      <c r="BM22" s="7" t="s">
        <v>167</v>
      </c>
      <c r="BN22" s="3"/>
      <c r="BO22" s="3" t="s">
        <v>168</v>
      </c>
      <c r="BP22" s="3"/>
      <c r="BQ22" s="3"/>
      <c r="BR22" s="3"/>
      <c r="BS22" s="3"/>
      <c r="BT22" s="3"/>
      <c r="BU22" s="3" t="s">
        <v>169</v>
      </c>
      <c r="BV22" s="3"/>
      <c r="BW22" s="3"/>
      <c r="BX22" s="3"/>
      <c r="BY22" s="3"/>
      <c r="BZ22" s="3" t="s">
        <v>170</v>
      </c>
      <c r="CA22" s="3"/>
      <c r="CB22" s="3"/>
      <c r="CC22" s="3"/>
      <c r="CD22" s="3"/>
      <c r="CE22" s="3"/>
      <c r="CF22" s="3"/>
      <c r="CG22" s="3"/>
      <c r="CH22" s="3"/>
      <c r="CI22" s="3"/>
    </row>
    <row r="23" spans="1:87" ht="12.75" customHeight="1">
      <c r="A23" s="3" t="s">
        <v>943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6" t="s">
        <v>171</v>
      </c>
      <c r="BB23" s="6" t="s">
        <v>172</v>
      </c>
      <c r="BC23" s="3"/>
      <c r="BD23" s="3" t="s">
        <v>173</v>
      </c>
      <c r="BE23" s="5"/>
      <c r="BF23" s="5"/>
      <c r="BG23" s="3"/>
      <c r="BH23" s="3"/>
      <c r="BI23" s="3"/>
      <c r="BJ23" s="3"/>
      <c r="BK23" s="3"/>
      <c r="BL23" s="3"/>
      <c r="BM23" s="7" t="s">
        <v>174</v>
      </c>
      <c r="BN23" s="3"/>
      <c r="BO23" s="3" t="s">
        <v>175</v>
      </c>
      <c r="BP23" s="3"/>
      <c r="BQ23" s="3"/>
      <c r="BR23" s="3"/>
      <c r="BS23" s="3"/>
      <c r="BT23" s="3"/>
      <c r="BU23" s="3" t="s">
        <v>176</v>
      </c>
      <c r="BV23" s="3"/>
      <c r="BW23" s="3"/>
      <c r="BX23" s="3"/>
      <c r="BY23" s="3"/>
      <c r="BZ23" s="3" t="s">
        <v>177</v>
      </c>
      <c r="CA23" s="3"/>
      <c r="CB23" s="3"/>
      <c r="CC23" s="3"/>
      <c r="CD23" s="3"/>
      <c r="CE23" s="3"/>
      <c r="CF23" s="3"/>
      <c r="CG23" s="3"/>
      <c r="CH23" s="3"/>
      <c r="CI23" s="3"/>
    </row>
    <row r="24" spans="1:87" ht="12.75" customHeight="1">
      <c r="A24" s="3" t="s">
        <v>944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6" t="s">
        <v>178</v>
      </c>
      <c r="BB24" s="6" t="s">
        <v>179</v>
      </c>
      <c r="BC24" s="3"/>
      <c r="BD24" s="3"/>
      <c r="BE24" s="5"/>
      <c r="BF24" s="5"/>
      <c r="BG24" s="3"/>
      <c r="BH24" s="3"/>
      <c r="BI24" s="3"/>
      <c r="BJ24" s="3"/>
      <c r="BK24" s="3"/>
      <c r="BL24" s="3"/>
      <c r="BM24" s="7" t="s">
        <v>180</v>
      </c>
      <c r="BN24" s="3"/>
      <c r="BO24" s="3" t="s">
        <v>181</v>
      </c>
      <c r="BP24" s="3"/>
      <c r="BQ24" s="3"/>
      <c r="BR24" s="3"/>
      <c r="BS24" s="3"/>
      <c r="BT24" s="3"/>
      <c r="BU24" s="3" t="s">
        <v>182</v>
      </c>
      <c r="BV24" s="3"/>
      <c r="BW24" s="3"/>
      <c r="BX24" s="3"/>
      <c r="BY24" s="3"/>
      <c r="BZ24" s="3"/>
      <c r="CA24" s="3"/>
      <c r="CB24" s="3"/>
      <c r="CC24" s="3"/>
      <c r="CD24" s="3"/>
      <c r="CE24" s="3"/>
      <c r="CF24" s="3"/>
      <c r="CG24" s="3"/>
      <c r="CH24" s="3"/>
      <c r="CI24" s="3"/>
    </row>
    <row r="25" spans="1:87" ht="12.75" customHeight="1">
      <c r="A25" s="3" t="s">
        <v>945</v>
      </c>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6" t="s">
        <v>183</v>
      </c>
      <c r="BB25" s="6" t="s">
        <v>184</v>
      </c>
      <c r="BC25" s="3"/>
      <c r="BD25" s="3"/>
      <c r="BE25" s="5"/>
      <c r="BF25" s="5"/>
      <c r="BG25" s="3"/>
      <c r="BH25" s="3"/>
      <c r="BI25" s="3"/>
      <c r="BJ25" s="3"/>
      <c r="BK25" s="3"/>
      <c r="BL25" s="3"/>
      <c r="BM25" s="7" t="s">
        <v>185</v>
      </c>
      <c r="BN25" s="3"/>
      <c r="BO25" s="3" t="s">
        <v>186</v>
      </c>
      <c r="BP25" s="3"/>
      <c r="BQ25" s="3"/>
      <c r="BR25" s="3"/>
      <c r="BS25" s="3"/>
      <c r="BT25" s="3"/>
      <c r="BU25" s="3" t="s">
        <v>187</v>
      </c>
      <c r="BV25" s="3"/>
      <c r="BW25" s="3"/>
      <c r="BX25" s="3"/>
      <c r="BY25" s="3"/>
      <c r="BZ25" s="3"/>
      <c r="CA25" s="3"/>
      <c r="CB25" s="3"/>
      <c r="CC25" s="3"/>
      <c r="CD25" s="3"/>
      <c r="CE25" s="3"/>
      <c r="CF25" s="3"/>
      <c r="CG25" s="3"/>
      <c r="CH25" s="3"/>
      <c r="CI25" s="3"/>
    </row>
    <row r="26" spans="1:87" ht="12.75" customHeight="1">
      <c r="A26" s="3" t="s">
        <v>946</v>
      </c>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6" t="s">
        <v>188</v>
      </c>
      <c r="BB26" s="6" t="s">
        <v>189</v>
      </c>
      <c r="BC26" s="3"/>
      <c r="BD26" s="4" t="s">
        <v>190</v>
      </c>
      <c r="BE26" s="5"/>
      <c r="BF26" s="5"/>
      <c r="BG26" s="3"/>
      <c r="BH26" s="4" t="s">
        <v>191</v>
      </c>
      <c r="BI26" s="3"/>
      <c r="BJ26" s="3"/>
      <c r="BK26" s="3"/>
      <c r="BL26" s="3"/>
      <c r="BM26" s="7" t="s">
        <v>192</v>
      </c>
      <c r="BN26" s="3"/>
      <c r="BO26" s="3" t="s">
        <v>193</v>
      </c>
      <c r="BP26" s="3"/>
      <c r="BQ26" s="3"/>
      <c r="BR26" s="3"/>
      <c r="BS26" s="3"/>
      <c r="BT26" s="3"/>
      <c r="BU26" s="3" t="s">
        <v>194</v>
      </c>
      <c r="BV26" s="3"/>
      <c r="BW26" s="3"/>
      <c r="BX26" s="3"/>
      <c r="BY26" s="3"/>
      <c r="BZ26" s="3" t="s">
        <v>195</v>
      </c>
      <c r="CA26" s="3"/>
      <c r="CB26" s="3"/>
      <c r="CC26" s="3"/>
      <c r="CD26" s="10" t="s">
        <v>196</v>
      </c>
      <c r="CE26" s="11"/>
      <c r="CF26" s="10" t="s">
        <v>197</v>
      </c>
      <c r="CG26" s="3"/>
      <c r="CH26" s="3"/>
      <c r="CI26" s="3"/>
    </row>
    <row r="27" spans="1:87" ht="12.75" customHeight="1">
      <c r="A27" s="3" t="s">
        <v>947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6" t="s">
        <v>198</v>
      </c>
      <c r="BB27" s="6" t="s">
        <v>199</v>
      </c>
      <c r="BC27" s="3"/>
      <c r="BD27" s="3" t="s">
        <v>200</v>
      </c>
      <c r="BE27" s="5"/>
      <c r="BF27" s="5"/>
      <c r="BG27" s="3"/>
      <c r="BH27" s="3" t="s">
        <v>201</v>
      </c>
      <c r="BI27" s="3"/>
      <c r="BJ27" s="3"/>
      <c r="BK27" s="3"/>
      <c r="BL27" s="3"/>
      <c r="BM27" s="7" t="s">
        <v>202</v>
      </c>
      <c r="BN27" s="3"/>
      <c r="BO27" s="3"/>
      <c r="BP27" s="3"/>
      <c r="BQ27" s="3"/>
      <c r="BR27" s="3"/>
      <c r="BS27" s="3"/>
      <c r="BT27" s="3"/>
      <c r="BU27" s="3" t="s">
        <v>203</v>
      </c>
      <c r="BV27" s="3"/>
      <c r="BW27" s="3"/>
      <c r="BX27" s="3"/>
      <c r="BY27" s="3"/>
      <c r="BZ27" s="3" t="s">
        <v>16</v>
      </c>
      <c r="CA27" s="3"/>
      <c r="CB27" s="3"/>
      <c r="CC27" s="3"/>
      <c r="CD27" s="11" t="s">
        <v>204</v>
      </c>
      <c r="CE27" s="11"/>
      <c r="CF27" s="11" t="s">
        <v>20</v>
      </c>
      <c r="CG27" s="3"/>
      <c r="CH27" s="3"/>
      <c r="CI27" s="3"/>
    </row>
    <row r="28" spans="1:87" ht="12.75" customHeight="1">
      <c r="A28" s="3" t="s">
        <v>948</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6" t="s">
        <v>205</v>
      </c>
      <c r="BB28" s="6" t="s">
        <v>206</v>
      </c>
      <c r="BC28" s="3"/>
      <c r="BD28" s="3" t="s">
        <v>207</v>
      </c>
      <c r="BE28" s="5"/>
      <c r="BF28" s="5"/>
      <c r="BG28" s="3"/>
      <c r="BH28" s="3" t="s">
        <v>208</v>
      </c>
      <c r="BI28" s="3"/>
      <c r="BJ28" s="3"/>
      <c r="BK28" s="3"/>
      <c r="BL28" s="3"/>
      <c r="BM28" s="7" t="s">
        <v>209</v>
      </c>
      <c r="BN28" s="3"/>
      <c r="BO28" s="3"/>
      <c r="BP28" s="3"/>
      <c r="BQ28" s="3"/>
      <c r="BR28" s="3"/>
      <c r="BS28" s="3"/>
      <c r="BT28" s="3"/>
      <c r="BU28" s="3" t="s">
        <v>210</v>
      </c>
      <c r="BV28" s="3"/>
      <c r="BW28" s="3"/>
      <c r="BX28" s="3"/>
      <c r="BY28" s="3"/>
      <c r="BZ28" s="3" t="s">
        <v>25</v>
      </c>
      <c r="CA28" s="3"/>
      <c r="CB28" s="3"/>
      <c r="CC28" s="3"/>
      <c r="CD28" s="11" t="s">
        <v>211</v>
      </c>
      <c r="CE28" s="11"/>
      <c r="CF28" s="11" t="s">
        <v>212</v>
      </c>
      <c r="CG28" s="3"/>
      <c r="CH28" s="3"/>
      <c r="CI28" s="3"/>
    </row>
    <row r="29" spans="1:87" ht="12.75" customHeight="1">
      <c r="A29" s="3" t="s">
        <v>949</v>
      </c>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6" t="s">
        <v>213</v>
      </c>
      <c r="BB29" s="6" t="s">
        <v>214</v>
      </c>
      <c r="BC29" s="3"/>
      <c r="BD29" s="3" t="s">
        <v>34</v>
      </c>
      <c r="BE29" s="5"/>
      <c r="BF29" s="5"/>
      <c r="BG29" s="3"/>
      <c r="BH29" s="3" t="s">
        <v>215</v>
      </c>
      <c r="BI29" s="3"/>
      <c r="BJ29" s="3"/>
      <c r="BK29" s="3"/>
      <c r="BL29" s="3"/>
      <c r="BM29" s="7" t="s">
        <v>216</v>
      </c>
      <c r="BN29" s="3"/>
      <c r="BO29" s="3"/>
      <c r="BP29" s="3"/>
      <c r="BQ29" s="3"/>
      <c r="BR29" s="3"/>
      <c r="BS29" s="3"/>
      <c r="BT29" s="3"/>
      <c r="BU29" s="3" t="s">
        <v>217</v>
      </c>
      <c r="BV29" s="3"/>
      <c r="BW29" s="3"/>
      <c r="BX29" s="3"/>
      <c r="BY29" s="3"/>
      <c r="BZ29" s="3" t="s">
        <v>34</v>
      </c>
      <c r="CA29" s="3"/>
      <c r="CB29" s="3"/>
      <c r="CC29" s="3"/>
      <c r="CD29" s="11" t="s">
        <v>218</v>
      </c>
      <c r="CE29" s="11"/>
      <c r="CF29" s="11" t="s">
        <v>38</v>
      </c>
      <c r="CG29" s="3"/>
      <c r="CH29" s="3"/>
      <c r="CI29" s="3"/>
    </row>
    <row r="30" spans="1:87" ht="12.75" customHeight="1">
      <c r="A30" s="3" t="s">
        <v>950</v>
      </c>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t="s">
        <v>219</v>
      </c>
      <c r="BE30" s="3"/>
      <c r="BF30" s="3"/>
      <c r="BG30" s="3"/>
      <c r="BH30" s="3" t="s">
        <v>220</v>
      </c>
      <c r="BI30" s="3"/>
      <c r="BJ30" s="3"/>
      <c r="BK30" s="3"/>
      <c r="BL30" s="3"/>
      <c r="BM30" s="7" t="s">
        <v>221</v>
      </c>
      <c r="BN30" s="3"/>
      <c r="BO30" s="3"/>
      <c r="BP30" s="3"/>
      <c r="BQ30" s="3"/>
      <c r="BR30" s="3"/>
      <c r="BS30" s="3"/>
      <c r="BT30" s="3"/>
      <c r="BU30" s="3" t="s">
        <v>222</v>
      </c>
      <c r="BV30" s="3"/>
      <c r="BW30" s="3"/>
      <c r="BX30" s="3"/>
      <c r="BY30" s="3"/>
      <c r="BZ30" s="3" t="s">
        <v>223</v>
      </c>
      <c r="CA30" s="3"/>
      <c r="CB30" s="3"/>
      <c r="CC30" s="3"/>
      <c r="CD30" s="11" t="s">
        <v>224</v>
      </c>
      <c r="CE30" s="11"/>
      <c r="CF30" s="11" t="s">
        <v>225</v>
      </c>
      <c r="CG30" s="3"/>
      <c r="CH30" s="3"/>
      <c r="CI30" s="3"/>
    </row>
    <row r="31" spans="1:87" ht="12.75" customHeight="1">
      <c r="A31" s="3" t="s">
        <v>951</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t="s">
        <v>226</v>
      </c>
      <c r="BE31" s="3"/>
      <c r="BF31" s="3"/>
      <c r="BG31" s="3"/>
      <c r="BH31" s="3" t="s">
        <v>227</v>
      </c>
      <c r="BI31" s="3"/>
      <c r="BJ31" s="3"/>
      <c r="BK31" s="3"/>
      <c r="BL31" s="3"/>
      <c r="BM31" s="7" t="s">
        <v>228</v>
      </c>
      <c r="BN31" s="3"/>
      <c r="BO31" s="3"/>
      <c r="BP31" s="3"/>
      <c r="BQ31" s="3"/>
      <c r="BR31" s="3"/>
      <c r="BS31" s="3"/>
      <c r="BT31" s="3"/>
      <c r="BU31" s="3" t="s">
        <v>229</v>
      </c>
      <c r="BV31" s="3"/>
      <c r="BW31" s="3"/>
      <c r="BX31" s="3"/>
      <c r="BY31" s="3"/>
      <c r="BZ31" s="3" t="s">
        <v>50</v>
      </c>
      <c r="CA31" s="3"/>
      <c r="CB31" s="3"/>
      <c r="CC31" s="3"/>
      <c r="CD31" s="11" t="s">
        <v>230</v>
      </c>
      <c r="CE31" s="11"/>
      <c r="CF31" s="11" t="s">
        <v>231</v>
      </c>
      <c r="CG31" s="3"/>
      <c r="CH31" s="3"/>
      <c r="CI31" s="3"/>
    </row>
    <row r="32" spans="1:87" ht="12.75" customHeight="1">
      <c r="A32" s="3" t="s">
        <v>952</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4" t="s">
        <v>232</v>
      </c>
      <c r="BB32" s="3"/>
      <c r="BC32" s="3"/>
      <c r="BD32" s="3" t="s">
        <v>59</v>
      </c>
      <c r="BE32" s="3"/>
      <c r="BF32" s="3"/>
      <c r="BG32" s="3"/>
      <c r="BH32" s="3" t="s">
        <v>233</v>
      </c>
      <c r="BI32" s="3"/>
      <c r="BJ32" s="3"/>
      <c r="BK32" s="3"/>
      <c r="BL32" s="3"/>
      <c r="BM32" s="7" t="s">
        <v>234</v>
      </c>
      <c r="BN32" s="3"/>
      <c r="BO32" s="3"/>
      <c r="BP32" s="3"/>
      <c r="BQ32" s="3"/>
      <c r="BR32" s="3"/>
      <c r="BS32" s="3"/>
      <c r="BT32" s="3"/>
      <c r="BU32" s="3" t="s">
        <v>235</v>
      </c>
      <c r="BV32" s="3"/>
      <c r="BW32" s="3"/>
      <c r="BX32" s="3"/>
      <c r="BY32" s="3"/>
      <c r="BZ32" s="3" t="s">
        <v>59</v>
      </c>
      <c r="CA32" s="3"/>
      <c r="CB32" s="3"/>
      <c r="CC32" s="3"/>
      <c r="CD32" s="11" t="s">
        <v>236</v>
      </c>
      <c r="CE32" s="11"/>
      <c r="CF32" s="11" t="s">
        <v>237</v>
      </c>
      <c r="CG32" s="3"/>
      <c r="CH32" s="3"/>
      <c r="CI32" s="3"/>
    </row>
    <row r="33" spans="1:87" ht="12.75" customHeight="1">
      <c r="A33" s="3" t="s">
        <v>953</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t="s">
        <v>238</v>
      </c>
      <c r="BB33" s="3"/>
      <c r="BC33" s="3"/>
      <c r="BD33" s="3" t="s">
        <v>126</v>
      </c>
      <c r="BE33" s="3"/>
      <c r="BF33" s="3"/>
      <c r="BG33" s="3"/>
      <c r="BH33" s="3"/>
      <c r="BI33" s="3"/>
      <c r="BJ33" s="3"/>
      <c r="BK33" s="3"/>
      <c r="BL33" s="3"/>
      <c r="BM33" s="7" t="s">
        <v>239</v>
      </c>
      <c r="BN33" s="3"/>
      <c r="BO33" s="3"/>
      <c r="BP33" s="3"/>
      <c r="BQ33" s="3"/>
      <c r="BR33" s="3"/>
      <c r="BS33" s="3"/>
      <c r="BT33" s="3"/>
      <c r="BU33" s="3" t="s">
        <v>240</v>
      </c>
      <c r="BV33" s="3"/>
      <c r="BW33" s="3"/>
      <c r="BX33" s="3"/>
      <c r="BY33" s="3"/>
      <c r="BZ33" s="3" t="s">
        <v>241</v>
      </c>
      <c r="CA33" s="3"/>
      <c r="CB33" s="3"/>
      <c r="CC33" s="3"/>
      <c r="CD33" s="11" t="s">
        <v>242</v>
      </c>
      <c r="CE33" s="11"/>
      <c r="CF33" s="11" t="s">
        <v>243</v>
      </c>
      <c r="CG33" s="3"/>
      <c r="CH33" s="3"/>
      <c r="CI33" s="3"/>
    </row>
    <row r="34" spans="1:87" ht="12.75" customHeight="1">
      <c r="A34" s="3" t="s">
        <v>954</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t="s">
        <v>244</v>
      </c>
      <c r="BB34" s="3"/>
      <c r="BC34" s="3"/>
      <c r="BD34" s="3" t="s">
        <v>245</v>
      </c>
      <c r="BE34" s="3"/>
      <c r="BF34" s="3"/>
      <c r="BG34" s="3"/>
      <c r="BH34" s="3"/>
      <c r="BI34" s="3"/>
      <c r="BJ34" s="3"/>
      <c r="BK34" s="3"/>
      <c r="BL34" s="3"/>
      <c r="BM34" s="7" t="s">
        <v>246</v>
      </c>
      <c r="BN34" s="3"/>
      <c r="BO34" s="3"/>
      <c r="BP34" s="3"/>
      <c r="BQ34" s="3"/>
      <c r="BR34" s="3"/>
      <c r="BS34" s="3"/>
      <c r="BT34" s="3"/>
      <c r="BU34" s="3" t="s">
        <v>247</v>
      </c>
      <c r="BV34" s="3"/>
      <c r="BW34" s="3"/>
      <c r="BX34" s="3"/>
      <c r="BY34" s="3"/>
      <c r="BZ34" s="3" t="s">
        <v>90</v>
      </c>
      <c r="CA34" s="3"/>
      <c r="CB34" s="3"/>
      <c r="CC34" s="3"/>
      <c r="CD34" s="11" t="s">
        <v>248</v>
      </c>
      <c r="CE34" s="11"/>
      <c r="CF34" s="11" t="s">
        <v>249</v>
      </c>
      <c r="CG34" s="3"/>
      <c r="CH34" s="3"/>
      <c r="CI34" s="3"/>
    </row>
    <row r="35" spans="1:87" ht="12.75" customHeight="1">
      <c r="A35" s="226" t="s">
        <v>955</v>
      </c>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t="s">
        <v>250</v>
      </c>
      <c r="BB35" s="3"/>
      <c r="BC35" s="3"/>
      <c r="BD35" s="3" t="s">
        <v>251</v>
      </c>
      <c r="BE35" s="3"/>
      <c r="BF35" s="3"/>
      <c r="BG35" s="3"/>
      <c r="BH35" s="4" t="s">
        <v>252</v>
      </c>
      <c r="BI35" s="3"/>
      <c r="BJ35" s="3"/>
      <c r="BK35" s="3"/>
      <c r="BL35" s="3"/>
      <c r="BM35" s="7" t="s">
        <v>253</v>
      </c>
      <c r="BN35" s="3"/>
      <c r="BO35" s="3"/>
      <c r="BP35" s="3"/>
      <c r="BQ35" s="3"/>
      <c r="BR35" s="3"/>
      <c r="BS35" s="3"/>
      <c r="BT35" s="3"/>
      <c r="BU35" s="3" t="s">
        <v>254</v>
      </c>
      <c r="BV35" s="3"/>
      <c r="BW35" s="3"/>
      <c r="BX35" s="3"/>
      <c r="BY35" s="3"/>
      <c r="BZ35" s="3" t="s">
        <v>99</v>
      </c>
      <c r="CA35" s="3"/>
      <c r="CB35" s="3"/>
      <c r="CC35" s="3"/>
      <c r="CD35" s="11" t="s">
        <v>255</v>
      </c>
      <c r="CE35" s="11"/>
      <c r="CF35" s="11"/>
      <c r="CG35" s="3"/>
      <c r="CH35" s="3"/>
      <c r="CI35" s="3"/>
    </row>
    <row r="36" spans="1:87" ht="12.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t="s">
        <v>256</v>
      </c>
      <c r="BB36" s="3"/>
      <c r="BC36" s="3"/>
      <c r="BD36" s="3" t="s">
        <v>257</v>
      </c>
      <c r="BE36" s="3"/>
      <c r="BF36" s="3"/>
      <c r="BG36" s="3"/>
      <c r="BH36" s="3" t="s">
        <v>258</v>
      </c>
      <c r="BI36" s="3"/>
      <c r="BJ36" s="3"/>
      <c r="BK36" s="3"/>
      <c r="BL36" s="3"/>
      <c r="BM36" s="7" t="s">
        <v>259</v>
      </c>
      <c r="BN36" s="3"/>
      <c r="BO36" s="3"/>
      <c r="BP36" s="3"/>
      <c r="BQ36" s="3"/>
      <c r="BR36" s="3"/>
      <c r="BS36" s="3"/>
      <c r="BT36" s="3"/>
      <c r="BU36" s="3" t="s">
        <v>260</v>
      </c>
      <c r="BV36" s="3"/>
      <c r="BW36" s="3"/>
      <c r="BX36" s="3"/>
      <c r="BY36" s="3"/>
      <c r="BZ36" s="3" t="s">
        <v>107</v>
      </c>
      <c r="CA36" s="3"/>
      <c r="CB36" s="3"/>
      <c r="CC36" s="3"/>
      <c r="CD36" s="11" t="s">
        <v>261</v>
      </c>
      <c r="CE36" s="11"/>
      <c r="CF36" s="11"/>
      <c r="CG36" s="3"/>
      <c r="CH36" s="3"/>
      <c r="CI36" s="3"/>
    </row>
    <row r="37" spans="1:87" ht="12.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t="s">
        <v>262</v>
      </c>
      <c r="BB37" s="3"/>
      <c r="BC37" s="3"/>
      <c r="BD37" s="3" t="s">
        <v>263</v>
      </c>
      <c r="BE37" s="3"/>
      <c r="BF37" s="3"/>
      <c r="BG37" s="3"/>
      <c r="BH37" s="3" t="s">
        <v>264</v>
      </c>
      <c r="BI37" s="3"/>
      <c r="BJ37" s="3"/>
      <c r="BK37" s="3"/>
      <c r="BL37" s="3"/>
      <c r="BM37" s="7" t="s">
        <v>265</v>
      </c>
      <c r="BN37" s="3"/>
      <c r="BO37" s="3"/>
      <c r="BP37" s="3"/>
      <c r="BQ37" s="3"/>
      <c r="BR37" s="3"/>
      <c r="BS37" s="3"/>
      <c r="BT37" s="3"/>
      <c r="BU37" s="3" t="s">
        <v>266</v>
      </c>
      <c r="BV37" s="3"/>
      <c r="BW37" s="3"/>
      <c r="BX37" s="3"/>
      <c r="BY37" s="3"/>
      <c r="BZ37" s="3" t="s">
        <v>116</v>
      </c>
      <c r="CA37" s="3"/>
      <c r="CB37" s="3"/>
      <c r="CC37" s="3"/>
      <c r="CD37" s="11" t="s">
        <v>267</v>
      </c>
      <c r="CE37" s="11"/>
      <c r="CF37" s="11"/>
      <c r="CG37" s="3"/>
      <c r="CH37" s="3"/>
      <c r="CI37" s="3"/>
    </row>
    <row r="38" spans="1:87" ht="12.75" customHeight="1">
      <c r="A38" s="3"/>
      <c r="B38" s="3"/>
      <c r="C38" s="3"/>
      <c r="D38" s="3"/>
      <c r="E38" s="3"/>
      <c r="F38" s="3"/>
      <c r="G38" s="3"/>
      <c r="H38" s="3"/>
      <c r="I38" s="3"/>
      <c r="J38" s="3"/>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3"/>
      <c r="BB38" s="3"/>
      <c r="BC38" s="3"/>
      <c r="BD38" s="3" t="s">
        <v>268</v>
      </c>
      <c r="BE38" s="3"/>
      <c r="BF38" s="3"/>
      <c r="BG38" s="3"/>
      <c r="BH38" s="3" t="s">
        <v>269</v>
      </c>
      <c r="BI38" s="3"/>
      <c r="BJ38" s="3"/>
      <c r="BK38" s="3"/>
      <c r="BL38" s="3"/>
      <c r="BM38" s="7" t="s">
        <v>270</v>
      </c>
      <c r="BN38" s="3"/>
      <c r="BO38" s="3"/>
      <c r="BP38" s="3"/>
      <c r="BQ38" s="3"/>
      <c r="BR38" s="3"/>
      <c r="BS38" s="3"/>
      <c r="BT38" s="3"/>
      <c r="BU38" s="3" t="s">
        <v>271</v>
      </c>
      <c r="BV38" s="3"/>
      <c r="BW38" s="3"/>
      <c r="BX38" s="3"/>
      <c r="BY38" s="3"/>
      <c r="BZ38" s="3" t="s">
        <v>123</v>
      </c>
      <c r="CA38" s="3"/>
      <c r="CB38" s="3"/>
      <c r="CC38" s="3"/>
      <c r="CD38" s="11" t="s">
        <v>272</v>
      </c>
      <c r="CE38" s="11"/>
      <c r="CF38" s="11"/>
      <c r="CG38" s="3"/>
      <c r="CH38" s="3"/>
      <c r="CI38" s="3"/>
    </row>
    <row r="39" spans="1:87" ht="12.75" customHeight="1">
      <c r="A39" s="3"/>
      <c r="B39" s="3"/>
      <c r="C39" s="3"/>
      <c r="D39" s="3"/>
      <c r="E39" s="3"/>
      <c r="F39" s="3"/>
      <c r="G39" s="3"/>
      <c r="H39" s="3"/>
      <c r="I39" s="3"/>
      <c r="J39" s="3"/>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3"/>
      <c r="BB39" s="3"/>
      <c r="BC39" s="3"/>
      <c r="BD39" s="3" t="s">
        <v>273</v>
      </c>
      <c r="BE39" s="3"/>
      <c r="BF39" s="3"/>
      <c r="BG39" s="3"/>
      <c r="BH39" s="3" t="s">
        <v>274</v>
      </c>
      <c r="BI39" s="3"/>
      <c r="BJ39" s="3"/>
      <c r="BK39" s="3"/>
      <c r="BL39" s="3"/>
      <c r="BM39" s="7" t="s">
        <v>275</v>
      </c>
      <c r="BN39" s="3"/>
      <c r="BO39" s="3"/>
      <c r="BP39" s="3"/>
      <c r="BQ39" s="3"/>
      <c r="BR39" s="3"/>
      <c r="BS39" s="3"/>
      <c r="BT39" s="3"/>
      <c r="BU39" s="3" t="s">
        <v>276</v>
      </c>
      <c r="BV39" s="3"/>
      <c r="BW39" s="3"/>
      <c r="BX39" s="3"/>
      <c r="BY39" s="3"/>
      <c r="BZ39" s="3" t="s">
        <v>130</v>
      </c>
      <c r="CA39" s="3"/>
      <c r="CB39" s="3"/>
      <c r="CC39" s="3"/>
      <c r="CD39" s="11" t="s">
        <v>277</v>
      </c>
      <c r="CE39" s="11"/>
      <c r="CF39" s="11"/>
      <c r="CG39" s="3"/>
      <c r="CH39" s="3"/>
      <c r="CI39" s="3"/>
    </row>
    <row r="40" spans="1:87" ht="12.75" customHeight="1">
      <c r="A40" s="3"/>
      <c r="B40" s="3"/>
      <c r="C40" s="3"/>
      <c r="D40" s="3"/>
      <c r="E40" s="3"/>
      <c r="F40" s="3"/>
      <c r="G40" s="3"/>
      <c r="H40" s="3"/>
      <c r="I40" s="3"/>
      <c r="J40" s="3"/>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3" t="s">
        <v>278</v>
      </c>
      <c r="BB40" s="3"/>
      <c r="BC40" s="3"/>
      <c r="BD40" s="3" t="s">
        <v>279</v>
      </c>
      <c r="BE40" s="3"/>
      <c r="BF40" s="3"/>
      <c r="BG40" s="3"/>
      <c r="BH40" s="3" t="s">
        <v>280</v>
      </c>
      <c r="BI40" s="3"/>
      <c r="BJ40" s="3"/>
      <c r="BK40" s="3"/>
      <c r="BL40" s="3"/>
      <c r="BM40" s="7" t="s">
        <v>281</v>
      </c>
      <c r="BN40" s="3"/>
      <c r="BO40" s="3"/>
      <c r="BP40" s="3"/>
      <c r="BQ40" s="3"/>
      <c r="BR40" s="3"/>
      <c r="BS40" s="3"/>
      <c r="BT40" s="3"/>
      <c r="BU40" s="3" t="s">
        <v>282</v>
      </c>
      <c r="BV40" s="3"/>
      <c r="BW40" s="3"/>
      <c r="BX40" s="3"/>
      <c r="BY40" s="3"/>
      <c r="BZ40" s="3" t="s">
        <v>136</v>
      </c>
      <c r="CA40" s="3"/>
      <c r="CB40" s="3"/>
      <c r="CC40" s="3"/>
      <c r="CD40" s="3"/>
      <c r="CE40" s="3"/>
      <c r="CF40" s="3"/>
      <c r="CG40" s="3"/>
      <c r="CH40" s="3"/>
      <c r="CI40" s="3"/>
    </row>
    <row r="41" spans="1:87" ht="12.75" customHeight="1">
      <c r="A41" s="3"/>
      <c r="B41" s="3"/>
      <c r="C41" s="3"/>
      <c r="D41" s="3"/>
      <c r="E41" s="3"/>
      <c r="F41" s="3"/>
      <c r="G41" s="3"/>
      <c r="H41" s="3"/>
      <c r="I41" s="3"/>
      <c r="J41" s="3"/>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3" t="s">
        <v>283</v>
      </c>
      <c r="BB41" s="3"/>
      <c r="BC41" s="3"/>
      <c r="BD41" s="3" t="s">
        <v>170</v>
      </c>
      <c r="BE41" s="3"/>
      <c r="BF41" s="3"/>
      <c r="BG41" s="3"/>
      <c r="BH41" s="3" t="s">
        <v>284</v>
      </c>
      <c r="BI41" s="3"/>
      <c r="BJ41" s="3"/>
      <c r="BK41" s="3"/>
      <c r="BL41" s="3"/>
      <c r="BM41" s="7" t="s">
        <v>285</v>
      </c>
      <c r="BN41" s="3"/>
      <c r="BO41" s="3"/>
      <c r="BP41" s="3"/>
      <c r="BQ41" s="3"/>
      <c r="BR41" s="3"/>
      <c r="BS41" s="3"/>
      <c r="BT41" s="3"/>
      <c r="BU41" s="3" t="s">
        <v>286</v>
      </c>
      <c r="BV41" s="3"/>
      <c r="BW41" s="3"/>
      <c r="BX41" s="3"/>
      <c r="BY41" s="3"/>
      <c r="BZ41" s="3" t="s">
        <v>164</v>
      </c>
      <c r="CA41" s="3"/>
      <c r="CB41" s="3"/>
      <c r="CC41" s="3"/>
      <c r="CD41" s="3"/>
      <c r="CE41" s="3"/>
      <c r="CF41" s="3"/>
      <c r="CG41" s="3"/>
      <c r="CH41" s="3"/>
      <c r="CI41" s="3"/>
    </row>
    <row r="42" spans="1:87" ht="12.75" customHeight="1">
      <c r="A42" s="3"/>
      <c r="B42" s="3"/>
      <c r="C42" s="3"/>
      <c r="D42" s="3"/>
      <c r="E42" s="3"/>
      <c r="F42" s="3"/>
      <c r="G42" s="3"/>
      <c r="H42" s="3"/>
      <c r="I42" s="3"/>
      <c r="J42" s="3"/>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3" t="s">
        <v>256</v>
      </c>
      <c r="BB42" s="3"/>
      <c r="BC42" s="3"/>
      <c r="BD42" s="3" t="s">
        <v>287</v>
      </c>
      <c r="BE42" s="3"/>
      <c r="BF42" s="3"/>
      <c r="BG42" s="3"/>
      <c r="BH42" s="3" t="s">
        <v>288</v>
      </c>
      <c r="BI42" s="3"/>
      <c r="BJ42" s="3"/>
      <c r="BK42" s="3"/>
      <c r="BL42" s="3"/>
      <c r="BM42" s="7" t="s">
        <v>289</v>
      </c>
      <c r="BN42" s="3"/>
      <c r="BO42" s="3"/>
      <c r="BP42" s="3"/>
      <c r="BQ42" s="3"/>
      <c r="BR42" s="3"/>
      <c r="BS42" s="3"/>
      <c r="BT42" s="3"/>
      <c r="BU42" s="3" t="s">
        <v>290</v>
      </c>
      <c r="BV42" s="3"/>
      <c r="BW42" s="3"/>
      <c r="BX42" s="3"/>
      <c r="BY42" s="3"/>
      <c r="BZ42" s="3" t="s">
        <v>170</v>
      </c>
      <c r="CA42" s="3"/>
      <c r="CB42" s="3"/>
      <c r="CC42" s="3"/>
      <c r="CD42" s="3"/>
      <c r="CE42" s="3"/>
      <c r="CF42" s="3"/>
      <c r="CG42" s="3"/>
      <c r="CH42" s="3"/>
      <c r="CI42" s="3"/>
    </row>
    <row r="43" spans="1:87" ht="12.75" customHeight="1">
      <c r="A43" s="3"/>
      <c r="B43" s="3"/>
      <c r="C43" s="3"/>
      <c r="D43" s="3"/>
      <c r="E43" s="3"/>
      <c r="F43" s="3"/>
      <c r="G43" s="3"/>
      <c r="H43" s="3"/>
      <c r="I43" s="3"/>
      <c r="J43" s="3"/>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3" t="s">
        <v>262</v>
      </c>
      <c r="BB43" s="3"/>
      <c r="BC43" s="3"/>
      <c r="BD43" s="3" t="s">
        <v>291</v>
      </c>
      <c r="BE43" s="3"/>
      <c r="BF43" s="3"/>
      <c r="BG43" s="3"/>
      <c r="BH43" s="3" t="s">
        <v>292</v>
      </c>
      <c r="BI43" s="3"/>
      <c r="BJ43" s="3"/>
      <c r="BK43" s="3"/>
      <c r="BL43" s="3"/>
      <c r="BM43" s="7" t="s">
        <v>293</v>
      </c>
      <c r="BN43" s="3"/>
      <c r="BO43" s="3"/>
      <c r="BP43" s="3"/>
      <c r="BQ43" s="3"/>
      <c r="BR43" s="3"/>
      <c r="BS43" s="3"/>
      <c r="BT43" s="3"/>
      <c r="BU43" s="3" t="s">
        <v>294</v>
      </c>
      <c r="BV43" s="3"/>
      <c r="BW43" s="3"/>
      <c r="BX43" s="3"/>
      <c r="BY43" s="3"/>
      <c r="BZ43" s="3" t="s">
        <v>177</v>
      </c>
      <c r="CA43" s="3"/>
      <c r="CB43" s="3"/>
      <c r="CC43" s="3"/>
      <c r="CD43" s="3"/>
      <c r="CE43" s="3"/>
      <c r="CF43" s="3"/>
      <c r="CG43" s="3"/>
      <c r="CH43" s="3"/>
      <c r="CI43" s="3"/>
    </row>
    <row r="44" spans="1:87" ht="12.75" customHeight="1">
      <c r="A44" s="3"/>
      <c r="B44" s="3"/>
      <c r="C44" s="3"/>
      <c r="D44" s="3"/>
      <c r="E44" s="3"/>
      <c r="F44" s="3"/>
      <c r="G44" s="3"/>
      <c r="H44" s="3"/>
      <c r="I44" s="3"/>
      <c r="J44" s="3"/>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3"/>
      <c r="BB44" s="3"/>
      <c r="BC44" s="3"/>
      <c r="BD44" s="3" t="s">
        <v>173</v>
      </c>
      <c r="BE44" s="3"/>
      <c r="BF44" s="3"/>
      <c r="BG44" s="3"/>
      <c r="BH44" s="3" t="s">
        <v>295</v>
      </c>
      <c r="BI44" s="3"/>
      <c r="BJ44" s="3"/>
      <c r="BK44" s="3"/>
      <c r="BL44" s="3"/>
      <c r="BM44" s="7" t="s">
        <v>296</v>
      </c>
      <c r="BN44" s="3"/>
      <c r="BO44" s="3"/>
      <c r="BP44" s="3"/>
      <c r="BQ44" s="3"/>
      <c r="BR44" s="3"/>
      <c r="BS44" s="3"/>
      <c r="BT44" s="3"/>
      <c r="BU44" s="3" t="s">
        <v>297</v>
      </c>
      <c r="BV44" s="3"/>
      <c r="BW44" s="3"/>
      <c r="BX44" s="3"/>
      <c r="BY44" s="3"/>
      <c r="BZ44" s="3"/>
      <c r="CA44" s="3"/>
      <c r="CB44" s="3"/>
      <c r="CC44" s="3"/>
      <c r="CD44" s="3"/>
      <c r="CE44" s="3"/>
      <c r="CF44" s="3"/>
      <c r="CG44" s="3"/>
      <c r="CH44" s="3"/>
      <c r="CI44" s="3"/>
    </row>
    <row r="45" spans="1:87" ht="12.75" customHeight="1">
      <c r="A45" s="3"/>
      <c r="B45" s="3"/>
      <c r="C45" s="3"/>
      <c r="D45" s="3"/>
      <c r="E45" s="3"/>
      <c r="F45" s="3"/>
      <c r="G45" s="3"/>
      <c r="H45" s="3"/>
      <c r="I45" s="3"/>
      <c r="J45" s="3"/>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3"/>
      <c r="BB45" s="3"/>
      <c r="BC45" s="3"/>
      <c r="BD45" s="3"/>
      <c r="BE45" s="3"/>
      <c r="BF45" s="3"/>
      <c r="BG45" s="3"/>
      <c r="BH45" s="3" t="s">
        <v>298</v>
      </c>
      <c r="BI45" s="3"/>
      <c r="BJ45" s="3"/>
      <c r="BK45" s="3"/>
      <c r="BL45" s="3"/>
      <c r="BM45" s="7" t="s">
        <v>299</v>
      </c>
      <c r="BN45" s="3"/>
      <c r="BO45" s="3"/>
      <c r="BP45" s="3"/>
      <c r="BQ45" s="3"/>
      <c r="BR45" s="3"/>
      <c r="BS45" s="3"/>
      <c r="BT45" s="3"/>
      <c r="BU45" s="3"/>
      <c r="BV45" s="3"/>
      <c r="BW45" s="3"/>
      <c r="BX45" s="3"/>
      <c r="BY45" s="3"/>
      <c r="BZ45" s="3"/>
      <c r="CA45" s="3"/>
      <c r="CB45" s="3"/>
      <c r="CC45" s="3"/>
      <c r="CD45" s="3"/>
      <c r="CE45" s="3"/>
      <c r="CF45" s="3"/>
      <c r="CG45" s="3"/>
      <c r="CH45" s="3"/>
      <c r="CI45" s="3"/>
    </row>
    <row r="46" spans="1:87" ht="12.75" customHeight="1">
      <c r="A46" s="3"/>
      <c r="B46" s="3"/>
      <c r="C46" s="3"/>
      <c r="D46" s="3"/>
      <c r="E46" s="3"/>
      <c r="F46" s="3"/>
      <c r="G46" s="3"/>
      <c r="H46" s="3"/>
      <c r="I46" s="3"/>
      <c r="J46" s="3"/>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4" t="s">
        <v>300</v>
      </c>
      <c r="BB46" s="3"/>
      <c r="BC46" s="3"/>
      <c r="BD46" s="3"/>
      <c r="BE46" s="3"/>
      <c r="BF46" s="3"/>
      <c r="BG46" s="3"/>
      <c r="BH46" s="3" t="s">
        <v>301</v>
      </c>
      <c r="BI46" s="3"/>
      <c r="BJ46" s="3"/>
      <c r="BK46" s="3"/>
      <c r="BL46" s="3"/>
      <c r="BM46" s="7" t="s">
        <v>302</v>
      </c>
      <c r="BN46" s="3"/>
      <c r="BO46" s="3"/>
      <c r="BP46" s="3"/>
      <c r="BQ46" s="3"/>
      <c r="BR46" s="3"/>
      <c r="BS46" s="3"/>
      <c r="BT46" s="3"/>
      <c r="BU46" s="3"/>
      <c r="BV46" s="3"/>
      <c r="BW46" s="3"/>
      <c r="BX46" s="3"/>
      <c r="BY46" s="3"/>
      <c r="BZ46" s="3"/>
      <c r="CA46" s="3"/>
      <c r="CB46" s="3"/>
      <c r="CC46" s="3"/>
      <c r="CD46" s="3"/>
      <c r="CE46" s="3"/>
      <c r="CF46" s="3"/>
      <c r="CG46" s="3"/>
      <c r="CH46" s="3"/>
      <c r="CI46" s="3"/>
    </row>
    <row r="47" spans="1:87" ht="12.75" customHeight="1">
      <c r="A47" s="3"/>
      <c r="B47" s="3"/>
      <c r="C47" s="3"/>
      <c r="D47" s="3"/>
      <c r="E47" s="3"/>
      <c r="F47" s="3"/>
      <c r="G47" s="3"/>
      <c r="H47" s="3"/>
      <c r="I47" s="3"/>
      <c r="J47" s="3"/>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3" t="s">
        <v>303</v>
      </c>
      <c r="BB47" s="3"/>
      <c r="BC47" s="3"/>
      <c r="BD47" s="4" t="s">
        <v>304</v>
      </c>
      <c r="BE47" s="3"/>
      <c r="BF47" s="3"/>
      <c r="BG47" s="3"/>
      <c r="BH47" s="3" t="s">
        <v>305</v>
      </c>
      <c r="BI47" s="3"/>
      <c r="BJ47" s="3"/>
      <c r="BK47" s="3"/>
      <c r="BL47" s="3"/>
      <c r="BM47" s="7" t="s">
        <v>306</v>
      </c>
      <c r="BN47" s="3"/>
      <c r="BO47" s="3"/>
      <c r="BP47" s="3"/>
      <c r="BQ47" s="3"/>
      <c r="BR47" s="3"/>
      <c r="BS47" s="3"/>
      <c r="BT47" s="3"/>
      <c r="BU47" s="3"/>
      <c r="BV47" s="3"/>
      <c r="BW47" s="3"/>
      <c r="BX47" s="3"/>
      <c r="BY47" s="3"/>
      <c r="BZ47" s="3"/>
      <c r="CA47" s="3"/>
      <c r="CB47" s="3"/>
      <c r="CC47" s="3"/>
      <c r="CD47" s="3"/>
      <c r="CE47" s="3"/>
      <c r="CF47" s="3"/>
      <c r="CG47" s="3"/>
      <c r="CH47" s="3"/>
      <c r="CI47" s="3"/>
    </row>
    <row r="48" spans="1:87" ht="12.75" customHeight="1">
      <c r="A48" s="3"/>
      <c r="B48" s="3"/>
      <c r="C48" s="3"/>
      <c r="D48" s="3"/>
      <c r="E48" s="3"/>
      <c r="F48" s="3"/>
      <c r="G48" s="3"/>
      <c r="H48" s="3"/>
      <c r="I48" s="3"/>
      <c r="J48" s="3"/>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3" t="s">
        <v>307</v>
      </c>
      <c r="BB48" s="3"/>
      <c r="BC48" s="3"/>
      <c r="BD48" s="3" t="s">
        <v>308</v>
      </c>
      <c r="BE48" s="3"/>
      <c r="BF48" s="3"/>
      <c r="BG48" s="3"/>
      <c r="BH48" s="3"/>
      <c r="BI48" s="3"/>
      <c r="BJ48" s="3"/>
      <c r="BK48" s="3"/>
      <c r="BL48" s="3"/>
      <c r="BM48" s="7" t="s">
        <v>309</v>
      </c>
      <c r="BN48" s="3"/>
      <c r="BO48" s="3"/>
      <c r="BP48" s="3"/>
      <c r="BQ48" s="3"/>
      <c r="BR48" s="3"/>
      <c r="BS48" s="3"/>
      <c r="BT48" s="3"/>
      <c r="BU48" s="3"/>
      <c r="BV48" s="3"/>
      <c r="BW48" s="3"/>
      <c r="BX48" s="3"/>
      <c r="BY48" s="3"/>
      <c r="BZ48" s="3"/>
      <c r="CA48" s="3"/>
      <c r="CB48" s="3"/>
      <c r="CC48" s="3"/>
      <c r="CD48" s="3"/>
      <c r="CE48" s="3"/>
      <c r="CF48" s="3"/>
      <c r="CG48" s="3"/>
      <c r="CH48" s="3"/>
      <c r="CI48" s="3"/>
    </row>
    <row r="49" spans="1:87" ht="12.75" customHeight="1">
      <c r="A49" s="3"/>
      <c r="B49" s="3"/>
      <c r="C49" s="3"/>
      <c r="D49" s="3"/>
      <c r="E49" s="3"/>
      <c r="F49" s="3"/>
      <c r="G49" s="3"/>
      <c r="H49" s="3"/>
      <c r="I49" s="3"/>
      <c r="J49" s="3"/>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3" t="s">
        <v>310</v>
      </c>
      <c r="BB49" s="3"/>
      <c r="BC49" s="3"/>
      <c r="BD49" s="3" t="s">
        <v>311</v>
      </c>
      <c r="BE49" s="3"/>
      <c r="BF49" s="3"/>
      <c r="BG49" s="3"/>
      <c r="BH49" s="3"/>
      <c r="BI49" s="3"/>
      <c r="BJ49" s="3"/>
      <c r="BK49" s="3"/>
      <c r="BL49" s="3"/>
      <c r="BM49" s="7" t="s">
        <v>312</v>
      </c>
      <c r="BN49" s="3"/>
      <c r="BO49" s="3"/>
      <c r="BP49" s="3"/>
      <c r="BQ49" s="3"/>
      <c r="BR49" s="3"/>
      <c r="BS49" s="3"/>
      <c r="BT49" s="3"/>
      <c r="BU49" s="3"/>
      <c r="BV49" s="3"/>
      <c r="BW49" s="3"/>
      <c r="BX49" s="3"/>
      <c r="BY49" s="3"/>
      <c r="BZ49" s="3"/>
      <c r="CA49" s="3"/>
      <c r="CB49" s="3"/>
      <c r="CC49" s="3"/>
      <c r="CD49" s="3"/>
      <c r="CE49" s="3"/>
      <c r="CF49" s="3"/>
      <c r="CG49" s="3"/>
      <c r="CH49" s="3"/>
      <c r="CI49" s="3"/>
    </row>
    <row r="50" spans="1:87" ht="12.75" customHeight="1">
      <c r="A50" s="3"/>
      <c r="B50" s="3"/>
      <c r="C50" s="3"/>
      <c r="D50" s="3"/>
      <c r="E50" s="3"/>
      <c r="F50" s="3"/>
      <c r="G50" s="3"/>
      <c r="H50" s="3"/>
      <c r="I50" s="3"/>
      <c r="J50" s="3"/>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3" t="s">
        <v>313</v>
      </c>
      <c r="BB50" s="3"/>
      <c r="BC50" s="3"/>
      <c r="BD50" s="3" t="s">
        <v>314</v>
      </c>
      <c r="BE50" s="3"/>
      <c r="BF50" s="3"/>
      <c r="BG50" s="3"/>
      <c r="BH50" s="3"/>
      <c r="BI50" s="3"/>
      <c r="BJ50" s="3"/>
      <c r="BK50" s="3"/>
      <c r="BL50" s="3"/>
      <c r="BM50" s="7" t="s">
        <v>315</v>
      </c>
      <c r="BN50" s="3"/>
      <c r="BO50" s="3"/>
      <c r="BP50" s="3"/>
      <c r="BQ50" s="3"/>
      <c r="BR50" s="3"/>
      <c r="BS50" s="3"/>
      <c r="BT50" s="3"/>
      <c r="BU50" s="3"/>
      <c r="BV50" s="3"/>
      <c r="BW50" s="3"/>
      <c r="BX50" s="3"/>
      <c r="BY50" s="3"/>
      <c r="BZ50" s="3"/>
      <c r="CA50" s="3"/>
      <c r="CB50" s="3"/>
      <c r="CC50" s="3"/>
      <c r="CD50" s="3"/>
      <c r="CE50" s="3"/>
      <c r="CF50" s="3"/>
      <c r="CG50" s="3"/>
      <c r="CH50" s="3"/>
      <c r="CI50" s="3"/>
    </row>
    <row r="51" spans="1:87" ht="12.75" customHeight="1">
      <c r="A51" s="3"/>
      <c r="B51" s="3"/>
      <c r="C51" s="3"/>
      <c r="D51" s="3"/>
      <c r="E51" s="3"/>
      <c r="F51" s="3"/>
      <c r="G51" s="3"/>
      <c r="H51" s="3"/>
      <c r="I51" s="3"/>
      <c r="J51" s="3"/>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3" t="s">
        <v>316</v>
      </c>
      <c r="BB51" s="3"/>
      <c r="BC51" s="3"/>
      <c r="BD51" s="3"/>
      <c r="BE51" s="3"/>
      <c r="BF51" s="3"/>
      <c r="BG51" s="3"/>
      <c r="BH51" s="3"/>
      <c r="BI51" s="3"/>
      <c r="BJ51" s="3"/>
      <c r="BK51" s="3"/>
      <c r="BL51" s="3"/>
      <c r="BM51" s="7" t="s">
        <v>317</v>
      </c>
      <c r="BN51" s="3"/>
      <c r="BO51" s="3"/>
      <c r="BP51" s="3"/>
      <c r="BQ51" s="3"/>
      <c r="BR51" s="3"/>
      <c r="BS51" s="3"/>
      <c r="BT51" s="3"/>
      <c r="BU51" s="3"/>
      <c r="BV51" s="3"/>
      <c r="BW51" s="3"/>
      <c r="BX51" s="3"/>
      <c r="BY51" s="3"/>
      <c r="BZ51" s="3"/>
      <c r="CA51" s="3"/>
      <c r="CB51" s="3"/>
      <c r="CC51" s="3"/>
      <c r="CD51" s="3"/>
      <c r="CE51" s="3"/>
      <c r="CF51" s="3"/>
      <c r="CG51" s="3"/>
      <c r="CH51" s="3"/>
      <c r="CI51" s="3"/>
    </row>
    <row r="52" spans="1:87" ht="12.75" customHeight="1">
      <c r="A52" s="3"/>
      <c r="B52" s="3"/>
      <c r="C52" s="3"/>
      <c r="D52" s="3"/>
      <c r="E52" s="3"/>
      <c r="F52" s="3"/>
      <c r="G52" s="3"/>
      <c r="H52" s="3"/>
      <c r="I52" s="3"/>
      <c r="J52" s="3"/>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3" t="s">
        <v>318</v>
      </c>
      <c r="BB52" s="3"/>
      <c r="BC52" s="3"/>
      <c r="BD52" s="3"/>
      <c r="BE52" s="3"/>
      <c r="BF52" s="3"/>
      <c r="BG52" s="3"/>
      <c r="BH52" s="3"/>
      <c r="BI52" s="3"/>
      <c r="BJ52" s="3"/>
      <c r="BK52" s="3"/>
      <c r="BL52" s="3"/>
      <c r="BM52" s="7" t="s">
        <v>319</v>
      </c>
      <c r="BN52" s="3"/>
      <c r="BO52" s="3"/>
      <c r="BP52" s="3"/>
      <c r="BQ52" s="3"/>
      <c r="BR52" s="3"/>
      <c r="BS52" s="3"/>
      <c r="BT52" s="3"/>
      <c r="BU52" s="3"/>
      <c r="BV52" s="3"/>
      <c r="BW52" s="3"/>
      <c r="BX52" s="3"/>
      <c r="BY52" s="3"/>
      <c r="BZ52" s="3"/>
      <c r="CA52" s="3"/>
      <c r="CB52" s="3"/>
      <c r="CC52" s="3"/>
      <c r="CD52" s="3"/>
      <c r="CE52" s="3"/>
      <c r="CF52" s="3"/>
      <c r="CG52" s="3"/>
      <c r="CH52" s="3"/>
      <c r="CI52" s="3"/>
    </row>
    <row r="53" spans="1:87" ht="12.75" customHeight="1">
      <c r="A53" s="3"/>
      <c r="B53" s="3"/>
      <c r="C53" s="3"/>
      <c r="D53" s="3"/>
      <c r="E53" s="3"/>
      <c r="F53" s="3"/>
      <c r="G53" s="3"/>
      <c r="H53" s="3"/>
      <c r="I53" s="3"/>
      <c r="J53" s="3"/>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3" t="s">
        <v>320</v>
      </c>
      <c r="BB53" s="3"/>
      <c r="BC53" s="3"/>
      <c r="BD53" s="3"/>
      <c r="BE53" s="3"/>
      <c r="BF53" s="3"/>
      <c r="BG53" s="3"/>
      <c r="BH53" s="3"/>
      <c r="BI53" s="3"/>
      <c r="BJ53" s="3"/>
      <c r="BK53" s="3"/>
      <c r="BL53" s="3"/>
      <c r="BM53" s="7" t="s">
        <v>321</v>
      </c>
      <c r="BN53" s="3"/>
      <c r="BO53" s="3"/>
      <c r="BP53" s="3"/>
      <c r="BQ53" s="3"/>
      <c r="BR53" s="3"/>
      <c r="BS53" s="3"/>
      <c r="BT53" s="3"/>
      <c r="BU53" s="3"/>
      <c r="BV53" s="3"/>
      <c r="BW53" s="3"/>
      <c r="BX53" s="3"/>
      <c r="BY53" s="3"/>
      <c r="BZ53" s="3"/>
      <c r="CA53" s="3"/>
      <c r="CB53" s="3"/>
      <c r="CC53" s="3"/>
      <c r="CD53" s="3"/>
      <c r="CE53" s="3"/>
      <c r="CF53" s="3"/>
      <c r="CG53" s="3"/>
      <c r="CH53" s="3"/>
      <c r="CI53" s="3"/>
    </row>
    <row r="54" spans="1:87" ht="12.75" customHeight="1">
      <c r="A54" s="3"/>
      <c r="B54" s="3"/>
      <c r="C54" s="3"/>
      <c r="D54" s="3"/>
      <c r="E54" s="3"/>
      <c r="F54" s="3"/>
      <c r="G54" s="3"/>
      <c r="H54" s="3"/>
      <c r="I54" s="3"/>
      <c r="J54" s="3"/>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3" t="s">
        <v>322</v>
      </c>
      <c r="BB54" s="3"/>
      <c r="BC54" s="3"/>
      <c r="BD54" s="3"/>
      <c r="BE54" s="3"/>
      <c r="BF54" s="3"/>
      <c r="BG54" s="3"/>
      <c r="BH54" s="3"/>
      <c r="BI54" s="3"/>
      <c r="BJ54" s="3"/>
      <c r="BK54" s="3"/>
      <c r="BL54" s="3"/>
      <c r="BM54" s="7" t="s">
        <v>323</v>
      </c>
      <c r="BN54" s="3"/>
      <c r="BO54" s="3"/>
      <c r="BP54" s="3"/>
      <c r="BQ54" s="3"/>
      <c r="BR54" s="3"/>
      <c r="BS54" s="3"/>
      <c r="BT54" s="3"/>
      <c r="BU54" s="3"/>
      <c r="BV54" s="3"/>
      <c r="BW54" s="3"/>
      <c r="BX54" s="3"/>
      <c r="BY54" s="3"/>
      <c r="BZ54" s="3"/>
      <c r="CA54" s="3"/>
      <c r="CB54" s="3"/>
      <c r="CC54" s="3"/>
      <c r="CD54" s="3"/>
      <c r="CE54" s="3"/>
      <c r="CF54" s="3"/>
      <c r="CG54" s="3"/>
      <c r="CH54" s="3"/>
      <c r="CI54" s="3"/>
    </row>
    <row r="55" spans="1:87" ht="12.75" customHeight="1">
      <c r="A55" s="3"/>
      <c r="B55" s="3"/>
      <c r="C55" s="3"/>
      <c r="D55" s="3"/>
      <c r="E55" s="3"/>
      <c r="F55" s="3"/>
      <c r="G55" s="3"/>
      <c r="H55" s="3"/>
      <c r="I55" s="3"/>
      <c r="J55" s="3"/>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3" t="s">
        <v>324</v>
      </c>
      <c r="BB55" s="3"/>
      <c r="BC55" s="3"/>
      <c r="BD55" s="3"/>
      <c r="BE55" s="3"/>
      <c r="BF55" s="3"/>
      <c r="BG55" s="3"/>
      <c r="BH55" s="3"/>
      <c r="BI55" s="3"/>
      <c r="BJ55" s="3"/>
      <c r="BK55" s="3"/>
      <c r="BL55" s="3"/>
      <c r="BM55" s="7" t="s">
        <v>325</v>
      </c>
      <c r="BN55" s="3"/>
      <c r="BO55" s="3"/>
      <c r="BP55" s="3"/>
      <c r="BQ55" s="3"/>
      <c r="BR55" s="3"/>
      <c r="BS55" s="3"/>
      <c r="BT55" s="3"/>
      <c r="BU55" s="3"/>
      <c r="BV55" s="3"/>
      <c r="BW55" s="3"/>
      <c r="BX55" s="3"/>
      <c r="BY55" s="3"/>
      <c r="BZ55" s="3"/>
      <c r="CA55" s="3"/>
      <c r="CB55" s="3"/>
      <c r="CC55" s="3"/>
      <c r="CD55" s="3"/>
      <c r="CE55" s="3"/>
      <c r="CF55" s="3"/>
      <c r="CG55" s="3"/>
      <c r="CH55" s="3"/>
      <c r="CI55" s="3"/>
    </row>
    <row r="56" spans="1:87" ht="12.75" customHeight="1">
      <c r="A56" s="3"/>
      <c r="B56" s="3"/>
      <c r="C56" s="3"/>
      <c r="D56" s="3"/>
      <c r="E56" s="3"/>
      <c r="F56" s="3"/>
      <c r="G56" s="3"/>
      <c r="H56" s="3"/>
      <c r="I56" s="3"/>
      <c r="J56" s="3"/>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3" t="s">
        <v>326</v>
      </c>
      <c r="BB56" s="3"/>
      <c r="BC56" s="3"/>
      <c r="BD56" s="3"/>
      <c r="BE56" s="3"/>
      <c r="BF56" s="3"/>
      <c r="BG56" s="3"/>
      <c r="BH56" s="3"/>
      <c r="BI56" s="3"/>
      <c r="BJ56" s="3"/>
      <c r="BK56" s="3"/>
      <c r="BL56" s="3"/>
      <c r="BM56" s="7" t="s">
        <v>327</v>
      </c>
      <c r="BN56" s="3"/>
      <c r="BO56" s="3"/>
      <c r="BP56" s="3"/>
      <c r="BQ56" s="3"/>
      <c r="BR56" s="3"/>
      <c r="BS56" s="3"/>
      <c r="BT56" s="3"/>
      <c r="BU56" s="3"/>
      <c r="BV56" s="3"/>
      <c r="BW56" s="3"/>
      <c r="BX56" s="3"/>
      <c r="BY56" s="3"/>
      <c r="BZ56" s="3"/>
      <c r="CA56" s="3"/>
      <c r="CB56" s="3"/>
      <c r="CC56" s="3"/>
      <c r="CD56" s="3"/>
      <c r="CE56" s="3"/>
      <c r="CF56" s="3"/>
      <c r="CG56" s="3"/>
      <c r="CH56" s="3"/>
      <c r="CI56" s="3"/>
    </row>
    <row r="57" spans="1:87" ht="12.75" customHeight="1">
      <c r="A57" s="3"/>
      <c r="B57" s="3"/>
      <c r="C57" s="3"/>
      <c r="D57" s="3"/>
      <c r="E57" s="3"/>
      <c r="F57" s="3"/>
      <c r="G57" s="3"/>
      <c r="H57" s="3"/>
      <c r="I57" s="3"/>
      <c r="J57" s="3"/>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3" t="s">
        <v>328</v>
      </c>
      <c r="BB57" s="3"/>
      <c r="BC57" s="3"/>
      <c r="BD57" s="3"/>
      <c r="BE57" s="3"/>
      <c r="BF57" s="3"/>
      <c r="BG57" s="3"/>
      <c r="BH57" s="3"/>
      <c r="BI57" s="3"/>
      <c r="BJ57" s="3"/>
      <c r="BK57" s="3"/>
      <c r="BL57" s="3"/>
      <c r="BM57" s="7" t="s">
        <v>329</v>
      </c>
      <c r="BN57" s="3"/>
      <c r="BO57" s="3"/>
      <c r="BP57" s="3"/>
      <c r="BQ57" s="3"/>
      <c r="BR57" s="3"/>
      <c r="BS57" s="3"/>
      <c r="BT57" s="3"/>
      <c r="BU57" s="3"/>
      <c r="BV57" s="3"/>
      <c r="BW57" s="3"/>
      <c r="BX57" s="3"/>
      <c r="BY57" s="3"/>
      <c r="BZ57" s="3"/>
      <c r="CA57" s="3"/>
      <c r="CB57" s="3"/>
      <c r="CC57" s="3"/>
      <c r="CD57" s="3"/>
      <c r="CE57" s="3"/>
      <c r="CF57" s="3"/>
      <c r="CG57" s="3"/>
      <c r="CH57" s="3"/>
      <c r="CI57" s="3"/>
    </row>
    <row r="58" spans="1:87" ht="12.75" customHeight="1">
      <c r="A58" s="3"/>
      <c r="B58" s="3"/>
      <c r="C58" s="3"/>
      <c r="D58" s="3"/>
      <c r="E58" s="3"/>
      <c r="F58" s="3"/>
      <c r="G58" s="3"/>
      <c r="H58" s="3"/>
      <c r="I58" s="3"/>
      <c r="J58" s="3"/>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3" t="s">
        <v>330</v>
      </c>
      <c r="BB58" s="3"/>
      <c r="BC58" s="3"/>
      <c r="BD58" s="3"/>
      <c r="BE58" s="3"/>
      <c r="BF58" s="3"/>
      <c r="BG58" s="3"/>
      <c r="BH58" s="3"/>
      <c r="BI58" s="3"/>
      <c r="BJ58" s="3"/>
      <c r="BK58" s="3"/>
      <c r="BL58" s="3"/>
      <c r="BM58" s="7" t="s">
        <v>331</v>
      </c>
      <c r="BN58" s="3"/>
      <c r="BO58" s="3"/>
      <c r="BP58" s="3"/>
      <c r="BQ58" s="3"/>
      <c r="BR58" s="3"/>
      <c r="BS58" s="3"/>
      <c r="BT58" s="3"/>
      <c r="BU58" s="3"/>
      <c r="BV58" s="3"/>
      <c r="BW58" s="3"/>
      <c r="BX58" s="3"/>
      <c r="BY58" s="3"/>
      <c r="BZ58" s="3"/>
      <c r="CA58" s="3"/>
      <c r="CB58" s="3"/>
      <c r="CC58" s="3"/>
      <c r="CD58" s="3"/>
      <c r="CE58" s="3"/>
      <c r="CF58" s="3"/>
      <c r="CG58" s="3"/>
      <c r="CH58" s="3"/>
      <c r="CI58" s="3"/>
    </row>
    <row r="59" spans="1:87" ht="12.75" customHeight="1">
      <c r="A59" s="3"/>
      <c r="B59" s="3"/>
      <c r="C59" s="3"/>
      <c r="D59" s="3"/>
      <c r="E59" s="3"/>
      <c r="F59" s="3"/>
      <c r="G59" s="3"/>
      <c r="H59" s="3"/>
      <c r="I59" s="3"/>
      <c r="J59" s="3"/>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3" t="s">
        <v>332</v>
      </c>
      <c r="BB59" s="3"/>
      <c r="BC59" s="3"/>
      <c r="BD59" s="3"/>
      <c r="BE59" s="3"/>
      <c r="BF59" s="3"/>
      <c r="BG59" s="3"/>
      <c r="BH59" s="3"/>
      <c r="BI59" s="3"/>
      <c r="BJ59" s="3"/>
      <c r="BK59" s="3"/>
      <c r="BL59" s="3"/>
      <c r="BM59" s="7" t="s">
        <v>333</v>
      </c>
      <c r="BN59" s="3"/>
      <c r="BO59" s="3"/>
      <c r="BP59" s="3"/>
      <c r="BQ59" s="3"/>
      <c r="BR59" s="3"/>
      <c r="BS59" s="3"/>
      <c r="BT59" s="3"/>
      <c r="BU59" s="3"/>
      <c r="BV59" s="3"/>
      <c r="BW59" s="3"/>
      <c r="BX59" s="3"/>
      <c r="BY59" s="3"/>
      <c r="BZ59" s="3"/>
      <c r="CA59" s="3"/>
      <c r="CB59" s="3"/>
      <c r="CC59" s="3"/>
      <c r="CD59" s="3"/>
      <c r="CE59" s="3"/>
      <c r="CF59" s="3"/>
      <c r="CG59" s="3"/>
      <c r="CH59" s="3"/>
      <c r="CI59" s="3"/>
    </row>
    <row r="60" spans="1:87" ht="12.75" customHeight="1">
      <c r="A60" s="3"/>
      <c r="B60" s="3"/>
      <c r="C60" s="3"/>
      <c r="D60" s="3"/>
      <c r="E60" s="3"/>
      <c r="F60" s="3"/>
      <c r="G60" s="3"/>
      <c r="H60" s="3"/>
      <c r="I60" s="3"/>
      <c r="J60" s="3"/>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3"/>
      <c r="BB60" s="3"/>
      <c r="BC60" s="3"/>
      <c r="BD60" s="3"/>
      <c r="BE60" s="3"/>
      <c r="BF60" s="3"/>
      <c r="BG60" s="3"/>
      <c r="BH60" s="3"/>
      <c r="BI60" s="3"/>
      <c r="BJ60" s="3"/>
      <c r="BK60" s="3"/>
      <c r="BL60" s="3"/>
      <c r="BM60" s="7" t="s">
        <v>334</v>
      </c>
      <c r="BN60" s="3"/>
      <c r="BO60" s="3"/>
      <c r="BP60" s="3"/>
      <c r="BQ60" s="3"/>
      <c r="BR60" s="3"/>
      <c r="BS60" s="3"/>
      <c r="BT60" s="3"/>
      <c r="BU60" s="3"/>
      <c r="BV60" s="3"/>
      <c r="BW60" s="3"/>
      <c r="BX60" s="3"/>
      <c r="BY60" s="3"/>
      <c r="BZ60" s="3"/>
      <c r="CA60" s="3"/>
      <c r="CB60" s="3"/>
      <c r="CC60" s="3"/>
      <c r="CD60" s="3"/>
      <c r="CE60" s="3"/>
      <c r="CF60" s="3"/>
      <c r="CG60" s="3"/>
      <c r="CH60" s="3"/>
      <c r="CI60" s="3"/>
    </row>
    <row r="61" spans="1:87" ht="12.75" customHeight="1">
      <c r="A61" s="3"/>
      <c r="B61" s="3"/>
      <c r="C61" s="3"/>
      <c r="D61" s="3"/>
      <c r="E61" s="3"/>
      <c r="F61" s="3"/>
      <c r="G61" s="3"/>
      <c r="H61" s="3"/>
      <c r="I61" s="3"/>
      <c r="J61" s="3"/>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3"/>
      <c r="BB61" s="3"/>
      <c r="BC61" s="3"/>
      <c r="BD61" s="3"/>
      <c r="BE61" s="3"/>
      <c r="BF61" s="3"/>
      <c r="BG61" s="3"/>
      <c r="BH61" s="3"/>
      <c r="BI61" s="3"/>
      <c r="BJ61" s="3"/>
      <c r="BK61" s="3"/>
      <c r="BL61" s="3"/>
      <c r="BM61" s="7" t="s">
        <v>335</v>
      </c>
      <c r="BN61" s="3"/>
      <c r="BO61" s="3"/>
      <c r="BP61" s="3"/>
      <c r="BQ61" s="3"/>
      <c r="BR61" s="3"/>
      <c r="BS61" s="3"/>
      <c r="BT61" s="3"/>
      <c r="BU61" s="3"/>
      <c r="BV61" s="3"/>
      <c r="BW61" s="3"/>
      <c r="BX61" s="3"/>
      <c r="BY61" s="3"/>
      <c r="BZ61" s="3"/>
      <c r="CA61" s="3"/>
      <c r="CB61" s="3"/>
      <c r="CC61" s="3"/>
      <c r="CD61" s="3"/>
      <c r="CE61" s="3"/>
      <c r="CF61" s="3"/>
      <c r="CG61" s="3"/>
      <c r="CH61" s="3"/>
      <c r="CI61" s="3"/>
    </row>
    <row r="62" spans="1:87" ht="12.75" customHeight="1">
      <c r="A62" s="3"/>
      <c r="B62" s="3"/>
      <c r="C62" s="3"/>
      <c r="D62" s="3"/>
      <c r="E62" s="3"/>
      <c r="F62" s="3"/>
      <c r="G62" s="3"/>
      <c r="H62" s="3"/>
      <c r="I62" s="3"/>
      <c r="J62" s="3"/>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25" t="s">
        <v>336</v>
      </c>
      <c r="BB62" s="3"/>
      <c r="BC62" s="3"/>
      <c r="BD62" s="3"/>
      <c r="BE62" s="3"/>
      <c r="BF62" s="3"/>
      <c r="BG62" s="3"/>
      <c r="BH62" s="3"/>
      <c r="BI62" s="3"/>
      <c r="BJ62" s="3"/>
      <c r="BK62" s="3"/>
      <c r="BL62" s="3"/>
      <c r="BM62" s="7" t="s">
        <v>337</v>
      </c>
      <c r="BN62" s="3"/>
      <c r="BO62" s="3"/>
      <c r="BP62" s="3"/>
      <c r="BQ62" s="3"/>
      <c r="BR62" s="3"/>
      <c r="BS62" s="3"/>
      <c r="BT62" s="3"/>
      <c r="BU62" s="3"/>
      <c r="BV62" s="3"/>
      <c r="BW62" s="3"/>
      <c r="BX62" s="3"/>
      <c r="BY62" s="3"/>
      <c r="BZ62" s="3"/>
      <c r="CA62" s="3"/>
      <c r="CB62" s="3"/>
      <c r="CC62" s="3"/>
      <c r="CD62" s="3"/>
      <c r="CE62" s="3"/>
      <c r="CF62" s="3"/>
      <c r="CG62" s="3"/>
      <c r="CH62" s="3"/>
      <c r="CI62" s="3"/>
    </row>
    <row r="63" spans="1:87" ht="12.75" customHeight="1">
      <c r="A63" s="3"/>
      <c r="B63" s="3"/>
      <c r="C63" s="3"/>
      <c r="D63" s="3"/>
      <c r="E63" s="3"/>
      <c r="F63" s="3"/>
      <c r="G63" s="3"/>
      <c r="H63" s="3"/>
      <c r="I63" s="3"/>
      <c r="J63" s="3"/>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12" t="s">
        <v>338</v>
      </c>
      <c r="BB63" s="3"/>
      <c r="BC63" s="3"/>
      <c r="BD63" s="3"/>
      <c r="BE63" s="3"/>
      <c r="BF63" s="3"/>
      <c r="BG63" s="3"/>
      <c r="BH63" s="3"/>
      <c r="BI63" s="3"/>
      <c r="BJ63" s="3"/>
      <c r="BK63" s="3"/>
      <c r="BL63" s="3"/>
      <c r="BM63" s="5" t="s">
        <v>339</v>
      </c>
      <c r="BN63" s="3"/>
      <c r="BO63" s="3"/>
      <c r="BP63" s="3"/>
      <c r="BQ63" s="3"/>
      <c r="BR63" s="3"/>
      <c r="BS63" s="3"/>
      <c r="BT63" s="3"/>
      <c r="BU63" s="3"/>
      <c r="BV63" s="3"/>
      <c r="BW63" s="3"/>
      <c r="BX63" s="3"/>
      <c r="BY63" s="3"/>
      <c r="BZ63" s="3"/>
      <c r="CA63" s="3"/>
      <c r="CB63" s="3"/>
      <c r="CC63" s="3"/>
      <c r="CD63" s="3"/>
      <c r="CE63" s="3"/>
      <c r="CF63" s="3"/>
      <c r="CG63" s="3"/>
      <c r="CH63" s="3"/>
      <c r="CI63" s="3"/>
    </row>
    <row r="64" spans="1:87" ht="12.75" customHeight="1">
      <c r="A64" s="3"/>
      <c r="B64" s="3"/>
      <c r="C64" s="3"/>
      <c r="D64" s="3"/>
      <c r="E64" s="3"/>
      <c r="F64" s="3"/>
      <c r="G64" s="3"/>
      <c r="H64" s="3"/>
      <c r="I64" s="3"/>
      <c r="J64" s="3"/>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13" t="s">
        <v>340</v>
      </c>
      <c r="BB64" s="3"/>
      <c r="BC64" s="3"/>
      <c r="BD64" s="3"/>
      <c r="BE64" s="3"/>
      <c r="BF64" s="3"/>
      <c r="BG64" s="3"/>
      <c r="BH64" s="3"/>
      <c r="BI64" s="3"/>
      <c r="BJ64" s="3"/>
      <c r="BK64" s="3"/>
      <c r="BL64" s="3"/>
      <c r="BM64" s="7" t="s">
        <v>341</v>
      </c>
      <c r="BN64" s="3"/>
      <c r="BO64" s="3"/>
      <c r="BP64" s="3"/>
      <c r="BQ64" s="3"/>
      <c r="BR64" s="3"/>
      <c r="BS64" s="3"/>
      <c r="BT64" s="3"/>
      <c r="BU64" s="3"/>
      <c r="BV64" s="3"/>
      <c r="BW64" s="3"/>
      <c r="BX64" s="3"/>
      <c r="BY64" s="3"/>
      <c r="BZ64" s="3"/>
      <c r="CA64" s="3"/>
      <c r="CB64" s="3"/>
      <c r="CC64" s="3"/>
      <c r="CD64" s="3"/>
      <c r="CE64" s="3"/>
      <c r="CF64" s="3"/>
      <c r="CG64" s="3"/>
      <c r="CH64" s="3"/>
      <c r="CI64" s="3"/>
    </row>
    <row r="65" spans="1:87" ht="25.5" customHeight="1">
      <c r="A65" s="3"/>
      <c r="B65" s="3"/>
      <c r="C65" s="3"/>
      <c r="D65" s="3"/>
      <c r="E65" s="3"/>
      <c r="F65" s="3"/>
      <c r="G65" s="3"/>
      <c r="H65" s="3"/>
      <c r="I65" s="3"/>
      <c r="J65" s="3"/>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13" t="s">
        <v>342</v>
      </c>
      <c r="BB65" s="3"/>
      <c r="BC65" s="3"/>
      <c r="BD65" s="3"/>
      <c r="BE65" s="3"/>
      <c r="BF65" s="3"/>
      <c r="BG65" s="3"/>
      <c r="BH65" s="3"/>
      <c r="BI65" s="3"/>
      <c r="BJ65" s="3"/>
      <c r="BK65" s="3"/>
      <c r="BL65" s="3"/>
      <c r="BM65" s="7" t="s">
        <v>343</v>
      </c>
      <c r="BN65" s="3"/>
      <c r="BO65" s="3"/>
      <c r="BP65" s="3"/>
      <c r="BQ65" s="3"/>
      <c r="BR65" s="3"/>
      <c r="BS65" s="3"/>
      <c r="BT65" s="3"/>
      <c r="BU65" s="3"/>
      <c r="BV65" s="3"/>
      <c r="BW65" s="3"/>
      <c r="BX65" s="3"/>
      <c r="BY65" s="3"/>
      <c r="BZ65" s="3"/>
      <c r="CA65" s="3"/>
      <c r="CB65" s="3"/>
      <c r="CC65" s="3"/>
      <c r="CD65" s="3"/>
      <c r="CE65" s="3"/>
      <c r="CF65" s="3"/>
      <c r="CG65" s="3"/>
      <c r="CH65" s="3"/>
      <c r="CI65" s="3"/>
    </row>
    <row r="66" spans="1:87" ht="12.75" customHeight="1">
      <c r="A66" s="3"/>
      <c r="B66" s="3"/>
      <c r="C66" s="3"/>
      <c r="D66" s="3"/>
      <c r="E66" s="3"/>
      <c r="F66" s="3"/>
      <c r="G66" s="3"/>
      <c r="H66" s="3"/>
      <c r="I66" s="3"/>
      <c r="J66" s="3"/>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13" t="s">
        <v>344</v>
      </c>
      <c r="BB66" s="3"/>
      <c r="BC66" s="3"/>
      <c r="BD66" s="3"/>
      <c r="BE66" s="3"/>
      <c r="BF66" s="3"/>
      <c r="BG66" s="3"/>
      <c r="BH66" s="3"/>
      <c r="BI66" s="3"/>
      <c r="BJ66" s="3"/>
      <c r="BK66" s="3"/>
      <c r="BL66" s="3"/>
      <c r="BM66" s="7" t="s">
        <v>345</v>
      </c>
      <c r="BN66" s="3"/>
      <c r="BO66" s="3"/>
      <c r="BP66" s="3"/>
      <c r="BQ66" s="3"/>
      <c r="BR66" s="3"/>
      <c r="BS66" s="3"/>
      <c r="BT66" s="3"/>
      <c r="BU66" s="3"/>
      <c r="BV66" s="3"/>
      <c r="BW66" s="3"/>
      <c r="BX66" s="3"/>
      <c r="BY66" s="3"/>
      <c r="BZ66" s="3"/>
      <c r="CA66" s="3"/>
      <c r="CB66" s="3"/>
      <c r="CC66" s="3"/>
      <c r="CD66" s="3"/>
      <c r="CE66" s="3"/>
      <c r="CF66" s="3"/>
      <c r="CG66" s="3"/>
      <c r="CH66" s="3"/>
      <c r="CI66" s="3"/>
    </row>
    <row r="67" spans="1:87" ht="12.75" customHeight="1">
      <c r="A67" s="3"/>
      <c r="B67" s="3"/>
      <c r="C67" s="3"/>
      <c r="D67" s="3"/>
      <c r="E67" s="3"/>
      <c r="F67" s="3"/>
      <c r="G67" s="3"/>
      <c r="H67" s="3"/>
      <c r="I67" s="3"/>
      <c r="J67" s="3"/>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13" t="s">
        <v>346</v>
      </c>
      <c r="BB67" s="3"/>
      <c r="BC67" s="3"/>
      <c r="BD67" s="3"/>
      <c r="BE67" s="3"/>
      <c r="BF67" s="3"/>
      <c r="BG67" s="3"/>
      <c r="BH67" s="3"/>
      <c r="BI67" s="3"/>
      <c r="BJ67" s="3"/>
      <c r="BK67" s="3"/>
      <c r="BL67" s="3"/>
      <c r="BM67" s="7" t="s">
        <v>347</v>
      </c>
      <c r="BN67" s="3"/>
      <c r="BO67" s="3"/>
      <c r="BP67" s="3"/>
      <c r="BQ67" s="3"/>
      <c r="BR67" s="3"/>
      <c r="BS67" s="3"/>
      <c r="BT67" s="3"/>
      <c r="BU67" s="3"/>
      <c r="BV67" s="3"/>
      <c r="BW67" s="3"/>
      <c r="BX67" s="3"/>
      <c r="BY67" s="3"/>
      <c r="BZ67" s="3"/>
      <c r="CA67" s="3"/>
      <c r="CB67" s="3"/>
      <c r="CC67" s="3"/>
      <c r="CD67" s="3"/>
      <c r="CE67" s="3"/>
      <c r="CF67" s="3"/>
      <c r="CG67" s="3"/>
      <c r="CH67" s="3"/>
      <c r="CI67" s="3"/>
    </row>
    <row r="68" spans="1:87" ht="12.75" customHeight="1">
      <c r="A68" s="3"/>
      <c r="B68" s="3"/>
      <c r="C68" s="3"/>
      <c r="D68" s="3"/>
      <c r="E68" s="3"/>
      <c r="F68" s="3"/>
      <c r="G68" s="3"/>
      <c r="H68" s="3"/>
      <c r="I68" s="3"/>
      <c r="J68" s="3"/>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13" t="s">
        <v>348</v>
      </c>
      <c r="BB68" s="3"/>
      <c r="BC68" s="3"/>
      <c r="BD68" s="3"/>
      <c r="BE68" s="3"/>
      <c r="BF68" s="3"/>
      <c r="BG68" s="3"/>
      <c r="BH68" s="3"/>
      <c r="BI68" s="3"/>
      <c r="BJ68" s="3"/>
      <c r="BK68" s="3"/>
      <c r="BL68" s="3"/>
      <c r="BM68" s="7" t="s">
        <v>349</v>
      </c>
      <c r="BN68" s="3"/>
      <c r="BO68" s="3"/>
      <c r="BP68" s="3"/>
      <c r="BQ68" s="3"/>
      <c r="BR68" s="3"/>
      <c r="BS68" s="3"/>
      <c r="BT68" s="3"/>
      <c r="BU68" s="3"/>
      <c r="BV68" s="3"/>
      <c r="BW68" s="3"/>
      <c r="BX68" s="3"/>
      <c r="BY68" s="3"/>
      <c r="BZ68" s="3"/>
      <c r="CA68" s="3"/>
      <c r="CB68" s="3"/>
      <c r="CC68" s="3"/>
      <c r="CD68" s="3"/>
      <c r="CE68" s="3"/>
      <c r="CF68" s="3"/>
      <c r="CG68" s="3"/>
      <c r="CH68" s="3"/>
      <c r="CI68" s="3"/>
    </row>
    <row r="69" spans="1:87" ht="12.75" customHeight="1">
      <c r="A69" s="3"/>
      <c r="B69" s="3"/>
      <c r="C69" s="3"/>
      <c r="D69" s="3"/>
      <c r="E69" s="3"/>
      <c r="F69" s="3"/>
      <c r="G69" s="3"/>
      <c r="H69" s="3"/>
      <c r="I69" s="3"/>
      <c r="J69" s="3"/>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12" t="s">
        <v>350</v>
      </c>
      <c r="BB69" s="3"/>
      <c r="BC69" s="3"/>
      <c r="BD69" s="3"/>
      <c r="BE69" s="3"/>
      <c r="BF69" s="3"/>
      <c r="BG69" s="3"/>
      <c r="BH69" s="3"/>
      <c r="BI69" s="3"/>
      <c r="BJ69" s="3"/>
      <c r="BK69" s="3"/>
      <c r="BL69" s="3"/>
      <c r="BM69" s="7" t="s">
        <v>351</v>
      </c>
      <c r="BN69" s="3"/>
      <c r="BO69" s="3"/>
      <c r="BP69" s="3"/>
      <c r="BQ69" s="3"/>
      <c r="BR69" s="3"/>
      <c r="BS69" s="3"/>
      <c r="BT69" s="3"/>
      <c r="BU69" s="3"/>
      <c r="BV69" s="3"/>
      <c r="BW69" s="3"/>
      <c r="BX69" s="3"/>
      <c r="BY69" s="3"/>
      <c r="BZ69" s="3"/>
      <c r="CA69" s="3"/>
      <c r="CB69" s="3"/>
      <c r="CC69" s="3"/>
      <c r="CD69" s="3"/>
      <c r="CE69" s="3"/>
      <c r="CF69" s="3"/>
      <c r="CG69" s="3"/>
      <c r="CH69" s="3"/>
      <c r="CI69" s="3"/>
    </row>
    <row r="70" spans="1:87" ht="12.75" customHeight="1">
      <c r="A70" s="3"/>
      <c r="B70" s="3"/>
      <c r="C70" s="3"/>
      <c r="D70" s="3"/>
      <c r="E70" s="3"/>
      <c r="F70" s="3"/>
      <c r="G70" s="3"/>
      <c r="H70" s="3"/>
      <c r="I70" s="3"/>
      <c r="J70" s="3"/>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3" t="s">
        <v>352</v>
      </c>
      <c r="BB70" s="3"/>
      <c r="BC70" s="3"/>
      <c r="BD70" s="3"/>
      <c r="BE70" s="3"/>
      <c r="BF70" s="3"/>
      <c r="BG70" s="3"/>
      <c r="BH70" s="3"/>
      <c r="BI70" s="3"/>
      <c r="BJ70" s="3"/>
      <c r="BK70" s="3"/>
      <c r="BL70" s="3"/>
      <c r="BM70" s="7" t="s">
        <v>353</v>
      </c>
      <c r="BN70" s="3"/>
      <c r="BO70" s="3"/>
      <c r="BP70" s="3"/>
      <c r="BQ70" s="3"/>
      <c r="BR70" s="3"/>
      <c r="BS70" s="3"/>
      <c r="BT70" s="3"/>
      <c r="BU70" s="3"/>
      <c r="BV70" s="3"/>
      <c r="BW70" s="3"/>
      <c r="BX70" s="3"/>
      <c r="BY70" s="3"/>
      <c r="BZ70" s="3"/>
      <c r="CA70" s="3"/>
      <c r="CB70" s="3"/>
      <c r="CC70" s="3"/>
      <c r="CD70" s="3"/>
      <c r="CE70" s="3"/>
      <c r="CF70" s="3"/>
      <c r="CG70" s="3"/>
      <c r="CH70" s="3"/>
      <c r="CI70" s="3"/>
    </row>
    <row r="71" spans="1:87" ht="12.75" customHeight="1">
      <c r="A71" s="3"/>
      <c r="B71" s="3"/>
      <c r="C71" s="3"/>
      <c r="D71" s="3"/>
      <c r="E71" s="3"/>
      <c r="F71" s="3"/>
      <c r="G71" s="3"/>
      <c r="H71" s="3"/>
      <c r="I71" s="3"/>
      <c r="J71" s="3"/>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3" t="s">
        <v>354</v>
      </c>
      <c r="BB71" s="3"/>
      <c r="BC71" s="3"/>
      <c r="BD71" s="3"/>
      <c r="BE71" s="3"/>
      <c r="BF71" s="3"/>
      <c r="BG71" s="3"/>
      <c r="BH71" s="3"/>
      <c r="BI71" s="3"/>
      <c r="BJ71" s="3"/>
      <c r="BK71" s="3"/>
      <c r="BL71" s="3"/>
      <c r="BM71" s="7" t="s">
        <v>355</v>
      </c>
      <c r="BN71" s="3"/>
      <c r="BO71" s="3"/>
      <c r="BP71" s="3"/>
      <c r="BQ71" s="3"/>
      <c r="BR71" s="3"/>
      <c r="BS71" s="3"/>
      <c r="BT71" s="3"/>
      <c r="BU71" s="3"/>
      <c r="BV71" s="3"/>
      <c r="BW71" s="3"/>
      <c r="BX71" s="3"/>
      <c r="BY71" s="3"/>
      <c r="BZ71" s="3"/>
      <c r="CA71" s="3"/>
      <c r="CB71" s="3"/>
      <c r="CC71" s="3"/>
      <c r="CD71" s="3"/>
      <c r="CE71" s="3"/>
      <c r="CF71" s="3"/>
      <c r="CG71" s="3"/>
      <c r="CH71" s="3"/>
      <c r="CI71" s="3"/>
    </row>
    <row r="72" spans="1:87" ht="12.75" customHeight="1">
      <c r="A72" s="3"/>
      <c r="B72" s="3"/>
      <c r="C72" s="3"/>
      <c r="D72" s="3"/>
      <c r="E72" s="3"/>
      <c r="F72" s="3"/>
      <c r="G72" s="3"/>
      <c r="H72" s="3"/>
      <c r="I72" s="3"/>
      <c r="J72" s="3"/>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3" t="s">
        <v>356</v>
      </c>
      <c r="BB72" s="3"/>
      <c r="BC72" s="3"/>
      <c r="BD72" s="3"/>
      <c r="BE72" s="3"/>
      <c r="BF72" s="3"/>
      <c r="BG72" s="3"/>
      <c r="BH72" s="3"/>
      <c r="BI72" s="3"/>
      <c r="BJ72" s="3"/>
      <c r="BK72" s="3"/>
      <c r="BL72" s="3"/>
      <c r="BM72" s="7" t="s">
        <v>357</v>
      </c>
      <c r="BN72" s="3"/>
      <c r="BO72" s="3"/>
      <c r="BP72" s="3"/>
      <c r="BQ72" s="3"/>
      <c r="BR72" s="3"/>
      <c r="BS72" s="3"/>
      <c r="BT72" s="3"/>
      <c r="BU72" s="3"/>
      <c r="BV72" s="3"/>
      <c r="BW72" s="3"/>
      <c r="BX72" s="3"/>
      <c r="BY72" s="3"/>
      <c r="BZ72" s="3"/>
      <c r="CA72" s="3"/>
      <c r="CB72" s="3"/>
      <c r="CC72" s="3"/>
      <c r="CD72" s="3"/>
      <c r="CE72" s="3"/>
      <c r="CF72" s="3"/>
      <c r="CG72" s="3"/>
      <c r="CH72" s="3"/>
      <c r="CI72" s="3"/>
    </row>
    <row r="73" spans="1:87" ht="12.75" customHeight="1">
      <c r="A73" s="3"/>
      <c r="B73" s="3"/>
      <c r="C73" s="3"/>
      <c r="D73" s="3"/>
      <c r="E73" s="3"/>
      <c r="F73" s="3"/>
      <c r="G73" s="3"/>
      <c r="H73" s="3"/>
      <c r="I73" s="3"/>
      <c r="J73" s="3"/>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3" t="s">
        <v>358</v>
      </c>
      <c r="BB73" s="3"/>
      <c r="BC73" s="3"/>
      <c r="BD73" s="3"/>
      <c r="BE73" s="3"/>
      <c r="BF73" s="3"/>
      <c r="BG73" s="3"/>
      <c r="BH73" s="3"/>
      <c r="BI73" s="3"/>
      <c r="BJ73" s="3"/>
      <c r="BK73" s="3"/>
      <c r="BL73" s="3"/>
      <c r="BM73" s="7" t="s">
        <v>359</v>
      </c>
      <c r="BN73" s="3"/>
      <c r="BO73" s="3"/>
      <c r="BP73" s="3"/>
      <c r="BQ73" s="3"/>
      <c r="BR73" s="3"/>
      <c r="BS73" s="3"/>
      <c r="BT73" s="3"/>
      <c r="BU73" s="3"/>
      <c r="BV73" s="3"/>
      <c r="BW73" s="3"/>
      <c r="BX73" s="3"/>
      <c r="BY73" s="3"/>
      <c r="BZ73" s="3"/>
      <c r="CA73" s="3"/>
      <c r="CB73" s="3"/>
      <c r="CC73" s="3"/>
      <c r="CD73" s="3"/>
      <c r="CE73" s="3"/>
      <c r="CF73" s="3"/>
      <c r="CG73" s="3"/>
      <c r="CH73" s="3"/>
      <c r="CI73" s="3"/>
    </row>
    <row r="74" spans="1:87" ht="12.75" customHeight="1">
      <c r="A74" s="3"/>
      <c r="B74" s="3"/>
      <c r="C74" s="3"/>
      <c r="D74" s="3"/>
      <c r="E74" s="3"/>
      <c r="F74" s="3"/>
      <c r="G74" s="3"/>
      <c r="H74" s="3"/>
      <c r="I74" s="3"/>
      <c r="J74" s="3"/>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3" t="s">
        <v>360</v>
      </c>
      <c r="BB74" s="3"/>
      <c r="BC74" s="3"/>
      <c r="BD74" s="3"/>
      <c r="BE74" s="3"/>
      <c r="BF74" s="3"/>
      <c r="BG74" s="3"/>
      <c r="BH74" s="3"/>
      <c r="BI74" s="3"/>
      <c r="BJ74" s="3"/>
      <c r="BK74" s="3"/>
      <c r="BL74" s="3"/>
      <c r="BM74" s="7" t="s">
        <v>361</v>
      </c>
      <c r="BN74" s="3"/>
      <c r="BO74" s="3"/>
      <c r="BP74" s="3"/>
      <c r="BQ74" s="3"/>
      <c r="BR74" s="3"/>
      <c r="BS74" s="3"/>
      <c r="BT74" s="3"/>
      <c r="BU74" s="3"/>
      <c r="BV74" s="3"/>
      <c r="BW74" s="3"/>
      <c r="BX74" s="3"/>
      <c r="BY74" s="3"/>
      <c r="BZ74" s="3"/>
      <c r="CA74" s="3"/>
      <c r="CB74" s="3"/>
      <c r="CC74" s="3"/>
      <c r="CD74" s="3"/>
      <c r="CE74" s="3"/>
      <c r="CF74" s="3"/>
      <c r="CG74" s="3"/>
      <c r="CH74" s="3"/>
      <c r="CI74" s="3"/>
    </row>
    <row r="75" spans="1:87" ht="12.75" customHeight="1">
      <c r="A75" s="3"/>
      <c r="B75" s="3"/>
      <c r="C75" s="3"/>
      <c r="D75" s="3"/>
      <c r="E75" s="3"/>
      <c r="F75" s="3"/>
      <c r="G75" s="3"/>
      <c r="H75" s="3"/>
      <c r="I75" s="3"/>
      <c r="J75" s="3"/>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3" t="s">
        <v>362</v>
      </c>
      <c r="BB75" s="3"/>
      <c r="BC75" s="3"/>
      <c r="BD75" s="3"/>
      <c r="BE75" s="3"/>
      <c r="BF75" s="3"/>
      <c r="BG75" s="3"/>
      <c r="BH75" s="3"/>
      <c r="BI75" s="3"/>
      <c r="BJ75" s="3"/>
      <c r="BK75" s="3"/>
      <c r="BL75" s="3"/>
      <c r="BM75" s="7" t="s">
        <v>363</v>
      </c>
      <c r="BN75" s="3"/>
      <c r="BO75" s="3"/>
      <c r="BP75" s="3"/>
      <c r="BQ75" s="3"/>
      <c r="BR75" s="3"/>
      <c r="BS75" s="3"/>
      <c r="BT75" s="3"/>
      <c r="BU75" s="3"/>
      <c r="BV75" s="3"/>
      <c r="BW75" s="3"/>
      <c r="BX75" s="3"/>
      <c r="BY75" s="3"/>
      <c r="BZ75" s="3"/>
      <c r="CA75" s="3"/>
      <c r="CB75" s="3"/>
      <c r="CC75" s="3"/>
      <c r="CD75" s="3"/>
      <c r="CE75" s="3"/>
      <c r="CF75" s="3"/>
      <c r="CG75" s="3"/>
      <c r="CH75" s="3"/>
      <c r="CI75" s="3"/>
    </row>
    <row r="76" spans="1:87" ht="12.75" customHeight="1">
      <c r="A76" s="3"/>
      <c r="B76" s="3"/>
      <c r="C76" s="3"/>
      <c r="D76" s="3"/>
      <c r="E76" s="3"/>
      <c r="F76" s="3"/>
      <c r="G76" s="3"/>
      <c r="H76" s="3"/>
      <c r="I76" s="3"/>
      <c r="J76" s="3"/>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3" t="s">
        <v>364</v>
      </c>
      <c r="BB76" s="3"/>
      <c r="BC76" s="3"/>
      <c r="BD76" s="3"/>
      <c r="BE76" s="3"/>
      <c r="BF76" s="3"/>
      <c r="BG76" s="3"/>
      <c r="BH76" s="3"/>
      <c r="BI76" s="3"/>
      <c r="BJ76" s="3"/>
      <c r="BK76" s="3"/>
      <c r="BL76" s="3"/>
      <c r="BM76" s="7" t="s">
        <v>365</v>
      </c>
      <c r="BN76" s="3"/>
      <c r="BO76" s="3"/>
      <c r="BP76" s="3"/>
      <c r="BQ76" s="3"/>
      <c r="BR76" s="3"/>
      <c r="BS76" s="3"/>
      <c r="BT76" s="3"/>
      <c r="BU76" s="3"/>
      <c r="BV76" s="3"/>
      <c r="BW76" s="3"/>
      <c r="BX76" s="3"/>
      <c r="BY76" s="3"/>
      <c r="BZ76" s="3"/>
      <c r="CA76" s="3"/>
      <c r="CB76" s="3"/>
      <c r="CC76" s="3"/>
      <c r="CD76" s="3"/>
      <c r="CE76" s="3"/>
      <c r="CF76" s="3"/>
      <c r="CG76" s="3"/>
      <c r="CH76" s="3"/>
      <c r="CI76" s="3"/>
    </row>
    <row r="77" spans="1:87" ht="12.75" customHeight="1">
      <c r="A77" s="3"/>
      <c r="B77" s="3"/>
      <c r="C77" s="3"/>
      <c r="D77" s="3"/>
      <c r="E77" s="3"/>
      <c r="F77" s="3"/>
      <c r="G77" s="3"/>
      <c r="H77" s="3"/>
      <c r="I77" s="3"/>
      <c r="J77" s="3"/>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3" t="s">
        <v>366</v>
      </c>
      <c r="BB77" s="3"/>
      <c r="BC77" s="3"/>
      <c r="BD77" s="3"/>
      <c r="BE77" s="3"/>
      <c r="BF77" s="3"/>
      <c r="BG77" s="3"/>
      <c r="BH77" s="3"/>
      <c r="BI77" s="3"/>
      <c r="BJ77" s="3"/>
      <c r="BK77" s="3"/>
      <c r="BL77" s="3"/>
      <c r="BM77" s="7" t="s">
        <v>367</v>
      </c>
      <c r="BN77" s="3"/>
      <c r="BO77" s="3"/>
      <c r="BP77" s="3"/>
      <c r="BQ77" s="3"/>
      <c r="BR77" s="3"/>
      <c r="BS77" s="3"/>
      <c r="BT77" s="3"/>
      <c r="BU77" s="3"/>
      <c r="BV77" s="3"/>
      <c r="BW77" s="3"/>
      <c r="BX77" s="3"/>
      <c r="BY77" s="3"/>
      <c r="BZ77" s="3"/>
      <c r="CA77" s="3"/>
      <c r="CB77" s="3"/>
      <c r="CC77" s="3"/>
      <c r="CD77" s="3"/>
      <c r="CE77" s="3"/>
      <c r="CF77" s="3"/>
      <c r="CG77" s="3"/>
      <c r="CH77" s="3"/>
      <c r="CI77" s="3"/>
    </row>
    <row r="78" spans="1:87" ht="12.75" customHeight="1">
      <c r="A78" s="3"/>
      <c r="B78" s="3"/>
      <c r="C78" s="3"/>
      <c r="D78" s="3"/>
      <c r="E78" s="3"/>
      <c r="F78" s="3"/>
      <c r="G78" s="3"/>
      <c r="H78" s="3"/>
      <c r="I78" s="3"/>
      <c r="J78" s="3"/>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3" t="s">
        <v>368</v>
      </c>
      <c r="BB78" s="3"/>
      <c r="BC78" s="3"/>
      <c r="BD78" s="3"/>
      <c r="BE78" s="3"/>
      <c r="BF78" s="3"/>
      <c r="BG78" s="3"/>
      <c r="BH78" s="3"/>
      <c r="BI78" s="3"/>
      <c r="BJ78" s="3"/>
      <c r="BK78" s="3"/>
      <c r="BL78" s="3"/>
      <c r="BM78" s="7" t="s">
        <v>369</v>
      </c>
      <c r="BN78" s="3"/>
      <c r="BO78" s="3"/>
      <c r="BP78" s="3"/>
      <c r="BQ78" s="3"/>
      <c r="BR78" s="3"/>
      <c r="BS78" s="3"/>
      <c r="BT78" s="3"/>
      <c r="BU78" s="3"/>
      <c r="BV78" s="3"/>
      <c r="BW78" s="3"/>
      <c r="BX78" s="3"/>
      <c r="BY78" s="3"/>
      <c r="BZ78" s="3"/>
      <c r="CA78" s="3"/>
      <c r="CB78" s="3"/>
      <c r="CC78" s="3"/>
      <c r="CD78" s="3"/>
      <c r="CE78" s="3"/>
      <c r="CF78" s="3"/>
      <c r="CG78" s="3"/>
      <c r="CH78" s="3"/>
      <c r="CI78" s="3"/>
    </row>
    <row r="79" spans="1:87" ht="12.75" customHeight="1">
      <c r="A79" s="3"/>
      <c r="B79" s="3"/>
      <c r="C79" s="3"/>
      <c r="D79" s="3"/>
      <c r="E79" s="3"/>
      <c r="F79" s="3"/>
      <c r="G79" s="3"/>
      <c r="H79" s="3"/>
      <c r="I79" s="3"/>
      <c r="J79" s="3"/>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12" t="s">
        <v>370</v>
      </c>
      <c r="BB79" s="3"/>
      <c r="BC79" s="3"/>
      <c r="BD79" s="3"/>
      <c r="BE79" s="3"/>
      <c r="BF79" s="3"/>
      <c r="BG79" s="3"/>
      <c r="BH79" s="3"/>
      <c r="BI79" s="3"/>
      <c r="BJ79" s="3"/>
      <c r="BK79" s="3"/>
      <c r="BL79" s="3"/>
      <c r="BM79" s="7"/>
      <c r="BN79" s="3"/>
      <c r="BO79" s="3"/>
      <c r="BP79" s="3"/>
      <c r="BQ79" s="3"/>
      <c r="BR79" s="3"/>
      <c r="BS79" s="3"/>
      <c r="BT79" s="3"/>
      <c r="BU79" s="3"/>
      <c r="BV79" s="3"/>
      <c r="BW79" s="3"/>
      <c r="BX79" s="3"/>
      <c r="BY79" s="3"/>
      <c r="BZ79" s="3"/>
      <c r="CA79" s="3"/>
      <c r="CB79" s="3"/>
      <c r="CC79" s="3"/>
      <c r="CD79" s="3"/>
      <c r="CE79" s="3"/>
      <c r="CF79" s="3"/>
      <c r="CG79" s="3"/>
      <c r="CH79" s="3"/>
      <c r="CI79" s="3"/>
    </row>
    <row r="80" spans="1:87" ht="12.75" customHeight="1">
      <c r="A80" s="3"/>
      <c r="B80" s="3"/>
      <c r="C80" s="3"/>
      <c r="D80" s="3"/>
      <c r="E80" s="3"/>
      <c r="F80" s="3"/>
      <c r="G80" s="3"/>
      <c r="H80" s="3"/>
      <c r="I80" s="3"/>
      <c r="J80" s="3"/>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3" t="s">
        <v>372</v>
      </c>
      <c r="BB80" s="3"/>
      <c r="BC80" s="3"/>
      <c r="BD80" s="3"/>
      <c r="BE80" s="3"/>
      <c r="BF80" s="3"/>
      <c r="BG80" s="3"/>
      <c r="BH80" s="3"/>
      <c r="BI80" s="3"/>
      <c r="BJ80" s="3"/>
      <c r="BK80" s="3"/>
      <c r="BL80" s="3"/>
      <c r="BM80" s="7"/>
      <c r="BN80" s="3"/>
      <c r="BO80" s="3"/>
      <c r="BP80" s="3"/>
      <c r="BQ80" s="3"/>
      <c r="BR80" s="3"/>
      <c r="BS80" s="3"/>
      <c r="BT80" s="3"/>
      <c r="BU80" s="3"/>
      <c r="BV80" s="3"/>
      <c r="BW80" s="3"/>
      <c r="BX80" s="3"/>
      <c r="BY80" s="3"/>
      <c r="BZ80" s="3"/>
      <c r="CA80" s="3"/>
      <c r="CB80" s="3"/>
      <c r="CC80" s="3"/>
      <c r="CD80" s="3"/>
      <c r="CE80" s="3"/>
      <c r="CF80" s="3"/>
      <c r="CG80" s="3"/>
      <c r="CH80" s="3"/>
      <c r="CI80" s="3"/>
    </row>
    <row r="81" spans="1:87" ht="12.75" customHeight="1">
      <c r="A81" s="3"/>
      <c r="B81" s="3"/>
      <c r="C81" s="3"/>
      <c r="D81" s="3"/>
      <c r="E81" s="3"/>
      <c r="F81" s="3"/>
      <c r="G81" s="3"/>
      <c r="H81" s="3"/>
      <c r="I81" s="3"/>
      <c r="J81" s="3"/>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3" t="s">
        <v>374</v>
      </c>
      <c r="BB81" s="3"/>
      <c r="BC81" s="3"/>
      <c r="BD81" s="3"/>
      <c r="BE81" s="3"/>
      <c r="BF81" s="3"/>
      <c r="BG81" s="3"/>
      <c r="BH81" s="3"/>
      <c r="BI81" s="3"/>
      <c r="BJ81" s="3"/>
      <c r="BK81" s="3"/>
      <c r="BL81" s="3"/>
      <c r="BM81" s="7"/>
      <c r="BN81" s="3"/>
      <c r="BO81" s="3"/>
      <c r="BP81" s="3"/>
      <c r="BQ81" s="3"/>
      <c r="BR81" s="3"/>
      <c r="BS81" s="3"/>
      <c r="BT81" s="3"/>
      <c r="BU81" s="3"/>
      <c r="BV81" s="3"/>
      <c r="BW81" s="3"/>
      <c r="BX81" s="3"/>
      <c r="BY81" s="3"/>
      <c r="BZ81" s="3"/>
      <c r="CA81" s="3"/>
      <c r="CB81" s="3"/>
      <c r="CC81" s="3"/>
      <c r="CD81" s="3"/>
      <c r="CE81" s="3"/>
      <c r="CF81" s="3"/>
      <c r="CG81" s="3"/>
      <c r="CH81" s="3"/>
      <c r="CI81" s="3"/>
    </row>
    <row r="82" spans="1:87" ht="12.75" customHeight="1">
      <c r="A82" s="3"/>
      <c r="B82" s="3"/>
      <c r="C82" s="3"/>
      <c r="D82" s="3"/>
      <c r="E82" s="3"/>
      <c r="F82" s="3"/>
      <c r="G82" s="3"/>
      <c r="H82" s="3"/>
      <c r="I82" s="3"/>
      <c r="J82" s="3"/>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3" t="s">
        <v>376</v>
      </c>
      <c r="BB82" s="3"/>
      <c r="BC82" s="3"/>
      <c r="BD82" s="3"/>
      <c r="BE82" s="3"/>
      <c r="BF82" s="3"/>
      <c r="BG82" s="3"/>
      <c r="BH82" s="3"/>
      <c r="BI82" s="3"/>
      <c r="BJ82" s="3"/>
      <c r="BK82" s="3"/>
      <c r="BL82" s="3"/>
      <c r="BM82" s="7"/>
      <c r="BN82" s="3"/>
      <c r="BO82" s="3"/>
      <c r="BP82" s="3"/>
      <c r="BQ82" s="3"/>
      <c r="BR82" s="3"/>
      <c r="BS82" s="3"/>
      <c r="BT82" s="3"/>
      <c r="BU82" s="3"/>
      <c r="BV82" s="3"/>
      <c r="BW82" s="3"/>
      <c r="BX82" s="3"/>
      <c r="BY82" s="3"/>
      <c r="BZ82" s="3"/>
      <c r="CA82" s="3"/>
      <c r="CB82" s="3"/>
      <c r="CC82" s="3"/>
      <c r="CD82" s="3"/>
      <c r="CE82" s="3"/>
      <c r="CF82" s="3"/>
      <c r="CG82" s="3"/>
      <c r="CH82" s="3"/>
      <c r="CI82" s="3"/>
    </row>
    <row r="83" spans="1:87" ht="12.75" customHeight="1">
      <c r="A83" s="3"/>
      <c r="B83" s="3"/>
      <c r="C83" s="3"/>
      <c r="D83" s="3"/>
      <c r="E83" s="3"/>
      <c r="F83" s="3"/>
      <c r="G83" s="3"/>
      <c r="H83" s="3"/>
      <c r="I83" s="3"/>
      <c r="J83" s="3"/>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12" t="s">
        <v>378</v>
      </c>
      <c r="BB83" s="3"/>
      <c r="BC83" s="3"/>
      <c r="BD83" s="3"/>
      <c r="BE83" s="3"/>
      <c r="BF83" s="3"/>
      <c r="BG83" s="3"/>
      <c r="BH83" s="3"/>
      <c r="BI83" s="3"/>
      <c r="BJ83" s="3"/>
      <c r="BK83" s="3"/>
      <c r="BL83" s="3"/>
      <c r="BM83" s="5" t="s">
        <v>371</v>
      </c>
      <c r="BN83" s="3"/>
      <c r="BO83" s="3"/>
      <c r="BP83" s="3"/>
      <c r="BQ83" s="3"/>
      <c r="BR83" s="3"/>
      <c r="BS83" s="3"/>
      <c r="BT83" s="3"/>
      <c r="BU83" s="3"/>
      <c r="BV83" s="3"/>
      <c r="BW83" s="3"/>
      <c r="BX83" s="3"/>
      <c r="BY83" s="3"/>
      <c r="BZ83" s="3"/>
      <c r="CA83" s="3"/>
      <c r="CB83" s="3"/>
      <c r="CC83" s="3"/>
      <c r="CD83" s="3"/>
      <c r="CE83" s="3"/>
      <c r="CF83" s="3"/>
      <c r="CG83" s="3"/>
      <c r="CH83" s="3"/>
      <c r="CI83" s="3"/>
    </row>
    <row r="84" spans="1:87" ht="12.75" customHeight="1">
      <c r="A84" s="3"/>
      <c r="B84" s="3"/>
      <c r="C84" s="3"/>
      <c r="D84" s="3"/>
      <c r="E84" s="3"/>
      <c r="F84" s="3"/>
      <c r="G84" s="3"/>
      <c r="H84" s="3"/>
      <c r="I84" s="3"/>
      <c r="J84" s="3"/>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3" t="s">
        <v>380</v>
      </c>
      <c r="BB84" s="3"/>
      <c r="BC84" s="3"/>
      <c r="BD84" s="3"/>
      <c r="BE84" s="3"/>
      <c r="BF84" s="3"/>
      <c r="BG84" s="3"/>
      <c r="BH84" s="3"/>
      <c r="BI84" s="3"/>
      <c r="BJ84" s="3"/>
      <c r="BK84" s="3"/>
      <c r="BL84" s="3"/>
      <c r="BM84" s="7" t="s">
        <v>373</v>
      </c>
      <c r="BN84" s="3"/>
      <c r="BO84" s="3"/>
      <c r="BP84" s="3"/>
      <c r="BQ84" s="3"/>
      <c r="BR84" s="3"/>
      <c r="BS84" s="3"/>
      <c r="BT84" s="3"/>
      <c r="BU84" s="3"/>
      <c r="BV84" s="3"/>
      <c r="BW84" s="3"/>
      <c r="BX84" s="3"/>
      <c r="BY84" s="3"/>
      <c r="BZ84" s="3"/>
      <c r="CA84" s="3"/>
      <c r="CB84" s="3"/>
      <c r="CC84" s="3"/>
      <c r="CD84" s="3"/>
      <c r="CE84" s="3"/>
      <c r="CF84" s="3"/>
      <c r="CG84" s="3"/>
      <c r="CH84" s="3"/>
      <c r="CI84" s="3"/>
    </row>
    <row r="85" spans="1:87" ht="12.75" customHeight="1">
      <c r="A85" s="3"/>
      <c r="B85" s="3"/>
      <c r="C85" s="3"/>
      <c r="D85" s="3"/>
      <c r="E85" s="3"/>
      <c r="F85" s="3"/>
      <c r="G85" s="3"/>
      <c r="H85" s="3"/>
      <c r="I85" s="3"/>
      <c r="J85" s="3"/>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3" t="s">
        <v>382</v>
      </c>
      <c r="BB85" s="3"/>
      <c r="BC85" s="3"/>
      <c r="BD85" s="3"/>
      <c r="BE85" s="3"/>
      <c r="BF85" s="3"/>
      <c r="BG85" s="3"/>
      <c r="BH85" s="3"/>
      <c r="BI85" s="3"/>
      <c r="BJ85" s="3"/>
      <c r="BK85" s="3"/>
      <c r="BL85" s="3"/>
      <c r="BM85" s="7" t="s">
        <v>375</v>
      </c>
      <c r="BN85" s="3"/>
      <c r="BO85" s="3"/>
      <c r="BP85" s="3"/>
      <c r="BQ85" s="3"/>
      <c r="BR85" s="3"/>
      <c r="BS85" s="3"/>
      <c r="BT85" s="3"/>
      <c r="BU85" s="3"/>
      <c r="BV85" s="3"/>
      <c r="BW85" s="3"/>
      <c r="BX85" s="3"/>
      <c r="BY85" s="3"/>
      <c r="BZ85" s="3"/>
      <c r="CA85" s="3"/>
      <c r="CB85" s="3"/>
      <c r="CC85" s="3"/>
      <c r="CD85" s="3"/>
      <c r="CE85" s="3"/>
      <c r="CF85" s="3"/>
      <c r="CG85" s="3"/>
      <c r="CH85" s="3"/>
      <c r="CI85" s="3"/>
    </row>
    <row r="86" spans="1:87" ht="12.75" customHeight="1">
      <c r="A86" s="3"/>
      <c r="B86" s="3"/>
      <c r="C86" s="3"/>
      <c r="D86" s="3"/>
      <c r="E86" s="3"/>
      <c r="F86" s="3"/>
      <c r="G86" s="3"/>
      <c r="H86" s="3"/>
      <c r="I86" s="3"/>
      <c r="J86" s="3"/>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3" t="s">
        <v>384</v>
      </c>
      <c r="BB86" s="3"/>
      <c r="BC86" s="3"/>
      <c r="BD86" s="3"/>
      <c r="BE86" s="3"/>
      <c r="BF86" s="3"/>
      <c r="BG86" s="3"/>
      <c r="BH86" s="3"/>
      <c r="BI86" s="3"/>
      <c r="BJ86" s="3"/>
      <c r="BK86" s="3"/>
      <c r="BL86" s="3"/>
      <c r="BM86" s="7" t="s">
        <v>377</v>
      </c>
      <c r="BN86" s="3"/>
      <c r="BO86" s="3"/>
      <c r="BP86" s="3"/>
      <c r="BQ86" s="3"/>
      <c r="BR86" s="3"/>
      <c r="BS86" s="3"/>
      <c r="BT86" s="3"/>
      <c r="BU86" s="3"/>
      <c r="BV86" s="3"/>
      <c r="BW86" s="3"/>
      <c r="BX86" s="3"/>
      <c r="BY86" s="3"/>
      <c r="BZ86" s="3"/>
      <c r="CA86" s="3"/>
      <c r="CB86" s="3"/>
      <c r="CC86" s="3"/>
      <c r="CD86" s="3"/>
      <c r="CE86" s="3"/>
      <c r="CF86" s="3"/>
      <c r="CG86" s="3"/>
      <c r="CH86" s="3"/>
      <c r="CI86" s="3"/>
    </row>
    <row r="87" spans="1:87" ht="12.75" customHeight="1">
      <c r="A87" s="3"/>
      <c r="B87" s="3"/>
      <c r="C87" s="3"/>
      <c r="D87" s="3"/>
      <c r="E87" s="3"/>
      <c r="F87" s="3"/>
      <c r="G87" s="3"/>
      <c r="H87" s="3"/>
      <c r="I87" s="3"/>
      <c r="J87" s="3"/>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3" t="s">
        <v>386</v>
      </c>
      <c r="BB87" s="3"/>
      <c r="BC87" s="3"/>
      <c r="BD87" s="3"/>
      <c r="BE87" s="3"/>
      <c r="BF87" s="3"/>
      <c r="BG87" s="3"/>
      <c r="BH87" s="3"/>
      <c r="BI87" s="3"/>
      <c r="BJ87" s="3"/>
      <c r="BK87" s="3"/>
      <c r="BL87" s="3"/>
      <c r="BM87" s="7" t="s">
        <v>379</v>
      </c>
      <c r="BN87" s="3"/>
      <c r="BO87" s="3"/>
      <c r="BP87" s="3"/>
      <c r="BQ87" s="3"/>
      <c r="BR87" s="3"/>
      <c r="BS87" s="3"/>
      <c r="BT87" s="3"/>
      <c r="BU87" s="3"/>
      <c r="BV87" s="3"/>
      <c r="BW87" s="3"/>
      <c r="BX87" s="3"/>
      <c r="BY87" s="3"/>
      <c r="BZ87" s="3"/>
      <c r="CA87" s="3"/>
      <c r="CB87" s="3"/>
      <c r="CC87" s="3"/>
      <c r="CD87" s="3"/>
      <c r="CE87" s="3"/>
      <c r="CF87" s="3"/>
      <c r="CG87" s="3"/>
      <c r="CH87" s="3"/>
      <c r="CI87" s="3"/>
    </row>
    <row r="88" spans="1:87" ht="12.75" customHeight="1">
      <c r="A88" s="3"/>
      <c r="B88" s="3"/>
      <c r="C88" s="3"/>
      <c r="D88" s="3"/>
      <c r="E88" s="3"/>
      <c r="F88" s="3"/>
      <c r="G88" s="3"/>
      <c r="H88" s="3"/>
      <c r="I88" s="3"/>
      <c r="J88" s="3"/>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3" t="s">
        <v>388</v>
      </c>
      <c r="BB88" s="3"/>
      <c r="BC88" s="3"/>
      <c r="BD88" s="3"/>
      <c r="BE88" s="3"/>
      <c r="BF88" s="3"/>
      <c r="BG88" s="3"/>
      <c r="BH88" s="3"/>
      <c r="BI88" s="3"/>
      <c r="BJ88" s="3"/>
      <c r="BK88" s="3"/>
      <c r="BL88" s="3"/>
      <c r="BM88" s="7" t="s">
        <v>381</v>
      </c>
      <c r="BN88" s="3"/>
      <c r="BO88" s="3"/>
      <c r="BP88" s="3"/>
      <c r="BQ88" s="3"/>
      <c r="BR88" s="3"/>
      <c r="BS88" s="3"/>
      <c r="BT88" s="3"/>
      <c r="BU88" s="3"/>
      <c r="BV88" s="3"/>
      <c r="BW88" s="3"/>
      <c r="BX88" s="3"/>
      <c r="BY88" s="3"/>
      <c r="BZ88" s="3"/>
      <c r="CA88" s="3"/>
      <c r="CB88" s="3"/>
      <c r="CC88" s="3"/>
      <c r="CD88" s="3"/>
      <c r="CE88" s="3"/>
      <c r="CF88" s="3"/>
      <c r="CG88" s="3"/>
      <c r="CH88" s="3"/>
      <c r="CI88" s="3"/>
    </row>
    <row r="89" spans="1:87" ht="12.75" customHeight="1">
      <c r="A89" s="3"/>
      <c r="B89" s="3"/>
      <c r="C89" s="3"/>
      <c r="D89" s="3"/>
      <c r="E89" s="3"/>
      <c r="F89" s="3"/>
      <c r="G89" s="3"/>
      <c r="H89" s="3"/>
      <c r="I89" s="3"/>
      <c r="J89" s="3"/>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3" t="s">
        <v>390</v>
      </c>
      <c r="BB89" s="3"/>
      <c r="BC89" s="3"/>
      <c r="BD89" s="3"/>
      <c r="BE89" s="3"/>
      <c r="BF89" s="3"/>
      <c r="BG89" s="3"/>
      <c r="BH89" s="3"/>
      <c r="BI89" s="3"/>
      <c r="BJ89" s="3"/>
      <c r="BK89" s="3"/>
      <c r="BL89" s="3"/>
      <c r="BM89" s="7" t="s">
        <v>383</v>
      </c>
      <c r="BN89" s="3"/>
      <c r="BO89" s="3"/>
      <c r="BP89" s="3"/>
      <c r="BQ89" s="3"/>
      <c r="BR89" s="3"/>
      <c r="BS89" s="3"/>
      <c r="BT89" s="3"/>
      <c r="BU89" s="3"/>
      <c r="BV89" s="3"/>
      <c r="BW89" s="3"/>
      <c r="BX89" s="3"/>
      <c r="BY89" s="3"/>
      <c r="BZ89" s="3"/>
      <c r="CA89" s="3"/>
      <c r="CB89" s="3"/>
      <c r="CC89" s="3"/>
      <c r="CD89" s="3"/>
      <c r="CE89" s="3"/>
      <c r="CF89" s="3"/>
      <c r="CG89" s="3"/>
      <c r="CH89" s="3"/>
      <c r="CI89" s="3"/>
    </row>
    <row r="90" spans="1:87" ht="12.75" customHeight="1">
      <c r="A90" s="3"/>
      <c r="B90" s="3"/>
      <c r="C90" s="3"/>
      <c r="D90" s="3"/>
      <c r="E90" s="3"/>
      <c r="F90" s="3"/>
      <c r="G90" s="3"/>
      <c r="H90" s="3"/>
      <c r="I90" s="3"/>
      <c r="J90" s="3"/>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3" t="s">
        <v>392</v>
      </c>
      <c r="BB90" s="3"/>
      <c r="BC90" s="3"/>
      <c r="BD90" s="3"/>
      <c r="BE90" s="3"/>
      <c r="BF90" s="3"/>
      <c r="BG90" s="3"/>
      <c r="BH90" s="3"/>
      <c r="BI90" s="3"/>
      <c r="BJ90" s="3"/>
      <c r="BK90" s="3"/>
      <c r="BL90" s="3"/>
      <c r="BM90" s="7" t="s">
        <v>385</v>
      </c>
      <c r="BN90" s="3"/>
      <c r="BO90" s="3"/>
      <c r="BP90" s="3"/>
      <c r="BQ90" s="3"/>
      <c r="BR90" s="3"/>
      <c r="BS90" s="3"/>
      <c r="BT90" s="3"/>
      <c r="BU90" s="3"/>
      <c r="BV90" s="3"/>
      <c r="BW90" s="3"/>
      <c r="BX90" s="3"/>
      <c r="BY90" s="3"/>
      <c r="BZ90" s="3"/>
      <c r="CA90" s="3"/>
      <c r="CB90" s="3"/>
      <c r="CC90" s="3"/>
      <c r="CD90" s="3"/>
      <c r="CE90" s="3"/>
      <c r="CF90" s="3"/>
      <c r="CG90" s="3"/>
      <c r="CH90" s="3"/>
      <c r="CI90" s="3"/>
    </row>
    <row r="91" spans="1:87" ht="12.75" customHeight="1">
      <c r="A91" s="3"/>
      <c r="B91" s="3"/>
      <c r="C91" s="3"/>
      <c r="D91" s="3"/>
      <c r="E91" s="3"/>
      <c r="F91" s="3"/>
      <c r="G91" s="3"/>
      <c r="H91" s="3"/>
      <c r="I91" s="3"/>
      <c r="J91" s="3"/>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3" t="s">
        <v>394</v>
      </c>
      <c r="BB91" s="3"/>
      <c r="BC91" s="3"/>
      <c r="BD91" s="3"/>
      <c r="BE91" s="3"/>
      <c r="BF91" s="3"/>
      <c r="BG91" s="3"/>
      <c r="BH91" s="3"/>
      <c r="BI91" s="3"/>
      <c r="BJ91" s="3"/>
      <c r="BK91" s="3"/>
      <c r="BL91" s="3"/>
      <c r="BM91" s="7" t="s">
        <v>387</v>
      </c>
      <c r="BN91" s="3"/>
      <c r="BO91" s="3"/>
      <c r="BP91" s="3"/>
      <c r="BQ91" s="3"/>
      <c r="BR91" s="3"/>
      <c r="BS91" s="3"/>
      <c r="BT91" s="3"/>
      <c r="BU91" s="3"/>
      <c r="BV91" s="3"/>
      <c r="BW91" s="3"/>
      <c r="BX91" s="3"/>
      <c r="BY91" s="3"/>
      <c r="BZ91" s="3"/>
      <c r="CA91" s="3"/>
      <c r="CB91" s="3"/>
      <c r="CC91" s="3"/>
      <c r="CD91" s="3"/>
      <c r="CE91" s="3"/>
      <c r="CF91" s="3"/>
      <c r="CG91" s="3"/>
      <c r="CH91" s="3"/>
      <c r="CI91" s="3"/>
    </row>
    <row r="92" spans="1:87" ht="12.75" customHeight="1">
      <c r="A92" s="3"/>
      <c r="B92" s="3"/>
      <c r="C92" s="3"/>
      <c r="D92" s="3"/>
      <c r="E92" s="3"/>
      <c r="F92" s="3"/>
      <c r="G92" s="3"/>
      <c r="H92" s="3"/>
      <c r="I92" s="3"/>
      <c r="J92" s="3"/>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3" t="s">
        <v>396</v>
      </c>
      <c r="BB92" s="3"/>
      <c r="BC92" s="3"/>
      <c r="BD92" s="3"/>
      <c r="BE92" s="3"/>
      <c r="BF92" s="3"/>
      <c r="BG92" s="3"/>
      <c r="BH92" s="3"/>
      <c r="BI92" s="3"/>
      <c r="BJ92" s="3"/>
      <c r="BK92" s="3"/>
      <c r="BL92" s="3"/>
      <c r="BM92" s="7" t="s">
        <v>389</v>
      </c>
      <c r="BN92" s="3"/>
      <c r="BO92" s="3"/>
      <c r="BP92" s="3"/>
      <c r="BQ92" s="3"/>
      <c r="BR92" s="3"/>
      <c r="BS92" s="3"/>
      <c r="BT92" s="3"/>
      <c r="BU92" s="3"/>
      <c r="BV92" s="3"/>
      <c r="BW92" s="3"/>
      <c r="BX92" s="3"/>
      <c r="BY92" s="3"/>
      <c r="BZ92" s="3"/>
      <c r="CA92" s="3"/>
      <c r="CB92" s="3"/>
      <c r="CC92" s="3"/>
      <c r="CD92" s="3"/>
      <c r="CE92" s="3"/>
      <c r="CF92" s="3"/>
      <c r="CG92" s="3"/>
      <c r="CH92" s="3"/>
      <c r="CI92" s="3"/>
    </row>
    <row r="93" spans="1:87" ht="12.75" customHeight="1">
      <c r="A93" s="3"/>
      <c r="B93" s="3"/>
      <c r="C93" s="3"/>
      <c r="D93" s="3"/>
      <c r="E93" s="3"/>
      <c r="F93" s="3"/>
      <c r="G93" s="3"/>
      <c r="H93" s="3"/>
      <c r="I93" s="3"/>
      <c r="J93" s="3"/>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3" t="s">
        <v>398</v>
      </c>
      <c r="BB93" s="3"/>
      <c r="BC93" s="3"/>
      <c r="BD93" s="3"/>
      <c r="BE93" s="3"/>
      <c r="BF93" s="3"/>
      <c r="BG93" s="3"/>
      <c r="BH93" s="3"/>
      <c r="BI93" s="3"/>
      <c r="BJ93" s="3"/>
      <c r="BK93" s="3"/>
      <c r="BL93" s="3"/>
      <c r="BM93" s="7" t="s">
        <v>391</v>
      </c>
      <c r="BN93" s="3"/>
      <c r="BO93" s="3"/>
      <c r="BP93" s="3"/>
      <c r="BQ93" s="3"/>
      <c r="BR93" s="3"/>
      <c r="BS93" s="3"/>
      <c r="BT93" s="3"/>
      <c r="BU93" s="3"/>
      <c r="BV93" s="3"/>
      <c r="BW93" s="3"/>
      <c r="BX93" s="3"/>
      <c r="BY93" s="3"/>
      <c r="BZ93" s="3"/>
      <c r="CA93" s="3"/>
      <c r="CB93" s="3"/>
      <c r="CC93" s="3"/>
      <c r="CD93" s="3"/>
      <c r="CE93" s="3"/>
      <c r="CF93" s="3"/>
      <c r="CG93" s="3"/>
      <c r="CH93" s="3"/>
      <c r="CI93" s="3"/>
    </row>
    <row r="94" spans="1:87" ht="12.75" customHeight="1">
      <c r="A94" s="3"/>
      <c r="B94" s="3"/>
      <c r="C94" s="3"/>
      <c r="D94" s="3"/>
      <c r="E94" s="3"/>
      <c r="F94" s="3"/>
      <c r="G94" s="3"/>
      <c r="H94" s="3"/>
      <c r="I94" s="3"/>
      <c r="J94" s="3"/>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3" t="s">
        <v>400</v>
      </c>
      <c r="BB94" s="3"/>
      <c r="BC94" s="3"/>
      <c r="BD94" s="3"/>
      <c r="BE94" s="3"/>
      <c r="BF94" s="3"/>
      <c r="BG94" s="3"/>
      <c r="BH94" s="3"/>
      <c r="BI94" s="3"/>
      <c r="BJ94" s="3"/>
      <c r="BK94" s="3"/>
      <c r="BL94" s="3"/>
      <c r="BM94" s="7" t="s">
        <v>393</v>
      </c>
      <c r="BN94" s="3"/>
      <c r="BO94" s="3"/>
      <c r="BP94" s="3"/>
      <c r="BQ94" s="3"/>
      <c r="BR94" s="3"/>
      <c r="BS94" s="3"/>
      <c r="BT94" s="3"/>
      <c r="BU94" s="3"/>
      <c r="BV94" s="3"/>
      <c r="BW94" s="3"/>
      <c r="BX94" s="3"/>
      <c r="BY94" s="3"/>
      <c r="BZ94" s="3"/>
      <c r="CA94" s="3"/>
      <c r="CB94" s="3"/>
      <c r="CC94" s="3"/>
      <c r="CD94" s="3"/>
      <c r="CE94" s="3"/>
      <c r="CF94" s="3"/>
      <c r="CG94" s="3"/>
      <c r="CH94" s="3"/>
      <c r="CI94" s="3"/>
    </row>
    <row r="95" spans="1:87" ht="12.75" customHeight="1">
      <c r="A95" s="3"/>
      <c r="B95" s="3"/>
      <c r="C95" s="3"/>
      <c r="D95" s="3"/>
      <c r="E95" s="3"/>
      <c r="F95" s="3"/>
      <c r="G95" s="3"/>
      <c r="H95" s="3"/>
      <c r="I95" s="3"/>
      <c r="J95" s="3"/>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3" t="s">
        <v>402</v>
      </c>
      <c r="BB95" s="3"/>
      <c r="BC95" s="3"/>
      <c r="BD95" s="3"/>
      <c r="BE95" s="3"/>
      <c r="BF95" s="3"/>
      <c r="BG95" s="3"/>
      <c r="BH95" s="3"/>
      <c r="BI95" s="3"/>
      <c r="BJ95" s="3"/>
      <c r="BK95" s="3"/>
      <c r="BL95" s="3"/>
      <c r="BM95" s="5" t="s">
        <v>395</v>
      </c>
      <c r="BN95" s="3"/>
      <c r="BO95" s="3"/>
      <c r="BP95" s="3"/>
      <c r="BQ95" s="3"/>
      <c r="BR95" s="3"/>
      <c r="BS95" s="3"/>
      <c r="BT95" s="3"/>
      <c r="BU95" s="3"/>
      <c r="BV95" s="3"/>
      <c r="BW95" s="3"/>
      <c r="BX95" s="3"/>
      <c r="BY95" s="3"/>
      <c r="BZ95" s="3"/>
      <c r="CA95" s="3"/>
      <c r="CB95" s="3"/>
      <c r="CC95" s="3"/>
      <c r="CD95" s="3"/>
      <c r="CE95" s="3"/>
      <c r="CF95" s="3"/>
      <c r="CG95" s="3"/>
      <c r="CH95" s="3"/>
      <c r="CI95" s="3"/>
    </row>
    <row r="96" spans="1:87" ht="12.75" customHeight="1">
      <c r="A96" s="3"/>
      <c r="B96" s="3"/>
      <c r="C96" s="3"/>
      <c r="D96" s="3"/>
      <c r="E96" s="3"/>
      <c r="F96" s="3"/>
      <c r="G96" s="3"/>
      <c r="H96" s="3"/>
      <c r="I96" s="3"/>
      <c r="J96" s="3"/>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3" t="s">
        <v>404</v>
      </c>
      <c r="BB96" s="3"/>
      <c r="BC96" s="3"/>
      <c r="BD96" s="3"/>
      <c r="BE96" s="3"/>
      <c r="BF96" s="3"/>
      <c r="BG96" s="3"/>
      <c r="BH96" s="3"/>
      <c r="BI96" s="3"/>
      <c r="BJ96" s="3"/>
      <c r="BK96" s="3"/>
      <c r="BL96" s="3"/>
      <c r="BM96" s="7" t="s">
        <v>397</v>
      </c>
      <c r="BN96" s="3"/>
      <c r="BO96" s="3"/>
      <c r="BP96" s="3"/>
      <c r="BQ96" s="3"/>
      <c r="BR96" s="3"/>
      <c r="BS96" s="3"/>
      <c r="BT96" s="3"/>
      <c r="BU96" s="3"/>
      <c r="BV96" s="3"/>
      <c r="BW96" s="3"/>
      <c r="BX96" s="3"/>
      <c r="BY96" s="3"/>
      <c r="BZ96" s="3"/>
      <c r="CA96" s="3"/>
      <c r="CB96" s="3"/>
      <c r="CC96" s="3"/>
      <c r="CD96" s="3"/>
      <c r="CE96" s="3"/>
      <c r="CF96" s="3"/>
      <c r="CG96" s="3"/>
      <c r="CH96" s="3"/>
      <c r="CI96" s="3"/>
    </row>
    <row r="97" spans="1:87" ht="12.75" customHeight="1">
      <c r="A97" s="3"/>
      <c r="B97" s="3"/>
      <c r="C97" s="3"/>
      <c r="D97" s="3"/>
      <c r="E97" s="3"/>
      <c r="F97" s="3"/>
      <c r="G97" s="3"/>
      <c r="H97" s="3"/>
      <c r="I97" s="3"/>
      <c r="J97" s="3"/>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3" t="s">
        <v>406</v>
      </c>
      <c r="BB97" s="3"/>
      <c r="BC97" s="3"/>
      <c r="BD97" s="3"/>
      <c r="BE97" s="3"/>
      <c r="BF97" s="3"/>
      <c r="BG97" s="3"/>
      <c r="BH97" s="3"/>
      <c r="BI97" s="3"/>
      <c r="BJ97" s="3"/>
      <c r="BK97" s="3"/>
      <c r="BL97" s="3"/>
      <c r="BM97" s="7" t="s">
        <v>399</v>
      </c>
      <c r="BN97" s="3"/>
      <c r="BO97" s="3"/>
      <c r="BP97" s="3"/>
      <c r="BQ97" s="3"/>
      <c r="BR97" s="3"/>
      <c r="BS97" s="3"/>
      <c r="BT97" s="3"/>
      <c r="BU97" s="3"/>
      <c r="BV97" s="3"/>
      <c r="BW97" s="3"/>
      <c r="BX97" s="3"/>
      <c r="BY97" s="3"/>
      <c r="BZ97" s="3"/>
      <c r="CA97" s="3"/>
      <c r="CB97" s="3"/>
      <c r="CC97" s="3"/>
      <c r="CD97" s="3"/>
      <c r="CE97" s="3"/>
      <c r="CF97" s="3"/>
      <c r="CG97" s="3"/>
      <c r="CH97" s="3"/>
      <c r="CI97" s="3"/>
    </row>
    <row r="98" spans="1:87" ht="12.75" customHeight="1">
      <c r="A98" s="3"/>
      <c r="B98" s="3"/>
      <c r="C98" s="3"/>
      <c r="D98" s="3"/>
      <c r="E98" s="3"/>
      <c r="F98" s="3"/>
      <c r="G98" s="3"/>
      <c r="H98" s="3"/>
      <c r="I98" s="3"/>
      <c r="J98" s="3"/>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3" t="s">
        <v>408</v>
      </c>
      <c r="BB98" s="3"/>
      <c r="BC98" s="3"/>
      <c r="BD98" s="3"/>
      <c r="BE98" s="3"/>
      <c r="BF98" s="3"/>
      <c r="BG98" s="3"/>
      <c r="BH98" s="3"/>
      <c r="BI98" s="3"/>
      <c r="BJ98" s="3"/>
      <c r="BK98" s="3"/>
      <c r="BL98" s="3"/>
      <c r="BM98" s="7" t="s">
        <v>401</v>
      </c>
      <c r="BN98" s="3"/>
      <c r="BO98" s="3"/>
      <c r="BP98" s="3"/>
      <c r="BQ98" s="3"/>
      <c r="BR98" s="3"/>
      <c r="BS98" s="3"/>
      <c r="BT98" s="3"/>
      <c r="BU98" s="3"/>
      <c r="BV98" s="3"/>
      <c r="BW98" s="3"/>
      <c r="BX98" s="3"/>
      <c r="BY98" s="3"/>
      <c r="BZ98" s="3"/>
      <c r="CA98" s="3"/>
      <c r="CB98" s="3"/>
      <c r="CC98" s="3"/>
      <c r="CD98" s="3"/>
      <c r="CE98" s="3"/>
      <c r="CF98" s="3"/>
      <c r="CG98" s="3"/>
      <c r="CH98" s="3"/>
      <c r="CI98" s="3"/>
    </row>
    <row r="99" spans="1:87" ht="12.75" customHeight="1">
      <c r="A99" s="3"/>
      <c r="B99" s="3"/>
      <c r="C99" s="3"/>
      <c r="D99" s="3"/>
      <c r="E99" s="3"/>
      <c r="F99" s="3"/>
      <c r="G99" s="3"/>
      <c r="H99" s="3"/>
      <c r="I99" s="3"/>
      <c r="J99" s="3"/>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3" t="s">
        <v>410</v>
      </c>
      <c r="BB99" s="3"/>
      <c r="BC99" s="3"/>
      <c r="BD99" s="3"/>
      <c r="BE99" s="3"/>
      <c r="BF99" s="3"/>
      <c r="BG99" s="3"/>
      <c r="BH99" s="3"/>
      <c r="BI99" s="3"/>
      <c r="BJ99" s="3"/>
      <c r="BK99" s="3"/>
      <c r="BL99" s="3"/>
      <c r="BM99" s="7" t="s">
        <v>403</v>
      </c>
      <c r="BN99" s="3"/>
      <c r="BO99" s="3"/>
      <c r="BP99" s="3"/>
      <c r="BQ99" s="3"/>
      <c r="BR99" s="3"/>
      <c r="BS99" s="3"/>
      <c r="BT99" s="3"/>
      <c r="BU99" s="3"/>
      <c r="BV99" s="3"/>
      <c r="BW99" s="3"/>
      <c r="BX99" s="3"/>
      <c r="BY99" s="3"/>
      <c r="BZ99" s="3"/>
      <c r="CA99" s="3"/>
      <c r="CB99" s="3"/>
      <c r="CC99" s="3"/>
      <c r="CD99" s="3"/>
      <c r="CE99" s="3"/>
      <c r="CF99" s="3"/>
      <c r="CG99" s="3"/>
      <c r="CH99" s="3"/>
      <c r="CI99" s="3"/>
    </row>
    <row r="100" spans="1:87" ht="12.75" customHeight="1">
      <c r="A100" s="3"/>
      <c r="B100" s="3"/>
      <c r="C100" s="3"/>
      <c r="D100" s="3"/>
      <c r="E100" s="3"/>
      <c r="F100" s="3"/>
      <c r="G100" s="3"/>
      <c r="H100" s="3"/>
      <c r="I100" s="3"/>
      <c r="J100" s="3"/>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3" t="s">
        <v>412</v>
      </c>
      <c r="BB100" s="3"/>
      <c r="BC100" s="3"/>
      <c r="BD100" s="3"/>
      <c r="BE100" s="3"/>
      <c r="BF100" s="3"/>
      <c r="BG100" s="3"/>
      <c r="BH100" s="3"/>
      <c r="BI100" s="3"/>
      <c r="BJ100" s="3"/>
      <c r="BK100" s="3"/>
      <c r="BL100" s="3"/>
      <c r="BM100" s="7" t="s">
        <v>405</v>
      </c>
      <c r="BN100" s="3"/>
      <c r="BO100" s="3"/>
      <c r="BP100" s="3"/>
      <c r="BQ100" s="3"/>
      <c r="BR100" s="3"/>
      <c r="BS100" s="3"/>
      <c r="BT100" s="3"/>
      <c r="BU100" s="3"/>
      <c r="BV100" s="3"/>
      <c r="BW100" s="3"/>
      <c r="BX100" s="3"/>
      <c r="BY100" s="3"/>
      <c r="BZ100" s="3"/>
      <c r="CA100" s="3"/>
      <c r="CB100" s="3"/>
      <c r="CC100" s="3"/>
      <c r="CD100" s="3"/>
      <c r="CE100" s="3"/>
      <c r="CF100" s="3"/>
      <c r="CG100" s="3"/>
      <c r="CH100" s="3"/>
      <c r="CI100" s="3"/>
    </row>
    <row r="101" spans="1:87" ht="12.75" customHeight="1">
      <c r="A101" s="3"/>
      <c r="B101" s="3"/>
      <c r="C101" s="3"/>
      <c r="D101" s="3"/>
      <c r="E101" s="3"/>
      <c r="F101" s="3"/>
      <c r="G101" s="3"/>
      <c r="H101" s="3"/>
      <c r="I101" s="3"/>
      <c r="J101" s="3"/>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3" t="s">
        <v>414</v>
      </c>
      <c r="BB101" s="3"/>
      <c r="BC101" s="3"/>
      <c r="BD101" s="3"/>
      <c r="BE101" s="3"/>
      <c r="BF101" s="3"/>
      <c r="BG101" s="3"/>
      <c r="BH101" s="3"/>
      <c r="BI101" s="3"/>
      <c r="BJ101" s="3"/>
      <c r="BK101" s="3"/>
      <c r="BL101" s="3"/>
      <c r="BM101" s="7" t="s">
        <v>407</v>
      </c>
      <c r="BN101" s="3"/>
      <c r="BO101" s="3"/>
      <c r="BP101" s="3"/>
      <c r="BQ101" s="3"/>
      <c r="BR101" s="3"/>
      <c r="BS101" s="3"/>
      <c r="BT101" s="3"/>
      <c r="BU101" s="3"/>
      <c r="BV101" s="3"/>
      <c r="BW101" s="3"/>
      <c r="BX101" s="3"/>
      <c r="BY101" s="3"/>
      <c r="BZ101" s="3"/>
      <c r="CA101" s="3"/>
      <c r="CB101" s="3"/>
      <c r="CC101" s="3"/>
      <c r="CD101" s="3"/>
      <c r="CE101" s="3"/>
      <c r="CF101" s="3"/>
      <c r="CG101" s="3"/>
      <c r="CH101" s="3"/>
      <c r="CI101" s="3"/>
    </row>
    <row r="102" spans="1:87" ht="12.75" customHeight="1">
      <c r="A102" s="3"/>
      <c r="B102" s="3"/>
      <c r="C102" s="3"/>
      <c r="D102" s="3"/>
      <c r="E102" s="3"/>
      <c r="F102" s="3"/>
      <c r="G102" s="3"/>
      <c r="H102" s="3"/>
      <c r="I102" s="3"/>
      <c r="J102" s="3"/>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3" t="s">
        <v>416</v>
      </c>
      <c r="BB102" s="3"/>
      <c r="BC102" s="3"/>
      <c r="BD102" s="3"/>
      <c r="BE102" s="3"/>
      <c r="BF102" s="3"/>
      <c r="BG102" s="3"/>
      <c r="BH102" s="3"/>
      <c r="BI102" s="3"/>
      <c r="BJ102" s="3"/>
      <c r="BK102" s="3"/>
      <c r="BL102" s="3"/>
      <c r="BM102" s="7" t="s">
        <v>409</v>
      </c>
      <c r="BN102" s="3"/>
      <c r="BO102" s="3"/>
      <c r="BP102" s="3"/>
      <c r="BQ102" s="3"/>
      <c r="BR102" s="3"/>
      <c r="BS102" s="3"/>
      <c r="BT102" s="3"/>
      <c r="BU102" s="3"/>
      <c r="BV102" s="3"/>
      <c r="BW102" s="3"/>
      <c r="BX102" s="3"/>
      <c r="BY102" s="3"/>
      <c r="BZ102" s="3"/>
      <c r="CA102" s="3"/>
      <c r="CB102" s="3"/>
      <c r="CC102" s="3"/>
      <c r="CD102" s="3"/>
      <c r="CE102" s="3"/>
      <c r="CF102" s="3"/>
      <c r="CG102" s="3"/>
      <c r="CH102" s="3"/>
      <c r="CI102" s="3"/>
    </row>
    <row r="103" spans="1:87" ht="12.75" customHeight="1">
      <c r="A103" s="3"/>
      <c r="B103" s="3"/>
      <c r="C103" s="3"/>
      <c r="D103" s="3"/>
      <c r="E103" s="3"/>
      <c r="F103" s="3"/>
      <c r="G103" s="3"/>
      <c r="H103" s="3"/>
      <c r="I103" s="3"/>
      <c r="J103" s="3"/>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12" t="s">
        <v>418</v>
      </c>
      <c r="BB103" s="3"/>
      <c r="BC103" s="3"/>
      <c r="BD103" s="3"/>
      <c r="BE103" s="3"/>
      <c r="BF103" s="3"/>
      <c r="BG103" s="3"/>
      <c r="BH103" s="3"/>
      <c r="BI103" s="3"/>
      <c r="BJ103" s="3"/>
      <c r="BK103" s="3"/>
      <c r="BL103" s="3"/>
      <c r="BM103" s="7" t="s">
        <v>411</v>
      </c>
      <c r="BN103" s="3"/>
      <c r="BO103" s="3"/>
      <c r="BP103" s="3"/>
      <c r="BQ103" s="3"/>
      <c r="BR103" s="3"/>
      <c r="BS103" s="3"/>
      <c r="BT103" s="3"/>
      <c r="BU103" s="3"/>
      <c r="BV103" s="3"/>
      <c r="BW103" s="3"/>
      <c r="BX103" s="3"/>
      <c r="BY103" s="3"/>
      <c r="BZ103" s="3"/>
      <c r="CA103" s="3"/>
      <c r="CB103" s="3"/>
      <c r="CC103" s="3"/>
      <c r="CD103" s="3"/>
      <c r="CE103" s="3"/>
      <c r="CF103" s="3"/>
      <c r="CG103" s="3"/>
      <c r="CH103" s="3"/>
      <c r="CI103" s="3"/>
    </row>
    <row r="104" spans="1:87" ht="12.75" customHeight="1">
      <c r="A104" s="3"/>
      <c r="B104" s="3"/>
      <c r="C104" s="3"/>
      <c r="D104" s="3"/>
      <c r="E104" s="3"/>
      <c r="F104" s="3"/>
      <c r="G104" s="3"/>
      <c r="H104" s="3"/>
      <c r="I104" s="3"/>
      <c r="J104" s="3"/>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3" t="s">
        <v>420</v>
      </c>
      <c r="BB104" s="3"/>
      <c r="BC104" s="3"/>
      <c r="BD104" s="3"/>
      <c r="BE104" s="3"/>
      <c r="BF104" s="3"/>
      <c r="BG104" s="3"/>
      <c r="BH104" s="3"/>
      <c r="BI104" s="3"/>
      <c r="BJ104" s="3"/>
      <c r="BK104" s="3"/>
      <c r="BL104" s="3"/>
      <c r="BM104" s="7" t="s">
        <v>413</v>
      </c>
      <c r="BN104" s="3"/>
      <c r="BO104" s="3"/>
      <c r="BP104" s="3"/>
      <c r="BQ104" s="3"/>
      <c r="BR104" s="3"/>
      <c r="BS104" s="3"/>
      <c r="BT104" s="3"/>
      <c r="BU104" s="3"/>
      <c r="BV104" s="3"/>
      <c r="BW104" s="3"/>
      <c r="BX104" s="3"/>
      <c r="BY104" s="3"/>
      <c r="BZ104" s="3"/>
      <c r="CA104" s="3"/>
      <c r="CB104" s="3"/>
      <c r="CC104" s="3"/>
      <c r="CD104" s="3"/>
      <c r="CE104" s="3"/>
      <c r="CF104" s="3"/>
      <c r="CG104" s="3"/>
      <c r="CH104" s="3"/>
      <c r="CI104" s="3"/>
    </row>
    <row r="105" spans="1:87" ht="12.75" customHeight="1">
      <c r="A105" s="3"/>
      <c r="B105" s="3"/>
      <c r="C105" s="3"/>
      <c r="D105" s="3"/>
      <c r="E105" s="3"/>
      <c r="F105" s="3"/>
      <c r="G105" s="3"/>
      <c r="H105" s="3"/>
      <c r="I105" s="3"/>
      <c r="J105" s="3"/>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3" t="s">
        <v>422</v>
      </c>
      <c r="BB105" s="3"/>
      <c r="BC105" s="3"/>
      <c r="BD105" s="3"/>
      <c r="BE105" s="3"/>
      <c r="BF105" s="3"/>
      <c r="BG105" s="3"/>
      <c r="BH105" s="3"/>
      <c r="BI105" s="3"/>
      <c r="BJ105" s="3"/>
      <c r="BK105" s="3"/>
      <c r="BL105" s="3"/>
      <c r="BM105" s="7" t="s">
        <v>415</v>
      </c>
      <c r="BN105" s="3"/>
      <c r="BO105" s="3"/>
      <c r="BP105" s="3"/>
      <c r="BQ105" s="3"/>
      <c r="BR105" s="3"/>
      <c r="BS105" s="3"/>
      <c r="BT105" s="3"/>
      <c r="BU105" s="3"/>
      <c r="BV105" s="3"/>
      <c r="BW105" s="3"/>
      <c r="BX105" s="3"/>
      <c r="BY105" s="3"/>
      <c r="BZ105" s="3"/>
      <c r="CA105" s="3"/>
      <c r="CB105" s="3"/>
      <c r="CC105" s="3"/>
      <c r="CD105" s="3"/>
      <c r="CE105" s="3"/>
      <c r="CF105" s="3"/>
      <c r="CG105" s="3"/>
      <c r="CH105" s="3"/>
      <c r="CI105" s="3"/>
    </row>
    <row r="106" spans="1:87" ht="12.75" customHeight="1">
      <c r="A106" s="3"/>
      <c r="B106" s="3"/>
      <c r="C106" s="3"/>
      <c r="D106" s="3"/>
      <c r="E106" s="3"/>
      <c r="F106" s="3"/>
      <c r="G106" s="3"/>
      <c r="H106" s="3"/>
      <c r="I106" s="3"/>
      <c r="J106" s="3"/>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3" t="s">
        <v>424</v>
      </c>
      <c r="BB106" s="3"/>
      <c r="BC106" s="3"/>
      <c r="BD106" s="3"/>
      <c r="BE106" s="3"/>
      <c r="BF106" s="3"/>
      <c r="BG106" s="3"/>
      <c r="BH106" s="3"/>
      <c r="BI106" s="3"/>
      <c r="BJ106" s="3"/>
      <c r="BK106" s="3"/>
      <c r="BL106" s="3"/>
      <c r="BM106" s="7" t="s">
        <v>417</v>
      </c>
      <c r="BN106" s="3"/>
      <c r="BO106" s="3"/>
      <c r="BP106" s="3"/>
      <c r="BQ106" s="3"/>
      <c r="BR106" s="3"/>
      <c r="BS106" s="3"/>
      <c r="BT106" s="3"/>
      <c r="BU106" s="3"/>
      <c r="BV106" s="3"/>
      <c r="BW106" s="3"/>
      <c r="BX106" s="3"/>
      <c r="BY106" s="3"/>
      <c r="BZ106" s="3"/>
      <c r="CA106" s="3"/>
      <c r="CB106" s="3"/>
      <c r="CC106" s="3"/>
      <c r="CD106" s="3"/>
      <c r="CE106" s="3"/>
      <c r="CF106" s="3"/>
      <c r="CG106" s="3"/>
      <c r="CH106" s="3"/>
      <c r="CI106" s="3"/>
    </row>
    <row r="107" spans="1:87" ht="12.75" customHeight="1">
      <c r="A107" s="3"/>
      <c r="B107" s="3"/>
      <c r="C107" s="3"/>
      <c r="D107" s="3"/>
      <c r="E107" s="3"/>
      <c r="F107" s="3"/>
      <c r="G107" s="3"/>
      <c r="H107" s="3"/>
      <c r="I107" s="3"/>
      <c r="J107" s="3"/>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12" t="s">
        <v>426</v>
      </c>
      <c r="BB107" s="3"/>
      <c r="BC107" s="3"/>
      <c r="BD107" s="3"/>
      <c r="BE107" s="3"/>
      <c r="BF107" s="3"/>
      <c r="BG107" s="3"/>
      <c r="BH107" s="3"/>
      <c r="BI107" s="3"/>
      <c r="BJ107" s="3"/>
      <c r="BK107" s="3"/>
      <c r="BL107" s="3"/>
      <c r="BM107" s="7" t="s">
        <v>419</v>
      </c>
      <c r="BN107" s="3"/>
      <c r="BO107" s="3"/>
      <c r="BP107" s="3"/>
      <c r="BQ107" s="3"/>
      <c r="BR107" s="3"/>
      <c r="BS107" s="3"/>
      <c r="BT107" s="3"/>
      <c r="BU107" s="3"/>
      <c r="BV107" s="3"/>
      <c r="BW107" s="3"/>
      <c r="BX107" s="3"/>
      <c r="BY107" s="3"/>
      <c r="BZ107" s="3"/>
      <c r="CA107" s="3"/>
      <c r="CB107" s="3"/>
      <c r="CC107" s="3"/>
      <c r="CD107" s="3"/>
      <c r="CE107" s="3"/>
      <c r="CF107" s="3"/>
      <c r="CG107" s="3"/>
      <c r="CH107" s="3"/>
      <c r="CI107" s="3"/>
    </row>
    <row r="108" spans="1:87" ht="12.75" customHeight="1">
      <c r="A108" s="3"/>
      <c r="B108" s="3"/>
      <c r="C108" s="3"/>
      <c r="D108" s="3"/>
      <c r="E108" s="3"/>
      <c r="F108" s="3"/>
      <c r="G108" s="3"/>
      <c r="H108" s="3"/>
      <c r="I108" s="3"/>
      <c r="J108" s="3"/>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3" t="s">
        <v>428</v>
      </c>
      <c r="BB108" s="3"/>
      <c r="BC108" s="3"/>
      <c r="BD108" s="3"/>
      <c r="BE108" s="3"/>
      <c r="BF108" s="3"/>
      <c r="BG108" s="3"/>
      <c r="BH108" s="3"/>
      <c r="BI108" s="3"/>
      <c r="BJ108" s="3"/>
      <c r="BK108" s="3"/>
      <c r="BL108" s="3"/>
      <c r="BM108" s="7" t="s">
        <v>421</v>
      </c>
      <c r="BN108" s="3"/>
      <c r="BO108" s="3"/>
      <c r="BP108" s="3"/>
      <c r="BQ108" s="3"/>
      <c r="BR108" s="3"/>
      <c r="BS108" s="3"/>
      <c r="BT108" s="3"/>
      <c r="BU108" s="3"/>
      <c r="BV108" s="3"/>
      <c r="BW108" s="3"/>
      <c r="BX108" s="3"/>
      <c r="BY108" s="3"/>
      <c r="BZ108" s="3"/>
      <c r="CA108" s="3"/>
      <c r="CB108" s="3"/>
      <c r="CC108" s="3"/>
      <c r="CD108" s="3"/>
      <c r="CE108" s="3"/>
      <c r="CF108" s="3"/>
      <c r="CG108" s="3"/>
      <c r="CH108" s="3"/>
      <c r="CI108" s="3"/>
    </row>
    <row r="109" spans="1:87" ht="12.75" customHeight="1">
      <c r="A109" s="3"/>
      <c r="B109" s="3"/>
      <c r="C109" s="3"/>
      <c r="D109" s="3"/>
      <c r="E109" s="3"/>
      <c r="F109" s="3"/>
      <c r="G109" s="3"/>
      <c r="H109" s="3"/>
      <c r="I109" s="3"/>
      <c r="J109" s="3"/>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12" t="s">
        <v>430</v>
      </c>
      <c r="BB109" s="3"/>
      <c r="BC109" s="3"/>
      <c r="BD109" s="3"/>
      <c r="BE109" s="3"/>
      <c r="BF109" s="3"/>
      <c r="BG109" s="3"/>
      <c r="BH109" s="3"/>
      <c r="BI109" s="3"/>
      <c r="BJ109" s="3"/>
      <c r="BK109" s="3"/>
      <c r="BL109" s="3"/>
      <c r="BM109" s="7" t="s">
        <v>423</v>
      </c>
      <c r="BN109" s="3"/>
      <c r="BO109" s="3"/>
      <c r="BP109" s="3"/>
      <c r="BQ109" s="3"/>
      <c r="BR109" s="3"/>
      <c r="BS109" s="3"/>
      <c r="BT109" s="3"/>
      <c r="BU109" s="3"/>
      <c r="BV109" s="3"/>
      <c r="BW109" s="3"/>
      <c r="BX109" s="3"/>
      <c r="BY109" s="3"/>
      <c r="BZ109" s="3"/>
      <c r="CA109" s="3"/>
      <c r="CB109" s="3"/>
      <c r="CC109" s="3"/>
      <c r="CD109" s="3"/>
      <c r="CE109" s="3"/>
      <c r="CF109" s="3"/>
      <c r="CG109" s="3"/>
      <c r="CH109" s="3"/>
      <c r="CI109" s="3"/>
    </row>
    <row r="110" spans="1:87" ht="12.75" customHeight="1">
      <c r="A110" s="3"/>
      <c r="B110" s="3"/>
      <c r="C110" s="3"/>
      <c r="D110" s="3"/>
      <c r="E110" s="3"/>
      <c r="F110" s="3"/>
      <c r="G110" s="3"/>
      <c r="H110" s="3"/>
      <c r="I110" s="3"/>
      <c r="J110" s="3"/>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3" t="s">
        <v>432</v>
      </c>
      <c r="BB110" s="3"/>
      <c r="BC110" s="3"/>
      <c r="BD110" s="3"/>
      <c r="BE110" s="3"/>
      <c r="BF110" s="3"/>
      <c r="BG110" s="3"/>
      <c r="BH110" s="3"/>
      <c r="BI110" s="3"/>
      <c r="BJ110" s="3"/>
      <c r="BK110" s="3"/>
      <c r="BL110" s="3"/>
      <c r="BM110" s="7" t="s">
        <v>425</v>
      </c>
      <c r="BN110" s="3"/>
      <c r="BO110" s="3"/>
      <c r="BP110" s="3"/>
      <c r="BQ110" s="3"/>
      <c r="BR110" s="3"/>
      <c r="BS110" s="3"/>
      <c r="BT110" s="3"/>
      <c r="BU110" s="3"/>
      <c r="BV110" s="3"/>
      <c r="BW110" s="3"/>
      <c r="BX110" s="3"/>
      <c r="BY110" s="3"/>
      <c r="BZ110" s="3"/>
      <c r="CA110" s="3"/>
      <c r="CB110" s="3"/>
      <c r="CC110" s="3"/>
      <c r="CD110" s="3"/>
      <c r="CE110" s="3"/>
      <c r="CF110" s="3"/>
      <c r="CG110" s="3"/>
      <c r="CH110" s="3"/>
      <c r="CI110" s="3"/>
    </row>
    <row r="111" spans="1:87" ht="12.75" customHeight="1">
      <c r="A111" s="3"/>
      <c r="B111" s="3"/>
      <c r="C111" s="3"/>
      <c r="D111" s="3"/>
      <c r="E111" s="3"/>
      <c r="F111" s="3"/>
      <c r="G111" s="3"/>
      <c r="H111" s="3"/>
      <c r="I111" s="3"/>
      <c r="J111" s="3"/>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3" t="s">
        <v>434</v>
      </c>
      <c r="BB111" s="3"/>
      <c r="BC111" s="3"/>
      <c r="BD111" s="3"/>
      <c r="BE111" s="3"/>
      <c r="BF111" s="3"/>
      <c r="BG111" s="3"/>
      <c r="BH111" s="3"/>
      <c r="BI111" s="3"/>
      <c r="BJ111" s="3"/>
      <c r="BK111" s="3"/>
      <c r="BL111" s="3"/>
      <c r="BM111" s="7" t="s">
        <v>427</v>
      </c>
      <c r="BN111" s="3"/>
      <c r="BO111" s="3"/>
      <c r="BP111" s="3"/>
      <c r="BQ111" s="3"/>
      <c r="BR111" s="3"/>
      <c r="BS111" s="3"/>
      <c r="BT111" s="3"/>
      <c r="BU111" s="3"/>
      <c r="BV111" s="3"/>
      <c r="BW111" s="3"/>
      <c r="BX111" s="3"/>
      <c r="BY111" s="3"/>
      <c r="BZ111" s="3"/>
      <c r="CA111" s="3"/>
      <c r="CB111" s="3"/>
      <c r="CC111" s="3"/>
      <c r="CD111" s="3"/>
      <c r="CE111" s="3"/>
      <c r="CF111" s="3"/>
      <c r="CG111" s="3"/>
      <c r="CH111" s="3"/>
      <c r="CI111" s="3"/>
    </row>
    <row r="112" spans="1:87" ht="12.75" customHeight="1">
      <c r="A112" s="3"/>
      <c r="B112" s="3"/>
      <c r="C112" s="3"/>
      <c r="D112" s="3"/>
      <c r="E112" s="3"/>
      <c r="F112" s="3"/>
      <c r="G112" s="3"/>
      <c r="H112" s="3"/>
      <c r="I112" s="3"/>
      <c r="J112" s="3"/>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3" t="s">
        <v>436</v>
      </c>
      <c r="BB112" s="3"/>
      <c r="BC112" s="3"/>
      <c r="BD112" s="3"/>
      <c r="BE112" s="3"/>
      <c r="BF112" s="3"/>
      <c r="BG112" s="3"/>
      <c r="BH112" s="3"/>
      <c r="BI112" s="3"/>
      <c r="BJ112" s="3"/>
      <c r="BK112" s="3"/>
      <c r="BL112" s="3"/>
      <c r="BM112" s="7" t="s">
        <v>429</v>
      </c>
      <c r="BN112" s="3"/>
      <c r="BO112" s="3"/>
      <c r="BP112" s="3"/>
      <c r="BQ112" s="3"/>
      <c r="BR112" s="3"/>
      <c r="BS112" s="3"/>
      <c r="BT112" s="3"/>
      <c r="BU112" s="3"/>
      <c r="BV112" s="3"/>
      <c r="BW112" s="3"/>
      <c r="BX112" s="3"/>
      <c r="BY112" s="3"/>
      <c r="BZ112" s="3"/>
      <c r="CA112" s="3"/>
      <c r="CB112" s="3"/>
      <c r="CC112" s="3"/>
      <c r="CD112" s="3"/>
      <c r="CE112" s="3"/>
      <c r="CF112" s="3"/>
      <c r="CG112" s="3"/>
      <c r="CH112" s="3"/>
      <c r="CI112" s="3"/>
    </row>
    <row r="113" spans="1:87" ht="12.75" customHeight="1">
      <c r="A113" s="3"/>
      <c r="B113" s="3"/>
      <c r="C113" s="3"/>
      <c r="D113" s="3"/>
      <c r="E113" s="3"/>
      <c r="F113" s="3"/>
      <c r="G113" s="3"/>
      <c r="H113" s="3"/>
      <c r="I113" s="3"/>
      <c r="J113" s="3"/>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3" t="s">
        <v>438</v>
      </c>
      <c r="BB113" s="3"/>
      <c r="BC113" s="3"/>
      <c r="BD113" s="3"/>
      <c r="BE113" s="3"/>
      <c r="BF113" s="3"/>
      <c r="BG113" s="3"/>
      <c r="BH113" s="3"/>
      <c r="BI113" s="3"/>
      <c r="BJ113" s="3"/>
      <c r="BK113" s="3"/>
      <c r="BL113" s="3"/>
      <c r="BM113" s="7" t="s">
        <v>431</v>
      </c>
      <c r="BN113" s="3"/>
      <c r="BO113" s="3"/>
      <c r="BP113" s="3"/>
      <c r="BQ113" s="3"/>
      <c r="BR113" s="3"/>
      <c r="BS113" s="3"/>
      <c r="BT113" s="3"/>
      <c r="BU113" s="3"/>
      <c r="BV113" s="3"/>
      <c r="BW113" s="3"/>
      <c r="BX113" s="3"/>
      <c r="BY113" s="3"/>
      <c r="BZ113" s="3"/>
      <c r="CA113" s="3"/>
      <c r="CB113" s="3"/>
      <c r="CC113" s="3"/>
      <c r="CD113" s="3"/>
      <c r="CE113" s="3"/>
      <c r="CF113" s="3"/>
      <c r="CG113" s="3"/>
      <c r="CH113" s="3"/>
      <c r="CI113" s="3"/>
    </row>
    <row r="114" spans="1:87" ht="12.75" customHeight="1">
      <c r="A114" s="3"/>
      <c r="B114" s="3"/>
      <c r="C114" s="3"/>
      <c r="D114" s="3"/>
      <c r="E114" s="3"/>
      <c r="F114" s="3"/>
      <c r="G114" s="3"/>
      <c r="H114" s="3"/>
      <c r="I114" s="3"/>
      <c r="J114" s="3"/>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12" t="s">
        <v>440</v>
      </c>
      <c r="BB114" s="3"/>
      <c r="BC114" s="3"/>
      <c r="BD114" s="3"/>
      <c r="BE114" s="3"/>
      <c r="BF114" s="3"/>
      <c r="BG114" s="3"/>
      <c r="BH114" s="3"/>
      <c r="BI114" s="3"/>
      <c r="BJ114" s="3"/>
      <c r="BK114" s="3"/>
      <c r="BL114" s="3"/>
      <c r="BM114" s="7" t="s">
        <v>433</v>
      </c>
      <c r="BN114" s="3"/>
      <c r="BO114" s="3"/>
      <c r="BP114" s="3"/>
      <c r="BQ114" s="3"/>
      <c r="BR114" s="3"/>
      <c r="BS114" s="3"/>
      <c r="BT114" s="3"/>
      <c r="BU114" s="3"/>
      <c r="BV114" s="3"/>
      <c r="BW114" s="3"/>
      <c r="BX114" s="3"/>
      <c r="BY114" s="3"/>
      <c r="BZ114" s="3"/>
      <c r="CA114" s="3"/>
      <c r="CB114" s="3"/>
      <c r="CC114" s="3"/>
      <c r="CD114" s="3"/>
      <c r="CE114" s="3"/>
      <c r="CF114" s="3"/>
      <c r="CG114" s="3"/>
      <c r="CH114" s="3"/>
      <c r="CI114" s="3"/>
    </row>
    <row r="115" spans="1:87" ht="12.75" customHeight="1">
      <c r="A115" s="3"/>
      <c r="B115" s="3"/>
      <c r="C115" s="3"/>
      <c r="D115" s="3"/>
      <c r="E115" s="3"/>
      <c r="F115" s="3"/>
      <c r="G115" s="3"/>
      <c r="H115" s="3"/>
      <c r="I115" s="3"/>
      <c r="J115" s="3"/>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3" t="s">
        <v>442</v>
      </c>
      <c r="BB115" s="3"/>
      <c r="BC115" s="3"/>
      <c r="BD115" s="3"/>
      <c r="BE115" s="3"/>
      <c r="BF115" s="3"/>
      <c r="BG115" s="3"/>
      <c r="BH115" s="3"/>
      <c r="BI115" s="3"/>
      <c r="BJ115" s="3"/>
      <c r="BK115" s="3"/>
      <c r="BL115" s="3"/>
      <c r="BM115" s="7" t="s">
        <v>435</v>
      </c>
      <c r="BN115" s="3"/>
      <c r="BO115" s="3"/>
      <c r="BP115" s="3"/>
      <c r="BQ115" s="3"/>
      <c r="BR115" s="3"/>
      <c r="BS115" s="3"/>
      <c r="BT115" s="3"/>
      <c r="BU115" s="3"/>
      <c r="BV115" s="3"/>
      <c r="BW115" s="3"/>
      <c r="BX115" s="3"/>
      <c r="BY115" s="3"/>
      <c r="BZ115" s="3"/>
      <c r="CA115" s="3"/>
      <c r="CB115" s="3"/>
      <c r="CC115" s="3"/>
      <c r="CD115" s="3"/>
      <c r="CE115" s="3"/>
      <c r="CF115" s="3"/>
      <c r="CG115" s="3"/>
      <c r="CH115" s="3"/>
      <c r="CI115" s="3"/>
    </row>
    <row r="116" spans="1:87" ht="12.75" customHeight="1">
      <c r="A116" s="3"/>
      <c r="B116" s="3"/>
      <c r="C116" s="3"/>
      <c r="D116" s="3"/>
      <c r="E116" s="3"/>
      <c r="F116" s="3"/>
      <c r="G116" s="3"/>
      <c r="H116" s="3"/>
      <c r="I116" s="3"/>
      <c r="J116" s="3"/>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3" t="s">
        <v>444</v>
      </c>
      <c r="BB116" s="3"/>
      <c r="BC116" s="3"/>
      <c r="BD116" s="3"/>
      <c r="BE116" s="3"/>
      <c r="BF116" s="3"/>
      <c r="BG116" s="3"/>
      <c r="BH116" s="3"/>
      <c r="BI116" s="3"/>
      <c r="BJ116" s="3"/>
      <c r="BK116" s="3"/>
      <c r="BL116" s="3"/>
      <c r="BM116" s="7" t="s">
        <v>437</v>
      </c>
      <c r="BN116" s="3"/>
      <c r="BO116" s="3"/>
      <c r="BP116" s="3"/>
      <c r="BQ116" s="3"/>
      <c r="BR116" s="3"/>
      <c r="BS116" s="3"/>
      <c r="BT116" s="3"/>
      <c r="BU116" s="3"/>
      <c r="BV116" s="3"/>
      <c r="BW116" s="3"/>
      <c r="BX116" s="3"/>
      <c r="BY116" s="3"/>
      <c r="BZ116" s="3"/>
      <c r="CA116" s="3"/>
      <c r="CB116" s="3"/>
      <c r="CC116" s="3"/>
      <c r="CD116" s="3"/>
      <c r="CE116" s="3"/>
      <c r="CF116" s="3"/>
      <c r="CG116" s="3"/>
      <c r="CH116" s="3"/>
      <c r="CI116" s="3"/>
    </row>
    <row r="117" spans="1:87" ht="12.75" customHeight="1">
      <c r="A117" s="3"/>
      <c r="B117" s="3"/>
      <c r="C117" s="3"/>
      <c r="D117" s="3"/>
      <c r="E117" s="3"/>
      <c r="F117" s="3"/>
      <c r="G117" s="3"/>
      <c r="H117" s="3"/>
      <c r="I117" s="3"/>
      <c r="J117" s="3"/>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3" t="s">
        <v>446</v>
      </c>
      <c r="BB117" s="3"/>
      <c r="BC117" s="3"/>
      <c r="BD117" s="3"/>
      <c r="BE117" s="3"/>
      <c r="BF117" s="3"/>
      <c r="BG117" s="3"/>
      <c r="BH117" s="3"/>
      <c r="BI117" s="3"/>
      <c r="BJ117" s="3"/>
      <c r="BK117" s="3"/>
      <c r="BL117" s="3"/>
      <c r="BM117" s="7" t="s">
        <v>439</v>
      </c>
      <c r="BN117" s="3"/>
      <c r="BO117" s="3"/>
      <c r="BP117" s="3"/>
      <c r="BQ117" s="3"/>
      <c r="BR117" s="3"/>
      <c r="BS117" s="3"/>
      <c r="BT117" s="3"/>
      <c r="BU117" s="3"/>
      <c r="BV117" s="3"/>
      <c r="BW117" s="3"/>
      <c r="BX117" s="3"/>
      <c r="BY117" s="3"/>
      <c r="BZ117" s="3"/>
      <c r="CA117" s="3"/>
      <c r="CB117" s="3"/>
      <c r="CC117" s="3"/>
      <c r="CD117" s="3"/>
      <c r="CE117" s="3"/>
      <c r="CF117" s="3"/>
      <c r="CG117" s="3"/>
      <c r="CH117" s="3"/>
      <c r="CI117" s="3"/>
    </row>
    <row r="118" spans="1:87" ht="12.75" customHeight="1">
      <c r="A118" s="3"/>
      <c r="B118" s="3"/>
      <c r="C118" s="3"/>
      <c r="D118" s="3"/>
      <c r="E118" s="3"/>
      <c r="F118" s="3"/>
      <c r="G118" s="3"/>
      <c r="H118" s="3"/>
      <c r="I118" s="3"/>
      <c r="J118" s="3"/>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3" t="s">
        <v>448</v>
      </c>
      <c r="BB118" s="3"/>
      <c r="BC118" s="3"/>
      <c r="BD118" s="3"/>
      <c r="BE118" s="3"/>
      <c r="BF118" s="3"/>
      <c r="BG118" s="3"/>
      <c r="BH118" s="3"/>
      <c r="BI118" s="3"/>
      <c r="BJ118" s="3"/>
      <c r="BK118" s="3"/>
      <c r="BL118" s="3"/>
      <c r="BM118" s="7" t="s">
        <v>441</v>
      </c>
      <c r="BN118" s="3"/>
      <c r="BO118" s="3"/>
      <c r="BP118" s="3"/>
      <c r="BQ118" s="3"/>
      <c r="BR118" s="3"/>
      <c r="BS118" s="3"/>
      <c r="BT118" s="3"/>
      <c r="BU118" s="3"/>
      <c r="BV118" s="3"/>
      <c r="BW118" s="3"/>
      <c r="BX118" s="3"/>
      <c r="BY118" s="3"/>
      <c r="BZ118" s="3"/>
      <c r="CA118" s="3"/>
      <c r="CB118" s="3"/>
      <c r="CC118" s="3"/>
      <c r="CD118" s="3"/>
      <c r="CE118" s="3"/>
      <c r="CF118" s="3"/>
      <c r="CG118" s="3"/>
      <c r="CH118" s="3"/>
      <c r="CI118" s="3"/>
    </row>
    <row r="119" spans="1:87" ht="12.75" customHeight="1">
      <c r="A119" s="3"/>
      <c r="B119" s="3"/>
      <c r="C119" s="3"/>
      <c r="D119" s="3"/>
      <c r="E119" s="3"/>
      <c r="F119" s="3"/>
      <c r="G119" s="3"/>
      <c r="H119" s="3"/>
      <c r="I119" s="3"/>
      <c r="J119" s="3"/>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3" t="s">
        <v>450</v>
      </c>
      <c r="BB119" s="3"/>
      <c r="BC119" s="3"/>
      <c r="BD119" s="3"/>
      <c r="BE119" s="3"/>
      <c r="BF119" s="3"/>
      <c r="BG119" s="3"/>
      <c r="BH119" s="3"/>
      <c r="BI119" s="3"/>
      <c r="BJ119" s="3"/>
      <c r="BK119" s="3"/>
      <c r="BL119" s="3"/>
      <c r="BM119" s="7" t="s">
        <v>443</v>
      </c>
      <c r="BN119" s="3"/>
      <c r="BO119" s="3"/>
      <c r="BP119" s="3"/>
      <c r="BQ119" s="3"/>
      <c r="BR119" s="3"/>
      <c r="BS119" s="3"/>
      <c r="BT119" s="3"/>
      <c r="BU119" s="3"/>
      <c r="BV119" s="3"/>
      <c r="BW119" s="3"/>
      <c r="BX119" s="3"/>
      <c r="BY119" s="3"/>
      <c r="BZ119" s="3"/>
      <c r="CA119" s="3"/>
      <c r="CB119" s="3"/>
      <c r="CC119" s="3"/>
      <c r="CD119" s="3"/>
      <c r="CE119" s="3"/>
      <c r="CF119" s="3"/>
      <c r="CG119" s="3"/>
      <c r="CH119" s="3"/>
      <c r="CI119" s="3"/>
    </row>
    <row r="120" spans="1:87" ht="12.75" customHeight="1">
      <c r="A120" s="3"/>
      <c r="B120" s="3"/>
      <c r="C120" s="3"/>
      <c r="D120" s="3"/>
      <c r="E120" s="3"/>
      <c r="F120" s="3"/>
      <c r="G120" s="3"/>
      <c r="H120" s="3"/>
      <c r="I120" s="3"/>
      <c r="J120" s="3"/>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3" t="s">
        <v>452</v>
      </c>
      <c r="BB120" s="3"/>
      <c r="BC120" s="3"/>
      <c r="BD120" s="3"/>
      <c r="BE120" s="3"/>
      <c r="BF120" s="3"/>
      <c r="BG120" s="3"/>
      <c r="BH120" s="3"/>
      <c r="BI120" s="3"/>
      <c r="BJ120" s="3"/>
      <c r="BK120" s="3"/>
      <c r="BL120" s="3"/>
      <c r="BM120" s="7" t="s">
        <v>445</v>
      </c>
      <c r="BN120" s="3"/>
      <c r="BO120" s="3"/>
      <c r="BP120" s="3"/>
      <c r="BQ120" s="3"/>
      <c r="BR120" s="3"/>
      <c r="BS120" s="3"/>
      <c r="BT120" s="3"/>
      <c r="BU120" s="3"/>
      <c r="BV120" s="3"/>
      <c r="BW120" s="3"/>
      <c r="BX120" s="3"/>
      <c r="BY120" s="3"/>
      <c r="BZ120" s="3"/>
      <c r="CA120" s="3"/>
      <c r="CB120" s="3"/>
      <c r="CC120" s="3"/>
      <c r="CD120" s="3"/>
      <c r="CE120" s="3"/>
      <c r="CF120" s="3"/>
      <c r="CG120" s="3"/>
      <c r="CH120" s="3"/>
      <c r="CI120" s="3"/>
    </row>
    <row r="121" spans="1:87" ht="12.75" customHeight="1">
      <c r="A121" s="3"/>
      <c r="B121" s="3"/>
      <c r="C121" s="3"/>
      <c r="D121" s="3"/>
      <c r="E121" s="3"/>
      <c r="F121" s="3"/>
      <c r="G121" s="3"/>
      <c r="H121" s="3"/>
      <c r="I121" s="3"/>
      <c r="J121" s="3"/>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12" t="s">
        <v>454</v>
      </c>
      <c r="BB121" s="3"/>
      <c r="BC121" s="3"/>
      <c r="BD121" s="3"/>
      <c r="BE121" s="3"/>
      <c r="BF121" s="3"/>
      <c r="BG121" s="3"/>
      <c r="BH121" s="3"/>
      <c r="BI121" s="3"/>
      <c r="BJ121" s="3"/>
      <c r="BK121" s="3"/>
      <c r="BL121" s="3"/>
      <c r="BM121" s="7" t="s">
        <v>447</v>
      </c>
      <c r="BN121" s="3"/>
      <c r="BO121" s="3"/>
      <c r="BP121" s="3"/>
      <c r="BQ121" s="3"/>
      <c r="BR121" s="3"/>
      <c r="BS121" s="3"/>
      <c r="BT121" s="3"/>
      <c r="BU121" s="3"/>
      <c r="BV121" s="3"/>
      <c r="BW121" s="3"/>
      <c r="BX121" s="3"/>
      <c r="BY121" s="3"/>
      <c r="BZ121" s="3"/>
      <c r="CA121" s="3"/>
      <c r="CB121" s="3"/>
      <c r="CC121" s="3"/>
      <c r="CD121" s="3"/>
      <c r="CE121" s="3"/>
      <c r="CF121" s="3"/>
      <c r="CG121" s="3"/>
      <c r="CH121" s="3"/>
      <c r="CI121" s="3"/>
    </row>
    <row r="122" spans="1:87" ht="12.75" customHeight="1">
      <c r="A122" s="3"/>
      <c r="B122" s="3"/>
      <c r="C122" s="3"/>
      <c r="D122" s="3"/>
      <c r="E122" s="3"/>
      <c r="F122" s="3"/>
      <c r="G122" s="3"/>
      <c r="H122" s="3"/>
      <c r="I122" s="3"/>
      <c r="J122" s="3"/>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3" t="s">
        <v>456</v>
      </c>
      <c r="BB122" s="3"/>
      <c r="BC122" s="3"/>
      <c r="BD122" s="3"/>
      <c r="BE122" s="3"/>
      <c r="BF122" s="3"/>
      <c r="BG122" s="3"/>
      <c r="BH122" s="3"/>
      <c r="BI122" s="3"/>
      <c r="BJ122" s="3"/>
      <c r="BK122" s="3"/>
      <c r="BL122" s="3"/>
      <c r="BM122" s="7" t="s">
        <v>449</v>
      </c>
      <c r="BN122" s="3"/>
      <c r="BO122" s="3"/>
      <c r="BP122" s="3"/>
      <c r="BQ122" s="3"/>
      <c r="BR122" s="3"/>
      <c r="BS122" s="3"/>
      <c r="BT122" s="3"/>
      <c r="BU122" s="3"/>
      <c r="BV122" s="3"/>
      <c r="BW122" s="3"/>
      <c r="BX122" s="3"/>
      <c r="BY122" s="3"/>
      <c r="BZ122" s="3"/>
      <c r="CA122" s="3"/>
      <c r="CB122" s="3"/>
      <c r="CC122" s="3"/>
      <c r="CD122" s="3"/>
      <c r="CE122" s="3"/>
      <c r="CF122" s="3"/>
      <c r="CG122" s="3"/>
      <c r="CH122" s="3"/>
      <c r="CI122" s="3"/>
    </row>
    <row r="123" spans="1:87" ht="12.75" customHeight="1">
      <c r="A123" s="3"/>
      <c r="B123" s="3"/>
      <c r="C123" s="3"/>
      <c r="D123" s="3"/>
      <c r="E123" s="3"/>
      <c r="F123" s="3"/>
      <c r="G123" s="3"/>
      <c r="H123" s="3"/>
      <c r="I123" s="3"/>
      <c r="J123" s="3"/>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12" t="s">
        <v>458</v>
      </c>
      <c r="BB123" s="3"/>
      <c r="BC123" s="3"/>
      <c r="BD123" s="3"/>
      <c r="BE123" s="3"/>
      <c r="BF123" s="3"/>
      <c r="BG123" s="3"/>
      <c r="BH123" s="3"/>
      <c r="BI123" s="3"/>
      <c r="BJ123" s="3"/>
      <c r="BK123" s="3"/>
      <c r="BL123" s="3"/>
      <c r="BM123" s="7" t="s">
        <v>451</v>
      </c>
      <c r="BN123" s="3"/>
      <c r="BO123" s="3"/>
      <c r="BP123" s="3"/>
      <c r="BQ123" s="3"/>
      <c r="BR123" s="3"/>
      <c r="BS123" s="3"/>
      <c r="BT123" s="3"/>
      <c r="BU123" s="3"/>
      <c r="BV123" s="3"/>
      <c r="BW123" s="3"/>
      <c r="BX123" s="3"/>
      <c r="BY123" s="3"/>
      <c r="BZ123" s="3"/>
      <c r="CA123" s="3"/>
      <c r="CB123" s="3"/>
      <c r="CC123" s="3"/>
      <c r="CD123" s="3"/>
      <c r="CE123" s="3"/>
      <c r="CF123" s="3"/>
      <c r="CG123" s="3"/>
      <c r="CH123" s="3"/>
      <c r="CI123" s="3"/>
    </row>
    <row r="124" spans="1:87" ht="12.75" customHeight="1">
      <c r="A124" s="3"/>
      <c r="B124" s="3"/>
      <c r="C124" s="3"/>
      <c r="D124" s="3"/>
      <c r="E124" s="3"/>
      <c r="F124" s="3"/>
      <c r="G124" s="3"/>
      <c r="H124" s="3"/>
      <c r="I124" s="3"/>
      <c r="J124" s="3"/>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3" t="s">
        <v>460</v>
      </c>
      <c r="BB124" s="3"/>
      <c r="BC124" s="3"/>
      <c r="BD124" s="3"/>
      <c r="BE124" s="3"/>
      <c r="BF124" s="3"/>
      <c r="BG124" s="3"/>
      <c r="BH124" s="3"/>
      <c r="BI124" s="3"/>
      <c r="BJ124" s="3"/>
      <c r="BK124" s="3"/>
      <c r="BL124" s="3"/>
      <c r="BM124" s="7" t="s">
        <v>453</v>
      </c>
      <c r="BN124" s="3"/>
      <c r="BO124" s="3"/>
      <c r="BP124" s="3"/>
      <c r="BQ124" s="3"/>
      <c r="BR124" s="3"/>
      <c r="BS124" s="3"/>
      <c r="BT124" s="3"/>
      <c r="BU124" s="3"/>
      <c r="BV124" s="3"/>
      <c r="BW124" s="3"/>
      <c r="BX124" s="3"/>
      <c r="BY124" s="3"/>
      <c r="BZ124" s="3"/>
      <c r="CA124" s="3"/>
      <c r="CB124" s="3"/>
      <c r="CC124" s="3"/>
      <c r="CD124" s="3"/>
      <c r="CE124" s="3"/>
      <c r="CF124" s="3"/>
      <c r="CG124" s="3"/>
      <c r="CH124" s="3"/>
      <c r="CI124" s="3"/>
    </row>
    <row r="125" spans="1:87" ht="12.75" customHeight="1">
      <c r="A125" s="3"/>
      <c r="B125" s="3"/>
      <c r="C125" s="3"/>
      <c r="D125" s="3"/>
      <c r="E125" s="3"/>
      <c r="F125" s="3"/>
      <c r="G125" s="3"/>
      <c r="H125" s="3"/>
      <c r="I125" s="3"/>
      <c r="J125" s="3"/>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3"/>
      <c r="BB125" s="3"/>
      <c r="BC125" s="3"/>
      <c r="BD125" s="3"/>
      <c r="BE125" s="3"/>
      <c r="BF125" s="3"/>
      <c r="BG125" s="3"/>
      <c r="BH125" s="3"/>
      <c r="BI125" s="3"/>
      <c r="BJ125" s="3"/>
      <c r="BK125" s="3"/>
      <c r="BL125" s="3"/>
      <c r="BM125" s="7" t="s">
        <v>455</v>
      </c>
      <c r="BN125" s="3"/>
      <c r="BO125" s="3"/>
      <c r="BP125" s="3"/>
      <c r="BQ125" s="3"/>
      <c r="BR125" s="3"/>
      <c r="BS125" s="3"/>
      <c r="BT125" s="3"/>
      <c r="BU125" s="3"/>
      <c r="BV125" s="3"/>
      <c r="BW125" s="3"/>
      <c r="BX125" s="3"/>
      <c r="BY125" s="3"/>
      <c r="BZ125" s="3"/>
      <c r="CA125" s="3"/>
      <c r="CB125" s="3"/>
      <c r="CC125" s="3"/>
      <c r="CD125" s="3"/>
      <c r="CE125" s="3"/>
      <c r="CF125" s="3"/>
      <c r="CG125" s="3"/>
      <c r="CH125" s="3"/>
      <c r="CI125" s="3"/>
    </row>
    <row r="126" spans="1:87" ht="12.75" customHeight="1">
      <c r="A126" s="3"/>
      <c r="B126" s="3"/>
      <c r="C126" s="3"/>
      <c r="D126" s="3"/>
      <c r="E126" s="3"/>
      <c r="F126" s="3"/>
      <c r="G126" s="3"/>
      <c r="H126" s="3"/>
      <c r="I126" s="3"/>
      <c r="J126" s="3"/>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3"/>
      <c r="BB126" s="3"/>
      <c r="BC126" s="3"/>
      <c r="BD126" s="3"/>
      <c r="BE126" s="3"/>
      <c r="BF126" s="3"/>
      <c r="BG126" s="3"/>
      <c r="BH126" s="3"/>
      <c r="BI126" s="3"/>
      <c r="BJ126" s="3"/>
      <c r="BK126" s="3"/>
      <c r="BL126" s="3"/>
      <c r="BM126" s="7" t="s">
        <v>457</v>
      </c>
      <c r="BN126" s="3"/>
      <c r="BO126" s="3"/>
      <c r="BP126" s="3"/>
      <c r="BQ126" s="3"/>
      <c r="BR126" s="3"/>
      <c r="BS126" s="3"/>
      <c r="BT126" s="3"/>
      <c r="BU126" s="3"/>
      <c r="BV126" s="3"/>
      <c r="BW126" s="3"/>
      <c r="BX126" s="3"/>
      <c r="BY126" s="3"/>
      <c r="BZ126" s="3"/>
      <c r="CA126" s="3"/>
      <c r="CB126" s="3"/>
      <c r="CC126" s="3"/>
      <c r="CD126" s="3"/>
      <c r="CE126" s="3"/>
      <c r="CF126" s="3"/>
      <c r="CG126" s="3"/>
      <c r="CH126" s="3"/>
      <c r="CI126" s="3"/>
    </row>
    <row r="127" spans="1:87" ht="12.75" customHeight="1">
      <c r="A127" s="3"/>
      <c r="B127" s="3"/>
      <c r="C127" s="3"/>
      <c r="D127" s="3"/>
      <c r="E127" s="3"/>
      <c r="F127" s="3"/>
      <c r="G127" s="3"/>
      <c r="H127" s="3"/>
      <c r="I127" s="3"/>
      <c r="J127" s="3"/>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3"/>
      <c r="BB127" s="3"/>
      <c r="BC127" s="3"/>
      <c r="BD127" s="3"/>
      <c r="BE127" s="3"/>
      <c r="BF127" s="3"/>
      <c r="BG127" s="3"/>
      <c r="BH127" s="3"/>
      <c r="BI127" s="3"/>
      <c r="BJ127" s="3"/>
      <c r="BK127" s="3"/>
      <c r="BL127" s="3"/>
      <c r="BM127" s="7" t="s">
        <v>459</v>
      </c>
      <c r="BN127" s="3"/>
      <c r="BO127" s="3"/>
      <c r="BP127" s="3"/>
      <c r="BQ127" s="3"/>
      <c r="BR127" s="3"/>
      <c r="BS127" s="3"/>
      <c r="BT127" s="3"/>
      <c r="BU127" s="3"/>
      <c r="BV127" s="3"/>
      <c r="BW127" s="3"/>
      <c r="BX127" s="3"/>
      <c r="BY127" s="3"/>
      <c r="BZ127" s="3"/>
      <c r="CA127" s="3"/>
      <c r="CB127" s="3"/>
      <c r="CC127" s="3"/>
      <c r="CD127" s="3"/>
      <c r="CE127" s="3"/>
      <c r="CF127" s="3"/>
      <c r="CG127" s="3"/>
      <c r="CH127" s="3"/>
      <c r="CI127" s="3"/>
    </row>
    <row r="128" spans="1:87" ht="12.75" customHeight="1">
      <c r="A128" s="3"/>
      <c r="B128" s="3"/>
      <c r="C128" s="3"/>
      <c r="D128" s="3"/>
      <c r="E128" s="3"/>
      <c r="F128" s="3"/>
      <c r="G128" s="3"/>
      <c r="H128" s="3"/>
      <c r="I128" s="3"/>
      <c r="J128" s="3"/>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3"/>
      <c r="BB128" s="3"/>
      <c r="BC128" s="3"/>
      <c r="BD128" s="3"/>
      <c r="BE128" s="3"/>
      <c r="BF128" s="3"/>
      <c r="BG128" s="3"/>
      <c r="BH128" s="3"/>
      <c r="BI128" s="3"/>
      <c r="BJ128" s="3"/>
      <c r="BK128" s="3"/>
      <c r="BL128" s="3"/>
      <c r="BM128" s="7" t="s">
        <v>461</v>
      </c>
      <c r="BN128" s="3"/>
      <c r="BO128" s="3"/>
      <c r="BP128" s="3"/>
      <c r="BQ128" s="3"/>
      <c r="BR128" s="3"/>
      <c r="BS128" s="3"/>
      <c r="BT128" s="3"/>
      <c r="BU128" s="3"/>
      <c r="BV128" s="3"/>
      <c r="BW128" s="3"/>
      <c r="BX128" s="3"/>
      <c r="BY128" s="3"/>
      <c r="BZ128" s="3"/>
      <c r="CA128" s="3"/>
      <c r="CB128" s="3"/>
      <c r="CC128" s="3"/>
      <c r="CD128" s="3"/>
      <c r="CE128" s="3"/>
      <c r="CF128" s="3"/>
      <c r="CG128" s="3"/>
      <c r="CH128" s="3"/>
      <c r="CI128" s="3"/>
    </row>
    <row r="129" spans="1:87" ht="12.75" customHeight="1">
      <c r="A129" s="3"/>
      <c r="B129" s="3"/>
      <c r="C129" s="3"/>
      <c r="D129" s="3"/>
      <c r="E129" s="3"/>
      <c r="F129" s="3"/>
      <c r="G129" s="3"/>
      <c r="H129" s="3"/>
      <c r="I129" s="3"/>
      <c r="J129" s="3"/>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3"/>
      <c r="BB129" s="3"/>
      <c r="BC129" s="3"/>
      <c r="BD129" s="3"/>
      <c r="BE129" s="3"/>
      <c r="BF129" s="3"/>
      <c r="BG129" s="3"/>
      <c r="BH129" s="3"/>
      <c r="BI129" s="3"/>
      <c r="BJ129" s="3"/>
      <c r="BK129" s="3"/>
      <c r="BL129" s="3"/>
      <c r="BM129" s="7" t="s">
        <v>462</v>
      </c>
      <c r="BN129" s="3"/>
      <c r="BO129" s="3"/>
      <c r="BP129" s="3"/>
      <c r="BQ129" s="3"/>
      <c r="BR129" s="3"/>
      <c r="BS129" s="3"/>
      <c r="BT129" s="3"/>
      <c r="BU129" s="3"/>
      <c r="BV129" s="3"/>
      <c r="BW129" s="3"/>
      <c r="BX129" s="3"/>
      <c r="BY129" s="3"/>
      <c r="BZ129" s="3"/>
      <c r="CA129" s="3"/>
      <c r="CB129" s="3"/>
      <c r="CC129" s="3"/>
      <c r="CD129" s="3"/>
      <c r="CE129" s="3"/>
      <c r="CF129" s="3"/>
      <c r="CG129" s="3"/>
      <c r="CH129" s="3"/>
      <c r="CI129" s="3"/>
    </row>
    <row r="130" spans="1:87" ht="12.75" customHeight="1">
      <c r="A130" s="3"/>
      <c r="B130" s="3"/>
      <c r="C130" s="3"/>
      <c r="D130" s="3"/>
      <c r="E130" s="3"/>
      <c r="F130" s="3"/>
      <c r="G130" s="3"/>
      <c r="H130" s="3"/>
      <c r="I130" s="3"/>
      <c r="J130" s="3"/>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3"/>
      <c r="BB130" s="3"/>
      <c r="BC130" s="3"/>
      <c r="BD130" s="3"/>
      <c r="BE130" s="3"/>
      <c r="BF130" s="3"/>
      <c r="BG130" s="3"/>
      <c r="BH130" s="3"/>
      <c r="BI130" s="3"/>
      <c r="BJ130" s="3"/>
      <c r="BK130" s="3"/>
      <c r="BL130" s="3"/>
      <c r="BM130" s="7" t="s">
        <v>463</v>
      </c>
      <c r="BN130" s="3"/>
      <c r="BO130" s="3"/>
      <c r="BP130" s="3"/>
      <c r="BQ130" s="3"/>
      <c r="BR130" s="3"/>
      <c r="BS130" s="3"/>
      <c r="BT130" s="3"/>
      <c r="BU130" s="3"/>
      <c r="BV130" s="3"/>
      <c r="BW130" s="3"/>
      <c r="BX130" s="3"/>
      <c r="BY130" s="3"/>
      <c r="BZ130" s="3"/>
      <c r="CA130" s="3"/>
      <c r="CB130" s="3"/>
      <c r="CC130" s="3"/>
      <c r="CD130" s="3"/>
      <c r="CE130" s="3"/>
      <c r="CF130" s="3"/>
      <c r="CG130" s="3"/>
      <c r="CH130" s="3"/>
      <c r="CI130" s="3"/>
    </row>
    <row r="131" spans="1:87" ht="12.75" customHeight="1">
      <c r="A131" s="3"/>
      <c r="B131" s="3"/>
      <c r="C131" s="3"/>
      <c r="D131" s="3"/>
      <c r="E131" s="3"/>
      <c r="F131" s="3"/>
      <c r="G131" s="3"/>
      <c r="H131" s="3"/>
      <c r="I131" s="3"/>
      <c r="J131" s="3"/>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3"/>
      <c r="BB131" s="3"/>
      <c r="BC131" s="3"/>
      <c r="BD131" s="3"/>
      <c r="BE131" s="3"/>
      <c r="BF131" s="3"/>
      <c r="BG131" s="3"/>
      <c r="BH131" s="3"/>
      <c r="BI131" s="3"/>
      <c r="BJ131" s="3"/>
      <c r="BK131" s="3"/>
      <c r="BL131" s="3"/>
      <c r="BM131" s="7" t="s">
        <v>464</v>
      </c>
      <c r="BN131" s="3"/>
      <c r="BO131" s="3"/>
      <c r="BP131" s="3"/>
      <c r="BQ131" s="3"/>
      <c r="BR131" s="3"/>
      <c r="BS131" s="3"/>
      <c r="BT131" s="3"/>
      <c r="BU131" s="3"/>
      <c r="BV131" s="3"/>
      <c r="BW131" s="3"/>
      <c r="BX131" s="3"/>
      <c r="BY131" s="3"/>
      <c r="BZ131" s="3"/>
      <c r="CA131" s="3"/>
      <c r="CB131" s="3"/>
      <c r="CC131" s="3"/>
      <c r="CD131" s="3"/>
      <c r="CE131" s="3"/>
      <c r="CF131" s="3"/>
      <c r="CG131" s="3"/>
      <c r="CH131" s="3"/>
      <c r="CI131" s="3"/>
    </row>
    <row r="132" spans="1:87" ht="12.75" customHeight="1">
      <c r="A132" s="3"/>
      <c r="B132" s="3"/>
      <c r="C132" s="3"/>
      <c r="D132" s="3"/>
      <c r="E132" s="3"/>
      <c r="F132" s="3"/>
      <c r="G132" s="3"/>
      <c r="H132" s="3"/>
      <c r="I132" s="3"/>
      <c r="J132" s="3"/>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3"/>
      <c r="BB132" s="3"/>
      <c r="BC132" s="3"/>
      <c r="BD132" s="3"/>
      <c r="BE132" s="3"/>
      <c r="BF132" s="3"/>
      <c r="BG132" s="3"/>
      <c r="BH132" s="3"/>
      <c r="BI132" s="3"/>
      <c r="BJ132" s="3"/>
      <c r="BK132" s="3"/>
      <c r="BL132" s="3"/>
      <c r="BM132" s="7" t="s">
        <v>465</v>
      </c>
      <c r="BN132" s="3"/>
      <c r="BO132" s="3"/>
      <c r="BP132" s="3"/>
      <c r="BQ132" s="3"/>
      <c r="BR132" s="3"/>
      <c r="BS132" s="3"/>
      <c r="BT132" s="3"/>
      <c r="BU132" s="3"/>
      <c r="BV132" s="3"/>
      <c r="BW132" s="3"/>
      <c r="BX132" s="3"/>
      <c r="BY132" s="3"/>
      <c r="BZ132" s="3"/>
      <c r="CA132" s="3"/>
      <c r="CB132" s="3"/>
      <c r="CC132" s="3"/>
      <c r="CD132" s="3"/>
      <c r="CE132" s="3"/>
      <c r="CF132" s="3"/>
      <c r="CG132" s="3"/>
      <c r="CH132" s="3"/>
      <c r="CI132" s="3"/>
    </row>
    <row r="133" spans="1:87" ht="12.75" customHeight="1">
      <c r="A133" s="3"/>
      <c r="B133" s="3"/>
      <c r="C133" s="3"/>
      <c r="D133" s="3"/>
      <c r="E133" s="3"/>
      <c r="F133" s="3"/>
      <c r="G133" s="3"/>
      <c r="H133" s="3"/>
      <c r="I133" s="3"/>
      <c r="J133" s="3"/>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3"/>
      <c r="BB133" s="3"/>
      <c r="BC133" s="3"/>
      <c r="BD133" s="3"/>
      <c r="BE133" s="3"/>
      <c r="BF133" s="3"/>
      <c r="BG133" s="3"/>
      <c r="BH133" s="3"/>
      <c r="BI133" s="3"/>
      <c r="BJ133" s="3"/>
      <c r="BK133" s="3"/>
      <c r="BL133" s="3"/>
      <c r="BM133" s="7" t="s">
        <v>466</v>
      </c>
      <c r="BN133" s="3"/>
      <c r="BO133" s="3"/>
      <c r="BP133" s="3"/>
      <c r="BQ133" s="3"/>
      <c r="BR133" s="3"/>
      <c r="BS133" s="3"/>
      <c r="BT133" s="3"/>
      <c r="BU133" s="3"/>
      <c r="BV133" s="3"/>
      <c r="BW133" s="3"/>
      <c r="BX133" s="3"/>
      <c r="BY133" s="3"/>
      <c r="BZ133" s="3"/>
      <c r="CA133" s="3"/>
      <c r="CB133" s="3"/>
      <c r="CC133" s="3"/>
      <c r="CD133" s="3"/>
      <c r="CE133" s="3"/>
      <c r="CF133" s="3"/>
      <c r="CG133" s="3"/>
      <c r="CH133" s="3"/>
      <c r="CI133" s="3"/>
    </row>
    <row r="134" spans="1:87" ht="12.75" customHeight="1">
      <c r="A134" s="3"/>
      <c r="B134" s="3"/>
      <c r="C134" s="3"/>
      <c r="D134" s="3"/>
      <c r="E134" s="3"/>
      <c r="F134" s="3"/>
      <c r="G134" s="3"/>
      <c r="H134" s="3"/>
      <c r="I134" s="3"/>
      <c r="J134" s="3"/>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3"/>
      <c r="BB134" s="3"/>
      <c r="BC134" s="3"/>
      <c r="BD134" s="3"/>
      <c r="BE134" s="3"/>
      <c r="BF134" s="3"/>
      <c r="BG134" s="3"/>
      <c r="BH134" s="3"/>
      <c r="BI134" s="3"/>
      <c r="BJ134" s="3"/>
      <c r="BK134" s="3"/>
      <c r="BL134" s="3"/>
      <c r="BM134" s="7" t="s">
        <v>467</v>
      </c>
      <c r="BN134" s="3"/>
      <c r="BO134" s="3"/>
      <c r="BP134" s="3"/>
      <c r="BQ134" s="3"/>
      <c r="BR134" s="3"/>
      <c r="BS134" s="3"/>
      <c r="BT134" s="3"/>
      <c r="BU134" s="3"/>
      <c r="BV134" s="3"/>
      <c r="BW134" s="3"/>
      <c r="BX134" s="3"/>
      <c r="BY134" s="3"/>
      <c r="BZ134" s="3"/>
      <c r="CA134" s="3"/>
      <c r="CB134" s="3"/>
      <c r="CC134" s="3"/>
      <c r="CD134" s="3"/>
      <c r="CE134" s="3"/>
      <c r="CF134" s="3"/>
      <c r="CG134" s="3"/>
      <c r="CH134" s="3"/>
      <c r="CI134" s="3"/>
    </row>
    <row r="135" spans="1:87" ht="12.75" customHeight="1">
      <c r="A135" s="3"/>
      <c r="B135" s="3"/>
      <c r="C135" s="3"/>
      <c r="D135" s="3"/>
      <c r="E135" s="3"/>
      <c r="F135" s="3"/>
      <c r="G135" s="3"/>
      <c r="H135" s="3"/>
      <c r="I135" s="3"/>
      <c r="J135" s="3"/>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3"/>
      <c r="BB135" s="3"/>
      <c r="BC135" s="3"/>
      <c r="BD135" s="3"/>
      <c r="BE135" s="3"/>
      <c r="BF135" s="3"/>
      <c r="BG135" s="3"/>
      <c r="BH135" s="3"/>
      <c r="BI135" s="3"/>
      <c r="BJ135" s="3"/>
      <c r="BK135" s="3"/>
      <c r="BL135" s="3"/>
      <c r="BM135" s="7" t="s">
        <v>468</v>
      </c>
      <c r="BN135" s="3"/>
      <c r="BO135" s="3"/>
      <c r="BP135" s="3"/>
      <c r="BQ135" s="3"/>
      <c r="BR135" s="3"/>
      <c r="BS135" s="3"/>
      <c r="BT135" s="3"/>
      <c r="BU135" s="3"/>
      <c r="BV135" s="3"/>
      <c r="BW135" s="3"/>
      <c r="BX135" s="3"/>
      <c r="BY135" s="3"/>
      <c r="BZ135" s="3"/>
      <c r="CA135" s="3"/>
      <c r="CB135" s="3"/>
      <c r="CC135" s="3"/>
      <c r="CD135" s="3"/>
      <c r="CE135" s="3"/>
      <c r="CF135" s="3"/>
      <c r="CG135" s="3"/>
      <c r="CH135" s="3"/>
      <c r="CI135" s="3"/>
    </row>
    <row r="136" spans="1:87" ht="12.75" customHeight="1">
      <c r="A136" s="3"/>
      <c r="B136" s="3"/>
      <c r="C136" s="3"/>
      <c r="D136" s="3"/>
      <c r="E136" s="3"/>
      <c r="F136" s="3"/>
      <c r="G136" s="3"/>
      <c r="H136" s="3"/>
      <c r="I136" s="3"/>
      <c r="J136" s="3"/>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3"/>
      <c r="BB136" s="3"/>
      <c r="BC136" s="3"/>
      <c r="BD136" s="3"/>
      <c r="BE136" s="3"/>
      <c r="BF136" s="3"/>
      <c r="BG136" s="3"/>
      <c r="BH136" s="3"/>
      <c r="BI136" s="3"/>
      <c r="BJ136" s="3"/>
      <c r="BK136" s="3"/>
      <c r="BL136" s="3"/>
      <c r="BM136" s="7" t="s">
        <v>469</v>
      </c>
      <c r="BN136" s="3"/>
      <c r="BO136" s="3"/>
      <c r="BP136" s="3"/>
      <c r="BQ136" s="3"/>
      <c r="BR136" s="3"/>
      <c r="BS136" s="3"/>
      <c r="BT136" s="3"/>
      <c r="BU136" s="3"/>
      <c r="BV136" s="3"/>
      <c r="BW136" s="3"/>
      <c r="BX136" s="3"/>
      <c r="BY136" s="3"/>
      <c r="BZ136" s="3"/>
      <c r="CA136" s="3"/>
      <c r="CB136" s="3"/>
      <c r="CC136" s="3"/>
      <c r="CD136" s="3"/>
      <c r="CE136" s="3"/>
      <c r="CF136" s="3"/>
      <c r="CG136" s="3"/>
      <c r="CH136" s="3"/>
      <c r="CI136" s="3"/>
    </row>
    <row r="137" spans="1:87" ht="12.75" customHeight="1">
      <c r="A137" s="3"/>
      <c r="B137" s="3"/>
      <c r="C137" s="3"/>
      <c r="D137" s="3"/>
      <c r="E137" s="3"/>
      <c r="F137" s="3"/>
      <c r="G137" s="3"/>
      <c r="H137" s="3"/>
      <c r="I137" s="3"/>
      <c r="J137" s="3"/>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3"/>
      <c r="BB137" s="3"/>
      <c r="BC137" s="3"/>
      <c r="BD137" s="3"/>
      <c r="BE137" s="3"/>
      <c r="BF137" s="3"/>
      <c r="BG137" s="3"/>
      <c r="BH137" s="3"/>
      <c r="BI137" s="3"/>
      <c r="BJ137" s="3"/>
      <c r="BK137" s="3"/>
      <c r="BL137" s="3"/>
      <c r="BM137" s="7" t="s">
        <v>470</v>
      </c>
      <c r="BN137" s="3"/>
      <c r="BO137" s="3"/>
      <c r="BP137" s="3"/>
      <c r="BQ137" s="3"/>
      <c r="BR137" s="3"/>
      <c r="BS137" s="3"/>
      <c r="BT137" s="3"/>
      <c r="BU137" s="3"/>
      <c r="BV137" s="3"/>
      <c r="BW137" s="3"/>
      <c r="BX137" s="3"/>
      <c r="BY137" s="3"/>
      <c r="BZ137" s="3"/>
      <c r="CA137" s="3"/>
      <c r="CB137" s="3"/>
      <c r="CC137" s="3"/>
      <c r="CD137" s="3"/>
      <c r="CE137" s="3"/>
      <c r="CF137" s="3"/>
      <c r="CG137" s="3"/>
      <c r="CH137" s="3"/>
      <c r="CI137" s="3"/>
    </row>
    <row r="138" spans="1:87" ht="12.75" customHeight="1">
      <c r="A138" s="3"/>
      <c r="B138" s="3"/>
      <c r="C138" s="3"/>
      <c r="D138" s="3"/>
      <c r="E138" s="3"/>
      <c r="F138" s="3"/>
      <c r="G138" s="3"/>
      <c r="H138" s="3"/>
      <c r="I138" s="3"/>
      <c r="J138" s="3"/>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3"/>
      <c r="BB138" s="3"/>
      <c r="BC138" s="3"/>
      <c r="BD138" s="3"/>
      <c r="BE138" s="3"/>
      <c r="BF138" s="3"/>
      <c r="BG138" s="3"/>
      <c r="BH138" s="3"/>
      <c r="BI138" s="3"/>
      <c r="BJ138" s="3"/>
      <c r="BK138" s="3"/>
      <c r="BL138" s="3"/>
      <c r="BM138" s="7" t="s">
        <v>471</v>
      </c>
      <c r="BN138" s="3"/>
      <c r="BO138" s="3"/>
      <c r="BP138" s="3"/>
      <c r="BQ138" s="3"/>
      <c r="BR138" s="3"/>
      <c r="BS138" s="3"/>
      <c r="BT138" s="3"/>
      <c r="BU138" s="3"/>
      <c r="BV138" s="3"/>
      <c r="BW138" s="3"/>
      <c r="BX138" s="3"/>
      <c r="BY138" s="3"/>
      <c r="BZ138" s="3"/>
      <c r="CA138" s="3"/>
      <c r="CB138" s="3"/>
      <c r="CC138" s="3"/>
      <c r="CD138" s="3"/>
      <c r="CE138" s="3"/>
      <c r="CF138" s="3"/>
      <c r="CG138" s="3"/>
      <c r="CH138" s="3"/>
      <c r="CI138" s="3"/>
    </row>
    <row r="139" spans="1:87" ht="12.75" customHeight="1">
      <c r="A139" s="3"/>
      <c r="B139" s="3"/>
      <c r="C139" s="3"/>
      <c r="D139" s="3"/>
      <c r="E139" s="3"/>
      <c r="F139" s="3"/>
      <c r="G139" s="3"/>
      <c r="H139" s="3"/>
      <c r="I139" s="3"/>
      <c r="J139" s="3"/>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3"/>
      <c r="BB139" s="3"/>
      <c r="BC139" s="3"/>
      <c r="BD139" s="3"/>
      <c r="BE139" s="3"/>
      <c r="BF139" s="3"/>
      <c r="BG139" s="3"/>
      <c r="BH139" s="3"/>
      <c r="BI139" s="3"/>
      <c r="BJ139" s="3"/>
      <c r="BK139" s="3"/>
      <c r="BL139" s="3"/>
      <c r="BM139" s="5" t="s">
        <v>472</v>
      </c>
      <c r="BN139" s="3"/>
      <c r="BO139" s="3"/>
      <c r="BP139" s="3"/>
      <c r="BQ139" s="3"/>
      <c r="BR139" s="3"/>
      <c r="BS139" s="3"/>
      <c r="BT139" s="3"/>
      <c r="BU139" s="3"/>
      <c r="BV139" s="3"/>
      <c r="BW139" s="3"/>
      <c r="BX139" s="3"/>
      <c r="BY139" s="3"/>
      <c r="BZ139" s="3"/>
      <c r="CA139" s="3"/>
      <c r="CB139" s="3"/>
      <c r="CC139" s="3"/>
      <c r="CD139" s="3"/>
      <c r="CE139" s="3"/>
      <c r="CF139" s="3"/>
      <c r="CG139" s="3"/>
      <c r="CH139" s="3"/>
      <c r="CI139" s="3"/>
    </row>
    <row r="140" spans="1:87" ht="12.75" customHeight="1">
      <c r="A140" s="3"/>
      <c r="B140" s="3"/>
      <c r="C140" s="3"/>
      <c r="D140" s="3"/>
      <c r="E140" s="3"/>
      <c r="F140" s="3"/>
      <c r="G140" s="3"/>
      <c r="H140" s="3"/>
      <c r="I140" s="3"/>
      <c r="J140" s="3"/>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3"/>
      <c r="BB140" s="3"/>
      <c r="BC140" s="3"/>
      <c r="BD140" s="3"/>
      <c r="BE140" s="3"/>
      <c r="BF140" s="3"/>
      <c r="BG140" s="3"/>
      <c r="BH140" s="3"/>
      <c r="BI140" s="3"/>
      <c r="BJ140" s="3"/>
      <c r="BK140" s="3"/>
      <c r="BL140" s="3"/>
      <c r="BM140" s="7" t="s">
        <v>473</v>
      </c>
      <c r="BN140" s="3"/>
      <c r="BO140" s="3"/>
      <c r="BP140" s="3"/>
      <c r="BQ140" s="3"/>
      <c r="BR140" s="3"/>
      <c r="BS140" s="3"/>
      <c r="BT140" s="3"/>
      <c r="BU140" s="3"/>
      <c r="BV140" s="3"/>
      <c r="BW140" s="3"/>
      <c r="BX140" s="3"/>
      <c r="BY140" s="3"/>
      <c r="BZ140" s="3"/>
      <c r="CA140" s="3"/>
      <c r="CB140" s="3"/>
      <c r="CC140" s="3"/>
      <c r="CD140" s="3"/>
      <c r="CE140" s="3"/>
      <c r="CF140" s="3"/>
      <c r="CG140" s="3"/>
      <c r="CH140" s="3"/>
      <c r="CI140" s="3"/>
    </row>
    <row r="141" spans="1:87" ht="12.75" customHeight="1">
      <c r="A141" s="3"/>
      <c r="B141" s="3"/>
      <c r="C141" s="3"/>
      <c r="D141" s="3"/>
      <c r="E141" s="3"/>
      <c r="F141" s="3"/>
      <c r="G141" s="3"/>
      <c r="H141" s="3"/>
      <c r="I141" s="3"/>
      <c r="J141" s="3"/>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3"/>
      <c r="BB141" s="3"/>
      <c r="BC141" s="3"/>
      <c r="BD141" s="3"/>
      <c r="BE141" s="3"/>
      <c r="BF141" s="3"/>
      <c r="BG141" s="3"/>
      <c r="BH141" s="3"/>
      <c r="BI141" s="3"/>
      <c r="BJ141" s="3"/>
      <c r="BK141" s="3"/>
      <c r="BL141" s="3"/>
      <c r="BM141" s="7" t="s">
        <v>474</v>
      </c>
      <c r="BN141" s="3"/>
      <c r="BO141" s="3"/>
      <c r="BP141" s="3"/>
      <c r="BQ141" s="3"/>
      <c r="BR141" s="3"/>
      <c r="BS141" s="3"/>
      <c r="BT141" s="3"/>
      <c r="BU141" s="3"/>
      <c r="BV141" s="3"/>
      <c r="BW141" s="3"/>
      <c r="BX141" s="3"/>
      <c r="BY141" s="3"/>
      <c r="BZ141" s="3"/>
      <c r="CA141" s="3"/>
      <c r="CB141" s="3"/>
      <c r="CC141" s="3"/>
      <c r="CD141" s="3"/>
      <c r="CE141" s="3"/>
      <c r="CF141" s="3"/>
      <c r="CG141" s="3"/>
      <c r="CH141" s="3"/>
      <c r="CI141" s="3"/>
    </row>
    <row r="142" spans="1:87" ht="12.75" customHeight="1">
      <c r="A142" s="3"/>
      <c r="B142" s="3"/>
      <c r="C142" s="3"/>
      <c r="D142" s="3"/>
      <c r="E142" s="3"/>
      <c r="F142" s="3"/>
      <c r="G142" s="3"/>
      <c r="H142" s="3"/>
      <c r="I142" s="3"/>
      <c r="J142" s="3"/>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3"/>
      <c r="BB142" s="3"/>
      <c r="BC142" s="3"/>
      <c r="BD142" s="3"/>
      <c r="BE142" s="3"/>
      <c r="BF142" s="3"/>
      <c r="BG142" s="3"/>
      <c r="BH142" s="3"/>
      <c r="BI142" s="3"/>
      <c r="BJ142" s="3"/>
      <c r="BK142" s="3"/>
      <c r="BL142" s="3"/>
      <c r="BM142" s="7" t="s">
        <v>475</v>
      </c>
      <c r="BN142" s="3"/>
      <c r="BO142" s="3"/>
      <c r="BP142" s="3"/>
      <c r="BQ142" s="3"/>
      <c r="BR142" s="3"/>
      <c r="BS142" s="3"/>
      <c r="BT142" s="3"/>
      <c r="BU142" s="3"/>
      <c r="BV142" s="3"/>
      <c r="BW142" s="3"/>
      <c r="BX142" s="3"/>
      <c r="BY142" s="3"/>
      <c r="BZ142" s="3"/>
      <c r="CA142" s="3"/>
      <c r="CB142" s="3"/>
      <c r="CC142" s="3"/>
      <c r="CD142" s="3"/>
      <c r="CE142" s="3"/>
      <c r="CF142" s="3"/>
      <c r="CG142" s="3"/>
      <c r="CH142" s="3"/>
      <c r="CI142" s="3"/>
    </row>
    <row r="143" spans="1:87" ht="12.75" customHeight="1">
      <c r="A143" s="3"/>
      <c r="B143" s="3"/>
      <c r="C143" s="3"/>
      <c r="D143" s="3"/>
      <c r="E143" s="3"/>
      <c r="F143" s="3"/>
      <c r="G143" s="3"/>
      <c r="H143" s="3"/>
      <c r="I143" s="3"/>
      <c r="J143" s="3"/>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3"/>
      <c r="BB143" s="3"/>
      <c r="BC143" s="3"/>
      <c r="BD143" s="3"/>
      <c r="BE143" s="3"/>
      <c r="BF143" s="3"/>
      <c r="BG143" s="3"/>
      <c r="BH143" s="3"/>
      <c r="BI143" s="3"/>
      <c r="BJ143" s="3"/>
      <c r="BK143" s="3"/>
      <c r="BL143" s="3"/>
      <c r="BM143" s="7" t="s">
        <v>476</v>
      </c>
      <c r="BN143" s="3"/>
      <c r="BO143" s="3"/>
      <c r="BP143" s="3"/>
      <c r="BQ143" s="3"/>
      <c r="BR143" s="3"/>
      <c r="BS143" s="3"/>
      <c r="BT143" s="3"/>
      <c r="BU143" s="3"/>
      <c r="BV143" s="3"/>
      <c r="BW143" s="3"/>
      <c r="BX143" s="3"/>
      <c r="BY143" s="3"/>
      <c r="BZ143" s="3"/>
      <c r="CA143" s="3"/>
      <c r="CB143" s="3"/>
      <c r="CC143" s="3"/>
      <c r="CD143" s="3"/>
      <c r="CE143" s="3"/>
      <c r="CF143" s="3"/>
      <c r="CG143" s="3"/>
      <c r="CH143" s="3"/>
      <c r="CI143" s="3"/>
    </row>
    <row r="144" spans="1:87" ht="12.75" customHeight="1">
      <c r="A144" s="3"/>
      <c r="B144" s="3"/>
      <c r="C144" s="3"/>
      <c r="D144" s="3"/>
      <c r="E144" s="3"/>
      <c r="F144" s="3"/>
      <c r="G144" s="3"/>
      <c r="H144" s="3"/>
      <c r="I144" s="3"/>
      <c r="J144" s="3"/>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3"/>
      <c r="BB144" s="3"/>
      <c r="BC144" s="3"/>
      <c r="BD144" s="3"/>
      <c r="BE144" s="3"/>
      <c r="BF144" s="3"/>
      <c r="BG144" s="3"/>
      <c r="BH144" s="3"/>
      <c r="BI144" s="3"/>
      <c r="BJ144" s="3"/>
      <c r="BK144" s="3"/>
      <c r="BL144" s="3"/>
      <c r="BM144" s="7" t="s">
        <v>477</v>
      </c>
      <c r="BN144" s="3"/>
      <c r="BO144" s="3"/>
      <c r="BP144" s="3"/>
      <c r="BQ144" s="3"/>
      <c r="BR144" s="3"/>
      <c r="BS144" s="3"/>
      <c r="BT144" s="3"/>
      <c r="BU144" s="3"/>
      <c r="BV144" s="3"/>
      <c r="BW144" s="3"/>
      <c r="BX144" s="3"/>
      <c r="BY144" s="3"/>
      <c r="BZ144" s="3"/>
      <c r="CA144" s="3"/>
      <c r="CB144" s="3"/>
      <c r="CC144" s="3"/>
      <c r="CD144" s="3"/>
      <c r="CE144" s="3"/>
      <c r="CF144" s="3"/>
      <c r="CG144" s="3"/>
      <c r="CH144" s="3"/>
      <c r="CI144" s="3"/>
    </row>
    <row r="145" spans="1:87" ht="12.75" customHeight="1">
      <c r="A145" s="3"/>
      <c r="B145" s="3"/>
      <c r="C145" s="3"/>
      <c r="D145" s="3"/>
      <c r="E145" s="3"/>
      <c r="F145" s="3"/>
      <c r="G145" s="3"/>
      <c r="H145" s="3"/>
      <c r="I145" s="3"/>
      <c r="J145" s="3"/>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3"/>
      <c r="BB145" s="3"/>
      <c r="BC145" s="3"/>
      <c r="BD145" s="3"/>
      <c r="BE145" s="3"/>
      <c r="BF145" s="3"/>
      <c r="BG145" s="3"/>
      <c r="BH145" s="3"/>
      <c r="BI145" s="3"/>
      <c r="BJ145" s="3"/>
      <c r="BK145" s="3"/>
      <c r="BL145" s="3"/>
      <c r="BM145" s="7" t="s">
        <v>478</v>
      </c>
      <c r="BN145" s="3"/>
      <c r="BO145" s="3"/>
      <c r="BP145" s="3"/>
      <c r="BQ145" s="3"/>
      <c r="BR145" s="3"/>
      <c r="BS145" s="3"/>
      <c r="BT145" s="3"/>
      <c r="BU145" s="3"/>
      <c r="BV145" s="3"/>
      <c r="BW145" s="3"/>
      <c r="BX145" s="3"/>
      <c r="BY145" s="3"/>
      <c r="BZ145" s="3"/>
      <c r="CA145" s="3"/>
      <c r="CB145" s="3"/>
      <c r="CC145" s="3"/>
      <c r="CD145" s="3"/>
      <c r="CE145" s="3"/>
      <c r="CF145" s="3"/>
      <c r="CG145" s="3"/>
      <c r="CH145" s="3"/>
      <c r="CI145" s="3"/>
    </row>
    <row r="146" spans="1:87" ht="12.75" customHeight="1">
      <c r="A146" s="3"/>
      <c r="B146" s="3"/>
      <c r="C146" s="3"/>
      <c r="D146" s="3"/>
      <c r="E146" s="3"/>
      <c r="F146" s="3"/>
      <c r="G146" s="3"/>
      <c r="H146" s="3"/>
      <c r="I146" s="3"/>
      <c r="J146" s="3"/>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3"/>
      <c r="BB146" s="3"/>
      <c r="BC146" s="3"/>
      <c r="BD146" s="3"/>
      <c r="BE146" s="3"/>
      <c r="BF146" s="3"/>
      <c r="BG146" s="3"/>
      <c r="BH146" s="3"/>
      <c r="BI146" s="3"/>
      <c r="BJ146" s="3"/>
      <c r="BK146" s="3"/>
      <c r="BL146" s="3"/>
      <c r="BM146" s="7" t="s">
        <v>479</v>
      </c>
      <c r="BN146" s="3"/>
      <c r="BO146" s="3"/>
      <c r="BP146" s="3"/>
      <c r="BQ146" s="3"/>
      <c r="BR146" s="3"/>
      <c r="BS146" s="3"/>
      <c r="BT146" s="3"/>
      <c r="BU146" s="3"/>
      <c r="BV146" s="3"/>
      <c r="BW146" s="3"/>
      <c r="BX146" s="3"/>
      <c r="BY146" s="3"/>
      <c r="BZ146" s="3"/>
      <c r="CA146" s="3"/>
      <c r="CB146" s="3"/>
      <c r="CC146" s="3"/>
      <c r="CD146" s="3"/>
      <c r="CE146" s="3"/>
      <c r="CF146" s="3"/>
      <c r="CG146" s="3"/>
      <c r="CH146" s="3"/>
      <c r="CI146" s="3"/>
    </row>
    <row r="147" spans="1:87" ht="12.75" customHeight="1">
      <c r="A147" s="3"/>
      <c r="B147" s="3"/>
      <c r="C147" s="3"/>
      <c r="D147" s="3"/>
      <c r="E147" s="3"/>
      <c r="F147" s="3"/>
      <c r="G147" s="3"/>
      <c r="H147" s="3"/>
      <c r="I147" s="3"/>
      <c r="J147" s="3"/>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3"/>
      <c r="BB147" s="3"/>
      <c r="BC147" s="3"/>
      <c r="BD147" s="3"/>
      <c r="BE147" s="3"/>
      <c r="BF147" s="3"/>
      <c r="BG147" s="3"/>
      <c r="BH147" s="3"/>
      <c r="BI147" s="3"/>
      <c r="BJ147" s="3"/>
      <c r="BK147" s="3"/>
      <c r="BL147" s="3"/>
      <c r="BM147" s="7" t="s">
        <v>480</v>
      </c>
      <c r="BN147" s="3"/>
      <c r="BO147" s="3"/>
      <c r="BP147" s="3"/>
      <c r="BQ147" s="3"/>
      <c r="BR147" s="3"/>
      <c r="BS147" s="3"/>
      <c r="BT147" s="3"/>
      <c r="BU147" s="3"/>
      <c r="BV147" s="3"/>
      <c r="BW147" s="3"/>
      <c r="BX147" s="3"/>
      <c r="BY147" s="3"/>
      <c r="BZ147" s="3"/>
      <c r="CA147" s="3"/>
      <c r="CB147" s="3"/>
      <c r="CC147" s="3"/>
      <c r="CD147" s="3"/>
      <c r="CE147" s="3"/>
      <c r="CF147" s="3"/>
      <c r="CG147" s="3"/>
      <c r="CH147" s="3"/>
      <c r="CI147" s="3"/>
    </row>
    <row r="148" spans="1:87" ht="12.75" customHeight="1">
      <c r="A148" s="3"/>
      <c r="B148" s="3"/>
      <c r="C148" s="3"/>
      <c r="D148" s="3"/>
      <c r="E148" s="3"/>
      <c r="F148" s="3"/>
      <c r="G148" s="3"/>
      <c r="H148" s="3"/>
      <c r="I148" s="3"/>
      <c r="J148" s="3"/>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3"/>
      <c r="BB148" s="3"/>
      <c r="BC148" s="3"/>
      <c r="BD148" s="3"/>
      <c r="BE148" s="3"/>
      <c r="BF148" s="3"/>
      <c r="BG148" s="3"/>
      <c r="BH148" s="3"/>
      <c r="BI148" s="3"/>
      <c r="BJ148" s="3"/>
      <c r="BK148" s="3"/>
      <c r="BL148" s="3"/>
      <c r="BM148" s="7" t="s">
        <v>481</v>
      </c>
      <c r="BN148" s="3"/>
      <c r="BO148" s="3"/>
      <c r="BP148" s="3"/>
      <c r="BQ148" s="3"/>
      <c r="BR148" s="3"/>
      <c r="BS148" s="3"/>
      <c r="BT148" s="3"/>
      <c r="BU148" s="3"/>
      <c r="BV148" s="3"/>
      <c r="BW148" s="3"/>
      <c r="BX148" s="3"/>
      <c r="BY148" s="3"/>
      <c r="BZ148" s="3"/>
      <c r="CA148" s="3"/>
      <c r="CB148" s="3"/>
      <c r="CC148" s="3"/>
      <c r="CD148" s="3"/>
      <c r="CE148" s="3"/>
      <c r="CF148" s="3"/>
      <c r="CG148" s="3"/>
      <c r="CH148" s="3"/>
      <c r="CI148" s="3"/>
    </row>
    <row r="149" spans="1:87" ht="12.75" customHeight="1">
      <c r="A149" s="3"/>
      <c r="B149" s="3"/>
      <c r="C149" s="3"/>
      <c r="D149" s="3"/>
      <c r="E149" s="3"/>
      <c r="F149" s="3"/>
      <c r="G149" s="3"/>
      <c r="H149" s="3"/>
      <c r="I149" s="3"/>
      <c r="J149" s="3"/>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3"/>
      <c r="BB149" s="3"/>
      <c r="BC149" s="3"/>
      <c r="BD149" s="3"/>
      <c r="BE149" s="3"/>
      <c r="BF149" s="3"/>
      <c r="BG149" s="3"/>
      <c r="BH149" s="3"/>
      <c r="BI149" s="3"/>
      <c r="BJ149" s="3"/>
      <c r="BK149" s="3"/>
      <c r="BL149" s="3"/>
      <c r="BM149" s="7" t="s">
        <v>482</v>
      </c>
      <c r="BN149" s="3"/>
      <c r="BO149" s="3"/>
      <c r="BP149" s="3"/>
      <c r="BQ149" s="3"/>
      <c r="BR149" s="3"/>
      <c r="BS149" s="3"/>
      <c r="BT149" s="3"/>
      <c r="BU149" s="3"/>
      <c r="BV149" s="3"/>
      <c r="BW149" s="3"/>
      <c r="BX149" s="3"/>
      <c r="BY149" s="3"/>
      <c r="BZ149" s="3"/>
      <c r="CA149" s="3"/>
      <c r="CB149" s="3"/>
      <c r="CC149" s="3"/>
      <c r="CD149" s="3"/>
      <c r="CE149" s="3"/>
      <c r="CF149" s="3"/>
      <c r="CG149" s="3"/>
      <c r="CH149" s="3"/>
      <c r="CI149" s="3"/>
    </row>
    <row r="150" spans="1:87" ht="12.75" customHeight="1">
      <c r="A150" s="3"/>
      <c r="B150" s="3"/>
      <c r="C150" s="3"/>
      <c r="D150" s="3"/>
      <c r="E150" s="3"/>
      <c r="F150" s="3"/>
      <c r="G150" s="3"/>
      <c r="H150" s="3"/>
      <c r="I150" s="3"/>
      <c r="J150" s="3"/>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3"/>
      <c r="BB150" s="3"/>
      <c r="BC150" s="3"/>
      <c r="BD150" s="3"/>
      <c r="BE150" s="3"/>
      <c r="BF150" s="3"/>
      <c r="BG150" s="3"/>
      <c r="BH150" s="3"/>
      <c r="BI150" s="3"/>
      <c r="BJ150" s="3"/>
      <c r="BK150" s="3"/>
      <c r="BL150" s="3"/>
      <c r="BM150" s="7" t="s">
        <v>483</v>
      </c>
      <c r="BN150" s="3"/>
      <c r="BO150" s="3"/>
      <c r="BP150" s="3"/>
      <c r="BQ150" s="3"/>
      <c r="BR150" s="3"/>
      <c r="BS150" s="3"/>
      <c r="BT150" s="3"/>
      <c r="BU150" s="3"/>
      <c r="BV150" s="3"/>
      <c r="BW150" s="3"/>
      <c r="BX150" s="3"/>
      <c r="BY150" s="3"/>
      <c r="BZ150" s="3"/>
      <c r="CA150" s="3"/>
      <c r="CB150" s="3"/>
      <c r="CC150" s="3"/>
      <c r="CD150" s="3"/>
      <c r="CE150" s="3"/>
      <c r="CF150" s="3"/>
      <c r="CG150" s="3"/>
      <c r="CH150" s="3"/>
      <c r="CI150" s="3"/>
    </row>
    <row r="151" spans="1:87" ht="12.75" customHeight="1">
      <c r="A151" s="3"/>
      <c r="B151" s="3"/>
      <c r="C151" s="3"/>
      <c r="D151" s="3"/>
      <c r="E151" s="3"/>
      <c r="F151" s="3"/>
      <c r="G151" s="3"/>
      <c r="H151" s="3"/>
      <c r="I151" s="3"/>
      <c r="J151" s="3"/>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3"/>
      <c r="BB151" s="3"/>
      <c r="BC151" s="3"/>
      <c r="BD151" s="3"/>
      <c r="BE151" s="3"/>
      <c r="BF151" s="3"/>
      <c r="BG151" s="3"/>
      <c r="BH151" s="3"/>
      <c r="BI151" s="3"/>
      <c r="BJ151" s="3"/>
      <c r="BK151" s="3"/>
      <c r="BL151" s="3"/>
      <c r="BM151" s="7" t="s">
        <v>484</v>
      </c>
      <c r="BN151" s="3"/>
      <c r="BO151" s="3"/>
      <c r="BP151" s="3"/>
      <c r="BQ151" s="3"/>
      <c r="BR151" s="3"/>
      <c r="BS151" s="3"/>
      <c r="BT151" s="3"/>
      <c r="BU151" s="3"/>
      <c r="BV151" s="3"/>
      <c r="BW151" s="3"/>
      <c r="BX151" s="3"/>
      <c r="BY151" s="3"/>
      <c r="BZ151" s="3"/>
      <c r="CA151" s="3"/>
      <c r="CB151" s="3"/>
      <c r="CC151" s="3"/>
      <c r="CD151" s="3"/>
      <c r="CE151" s="3"/>
      <c r="CF151" s="3"/>
      <c r="CG151" s="3"/>
      <c r="CH151" s="3"/>
      <c r="CI151" s="3"/>
    </row>
    <row r="152" spans="1:87" ht="12.75" customHeight="1">
      <c r="A152" s="3"/>
      <c r="B152" s="3"/>
      <c r="C152" s="3"/>
      <c r="D152" s="3"/>
      <c r="E152" s="3"/>
      <c r="F152" s="3"/>
      <c r="G152" s="3"/>
      <c r="H152" s="3"/>
      <c r="I152" s="3"/>
      <c r="J152" s="3"/>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3"/>
      <c r="BB152" s="3"/>
      <c r="BC152" s="3"/>
      <c r="BD152" s="3"/>
      <c r="BE152" s="3"/>
      <c r="BF152" s="3"/>
      <c r="BG152" s="3"/>
      <c r="BH152" s="3"/>
      <c r="BI152" s="3"/>
      <c r="BJ152" s="3"/>
      <c r="BK152" s="3"/>
      <c r="BL152" s="3"/>
      <c r="BM152" s="7" t="s">
        <v>485</v>
      </c>
      <c r="BN152" s="3"/>
      <c r="BO152" s="3"/>
      <c r="BP152" s="3"/>
      <c r="BQ152" s="3"/>
      <c r="BR152" s="3"/>
      <c r="BS152" s="3"/>
      <c r="BT152" s="3"/>
      <c r="BU152" s="3"/>
      <c r="BV152" s="3"/>
      <c r="BW152" s="3"/>
      <c r="BX152" s="3"/>
      <c r="BY152" s="3"/>
      <c r="BZ152" s="3"/>
      <c r="CA152" s="3"/>
      <c r="CB152" s="3"/>
      <c r="CC152" s="3"/>
      <c r="CD152" s="3"/>
      <c r="CE152" s="3"/>
      <c r="CF152" s="3"/>
      <c r="CG152" s="3"/>
      <c r="CH152" s="3"/>
      <c r="CI152" s="3"/>
    </row>
    <row r="153" spans="1:87" ht="12.75" customHeight="1">
      <c r="A153" s="3"/>
      <c r="B153" s="3"/>
      <c r="C153" s="3"/>
      <c r="D153" s="3"/>
      <c r="E153" s="3"/>
      <c r="F153" s="3"/>
      <c r="G153" s="3"/>
      <c r="H153" s="3"/>
      <c r="I153" s="3"/>
      <c r="J153" s="3"/>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3"/>
      <c r="BB153" s="3"/>
      <c r="BC153" s="3"/>
      <c r="BD153" s="3"/>
      <c r="BE153" s="3"/>
      <c r="BF153" s="3"/>
      <c r="BG153" s="3"/>
      <c r="BH153" s="3"/>
      <c r="BI153" s="3"/>
      <c r="BJ153" s="3"/>
      <c r="BK153" s="3"/>
      <c r="BL153" s="3"/>
      <c r="BM153" s="7" t="s">
        <v>486</v>
      </c>
      <c r="BN153" s="3"/>
      <c r="BO153" s="3"/>
      <c r="BP153" s="3"/>
      <c r="BQ153" s="3"/>
      <c r="BR153" s="3"/>
      <c r="BS153" s="3"/>
      <c r="BT153" s="3"/>
      <c r="BU153" s="3"/>
      <c r="BV153" s="3"/>
      <c r="BW153" s="3"/>
      <c r="BX153" s="3"/>
      <c r="BY153" s="3"/>
      <c r="BZ153" s="3"/>
      <c r="CA153" s="3"/>
      <c r="CB153" s="3"/>
      <c r="CC153" s="3"/>
      <c r="CD153" s="3"/>
      <c r="CE153" s="3"/>
      <c r="CF153" s="3"/>
      <c r="CG153" s="3"/>
      <c r="CH153" s="3"/>
      <c r="CI153" s="3"/>
    </row>
    <row r="154" spans="1:87" ht="12.75" customHeight="1">
      <c r="A154" s="3"/>
      <c r="B154" s="3"/>
      <c r="C154" s="3"/>
      <c r="D154" s="3"/>
      <c r="E154" s="3"/>
      <c r="F154" s="3"/>
      <c r="G154" s="3"/>
      <c r="H154" s="3"/>
      <c r="I154" s="3"/>
      <c r="J154" s="3"/>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3"/>
      <c r="BB154" s="3"/>
      <c r="BC154" s="3"/>
      <c r="BD154" s="3"/>
      <c r="BE154" s="3"/>
      <c r="BF154" s="3"/>
      <c r="BG154" s="3"/>
      <c r="BH154" s="3"/>
      <c r="BI154" s="3"/>
      <c r="BJ154" s="3"/>
      <c r="BK154" s="3"/>
      <c r="BL154" s="3"/>
      <c r="BM154" s="7" t="s">
        <v>487</v>
      </c>
      <c r="BN154" s="3"/>
      <c r="BO154" s="3"/>
      <c r="BP154" s="3"/>
      <c r="BQ154" s="3"/>
      <c r="BR154" s="3"/>
      <c r="BS154" s="3"/>
      <c r="BT154" s="3"/>
      <c r="BU154" s="3"/>
      <c r="BV154" s="3"/>
      <c r="BW154" s="3"/>
      <c r="BX154" s="3"/>
      <c r="BY154" s="3"/>
      <c r="BZ154" s="3"/>
      <c r="CA154" s="3"/>
      <c r="CB154" s="3"/>
      <c r="CC154" s="3"/>
      <c r="CD154" s="3"/>
      <c r="CE154" s="3"/>
      <c r="CF154" s="3"/>
      <c r="CG154" s="3"/>
      <c r="CH154" s="3"/>
      <c r="CI154" s="3"/>
    </row>
    <row r="155" spans="1:87" ht="12.75" customHeight="1">
      <c r="A155" s="3"/>
      <c r="B155" s="3"/>
      <c r="C155" s="3"/>
      <c r="D155" s="3"/>
      <c r="E155" s="3"/>
      <c r="F155" s="3"/>
      <c r="G155" s="3"/>
      <c r="H155" s="3"/>
      <c r="I155" s="3"/>
      <c r="J155" s="3"/>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3"/>
      <c r="BB155" s="3"/>
      <c r="BC155" s="3"/>
      <c r="BD155" s="3"/>
      <c r="BE155" s="3"/>
      <c r="BF155" s="3"/>
      <c r="BG155" s="3"/>
      <c r="BH155" s="3"/>
      <c r="BI155" s="3"/>
      <c r="BJ155" s="3"/>
      <c r="BK155" s="3"/>
      <c r="BL155" s="3"/>
      <c r="BM155" s="7" t="s">
        <v>488</v>
      </c>
      <c r="BN155" s="3"/>
      <c r="BO155" s="3"/>
      <c r="BP155" s="3"/>
      <c r="BQ155" s="3"/>
      <c r="BR155" s="3"/>
      <c r="BS155" s="3"/>
      <c r="BT155" s="3"/>
      <c r="BU155" s="3"/>
      <c r="BV155" s="3"/>
      <c r="BW155" s="3"/>
      <c r="BX155" s="3"/>
      <c r="BY155" s="3"/>
      <c r="BZ155" s="3"/>
      <c r="CA155" s="3"/>
      <c r="CB155" s="3"/>
      <c r="CC155" s="3"/>
      <c r="CD155" s="3"/>
      <c r="CE155" s="3"/>
      <c r="CF155" s="3"/>
      <c r="CG155" s="3"/>
      <c r="CH155" s="3"/>
      <c r="CI155" s="3"/>
    </row>
    <row r="156" spans="1:87" ht="12.75" customHeight="1">
      <c r="A156" s="3"/>
      <c r="B156" s="3"/>
      <c r="C156" s="3"/>
      <c r="D156" s="3"/>
      <c r="E156" s="3"/>
      <c r="F156" s="3"/>
      <c r="G156" s="3"/>
      <c r="H156" s="3"/>
      <c r="I156" s="3"/>
      <c r="J156" s="3"/>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3"/>
      <c r="BB156" s="3"/>
      <c r="BC156" s="3"/>
      <c r="BD156" s="3"/>
      <c r="BE156" s="3"/>
      <c r="BF156" s="3"/>
      <c r="BG156" s="3"/>
      <c r="BH156" s="3"/>
      <c r="BI156" s="3"/>
      <c r="BJ156" s="3"/>
      <c r="BK156" s="3"/>
      <c r="BL156" s="3"/>
      <c r="BM156" s="7" t="s">
        <v>489</v>
      </c>
      <c r="BN156" s="3"/>
      <c r="BO156" s="3"/>
      <c r="BP156" s="3"/>
      <c r="BQ156" s="3"/>
      <c r="BR156" s="3"/>
      <c r="BS156" s="3"/>
      <c r="BT156" s="3"/>
      <c r="BU156" s="3"/>
      <c r="BV156" s="3"/>
      <c r="BW156" s="3"/>
      <c r="BX156" s="3"/>
      <c r="BY156" s="3"/>
      <c r="BZ156" s="3"/>
      <c r="CA156" s="3"/>
      <c r="CB156" s="3"/>
      <c r="CC156" s="3"/>
      <c r="CD156" s="3"/>
      <c r="CE156" s="3"/>
      <c r="CF156" s="3"/>
      <c r="CG156" s="3"/>
      <c r="CH156" s="3"/>
      <c r="CI156" s="3"/>
    </row>
    <row r="157" spans="1:87" ht="12.75" customHeight="1">
      <c r="A157" s="3"/>
      <c r="B157" s="3"/>
      <c r="C157" s="3"/>
      <c r="D157" s="3"/>
      <c r="E157" s="3"/>
      <c r="F157" s="3"/>
      <c r="G157" s="3"/>
      <c r="H157" s="3"/>
      <c r="I157" s="3"/>
      <c r="J157" s="3"/>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3"/>
      <c r="BB157" s="3"/>
      <c r="BC157" s="3"/>
      <c r="BD157" s="3"/>
      <c r="BE157" s="3"/>
      <c r="BF157" s="3"/>
      <c r="BG157" s="3"/>
      <c r="BH157" s="3"/>
      <c r="BI157" s="3"/>
      <c r="BJ157" s="3"/>
      <c r="BK157" s="3"/>
      <c r="BL157" s="3"/>
      <c r="BM157" s="7" t="s">
        <v>490</v>
      </c>
      <c r="BN157" s="3"/>
      <c r="BO157" s="3"/>
      <c r="BP157" s="3"/>
      <c r="BQ157" s="3"/>
      <c r="BR157" s="3"/>
      <c r="BS157" s="3"/>
      <c r="BT157" s="3"/>
      <c r="BU157" s="3"/>
      <c r="BV157" s="3"/>
      <c r="BW157" s="3"/>
      <c r="BX157" s="3"/>
      <c r="BY157" s="3"/>
      <c r="BZ157" s="3"/>
      <c r="CA157" s="3"/>
      <c r="CB157" s="3"/>
      <c r="CC157" s="3"/>
      <c r="CD157" s="3"/>
      <c r="CE157" s="3"/>
      <c r="CF157" s="3"/>
      <c r="CG157" s="3"/>
      <c r="CH157" s="3"/>
      <c r="CI157" s="3"/>
    </row>
    <row r="158" spans="1:87" ht="12.75" customHeight="1">
      <c r="A158" s="3"/>
      <c r="B158" s="3"/>
      <c r="C158" s="3"/>
      <c r="D158" s="3"/>
      <c r="E158" s="3"/>
      <c r="F158" s="3"/>
      <c r="G158" s="3"/>
      <c r="H158" s="3"/>
      <c r="I158" s="3"/>
      <c r="J158" s="3"/>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3"/>
      <c r="BB158" s="3"/>
      <c r="BC158" s="3"/>
      <c r="BD158" s="3"/>
      <c r="BE158" s="3"/>
      <c r="BF158" s="3"/>
      <c r="BG158" s="3"/>
      <c r="BH158" s="3"/>
      <c r="BI158" s="3"/>
      <c r="BJ158" s="3"/>
      <c r="BK158" s="3"/>
      <c r="BL158" s="3"/>
      <c r="BM158" s="7" t="s">
        <v>491</v>
      </c>
      <c r="BN158" s="3"/>
      <c r="BO158" s="3"/>
      <c r="BP158" s="3"/>
      <c r="BQ158" s="3"/>
      <c r="BR158" s="3"/>
      <c r="BS158" s="3"/>
      <c r="BT158" s="3"/>
      <c r="BU158" s="3"/>
      <c r="BV158" s="3"/>
      <c r="BW158" s="3"/>
      <c r="BX158" s="3"/>
      <c r="BY158" s="3"/>
      <c r="BZ158" s="3"/>
      <c r="CA158" s="3"/>
      <c r="CB158" s="3"/>
      <c r="CC158" s="3"/>
      <c r="CD158" s="3"/>
      <c r="CE158" s="3"/>
      <c r="CF158" s="3"/>
      <c r="CG158" s="3"/>
      <c r="CH158" s="3"/>
      <c r="CI158" s="3"/>
    </row>
    <row r="159" spans="1:87" ht="12.75" customHeight="1">
      <c r="A159" s="3"/>
      <c r="B159" s="3"/>
      <c r="C159" s="3"/>
      <c r="D159" s="3"/>
      <c r="E159" s="3"/>
      <c r="F159" s="3"/>
      <c r="G159" s="3"/>
      <c r="H159" s="3"/>
      <c r="I159" s="3"/>
      <c r="J159" s="3"/>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3"/>
      <c r="BB159" s="3"/>
      <c r="BC159" s="3"/>
      <c r="BD159" s="3"/>
      <c r="BE159" s="3"/>
      <c r="BF159" s="3"/>
      <c r="BG159" s="3"/>
      <c r="BH159" s="3"/>
      <c r="BI159" s="3"/>
      <c r="BJ159" s="3"/>
      <c r="BK159" s="3"/>
      <c r="BL159" s="3"/>
      <c r="BM159" s="7" t="s">
        <v>492</v>
      </c>
      <c r="BN159" s="3"/>
      <c r="BO159" s="3"/>
      <c r="BP159" s="3"/>
      <c r="BQ159" s="3"/>
      <c r="BR159" s="3"/>
      <c r="BS159" s="3"/>
      <c r="BT159" s="3"/>
      <c r="BU159" s="3"/>
      <c r="BV159" s="3"/>
      <c r="BW159" s="3"/>
      <c r="BX159" s="3"/>
      <c r="BY159" s="3"/>
      <c r="BZ159" s="3"/>
      <c r="CA159" s="3"/>
      <c r="CB159" s="3"/>
      <c r="CC159" s="3"/>
      <c r="CD159" s="3"/>
      <c r="CE159" s="3"/>
      <c r="CF159" s="3"/>
      <c r="CG159" s="3"/>
      <c r="CH159" s="3"/>
      <c r="CI159" s="3"/>
    </row>
    <row r="160" spans="1:87" ht="12.75" customHeight="1">
      <c r="A160" s="3"/>
      <c r="B160" s="3"/>
      <c r="C160" s="3"/>
      <c r="D160" s="3"/>
      <c r="E160" s="3"/>
      <c r="F160" s="3"/>
      <c r="G160" s="3"/>
      <c r="H160" s="3"/>
      <c r="I160" s="3"/>
      <c r="J160" s="3"/>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3"/>
      <c r="BB160" s="3"/>
      <c r="BC160" s="3"/>
      <c r="BD160" s="3"/>
      <c r="BE160" s="3"/>
      <c r="BF160" s="3"/>
      <c r="BG160" s="3"/>
      <c r="BH160" s="3"/>
      <c r="BI160" s="3"/>
      <c r="BJ160" s="3"/>
      <c r="BK160" s="3"/>
      <c r="BL160" s="3"/>
      <c r="BM160" s="7" t="s">
        <v>493</v>
      </c>
      <c r="BN160" s="3"/>
      <c r="BO160" s="3"/>
      <c r="BP160" s="3"/>
      <c r="BQ160" s="3"/>
      <c r="BR160" s="3"/>
      <c r="BS160" s="3"/>
      <c r="BT160" s="3"/>
      <c r="BU160" s="3"/>
      <c r="BV160" s="3"/>
      <c r="BW160" s="3"/>
      <c r="BX160" s="3"/>
      <c r="BY160" s="3"/>
      <c r="BZ160" s="3"/>
      <c r="CA160" s="3"/>
      <c r="CB160" s="3"/>
      <c r="CC160" s="3"/>
      <c r="CD160" s="3"/>
      <c r="CE160" s="3"/>
      <c r="CF160" s="3"/>
      <c r="CG160" s="3"/>
      <c r="CH160" s="3"/>
      <c r="CI160" s="3"/>
    </row>
    <row r="161" spans="1:87" ht="12.75" customHeight="1">
      <c r="A161" s="3"/>
      <c r="B161" s="3"/>
      <c r="C161" s="3"/>
      <c r="D161" s="3"/>
      <c r="E161" s="3"/>
      <c r="F161" s="3"/>
      <c r="G161" s="3"/>
      <c r="H161" s="3"/>
      <c r="I161" s="3"/>
      <c r="J161" s="3"/>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3"/>
      <c r="BB161" s="3"/>
      <c r="BC161" s="3"/>
      <c r="BD161" s="3"/>
      <c r="BE161" s="3"/>
      <c r="BF161" s="3"/>
      <c r="BG161" s="3"/>
      <c r="BH161" s="3"/>
      <c r="BI161" s="3"/>
      <c r="BJ161" s="3"/>
      <c r="BK161" s="3"/>
      <c r="BL161" s="3"/>
      <c r="BM161" s="7" t="s">
        <v>494</v>
      </c>
      <c r="BN161" s="3"/>
      <c r="BO161" s="3"/>
      <c r="BP161" s="3"/>
      <c r="BQ161" s="3"/>
      <c r="BR161" s="3"/>
      <c r="BS161" s="3"/>
      <c r="BT161" s="3"/>
      <c r="BU161" s="3"/>
      <c r="BV161" s="3"/>
      <c r="BW161" s="3"/>
      <c r="BX161" s="3"/>
      <c r="BY161" s="3"/>
      <c r="BZ161" s="3"/>
      <c r="CA161" s="3"/>
      <c r="CB161" s="3"/>
      <c r="CC161" s="3"/>
      <c r="CD161" s="3"/>
      <c r="CE161" s="3"/>
      <c r="CF161" s="3"/>
      <c r="CG161" s="3"/>
      <c r="CH161" s="3"/>
      <c r="CI161" s="3"/>
    </row>
    <row r="162" spans="1:87" ht="12.75" customHeight="1">
      <c r="A162" s="3"/>
      <c r="B162" s="3"/>
      <c r="C162" s="3"/>
      <c r="D162" s="3"/>
      <c r="E162" s="3"/>
      <c r="F162" s="3"/>
      <c r="G162" s="3"/>
      <c r="H162" s="3"/>
      <c r="I162" s="3"/>
      <c r="J162" s="3"/>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3"/>
      <c r="BB162" s="3"/>
      <c r="BC162" s="3"/>
      <c r="BD162" s="3"/>
      <c r="BE162" s="3"/>
      <c r="BF162" s="3"/>
      <c r="BG162" s="3"/>
      <c r="BH162" s="3"/>
      <c r="BI162" s="3"/>
      <c r="BJ162" s="3"/>
      <c r="BK162" s="3"/>
      <c r="BL162" s="3"/>
      <c r="BM162" s="5" t="s">
        <v>495</v>
      </c>
      <c r="BN162" s="3"/>
      <c r="BO162" s="3"/>
      <c r="BP162" s="3"/>
      <c r="BQ162" s="3"/>
      <c r="BR162" s="3"/>
      <c r="BS162" s="3"/>
      <c r="BT162" s="3"/>
      <c r="BU162" s="3"/>
      <c r="BV162" s="3"/>
      <c r="BW162" s="3"/>
      <c r="BX162" s="3"/>
      <c r="BY162" s="3"/>
      <c r="BZ162" s="3"/>
      <c r="CA162" s="3"/>
      <c r="CB162" s="3"/>
      <c r="CC162" s="3"/>
      <c r="CD162" s="3"/>
      <c r="CE162" s="3"/>
      <c r="CF162" s="3"/>
      <c r="CG162" s="3"/>
      <c r="CH162" s="3"/>
      <c r="CI162" s="3"/>
    </row>
    <row r="163" spans="1:87" ht="12.75" customHeight="1">
      <c r="A163" s="3"/>
      <c r="B163" s="3"/>
      <c r="C163" s="3"/>
      <c r="D163" s="3"/>
      <c r="E163" s="3"/>
      <c r="F163" s="3"/>
      <c r="G163" s="3"/>
      <c r="H163" s="3"/>
      <c r="I163" s="3"/>
      <c r="J163" s="3"/>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3"/>
      <c r="BB163" s="3"/>
      <c r="BC163" s="3"/>
      <c r="BD163" s="3"/>
      <c r="BE163" s="3"/>
      <c r="BF163" s="3"/>
      <c r="BG163" s="3"/>
      <c r="BH163" s="3"/>
      <c r="BI163" s="3"/>
      <c r="BJ163" s="3"/>
      <c r="BK163" s="3"/>
      <c r="BL163" s="3"/>
      <c r="BM163" s="7" t="s">
        <v>496</v>
      </c>
      <c r="BN163" s="3"/>
      <c r="BO163" s="3"/>
      <c r="BP163" s="3"/>
      <c r="BQ163" s="3"/>
      <c r="BR163" s="3"/>
      <c r="BS163" s="3"/>
      <c r="BT163" s="3"/>
      <c r="BU163" s="3"/>
      <c r="BV163" s="3"/>
      <c r="BW163" s="3"/>
      <c r="BX163" s="3"/>
      <c r="BY163" s="3"/>
      <c r="BZ163" s="3"/>
      <c r="CA163" s="3"/>
      <c r="CB163" s="3"/>
      <c r="CC163" s="3"/>
      <c r="CD163" s="3"/>
      <c r="CE163" s="3"/>
      <c r="CF163" s="3"/>
      <c r="CG163" s="3"/>
      <c r="CH163" s="3"/>
      <c r="CI163" s="3"/>
    </row>
    <row r="164" spans="1:87" ht="12.75" customHeight="1">
      <c r="A164" s="3"/>
      <c r="B164" s="3"/>
      <c r="C164" s="3"/>
      <c r="D164" s="3"/>
      <c r="E164" s="3"/>
      <c r="F164" s="3"/>
      <c r="G164" s="3"/>
      <c r="H164" s="3"/>
      <c r="I164" s="3"/>
      <c r="J164" s="3"/>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3"/>
      <c r="BB164" s="3"/>
      <c r="BC164" s="3"/>
      <c r="BD164" s="3"/>
      <c r="BE164" s="3"/>
      <c r="BF164" s="3"/>
      <c r="BG164" s="3"/>
      <c r="BH164" s="3"/>
      <c r="BI164" s="3"/>
      <c r="BJ164" s="3"/>
      <c r="BK164" s="3"/>
      <c r="BL164" s="3"/>
      <c r="BM164" s="5" t="s">
        <v>497</v>
      </c>
      <c r="BN164" s="3"/>
      <c r="BO164" s="3"/>
      <c r="BP164" s="3"/>
      <c r="BQ164" s="3"/>
      <c r="BR164" s="3"/>
      <c r="BS164" s="3"/>
      <c r="BT164" s="3"/>
      <c r="BU164" s="3"/>
      <c r="BV164" s="3"/>
      <c r="BW164" s="3"/>
      <c r="BX164" s="3"/>
      <c r="BY164" s="3"/>
      <c r="BZ164" s="3"/>
      <c r="CA164" s="3"/>
      <c r="CB164" s="3"/>
      <c r="CC164" s="3"/>
      <c r="CD164" s="3"/>
      <c r="CE164" s="3"/>
      <c r="CF164" s="3"/>
      <c r="CG164" s="3"/>
      <c r="CH164" s="3"/>
      <c r="CI164" s="3"/>
    </row>
    <row r="165" spans="1:87" ht="12.75" customHeight="1">
      <c r="A165" s="3"/>
      <c r="B165" s="3"/>
      <c r="C165" s="3"/>
      <c r="D165" s="3"/>
      <c r="E165" s="3"/>
      <c r="F165" s="3"/>
      <c r="G165" s="3"/>
      <c r="H165" s="3"/>
      <c r="I165" s="3"/>
      <c r="J165" s="3"/>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3"/>
      <c r="BB165" s="3"/>
      <c r="BC165" s="3"/>
      <c r="BD165" s="3"/>
      <c r="BE165" s="3"/>
      <c r="BF165" s="3"/>
      <c r="BG165" s="3"/>
      <c r="BH165" s="3"/>
      <c r="BI165" s="3"/>
      <c r="BJ165" s="3"/>
      <c r="BK165" s="3"/>
      <c r="BL165" s="3"/>
      <c r="BM165" s="7" t="s">
        <v>498</v>
      </c>
      <c r="BN165" s="3"/>
      <c r="BO165" s="3"/>
      <c r="BP165" s="3"/>
      <c r="BQ165" s="3"/>
      <c r="BR165" s="3"/>
      <c r="BS165" s="3"/>
      <c r="BT165" s="3"/>
      <c r="BU165" s="3"/>
      <c r="BV165" s="3"/>
      <c r="BW165" s="3"/>
      <c r="BX165" s="3"/>
      <c r="BY165" s="3"/>
      <c r="BZ165" s="3"/>
      <c r="CA165" s="3"/>
      <c r="CB165" s="3"/>
      <c r="CC165" s="3"/>
      <c r="CD165" s="3"/>
      <c r="CE165" s="3"/>
      <c r="CF165" s="3"/>
      <c r="CG165" s="3"/>
      <c r="CH165" s="3"/>
      <c r="CI165" s="3"/>
    </row>
    <row r="166" spans="1:87" ht="12.75" customHeight="1">
      <c r="A166" s="3"/>
      <c r="B166" s="3"/>
      <c r="C166" s="3"/>
      <c r="D166" s="3"/>
      <c r="E166" s="3"/>
      <c r="F166" s="3"/>
      <c r="G166" s="3"/>
      <c r="H166" s="3"/>
      <c r="I166" s="3"/>
      <c r="J166" s="3"/>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3"/>
      <c r="BB166" s="3"/>
      <c r="BC166" s="3"/>
      <c r="BD166" s="3"/>
      <c r="BE166" s="3"/>
      <c r="BF166" s="3"/>
      <c r="BG166" s="3"/>
      <c r="BH166" s="3"/>
      <c r="BI166" s="3"/>
      <c r="BJ166" s="3"/>
      <c r="BK166" s="3"/>
      <c r="BL166" s="3"/>
      <c r="BM166" s="7" t="s">
        <v>499</v>
      </c>
      <c r="BN166" s="3"/>
      <c r="BO166" s="3"/>
      <c r="BP166" s="3"/>
      <c r="BQ166" s="3"/>
      <c r="BR166" s="3"/>
      <c r="BS166" s="3"/>
      <c r="BT166" s="3"/>
      <c r="BU166" s="3"/>
      <c r="BV166" s="3"/>
      <c r="BW166" s="3"/>
      <c r="BX166" s="3"/>
      <c r="BY166" s="3"/>
      <c r="BZ166" s="3"/>
      <c r="CA166" s="3"/>
      <c r="CB166" s="3"/>
      <c r="CC166" s="3"/>
      <c r="CD166" s="3"/>
      <c r="CE166" s="3"/>
      <c r="CF166" s="3"/>
      <c r="CG166" s="3"/>
      <c r="CH166" s="3"/>
      <c r="CI166" s="3"/>
    </row>
    <row r="167" spans="1:87" ht="12.75" customHeight="1">
      <c r="A167" s="3"/>
      <c r="B167" s="3"/>
      <c r="C167" s="3"/>
      <c r="D167" s="3"/>
      <c r="E167" s="3"/>
      <c r="F167" s="3"/>
      <c r="G167" s="3"/>
      <c r="H167" s="3"/>
      <c r="I167" s="3"/>
      <c r="J167" s="3"/>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3"/>
      <c r="BB167" s="3"/>
      <c r="BC167" s="3"/>
      <c r="BD167" s="3"/>
      <c r="BE167" s="3"/>
      <c r="BF167" s="3"/>
      <c r="BG167" s="3"/>
      <c r="BH167" s="3"/>
      <c r="BI167" s="3"/>
      <c r="BJ167" s="3"/>
      <c r="BK167" s="3"/>
      <c r="BL167" s="3"/>
      <c r="BM167" s="7" t="s">
        <v>500</v>
      </c>
      <c r="BN167" s="3"/>
      <c r="BO167" s="3"/>
      <c r="BP167" s="3"/>
      <c r="BQ167" s="3"/>
      <c r="BR167" s="3"/>
      <c r="BS167" s="3"/>
      <c r="BT167" s="3"/>
      <c r="BU167" s="3"/>
      <c r="BV167" s="3"/>
      <c r="BW167" s="3"/>
      <c r="BX167" s="3"/>
      <c r="BY167" s="3"/>
      <c r="BZ167" s="3"/>
      <c r="CA167" s="3"/>
      <c r="CB167" s="3"/>
      <c r="CC167" s="3"/>
      <c r="CD167" s="3"/>
      <c r="CE167" s="3"/>
      <c r="CF167" s="3"/>
      <c r="CG167" s="3"/>
      <c r="CH167" s="3"/>
      <c r="CI167" s="3"/>
    </row>
    <row r="168" spans="1:87" ht="12.75" customHeight="1">
      <c r="A168" s="3"/>
      <c r="B168" s="3"/>
      <c r="C168" s="3"/>
      <c r="D168" s="3"/>
      <c r="E168" s="3"/>
      <c r="F168" s="3"/>
      <c r="G168" s="3"/>
      <c r="H168" s="3"/>
      <c r="I168" s="3"/>
      <c r="J168" s="3"/>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3"/>
      <c r="BB168" s="3"/>
      <c r="BC168" s="3"/>
      <c r="BD168" s="3"/>
      <c r="BE168" s="3"/>
      <c r="BF168" s="3"/>
      <c r="BG168" s="3"/>
      <c r="BH168" s="3"/>
      <c r="BI168" s="3"/>
      <c r="BJ168" s="3"/>
      <c r="BK168" s="3"/>
      <c r="BL168" s="3"/>
      <c r="BM168" s="7" t="s">
        <v>501</v>
      </c>
      <c r="BN168" s="3"/>
      <c r="BO168" s="3"/>
      <c r="BP168" s="3"/>
      <c r="BQ168" s="3"/>
      <c r="BR168" s="3"/>
      <c r="BS168" s="3"/>
      <c r="BT168" s="3"/>
      <c r="BU168" s="3"/>
      <c r="BV168" s="3"/>
      <c r="BW168" s="3"/>
      <c r="BX168" s="3"/>
      <c r="BY168" s="3"/>
      <c r="BZ168" s="3"/>
      <c r="CA168" s="3"/>
      <c r="CB168" s="3"/>
      <c r="CC168" s="3"/>
      <c r="CD168" s="3"/>
      <c r="CE168" s="3"/>
      <c r="CF168" s="3"/>
      <c r="CG168" s="3"/>
      <c r="CH168" s="3"/>
      <c r="CI168" s="3"/>
    </row>
    <row r="169" spans="1:87" ht="12.75" customHeight="1">
      <c r="A169" s="3"/>
      <c r="B169" s="3"/>
      <c r="C169" s="3"/>
      <c r="D169" s="3"/>
      <c r="E169" s="3"/>
      <c r="F169" s="3"/>
      <c r="G169" s="3"/>
      <c r="H169" s="3"/>
      <c r="I169" s="3"/>
      <c r="J169" s="3"/>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3"/>
      <c r="BB169" s="3"/>
      <c r="BC169" s="3"/>
      <c r="BD169" s="3"/>
      <c r="BE169" s="3"/>
      <c r="BF169" s="3"/>
      <c r="BG169" s="3"/>
      <c r="BH169" s="3"/>
      <c r="BI169" s="3"/>
      <c r="BJ169" s="3"/>
      <c r="BK169" s="3"/>
      <c r="BL169" s="3"/>
      <c r="BM169" s="7" t="s">
        <v>502</v>
      </c>
      <c r="BN169" s="3"/>
      <c r="BO169" s="3"/>
      <c r="BP169" s="3"/>
      <c r="BQ169" s="3"/>
      <c r="BR169" s="3"/>
      <c r="BS169" s="3"/>
      <c r="BT169" s="3"/>
      <c r="BU169" s="3"/>
      <c r="BV169" s="3"/>
      <c r="BW169" s="3"/>
      <c r="BX169" s="3"/>
      <c r="BY169" s="3"/>
      <c r="BZ169" s="3"/>
      <c r="CA169" s="3"/>
      <c r="CB169" s="3"/>
      <c r="CC169" s="3"/>
      <c r="CD169" s="3"/>
      <c r="CE169" s="3"/>
      <c r="CF169" s="3"/>
      <c r="CG169" s="3"/>
      <c r="CH169" s="3"/>
      <c r="CI169" s="3"/>
    </row>
    <row r="170" spans="1:87" ht="12.75" customHeight="1">
      <c r="A170" s="3"/>
      <c r="B170" s="3"/>
      <c r="C170" s="3"/>
      <c r="D170" s="3"/>
      <c r="E170" s="3"/>
      <c r="F170" s="3"/>
      <c r="G170" s="3"/>
      <c r="H170" s="3"/>
      <c r="I170" s="3"/>
      <c r="J170" s="3"/>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3"/>
      <c r="BB170" s="3"/>
      <c r="BC170" s="3"/>
      <c r="BD170" s="3"/>
      <c r="BE170" s="3"/>
      <c r="BF170" s="3"/>
      <c r="BG170" s="3"/>
      <c r="BH170" s="3"/>
      <c r="BI170" s="3"/>
      <c r="BJ170" s="3"/>
      <c r="BK170" s="3"/>
      <c r="BL170" s="3"/>
      <c r="BM170" s="7" t="s">
        <v>503</v>
      </c>
      <c r="BN170" s="3"/>
      <c r="BO170" s="3"/>
      <c r="BP170" s="3"/>
      <c r="BQ170" s="3"/>
      <c r="BR170" s="3"/>
      <c r="BS170" s="3"/>
      <c r="BT170" s="3"/>
      <c r="BU170" s="3"/>
      <c r="BV170" s="3"/>
      <c r="BW170" s="3"/>
      <c r="BX170" s="3"/>
      <c r="BY170" s="3"/>
      <c r="BZ170" s="3"/>
      <c r="CA170" s="3"/>
      <c r="CB170" s="3"/>
      <c r="CC170" s="3"/>
      <c r="CD170" s="3"/>
      <c r="CE170" s="3"/>
      <c r="CF170" s="3"/>
      <c r="CG170" s="3"/>
      <c r="CH170" s="3"/>
      <c r="CI170" s="3"/>
    </row>
    <row r="171" spans="1:87" ht="12.75" customHeight="1">
      <c r="A171" s="3"/>
      <c r="B171" s="3"/>
      <c r="C171" s="3"/>
      <c r="D171" s="3"/>
      <c r="E171" s="3"/>
      <c r="F171" s="3"/>
      <c r="G171" s="3"/>
      <c r="H171" s="3"/>
      <c r="I171" s="3"/>
      <c r="J171" s="3"/>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3"/>
      <c r="BB171" s="3"/>
      <c r="BC171" s="3"/>
      <c r="BD171" s="3"/>
      <c r="BE171" s="3"/>
      <c r="BF171" s="3"/>
      <c r="BG171" s="3"/>
      <c r="BH171" s="3"/>
      <c r="BI171" s="3"/>
      <c r="BJ171" s="3"/>
      <c r="BK171" s="3"/>
      <c r="BL171" s="3"/>
      <c r="BM171" s="7" t="s">
        <v>504</v>
      </c>
      <c r="BN171" s="3"/>
      <c r="BO171" s="3"/>
      <c r="BP171" s="3"/>
      <c r="BQ171" s="3"/>
      <c r="BR171" s="3"/>
      <c r="BS171" s="3"/>
      <c r="BT171" s="3"/>
      <c r="BU171" s="3"/>
      <c r="BV171" s="3"/>
      <c r="BW171" s="3"/>
      <c r="BX171" s="3"/>
      <c r="BY171" s="3"/>
      <c r="BZ171" s="3"/>
      <c r="CA171" s="3"/>
      <c r="CB171" s="3"/>
      <c r="CC171" s="3"/>
      <c r="CD171" s="3"/>
      <c r="CE171" s="3"/>
      <c r="CF171" s="3"/>
      <c r="CG171" s="3"/>
      <c r="CH171" s="3"/>
      <c r="CI171" s="3"/>
    </row>
    <row r="172" spans="1:87" ht="12.75" customHeight="1">
      <c r="A172" s="3"/>
      <c r="B172" s="3"/>
      <c r="C172" s="3"/>
      <c r="D172" s="3"/>
      <c r="E172" s="3"/>
      <c r="F172" s="3"/>
      <c r="G172" s="3"/>
      <c r="H172" s="3"/>
      <c r="I172" s="3"/>
      <c r="J172" s="3"/>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3"/>
      <c r="BB172" s="3"/>
      <c r="BC172" s="3"/>
      <c r="BD172" s="3"/>
      <c r="BE172" s="3"/>
      <c r="BF172" s="3"/>
      <c r="BG172" s="3"/>
      <c r="BH172" s="3"/>
      <c r="BI172" s="3"/>
      <c r="BJ172" s="3"/>
      <c r="BK172" s="3"/>
      <c r="BL172" s="3"/>
      <c r="BM172" s="5" t="s">
        <v>505</v>
      </c>
      <c r="BN172" s="3"/>
      <c r="BO172" s="3"/>
      <c r="BP172" s="3"/>
      <c r="BQ172" s="3"/>
      <c r="BR172" s="3"/>
      <c r="BS172" s="3"/>
      <c r="BT172" s="3"/>
      <c r="BU172" s="3"/>
      <c r="BV172" s="3"/>
      <c r="BW172" s="3"/>
      <c r="BX172" s="3"/>
      <c r="BY172" s="3"/>
      <c r="BZ172" s="3"/>
      <c r="CA172" s="3"/>
      <c r="CB172" s="3"/>
      <c r="CC172" s="3"/>
      <c r="CD172" s="3"/>
      <c r="CE172" s="3"/>
      <c r="CF172" s="3"/>
      <c r="CG172" s="3"/>
      <c r="CH172" s="3"/>
      <c r="CI172" s="3"/>
    </row>
    <row r="173" spans="1:87" ht="12.75" customHeight="1">
      <c r="A173" s="3"/>
      <c r="B173" s="3"/>
      <c r="C173" s="3"/>
      <c r="D173" s="3"/>
      <c r="E173" s="3"/>
      <c r="F173" s="3"/>
      <c r="G173" s="3"/>
      <c r="H173" s="3"/>
      <c r="I173" s="3"/>
      <c r="J173" s="3"/>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3"/>
      <c r="BB173" s="3"/>
      <c r="BC173" s="3"/>
      <c r="BD173" s="3"/>
      <c r="BE173" s="3"/>
      <c r="BF173" s="3"/>
      <c r="BG173" s="3"/>
      <c r="BH173" s="3"/>
      <c r="BI173" s="3"/>
      <c r="BJ173" s="3"/>
      <c r="BK173" s="3"/>
      <c r="BL173" s="3"/>
      <c r="BM173" s="7" t="s">
        <v>506</v>
      </c>
      <c r="BN173" s="3"/>
      <c r="BO173" s="3"/>
      <c r="BP173" s="3"/>
      <c r="BQ173" s="3"/>
      <c r="BR173" s="3"/>
      <c r="BS173" s="3"/>
      <c r="BT173" s="3"/>
      <c r="BU173" s="3"/>
      <c r="BV173" s="3"/>
      <c r="BW173" s="3"/>
      <c r="BX173" s="3"/>
      <c r="BY173" s="3"/>
      <c r="BZ173" s="3"/>
      <c r="CA173" s="3"/>
      <c r="CB173" s="3"/>
      <c r="CC173" s="3"/>
      <c r="CD173" s="3"/>
      <c r="CE173" s="3"/>
      <c r="CF173" s="3"/>
      <c r="CG173" s="3"/>
      <c r="CH173" s="3"/>
      <c r="CI173" s="3"/>
    </row>
    <row r="174" spans="1:87" ht="12.75" customHeight="1">
      <c r="A174" s="3"/>
      <c r="B174" s="3"/>
      <c r="C174" s="3"/>
      <c r="D174" s="3"/>
      <c r="E174" s="3"/>
      <c r="F174" s="3"/>
      <c r="G174" s="3"/>
      <c r="H174" s="3"/>
      <c r="I174" s="3"/>
      <c r="J174" s="3"/>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3"/>
      <c r="BB174" s="3"/>
      <c r="BC174" s="3"/>
      <c r="BD174" s="3"/>
      <c r="BE174" s="3"/>
      <c r="BF174" s="3"/>
      <c r="BG174" s="3"/>
      <c r="BH174" s="3"/>
      <c r="BI174" s="3"/>
      <c r="BJ174" s="3"/>
      <c r="BK174" s="3"/>
      <c r="BL174" s="3"/>
      <c r="BM174" s="7" t="s">
        <v>507</v>
      </c>
      <c r="BN174" s="3"/>
      <c r="BO174" s="3"/>
      <c r="BP174" s="3"/>
      <c r="BQ174" s="3"/>
      <c r="BR174" s="3"/>
      <c r="BS174" s="3"/>
      <c r="BT174" s="3"/>
      <c r="BU174" s="3"/>
      <c r="BV174" s="3"/>
      <c r="BW174" s="3"/>
      <c r="BX174" s="3"/>
      <c r="BY174" s="3"/>
      <c r="BZ174" s="3"/>
      <c r="CA174" s="3"/>
      <c r="CB174" s="3"/>
      <c r="CC174" s="3"/>
      <c r="CD174" s="3"/>
      <c r="CE174" s="3"/>
      <c r="CF174" s="3"/>
      <c r="CG174" s="3"/>
      <c r="CH174" s="3"/>
      <c r="CI174" s="3"/>
    </row>
    <row r="175" spans="1:87" ht="12.75" customHeight="1">
      <c r="A175" s="3"/>
      <c r="B175" s="3"/>
      <c r="C175" s="3"/>
      <c r="D175" s="3"/>
      <c r="E175" s="3"/>
      <c r="F175" s="3"/>
      <c r="G175" s="3"/>
      <c r="H175" s="3"/>
      <c r="I175" s="3"/>
      <c r="J175" s="3"/>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3"/>
      <c r="BB175" s="3"/>
      <c r="BC175" s="3"/>
      <c r="BD175" s="3"/>
      <c r="BE175" s="3"/>
      <c r="BF175" s="3"/>
      <c r="BG175" s="3"/>
      <c r="BH175" s="3"/>
      <c r="BI175" s="3"/>
      <c r="BJ175" s="3"/>
      <c r="BK175" s="3"/>
      <c r="BL175" s="3"/>
      <c r="BM175" s="7" t="s">
        <v>508</v>
      </c>
      <c r="BN175" s="3"/>
      <c r="BO175" s="3"/>
      <c r="BP175" s="3"/>
      <c r="BQ175" s="3"/>
      <c r="BR175" s="3"/>
      <c r="BS175" s="3"/>
      <c r="BT175" s="3"/>
      <c r="BU175" s="3"/>
      <c r="BV175" s="3"/>
      <c r="BW175" s="3"/>
      <c r="BX175" s="3"/>
      <c r="BY175" s="3"/>
      <c r="BZ175" s="3"/>
      <c r="CA175" s="3"/>
      <c r="CB175" s="3"/>
      <c r="CC175" s="3"/>
      <c r="CD175" s="3"/>
      <c r="CE175" s="3"/>
      <c r="CF175" s="3"/>
      <c r="CG175" s="3"/>
      <c r="CH175" s="3"/>
      <c r="CI175" s="3"/>
    </row>
    <row r="176" spans="1:87" ht="12.75" customHeight="1">
      <c r="A176" s="3"/>
      <c r="B176" s="3"/>
      <c r="C176" s="3"/>
      <c r="D176" s="3"/>
      <c r="E176" s="3"/>
      <c r="F176" s="3"/>
      <c r="G176" s="3"/>
      <c r="H176" s="3"/>
      <c r="I176" s="3"/>
      <c r="J176" s="3"/>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3"/>
      <c r="BB176" s="3"/>
      <c r="BC176" s="3"/>
      <c r="BD176" s="3"/>
      <c r="BE176" s="3"/>
      <c r="BF176" s="3"/>
      <c r="BG176" s="3"/>
      <c r="BH176" s="3"/>
      <c r="BI176" s="3"/>
      <c r="BJ176" s="3"/>
      <c r="BK176" s="3"/>
      <c r="BL176" s="3"/>
      <c r="BM176" s="7" t="s">
        <v>509</v>
      </c>
      <c r="BN176" s="3"/>
      <c r="BO176" s="3"/>
      <c r="BP176" s="3"/>
      <c r="BQ176" s="3"/>
      <c r="BR176" s="3"/>
      <c r="BS176" s="3"/>
      <c r="BT176" s="3"/>
      <c r="BU176" s="3"/>
      <c r="BV176" s="3"/>
      <c r="BW176" s="3"/>
      <c r="BX176" s="3"/>
      <c r="BY176" s="3"/>
      <c r="BZ176" s="3"/>
      <c r="CA176" s="3"/>
      <c r="CB176" s="3"/>
      <c r="CC176" s="3"/>
      <c r="CD176" s="3"/>
      <c r="CE176" s="3"/>
      <c r="CF176" s="3"/>
      <c r="CG176" s="3"/>
      <c r="CH176" s="3"/>
      <c r="CI176" s="3"/>
    </row>
    <row r="177" spans="1:87" ht="12.75" customHeight="1">
      <c r="A177" s="3"/>
      <c r="B177" s="3"/>
      <c r="C177" s="3"/>
      <c r="D177" s="3"/>
      <c r="E177" s="3"/>
      <c r="F177" s="3"/>
      <c r="G177" s="3"/>
      <c r="H177" s="3"/>
      <c r="I177" s="3"/>
      <c r="J177" s="3"/>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3"/>
      <c r="BB177" s="3"/>
      <c r="BC177" s="3"/>
      <c r="BD177" s="3"/>
      <c r="BE177" s="3"/>
      <c r="BF177" s="3"/>
      <c r="BG177" s="3"/>
      <c r="BH177" s="3"/>
      <c r="BI177" s="3"/>
      <c r="BJ177" s="3"/>
      <c r="BK177" s="3"/>
      <c r="BL177" s="3"/>
      <c r="BM177" s="7" t="s">
        <v>510</v>
      </c>
      <c r="BN177" s="3"/>
      <c r="BO177" s="3"/>
      <c r="BP177" s="3"/>
      <c r="BQ177" s="3"/>
      <c r="BR177" s="3"/>
      <c r="BS177" s="3"/>
      <c r="BT177" s="3"/>
      <c r="BU177" s="3"/>
      <c r="BV177" s="3"/>
      <c r="BW177" s="3"/>
      <c r="BX177" s="3"/>
      <c r="BY177" s="3"/>
      <c r="BZ177" s="3"/>
      <c r="CA177" s="3"/>
      <c r="CB177" s="3"/>
      <c r="CC177" s="3"/>
      <c r="CD177" s="3"/>
      <c r="CE177" s="3"/>
      <c r="CF177" s="3"/>
      <c r="CG177" s="3"/>
      <c r="CH177" s="3"/>
      <c r="CI177" s="3"/>
    </row>
    <row r="178" spans="1:87" ht="12.75" customHeight="1">
      <c r="A178" s="3"/>
      <c r="B178" s="3"/>
      <c r="C178" s="3"/>
      <c r="D178" s="3"/>
      <c r="E178" s="3"/>
      <c r="F178" s="3"/>
      <c r="G178" s="3"/>
      <c r="H178" s="3"/>
      <c r="I178" s="3"/>
      <c r="J178" s="3"/>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3"/>
      <c r="BB178" s="3"/>
      <c r="BC178" s="3"/>
      <c r="BD178" s="3"/>
      <c r="BE178" s="3"/>
      <c r="BF178" s="3"/>
      <c r="BG178" s="3"/>
      <c r="BH178" s="3"/>
      <c r="BI178" s="3"/>
      <c r="BJ178" s="3"/>
      <c r="BK178" s="3"/>
      <c r="BL178" s="3"/>
      <c r="BM178" s="7" t="s">
        <v>511</v>
      </c>
      <c r="BN178" s="3"/>
      <c r="BO178" s="3"/>
      <c r="BP178" s="3"/>
      <c r="BQ178" s="3"/>
      <c r="BR178" s="3"/>
      <c r="BS178" s="3"/>
      <c r="BT178" s="3"/>
      <c r="BU178" s="3"/>
      <c r="BV178" s="3"/>
      <c r="BW178" s="3"/>
      <c r="BX178" s="3"/>
      <c r="BY178" s="3"/>
      <c r="BZ178" s="3"/>
      <c r="CA178" s="3"/>
      <c r="CB178" s="3"/>
      <c r="CC178" s="3"/>
      <c r="CD178" s="3"/>
      <c r="CE178" s="3"/>
      <c r="CF178" s="3"/>
      <c r="CG178" s="3"/>
      <c r="CH178" s="3"/>
      <c r="CI178" s="3"/>
    </row>
    <row r="179" spans="1:87" ht="12.75" customHeight="1">
      <c r="A179" s="3"/>
      <c r="B179" s="3"/>
      <c r="C179" s="3"/>
      <c r="D179" s="3"/>
      <c r="E179" s="3"/>
      <c r="F179" s="3"/>
      <c r="G179" s="3"/>
      <c r="H179" s="3"/>
      <c r="I179" s="3"/>
      <c r="J179" s="3"/>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3"/>
      <c r="BB179" s="3"/>
      <c r="BC179" s="3"/>
      <c r="BD179" s="3"/>
      <c r="BE179" s="3"/>
      <c r="BF179" s="3"/>
      <c r="BG179" s="3"/>
      <c r="BH179" s="3"/>
      <c r="BI179" s="3"/>
      <c r="BJ179" s="3"/>
      <c r="BK179" s="3"/>
      <c r="BL179" s="3"/>
      <c r="BM179" s="7" t="s">
        <v>512</v>
      </c>
      <c r="BN179" s="3"/>
      <c r="BO179" s="3"/>
      <c r="BP179" s="3"/>
      <c r="BQ179" s="3"/>
      <c r="BR179" s="3"/>
      <c r="BS179" s="3"/>
      <c r="BT179" s="3"/>
      <c r="BU179" s="3"/>
      <c r="BV179" s="3"/>
      <c r="BW179" s="3"/>
      <c r="BX179" s="3"/>
      <c r="BY179" s="3"/>
      <c r="BZ179" s="3"/>
      <c r="CA179" s="3"/>
      <c r="CB179" s="3"/>
      <c r="CC179" s="3"/>
      <c r="CD179" s="3"/>
      <c r="CE179" s="3"/>
      <c r="CF179" s="3"/>
      <c r="CG179" s="3"/>
      <c r="CH179" s="3"/>
      <c r="CI179" s="3"/>
    </row>
    <row r="180" spans="1:87" ht="12.75" customHeight="1">
      <c r="A180" s="3"/>
      <c r="B180" s="3"/>
      <c r="C180" s="3"/>
      <c r="D180" s="3"/>
      <c r="E180" s="3"/>
      <c r="F180" s="3"/>
      <c r="G180" s="3"/>
      <c r="H180" s="3"/>
      <c r="I180" s="3"/>
      <c r="J180" s="3"/>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3"/>
      <c r="BB180" s="3"/>
      <c r="BC180" s="3"/>
      <c r="BD180" s="3"/>
      <c r="BE180" s="3"/>
      <c r="BF180" s="3"/>
      <c r="BG180" s="3"/>
      <c r="BH180" s="3"/>
      <c r="BI180" s="3"/>
      <c r="BJ180" s="3"/>
      <c r="BK180" s="3"/>
      <c r="BL180" s="3"/>
      <c r="BM180" s="7" t="s">
        <v>513</v>
      </c>
      <c r="BN180" s="3"/>
      <c r="BO180" s="3"/>
      <c r="BP180" s="3"/>
      <c r="BQ180" s="3"/>
      <c r="BR180" s="3"/>
      <c r="BS180" s="3"/>
      <c r="BT180" s="3"/>
      <c r="BU180" s="3"/>
      <c r="BV180" s="3"/>
      <c r="BW180" s="3"/>
      <c r="BX180" s="3"/>
      <c r="BY180" s="3"/>
      <c r="BZ180" s="3"/>
      <c r="CA180" s="3"/>
      <c r="CB180" s="3"/>
      <c r="CC180" s="3"/>
      <c r="CD180" s="3"/>
      <c r="CE180" s="3"/>
      <c r="CF180" s="3"/>
      <c r="CG180" s="3"/>
      <c r="CH180" s="3"/>
      <c r="CI180" s="3"/>
    </row>
    <row r="181" spans="1:87" ht="12.75" customHeight="1">
      <c r="A181" s="3"/>
      <c r="B181" s="3"/>
      <c r="C181" s="3"/>
      <c r="D181" s="3"/>
      <c r="E181" s="3"/>
      <c r="F181" s="3"/>
      <c r="G181" s="3"/>
      <c r="H181" s="3"/>
      <c r="I181" s="3"/>
      <c r="J181" s="3"/>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3"/>
      <c r="BB181" s="3"/>
      <c r="BC181" s="3"/>
      <c r="BD181" s="3"/>
      <c r="BE181" s="3"/>
      <c r="BF181" s="3"/>
      <c r="BG181" s="3"/>
      <c r="BH181" s="3"/>
      <c r="BI181" s="3"/>
      <c r="BJ181" s="3"/>
      <c r="BK181" s="3"/>
      <c r="BL181" s="3"/>
      <c r="BM181" s="7" t="s">
        <v>514</v>
      </c>
      <c r="BN181" s="3"/>
      <c r="BO181" s="3"/>
      <c r="BP181" s="3"/>
      <c r="BQ181" s="3"/>
      <c r="BR181" s="3"/>
      <c r="BS181" s="3"/>
      <c r="BT181" s="3"/>
      <c r="BU181" s="3"/>
      <c r="BV181" s="3"/>
      <c r="BW181" s="3"/>
      <c r="BX181" s="3"/>
      <c r="BY181" s="3"/>
      <c r="BZ181" s="3"/>
      <c r="CA181" s="3"/>
      <c r="CB181" s="3"/>
      <c r="CC181" s="3"/>
      <c r="CD181" s="3"/>
      <c r="CE181" s="3"/>
      <c r="CF181" s="3"/>
      <c r="CG181" s="3"/>
      <c r="CH181" s="3"/>
      <c r="CI181" s="3"/>
    </row>
    <row r="182" spans="1:87" ht="12.75" customHeight="1">
      <c r="A182" s="3"/>
      <c r="B182" s="3"/>
      <c r="C182" s="3"/>
      <c r="D182" s="3"/>
      <c r="E182" s="3"/>
      <c r="F182" s="3"/>
      <c r="G182" s="3"/>
      <c r="H182" s="3"/>
      <c r="I182" s="3"/>
      <c r="J182" s="3"/>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3"/>
      <c r="BB182" s="3"/>
      <c r="BC182" s="3"/>
      <c r="BD182" s="3"/>
      <c r="BE182" s="3"/>
      <c r="BF182" s="3"/>
      <c r="BG182" s="3"/>
      <c r="BH182" s="3"/>
      <c r="BI182" s="3"/>
      <c r="BJ182" s="3"/>
      <c r="BK182" s="3"/>
      <c r="BL182" s="3"/>
      <c r="BM182" s="7" t="s">
        <v>515</v>
      </c>
      <c r="BN182" s="3"/>
      <c r="BO182" s="3"/>
      <c r="BP182" s="3"/>
      <c r="BQ182" s="3"/>
      <c r="BR182" s="3"/>
      <c r="BS182" s="3"/>
      <c r="BT182" s="3"/>
      <c r="BU182" s="3"/>
      <c r="BV182" s="3"/>
      <c r="BW182" s="3"/>
      <c r="BX182" s="3"/>
      <c r="BY182" s="3"/>
      <c r="BZ182" s="3"/>
      <c r="CA182" s="3"/>
      <c r="CB182" s="3"/>
      <c r="CC182" s="3"/>
      <c r="CD182" s="3"/>
      <c r="CE182" s="3"/>
      <c r="CF182" s="3"/>
      <c r="CG182" s="3"/>
      <c r="CH182" s="3"/>
      <c r="CI182" s="3"/>
    </row>
    <row r="183" spans="1:87" ht="12.75" customHeight="1">
      <c r="A183" s="3"/>
      <c r="B183" s="3"/>
      <c r="C183" s="3"/>
      <c r="D183" s="3"/>
      <c r="E183" s="3"/>
      <c r="F183" s="3"/>
      <c r="G183" s="3"/>
      <c r="H183" s="3"/>
      <c r="I183" s="3"/>
      <c r="J183" s="3"/>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3"/>
      <c r="BB183" s="3"/>
      <c r="BC183" s="3"/>
      <c r="BD183" s="3"/>
      <c r="BE183" s="3"/>
      <c r="BF183" s="3"/>
      <c r="BG183" s="3"/>
      <c r="BH183" s="3"/>
      <c r="BI183" s="3"/>
      <c r="BJ183" s="3"/>
      <c r="BK183" s="3"/>
      <c r="BL183" s="3"/>
      <c r="BM183" s="7" t="s">
        <v>516</v>
      </c>
      <c r="BN183" s="3"/>
      <c r="BO183" s="3"/>
      <c r="BP183" s="3"/>
      <c r="BQ183" s="3"/>
      <c r="BR183" s="3"/>
      <c r="BS183" s="3"/>
      <c r="BT183" s="3"/>
      <c r="BU183" s="3"/>
      <c r="BV183" s="3"/>
      <c r="BW183" s="3"/>
      <c r="BX183" s="3"/>
      <c r="BY183" s="3"/>
      <c r="BZ183" s="3"/>
      <c r="CA183" s="3"/>
      <c r="CB183" s="3"/>
      <c r="CC183" s="3"/>
      <c r="CD183" s="3"/>
      <c r="CE183" s="3"/>
      <c r="CF183" s="3"/>
      <c r="CG183" s="3"/>
      <c r="CH183" s="3"/>
      <c r="CI183" s="3"/>
    </row>
    <row r="184" spans="1:87" ht="12.75" customHeight="1">
      <c r="A184" s="3"/>
      <c r="B184" s="3"/>
      <c r="C184" s="3"/>
      <c r="D184" s="3"/>
      <c r="E184" s="3"/>
      <c r="F184" s="3"/>
      <c r="G184" s="3"/>
      <c r="H184" s="3"/>
      <c r="I184" s="3"/>
      <c r="J184" s="3"/>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3"/>
      <c r="BB184" s="3"/>
      <c r="BC184" s="3"/>
      <c r="BD184" s="3"/>
      <c r="BE184" s="3"/>
      <c r="BF184" s="3"/>
      <c r="BG184" s="3"/>
      <c r="BH184" s="3"/>
      <c r="BI184" s="3"/>
      <c r="BJ184" s="3"/>
      <c r="BK184" s="3"/>
      <c r="BL184" s="3"/>
      <c r="BM184" s="7" t="s">
        <v>517</v>
      </c>
      <c r="BN184" s="3"/>
      <c r="BO184" s="3"/>
      <c r="BP184" s="3"/>
      <c r="BQ184" s="3"/>
      <c r="BR184" s="3"/>
      <c r="BS184" s="3"/>
      <c r="BT184" s="3"/>
      <c r="BU184" s="3"/>
      <c r="BV184" s="3"/>
      <c r="BW184" s="3"/>
      <c r="BX184" s="3"/>
      <c r="BY184" s="3"/>
      <c r="BZ184" s="3"/>
      <c r="CA184" s="3"/>
      <c r="CB184" s="3"/>
      <c r="CC184" s="3"/>
      <c r="CD184" s="3"/>
      <c r="CE184" s="3"/>
      <c r="CF184" s="3"/>
      <c r="CG184" s="3"/>
      <c r="CH184" s="3"/>
      <c r="CI184" s="3"/>
    </row>
    <row r="185" spans="1:87" ht="12.75" customHeight="1">
      <c r="A185" s="3"/>
      <c r="B185" s="3"/>
      <c r="C185" s="3"/>
      <c r="D185" s="3"/>
      <c r="E185" s="3"/>
      <c r="F185" s="3"/>
      <c r="G185" s="3"/>
      <c r="H185" s="3"/>
      <c r="I185" s="3"/>
      <c r="J185" s="3"/>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3"/>
      <c r="BB185" s="3"/>
      <c r="BC185" s="3"/>
      <c r="BD185" s="3"/>
      <c r="BE185" s="3"/>
      <c r="BF185" s="3"/>
      <c r="BG185" s="3"/>
      <c r="BH185" s="3"/>
      <c r="BI185" s="3"/>
      <c r="BJ185" s="3"/>
      <c r="BK185" s="3"/>
      <c r="BL185" s="3"/>
      <c r="BM185" s="7" t="s">
        <v>518</v>
      </c>
      <c r="BN185" s="3"/>
      <c r="BO185" s="3"/>
      <c r="BP185" s="3"/>
      <c r="BQ185" s="3"/>
      <c r="BR185" s="3"/>
      <c r="BS185" s="3"/>
      <c r="BT185" s="3"/>
      <c r="BU185" s="3"/>
      <c r="BV185" s="3"/>
      <c r="BW185" s="3"/>
      <c r="BX185" s="3"/>
      <c r="BY185" s="3"/>
      <c r="BZ185" s="3"/>
      <c r="CA185" s="3"/>
      <c r="CB185" s="3"/>
      <c r="CC185" s="3"/>
      <c r="CD185" s="3"/>
      <c r="CE185" s="3"/>
      <c r="CF185" s="3"/>
      <c r="CG185" s="3"/>
      <c r="CH185" s="3"/>
      <c r="CI185" s="3"/>
    </row>
    <row r="186" spans="1:87" ht="12.75" customHeight="1">
      <c r="A186" s="3"/>
      <c r="B186" s="3"/>
      <c r="C186" s="3"/>
      <c r="D186" s="3"/>
      <c r="E186" s="3"/>
      <c r="F186" s="3"/>
      <c r="G186" s="3"/>
      <c r="H186" s="3"/>
      <c r="I186" s="3"/>
      <c r="J186" s="3"/>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3"/>
      <c r="BB186" s="3"/>
      <c r="BC186" s="3"/>
      <c r="BD186" s="3"/>
      <c r="BE186" s="3"/>
      <c r="BF186" s="3"/>
      <c r="BG186" s="3"/>
      <c r="BH186" s="3"/>
      <c r="BI186" s="3"/>
      <c r="BJ186" s="3"/>
      <c r="BK186" s="3"/>
      <c r="BL186" s="3"/>
      <c r="BM186" s="7" t="s">
        <v>519</v>
      </c>
      <c r="BN186" s="3"/>
      <c r="BO186" s="3"/>
      <c r="BP186" s="3"/>
      <c r="BQ186" s="3"/>
      <c r="BR186" s="3"/>
      <c r="BS186" s="3"/>
      <c r="BT186" s="3"/>
      <c r="BU186" s="3"/>
      <c r="BV186" s="3"/>
      <c r="BW186" s="3"/>
      <c r="BX186" s="3"/>
      <c r="BY186" s="3"/>
      <c r="BZ186" s="3"/>
      <c r="CA186" s="3"/>
      <c r="CB186" s="3"/>
      <c r="CC186" s="3"/>
      <c r="CD186" s="3"/>
      <c r="CE186" s="3"/>
      <c r="CF186" s="3"/>
      <c r="CG186" s="3"/>
      <c r="CH186" s="3"/>
      <c r="CI186" s="3"/>
    </row>
    <row r="187" spans="1:87" ht="12.75" customHeight="1">
      <c r="A187" s="3"/>
      <c r="B187" s="3"/>
      <c r="C187" s="3"/>
      <c r="D187" s="3"/>
      <c r="E187" s="3"/>
      <c r="F187" s="3"/>
      <c r="G187" s="3"/>
      <c r="H187" s="3"/>
      <c r="I187" s="3"/>
      <c r="J187" s="3"/>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3"/>
      <c r="BB187" s="3"/>
      <c r="BC187" s="3"/>
      <c r="BD187" s="3"/>
      <c r="BE187" s="3"/>
      <c r="BF187" s="3"/>
      <c r="BG187" s="3"/>
      <c r="BH187" s="3"/>
      <c r="BI187" s="3"/>
      <c r="BJ187" s="3"/>
      <c r="BK187" s="3"/>
      <c r="BL187" s="3"/>
      <c r="BM187" s="7" t="s">
        <v>520</v>
      </c>
      <c r="BN187" s="3"/>
      <c r="BO187" s="3"/>
      <c r="BP187" s="3"/>
      <c r="BQ187" s="3"/>
      <c r="BR187" s="3"/>
      <c r="BS187" s="3"/>
      <c r="BT187" s="3"/>
      <c r="BU187" s="3"/>
      <c r="BV187" s="3"/>
      <c r="BW187" s="3"/>
      <c r="BX187" s="3"/>
      <c r="BY187" s="3"/>
      <c r="BZ187" s="3"/>
      <c r="CA187" s="3"/>
      <c r="CB187" s="3"/>
      <c r="CC187" s="3"/>
      <c r="CD187" s="3"/>
      <c r="CE187" s="3"/>
      <c r="CF187" s="3"/>
      <c r="CG187" s="3"/>
      <c r="CH187" s="3"/>
      <c r="CI187" s="3"/>
    </row>
    <row r="188" spans="1:87" ht="12.75" customHeight="1">
      <c r="A188" s="3"/>
      <c r="B188" s="3"/>
      <c r="C188" s="3"/>
      <c r="D188" s="3"/>
      <c r="E188" s="3"/>
      <c r="F188" s="3"/>
      <c r="G188" s="3"/>
      <c r="H188" s="3"/>
      <c r="I188" s="3"/>
      <c r="J188" s="3"/>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3"/>
      <c r="BB188" s="3"/>
      <c r="BC188" s="3"/>
      <c r="BD188" s="3"/>
      <c r="BE188" s="3"/>
      <c r="BF188" s="3"/>
      <c r="BG188" s="3"/>
      <c r="BH188" s="3"/>
      <c r="BI188" s="3"/>
      <c r="BJ188" s="3"/>
      <c r="BK188" s="3"/>
      <c r="BL188" s="3"/>
      <c r="BM188" s="7" t="s">
        <v>521</v>
      </c>
      <c r="BN188" s="3"/>
      <c r="BO188" s="3"/>
      <c r="BP188" s="3"/>
      <c r="BQ188" s="3"/>
      <c r="BR188" s="3"/>
      <c r="BS188" s="3"/>
      <c r="BT188" s="3"/>
      <c r="BU188" s="3"/>
      <c r="BV188" s="3"/>
      <c r="BW188" s="3"/>
      <c r="BX188" s="3"/>
      <c r="BY188" s="3"/>
      <c r="BZ188" s="3"/>
      <c r="CA188" s="3"/>
      <c r="CB188" s="3"/>
      <c r="CC188" s="3"/>
      <c r="CD188" s="3"/>
      <c r="CE188" s="3"/>
      <c r="CF188" s="3"/>
      <c r="CG188" s="3"/>
      <c r="CH188" s="3"/>
      <c r="CI188" s="3"/>
    </row>
    <row r="189" spans="1:87" ht="12.75" customHeight="1">
      <c r="A189" s="3"/>
      <c r="B189" s="3"/>
      <c r="C189" s="3"/>
      <c r="D189" s="3"/>
      <c r="E189" s="3"/>
      <c r="F189" s="3"/>
      <c r="G189" s="3"/>
      <c r="H189" s="3"/>
      <c r="I189" s="3"/>
      <c r="J189" s="3"/>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3"/>
      <c r="BB189" s="3"/>
      <c r="BC189" s="3"/>
      <c r="BD189" s="3"/>
      <c r="BE189" s="3"/>
      <c r="BF189" s="3"/>
      <c r="BG189" s="3"/>
      <c r="BH189" s="3"/>
      <c r="BI189" s="3"/>
      <c r="BJ189" s="3"/>
      <c r="BK189" s="3"/>
      <c r="BL189" s="3"/>
      <c r="BM189" s="7" t="s">
        <v>522</v>
      </c>
      <c r="BN189" s="3"/>
      <c r="BO189" s="3"/>
      <c r="BP189" s="3"/>
      <c r="BQ189" s="3"/>
      <c r="BR189" s="3"/>
      <c r="BS189" s="3"/>
      <c r="BT189" s="3"/>
      <c r="BU189" s="3"/>
      <c r="BV189" s="3"/>
      <c r="BW189" s="3"/>
      <c r="BX189" s="3"/>
      <c r="BY189" s="3"/>
      <c r="BZ189" s="3"/>
      <c r="CA189" s="3"/>
      <c r="CB189" s="3"/>
      <c r="CC189" s="3"/>
      <c r="CD189" s="3"/>
      <c r="CE189" s="3"/>
      <c r="CF189" s="3"/>
      <c r="CG189" s="3"/>
      <c r="CH189" s="3"/>
      <c r="CI189" s="3"/>
    </row>
    <row r="190" spans="1:87" ht="12.75" customHeight="1">
      <c r="A190" s="3"/>
      <c r="B190" s="3"/>
      <c r="C190" s="3"/>
      <c r="D190" s="3"/>
      <c r="E190" s="3"/>
      <c r="F190" s="3"/>
      <c r="G190" s="3"/>
      <c r="H190" s="3"/>
      <c r="I190" s="3"/>
      <c r="J190" s="3"/>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3"/>
      <c r="BB190" s="3"/>
      <c r="BC190" s="3"/>
      <c r="BD190" s="3"/>
      <c r="BE190" s="3"/>
      <c r="BF190" s="3"/>
      <c r="BG190" s="3"/>
      <c r="BH190" s="3"/>
      <c r="BI190" s="3"/>
      <c r="BJ190" s="3"/>
      <c r="BK190" s="3"/>
      <c r="BL190" s="3"/>
      <c r="BM190" s="7" t="s">
        <v>523</v>
      </c>
      <c r="BN190" s="3"/>
      <c r="BO190" s="3"/>
      <c r="BP190" s="3"/>
      <c r="BQ190" s="3"/>
      <c r="BR190" s="3"/>
      <c r="BS190" s="3"/>
      <c r="BT190" s="3"/>
      <c r="BU190" s="3"/>
      <c r="BV190" s="3"/>
      <c r="BW190" s="3"/>
      <c r="BX190" s="3"/>
      <c r="BY190" s="3"/>
      <c r="BZ190" s="3"/>
      <c r="CA190" s="3"/>
      <c r="CB190" s="3"/>
      <c r="CC190" s="3"/>
      <c r="CD190" s="3"/>
      <c r="CE190" s="3"/>
      <c r="CF190" s="3"/>
      <c r="CG190" s="3"/>
      <c r="CH190" s="3"/>
      <c r="CI190" s="3"/>
    </row>
    <row r="191" spans="1:87" ht="12.75" customHeight="1">
      <c r="A191" s="3"/>
      <c r="B191" s="3"/>
      <c r="C191" s="3"/>
      <c r="D191" s="3"/>
      <c r="E191" s="3"/>
      <c r="F191" s="3"/>
      <c r="G191" s="3"/>
      <c r="H191" s="3"/>
      <c r="I191" s="3"/>
      <c r="J191" s="3"/>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3"/>
      <c r="BB191" s="3"/>
      <c r="BC191" s="3"/>
      <c r="BD191" s="3"/>
      <c r="BE191" s="3"/>
      <c r="BF191" s="3"/>
      <c r="BG191" s="3"/>
      <c r="BH191" s="3"/>
      <c r="BI191" s="3"/>
      <c r="BJ191" s="3"/>
      <c r="BK191" s="3"/>
      <c r="BL191" s="3"/>
      <c r="BM191" s="5" t="s">
        <v>524</v>
      </c>
      <c r="BN191" s="3"/>
      <c r="BO191" s="3"/>
      <c r="BP191" s="3"/>
      <c r="BQ191" s="3"/>
      <c r="BR191" s="3"/>
      <c r="BS191" s="3"/>
      <c r="BT191" s="3"/>
      <c r="BU191" s="3"/>
      <c r="BV191" s="3"/>
      <c r="BW191" s="3"/>
      <c r="BX191" s="3"/>
      <c r="BY191" s="3"/>
      <c r="BZ191" s="3"/>
      <c r="CA191" s="3"/>
      <c r="CB191" s="3"/>
      <c r="CC191" s="3"/>
      <c r="CD191" s="3"/>
      <c r="CE191" s="3"/>
      <c r="CF191" s="3"/>
      <c r="CG191" s="3"/>
      <c r="CH191" s="3"/>
      <c r="CI191" s="3"/>
    </row>
    <row r="192" spans="1:87" ht="12.75" customHeight="1">
      <c r="A192" s="3"/>
      <c r="B192" s="3"/>
      <c r="C192" s="3"/>
      <c r="D192" s="3"/>
      <c r="E192" s="3"/>
      <c r="F192" s="3"/>
      <c r="G192" s="3"/>
      <c r="H192" s="3"/>
      <c r="I192" s="3"/>
      <c r="J192" s="3"/>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3"/>
      <c r="BB192" s="3"/>
      <c r="BC192" s="3"/>
      <c r="BD192" s="3"/>
      <c r="BE192" s="3"/>
      <c r="BF192" s="3"/>
      <c r="BG192" s="3"/>
      <c r="BH192" s="3"/>
      <c r="BI192" s="3"/>
      <c r="BJ192" s="3"/>
      <c r="BK192" s="3"/>
      <c r="BL192" s="3"/>
      <c r="BM192" s="7" t="s">
        <v>525</v>
      </c>
      <c r="BN192" s="3"/>
      <c r="BO192" s="3"/>
      <c r="BP192" s="3"/>
      <c r="BQ192" s="3"/>
      <c r="BR192" s="3"/>
      <c r="BS192" s="3"/>
      <c r="BT192" s="3"/>
      <c r="BU192" s="3"/>
      <c r="BV192" s="3"/>
      <c r="BW192" s="3"/>
      <c r="BX192" s="3"/>
      <c r="BY192" s="3"/>
      <c r="BZ192" s="3"/>
      <c r="CA192" s="3"/>
      <c r="CB192" s="3"/>
      <c r="CC192" s="3"/>
      <c r="CD192" s="3"/>
      <c r="CE192" s="3"/>
      <c r="CF192" s="3"/>
      <c r="CG192" s="3"/>
      <c r="CH192" s="3"/>
      <c r="CI192" s="3"/>
    </row>
    <row r="193" spans="1:87" ht="12.75" customHeight="1">
      <c r="A193" s="3"/>
      <c r="B193" s="3"/>
      <c r="C193" s="3"/>
      <c r="D193" s="3"/>
      <c r="E193" s="3"/>
      <c r="F193" s="3"/>
      <c r="G193" s="3"/>
      <c r="H193" s="3"/>
      <c r="I193" s="3"/>
      <c r="J193" s="3"/>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3"/>
      <c r="BB193" s="3"/>
      <c r="BC193" s="3"/>
      <c r="BD193" s="3"/>
      <c r="BE193" s="3"/>
      <c r="BF193" s="3"/>
      <c r="BG193" s="3"/>
      <c r="BH193" s="3"/>
      <c r="BI193" s="3"/>
      <c r="BJ193" s="3"/>
      <c r="BK193" s="3"/>
      <c r="BL193" s="3"/>
      <c r="BM193" s="7" t="s">
        <v>526</v>
      </c>
      <c r="BN193" s="3"/>
      <c r="BO193" s="3"/>
      <c r="BP193" s="3"/>
      <c r="BQ193" s="3"/>
      <c r="BR193" s="3"/>
      <c r="BS193" s="3"/>
      <c r="BT193" s="3"/>
      <c r="BU193" s="3"/>
      <c r="BV193" s="3"/>
      <c r="BW193" s="3"/>
      <c r="BX193" s="3"/>
      <c r="BY193" s="3"/>
      <c r="BZ193" s="3"/>
      <c r="CA193" s="3"/>
      <c r="CB193" s="3"/>
      <c r="CC193" s="3"/>
      <c r="CD193" s="3"/>
      <c r="CE193" s="3"/>
      <c r="CF193" s="3"/>
      <c r="CG193" s="3"/>
      <c r="CH193" s="3"/>
      <c r="CI193" s="3"/>
    </row>
    <row r="194" spans="1:87" ht="12.75" customHeight="1">
      <c r="A194" s="3"/>
      <c r="B194" s="3"/>
      <c r="C194" s="3"/>
      <c r="D194" s="3"/>
      <c r="E194" s="3"/>
      <c r="F194" s="3"/>
      <c r="G194" s="3"/>
      <c r="H194" s="3"/>
      <c r="I194" s="3"/>
      <c r="J194" s="3"/>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row>
    <row r="195" spans="1:87" ht="12.75" customHeight="1">
      <c r="A195" s="3"/>
      <c r="B195" s="3"/>
      <c r="C195" s="3"/>
      <c r="D195" s="3"/>
      <c r="E195" s="3"/>
      <c r="F195" s="3"/>
      <c r="G195" s="3"/>
      <c r="H195" s="3"/>
      <c r="I195" s="3"/>
      <c r="J195" s="3"/>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row>
    <row r="196" spans="1:87" ht="12.75" customHeight="1">
      <c r="A196" s="3"/>
      <c r="B196" s="3"/>
      <c r="C196" s="3"/>
      <c r="D196" s="3"/>
      <c r="E196" s="3"/>
      <c r="F196" s="3"/>
      <c r="G196" s="3"/>
      <c r="H196" s="3"/>
      <c r="I196" s="3"/>
      <c r="J196" s="3"/>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row>
    <row r="197" spans="1:87" ht="12.75" customHeight="1">
      <c r="A197" s="3"/>
      <c r="B197" s="3"/>
      <c r="C197" s="3"/>
      <c r="D197" s="3"/>
      <c r="E197" s="3"/>
      <c r="F197" s="3"/>
      <c r="G197" s="3"/>
      <c r="H197" s="3"/>
      <c r="I197" s="3"/>
      <c r="J197" s="3"/>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row>
    <row r="198" spans="1:87" ht="12.75" customHeight="1">
      <c r="A198" s="3"/>
      <c r="B198" s="3"/>
      <c r="C198" s="3"/>
      <c r="D198" s="3"/>
      <c r="E198" s="3"/>
      <c r="F198" s="3"/>
      <c r="G198" s="3"/>
      <c r="H198" s="3"/>
      <c r="I198" s="3"/>
      <c r="J198" s="3"/>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row>
    <row r="199" spans="1:87" ht="12.75" customHeight="1">
      <c r="A199" s="3"/>
      <c r="B199" s="3"/>
      <c r="C199" s="3"/>
      <c r="D199" s="3"/>
      <c r="E199" s="3"/>
      <c r="F199" s="3"/>
      <c r="G199" s="3"/>
      <c r="H199" s="3"/>
      <c r="I199" s="3"/>
      <c r="J199" s="3"/>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row>
    <row r="200" spans="1:87" ht="12.75" customHeight="1">
      <c r="A200" s="3"/>
      <c r="B200" s="3"/>
      <c r="C200" s="3"/>
      <c r="D200" s="3"/>
      <c r="E200" s="3"/>
      <c r="F200" s="3"/>
      <c r="G200" s="3"/>
      <c r="H200" s="3"/>
      <c r="I200" s="3"/>
      <c r="J200" s="3"/>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row>
    <row r="201" spans="1:87" ht="12.75" customHeight="1">
      <c r="A201" s="3"/>
      <c r="B201" s="3"/>
      <c r="C201" s="3"/>
      <c r="D201" s="3"/>
      <c r="E201" s="3"/>
      <c r="F201" s="3"/>
      <c r="G201" s="3"/>
      <c r="H201" s="3"/>
      <c r="I201" s="3"/>
      <c r="J201" s="3"/>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row>
    <row r="202" spans="1:87" ht="12.75" customHeight="1">
      <c r="A202" s="3"/>
      <c r="B202" s="3"/>
      <c r="C202" s="3"/>
      <c r="D202" s="3"/>
      <c r="E202" s="3"/>
      <c r="F202" s="3"/>
      <c r="G202" s="3"/>
      <c r="H202" s="3"/>
      <c r="I202" s="3"/>
      <c r="J202" s="3"/>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row>
    <row r="203" spans="1:87" ht="12.75" customHeight="1">
      <c r="A203" s="3"/>
      <c r="B203" s="3"/>
      <c r="C203" s="3"/>
      <c r="D203" s="3"/>
      <c r="E203" s="3"/>
      <c r="F203" s="3"/>
      <c r="G203" s="3"/>
      <c r="H203" s="3"/>
      <c r="I203" s="3"/>
      <c r="J203" s="3"/>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row>
    <row r="204" spans="1:87" ht="12.75" customHeight="1">
      <c r="A204" s="3"/>
      <c r="B204" s="3"/>
      <c r="C204" s="3"/>
      <c r="D204" s="3"/>
      <c r="E204" s="3"/>
      <c r="F204" s="3"/>
      <c r="G204" s="3"/>
      <c r="H204" s="3"/>
      <c r="I204" s="3"/>
      <c r="J204" s="3"/>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row>
    <row r="205" spans="1:87" ht="12.75" customHeight="1">
      <c r="A205" s="3"/>
      <c r="B205" s="3"/>
      <c r="C205" s="3"/>
      <c r="D205" s="3"/>
      <c r="E205" s="3"/>
      <c r="F205" s="3"/>
      <c r="G205" s="3"/>
      <c r="H205" s="3"/>
      <c r="I205" s="3"/>
      <c r="J205" s="3"/>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row>
    <row r="206" spans="1:87" ht="12.75" customHeight="1">
      <c r="A206" s="3"/>
      <c r="B206" s="3"/>
      <c r="C206" s="3"/>
      <c r="D206" s="3"/>
      <c r="E206" s="3"/>
      <c r="F206" s="3"/>
      <c r="G206" s="3"/>
      <c r="H206" s="3"/>
      <c r="I206" s="3"/>
      <c r="J206" s="3"/>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row>
    <row r="207" spans="1:87" ht="12.75" customHeight="1">
      <c r="A207" s="3"/>
      <c r="B207" s="3"/>
      <c r="C207" s="3"/>
      <c r="D207" s="3"/>
      <c r="E207" s="3"/>
      <c r="F207" s="3"/>
      <c r="G207" s="3"/>
      <c r="H207" s="3"/>
      <c r="I207" s="3"/>
      <c r="J207" s="3"/>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row>
    <row r="208" spans="1:87" ht="12.75" customHeight="1">
      <c r="A208" s="3"/>
      <c r="B208" s="3"/>
      <c r="C208" s="3"/>
      <c r="D208" s="3"/>
      <c r="E208" s="3"/>
      <c r="F208" s="3"/>
      <c r="G208" s="3"/>
      <c r="H208" s="3"/>
      <c r="I208" s="3"/>
      <c r="J208" s="3"/>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row>
    <row r="209" spans="1:87" ht="12.75" customHeight="1">
      <c r="A209" s="3"/>
      <c r="B209" s="3"/>
      <c r="C209" s="3"/>
      <c r="D209" s="3"/>
      <c r="E209" s="3"/>
      <c r="F209" s="3"/>
      <c r="G209" s="3"/>
      <c r="H209" s="3"/>
      <c r="I209" s="3"/>
      <c r="J209" s="3"/>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row>
    <row r="210" spans="1:87" ht="12.75" customHeight="1">
      <c r="A210" s="3"/>
      <c r="B210" s="3"/>
      <c r="C210" s="3"/>
      <c r="D210" s="3"/>
      <c r="E210" s="3"/>
      <c r="F210" s="3"/>
      <c r="G210" s="3"/>
      <c r="H210" s="3"/>
      <c r="I210" s="3"/>
      <c r="J210" s="3"/>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row>
    <row r="211" spans="1:87" ht="12.75" customHeight="1">
      <c r="A211" s="3"/>
      <c r="B211" s="3"/>
      <c r="C211" s="3"/>
      <c r="D211" s="3"/>
      <c r="E211" s="3"/>
      <c r="F211" s="3"/>
      <c r="G211" s="3"/>
      <c r="H211" s="3"/>
      <c r="I211" s="3"/>
      <c r="J211" s="3"/>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row>
    <row r="212" spans="1:87" ht="12.75" customHeight="1">
      <c r="A212" s="3"/>
      <c r="B212" s="3"/>
      <c r="C212" s="3"/>
      <c r="D212" s="3"/>
      <c r="E212" s="3"/>
      <c r="F212" s="3"/>
      <c r="G212" s="3"/>
      <c r="H212" s="3"/>
      <c r="I212" s="3"/>
      <c r="J212" s="3"/>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row>
    <row r="213" spans="1:87" ht="12.75" customHeight="1">
      <c r="A213" s="3"/>
      <c r="B213" s="3"/>
      <c r="C213" s="3"/>
      <c r="D213" s="3"/>
      <c r="E213" s="3"/>
      <c r="F213" s="3"/>
      <c r="G213" s="3"/>
      <c r="H213" s="3"/>
      <c r="I213" s="3"/>
      <c r="J213" s="3"/>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row>
    <row r="214" spans="1:87" ht="12.75" customHeight="1">
      <c r="A214" s="3"/>
      <c r="B214" s="3"/>
      <c r="C214" s="3"/>
      <c r="D214" s="3"/>
      <c r="E214" s="3"/>
      <c r="F214" s="3"/>
      <c r="G214" s="3"/>
      <c r="H214" s="3"/>
      <c r="I214" s="3"/>
      <c r="J214" s="3"/>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row>
    <row r="215" spans="1:87" ht="12.75" customHeight="1">
      <c r="A215" s="3"/>
      <c r="B215" s="3"/>
      <c r="C215" s="3"/>
      <c r="D215" s="3"/>
      <c r="E215" s="3"/>
      <c r="F215" s="3"/>
      <c r="G215" s="3"/>
      <c r="H215" s="3"/>
      <c r="I215" s="3"/>
      <c r="J215" s="3"/>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row>
    <row r="216" spans="1:87" ht="12.75" customHeight="1">
      <c r="A216" s="3"/>
      <c r="B216" s="3"/>
      <c r="C216" s="3"/>
      <c r="D216" s="3"/>
      <c r="E216" s="3"/>
      <c r="F216" s="3"/>
      <c r="G216" s="3"/>
      <c r="H216" s="3"/>
      <c r="I216" s="3"/>
      <c r="J216" s="3"/>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row>
    <row r="217" spans="1:87" ht="12.75" customHeight="1">
      <c r="A217" s="3"/>
      <c r="B217" s="3"/>
      <c r="C217" s="3"/>
      <c r="D217" s="3"/>
      <c r="E217" s="3"/>
      <c r="F217" s="3"/>
      <c r="G217" s="3"/>
      <c r="H217" s="3"/>
      <c r="I217" s="3"/>
      <c r="J217" s="3"/>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row>
    <row r="218" spans="1:87" ht="12.75" customHeight="1">
      <c r="A218" s="3"/>
      <c r="B218" s="3"/>
      <c r="C218" s="3"/>
      <c r="D218" s="3"/>
      <c r="E218" s="3"/>
      <c r="F218" s="3"/>
      <c r="G218" s="3"/>
      <c r="H218" s="3"/>
      <c r="I218" s="3"/>
      <c r="J218" s="3"/>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row>
    <row r="219" spans="1:87" ht="12.75" customHeight="1">
      <c r="A219" s="3"/>
      <c r="B219" s="3"/>
      <c r="C219" s="3"/>
      <c r="D219" s="3"/>
      <c r="E219" s="3"/>
      <c r="F219" s="3"/>
      <c r="G219" s="3"/>
      <c r="H219" s="3"/>
      <c r="I219" s="3"/>
      <c r="J219" s="3"/>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row>
    <row r="220" spans="1:87" ht="12.75" customHeight="1">
      <c r="A220" s="3"/>
      <c r="B220" s="3"/>
      <c r="C220" s="3"/>
      <c r="D220" s="3"/>
      <c r="E220" s="3"/>
      <c r="F220" s="3"/>
      <c r="G220" s="3"/>
      <c r="H220" s="3"/>
      <c r="I220" s="3"/>
      <c r="J220" s="3"/>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row>
    <row r="221" spans="1:87" ht="12.75" customHeight="1">
      <c r="A221" s="3"/>
      <c r="B221" s="3"/>
      <c r="C221" s="3"/>
      <c r="D221" s="3"/>
      <c r="E221" s="3"/>
      <c r="F221" s="3"/>
      <c r="G221" s="3"/>
      <c r="H221" s="3"/>
      <c r="I221" s="3"/>
      <c r="J221" s="3"/>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row>
    <row r="222" spans="1:87" ht="12.75" customHeight="1">
      <c r="A222" s="3"/>
      <c r="B222" s="3"/>
      <c r="C222" s="3"/>
      <c r="D222" s="3"/>
      <c r="E222" s="3"/>
      <c r="F222" s="3"/>
      <c r="G222" s="3"/>
      <c r="H222" s="3"/>
      <c r="I222" s="3"/>
      <c r="J222" s="3"/>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row>
    <row r="223" spans="1:87" ht="12.75" customHeight="1">
      <c r="A223" s="3"/>
      <c r="B223" s="3"/>
      <c r="C223" s="3"/>
      <c r="D223" s="3"/>
      <c r="E223" s="3"/>
      <c r="F223" s="3"/>
      <c r="G223" s="3"/>
      <c r="H223" s="3"/>
      <c r="I223" s="3"/>
      <c r="J223" s="3"/>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row>
    <row r="224" spans="1:87" ht="12.75" customHeight="1">
      <c r="A224" s="3"/>
      <c r="B224" s="3"/>
      <c r="C224" s="3"/>
      <c r="D224" s="3"/>
      <c r="E224" s="3"/>
      <c r="F224" s="3"/>
      <c r="G224" s="3"/>
      <c r="H224" s="3"/>
      <c r="I224" s="3"/>
      <c r="J224" s="3"/>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row>
    <row r="225" spans="1:87" ht="12.75" customHeight="1">
      <c r="A225" s="3"/>
      <c r="B225" s="3"/>
      <c r="C225" s="3"/>
      <c r="D225" s="3"/>
      <c r="E225" s="3"/>
      <c r="F225" s="3"/>
      <c r="G225" s="3"/>
      <c r="H225" s="3"/>
      <c r="I225" s="3"/>
      <c r="J225" s="3"/>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row>
    <row r="226" spans="1:87" ht="12.75" customHeight="1">
      <c r="A226" s="3"/>
      <c r="B226" s="3"/>
      <c r="C226" s="3"/>
      <c r="D226" s="3"/>
      <c r="E226" s="3"/>
      <c r="F226" s="3"/>
      <c r="G226" s="3"/>
      <c r="H226" s="3"/>
      <c r="I226" s="3"/>
      <c r="J226" s="3"/>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row>
    <row r="227" spans="1:87" ht="12.75" customHeight="1">
      <c r="A227" s="3"/>
      <c r="B227" s="3"/>
      <c r="C227" s="3"/>
      <c r="D227" s="3"/>
      <c r="E227" s="3"/>
      <c r="F227" s="3"/>
      <c r="G227" s="3"/>
      <c r="H227" s="3"/>
      <c r="I227" s="3"/>
      <c r="J227" s="3"/>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row>
    <row r="228" spans="1:87" ht="12.75" customHeight="1">
      <c r="A228" s="3"/>
      <c r="B228" s="3"/>
      <c r="C228" s="3"/>
      <c r="D228" s="3"/>
      <c r="E228" s="3"/>
      <c r="F228" s="3"/>
      <c r="G228" s="3"/>
      <c r="H228" s="3"/>
      <c r="I228" s="3"/>
      <c r="J228" s="3"/>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row>
    <row r="229" spans="1:87" ht="12.75" customHeight="1">
      <c r="A229" s="3"/>
      <c r="B229" s="3"/>
      <c r="C229" s="3"/>
      <c r="D229" s="3"/>
      <c r="E229" s="3"/>
      <c r="F229" s="3"/>
      <c r="G229" s="3"/>
      <c r="H229" s="3"/>
      <c r="I229" s="3"/>
      <c r="J229" s="3"/>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c r="AZ229" s="8"/>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row>
    <row r="230" spans="1:87" ht="12.75" customHeight="1">
      <c r="A230" s="3"/>
      <c r="B230" s="3"/>
      <c r="C230" s="3"/>
      <c r="D230" s="3"/>
      <c r="E230" s="3"/>
      <c r="F230" s="3"/>
      <c r="G230" s="3"/>
      <c r="H230" s="3"/>
      <c r="I230" s="3"/>
      <c r="J230" s="3"/>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row>
    <row r="231" spans="1:87" ht="12.75" customHeight="1">
      <c r="A231" s="3"/>
      <c r="B231" s="3"/>
      <c r="C231" s="3"/>
      <c r="D231" s="3"/>
      <c r="E231" s="3"/>
      <c r="F231" s="3"/>
      <c r="G231" s="3"/>
      <c r="H231" s="3"/>
      <c r="I231" s="3"/>
      <c r="J231" s="3"/>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8"/>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row>
    <row r="232" spans="1:87" ht="12.75" customHeight="1">
      <c r="A232" s="3"/>
      <c r="B232" s="3"/>
      <c r="C232" s="3"/>
      <c r="D232" s="3"/>
      <c r="E232" s="3"/>
      <c r="F232" s="3"/>
      <c r="G232" s="3"/>
      <c r="H232" s="3"/>
      <c r="I232" s="3"/>
      <c r="J232" s="3"/>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c r="AZ232" s="8"/>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row>
    <row r="233" spans="1:87" ht="12.75" customHeight="1">
      <c r="A233" s="3"/>
      <c r="B233" s="3"/>
      <c r="C233" s="3"/>
      <c r="D233" s="3"/>
      <c r="E233" s="3"/>
      <c r="F233" s="3"/>
      <c r="G233" s="3"/>
      <c r="H233" s="3"/>
      <c r="I233" s="3"/>
      <c r="J233" s="3"/>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c r="AZ233" s="8"/>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row>
    <row r="234" spans="1:87" ht="12.75" customHeight="1">
      <c r="A234" s="3"/>
      <c r="B234" s="3"/>
      <c r="C234" s="3"/>
      <c r="D234" s="3"/>
      <c r="E234" s="3"/>
      <c r="F234" s="3"/>
      <c r="G234" s="3"/>
      <c r="H234" s="3"/>
      <c r="I234" s="3"/>
      <c r="J234" s="3"/>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c r="AZ234" s="8"/>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row>
    <row r="235" spans="1:87" ht="12.75" customHeight="1">
      <c r="A235" s="3"/>
      <c r="B235" s="3"/>
      <c r="C235" s="3"/>
      <c r="D235" s="3"/>
      <c r="E235" s="3"/>
      <c r="F235" s="3"/>
      <c r="G235" s="3"/>
      <c r="H235" s="3"/>
      <c r="I235" s="3"/>
      <c r="J235" s="3"/>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row>
    <row r="236" spans="1:87" ht="12.75" customHeight="1">
      <c r="A236" s="3"/>
      <c r="B236" s="3"/>
      <c r="C236" s="3"/>
      <c r="D236" s="3"/>
      <c r="E236" s="3"/>
      <c r="F236" s="3"/>
      <c r="G236" s="3"/>
      <c r="H236" s="3"/>
      <c r="I236" s="3"/>
      <c r="J236" s="3"/>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c r="AZ236" s="8"/>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row>
    <row r="237" spans="1:87" ht="12.75" customHeight="1">
      <c r="A237" s="3"/>
      <c r="B237" s="3"/>
      <c r="C237" s="3"/>
      <c r="D237" s="3"/>
      <c r="E237" s="3"/>
      <c r="F237" s="3"/>
      <c r="G237" s="3"/>
      <c r="H237" s="3"/>
      <c r="I237" s="3"/>
      <c r="J237" s="3"/>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c r="AZ237" s="8"/>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row>
    <row r="238" spans="1:87" ht="12.75" customHeight="1">
      <c r="A238" s="3"/>
      <c r="B238" s="3"/>
      <c r="C238" s="3"/>
      <c r="D238" s="3"/>
      <c r="E238" s="3"/>
      <c r="F238" s="3"/>
      <c r="G238" s="3"/>
      <c r="H238" s="3"/>
      <c r="I238" s="3"/>
      <c r="J238" s="3"/>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c r="AZ238" s="8"/>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row>
    <row r="239" spans="1:87" ht="12.75" customHeight="1">
      <c r="A239" s="3"/>
      <c r="B239" s="3"/>
      <c r="C239" s="3"/>
      <c r="D239" s="3"/>
      <c r="E239" s="3"/>
      <c r="F239" s="3"/>
      <c r="G239" s="3"/>
      <c r="H239" s="3"/>
      <c r="I239" s="3"/>
      <c r="J239" s="3"/>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row>
    <row r="240" spans="1:87" ht="12.75" customHeight="1">
      <c r="A240" s="3"/>
      <c r="B240" s="3"/>
      <c r="C240" s="3"/>
      <c r="D240" s="3"/>
      <c r="E240" s="3"/>
      <c r="F240" s="3"/>
      <c r="G240" s="3"/>
      <c r="H240" s="3"/>
      <c r="I240" s="3"/>
      <c r="J240" s="3"/>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c r="AZ240" s="8"/>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row>
    <row r="241" spans="1:87" ht="12.75" customHeight="1">
      <c r="A241" s="3"/>
      <c r="B241" s="3"/>
      <c r="C241" s="3"/>
      <c r="D241" s="3"/>
      <c r="E241" s="3"/>
      <c r="F241" s="3"/>
      <c r="G241" s="3"/>
      <c r="H241" s="3"/>
      <c r="I241" s="3"/>
      <c r="J241" s="3"/>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c r="AZ241" s="8"/>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row>
    <row r="242" spans="1:87" ht="12.75" customHeight="1">
      <c r="A242" s="3"/>
      <c r="B242" s="3"/>
      <c r="C242" s="3"/>
      <c r="D242" s="3"/>
      <c r="E242" s="3"/>
      <c r="F242" s="3"/>
      <c r="G242" s="3"/>
      <c r="H242" s="3"/>
      <c r="I242" s="3"/>
      <c r="J242" s="3"/>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c r="AZ242" s="8"/>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row>
    <row r="243" spans="1:87" ht="12.75" customHeight="1">
      <c r="A243" s="3"/>
      <c r="B243" s="3"/>
      <c r="C243" s="3"/>
      <c r="D243" s="3"/>
      <c r="E243" s="3"/>
      <c r="F243" s="3"/>
      <c r="G243" s="3"/>
      <c r="H243" s="3"/>
      <c r="I243" s="3"/>
      <c r="J243" s="3"/>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c r="AZ243" s="8"/>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row>
    <row r="244" spans="1:87" ht="12.75" customHeight="1">
      <c r="A244" s="3"/>
      <c r="B244" s="3"/>
      <c r="C244" s="3"/>
      <c r="D244" s="3"/>
      <c r="E244" s="3"/>
      <c r="F244" s="3"/>
      <c r="G244" s="3"/>
      <c r="H244" s="3"/>
      <c r="I244" s="3"/>
      <c r="J244" s="3"/>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c r="AZ244" s="8"/>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row>
    <row r="245" spans="1:87" ht="12.75" customHeight="1">
      <c r="A245" s="3"/>
      <c r="B245" s="3"/>
      <c r="C245" s="3"/>
      <c r="D245" s="3"/>
      <c r="E245" s="3"/>
      <c r="F245" s="3"/>
      <c r="G245" s="3"/>
      <c r="H245" s="3"/>
      <c r="I245" s="3"/>
      <c r="J245" s="3"/>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row>
    <row r="246" spans="1:87" ht="12.75" customHeight="1">
      <c r="A246" s="3"/>
      <c r="B246" s="3"/>
      <c r="C246" s="3"/>
      <c r="D246" s="3"/>
      <c r="E246" s="3"/>
      <c r="F246" s="3"/>
      <c r="G246" s="3"/>
      <c r="H246" s="3"/>
      <c r="I246" s="3"/>
      <c r="J246" s="3"/>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c r="AZ246" s="8"/>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row>
    <row r="247" spans="1:87" ht="12.75" customHeight="1">
      <c r="A247" s="3"/>
      <c r="B247" s="3"/>
      <c r="C247" s="3"/>
      <c r="D247" s="3"/>
      <c r="E247" s="3"/>
      <c r="F247" s="3"/>
      <c r="G247" s="3"/>
      <c r="H247" s="3"/>
      <c r="I247" s="3"/>
      <c r="J247" s="3"/>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c r="AZ247" s="8"/>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row>
    <row r="248" spans="1:87" ht="12.75" customHeight="1">
      <c r="A248" s="3"/>
      <c r="B248" s="3"/>
      <c r="C248" s="3"/>
      <c r="D248" s="3"/>
      <c r="E248" s="3"/>
      <c r="F248" s="3"/>
      <c r="G248" s="3"/>
      <c r="H248" s="3"/>
      <c r="I248" s="3"/>
      <c r="J248" s="3"/>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c r="AZ248" s="8"/>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row>
    <row r="249" spans="1:87" ht="12.75" customHeight="1">
      <c r="A249" s="3"/>
      <c r="B249" s="3"/>
      <c r="C249" s="3"/>
      <c r="D249" s="3"/>
      <c r="E249" s="3"/>
      <c r="F249" s="3"/>
      <c r="G249" s="3"/>
      <c r="H249" s="3"/>
      <c r="I249" s="3"/>
      <c r="J249" s="3"/>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row>
    <row r="250" spans="1:87" ht="12.75" customHeight="1">
      <c r="A250" s="3"/>
      <c r="B250" s="3"/>
      <c r="C250" s="3"/>
      <c r="D250" s="3"/>
      <c r="E250" s="3"/>
      <c r="F250" s="3"/>
      <c r="G250" s="3"/>
      <c r="H250" s="3"/>
      <c r="I250" s="3"/>
      <c r="J250" s="3"/>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row>
    <row r="251" spans="1:87" ht="12.75" customHeight="1">
      <c r="A251" s="3"/>
      <c r="B251" s="3"/>
      <c r="C251" s="3"/>
      <c r="D251" s="3"/>
      <c r="E251" s="3"/>
      <c r="F251" s="3"/>
      <c r="G251" s="3"/>
      <c r="H251" s="3"/>
      <c r="I251" s="3"/>
      <c r="J251" s="3"/>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c r="AZ251" s="8"/>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row>
    <row r="252" spans="1:87" ht="12.75" customHeight="1">
      <c r="A252" s="3"/>
      <c r="B252" s="3"/>
      <c r="C252" s="3"/>
      <c r="D252" s="3"/>
      <c r="E252" s="3"/>
      <c r="F252" s="3"/>
      <c r="G252" s="3"/>
      <c r="H252" s="3"/>
      <c r="I252" s="3"/>
      <c r="J252" s="3"/>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c r="AZ252" s="8"/>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row>
    <row r="253" spans="1:87" ht="12.75" customHeight="1">
      <c r="A253" s="3"/>
      <c r="B253" s="3"/>
      <c r="C253" s="3"/>
      <c r="D253" s="3"/>
      <c r="E253" s="3"/>
      <c r="F253" s="3"/>
      <c r="G253" s="3"/>
      <c r="H253" s="3"/>
      <c r="I253" s="3"/>
      <c r="J253" s="3"/>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row>
    <row r="254" spans="1:87" ht="12.75" customHeight="1">
      <c r="A254" s="3"/>
      <c r="B254" s="3"/>
      <c r="C254" s="3"/>
      <c r="D254" s="3"/>
      <c r="E254" s="3"/>
      <c r="F254" s="3"/>
      <c r="G254" s="3"/>
      <c r="H254" s="3"/>
      <c r="I254" s="3"/>
      <c r="J254" s="3"/>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c r="AZ254" s="8"/>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row>
    <row r="255" spans="1:87" ht="12.75" customHeight="1">
      <c r="A255" s="3"/>
      <c r="B255" s="3"/>
      <c r="C255" s="3"/>
      <c r="D255" s="3"/>
      <c r="E255" s="3"/>
      <c r="F255" s="3"/>
      <c r="G255" s="3"/>
      <c r="H255" s="3"/>
      <c r="I255" s="3"/>
      <c r="J255" s="3"/>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c r="AZ255" s="8"/>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row>
    <row r="256" spans="1:87" ht="12.75" customHeight="1">
      <c r="A256" s="3"/>
      <c r="B256" s="3"/>
      <c r="C256" s="3"/>
      <c r="D256" s="3"/>
      <c r="E256" s="3"/>
      <c r="F256" s="3"/>
      <c r="G256" s="3"/>
      <c r="H256" s="3"/>
      <c r="I256" s="3"/>
      <c r="J256" s="3"/>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row>
    <row r="257" spans="1:87" ht="12.75" customHeight="1">
      <c r="A257" s="3"/>
      <c r="B257" s="3"/>
      <c r="C257" s="3"/>
      <c r="D257" s="3"/>
      <c r="E257" s="3"/>
      <c r="F257" s="3"/>
      <c r="G257" s="3"/>
      <c r="H257" s="3"/>
      <c r="I257" s="3"/>
      <c r="J257" s="3"/>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row>
    <row r="258" spans="1:87" ht="12.75" customHeight="1">
      <c r="A258" s="3"/>
      <c r="B258" s="3"/>
      <c r="C258" s="3"/>
      <c r="D258" s="3"/>
      <c r="E258" s="3"/>
      <c r="F258" s="3"/>
      <c r="G258" s="3"/>
      <c r="H258" s="3"/>
      <c r="I258" s="3"/>
      <c r="J258" s="3"/>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c r="AZ258" s="8"/>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row>
    <row r="259" spans="1:87" ht="12.75" customHeight="1">
      <c r="A259" s="3"/>
      <c r="B259" s="3"/>
      <c r="C259" s="3"/>
      <c r="D259" s="3"/>
      <c r="E259" s="3"/>
      <c r="F259" s="3"/>
      <c r="G259" s="3"/>
      <c r="H259" s="3"/>
      <c r="I259" s="3"/>
      <c r="J259" s="3"/>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c r="AZ259" s="8"/>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row>
    <row r="260" spans="1:87" ht="12.75" customHeight="1">
      <c r="A260" s="3"/>
      <c r="B260" s="3"/>
      <c r="C260" s="3"/>
      <c r="D260" s="3"/>
      <c r="E260" s="3"/>
      <c r="F260" s="3"/>
      <c r="G260" s="3"/>
      <c r="H260" s="3"/>
      <c r="I260" s="3"/>
      <c r="J260" s="3"/>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row>
    <row r="261" spans="1:87" ht="12.75" customHeight="1">
      <c r="A261" s="3"/>
      <c r="B261" s="3"/>
      <c r="C261" s="3"/>
      <c r="D261" s="3"/>
      <c r="E261" s="3"/>
      <c r="F261" s="3"/>
      <c r="G261" s="3"/>
      <c r="H261" s="3"/>
      <c r="I261" s="3"/>
      <c r="J261" s="3"/>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row>
    <row r="262" spans="1:87" ht="12.75" customHeight="1">
      <c r="A262" s="3"/>
      <c r="B262" s="3"/>
      <c r="C262" s="3"/>
      <c r="D262" s="3"/>
      <c r="E262" s="3"/>
      <c r="F262" s="3"/>
      <c r="G262" s="3"/>
      <c r="H262" s="3"/>
      <c r="I262" s="3"/>
      <c r="J262" s="3"/>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row>
    <row r="263" spans="1:87" ht="12.75" customHeight="1">
      <c r="A263" s="3"/>
      <c r="B263" s="3"/>
      <c r="C263" s="3"/>
      <c r="D263" s="3"/>
      <c r="E263" s="3"/>
      <c r="F263" s="3"/>
      <c r="G263" s="3"/>
      <c r="H263" s="3"/>
      <c r="I263" s="3"/>
      <c r="J263" s="3"/>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row>
    <row r="264" spans="1:87" ht="12.75" customHeight="1">
      <c r="A264" s="3"/>
      <c r="B264" s="3"/>
      <c r="C264" s="3"/>
      <c r="D264" s="3"/>
      <c r="E264" s="3"/>
      <c r="F264" s="3"/>
      <c r="G264" s="3"/>
      <c r="H264" s="3"/>
      <c r="I264" s="3"/>
      <c r="J264" s="3"/>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row>
    <row r="265" spans="1:87" ht="12.75" customHeight="1">
      <c r="A265" s="3"/>
      <c r="B265" s="3"/>
      <c r="C265" s="3"/>
      <c r="D265" s="3"/>
      <c r="E265" s="3"/>
      <c r="F265" s="3"/>
      <c r="G265" s="3"/>
      <c r="H265" s="3"/>
      <c r="I265" s="3"/>
      <c r="J265" s="3"/>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c r="AZ265" s="8"/>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row>
    <row r="266" spans="1:87" ht="12.75" customHeight="1">
      <c r="A266" s="3"/>
      <c r="B266" s="3"/>
      <c r="C266" s="3"/>
      <c r="D266" s="3"/>
      <c r="E266" s="3"/>
      <c r="F266" s="3"/>
      <c r="G266" s="3"/>
      <c r="H266" s="3"/>
      <c r="I266" s="3"/>
      <c r="J266" s="3"/>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c r="AZ266" s="8"/>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row>
    <row r="267" spans="1:87" ht="12.75" customHeight="1">
      <c r="A267" s="3"/>
      <c r="B267" s="3"/>
      <c r="C267" s="3"/>
      <c r="D267" s="3"/>
      <c r="E267" s="3"/>
      <c r="F267" s="3"/>
      <c r="G267" s="3"/>
      <c r="H267" s="3"/>
      <c r="I267" s="3"/>
      <c r="J267" s="3"/>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c r="AZ267" s="8"/>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row>
    <row r="268" spans="1:87" ht="12.75" customHeight="1">
      <c r="A268" s="3"/>
      <c r="B268" s="3"/>
      <c r="C268" s="3"/>
      <c r="D268" s="3"/>
      <c r="E268" s="3"/>
      <c r="F268" s="3"/>
      <c r="G268" s="3"/>
      <c r="H268" s="3"/>
      <c r="I268" s="3"/>
      <c r="J268" s="3"/>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c r="AZ268" s="8"/>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row>
    <row r="269" spans="1:87" ht="12.75" customHeight="1">
      <c r="A269" s="3"/>
      <c r="B269" s="3"/>
      <c r="C269" s="3"/>
      <c r="D269" s="3"/>
      <c r="E269" s="3"/>
      <c r="F269" s="3"/>
      <c r="G269" s="3"/>
      <c r="H269" s="3"/>
      <c r="I269" s="3"/>
      <c r="J269" s="3"/>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row>
    <row r="270" spans="1:87" ht="12.75" customHeight="1">
      <c r="A270" s="3"/>
      <c r="B270" s="3"/>
      <c r="C270" s="3"/>
      <c r="D270" s="3"/>
      <c r="E270" s="3"/>
      <c r="F270" s="3"/>
      <c r="G270" s="3"/>
      <c r="H270" s="3"/>
      <c r="I270" s="3"/>
      <c r="J270" s="3"/>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c r="AZ270" s="8"/>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row>
    <row r="271" spans="1:87" ht="12.75" customHeight="1">
      <c r="A271" s="3"/>
      <c r="B271" s="3"/>
      <c r="C271" s="3"/>
      <c r="D271" s="3"/>
      <c r="E271" s="3"/>
      <c r="F271" s="3"/>
      <c r="G271" s="3"/>
      <c r="H271" s="3"/>
      <c r="I271" s="3"/>
      <c r="J271" s="3"/>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c r="AZ271" s="8"/>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row>
    <row r="272" spans="1:87" ht="12.75" customHeight="1">
      <c r="A272" s="3"/>
      <c r="B272" s="3"/>
      <c r="C272" s="3"/>
      <c r="D272" s="3"/>
      <c r="E272" s="3"/>
      <c r="F272" s="3"/>
      <c r="G272" s="3"/>
      <c r="H272" s="3"/>
      <c r="I272" s="3"/>
      <c r="J272" s="3"/>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c r="AZ272" s="8"/>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row>
    <row r="273" spans="1:87" ht="12.75" customHeight="1">
      <c r="A273" s="3"/>
      <c r="B273" s="3"/>
      <c r="C273" s="3"/>
      <c r="D273" s="3"/>
      <c r="E273" s="3"/>
      <c r="F273" s="3"/>
      <c r="G273" s="3"/>
      <c r="H273" s="3"/>
      <c r="I273" s="3"/>
      <c r="J273" s="3"/>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c r="AZ273" s="8"/>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row>
    <row r="274" spans="1:87" ht="12.75" customHeight="1">
      <c r="A274" s="3"/>
      <c r="B274" s="3"/>
      <c r="C274" s="3"/>
      <c r="D274" s="3"/>
      <c r="E274" s="3"/>
      <c r="F274" s="3"/>
      <c r="G274" s="3"/>
      <c r="H274" s="3"/>
      <c r="I274" s="3"/>
      <c r="J274" s="3"/>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c r="AZ274" s="8"/>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row>
    <row r="275" spans="1:87" ht="12.75" customHeight="1">
      <c r="A275" s="3"/>
      <c r="B275" s="3"/>
      <c r="C275" s="3"/>
      <c r="D275" s="3"/>
      <c r="E275" s="3"/>
      <c r="F275" s="3"/>
      <c r="G275" s="3"/>
      <c r="H275" s="3"/>
      <c r="I275" s="3"/>
      <c r="J275" s="3"/>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c r="AZ275" s="8"/>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row>
    <row r="276" spans="1:87" ht="12.75" customHeight="1">
      <c r="A276" s="3"/>
      <c r="B276" s="3"/>
      <c r="C276" s="3"/>
      <c r="D276" s="3"/>
      <c r="E276" s="3"/>
      <c r="F276" s="3"/>
      <c r="G276" s="3"/>
      <c r="H276" s="3"/>
      <c r="I276" s="3"/>
      <c r="J276" s="3"/>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row>
    <row r="277" spans="1:87" ht="12.75" customHeight="1">
      <c r="A277" s="3"/>
      <c r="B277" s="3"/>
      <c r="C277" s="3"/>
      <c r="D277" s="3"/>
      <c r="E277" s="3"/>
      <c r="F277" s="3"/>
      <c r="G277" s="3"/>
      <c r="H277" s="3"/>
      <c r="I277" s="3"/>
      <c r="J277" s="3"/>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row>
    <row r="278" spans="1:87" ht="12.75" customHeight="1">
      <c r="A278" s="3"/>
      <c r="B278" s="3"/>
      <c r="C278" s="3"/>
      <c r="D278" s="3"/>
      <c r="E278" s="3"/>
      <c r="F278" s="3"/>
      <c r="G278" s="3"/>
      <c r="H278" s="3"/>
      <c r="I278" s="3"/>
      <c r="J278" s="3"/>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8"/>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row>
    <row r="279" spans="1:87" ht="12.75" customHeight="1">
      <c r="A279" s="3"/>
      <c r="B279" s="3"/>
      <c r="C279" s="3"/>
      <c r="D279" s="3"/>
      <c r="E279" s="3"/>
      <c r="F279" s="3"/>
      <c r="G279" s="3"/>
      <c r="H279" s="3"/>
      <c r="I279" s="3"/>
      <c r="J279" s="3"/>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c r="AZ279" s="8"/>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row>
    <row r="280" spans="1:87" ht="12.75" customHeight="1">
      <c r="A280" s="3"/>
      <c r="B280" s="3"/>
      <c r="C280" s="3"/>
      <c r="D280" s="3"/>
      <c r="E280" s="3"/>
      <c r="F280" s="3"/>
      <c r="G280" s="3"/>
      <c r="H280" s="3"/>
      <c r="I280" s="3"/>
      <c r="J280" s="3"/>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c r="AZ280" s="8"/>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row>
    <row r="281" spans="1:87" ht="12.75" customHeight="1">
      <c r="A281" s="3"/>
      <c r="B281" s="3"/>
      <c r="C281" s="3"/>
      <c r="D281" s="3"/>
      <c r="E281" s="3"/>
      <c r="F281" s="3"/>
      <c r="G281" s="3"/>
      <c r="H281" s="3"/>
      <c r="I281" s="3"/>
      <c r="J281" s="3"/>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c r="AZ281" s="8"/>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row>
    <row r="282" spans="1:87" ht="12.75" customHeight="1">
      <c r="A282" s="3"/>
      <c r="B282" s="3"/>
      <c r="C282" s="3"/>
      <c r="D282" s="3"/>
      <c r="E282" s="3"/>
      <c r="F282" s="3"/>
      <c r="G282" s="3"/>
      <c r="H282" s="3"/>
      <c r="I282" s="3"/>
      <c r="J282" s="3"/>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c r="AZ282" s="8"/>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row>
    <row r="283" spans="1:87" ht="12.75" customHeight="1">
      <c r="A283" s="3"/>
      <c r="B283" s="3"/>
      <c r="C283" s="3"/>
      <c r="D283" s="3"/>
      <c r="E283" s="3"/>
      <c r="F283" s="3"/>
      <c r="G283" s="3"/>
      <c r="H283" s="3"/>
      <c r="I283" s="3"/>
      <c r="J283" s="3"/>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c r="AZ283" s="8"/>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row>
    <row r="284" spans="1:87" ht="12.75" customHeight="1">
      <c r="A284" s="3"/>
      <c r="B284" s="3"/>
      <c r="C284" s="3"/>
      <c r="D284" s="3"/>
      <c r="E284" s="3"/>
      <c r="F284" s="3"/>
      <c r="G284" s="3"/>
      <c r="H284" s="3"/>
      <c r="I284" s="3"/>
      <c r="J284" s="3"/>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c r="AZ284" s="8"/>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row>
    <row r="285" spans="1:87" ht="12.75" customHeight="1">
      <c r="A285" s="3"/>
      <c r="B285" s="3"/>
      <c r="C285" s="3"/>
      <c r="D285" s="3"/>
      <c r="E285" s="3"/>
      <c r="F285" s="3"/>
      <c r="G285" s="3"/>
      <c r="H285" s="3"/>
      <c r="I285" s="3"/>
      <c r="J285" s="3"/>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c r="AZ285" s="8"/>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row>
    <row r="286" spans="1:87" ht="12.75" customHeight="1">
      <c r="A286" s="3"/>
      <c r="B286" s="3"/>
      <c r="C286" s="3"/>
      <c r="D286" s="3"/>
      <c r="E286" s="3"/>
      <c r="F286" s="3"/>
      <c r="G286" s="3"/>
      <c r="H286" s="3"/>
      <c r="I286" s="3"/>
      <c r="J286" s="3"/>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c r="AZ286" s="8"/>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row>
    <row r="287" spans="1:87" ht="12.75" customHeight="1">
      <c r="A287" s="3"/>
      <c r="B287" s="3"/>
      <c r="C287" s="3"/>
      <c r="D287" s="3"/>
      <c r="E287" s="3"/>
      <c r="F287" s="3"/>
      <c r="G287" s="3"/>
      <c r="H287" s="3"/>
      <c r="I287" s="3"/>
      <c r="J287" s="3"/>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c r="AZ287" s="8"/>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row>
    <row r="288" spans="1:87" ht="12.75" customHeight="1">
      <c r="A288" s="3"/>
      <c r="B288" s="3"/>
      <c r="C288" s="3"/>
      <c r="D288" s="3"/>
      <c r="E288" s="3"/>
      <c r="F288" s="3"/>
      <c r="G288" s="3"/>
      <c r="H288" s="3"/>
      <c r="I288" s="3"/>
      <c r="J288" s="3"/>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8"/>
      <c r="AX288" s="8"/>
      <c r="AY288" s="8"/>
      <c r="AZ288" s="8"/>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row>
    <row r="289" spans="1:87" ht="12.75" customHeight="1">
      <c r="A289" s="3"/>
      <c r="B289" s="3"/>
      <c r="C289" s="3"/>
      <c r="D289" s="3"/>
      <c r="E289" s="3"/>
      <c r="F289" s="3"/>
      <c r="G289" s="3"/>
      <c r="H289" s="3"/>
      <c r="I289" s="3"/>
      <c r="J289" s="3"/>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c r="AZ289" s="8"/>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row>
    <row r="290" spans="1:87" ht="12.75" customHeight="1">
      <c r="A290" s="3"/>
      <c r="B290" s="3"/>
      <c r="C290" s="3"/>
      <c r="D290" s="3"/>
      <c r="E290" s="3"/>
      <c r="F290" s="3"/>
      <c r="G290" s="3"/>
      <c r="H290" s="3"/>
      <c r="I290" s="3"/>
      <c r="J290" s="3"/>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c r="AS290" s="8"/>
      <c r="AT290" s="8"/>
      <c r="AU290" s="8"/>
      <c r="AV290" s="8"/>
      <c r="AW290" s="8"/>
      <c r="AX290" s="8"/>
      <c r="AY290" s="8"/>
      <c r="AZ290" s="8"/>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row>
    <row r="291" spans="1:87" ht="12.75" customHeight="1">
      <c r="A291" s="3"/>
      <c r="B291" s="3"/>
      <c r="C291" s="3"/>
      <c r="D291" s="3"/>
      <c r="E291" s="3"/>
      <c r="F291" s="3"/>
      <c r="G291" s="3"/>
      <c r="H291" s="3"/>
      <c r="I291" s="3"/>
      <c r="J291" s="3"/>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AX291" s="8"/>
      <c r="AY291" s="8"/>
      <c r="AZ291" s="8"/>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row>
    <row r="292" spans="1:87" ht="12.75" customHeight="1">
      <c r="A292" s="3"/>
      <c r="B292" s="3"/>
      <c r="C292" s="3"/>
      <c r="D292" s="3"/>
      <c r="E292" s="3"/>
      <c r="F292" s="3"/>
      <c r="G292" s="3"/>
      <c r="H292" s="3"/>
      <c r="I292" s="3"/>
      <c r="J292" s="3"/>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row>
    <row r="293" spans="1:87" ht="12.75" customHeight="1">
      <c r="A293" s="3"/>
      <c r="B293" s="3"/>
      <c r="C293" s="3"/>
      <c r="D293" s="3"/>
      <c r="E293" s="3"/>
      <c r="F293" s="3"/>
      <c r="G293" s="3"/>
      <c r="H293" s="3"/>
      <c r="I293" s="3"/>
      <c r="J293" s="3"/>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c r="AS293" s="8"/>
      <c r="AT293" s="8"/>
      <c r="AU293" s="8"/>
      <c r="AV293" s="8"/>
      <c r="AW293" s="8"/>
      <c r="AX293" s="8"/>
      <c r="AY293" s="8"/>
      <c r="AZ293" s="8"/>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row>
    <row r="294" spans="1:87" ht="12.75" customHeight="1">
      <c r="A294" s="3"/>
      <c r="B294" s="3"/>
      <c r="C294" s="3"/>
      <c r="D294" s="3"/>
      <c r="E294" s="3"/>
      <c r="F294" s="3"/>
      <c r="G294" s="3"/>
      <c r="H294" s="3"/>
      <c r="I294" s="3"/>
      <c r="J294" s="3"/>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c r="AZ294" s="8"/>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row>
    <row r="295" spans="1:87" ht="12.75" customHeight="1">
      <c r="A295" s="3"/>
      <c r="B295" s="3"/>
      <c r="C295" s="3"/>
      <c r="D295" s="3"/>
      <c r="E295" s="3"/>
      <c r="F295" s="3"/>
      <c r="G295" s="3"/>
      <c r="H295" s="3"/>
      <c r="I295" s="3"/>
      <c r="J295" s="3"/>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c r="AZ295" s="8"/>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row>
    <row r="296" spans="1:87" ht="12.75" customHeight="1">
      <c r="A296" s="3"/>
      <c r="B296" s="3"/>
      <c r="C296" s="3"/>
      <c r="D296" s="3"/>
      <c r="E296" s="3"/>
      <c r="F296" s="3"/>
      <c r="G296" s="3"/>
      <c r="H296" s="3"/>
      <c r="I296" s="3"/>
      <c r="J296" s="3"/>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c r="AZ296" s="8"/>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row>
    <row r="297" spans="1:87" ht="12.75" customHeight="1">
      <c r="A297" s="3"/>
      <c r="B297" s="3"/>
      <c r="C297" s="3"/>
      <c r="D297" s="3"/>
      <c r="E297" s="3"/>
      <c r="F297" s="3"/>
      <c r="G297" s="3"/>
      <c r="H297" s="3"/>
      <c r="I297" s="3"/>
      <c r="J297" s="3"/>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row>
    <row r="298" spans="1:87" ht="12.75" customHeight="1">
      <c r="A298" s="3"/>
      <c r="B298" s="3"/>
      <c r="C298" s="3"/>
      <c r="D298" s="3"/>
      <c r="E298" s="3"/>
      <c r="F298" s="3"/>
      <c r="G298" s="3"/>
      <c r="H298" s="3"/>
      <c r="I298" s="3"/>
      <c r="J298" s="3"/>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c r="AZ298" s="8"/>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row>
    <row r="299" spans="1:87" ht="12.75" customHeight="1">
      <c r="A299" s="3"/>
      <c r="B299" s="3"/>
      <c r="C299" s="3"/>
      <c r="D299" s="3"/>
      <c r="E299" s="3"/>
      <c r="F299" s="3"/>
      <c r="G299" s="3"/>
      <c r="H299" s="3"/>
      <c r="I299" s="3"/>
      <c r="J299" s="3"/>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c r="AZ299" s="8"/>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row>
    <row r="300" spans="1:87" ht="12.75" customHeight="1">
      <c r="A300" s="3"/>
      <c r="B300" s="3"/>
      <c r="C300" s="3"/>
      <c r="D300" s="3"/>
      <c r="E300" s="3"/>
      <c r="F300" s="3"/>
      <c r="G300" s="3"/>
      <c r="H300" s="3"/>
      <c r="I300" s="3"/>
      <c r="J300" s="3"/>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c r="AZ300" s="8"/>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row>
    <row r="301" spans="1:87" ht="12.75" customHeight="1">
      <c r="A301" s="3"/>
      <c r="B301" s="3"/>
      <c r="C301" s="3"/>
      <c r="D301" s="3"/>
      <c r="E301" s="3"/>
      <c r="F301" s="3"/>
      <c r="G301" s="3"/>
      <c r="H301" s="3"/>
      <c r="I301" s="3"/>
      <c r="J301" s="3"/>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c r="AZ301" s="8"/>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row>
    <row r="302" spans="1:87" ht="12.75" customHeight="1">
      <c r="A302" s="3"/>
      <c r="B302" s="3"/>
      <c r="C302" s="3"/>
      <c r="D302" s="3"/>
      <c r="E302" s="3"/>
      <c r="F302" s="3"/>
      <c r="G302" s="3"/>
      <c r="H302" s="3"/>
      <c r="I302" s="3"/>
      <c r="J302" s="3"/>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c r="AZ302" s="8"/>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row>
    <row r="303" spans="1:87" ht="12.75" customHeight="1">
      <c r="A303" s="3"/>
      <c r="B303" s="3"/>
      <c r="C303" s="3"/>
      <c r="D303" s="3"/>
      <c r="E303" s="3"/>
      <c r="F303" s="3"/>
      <c r="G303" s="3"/>
      <c r="H303" s="3"/>
      <c r="I303" s="3"/>
      <c r="J303" s="3"/>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8"/>
      <c r="AX303" s="8"/>
      <c r="AY303" s="8"/>
      <c r="AZ303" s="8"/>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row>
    <row r="304" spans="1:87" ht="12.75" customHeight="1">
      <c r="A304" s="3"/>
      <c r="B304" s="3"/>
      <c r="C304" s="3"/>
      <c r="D304" s="3"/>
      <c r="E304" s="3"/>
      <c r="F304" s="3"/>
      <c r="G304" s="3"/>
      <c r="H304" s="3"/>
      <c r="I304" s="3"/>
      <c r="J304" s="3"/>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c r="AZ304" s="8"/>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row>
    <row r="305" spans="1:87" ht="12.75" customHeight="1">
      <c r="A305" s="3"/>
      <c r="B305" s="3"/>
      <c r="C305" s="3"/>
      <c r="D305" s="3"/>
      <c r="E305" s="3"/>
      <c r="F305" s="3"/>
      <c r="G305" s="3"/>
      <c r="H305" s="3"/>
      <c r="I305" s="3"/>
      <c r="J305" s="3"/>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c r="AZ305" s="8"/>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row>
    <row r="306" spans="1:87" ht="12.75" customHeight="1">
      <c r="A306" s="3"/>
      <c r="B306" s="3"/>
      <c r="C306" s="3"/>
      <c r="D306" s="3"/>
      <c r="E306" s="3"/>
      <c r="F306" s="3"/>
      <c r="G306" s="3"/>
      <c r="H306" s="3"/>
      <c r="I306" s="3"/>
      <c r="J306" s="3"/>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8"/>
      <c r="AX306" s="8"/>
      <c r="AY306" s="8"/>
      <c r="AZ306" s="8"/>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row>
    <row r="307" spans="1:87" ht="12.75" customHeight="1">
      <c r="A307" s="3"/>
      <c r="B307" s="3"/>
      <c r="C307" s="3"/>
      <c r="D307" s="3"/>
      <c r="E307" s="3"/>
      <c r="F307" s="3"/>
      <c r="G307" s="3"/>
      <c r="H307" s="3"/>
      <c r="I307" s="3"/>
      <c r="J307" s="3"/>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c r="AZ307" s="8"/>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row>
    <row r="308" spans="1:87" ht="12.75" customHeight="1">
      <c r="A308" s="3"/>
      <c r="B308" s="3"/>
      <c r="C308" s="3"/>
      <c r="D308" s="3"/>
      <c r="E308" s="3"/>
      <c r="F308" s="3"/>
      <c r="G308" s="3"/>
      <c r="H308" s="3"/>
      <c r="I308" s="3"/>
      <c r="J308" s="3"/>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c r="AZ308" s="8"/>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row>
    <row r="309" spans="1:87" ht="12.75" customHeight="1">
      <c r="A309" s="3"/>
      <c r="B309" s="3"/>
      <c r="C309" s="3"/>
      <c r="D309" s="3"/>
      <c r="E309" s="3"/>
      <c r="F309" s="3"/>
      <c r="G309" s="3"/>
      <c r="H309" s="3"/>
      <c r="I309" s="3"/>
      <c r="J309" s="3"/>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c r="AZ309" s="8"/>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row>
    <row r="310" spans="1:87" ht="12.75" customHeight="1">
      <c r="A310" s="3"/>
      <c r="B310" s="3"/>
      <c r="C310" s="3"/>
      <c r="D310" s="3"/>
      <c r="E310" s="3"/>
      <c r="F310" s="3"/>
      <c r="G310" s="3"/>
      <c r="H310" s="3"/>
      <c r="I310" s="3"/>
      <c r="J310" s="3"/>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c r="AZ310" s="8"/>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row>
    <row r="311" spans="1:87" ht="12.75" customHeight="1">
      <c r="A311" s="3"/>
      <c r="B311" s="3"/>
      <c r="C311" s="3"/>
      <c r="D311" s="3"/>
      <c r="E311" s="3"/>
      <c r="F311" s="3"/>
      <c r="G311" s="3"/>
      <c r="H311" s="3"/>
      <c r="I311" s="3"/>
      <c r="J311" s="3"/>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8"/>
      <c r="AX311" s="8"/>
      <c r="AY311" s="8"/>
      <c r="AZ311" s="8"/>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row>
    <row r="312" spans="1:87" ht="12.75" customHeight="1">
      <c r="A312" s="3"/>
      <c r="B312" s="3"/>
      <c r="C312" s="3"/>
      <c r="D312" s="3"/>
      <c r="E312" s="3"/>
      <c r="F312" s="3"/>
      <c r="G312" s="3"/>
      <c r="H312" s="3"/>
      <c r="I312" s="3"/>
      <c r="J312" s="3"/>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c r="AU312" s="8"/>
      <c r="AV312" s="8"/>
      <c r="AW312" s="8"/>
      <c r="AX312" s="8"/>
      <c r="AY312" s="8"/>
      <c r="AZ312" s="8"/>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row>
    <row r="313" spans="1:87" ht="12.75" customHeight="1">
      <c r="A313" s="3"/>
      <c r="B313" s="3"/>
      <c r="C313" s="3"/>
      <c r="D313" s="3"/>
      <c r="E313" s="3"/>
      <c r="F313" s="3"/>
      <c r="G313" s="3"/>
      <c r="H313" s="3"/>
      <c r="I313" s="3"/>
      <c r="J313" s="3"/>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c r="AZ313" s="8"/>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row>
    <row r="314" spans="1:87" ht="12.75" customHeight="1">
      <c r="A314" s="3"/>
      <c r="B314" s="3"/>
      <c r="C314" s="3"/>
      <c r="D314" s="3"/>
      <c r="E314" s="3"/>
      <c r="F314" s="3"/>
      <c r="G314" s="3"/>
      <c r="H314" s="3"/>
      <c r="I314" s="3"/>
      <c r="J314" s="3"/>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8"/>
      <c r="AX314" s="8"/>
      <c r="AY314" s="8"/>
      <c r="AZ314" s="8"/>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row>
    <row r="315" spans="1:87" ht="12.75" customHeight="1">
      <c r="A315" s="3"/>
      <c r="B315" s="3"/>
      <c r="C315" s="3"/>
      <c r="D315" s="3"/>
      <c r="E315" s="3"/>
      <c r="F315" s="3"/>
      <c r="G315" s="3"/>
      <c r="H315" s="3"/>
      <c r="I315" s="3"/>
      <c r="J315" s="3"/>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8"/>
      <c r="AX315" s="8"/>
      <c r="AY315" s="8"/>
      <c r="AZ315" s="8"/>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row>
    <row r="316" spans="1:87" ht="12.75" customHeight="1">
      <c r="A316" s="3"/>
      <c r="B316" s="3"/>
      <c r="C316" s="3"/>
      <c r="D316" s="3"/>
      <c r="E316" s="3"/>
      <c r="F316" s="3"/>
      <c r="G316" s="3"/>
      <c r="H316" s="3"/>
      <c r="I316" s="3"/>
      <c r="J316" s="3"/>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c r="AZ316" s="8"/>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row>
    <row r="317" spans="1:87" ht="12.75" customHeight="1">
      <c r="A317" s="3"/>
      <c r="B317" s="3"/>
      <c r="C317" s="3"/>
      <c r="D317" s="3"/>
      <c r="E317" s="3"/>
      <c r="F317" s="3"/>
      <c r="G317" s="3"/>
      <c r="H317" s="3"/>
      <c r="I317" s="3"/>
      <c r="J317" s="3"/>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8"/>
      <c r="AX317" s="8"/>
      <c r="AY317" s="8"/>
      <c r="AZ317" s="8"/>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row>
    <row r="318" spans="1:87" ht="12.75" customHeight="1">
      <c r="A318" s="3"/>
      <c r="B318" s="3"/>
      <c r="C318" s="3"/>
      <c r="D318" s="3"/>
      <c r="E318" s="3"/>
      <c r="F318" s="3"/>
      <c r="G318" s="3"/>
      <c r="H318" s="3"/>
      <c r="I318" s="3"/>
      <c r="J318" s="3"/>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c r="AZ318" s="8"/>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row>
    <row r="319" spans="1:87" ht="12.75" customHeight="1">
      <c r="A319" s="3"/>
      <c r="B319" s="3"/>
      <c r="C319" s="3"/>
      <c r="D319" s="3"/>
      <c r="E319" s="3"/>
      <c r="F319" s="3"/>
      <c r="G319" s="3"/>
      <c r="H319" s="3"/>
      <c r="I319" s="3"/>
      <c r="J319" s="3"/>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c r="AZ319" s="8"/>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row>
    <row r="320" spans="1:87" ht="12.75" customHeight="1">
      <c r="A320" s="3"/>
      <c r="B320" s="3"/>
      <c r="C320" s="3"/>
      <c r="D320" s="3"/>
      <c r="E320" s="3"/>
      <c r="F320" s="3"/>
      <c r="G320" s="3"/>
      <c r="H320" s="3"/>
      <c r="I320" s="3"/>
      <c r="J320" s="3"/>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c r="AZ320" s="8"/>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row>
    <row r="321" spans="1:87" ht="12.75" customHeight="1">
      <c r="A321" s="3"/>
      <c r="B321" s="3"/>
      <c r="C321" s="3"/>
      <c r="D321" s="3"/>
      <c r="E321" s="3"/>
      <c r="F321" s="3"/>
      <c r="G321" s="3"/>
      <c r="H321" s="3"/>
      <c r="I321" s="3"/>
      <c r="J321" s="3"/>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c r="AZ321" s="8"/>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row>
    <row r="322" spans="1:87" ht="12.75" customHeight="1">
      <c r="A322" s="3"/>
      <c r="B322" s="3"/>
      <c r="C322" s="3"/>
      <c r="D322" s="3"/>
      <c r="E322" s="3"/>
      <c r="F322" s="3"/>
      <c r="G322" s="3"/>
      <c r="H322" s="3"/>
      <c r="I322" s="3"/>
      <c r="J322" s="3"/>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c r="AZ322" s="8"/>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row>
    <row r="323" spans="1:87" ht="12.75" customHeight="1">
      <c r="A323" s="3"/>
      <c r="B323" s="3"/>
      <c r="C323" s="3"/>
      <c r="D323" s="3"/>
      <c r="E323" s="3"/>
      <c r="F323" s="3"/>
      <c r="G323" s="3"/>
      <c r="H323" s="3"/>
      <c r="I323" s="3"/>
      <c r="J323" s="3"/>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c r="AZ323" s="8"/>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row>
    <row r="324" spans="1:87" ht="12.75" customHeight="1">
      <c r="A324" s="3"/>
      <c r="B324" s="3"/>
      <c r="C324" s="3"/>
      <c r="D324" s="3"/>
      <c r="E324" s="3"/>
      <c r="F324" s="3"/>
      <c r="G324" s="3"/>
      <c r="H324" s="3"/>
      <c r="I324" s="3"/>
      <c r="J324" s="3"/>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c r="AZ324" s="8"/>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row>
    <row r="325" spans="1:87" ht="12.75" customHeight="1">
      <c r="A325" s="3"/>
      <c r="B325" s="3"/>
      <c r="C325" s="3"/>
      <c r="D325" s="3"/>
      <c r="E325" s="3"/>
      <c r="F325" s="3"/>
      <c r="G325" s="3"/>
      <c r="H325" s="3"/>
      <c r="I325" s="3"/>
      <c r="J325" s="3"/>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c r="AZ325" s="8"/>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row>
    <row r="326" spans="1:87" ht="12.75" customHeight="1">
      <c r="A326" s="3"/>
      <c r="B326" s="3"/>
      <c r="C326" s="3"/>
      <c r="D326" s="3"/>
      <c r="E326" s="3"/>
      <c r="F326" s="3"/>
      <c r="G326" s="3"/>
      <c r="H326" s="3"/>
      <c r="I326" s="3"/>
      <c r="J326" s="3"/>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8"/>
      <c r="AX326" s="8"/>
      <c r="AY326" s="8"/>
      <c r="AZ326" s="8"/>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row>
    <row r="327" spans="1:87" ht="12.75" customHeight="1">
      <c r="A327" s="3"/>
      <c r="B327" s="3"/>
      <c r="C327" s="3"/>
      <c r="D327" s="3"/>
      <c r="E327" s="3"/>
      <c r="F327" s="3"/>
      <c r="G327" s="3"/>
      <c r="H327" s="3"/>
      <c r="I327" s="3"/>
      <c r="J327" s="3"/>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c r="AS327" s="8"/>
      <c r="AT327" s="8"/>
      <c r="AU327" s="8"/>
      <c r="AV327" s="8"/>
      <c r="AW327" s="8"/>
      <c r="AX327" s="8"/>
      <c r="AY327" s="8"/>
      <c r="AZ327" s="8"/>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row>
    <row r="328" spans="1:87" ht="12.75" customHeight="1">
      <c r="A328" s="3"/>
      <c r="B328" s="3"/>
      <c r="C328" s="3"/>
      <c r="D328" s="3"/>
      <c r="E328" s="3"/>
      <c r="F328" s="3"/>
      <c r="G328" s="3"/>
      <c r="H328" s="3"/>
      <c r="I328" s="3"/>
      <c r="J328" s="3"/>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c r="AS328" s="8"/>
      <c r="AT328" s="8"/>
      <c r="AU328" s="8"/>
      <c r="AV328" s="8"/>
      <c r="AW328" s="8"/>
      <c r="AX328" s="8"/>
      <c r="AY328" s="8"/>
      <c r="AZ328" s="8"/>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row>
    <row r="329" spans="1:87" ht="12.75" customHeight="1">
      <c r="A329" s="3"/>
      <c r="B329" s="3"/>
      <c r="C329" s="3"/>
      <c r="D329" s="3"/>
      <c r="E329" s="3"/>
      <c r="F329" s="3"/>
      <c r="G329" s="3"/>
      <c r="H329" s="3"/>
      <c r="I329" s="3"/>
      <c r="J329" s="3"/>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c r="AZ329" s="8"/>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row>
    <row r="330" spans="1:87" ht="12.75" customHeight="1">
      <c r="A330" s="3"/>
      <c r="B330" s="3"/>
      <c r="C330" s="3"/>
      <c r="D330" s="3"/>
      <c r="E330" s="3"/>
      <c r="F330" s="3"/>
      <c r="G330" s="3"/>
      <c r="H330" s="3"/>
      <c r="I330" s="3"/>
      <c r="J330" s="3"/>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c r="AZ330" s="8"/>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row>
    <row r="331" spans="1:87" ht="12.75" customHeight="1">
      <c r="A331" s="3"/>
      <c r="B331" s="3"/>
      <c r="C331" s="3"/>
      <c r="D331" s="3"/>
      <c r="E331" s="3"/>
      <c r="F331" s="3"/>
      <c r="G331" s="3"/>
      <c r="H331" s="3"/>
      <c r="I331" s="3"/>
      <c r="J331" s="3"/>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8"/>
      <c r="AX331" s="8"/>
      <c r="AY331" s="8"/>
      <c r="AZ331" s="8"/>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row>
    <row r="332" spans="1:87" ht="12.75" customHeight="1">
      <c r="A332" s="3"/>
      <c r="B332" s="3"/>
      <c r="C332" s="3"/>
      <c r="D332" s="3"/>
      <c r="E332" s="3"/>
      <c r="F332" s="3"/>
      <c r="G332" s="3"/>
      <c r="H332" s="3"/>
      <c r="I332" s="3"/>
      <c r="J332" s="3"/>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c r="AZ332" s="8"/>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row>
    <row r="333" spans="1:87" ht="12.75" customHeight="1">
      <c r="A333" s="3"/>
      <c r="B333" s="3"/>
      <c r="C333" s="3"/>
      <c r="D333" s="3"/>
      <c r="E333" s="3"/>
      <c r="F333" s="3"/>
      <c r="G333" s="3"/>
      <c r="H333" s="3"/>
      <c r="I333" s="3"/>
      <c r="J333" s="3"/>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row>
    <row r="334" spans="1:87" ht="12.75" customHeight="1">
      <c r="A334" s="3"/>
      <c r="B334" s="3"/>
      <c r="C334" s="3"/>
      <c r="D334" s="3"/>
      <c r="E334" s="3"/>
      <c r="F334" s="3"/>
      <c r="G334" s="3"/>
      <c r="H334" s="3"/>
      <c r="I334" s="3"/>
      <c r="J334" s="3"/>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c r="AZ334" s="8"/>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row>
    <row r="335" spans="1:87" ht="12.75" customHeight="1">
      <c r="A335" s="3"/>
      <c r="B335" s="3"/>
      <c r="C335" s="3"/>
      <c r="D335" s="3"/>
      <c r="E335" s="3"/>
      <c r="F335" s="3"/>
      <c r="G335" s="3"/>
      <c r="H335" s="3"/>
      <c r="I335" s="3"/>
      <c r="J335" s="3"/>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c r="AZ335" s="8"/>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row>
    <row r="336" spans="1:87" ht="12.75" customHeight="1">
      <c r="A336" s="3"/>
      <c r="B336" s="3"/>
      <c r="C336" s="3"/>
      <c r="D336" s="3"/>
      <c r="E336" s="3"/>
      <c r="F336" s="3"/>
      <c r="G336" s="3"/>
      <c r="H336" s="3"/>
      <c r="I336" s="3"/>
      <c r="J336" s="3"/>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c r="AZ336" s="8"/>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row>
    <row r="337" spans="1:87" ht="12.75" customHeight="1">
      <c r="A337" s="3"/>
      <c r="B337" s="3"/>
      <c r="C337" s="3"/>
      <c r="D337" s="3"/>
      <c r="E337" s="3"/>
      <c r="F337" s="3"/>
      <c r="G337" s="3"/>
      <c r="H337" s="3"/>
      <c r="I337" s="3"/>
      <c r="J337" s="3"/>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row>
    <row r="338" spans="1:87" ht="12.75" customHeight="1">
      <c r="A338" s="3"/>
      <c r="B338" s="3"/>
      <c r="C338" s="3"/>
      <c r="D338" s="3"/>
      <c r="E338" s="3"/>
      <c r="F338" s="3"/>
      <c r="G338" s="3"/>
      <c r="H338" s="3"/>
      <c r="I338" s="3"/>
      <c r="J338" s="3"/>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c r="AZ338" s="8"/>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row>
    <row r="339" spans="1:87" ht="12.75" customHeight="1">
      <c r="A339" s="3"/>
      <c r="B339" s="3"/>
      <c r="C339" s="3"/>
      <c r="D339" s="3"/>
      <c r="E339" s="3"/>
      <c r="F339" s="3"/>
      <c r="G339" s="3"/>
      <c r="H339" s="3"/>
      <c r="I339" s="3"/>
      <c r="J339" s="3"/>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c r="AZ339" s="8"/>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row>
    <row r="340" spans="1:87" ht="12.75" customHeight="1">
      <c r="A340" s="3"/>
      <c r="B340" s="3"/>
      <c r="C340" s="3"/>
      <c r="D340" s="3"/>
      <c r="E340" s="3"/>
      <c r="F340" s="3"/>
      <c r="G340" s="3"/>
      <c r="H340" s="3"/>
      <c r="I340" s="3"/>
      <c r="J340" s="3"/>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8"/>
      <c r="AX340" s="8"/>
      <c r="AY340" s="8"/>
      <c r="AZ340" s="8"/>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row>
    <row r="341" spans="1:87" ht="12.75" customHeight="1">
      <c r="A341" s="3"/>
      <c r="B341" s="3"/>
      <c r="C341" s="3"/>
      <c r="D341" s="3"/>
      <c r="E341" s="3"/>
      <c r="F341" s="3"/>
      <c r="G341" s="3"/>
      <c r="H341" s="3"/>
      <c r="I341" s="3"/>
      <c r="J341" s="3"/>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row>
    <row r="342" spans="1:87" ht="12.75" customHeight="1">
      <c r="A342" s="3"/>
      <c r="B342" s="3"/>
      <c r="C342" s="3"/>
      <c r="D342" s="3"/>
      <c r="E342" s="3"/>
      <c r="F342" s="3"/>
      <c r="G342" s="3"/>
      <c r="H342" s="3"/>
      <c r="I342" s="3"/>
      <c r="J342" s="3"/>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c r="AZ342" s="8"/>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row>
    <row r="343" spans="1:87" ht="12.75" customHeight="1">
      <c r="A343" s="3"/>
      <c r="B343" s="3"/>
      <c r="C343" s="3"/>
      <c r="D343" s="3"/>
      <c r="E343" s="3"/>
      <c r="F343" s="3"/>
      <c r="G343" s="3"/>
      <c r="H343" s="3"/>
      <c r="I343" s="3"/>
      <c r="J343" s="3"/>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row>
    <row r="344" spans="1:87" ht="12.75" customHeight="1">
      <c r="A344" s="3"/>
      <c r="B344" s="3"/>
      <c r="C344" s="3"/>
      <c r="D344" s="3"/>
      <c r="E344" s="3"/>
      <c r="F344" s="3"/>
      <c r="G344" s="3"/>
      <c r="H344" s="3"/>
      <c r="I344" s="3"/>
      <c r="J344" s="3"/>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row>
    <row r="345" spans="1:87" ht="12.75" customHeight="1">
      <c r="A345" s="3"/>
      <c r="B345" s="3"/>
      <c r="C345" s="3"/>
      <c r="D345" s="3"/>
      <c r="E345" s="3"/>
      <c r="F345" s="3"/>
      <c r="G345" s="3"/>
      <c r="H345" s="3"/>
      <c r="I345" s="3"/>
      <c r="J345" s="3"/>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c r="AZ345" s="8"/>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row>
    <row r="346" spans="1:87" ht="12.75" customHeight="1">
      <c r="A346" s="3"/>
      <c r="B346" s="3"/>
      <c r="C346" s="3"/>
      <c r="D346" s="3"/>
      <c r="E346" s="3"/>
      <c r="F346" s="3"/>
      <c r="G346" s="3"/>
      <c r="H346" s="3"/>
      <c r="I346" s="3"/>
      <c r="J346" s="3"/>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8"/>
      <c r="AM346" s="8"/>
      <c r="AN346" s="8"/>
      <c r="AO346" s="8"/>
      <c r="AP346" s="8"/>
      <c r="AQ346" s="8"/>
      <c r="AR346" s="8"/>
      <c r="AS346" s="8"/>
      <c r="AT346" s="8"/>
      <c r="AU346" s="8"/>
      <c r="AV346" s="8"/>
      <c r="AW346" s="8"/>
      <c r="AX346" s="8"/>
      <c r="AY346" s="8"/>
      <c r="AZ346" s="8"/>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row>
    <row r="347" spans="1:87" ht="12.75" customHeight="1">
      <c r="A347" s="3"/>
      <c r="B347" s="3"/>
      <c r="C347" s="3"/>
      <c r="D347" s="3"/>
      <c r="E347" s="3"/>
      <c r="F347" s="3"/>
      <c r="G347" s="3"/>
      <c r="H347" s="3"/>
      <c r="I347" s="3"/>
      <c r="J347" s="3"/>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row>
    <row r="348" spans="1:87" ht="12.75" customHeight="1">
      <c r="A348" s="3"/>
      <c r="B348" s="3"/>
      <c r="C348" s="3"/>
      <c r="D348" s="3"/>
      <c r="E348" s="3"/>
      <c r="F348" s="3"/>
      <c r="G348" s="3"/>
      <c r="H348" s="3"/>
      <c r="I348" s="3"/>
      <c r="J348" s="3"/>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c r="AZ348" s="8"/>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row>
    <row r="349" spans="1:87" ht="12.75" customHeight="1">
      <c r="A349" s="3"/>
      <c r="B349" s="3"/>
      <c r="C349" s="3"/>
      <c r="D349" s="3"/>
      <c r="E349" s="3"/>
      <c r="F349" s="3"/>
      <c r="G349" s="3"/>
      <c r="H349" s="3"/>
      <c r="I349" s="3"/>
      <c r="J349" s="3"/>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c r="AZ349" s="8"/>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row>
    <row r="350" spans="1:87" ht="12.75" customHeight="1">
      <c r="A350" s="3"/>
      <c r="B350" s="3"/>
      <c r="C350" s="3"/>
      <c r="D350" s="3"/>
      <c r="E350" s="3"/>
      <c r="F350" s="3"/>
      <c r="G350" s="3"/>
      <c r="H350" s="3"/>
      <c r="I350" s="3"/>
      <c r="J350" s="3"/>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c r="AZ350" s="8"/>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row>
    <row r="351" spans="1:87" ht="12.75" customHeight="1">
      <c r="A351" s="3"/>
      <c r="B351" s="3"/>
      <c r="C351" s="3"/>
      <c r="D351" s="3"/>
      <c r="E351" s="3"/>
      <c r="F351" s="3"/>
      <c r="G351" s="3"/>
      <c r="H351" s="3"/>
      <c r="I351" s="3"/>
      <c r="J351" s="3"/>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c r="AZ351" s="8"/>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row>
    <row r="352" spans="1:87" ht="12.75" customHeight="1">
      <c r="A352" s="3"/>
      <c r="B352" s="3"/>
      <c r="C352" s="3"/>
      <c r="D352" s="3"/>
      <c r="E352" s="3"/>
      <c r="F352" s="3"/>
      <c r="G352" s="3"/>
      <c r="H352" s="3"/>
      <c r="I352" s="3"/>
      <c r="J352" s="3"/>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c r="AK352" s="8"/>
      <c r="AL352" s="8"/>
      <c r="AM352" s="8"/>
      <c r="AN352" s="8"/>
      <c r="AO352" s="8"/>
      <c r="AP352" s="8"/>
      <c r="AQ352" s="8"/>
      <c r="AR352" s="8"/>
      <c r="AS352" s="8"/>
      <c r="AT352" s="8"/>
      <c r="AU352" s="8"/>
      <c r="AV352" s="8"/>
      <c r="AW352" s="8"/>
      <c r="AX352" s="8"/>
      <c r="AY352" s="8"/>
      <c r="AZ352" s="8"/>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row>
    <row r="353" spans="1:87" ht="12.75" customHeight="1">
      <c r="A353" s="3"/>
      <c r="B353" s="3"/>
      <c r="C353" s="3"/>
      <c r="D353" s="3"/>
      <c r="E353" s="3"/>
      <c r="F353" s="3"/>
      <c r="G353" s="3"/>
      <c r="H353" s="3"/>
      <c r="I353" s="3"/>
      <c r="J353" s="3"/>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c r="AK353" s="8"/>
      <c r="AL353" s="8"/>
      <c r="AM353" s="8"/>
      <c r="AN353" s="8"/>
      <c r="AO353" s="8"/>
      <c r="AP353" s="8"/>
      <c r="AQ353" s="8"/>
      <c r="AR353" s="8"/>
      <c r="AS353" s="8"/>
      <c r="AT353" s="8"/>
      <c r="AU353" s="8"/>
      <c r="AV353" s="8"/>
      <c r="AW353" s="8"/>
      <c r="AX353" s="8"/>
      <c r="AY353" s="8"/>
      <c r="AZ353" s="8"/>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row>
    <row r="354" spans="1:87" ht="12.75" customHeight="1">
      <c r="A354" s="3"/>
      <c r="B354" s="3"/>
      <c r="C354" s="3"/>
      <c r="D354" s="3"/>
      <c r="E354" s="3"/>
      <c r="F354" s="3"/>
      <c r="G354" s="3"/>
      <c r="H354" s="3"/>
      <c r="I354" s="3"/>
      <c r="J354" s="3"/>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c r="AZ354" s="8"/>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row>
    <row r="355" spans="1:87" ht="12.75" customHeight="1">
      <c r="A355" s="3"/>
      <c r="B355" s="3"/>
      <c r="C355" s="3"/>
      <c r="D355" s="3"/>
      <c r="E355" s="3"/>
      <c r="F355" s="3"/>
      <c r="G355" s="3"/>
      <c r="H355" s="3"/>
      <c r="I355" s="3"/>
      <c r="J355" s="3"/>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c r="AZ355" s="8"/>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row>
    <row r="356" spans="1:87" ht="12.75" customHeight="1">
      <c r="A356" s="3"/>
      <c r="B356" s="3"/>
      <c r="C356" s="3"/>
      <c r="D356" s="3"/>
      <c r="E356" s="3"/>
      <c r="F356" s="3"/>
      <c r="G356" s="3"/>
      <c r="H356" s="3"/>
      <c r="I356" s="3"/>
      <c r="J356" s="3"/>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row>
    <row r="357" spans="1:87" ht="12.75" customHeight="1">
      <c r="A357" s="3"/>
      <c r="B357" s="3"/>
      <c r="C357" s="3"/>
      <c r="D357" s="3"/>
      <c r="E357" s="3"/>
      <c r="F357" s="3"/>
      <c r="G357" s="3"/>
      <c r="H357" s="3"/>
      <c r="I357" s="3"/>
      <c r="J357" s="3"/>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row>
    <row r="358" spans="1:87" ht="12.75" customHeight="1">
      <c r="A358" s="3"/>
      <c r="B358" s="3"/>
      <c r="C358" s="3"/>
      <c r="D358" s="3"/>
      <c r="E358" s="3"/>
      <c r="F358" s="3"/>
      <c r="G358" s="3"/>
      <c r="H358" s="3"/>
      <c r="I358" s="3"/>
      <c r="J358" s="3"/>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c r="AZ358" s="8"/>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row>
    <row r="359" spans="1:87" ht="12.75" customHeight="1">
      <c r="A359" s="3"/>
      <c r="B359" s="3"/>
      <c r="C359" s="3"/>
      <c r="D359" s="3"/>
      <c r="E359" s="3"/>
      <c r="F359" s="3"/>
      <c r="G359" s="3"/>
      <c r="H359" s="3"/>
      <c r="I359" s="3"/>
      <c r="J359" s="3"/>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c r="AZ359" s="8"/>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row>
    <row r="360" spans="1:87" ht="12.75" customHeight="1">
      <c r="A360" s="3"/>
      <c r="B360" s="3"/>
      <c r="C360" s="3"/>
      <c r="D360" s="3"/>
      <c r="E360" s="3"/>
      <c r="F360" s="3"/>
      <c r="G360" s="3"/>
      <c r="H360" s="3"/>
      <c r="I360" s="3"/>
      <c r="J360" s="3"/>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c r="AZ360" s="8"/>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row>
    <row r="361" spans="1:87" ht="12.75" customHeight="1">
      <c r="A361" s="3"/>
      <c r="B361" s="3"/>
      <c r="C361" s="3"/>
      <c r="D361" s="3"/>
      <c r="E361" s="3"/>
      <c r="F361" s="3"/>
      <c r="G361" s="3"/>
      <c r="H361" s="3"/>
      <c r="I361" s="3"/>
      <c r="J361" s="3"/>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c r="AZ361" s="8"/>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row>
    <row r="362" spans="1:87" ht="12.75" customHeight="1">
      <c r="A362" s="3"/>
      <c r="B362" s="3"/>
      <c r="C362" s="3"/>
      <c r="D362" s="3"/>
      <c r="E362" s="3"/>
      <c r="F362" s="3"/>
      <c r="G362" s="3"/>
      <c r="H362" s="3"/>
      <c r="I362" s="3"/>
      <c r="J362" s="3"/>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c r="AZ362" s="8"/>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row>
    <row r="363" spans="1:87" ht="12.75" customHeight="1">
      <c r="A363" s="3"/>
      <c r="B363" s="3"/>
      <c r="C363" s="3"/>
      <c r="D363" s="3"/>
      <c r="E363" s="3"/>
      <c r="F363" s="3"/>
      <c r="G363" s="3"/>
      <c r="H363" s="3"/>
      <c r="I363" s="3"/>
      <c r="J363" s="3"/>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row>
    <row r="364" spans="1:87" ht="12.75" customHeight="1">
      <c r="A364" s="3"/>
      <c r="B364" s="3"/>
      <c r="C364" s="3"/>
      <c r="D364" s="3"/>
      <c r="E364" s="3"/>
      <c r="F364" s="3"/>
      <c r="G364" s="3"/>
      <c r="H364" s="3"/>
      <c r="I364" s="3"/>
      <c r="J364" s="3"/>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c r="AZ364" s="8"/>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row>
    <row r="365" spans="1:87" ht="12.75" customHeight="1">
      <c r="A365" s="3"/>
      <c r="B365" s="3"/>
      <c r="C365" s="3"/>
      <c r="D365" s="3"/>
      <c r="E365" s="3"/>
      <c r="F365" s="3"/>
      <c r="G365" s="3"/>
      <c r="H365" s="3"/>
      <c r="I365" s="3"/>
      <c r="J365" s="3"/>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c r="AZ365" s="8"/>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row>
    <row r="366" spans="1:87" ht="12.75" customHeight="1">
      <c r="A366" s="3"/>
      <c r="B366" s="3"/>
      <c r="C366" s="3"/>
      <c r="D366" s="3"/>
      <c r="E366" s="3"/>
      <c r="F366" s="3"/>
      <c r="G366" s="3"/>
      <c r="H366" s="3"/>
      <c r="I366" s="3"/>
      <c r="J366" s="3"/>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c r="AZ366" s="8"/>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row>
    <row r="367" spans="1:87" ht="12.75" customHeight="1">
      <c r="A367" s="3"/>
      <c r="B367" s="3"/>
      <c r="C367" s="3"/>
      <c r="D367" s="3"/>
      <c r="E367" s="3"/>
      <c r="F367" s="3"/>
      <c r="G367" s="3"/>
      <c r="H367" s="3"/>
      <c r="I367" s="3"/>
      <c r="J367" s="3"/>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c r="AZ367" s="8"/>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row>
    <row r="368" spans="1:87" ht="12.75" customHeight="1">
      <c r="A368" s="3"/>
      <c r="B368" s="3"/>
      <c r="C368" s="3"/>
      <c r="D368" s="3"/>
      <c r="E368" s="3"/>
      <c r="F368" s="3"/>
      <c r="G368" s="3"/>
      <c r="H368" s="3"/>
      <c r="I368" s="3"/>
      <c r="J368" s="3"/>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c r="AZ368" s="8"/>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row>
    <row r="369" spans="1:87" ht="12.75" customHeight="1">
      <c r="A369" s="3"/>
      <c r="B369" s="3"/>
      <c r="C369" s="3"/>
      <c r="D369" s="3"/>
      <c r="E369" s="3"/>
      <c r="F369" s="3"/>
      <c r="G369" s="3"/>
      <c r="H369" s="3"/>
      <c r="I369" s="3"/>
      <c r="J369" s="3"/>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c r="AZ369" s="8"/>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row>
    <row r="370" spans="1:87" ht="12.75" customHeight="1">
      <c r="A370" s="3"/>
      <c r="B370" s="3"/>
      <c r="C370" s="3"/>
      <c r="D370" s="3"/>
      <c r="E370" s="3"/>
      <c r="F370" s="3"/>
      <c r="G370" s="3"/>
      <c r="H370" s="3"/>
      <c r="I370" s="3"/>
      <c r="J370" s="3"/>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row>
    <row r="371" spans="1:87" ht="12.75" customHeight="1">
      <c r="A371" s="3"/>
      <c r="B371" s="3"/>
      <c r="C371" s="3"/>
      <c r="D371" s="3"/>
      <c r="E371" s="3"/>
      <c r="F371" s="3"/>
      <c r="G371" s="3"/>
      <c r="H371" s="3"/>
      <c r="I371" s="3"/>
      <c r="J371" s="3"/>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c r="AK371" s="8"/>
      <c r="AL371" s="8"/>
      <c r="AM371" s="8"/>
      <c r="AN371" s="8"/>
      <c r="AO371" s="8"/>
      <c r="AP371" s="8"/>
      <c r="AQ371" s="8"/>
      <c r="AR371" s="8"/>
      <c r="AS371" s="8"/>
      <c r="AT371" s="8"/>
      <c r="AU371" s="8"/>
      <c r="AV371" s="8"/>
      <c r="AW371" s="8"/>
      <c r="AX371" s="8"/>
      <c r="AY371" s="8"/>
      <c r="AZ371" s="8"/>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row>
    <row r="372" spans="1:87" ht="12.75" customHeight="1">
      <c r="A372" s="3"/>
      <c r="B372" s="3"/>
      <c r="C372" s="3"/>
      <c r="D372" s="3"/>
      <c r="E372" s="3"/>
      <c r="F372" s="3"/>
      <c r="G372" s="3"/>
      <c r="H372" s="3"/>
      <c r="I372" s="3"/>
      <c r="J372" s="3"/>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c r="AZ372" s="8"/>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row>
    <row r="373" spans="1:87" ht="12.75" customHeight="1">
      <c r="A373" s="3"/>
      <c r="B373" s="3"/>
      <c r="C373" s="3"/>
      <c r="D373" s="3"/>
      <c r="E373" s="3"/>
      <c r="F373" s="3"/>
      <c r="G373" s="3"/>
      <c r="H373" s="3"/>
      <c r="I373" s="3"/>
      <c r="J373" s="3"/>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c r="AK373" s="8"/>
      <c r="AL373" s="8"/>
      <c r="AM373" s="8"/>
      <c r="AN373" s="8"/>
      <c r="AO373" s="8"/>
      <c r="AP373" s="8"/>
      <c r="AQ373" s="8"/>
      <c r="AR373" s="8"/>
      <c r="AS373" s="8"/>
      <c r="AT373" s="8"/>
      <c r="AU373" s="8"/>
      <c r="AV373" s="8"/>
      <c r="AW373" s="8"/>
      <c r="AX373" s="8"/>
      <c r="AY373" s="8"/>
      <c r="AZ373" s="8"/>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row>
    <row r="374" spans="1:87" ht="12.75" customHeight="1">
      <c r="A374" s="3"/>
      <c r="B374" s="3"/>
      <c r="C374" s="3"/>
      <c r="D374" s="3"/>
      <c r="E374" s="3"/>
      <c r="F374" s="3"/>
      <c r="G374" s="3"/>
      <c r="H374" s="3"/>
      <c r="I374" s="3"/>
      <c r="J374" s="3"/>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c r="AZ374" s="8"/>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row>
    <row r="375" spans="1:87" ht="12.75" customHeight="1">
      <c r="A375" s="3"/>
      <c r="B375" s="3"/>
      <c r="C375" s="3"/>
      <c r="D375" s="3"/>
      <c r="E375" s="3"/>
      <c r="F375" s="3"/>
      <c r="G375" s="3"/>
      <c r="H375" s="3"/>
      <c r="I375" s="3"/>
      <c r="J375" s="3"/>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c r="AZ375" s="8"/>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row>
    <row r="376" spans="1:87" ht="12.75" customHeight="1">
      <c r="A376" s="3"/>
      <c r="B376" s="3"/>
      <c r="C376" s="3"/>
      <c r="D376" s="3"/>
      <c r="E376" s="3"/>
      <c r="F376" s="3"/>
      <c r="G376" s="3"/>
      <c r="H376" s="3"/>
      <c r="I376" s="3"/>
      <c r="J376" s="3"/>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c r="AZ376" s="8"/>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row>
    <row r="377" spans="1:87" ht="12.75" customHeight="1">
      <c r="A377" s="3"/>
      <c r="B377" s="3"/>
      <c r="C377" s="3"/>
      <c r="D377" s="3"/>
      <c r="E377" s="3"/>
      <c r="F377" s="3"/>
      <c r="G377" s="3"/>
      <c r="H377" s="3"/>
      <c r="I377" s="3"/>
      <c r="J377" s="3"/>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c r="AZ377" s="8"/>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row>
    <row r="378" spans="1:87" ht="12.75" customHeight="1">
      <c r="A378" s="3"/>
      <c r="B378" s="3"/>
      <c r="C378" s="3"/>
      <c r="D378" s="3"/>
      <c r="E378" s="3"/>
      <c r="F378" s="3"/>
      <c r="G378" s="3"/>
      <c r="H378" s="3"/>
      <c r="I378" s="3"/>
      <c r="J378" s="3"/>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c r="AZ378" s="8"/>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row>
    <row r="379" spans="1:87" ht="12.75" customHeight="1">
      <c r="A379" s="3"/>
      <c r="B379" s="3"/>
      <c r="C379" s="3"/>
      <c r="D379" s="3"/>
      <c r="E379" s="3"/>
      <c r="F379" s="3"/>
      <c r="G379" s="3"/>
      <c r="H379" s="3"/>
      <c r="I379" s="3"/>
      <c r="J379" s="3"/>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8"/>
      <c r="AL379" s="8"/>
      <c r="AM379" s="8"/>
      <c r="AN379" s="8"/>
      <c r="AO379" s="8"/>
      <c r="AP379" s="8"/>
      <c r="AQ379" s="8"/>
      <c r="AR379" s="8"/>
      <c r="AS379" s="8"/>
      <c r="AT379" s="8"/>
      <c r="AU379" s="8"/>
      <c r="AV379" s="8"/>
      <c r="AW379" s="8"/>
      <c r="AX379" s="8"/>
      <c r="AY379" s="8"/>
      <c r="AZ379" s="8"/>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row>
    <row r="380" spans="1:87" ht="12.75" customHeight="1">
      <c r="A380" s="3"/>
      <c r="B380" s="3"/>
      <c r="C380" s="3"/>
      <c r="D380" s="3"/>
      <c r="E380" s="3"/>
      <c r="F380" s="3"/>
      <c r="G380" s="3"/>
      <c r="H380" s="3"/>
      <c r="I380" s="3"/>
      <c r="J380" s="3"/>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8"/>
      <c r="AL380" s="8"/>
      <c r="AM380" s="8"/>
      <c r="AN380" s="8"/>
      <c r="AO380" s="8"/>
      <c r="AP380" s="8"/>
      <c r="AQ380" s="8"/>
      <c r="AR380" s="8"/>
      <c r="AS380" s="8"/>
      <c r="AT380" s="8"/>
      <c r="AU380" s="8"/>
      <c r="AV380" s="8"/>
      <c r="AW380" s="8"/>
      <c r="AX380" s="8"/>
      <c r="AY380" s="8"/>
      <c r="AZ380" s="8"/>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row>
    <row r="381" spans="1:87" ht="12.75" customHeight="1">
      <c r="A381" s="3"/>
      <c r="B381" s="3"/>
      <c r="C381" s="3"/>
      <c r="D381" s="3"/>
      <c r="E381" s="3"/>
      <c r="F381" s="3"/>
      <c r="G381" s="3"/>
      <c r="H381" s="3"/>
      <c r="I381" s="3"/>
      <c r="J381" s="3"/>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8"/>
      <c r="AS381" s="8"/>
      <c r="AT381" s="8"/>
      <c r="AU381" s="8"/>
      <c r="AV381" s="8"/>
      <c r="AW381" s="8"/>
      <c r="AX381" s="8"/>
      <c r="AY381" s="8"/>
      <c r="AZ381" s="8"/>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row>
    <row r="382" spans="1:87" ht="12.75" customHeight="1">
      <c r="A382" s="3"/>
      <c r="B382" s="3"/>
      <c r="C382" s="3"/>
      <c r="D382" s="3"/>
      <c r="E382" s="3"/>
      <c r="F382" s="3"/>
      <c r="G382" s="3"/>
      <c r="H382" s="3"/>
      <c r="I382" s="3"/>
      <c r="J382" s="3"/>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8"/>
      <c r="AS382" s="8"/>
      <c r="AT382" s="8"/>
      <c r="AU382" s="8"/>
      <c r="AV382" s="8"/>
      <c r="AW382" s="8"/>
      <c r="AX382" s="8"/>
      <c r="AY382" s="8"/>
      <c r="AZ382" s="8"/>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row>
    <row r="383" spans="1:87" ht="12.75" customHeight="1">
      <c r="A383" s="3"/>
      <c r="B383" s="3"/>
      <c r="C383" s="3"/>
      <c r="D383" s="3"/>
      <c r="E383" s="3"/>
      <c r="F383" s="3"/>
      <c r="G383" s="3"/>
      <c r="H383" s="3"/>
      <c r="I383" s="3"/>
      <c r="J383" s="3"/>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c r="AT383" s="8"/>
      <c r="AU383" s="8"/>
      <c r="AV383" s="8"/>
      <c r="AW383" s="8"/>
      <c r="AX383" s="8"/>
      <c r="AY383" s="8"/>
      <c r="AZ383" s="8"/>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row>
    <row r="384" spans="1:87" ht="12.75" customHeight="1">
      <c r="A384" s="3"/>
      <c r="B384" s="3"/>
      <c r="C384" s="3"/>
      <c r="D384" s="3"/>
      <c r="E384" s="3"/>
      <c r="F384" s="3"/>
      <c r="G384" s="3"/>
      <c r="H384" s="3"/>
      <c r="I384" s="3"/>
      <c r="J384" s="3"/>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c r="AK384" s="8"/>
      <c r="AL384" s="8"/>
      <c r="AM384" s="8"/>
      <c r="AN384" s="8"/>
      <c r="AO384" s="8"/>
      <c r="AP384" s="8"/>
      <c r="AQ384" s="8"/>
      <c r="AR384" s="8"/>
      <c r="AS384" s="8"/>
      <c r="AT384" s="8"/>
      <c r="AU384" s="8"/>
      <c r="AV384" s="8"/>
      <c r="AW384" s="8"/>
      <c r="AX384" s="8"/>
      <c r="AY384" s="8"/>
      <c r="AZ384" s="8"/>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row>
    <row r="385" spans="1:87" ht="12.75" customHeight="1">
      <c r="A385" s="3"/>
      <c r="B385" s="3"/>
      <c r="C385" s="3"/>
      <c r="D385" s="3"/>
      <c r="E385" s="3"/>
      <c r="F385" s="3"/>
      <c r="G385" s="3"/>
      <c r="H385" s="3"/>
      <c r="I385" s="3"/>
      <c r="J385" s="3"/>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c r="AK385" s="8"/>
      <c r="AL385" s="8"/>
      <c r="AM385" s="8"/>
      <c r="AN385" s="8"/>
      <c r="AO385" s="8"/>
      <c r="AP385" s="8"/>
      <c r="AQ385" s="8"/>
      <c r="AR385" s="8"/>
      <c r="AS385" s="8"/>
      <c r="AT385" s="8"/>
      <c r="AU385" s="8"/>
      <c r="AV385" s="8"/>
      <c r="AW385" s="8"/>
      <c r="AX385" s="8"/>
      <c r="AY385" s="8"/>
      <c r="AZ385" s="8"/>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row>
    <row r="386" spans="1:87" ht="12.75" customHeight="1">
      <c r="A386" s="3"/>
      <c r="B386" s="3"/>
      <c r="C386" s="3"/>
      <c r="D386" s="3"/>
      <c r="E386" s="3"/>
      <c r="F386" s="3"/>
      <c r="G386" s="3"/>
      <c r="H386" s="3"/>
      <c r="I386" s="3"/>
      <c r="J386" s="3"/>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c r="AZ386" s="8"/>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row>
    <row r="387" spans="1:87" ht="12.75" customHeight="1">
      <c r="A387" s="3"/>
      <c r="B387" s="3"/>
      <c r="C387" s="3"/>
      <c r="D387" s="3"/>
      <c r="E387" s="3"/>
      <c r="F387" s="3"/>
      <c r="G387" s="3"/>
      <c r="H387" s="3"/>
      <c r="I387" s="3"/>
      <c r="J387" s="3"/>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c r="AZ387" s="8"/>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row>
    <row r="388" spans="1:87" ht="12.75" customHeight="1">
      <c r="A388" s="3"/>
      <c r="B388" s="3"/>
      <c r="C388" s="3"/>
      <c r="D388" s="3"/>
      <c r="E388" s="3"/>
      <c r="F388" s="3"/>
      <c r="G388" s="3"/>
      <c r="H388" s="3"/>
      <c r="I388" s="3"/>
      <c r="J388" s="3"/>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8"/>
      <c r="AS388" s="8"/>
      <c r="AT388" s="8"/>
      <c r="AU388" s="8"/>
      <c r="AV388" s="8"/>
      <c r="AW388" s="8"/>
      <c r="AX388" s="8"/>
      <c r="AY388" s="8"/>
      <c r="AZ388" s="8"/>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row>
    <row r="389" spans="1:87" ht="12.75" customHeight="1">
      <c r="A389" s="3"/>
      <c r="B389" s="3"/>
      <c r="C389" s="3"/>
      <c r="D389" s="3"/>
      <c r="E389" s="3"/>
      <c r="F389" s="3"/>
      <c r="G389" s="3"/>
      <c r="H389" s="3"/>
      <c r="I389" s="3"/>
      <c r="J389" s="3"/>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c r="AZ389" s="8"/>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row>
    <row r="390" spans="1:87" ht="12.75" customHeight="1">
      <c r="A390" s="3"/>
      <c r="B390" s="3"/>
      <c r="C390" s="3"/>
      <c r="D390" s="3"/>
      <c r="E390" s="3"/>
      <c r="F390" s="3"/>
      <c r="G390" s="3"/>
      <c r="H390" s="3"/>
      <c r="I390" s="3"/>
      <c r="J390" s="3"/>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c r="AZ390" s="8"/>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row>
    <row r="391" spans="1:87" ht="12.75" customHeight="1">
      <c r="A391" s="3"/>
      <c r="B391" s="3"/>
      <c r="C391" s="3"/>
      <c r="D391" s="3"/>
      <c r="E391" s="3"/>
      <c r="F391" s="3"/>
      <c r="G391" s="3"/>
      <c r="H391" s="3"/>
      <c r="I391" s="3"/>
      <c r="J391" s="3"/>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c r="AK391" s="8"/>
      <c r="AL391" s="8"/>
      <c r="AM391" s="8"/>
      <c r="AN391" s="8"/>
      <c r="AO391" s="8"/>
      <c r="AP391" s="8"/>
      <c r="AQ391" s="8"/>
      <c r="AR391" s="8"/>
      <c r="AS391" s="8"/>
      <c r="AT391" s="8"/>
      <c r="AU391" s="8"/>
      <c r="AV391" s="8"/>
      <c r="AW391" s="8"/>
      <c r="AX391" s="8"/>
      <c r="AY391" s="8"/>
      <c r="AZ391" s="8"/>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row>
    <row r="392" spans="1:87" ht="12.75" customHeight="1">
      <c r="A392" s="3"/>
      <c r="B392" s="3"/>
      <c r="C392" s="3"/>
      <c r="D392" s="3"/>
      <c r="E392" s="3"/>
      <c r="F392" s="3"/>
      <c r="G392" s="3"/>
      <c r="H392" s="3"/>
      <c r="I392" s="3"/>
      <c r="J392" s="3"/>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c r="AZ392" s="8"/>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row>
    <row r="393" spans="1:87" ht="12.75" customHeight="1">
      <c r="A393" s="3"/>
      <c r="B393" s="3"/>
      <c r="C393" s="3"/>
      <c r="D393" s="3"/>
      <c r="E393" s="3"/>
      <c r="F393" s="3"/>
      <c r="G393" s="3"/>
      <c r="H393" s="3"/>
      <c r="I393" s="3"/>
      <c r="J393" s="3"/>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c r="AK393" s="8"/>
      <c r="AL393" s="8"/>
      <c r="AM393" s="8"/>
      <c r="AN393" s="8"/>
      <c r="AO393" s="8"/>
      <c r="AP393" s="8"/>
      <c r="AQ393" s="8"/>
      <c r="AR393" s="8"/>
      <c r="AS393" s="8"/>
      <c r="AT393" s="8"/>
      <c r="AU393" s="8"/>
      <c r="AV393" s="8"/>
      <c r="AW393" s="8"/>
      <c r="AX393" s="8"/>
      <c r="AY393" s="8"/>
      <c r="AZ393" s="8"/>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row>
    <row r="394" spans="1:87" ht="12.75" customHeight="1">
      <c r="A394" s="3"/>
      <c r="B394" s="3"/>
      <c r="C394" s="3"/>
      <c r="D394" s="3"/>
      <c r="E394" s="3"/>
      <c r="F394" s="3"/>
      <c r="G394" s="3"/>
      <c r="H394" s="3"/>
      <c r="I394" s="3"/>
      <c r="J394" s="3"/>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c r="AZ394" s="8"/>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row>
    <row r="395" spans="1:87" ht="12.75" customHeight="1">
      <c r="A395" s="3"/>
      <c r="B395" s="3"/>
      <c r="C395" s="3"/>
      <c r="D395" s="3"/>
      <c r="E395" s="3"/>
      <c r="F395" s="3"/>
      <c r="G395" s="3"/>
      <c r="H395" s="3"/>
      <c r="I395" s="3"/>
      <c r="J395" s="3"/>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c r="AU395" s="8"/>
      <c r="AV395" s="8"/>
      <c r="AW395" s="8"/>
      <c r="AX395" s="8"/>
      <c r="AY395" s="8"/>
      <c r="AZ395" s="8"/>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row>
    <row r="396" spans="1:87" ht="12.75" customHeight="1">
      <c r="A396" s="3"/>
      <c r="B396" s="3"/>
      <c r="C396" s="3"/>
      <c r="D396" s="3"/>
      <c r="E396" s="3"/>
      <c r="F396" s="3"/>
      <c r="G396" s="3"/>
      <c r="H396" s="3"/>
      <c r="I396" s="3"/>
      <c r="J396" s="3"/>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c r="AK396" s="8"/>
      <c r="AL396" s="8"/>
      <c r="AM396" s="8"/>
      <c r="AN396" s="8"/>
      <c r="AO396" s="8"/>
      <c r="AP396" s="8"/>
      <c r="AQ396" s="8"/>
      <c r="AR396" s="8"/>
      <c r="AS396" s="8"/>
      <c r="AT396" s="8"/>
      <c r="AU396" s="8"/>
      <c r="AV396" s="8"/>
      <c r="AW396" s="8"/>
      <c r="AX396" s="8"/>
      <c r="AY396" s="8"/>
      <c r="AZ396" s="8"/>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row>
    <row r="397" spans="1:87" ht="12.75" customHeight="1">
      <c r="A397" s="3"/>
      <c r="B397" s="3"/>
      <c r="C397" s="3"/>
      <c r="D397" s="3"/>
      <c r="E397" s="3"/>
      <c r="F397" s="3"/>
      <c r="G397" s="3"/>
      <c r="H397" s="3"/>
      <c r="I397" s="3"/>
      <c r="J397" s="3"/>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8"/>
      <c r="AS397" s="8"/>
      <c r="AT397" s="8"/>
      <c r="AU397" s="8"/>
      <c r="AV397" s="8"/>
      <c r="AW397" s="8"/>
      <c r="AX397" s="8"/>
      <c r="AY397" s="8"/>
      <c r="AZ397" s="8"/>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row>
    <row r="398" spans="1:87" ht="12.75" customHeight="1">
      <c r="A398" s="3"/>
      <c r="B398" s="3"/>
      <c r="C398" s="3"/>
      <c r="D398" s="3"/>
      <c r="E398" s="3"/>
      <c r="F398" s="3"/>
      <c r="G398" s="3"/>
      <c r="H398" s="3"/>
      <c r="I398" s="3"/>
      <c r="J398" s="3"/>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row>
    <row r="399" spans="1:87" ht="12.75" customHeight="1">
      <c r="A399" s="3"/>
      <c r="B399" s="3"/>
      <c r="C399" s="3"/>
      <c r="D399" s="3"/>
      <c r="E399" s="3"/>
      <c r="F399" s="3"/>
      <c r="G399" s="3"/>
      <c r="H399" s="3"/>
      <c r="I399" s="3"/>
      <c r="J399" s="3"/>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8"/>
      <c r="AL399" s="8"/>
      <c r="AM399" s="8"/>
      <c r="AN399" s="8"/>
      <c r="AO399" s="8"/>
      <c r="AP399" s="8"/>
      <c r="AQ399" s="8"/>
      <c r="AR399" s="8"/>
      <c r="AS399" s="8"/>
      <c r="AT399" s="8"/>
      <c r="AU399" s="8"/>
      <c r="AV399" s="8"/>
      <c r="AW399" s="8"/>
      <c r="AX399" s="8"/>
      <c r="AY399" s="8"/>
      <c r="AZ399" s="8"/>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row>
    <row r="400" spans="1:87" ht="12.75" customHeight="1">
      <c r="A400" s="3"/>
      <c r="B400" s="3"/>
      <c r="C400" s="3"/>
      <c r="D400" s="3"/>
      <c r="E400" s="3"/>
      <c r="F400" s="3"/>
      <c r="G400" s="3"/>
      <c r="H400" s="3"/>
      <c r="I400" s="3"/>
      <c r="J400" s="3"/>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8"/>
      <c r="AS400" s="8"/>
      <c r="AT400" s="8"/>
      <c r="AU400" s="8"/>
      <c r="AV400" s="8"/>
      <c r="AW400" s="8"/>
      <c r="AX400" s="8"/>
      <c r="AY400" s="8"/>
      <c r="AZ400" s="8"/>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row>
    <row r="401" spans="1:87" ht="12.75" customHeight="1">
      <c r="A401" s="3"/>
      <c r="B401" s="3"/>
      <c r="C401" s="3"/>
      <c r="D401" s="3"/>
      <c r="E401" s="3"/>
      <c r="F401" s="3"/>
      <c r="G401" s="3"/>
      <c r="H401" s="3"/>
      <c r="I401" s="3"/>
      <c r="J401" s="3"/>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c r="AZ401" s="8"/>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row>
    <row r="402" spans="1:87" ht="12.75" customHeight="1">
      <c r="A402" s="3"/>
      <c r="B402" s="3"/>
      <c r="C402" s="3"/>
      <c r="D402" s="3"/>
      <c r="E402" s="3"/>
      <c r="F402" s="3"/>
      <c r="G402" s="3"/>
      <c r="H402" s="3"/>
      <c r="I402" s="3"/>
      <c r="J402" s="3"/>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8"/>
      <c r="AW402" s="8"/>
      <c r="AX402" s="8"/>
      <c r="AY402" s="8"/>
      <c r="AZ402" s="8"/>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c r="CH402" s="3"/>
      <c r="CI402" s="3"/>
    </row>
    <row r="403" spans="1:87" ht="12.75" customHeight="1">
      <c r="A403" s="3"/>
      <c r="B403" s="3"/>
      <c r="C403" s="3"/>
      <c r="D403" s="3"/>
      <c r="E403" s="3"/>
      <c r="F403" s="3"/>
      <c r="G403" s="3"/>
      <c r="H403" s="3"/>
      <c r="I403" s="3"/>
      <c r="J403" s="3"/>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8"/>
      <c r="AL403" s="8"/>
      <c r="AM403" s="8"/>
      <c r="AN403" s="8"/>
      <c r="AO403" s="8"/>
      <c r="AP403" s="8"/>
      <c r="AQ403" s="8"/>
      <c r="AR403" s="8"/>
      <c r="AS403" s="8"/>
      <c r="AT403" s="8"/>
      <c r="AU403" s="8"/>
      <c r="AV403" s="8"/>
      <c r="AW403" s="8"/>
      <c r="AX403" s="8"/>
      <c r="AY403" s="8"/>
      <c r="AZ403" s="8"/>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c r="CH403" s="3"/>
      <c r="CI403" s="3"/>
    </row>
    <row r="404" spans="1:87" ht="12.75" customHeight="1">
      <c r="A404" s="3"/>
      <c r="B404" s="3"/>
      <c r="C404" s="3"/>
      <c r="D404" s="3"/>
      <c r="E404" s="3"/>
      <c r="F404" s="3"/>
      <c r="G404" s="3"/>
      <c r="H404" s="3"/>
      <c r="I404" s="3"/>
      <c r="J404" s="3"/>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8"/>
      <c r="AW404" s="8"/>
      <c r="AX404" s="8"/>
      <c r="AY404" s="8"/>
      <c r="AZ404" s="8"/>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c r="CH404" s="3"/>
      <c r="CI404" s="3"/>
    </row>
    <row r="405" spans="1:87" ht="12.75" customHeight="1">
      <c r="A405" s="3"/>
      <c r="B405" s="3"/>
      <c r="C405" s="3"/>
      <c r="D405" s="3"/>
      <c r="E405" s="3"/>
      <c r="F405" s="3"/>
      <c r="G405" s="3"/>
      <c r="H405" s="3"/>
      <c r="I405" s="3"/>
      <c r="J405" s="3"/>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c r="AK405" s="8"/>
      <c r="AL405" s="8"/>
      <c r="AM405" s="8"/>
      <c r="AN405" s="8"/>
      <c r="AO405" s="8"/>
      <c r="AP405" s="8"/>
      <c r="AQ405" s="8"/>
      <c r="AR405" s="8"/>
      <c r="AS405" s="8"/>
      <c r="AT405" s="8"/>
      <c r="AU405" s="8"/>
      <c r="AV405" s="8"/>
      <c r="AW405" s="8"/>
      <c r="AX405" s="8"/>
      <c r="AY405" s="8"/>
      <c r="AZ405" s="8"/>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row>
    <row r="406" spans="1:87" ht="12.75" customHeight="1">
      <c r="A406" s="3"/>
      <c r="B406" s="3"/>
      <c r="C406" s="3"/>
      <c r="D406" s="3"/>
      <c r="E406" s="3"/>
      <c r="F406" s="3"/>
      <c r="G406" s="3"/>
      <c r="H406" s="3"/>
      <c r="I406" s="3"/>
      <c r="J406" s="3"/>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row>
    <row r="407" spans="1:87" ht="12.75" customHeight="1">
      <c r="A407" s="3"/>
      <c r="B407" s="3"/>
      <c r="C407" s="3"/>
      <c r="D407" s="3"/>
      <c r="E407" s="3"/>
      <c r="F407" s="3"/>
      <c r="G407" s="3"/>
      <c r="H407" s="3"/>
      <c r="I407" s="3"/>
      <c r="J407" s="3"/>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8"/>
      <c r="AW407" s="8"/>
      <c r="AX407" s="8"/>
      <c r="AY407" s="8"/>
      <c r="AZ407" s="8"/>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row>
    <row r="408" spans="1:87" ht="12.75" customHeight="1">
      <c r="A408" s="3"/>
      <c r="B408" s="3"/>
      <c r="C408" s="3"/>
      <c r="D408" s="3"/>
      <c r="E408" s="3"/>
      <c r="F408" s="3"/>
      <c r="G408" s="3"/>
      <c r="H408" s="3"/>
      <c r="I408" s="3"/>
      <c r="J408" s="3"/>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8"/>
      <c r="AS408" s="8"/>
      <c r="AT408" s="8"/>
      <c r="AU408" s="8"/>
      <c r="AV408" s="8"/>
      <c r="AW408" s="8"/>
      <c r="AX408" s="8"/>
      <c r="AY408" s="8"/>
      <c r="AZ408" s="8"/>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row>
    <row r="409" spans="1:87" ht="12.75" customHeight="1">
      <c r="A409" s="3"/>
      <c r="B409" s="3"/>
      <c r="C409" s="3"/>
      <c r="D409" s="3"/>
      <c r="E409" s="3"/>
      <c r="F409" s="3"/>
      <c r="G409" s="3"/>
      <c r="H409" s="3"/>
      <c r="I409" s="3"/>
      <c r="J409" s="3"/>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8"/>
      <c r="AL409" s="8"/>
      <c r="AM409" s="8"/>
      <c r="AN409" s="8"/>
      <c r="AO409" s="8"/>
      <c r="AP409" s="8"/>
      <c r="AQ409" s="8"/>
      <c r="AR409" s="8"/>
      <c r="AS409" s="8"/>
      <c r="AT409" s="8"/>
      <c r="AU409" s="8"/>
      <c r="AV409" s="8"/>
      <c r="AW409" s="8"/>
      <c r="AX409" s="8"/>
      <c r="AY409" s="8"/>
      <c r="AZ409" s="8"/>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row>
    <row r="410" spans="1:87" ht="12.75" customHeight="1">
      <c r="A410" s="3"/>
      <c r="B410" s="3"/>
      <c r="C410" s="3"/>
      <c r="D410" s="3"/>
      <c r="E410" s="3"/>
      <c r="F410" s="3"/>
      <c r="G410" s="3"/>
      <c r="H410" s="3"/>
      <c r="I410" s="3"/>
      <c r="J410" s="3"/>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8"/>
      <c r="AW410" s="8"/>
      <c r="AX410" s="8"/>
      <c r="AY410" s="8"/>
      <c r="AZ410" s="8"/>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row>
    <row r="411" spans="1:87" ht="12.75" customHeight="1">
      <c r="A411" s="3"/>
      <c r="B411" s="3"/>
      <c r="C411" s="3"/>
      <c r="D411" s="3"/>
      <c r="E411" s="3"/>
      <c r="F411" s="3"/>
      <c r="G411" s="3"/>
      <c r="H411" s="3"/>
      <c r="I411" s="3"/>
      <c r="J411" s="3"/>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c r="AU411" s="8"/>
      <c r="AV411" s="8"/>
      <c r="AW411" s="8"/>
      <c r="AX411" s="8"/>
      <c r="AY411" s="8"/>
      <c r="AZ411" s="8"/>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c r="CH411" s="3"/>
      <c r="CI411" s="3"/>
    </row>
    <row r="412" spans="1:87" ht="12.75" customHeight="1">
      <c r="A412" s="3"/>
      <c r="B412" s="3"/>
      <c r="C412" s="3"/>
      <c r="D412" s="3"/>
      <c r="E412" s="3"/>
      <c r="F412" s="3"/>
      <c r="G412" s="3"/>
      <c r="H412" s="3"/>
      <c r="I412" s="3"/>
      <c r="J412" s="3"/>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8"/>
      <c r="AS412" s="8"/>
      <c r="AT412" s="8"/>
      <c r="AU412" s="8"/>
      <c r="AV412" s="8"/>
      <c r="AW412" s="8"/>
      <c r="AX412" s="8"/>
      <c r="AY412" s="8"/>
      <c r="AZ412" s="8"/>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c r="CH412" s="3"/>
      <c r="CI412" s="3"/>
    </row>
    <row r="413" spans="1:87" ht="12.75" customHeight="1">
      <c r="A413" s="3"/>
      <c r="B413" s="3"/>
      <c r="C413" s="3"/>
      <c r="D413" s="3"/>
      <c r="E413" s="3"/>
      <c r="F413" s="3"/>
      <c r="G413" s="3"/>
      <c r="H413" s="3"/>
      <c r="I413" s="3"/>
      <c r="J413" s="3"/>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8"/>
      <c r="AW413" s="8"/>
      <c r="AX413" s="8"/>
      <c r="AY413" s="8"/>
      <c r="AZ413" s="8"/>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c r="CH413" s="3"/>
      <c r="CI413" s="3"/>
    </row>
    <row r="414" spans="1:87" ht="12.75" customHeight="1">
      <c r="A414" s="3"/>
      <c r="B414" s="3"/>
      <c r="C414" s="3"/>
      <c r="D414" s="3"/>
      <c r="E414" s="3"/>
      <c r="F414" s="3"/>
      <c r="G414" s="3"/>
      <c r="H414" s="3"/>
      <c r="I414" s="3"/>
      <c r="J414" s="3"/>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8"/>
      <c r="AS414" s="8"/>
      <c r="AT414" s="8"/>
      <c r="AU414" s="8"/>
      <c r="AV414" s="8"/>
      <c r="AW414" s="8"/>
      <c r="AX414" s="8"/>
      <c r="AY414" s="8"/>
      <c r="AZ414" s="8"/>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c r="CG414" s="3"/>
      <c r="CH414" s="3"/>
      <c r="CI414" s="3"/>
    </row>
    <row r="415" spans="1:87" ht="12.75" customHeight="1">
      <c r="A415" s="3"/>
      <c r="B415" s="3"/>
      <c r="C415" s="3"/>
      <c r="D415" s="3"/>
      <c r="E415" s="3"/>
      <c r="F415" s="3"/>
      <c r="G415" s="3"/>
      <c r="H415" s="3"/>
      <c r="I415" s="3"/>
      <c r="J415" s="3"/>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c r="AK415" s="8"/>
      <c r="AL415" s="8"/>
      <c r="AM415" s="8"/>
      <c r="AN415" s="8"/>
      <c r="AO415" s="8"/>
      <c r="AP415" s="8"/>
      <c r="AQ415" s="8"/>
      <c r="AR415" s="8"/>
      <c r="AS415" s="8"/>
      <c r="AT415" s="8"/>
      <c r="AU415" s="8"/>
      <c r="AV415" s="8"/>
      <c r="AW415" s="8"/>
      <c r="AX415" s="8"/>
      <c r="AY415" s="8"/>
      <c r="AZ415" s="8"/>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c r="CH415" s="3"/>
      <c r="CI415" s="3"/>
    </row>
    <row r="416" spans="1:87" ht="12.75" customHeight="1">
      <c r="A416" s="3"/>
      <c r="B416" s="3"/>
      <c r="C416" s="3"/>
      <c r="D416" s="3"/>
      <c r="E416" s="3"/>
      <c r="F416" s="3"/>
      <c r="G416" s="3"/>
      <c r="H416" s="3"/>
      <c r="I416" s="3"/>
      <c r="J416" s="3"/>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8"/>
      <c r="AW416" s="8"/>
      <c r="AX416" s="8"/>
      <c r="AY416" s="8"/>
      <c r="AZ416" s="8"/>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c r="CH416" s="3"/>
      <c r="CI416" s="3"/>
    </row>
    <row r="417" spans="1:87" ht="12.75" customHeight="1">
      <c r="A417" s="3"/>
      <c r="B417" s="3"/>
      <c r="C417" s="3"/>
      <c r="D417" s="3"/>
      <c r="E417" s="3"/>
      <c r="F417" s="3"/>
      <c r="G417" s="3"/>
      <c r="H417" s="3"/>
      <c r="I417" s="3"/>
      <c r="J417" s="3"/>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c r="AK417" s="8"/>
      <c r="AL417" s="8"/>
      <c r="AM417" s="8"/>
      <c r="AN417" s="8"/>
      <c r="AO417" s="8"/>
      <c r="AP417" s="8"/>
      <c r="AQ417" s="8"/>
      <c r="AR417" s="8"/>
      <c r="AS417" s="8"/>
      <c r="AT417" s="8"/>
      <c r="AU417" s="8"/>
      <c r="AV417" s="8"/>
      <c r="AW417" s="8"/>
      <c r="AX417" s="8"/>
      <c r="AY417" s="8"/>
      <c r="AZ417" s="8"/>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c r="CG417" s="3"/>
      <c r="CH417" s="3"/>
      <c r="CI417" s="3"/>
    </row>
    <row r="418" spans="1:87" ht="12.75" customHeight="1">
      <c r="A418" s="3"/>
      <c r="B418" s="3"/>
      <c r="C418" s="3"/>
      <c r="D418" s="3"/>
      <c r="E418" s="3"/>
      <c r="F418" s="3"/>
      <c r="G418" s="3"/>
      <c r="H418" s="3"/>
      <c r="I418" s="3"/>
      <c r="J418" s="3"/>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c r="AK418" s="8"/>
      <c r="AL418" s="8"/>
      <c r="AM418" s="8"/>
      <c r="AN418" s="8"/>
      <c r="AO418" s="8"/>
      <c r="AP418" s="8"/>
      <c r="AQ418" s="8"/>
      <c r="AR418" s="8"/>
      <c r="AS418" s="8"/>
      <c r="AT418" s="8"/>
      <c r="AU418" s="8"/>
      <c r="AV418" s="8"/>
      <c r="AW418" s="8"/>
      <c r="AX418" s="8"/>
      <c r="AY418" s="8"/>
      <c r="AZ418" s="8"/>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c r="CG418" s="3"/>
      <c r="CH418" s="3"/>
      <c r="CI418" s="3"/>
    </row>
    <row r="419" spans="1:87" ht="12.75" customHeight="1">
      <c r="A419" s="3"/>
      <c r="B419" s="3"/>
      <c r="C419" s="3"/>
      <c r="D419" s="3"/>
      <c r="E419" s="3"/>
      <c r="F419" s="3"/>
      <c r="G419" s="3"/>
      <c r="H419" s="3"/>
      <c r="I419" s="3"/>
      <c r="J419" s="3"/>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8"/>
      <c r="AS419" s="8"/>
      <c r="AT419" s="8"/>
      <c r="AU419" s="8"/>
      <c r="AV419" s="8"/>
      <c r="AW419" s="8"/>
      <c r="AX419" s="8"/>
      <c r="AY419" s="8"/>
      <c r="AZ419" s="8"/>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c r="CG419" s="3"/>
      <c r="CH419" s="3"/>
      <c r="CI419" s="3"/>
    </row>
    <row r="420" spans="1:87" ht="12.75" customHeight="1">
      <c r="A420" s="3"/>
      <c r="B420" s="3"/>
      <c r="C420" s="3"/>
      <c r="D420" s="3"/>
      <c r="E420" s="3"/>
      <c r="F420" s="3"/>
      <c r="G420" s="3"/>
      <c r="H420" s="3"/>
      <c r="I420" s="3"/>
      <c r="J420" s="3"/>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c r="AK420" s="8"/>
      <c r="AL420" s="8"/>
      <c r="AM420" s="8"/>
      <c r="AN420" s="8"/>
      <c r="AO420" s="8"/>
      <c r="AP420" s="8"/>
      <c r="AQ420" s="8"/>
      <c r="AR420" s="8"/>
      <c r="AS420" s="8"/>
      <c r="AT420" s="8"/>
      <c r="AU420" s="8"/>
      <c r="AV420" s="8"/>
      <c r="AW420" s="8"/>
      <c r="AX420" s="8"/>
      <c r="AY420" s="8"/>
      <c r="AZ420" s="8"/>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c r="CE420" s="3"/>
      <c r="CF420" s="3"/>
      <c r="CG420" s="3"/>
      <c r="CH420" s="3"/>
      <c r="CI420" s="3"/>
    </row>
    <row r="421" spans="1:87" ht="12.75" customHeight="1">
      <c r="A421" s="3"/>
      <c r="B421" s="3"/>
      <c r="C421" s="3"/>
      <c r="D421" s="3"/>
      <c r="E421" s="3"/>
      <c r="F421" s="3"/>
      <c r="G421" s="3"/>
      <c r="H421" s="3"/>
      <c r="I421" s="3"/>
      <c r="J421" s="3"/>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c r="AM421" s="8"/>
      <c r="AN421" s="8"/>
      <c r="AO421" s="8"/>
      <c r="AP421" s="8"/>
      <c r="AQ421" s="8"/>
      <c r="AR421" s="8"/>
      <c r="AS421" s="8"/>
      <c r="AT421" s="8"/>
      <c r="AU421" s="8"/>
      <c r="AV421" s="8"/>
      <c r="AW421" s="8"/>
      <c r="AX421" s="8"/>
      <c r="AY421" s="8"/>
      <c r="AZ421" s="8"/>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c r="CG421" s="3"/>
      <c r="CH421" s="3"/>
      <c r="CI421" s="3"/>
    </row>
    <row r="422" spans="1:87" ht="12.75" customHeight="1">
      <c r="A422" s="3"/>
      <c r="B422" s="3"/>
      <c r="C422" s="3"/>
      <c r="D422" s="3"/>
      <c r="E422" s="3"/>
      <c r="F422" s="3"/>
      <c r="G422" s="3"/>
      <c r="H422" s="3"/>
      <c r="I422" s="3"/>
      <c r="J422" s="3"/>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c r="AM422" s="8"/>
      <c r="AN422" s="8"/>
      <c r="AO422" s="8"/>
      <c r="AP422" s="8"/>
      <c r="AQ422" s="8"/>
      <c r="AR422" s="8"/>
      <c r="AS422" s="8"/>
      <c r="AT422" s="8"/>
      <c r="AU422" s="8"/>
      <c r="AV422" s="8"/>
      <c r="AW422" s="8"/>
      <c r="AX422" s="8"/>
      <c r="AY422" s="8"/>
      <c r="AZ422" s="8"/>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c r="CE422" s="3"/>
      <c r="CF422" s="3"/>
      <c r="CG422" s="3"/>
      <c r="CH422" s="3"/>
      <c r="CI422" s="3"/>
    </row>
    <row r="423" spans="1:87" ht="12.75" customHeight="1">
      <c r="A423" s="3"/>
      <c r="B423" s="3"/>
      <c r="C423" s="3"/>
      <c r="D423" s="3"/>
      <c r="E423" s="3"/>
      <c r="F423" s="3"/>
      <c r="G423" s="3"/>
      <c r="H423" s="3"/>
      <c r="I423" s="3"/>
      <c r="J423" s="3"/>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c r="AM423" s="8"/>
      <c r="AN423" s="8"/>
      <c r="AO423" s="8"/>
      <c r="AP423" s="8"/>
      <c r="AQ423" s="8"/>
      <c r="AR423" s="8"/>
      <c r="AS423" s="8"/>
      <c r="AT423" s="8"/>
      <c r="AU423" s="8"/>
      <c r="AV423" s="8"/>
      <c r="AW423" s="8"/>
      <c r="AX423" s="8"/>
      <c r="AY423" s="8"/>
      <c r="AZ423" s="8"/>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c r="CG423" s="3"/>
      <c r="CH423" s="3"/>
      <c r="CI423" s="3"/>
    </row>
    <row r="424" spans="1:87" ht="12.75" customHeight="1">
      <c r="A424" s="3"/>
      <c r="B424" s="3"/>
      <c r="C424" s="3"/>
      <c r="D424" s="3"/>
      <c r="E424" s="3"/>
      <c r="F424" s="3"/>
      <c r="G424" s="3"/>
      <c r="H424" s="3"/>
      <c r="I424" s="3"/>
      <c r="J424" s="3"/>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c r="AT424" s="8"/>
      <c r="AU424" s="8"/>
      <c r="AV424" s="8"/>
      <c r="AW424" s="8"/>
      <c r="AX424" s="8"/>
      <c r="AY424" s="8"/>
      <c r="AZ424" s="8"/>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c r="CE424" s="3"/>
      <c r="CF424" s="3"/>
      <c r="CG424" s="3"/>
      <c r="CH424" s="3"/>
      <c r="CI424" s="3"/>
    </row>
    <row r="425" spans="1:87" ht="12.75" customHeight="1">
      <c r="A425" s="3"/>
      <c r="B425" s="3"/>
      <c r="C425" s="3"/>
      <c r="D425" s="3"/>
      <c r="E425" s="3"/>
      <c r="F425" s="3"/>
      <c r="G425" s="3"/>
      <c r="H425" s="3"/>
      <c r="I425" s="3"/>
      <c r="J425" s="3"/>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c r="AK425" s="8"/>
      <c r="AL425" s="8"/>
      <c r="AM425" s="8"/>
      <c r="AN425" s="8"/>
      <c r="AO425" s="8"/>
      <c r="AP425" s="8"/>
      <c r="AQ425" s="8"/>
      <c r="AR425" s="8"/>
      <c r="AS425" s="8"/>
      <c r="AT425" s="8"/>
      <c r="AU425" s="8"/>
      <c r="AV425" s="8"/>
      <c r="AW425" s="8"/>
      <c r="AX425" s="8"/>
      <c r="AY425" s="8"/>
      <c r="AZ425" s="8"/>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c r="CE425" s="3"/>
      <c r="CF425" s="3"/>
      <c r="CG425" s="3"/>
      <c r="CH425" s="3"/>
      <c r="CI425" s="3"/>
    </row>
    <row r="426" spans="1:87" ht="12.75" customHeight="1">
      <c r="A426" s="3"/>
      <c r="B426" s="3"/>
      <c r="C426" s="3"/>
      <c r="D426" s="3"/>
      <c r="E426" s="3"/>
      <c r="F426" s="3"/>
      <c r="G426" s="3"/>
      <c r="H426" s="3"/>
      <c r="I426" s="3"/>
      <c r="J426" s="3"/>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c r="AK426" s="8"/>
      <c r="AL426" s="8"/>
      <c r="AM426" s="8"/>
      <c r="AN426" s="8"/>
      <c r="AO426" s="8"/>
      <c r="AP426" s="8"/>
      <c r="AQ426" s="8"/>
      <c r="AR426" s="8"/>
      <c r="AS426" s="8"/>
      <c r="AT426" s="8"/>
      <c r="AU426" s="8"/>
      <c r="AV426" s="8"/>
      <c r="AW426" s="8"/>
      <c r="AX426" s="8"/>
      <c r="AY426" s="8"/>
      <c r="AZ426" s="8"/>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c r="CE426" s="3"/>
      <c r="CF426" s="3"/>
      <c r="CG426" s="3"/>
      <c r="CH426" s="3"/>
      <c r="CI426" s="3"/>
    </row>
    <row r="427" spans="1:87" ht="12.75" customHeight="1">
      <c r="A427" s="3"/>
      <c r="B427" s="3"/>
      <c r="C427" s="3"/>
      <c r="D427" s="3"/>
      <c r="E427" s="3"/>
      <c r="F427" s="3"/>
      <c r="G427" s="3"/>
      <c r="H427" s="3"/>
      <c r="I427" s="3"/>
      <c r="J427" s="3"/>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c r="AK427" s="8"/>
      <c r="AL427" s="8"/>
      <c r="AM427" s="8"/>
      <c r="AN427" s="8"/>
      <c r="AO427" s="8"/>
      <c r="AP427" s="8"/>
      <c r="AQ427" s="8"/>
      <c r="AR427" s="8"/>
      <c r="AS427" s="8"/>
      <c r="AT427" s="8"/>
      <c r="AU427" s="8"/>
      <c r="AV427" s="8"/>
      <c r="AW427" s="8"/>
      <c r="AX427" s="8"/>
      <c r="AY427" s="8"/>
      <c r="AZ427" s="8"/>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c r="CE427" s="3"/>
      <c r="CF427" s="3"/>
      <c r="CG427" s="3"/>
      <c r="CH427" s="3"/>
      <c r="CI427" s="3"/>
    </row>
    <row r="428" spans="1:87" ht="12.75" customHeight="1">
      <c r="A428" s="3"/>
      <c r="B428" s="3"/>
      <c r="C428" s="3"/>
      <c r="D428" s="3"/>
      <c r="E428" s="3"/>
      <c r="F428" s="3"/>
      <c r="G428" s="3"/>
      <c r="H428" s="3"/>
      <c r="I428" s="3"/>
      <c r="J428" s="3"/>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c r="AK428" s="8"/>
      <c r="AL428" s="8"/>
      <c r="AM428" s="8"/>
      <c r="AN428" s="8"/>
      <c r="AO428" s="8"/>
      <c r="AP428" s="8"/>
      <c r="AQ428" s="8"/>
      <c r="AR428" s="8"/>
      <c r="AS428" s="8"/>
      <c r="AT428" s="8"/>
      <c r="AU428" s="8"/>
      <c r="AV428" s="8"/>
      <c r="AW428" s="8"/>
      <c r="AX428" s="8"/>
      <c r="AY428" s="8"/>
      <c r="AZ428" s="8"/>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c r="CH428" s="3"/>
      <c r="CI428" s="3"/>
    </row>
    <row r="429" spans="1:87" ht="12.75" customHeight="1">
      <c r="A429" s="3"/>
      <c r="B429" s="3"/>
      <c r="C429" s="3"/>
      <c r="D429" s="3"/>
      <c r="E429" s="3"/>
      <c r="F429" s="3"/>
      <c r="G429" s="3"/>
      <c r="H429" s="3"/>
      <c r="I429" s="3"/>
      <c r="J429" s="3"/>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c r="AK429" s="8"/>
      <c r="AL429" s="8"/>
      <c r="AM429" s="8"/>
      <c r="AN429" s="8"/>
      <c r="AO429" s="8"/>
      <c r="AP429" s="8"/>
      <c r="AQ429" s="8"/>
      <c r="AR429" s="8"/>
      <c r="AS429" s="8"/>
      <c r="AT429" s="8"/>
      <c r="AU429" s="8"/>
      <c r="AV429" s="8"/>
      <c r="AW429" s="8"/>
      <c r="AX429" s="8"/>
      <c r="AY429" s="8"/>
      <c r="AZ429" s="8"/>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c r="CG429" s="3"/>
      <c r="CH429" s="3"/>
      <c r="CI429" s="3"/>
    </row>
    <row r="430" spans="1:87" ht="12.75" customHeight="1">
      <c r="A430" s="3"/>
      <c r="B430" s="3"/>
      <c r="C430" s="3"/>
      <c r="D430" s="3"/>
      <c r="E430" s="3"/>
      <c r="F430" s="3"/>
      <c r="G430" s="3"/>
      <c r="H430" s="3"/>
      <c r="I430" s="3"/>
      <c r="J430" s="3"/>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c r="AT430" s="8"/>
      <c r="AU430" s="8"/>
      <c r="AV430" s="8"/>
      <c r="AW430" s="8"/>
      <c r="AX430" s="8"/>
      <c r="AY430" s="8"/>
      <c r="AZ430" s="8"/>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c r="CG430" s="3"/>
      <c r="CH430" s="3"/>
      <c r="CI430" s="3"/>
    </row>
    <row r="431" spans="1:87" ht="12.75" customHeight="1">
      <c r="A431" s="3"/>
      <c r="B431" s="3"/>
      <c r="C431" s="3"/>
      <c r="D431" s="3"/>
      <c r="E431" s="3"/>
      <c r="F431" s="3"/>
      <c r="G431" s="3"/>
      <c r="H431" s="3"/>
      <c r="I431" s="3"/>
      <c r="J431" s="3"/>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c r="AK431" s="8"/>
      <c r="AL431" s="8"/>
      <c r="AM431" s="8"/>
      <c r="AN431" s="8"/>
      <c r="AO431" s="8"/>
      <c r="AP431" s="8"/>
      <c r="AQ431" s="8"/>
      <c r="AR431" s="8"/>
      <c r="AS431" s="8"/>
      <c r="AT431" s="8"/>
      <c r="AU431" s="8"/>
      <c r="AV431" s="8"/>
      <c r="AW431" s="8"/>
      <c r="AX431" s="8"/>
      <c r="AY431" s="8"/>
      <c r="AZ431" s="8"/>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c r="CH431" s="3"/>
      <c r="CI431" s="3"/>
    </row>
    <row r="432" spans="1:87" ht="12.75" customHeight="1">
      <c r="A432" s="3"/>
      <c r="B432" s="3"/>
      <c r="C432" s="3"/>
      <c r="D432" s="3"/>
      <c r="E432" s="3"/>
      <c r="F432" s="3"/>
      <c r="G432" s="3"/>
      <c r="H432" s="3"/>
      <c r="I432" s="3"/>
      <c r="J432" s="3"/>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c r="AK432" s="8"/>
      <c r="AL432" s="8"/>
      <c r="AM432" s="8"/>
      <c r="AN432" s="8"/>
      <c r="AO432" s="8"/>
      <c r="AP432" s="8"/>
      <c r="AQ432" s="8"/>
      <c r="AR432" s="8"/>
      <c r="AS432" s="8"/>
      <c r="AT432" s="8"/>
      <c r="AU432" s="8"/>
      <c r="AV432" s="8"/>
      <c r="AW432" s="8"/>
      <c r="AX432" s="8"/>
      <c r="AY432" s="8"/>
      <c r="AZ432" s="8"/>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c r="CH432" s="3"/>
      <c r="CI432" s="3"/>
    </row>
    <row r="433" spans="1:87" ht="12.75" customHeight="1">
      <c r="A433" s="3"/>
      <c r="B433" s="3"/>
      <c r="C433" s="3"/>
      <c r="D433" s="3"/>
      <c r="E433" s="3"/>
      <c r="F433" s="3"/>
      <c r="G433" s="3"/>
      <c r="H433" s="3"/>
      <c r="I433" s="3"/>
      <c r="J433" s="3"/>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8"/>
      <c r="AW433" s="8"/>
      <c r="AX433" s="8"/>
      <c r="AY433" s="8"/>
      <c r="AZ433" s="8"/>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c r="CG433" s="3"/>
      <c r="CH433" s="3"/>
      <c r="CI433" s="3"/>
    </row>
    <row r="434" spans="1:87" ht="12.75" customHeight="1">
      <c r="A434" s="3"/>
      <c r="B434" s="3"/>
      <c r="C434" s="3"/>
      <c r="D434" s="3"/>
      <c r="E434" s="3"/>
      <c r="F434" s="3"/>
      <c r="G434" s="3"/>
      <c r="H434" s="3"/>
      <c r="I434" s="3"/>
      <c r="J434" s="3"/>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c r="AK434" s="8"/>
      <c r="AL434" s="8"/>
      <c r="AM434" s="8"/>
      <c r="AN434" s="8"/>
      <c r="AO434" s="8"/>
      <c r="AP434" s="8"/>
      <c r="AQ434" s="8"/>
      <c r="AR434" s="8"/>
      <c r="AS434" s="8"/>
      <c r="AT434" s="8"/>
      <c r="AU434" s="8"/>
      <c r="AV434" s="8"/>
      <c r="AW434" s="8"/>
      <c r="AX434" s="8"/>
      <c r="AY434" s="8"/>
      <c r="AZ434" s="8"/>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c r="CE434" s="3"/>
      <c r="CF434" s="3"/>
      <c r="CG434" s="3"/>
      <c r="CH434" s="3"/>
      <c r="CI434" s="3"/>
    </row>
    <row r="435" spans="1:87" ht="12.75" customHeight="1">
      <c r="A435" s="3"/>
      <c r="B435" s="3"/>
      <c r="C435" s="3"/>
      <c r="D435" s="3"/>
      <c r="E435" s="3"/>
      <c r="F435" s="3"/>
      <c r="G435" s="3"/>
      <c r="H435" s="3"/>
      <c r="I435" s="3"/>
      <c r="J435" s="3"/>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c r="AK435" s="8"/>
      <c r="AL435" s="8"/>
      <c r="AM435" s="8"/>
      <c r="AN435" s="8"/>
      <c r="AO435" s="8"/>
      <c r="AP435" s="8"/>
      <c r="AQ435" s="8"/>
      <c r="AR435" s="8"/>
      <c r="AS435" s="8"/>
      <c r="AT435" s="8"/>
      <c r="AU435" s="8"/>
      <c r="AV435" s="8"/>
      <c r="AW435" s="8"/>
      <c r="AX435" s="8"/>
      <c r="AY435" s="8"/>
      <c r="AZ435" s="8"/>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c r="CE435" s="3"/>
      <c r="CF435" s="3"/>
      <c r="CG435" s="3"/>
      <c r="CH435" s="3"/>
      <c r="CI435" s="3"/>
    </row>
    <row r="436" spans="1:87" ht="12.75" customHeight="1">
      <c r="A436" s="3"/>
      <c r="B436" s="3"/>
      <c r="C436" s="3"/>
      <c r="D436" s="3"/>
      <c r="E436" s="3"/>
      <c r="F436" s="3"/>
      <c r="G436" s="3"/>
      <c r="H436" s="3"/>
      <c r="I436" s="3"/>
      <c r="J436" s="3"/>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8"/>
      <c r="AW436" s="8"/>
      <c r="AX436" s="8"/>
      <c r="AY436" s="8"/>
      <c r="AZ436" s="8"/>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c r="CG436" s="3"/>
      <c r="CH436" s="3"/>
      <c r="CI436" s="3"/>
    </row>
    <row r="437" spans="1:87" ht="12.75" customHeight="1">
      <c r="A437" s="3"/>
      <c r="B437" s="3"/>
      <c r="C437" s="3"/>
      <c r="D437" s="3"/>
      <c r="E437" s="3"/>
      <c r="F437" s="3"/>
      <c r="G437" s="3"/>
      <c r="H437" s="3"/>
      <c r="I437" s="3"/>
      <c r="J437" s="3"/>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c r="AK437" s="8"/>
      <c r="AL437" s="8"/>
      <c r="AM437" s="8"/>
      <c r="AN437" s="8"/>
      <c r="AO437" s="8"/>
      <c r="AP437" s="8"/>
      <c r="AQ437" s="8"/>
      <c r="AR437" s="8"/>
      <c r="AS437" s="8"/>
      <c r="AT437" s="8"/>
      <c r="AU437" s="8"/>
      <c r="AV437" s="8"/>
      <c r="AW437" s="8"/>
      <c r="AX437" s="8"/>
      <c r="AY437" s="8"/>
      <c r="AZ437" s="8"/>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c r="CG437" s="3"/>
      <c r="CH437" s="3"/>
      <c r="CI437" s="3"/>
    </row>
    <row r="438" spans="1:87" ht="12.75" customHeight="1">
      <c r="A438" s="3"/>
      <c r="B438" s="3"/>
      <c r="C438" s="3"/>
      <c r="D438" s="3"/>
      <c r="E438" s="3"/>
      <c r="F438" s="3"/>
      <c r="G438" s="3"/>
      <c r="H438" s="3"/>
      <c r="I438" s="3"/>
      <c r="J438" s="3"/>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c r="AK438" s="8"/>
      <c r="AL438" s="8"/>
      <c r="AM438" s="8"/>
      <c r="AN438" s="8"/>
      <c r="AO438" s="8"/>
      <c r="AP438" s="8"/>
      <c r="AQ438" s="8"/>
      <c r="AR438" s="8"/>
      <c r="AS438" s="8"/>
      <c r="AT438" s="8"/>
      <c r="AU438" s="8"/>
      <c r="AV438" s="8"/>
      <c r="AW438" s="8"/>
      <c r="AX438" s="8"/>
      <c r="AY438" s="8"/>
      <c r="AZ438" s="8"/>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c r="CE438" s="3"/>
      <c r="CF438" s="3"/>
      <c r="CG438" s="3"/>
      <c r="CH438" s="3"/>
      <c r="CI438" s="3"/>
    </row>
    <row r="439" spans="1:87" ht="12.75" customHeight="1">
      <c r="A439" s="3"/>
      <c r="B439" s="3"/>
      <c r="C439" s="3"/>
      <c r="D439" s="3"/>
      <c r="E439" s="3"/>
      <c r="F439" s="3"/>
      <c r="G439" s="3"/>
      <c r="H439" s="3"/>
      <c r="I439" s="3"/>
      <c r="J439" s="3"/>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8"/>
      <c r="AW439" s="8"/>
      <c r="AX439" s="8"/>
      <c r="AY439" s="8"/>
      <c r="AZ439" s="8"/>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c r="CG439" s="3"/>
      <c r="CH439" s="3"/>
      <c r="CI439" s="3"/>
    </row>
    <row r="440" spans="1:87" ht="12.75" customHeight="1">
      <c r="A440" s="3"/>
      <c r="B440" s="3"/>
      <c r="C440" s="3"/>
      <c r="D440" s="3"/>
      <c r="E440" s="3"/>
      <c r="F440" s="3"/>
      <c r="G440" s="3"/>
      <c r="H440" s="3"/>
      <c r="I440" s="3"/>
      <c r="J440" s="3"/>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c r="AK440" s="8"/>
      <c r="AL440" s="8"/>
      <c r="AM440" s="8"/>
      <c r="AN440" s="8"/>
      <c r="AO440" s="8"/>
      <c r="AP440" s="8"/>
      <c r="AQ440" s="8"/>
      <c r="AR440" s="8"/>
      <c r="AS440" s="8"/>
      <c r="AT440" s="8"/>
      <c r="AU440" s="8"/>
      <c r="AV440" s="8"/>
      <c r="AW440" s="8"/>
      <c r="AX440" s="8"/>
      <c r="AY440" s="8"/>
      <c r="AZ440" s="8"/>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c r="CG440" s="3"/>
      <c r="CH440" s="3"/>
      <c r="CI440" s="3"/>
    </row>
    <row r="441" spans="1:87" ht="12.75" customHeight="1">
      <c r="A441" s="3"/>
      <c r="B441" s="3"/>
      <c r="C441" s="3"/>
      <c r="D441" s="3"/>
      <c r="E441" s="3"/>
      <c r="F441" s="3"/>
      <c r="G441" s="3"/>
      <c r="H441" s="3"/>
      <c r="I441" s="3"/>
      <c r="J441" s="3"/>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c r="AU441" s="8"/>
      <c r="AV441" s="8"/>
      <c r="AW441" s="8"/>
      <c r="AX441" s="8"/>
      <c r="AY441" s="8"/>
      <c r="AZ441" s="8"/>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c r="CG441" s="3"/>
      <c r="CH441" s="3"/>
      <c r="CI441" s="3"/>
    </row>
    <row r="442" spans="1:87" ht="12.75" customHeight="1">
      <c r="A442" s="3"/>
      <c r="B442" s="3"/>
      <c r="C442" s="3"/>
      <c r="D442" s="3"/>
      <c r="E442" s="3"/>
      <c r="F442" s="3"/>
      <c r="G442" s="3"/>
      <c r="H442" s="3"/>
      <c r="I442" s="3"/>
      <c r="J442" s="3"/>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c r="CG442" s="3"/>
      <c r="CH442" s="3"/>
      <c r="CI442" s="3"/>
    </row>
    <row r="443" spans="1:87" ht="12.75" customHeight="1">
      <c r="A443" s="3"/>
      <c r="B443" s="3"/>
      <c r="C443" s="3"/>
      <c r="D443" s="3"/>
      <c r="E443" s="3"/>
      <c r="F443" s="3"/>
      <c r="G443" s="3"/>
      <c r="H443" s="3"/>
      <c r="I443" s="3"/>
      <c r="J443" s="3"/>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8"/>
      <c r="AS443" s="8"/>
      <c r="AT443" s="8"/>
      <c r="AU443" s="8"/>
      <c r="AV443" s="8"/>
      <c r="AW443" s="8"/>
      <c r="AX443" s="8"/>
      <c r="AY443" s="8"/>
      <c r="AZ443" s="8"/>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c r="CG443" s="3"/>
      <c r="CH443" s="3"/>
      <c r="CI443" s="3"/>
    </row>
    <row r="444" spans="1:87" ht="12.75" customHeight="1">
      <c r="A444" s="3"/>
      <c r="B444" s="3"/>
      <c r="C444" s="3"/>
      <c r="D444" s="3"/>
      <c r="E444" s="3"/>
      <c r="F444" s="3"/>
      <c r="G444" s="3"/>
      <c r="H444" s="3"/>
      <c r="I444" s="3"/>
      <c r="J444" s="3"/>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c r="AK444" s="8"/>
      <c r="AL444" s="8"/>
      <c r="AM444" s="8"/>
      <c r="AN444" s="8"/>
      <c r="AO444" s="8"/>
      <c r="AP444" s="8"/>
      <c r="AQ444" s="8"/>
      <c r="AR444" s="8"/>
      <c r="AS444" s="8"/>
      <c r="AT444" s="8"/>
      <c r="AU444" s="8"/>
      <c r="AV444" s="8"/>
      <c r="AW444" s="8"/>
      <c r="AX444" s="8"/>
      <c r="AY444" s="8"/>
      <c r="AZ444" s="8"/>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c r="CG444" s="3"/>
      <c r="CH444" s="3"/>
      <c r="CI444" s="3"/>
    </row>
    <row r="445" spans="1:87" ht="12.75" customHeight="1">
      <c r="A445" s="3"/>
      <c r="B445" s="3"/>
      <c r="C445" s="3"/>
      <c r="D445" s="3"/>
      <c r="E445" s="3"/>
      <c r="F445" s="3"/>
      <c r="G445" s="3"/>
      <c r="H445" s="3"/>
      <c r="I445" s="3"/>
      <c r="J445" s="3"/>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8"/>
      <c r="AW445" s="8"/>
      <c r="AX445" s="8"/>
      <c r="AY445" s="8"/>
      <c r="AZ445" s="8"/>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c r="CG445" s="3"/>
      <c r="CH445" s="3"/>
      <c r="CI445" s="3"/>
    </row>
    <row r="446" spans="1:87" ht="12.75" customHeight="1">
      <c r="A446" s="3"/>
      <c r="B446" s="3"/>
      <c r="C446" s="3"/>
      <c r="D446" s="3"/>
      <c r="E446" s="3"/>
      <c r="F446" s="3"/>
      <c r="G446" s="3"/>
      <c r="H446" s="3"/>
      <c r="I446" s="3"/>
      <c r="J446" s="3"/>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c r="AM446" s="8"/>
      <c r="AN446" s="8"/>
      <c r="AO446" s="8"/>
      <c r="AP446" s="8"/>
      <c r="AQ446" s="8"/>
      <c r="AR446" s="8"/>
      <c r="AS446" s="8"/>
      <c r="AT446" s="8"/>
      <c r="AU446" s="8"/>
      <c r="AV446" s="8"/>
      <c r="AW446" s="8"/>
      <c r="AX446" s="8"/>
      <c r="AY446" s="8"/>
      <c r="AZ446" s="8"/>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c r="CG446" s="3"/>
      <c r="CH446" s="3"/>
      <c r="CI446" s="3"/>
    </row>
    <row r="447" spans="1:87" ht="12.75" customHeight="1">
      <c r="A447" s="3"/>
      <c r="B447" s="3"/>
      <c r="C447" s="3"/>
      <c r="D447" s="3"/>
      <c r="E447" s="3"/>
      <c r="F447" s="3"/>
      <c r="G447" s="3"/>
      <c r="H447" s="3"/>
      <c r="I447" s="3"/>
      <c r="J447" s="3"/>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c r="AK447" s="8"/>
      <c r="AL447" s="8"/>
      <c r="AM447" s="8"/>
      <c r="AN447" s="8"/>
      <c r="AO447" s="8"/>
      <c r="AP447" s="8"/>
      <c r="AQ447" s="8"/>
      <c r="AR447" s="8"/>
      <c r="AS447" s="8"/>
      <c r="AT447" s="8"/>
      <c r="AU447" s="8"/>
      <c r="AV447" s="8"/>
      <c r="AW447" s="8"/>
      <c r="AX447" s="8"/>
      <c r="AY447" s="8"/>
      <c r="AZ447" s="8"/>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c r="CG447" s="3"/>
      <c r="CH447" s="3"/>
      <c r="CI447" s="3"/>
    </row>
    <row r="448" spans="1:87" ht="12.75" customHeight="1">
      <c r="A448" s="3"/>
      <c r="B448" s="3"/>
      <c r="C448" s="3"/>
      <c r="D448" s="3"/>
      <c r="E448" s="3"/>
      <c r="F448" s="3"/>
      <c r="G448" s="3"/>
      <c r="H448" s="3"/>
      <c r="I448" s="3"/>
      <c r="J448" s="3"/>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8"/>
      <c r="AW448" s="8"/>
      <c r="AX448" s="8"/>
      <c r="AY448" s="8"/>
      <c r="AZ448" s="8"/>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c r="CG448" s="3"/>
      <c r="CH448" s="3"/>
      <c r="CI448" s="3"/>
    </row>
    <row r="449" spans="1:87" ht="12.75" customHeight="1">
      <c r="A449" s="3"/>
      <c r="B449" s="3"/>
      <c r="C449" s="3"/>
      <c r="D449" s="3"/>
      <c r="E449" s="3"/>
      <c r="F449" s="3"/>
      <c r="G449" s="3"/>
      <c r="H449" s="3"/>
      <c r="I449" s="3"/>
      <c r="J449" s="3"/>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c r="AK449" s="8"/>
      <c r="AL449" s="8"/>
      <c r="AM449" s="8"/>
      <c r="AN449" s="8"/>
      <c r="AO449" s="8"/>
      <c r="AP449" s="8"/>
      <c r="AQ449" s="8"/>
      <c r="AR449" s="8"/>
      <c r="AS449" s="8"/>
      <c r="AT449" s="8"/>
      <c r="AU449" s="8"/>
      <c r="AV449" s="8"/>
      <c r="AW449" s="8"/>
      <c r="AX449" s="8"/>
      <c r="AY449" s="8"/>
      <c r="AZ449" s="8"/>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c r="CG449" s="3"/>
      <c r="CH449" s="3"/>
      <c r="CI449" s="3"/>
    </row>
    <row r="450" spans="1:87" ht="12.75" customHeight="1">
      <c r="A450" s="3"/>
      <c r="B450" s="3"/>
      <c r="C450" s="3"/>
      <c r="D450" s="3"/>
      <c r="E450" s="3"/>
      <c r="F450" s="3"/>
      <c r="G450" s="3"/>
      <c r="H450" s="3"/>
      <c r="I450" s="3"/>
      <c r="J450" s="3"/>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c r="AT450" s="8"/>
      <c r="AU450" s="8"/>
      <c r="AV450" s="8"/>
      <c r="AW450" s="8"/>
      <c r="AX450" s="8"/>
      <c r="AY450" s="8"/>
      <c r="AZ450" s="8"/>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c r="CG450" s="3"/>
      <c r="CH450" s="3"/>
      <c r="CI450" s="3"/>
    </row>
    <row r="451" spans="1:87" ht="12.75" customHeight="1">
      <c r="A451" s="3"/>
      <c r="B451" s="3"/>
      <c r="C451" s="3"/>
      <c r="D451" s="3"/>
      <c r="E451" s="3"/>
      <c r="F451" s="3"/>
      <c r="G451" s="3"/>
      <c r="H451" s="3"/>
      <c r="I451" s="3"/>
      <c r="J451" s="3"/>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8"/>
      <c r="AW451" s="8"/>
      <c r="AX451" s="8"/>
      <c r="AY451" s="8"/>
      <c r="AZ451" s="8"/>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c r="CG451" s="3"/>
      <c r="CH451" s="3"/>
      <c r="CI451" s="3"/>
    </row>
    <row r="452" spans="1:87" ht="12.75" customHeight="1">
      <c r="A452" s="3"/>
      <c r="B452" s="3"/>
      <c r="C452" s="3"/>
      <c r="D452" s="3"/>
      <c r="E452" s="3"/>
      <c r="F452" s="3"/>
      <c r="G452" s="3"/>
      <c r="H452" s="3"/>
      <c r="I452" s="3"/>
      <c r="J452" s="3"/>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c r="AM452" s="8"/>
      <c r="AN452" s="8"/>
      <c r="AO452" s="8"/>
      <c r="AP452" s="8"/>
      <c r="AQ452" s="8"/>
      <c r="AR452" s="8"/>
      <c r="AS452" s="8"/>
      <c r="AT452" s="8"/>
      <c r="AU452" s="8"/>
      <c r="AV452" s="8"/>
      <c r="AW452" s="8"/>
      <c r="AX452" s="8"/>
      <c r="AY452" s="8"/>
      <c r="AZ452" s="8"/>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c r="CG452" s="3"/>
      <c r="CH452" s="3"/>
      <c r="CI452" s="3"/>
    </row>
    <row r="453" spans="1:87" ht="12.75" customHeight="1">
      <c r="A453" s="3"/>
      <c r="B453" s="3"/>
      <c r="C453" s="3"/>
      <c r="D453" s="3"/>
      <c r="E453" s="3"/>
      <c r="F453" s="3"/>
      <c r="G453" s="3"/>
      <c r="H453" s="3"/>
      <c r="I453" s="3"/>
      <c r="J453" s="3"/>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c r="AT453" s="8"/>
      <c r="AU453" s="8"/>
      <c r="AV453" s="8"/>
      <c r="AW453" s="8"/>
      <c r="AX453" s="8"/>
      <c r="AY453" s="8"/>
      <c r="AZ453" s="8"/>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c r="CG453" s="3"/>
      <c r="CH453" s="3"/>
      <c r="CI453" s="3"/>
    </row>
    <row r="454" spans="1:87" ht="12.75" customHeight="1">
      <c r="A454" s="3"/>
      <c r="B454" s="3"/>
      <c r="C454" s="3"/>
      <c r="D454" s="3"/>
      <c r="E454" s="3"/>
      <c r="F454" s="3"/>
      <c r="G454" s="3"/>
      <c r="H454" s="3"/>
      <c r="I454" s="3"/>
      <c r="J454" s="3"/>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8"/>
      <c r="AW454" s="8"/>
      <c r="AX454" s="8"/>
      <c r="AY454" s="8"/>
      <c r="AZ454" s="8"/>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c r="CE454" s="3"/>
      <c r="CF454" s="3"/>
      <c r="CG454" s="3"/>
      <c r="CH454" s="3"/>
      <c r="CI454" s="3"/>
    </row>
    <row r="455" spans="1:87" ht="12.75" customHeight="1">
      <c r="A455" s="3"/>
      <c r="B455" s="3"/>
      <c r="C455" s="3"/>
      <c r="D455" s="3"/>
      <c r="E455" s="3"/>
      <c r="F455" s="3"/>
      <c r="G455" s="3"/>
      <c r="H455" s="3"/>
      <c r="I455" s="3"/>
      <c r="J455" s="3"/>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c r="AM455" s="8"/>
      <c r="AN455" s="8"/>
      <c r="AO455" s="8"/>
      <c r="AP455" s="8"/>
      <c r="AQ455" s="8"/>
      <c r="AR455" s="8"/>
      <c r="AS455" s="8"/>
      <c r="AT455" s="8"/>
      <c r="AU455" s="8"/>
      <c r="AV455" s="8"/>
      <c r="AW455" s="8"/>
      <c r="AX455" s="8"/>
      <c r="AY455" s="8"/>
      <c r="AZ455" s="8"/>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c r="CG455" s="3"/>
      <c r="CH455" s="3"/>
      <c r="CI455" s="3"/>
    </row>
    <row r="456" spans="1:87" ht="12.75" customHeight="1">
      <c r="A456" s="3"/>
      <c r="B456" s="3"/>
      <c r="C456" s="3"/>
      <c r="D456" s="3"/>
      <c r="E456" s="3"/>
      <c r="F456" s="3"/>
      <c r="G456" s="3"/>
      <c r="H456" s="3"/>
      <c r="I456" s="3"/>
      <c r="J456" s="3"/>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c r="AK456" s="8"/>
      <c r="AL456" s="8"/>
      <c r="AM456" s="8"/>
      <c r="AN456" s="8"/>
      <c r="AO456" s="8"/>
      <c r="AP456" s="8"/>
      <c r="AQ456" s="8"/>
      <c r="AR456" s="8"/>
      <c r="AS456" s="8"/>
      <c r="AT456" s="8"/>
      <c r="AU456" s="8"/>
      <c r="AV456" s="8"/>
      <c r="AW456" s="8"/>
      <c r="AX456" s="8"/>
      <c r="AY456" s="8"/>
      <c r="AZ456" s="8"/>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c r="CG456" s="3"/>
      <c r="CH456" s="3"/>
      <c r="CI456" s="3"/>
    </row>
    <row r="457" spans="1:87" ht="12.75" customHeight="1">
      <c r="A457" s="3"/>
      <c r="B457" s="3"/>
      <c r="C457" s="3"/>
      <c r="D457" s="3"/>
      <c r="E457" s="3"/>
      <c r="F457" s="3"/>
      <c r="G457" s="3"/>
      <c r="H457" s="3"/>
      <c r="I457" s="3"/>
      <c r="J457" s="3"/>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8"/>
      <c r="AW457" s="8"/>
      <c r="AX457" s="8"/>
      <c r="AY457" s="8"/>
      <c r="AZ457" s="8"/>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c r="CG457" s="3"/>
      <c r="CH457" s="3"/>
      <c r="CI457" s="3"/>
    </row>
    <row r="458" spans="1:87" ht="12.75" customHeight="1">
      <c r="A458" s="3"/>
      <c r="B458" s="3"/>
      <c r="C458" s="3"/>
      <c r="D458" s="3"/>
      <c r="E458" s="3"/>
      <c r="F458" s="3"/>
      <c r="G458" s="3"/>
      <c r="H458" s="3"/>
      <c r="I458" s="3"/>
      <c r="J458" s="3"/>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c r="AM458" s="8"/>
      <c r="AN458" s="8"/>
      <c r="AO458" s="8"/>
      <c r="AP458" s="8"/>
      <c r="AQ458" s="8"/>
      <c r="AR458" s="8"/>
      <c r="AS458" s="8"/>
      <c r="AT458" s="8"/>
      <c r="AU458" s="8"/>
      <c r="AV458" s="8"/>
      <c r="AW458" s="8"/>
      <c r="AX458" s="8"/>
      <c r="AY458" s="8"/>
      <c r="AZ458" s="8"/>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c r="CE458" s="3"/>
      <c r="CF458" s="3"/>
      <c r="CG458" s="3"/>
      <c r="CH458" s="3"/>
      <c r="CI458" s="3"/>
    </row>
    <row r="459" spans="1:87" ht="12.75" customHeight="1">
      <c r="A459" s="3"/>
      <c r="B459" s="3"/>
      <c r="C459" s="3"/>
      <c r="D459" s="3"/>
      <c r="E459" s="3"/>
      <c r="F459" s="3"/>
      <c r="G459" s="3"/>
      <c r="H459" s="3"/>
      <c r="I459" s="3"/>
      <c r="J459" s="3"/>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c r="AK459" s="8"/>
      <c r="AL459" s="8"/>
      <c r="AM459" s="8"/>
      <c r="AN459" s="8"/>
      <c r="AO459" s="8"/>
      <c r="AP459" s="8"/>
      <c r="AQ459" s="8"/>
      <c r="AR459" s="8"/>
      <c r="AS459" s="8"/>
      <c r="AT459" s="8"/>
      <c r="AU459" s="8"/>
      <c r="AV459" s="8"/>
      <c r="AW459" s="8"/>
      <c r="AX459" s="8"/>
      <c r="AY459" s="8"/>
      <c r="AZ459" s="8"/>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c r="CG459" s="3"/>
      <c r="CH459" s="3"/>
      <c r="CI459" s="3"/>
    </row>
    <row r="460" spans="1:87" ht="12.75" customHeight="1">
      <c r="A460" s="3"/>
      <c r="B460" s="3"/>
      <c r="C460" s="3"/>
      <c r="D460" s="3"/>
      <c r="E460" s="3"/>
      <c r="F460" s="3"/>
      <c r="G460" s="3"/>
      <c r="H460" s="3"/>
      <c r="I460" s="3"/>
      <c r="J460" s="3"/>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c r="AU460" s="8"/>
      <c r="AV460" s="8"/>
      <c r="AW460" s="8"/>
      <c r="AX460" s="8"/>
      <c r="AY460" s="8"/>
      <c r="AZ460" s="8"/>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c r="CG460" s="3"/>
      <c r="CH460" s="3"/>
      <c r="CI460" s="3"/>
    </row>
    <row r="461" spans="1:87" ht="12.75" customHeight="1">
      <c r="A461" s="3"/>
      <c r="B461" s="3"/>
      <c r="C461" s="3"/>
      <c r="D461" s="3"/>
      <c r="E461" s="3"/>
      <c r="F461" s="3"/>
      <c r="G461" s="3"/>
      <c r="H461" s="3"/>
      <c r="I461" s="3"/>
      <c r="J461" s="3"/>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c r="AK461" s="8"/>
      <c r="AL461" s="8"/>
      <c r="AM461" s="8"/>
      <c r="AN461" s="8"/>
      <c r="AO461" s="8"/>
      <c r="AP461" s="8"/>
      <c r="AQ461" s="8"/>
      <c r="AR461" s="8"/>
      <c r="AS461" s="8"/>
      <c r="AT461" s="8"/>
      <c r="AU461" s="8"/>
      <c r="AV461" s="8"/>
      <c r="AW461" s="8"/>
      <c r="AX461" s="8"/>
      <c r="AY461" s="8"/>
      <c r="AZ461" s="8"/>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c r="CH461" s="3"/>
      <c r="CI461" s="3"/>
    </row>
    <row r="462" spans="1:87" ht="12.75" customHeight="1">
      <c r="A462" s="3"/>
      <c r="B462" s="3"/>
      <c r="C462" s="3"/>
      <c r="D462" s="3"/>
      <c r="E462" s="3"/>
      <c r="F462" s="3"/>
      <c r="G462" s="3"/>
      <c r="H462" s="3"/>
      <c r="I462" s="3"/>
      <c r="J462" s="3"/>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c r="AK462" s="8"/>
      <c r="AL462" s="8"/>
      <c r="AM462" s="8"/>
      <c r="AN462" s="8"/>
      <c r="AO462" s="8"/>
      <c r="AP462" s="8"/>
      <c r="AQ462" s="8"/>
      <c r="AR462" s="8"/>
      <c r="AS462" s="8"/>
      <c r="AT462" s="8"/>
      <c r="AU462" s="8"/>
      <c r="AV462" s="8"/>
      <c r="AW462" s="8"/>
      <c r="AX462" s="8"/>
      <c r="AY462" s="8"/>
      <c r="AZ462" s="8"/>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c r="CG462" s="3"/>
      <c r="CH462" s="3"/>
      <c r="CI462" s="3"/>
    </row>
    <row r="463" spans="1:87" ht="12.75" customHeight="1">
      <c r="A463" s="3"/>
      <c r="B463" s="3"/>
      <c r="C463" s="3"/>
      <c r="D463" s="3"/>
      <c r="E463" s="3"/>
      <c r="F463" s="3"/>
      <c r="G463" s="3"/>
      <c r="H463" s="3"/>
      <c r="I463" s="3"/>
      <c r="J463" s="3"/>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8"/>
      <c r="AW463" s="8"/>
      <c r="AX463" s="8"/>
      <c r="AY463" s="8"/>
      <c r="AZ463" s="8"/>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c r="CG463" s="3"/>
      <c r="CH463" s="3"/>
      <c r="CI463" s="3"/>
    </row>
    <row r="464" spans="1:87" ht="12.75" customHeight="1">
      <c r="A464" s="3"/>
      <c r="B464" s="3"/>
      <c r="C464" s="3"/>
      <c r="D464" s="3"/>
      <c r="E464" s="3"/>
      <c r="F464" s="3"/>
      <c r="G464" s="3"/>
      <c r="H464" s="3"/>
      <c r="I464" s="3"/>
      <c r="J464" s="3"/>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c r="AK464" s="8"/>
      <c r="AL464" s="8"/>
      <c r="AM464" s="8"/>
      <c r="AN464" s="8"/>
      <c r="AO464" s="8"/>
      <c r="AP464" s="8"/>
      <c r="AQ464" s="8"/>
      <c r="AR464" s="8"/>
      <c r="AS464" s="8"/>
      <c r="AT464" s="8"/>
      <c r="AU464" s="8"/>
      <c r="AV464" s="8"/>
      <c r="AW464" s="8"/>
      <c r="AX464" s="8"/>
      <c r="AY464" s="8"/>
      <c r="AZ464" s="8"/>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c r="CG464" s="3"/>
      <c r="CH464" s="3"/>
      <c r="CI464" s="3"/>
    </row>
    <row r="465" spans="1:87" ht="12.75" customHeight="1">
      <c r="A465" s="3"/>
      <c r="B465" s="3"/>
      <c r="C465" s="3"/>
      <c r="D465" s="3"/>
      <c r="E465" s="3"/>
      <c r="F465" s="3"/>
      <c r="G465" s="3"/>
      <c r="H465" s="3"/>
      <c r="I465" s="3"/>
      <c r="J465" s="3"/>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8"/>
      <c r="AW465" s="8"/>
      <c r="AX465" s="8"/>
      <c r="AY465" s="8"/>
      <c r="AZ465" s="8"/>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c r="CH465" s="3"/>
      <c r="CI465" s="3"/>
    </row>
    <row r="466" spans="1:87" ht="12.75" customHeight="1">
      <c r="A466" s="3"/>
      <c r="B466" s="3"/>
      <c r="C466" s="3"/>
      <c r="D466" s="3"/>
      <c r="E466" s="3"/>
      <c r="F466" s="3"/>
      <c r="G466" s="3"/>
      <c r="H466" s="3"/>
      <c r="I466" s="3"/>
      <c r="J466" s="3"/>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c r="AM466" s="8"/>
      <c r="AN466" s="8"/>
      <c r="AO466" s="8"/>
      <c r="AP466" s="8"/>
      <c r="AQ466" s="8"/>
      <c r="AR466" s="8"/>
      <c r="AS466" s="8"/>
      <c r="AT466" s="8"/>
      <c r="AU466" s="8"/>
      <c r="AV466" s="8"/>
      <c r="AW466" s="8"/>
      <c r="AX466" s="8"/>
      <c r="AY466" s="8"/>
      <c r="AZ466" s="8"/>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c r="CG466" s="3"/>
      <c r="CH466" s="3"/>
      <c r="CI466" s="3"/>
    </row>
    <row r="467" spans="1:87" ht="12.75" customHeight="1">
      <c r="A467" s="3"/>
      <c r="B467" s="3"/>
      <c r="C467" s="3"/>
      <c r="D467" s="3"/>
      <c r="E467" s="3"/>
      <c r="F467" s="3"/>
      <c r="G467" s="3"/>
      <c r="H467" s="3"/>
      <c r="I467" s="3"/>
      <c r="J467" s="3"/>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c r="AM467" s="8"/>
      <c r="AN467" s="8"/>
      <c r="AO467" s="8"/>
      <c r="AP467" s="8"/>
      <c r="AQ467" s="8"/>
      <c r="AR467" s="8"/>
      <c r="AS467" s="8"/>
      <c r="AT467" s="8"/>
      <c r="AU467" s="8"/>
      <c r="AV467" s="8"/>
      <c r="AW467" s="8"/>
      <c r="AX467" s="8"/>
      <c r="AY467" s="8"/>
      <c r="AZ467" s="8"/>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c r="CH467" s="3"/>
      <c r="CI467" s="3"/>
    </row>
    <row r="468" spans="1:87" ht="12.75" customHeight="1">
      <c r="A468" s="3"/>
      <c r="B468" s="3"/>
      <c r="C468" s="3"/>
      <c r="D468" s="3"/>
      <c r="E468" s="3"/>
      <c r="F468" s="3"/>
      <c r="G468" s="3"/>
      <c r="H468" s="3"/>
      <c r="I468" s="3"/>
      <c r="J468" s="3"/>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c r="AM468" s="8"/>
      <c r="AN468" s="8"/>
      <c r="AO468" s="8"/>
      <c r="AP468" s="8"/>
      <c r="AQ468" s="8"/>
      <c r="AR468" s="8"/>
      <c r="AS468" s="8"/>
      <c r="AT468" s="8"/>
      <c r="AU468" s="8"/>
      <c r="AV468" s="8"/>
      <c r="AW468" s="8"/>
      <c r="AX468" s="8"/>
      <c r="AY468" s="8"/>
      <c r="AZ468" s="8"/>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c r="CE468" s="3"/>
      <c r="CF468" s="3"/>
      <c r="CG468" s="3"/>
      <c r="CH468" s="3"/>
      <c r="CI468" s="3"/>
    </row>
    <row r="469" spans="1:87" ht="12.75" customHeight="1">
      <c r="A469" s="3"/>
      <c r="B469" s="3"/>
      <c r="C469" s="3"/>
      <c r="D469" s="3"/>
      <c r="E469" s="3"/>
      <c r="F469" s="3"/>
      <c r="G469" s="3"/>
      <c r="H469" s="3"/>
      <c r="I469" s="3"/>
      <c r="J469" s="3"/>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8"/>
      <c r="AM469" s="8"/>
      <c r="AN469" s="8"/>
      <c r="AO469" s="8"/>
      <c r="AP469" s="8"/>
      <c r="AQ469" s="8"/>
      <c r="AR469" s="8"/>
      <c r="AS469" s="8"/>
      <c r="AT469" s="8"/>
      <c r="AU469" s="8"/>
      <c r="AV469" s="8"/>
      <c r="AW469" s="8"/>
      <c r="AX469" s="8"/>
      <c r="AY469" s="8"/>
      <c r="AZ469" s="8"/>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c r="CH469" s="3"/>
      <c r="CI469" s="3"/>
    </row>
    <row r="470" spans="1:87" ht="12.75" customHeight="1">
      <c r="A470" s="3"/>
      <c r="B470" s="3"/>
      <c r="C470" s="3"/>
      <c r="D470" s="3"/>
      <c r="E470" s="3"/>
      <c r="F470" s="3"/>
      <c r="G470" s="3"/>
      <c r="H470" s="3"/>
      <c r="I470" s="3"/>
      <c r="J470" s="3"/>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8"/>
      <c r="AL470" s="8"/>
      <c r="AM470" s="8"/>
      <c r="AN470" s="8"/>
      <c r="AO470" s="8"/>
      <c r="AP470" s="8"/>
      <c r="AQ470" s="8"/>
      <c r="AR470" s="8"/>
      <c r="AS470" s="8"/>
      <c r="AT470" s="8"/>
      <c r="AU470" s="8"/>
      <c r="AV470" s="8"/>
      <c r="AW470" s="8"/>
      <c r="AX470" s="8"/>
      <c r="AY470" s="8"/>
      <c r="AZ470" s="8"/>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c r="CH470" s="3"/>
      <c r="CI470" s="3"/>
    </row>
    <row r="471" spans="1:87" ht="12.75" customHeight="1">
      <c r="A471" s="3"/>
      <c r="B471" s="3"/>
      <c r="C471" s="3"/>
      <c r="D471" s="3"/>
      <c r="E471" s="3"/>
      <c r="F471" s="3"/>
      <c r="G471" s="3"/>
      <c r="H471" s="3"/>
      <c r="I471" s="3"/>
      <c r="J471" s="3"/>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c r="AM471" s="8"/>
      <c r="AN471" s="8"/>
      <c r="AO471" s="8"/>
      <c r="AP471" s="8"/>
      <c r="AQ471" s="8"/>
      <c r="AR471" s="8"/>
      <c r="AS471" s="8"/>
      <c r="AT471" s="8"/>
      <c r="AU471" s="8"/>
      <c r="AV471" s="8"/>
      <c r="AW471" s="8"/>
      <c r="AX471" s="8"/>
      <c r="AY471" s="8"/>
      <c r="AZ471" s="8"/>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c r="CG471" s="3"/>
      <c r="CH471" s="3"/>
      <c r="CI471" s="3"/>
    </row>
    <row r="472" spans="1:87" ht="12.75" customHeight="1">
      <c r="A472" s="3"/>
      <c r="B472" s="3"/>
      <c r="C472" s="3"/>
      <c r="D472" s="3"/>
      <c r="E472" s="3"/>
      <c r="F472" s="3"/>
      <c r="G472" s="3"/>
      <c r="H472" s="3"/>
      <c r="I472" s="3"/>
      <c r="J472" s="3"/>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8"/>
      <c r="AL472" s="8"/>
      <c r="AM472" s="8"/>
      <c r="AN472" s="8"/>
      <c r="AO472" s="8"/>
      <c r="AP472" s="8"/>
      <c r="AQ472" s="8"/>
      <c r="AR472" s="8"/>
      <c r="AS472" s="8"/>
      <c r="AT472" s="8"/>
      <c r="AU472" s="8"/>
      <c r="AV472" s="8"/>
      <c r="AW472" s="8"/>
      <c r="AX472" s="8"/>
      <c r="AY472" s="8"/>
      <c r="AZ472" s="8"/>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c r="CG472" s="3"/>
      <c r="CH472" s="3"/>
      <c r="CI472" s="3"/>
    </row>
    <row r="473" spans="1:87" ht="12.75" customHeight="1">
      <c r="A473" s="3"/>
      <c r="B473" s="3"/>
      <c r="C473" s="3"/>
      <c r="D473" s="3"/>
      <c r="E473" s="3"/>
      <c r="F473" s="3"/>
      <c r="G473" s="3"/>
      <c r="H473" s="3"/>
      <c r="I473" s="3"/>
      <c r="J473" s="3"/>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c r="AU473" s="8"/>
      <c r="AV473" s="8"/>
      <c r="AW473" s="8"/>
      <c r="AX473" s="8"/>
      <c r="AY473" s="8"/>
      <c r="AZ473" s="8"/>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c r="CG473" s="3"/>
      <c r="CH473" s="3"/>
      <c r="CI473" s="3"/>
    </row>
    <row r="474" spans="1:87" ht="12.75" customHeight="1">
      <c r="A474" s="3"/>
      <c r="B474" s="3"/>
      <c r="C474" s="3"/>
      <c r="D474" s="3"/>
      <c r="E474" s="3"/>
      <c r="F474" s="3"/>
      <c r="G474" s="3"/>
      <c r="H474" s="3"/>
      <c r="I474" s="3"/>
      <c r="J474" s="3"/>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8"/>
      <c r="AL474" s="8"/>
      <c r="AM474" s="8"/>
      <c r="AN474" s="8"/>
      <c r="AO474" s="8"/>
      <c r="AP474" s="8"/>
      <c r="AQ474" s="8"/>
      <c r="AR474" s="8"/>
      <c r="AS474" s="8"/>
      <c r="AT474" s="8"/>
      <c r="AU474" s="8"/>
      <c r="AV474" s="8"/>
      <c r="AW474" s="8"/>
      <c r="AX474" s="8"/>
      <c r="AY474" s="8"/>
      <c r="AZ474" s="8"/>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c r="CH474" s="3"/>
      <c r="CI474" s="3"/>
    </row>
    <row r="475" spans="1:87" ht="12.75" customHeight="1">
      <c r="A475" s="3"/>
      <c r="B475" s="3"/>
      <c r="C475" s="3"/>
      <c r="D475" s="3"/>
      <c r="E475" s="3"/>
      <c r="F475" s="3"/>
      <c r="G475" s="3"/>
      <c r="H475" s="3"/>
      <c r="I475" s="3"/>
      <c r="J475" s="3"/>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c r="AT475" s="8"/>
      <c r="AU475" s="8"/>
      <c r="AV475" s="8"/>
      <c r="AW475" s="8"/>
      <c r="AX475" s="8"/>
      <c r="AY475" s="8"/>
      <c r="AZ475" s="8"/>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c r="CG475" s="3"/>
      <c r="CH475" s="3"/>
      <c r="CI475" s="3"/>
    </row>
    <row r="476" spans="1:87" ht="12.75" customHeight="1">
      <c r="A476" s="3"/>
      <c r="B476" s="3"/>
      <c r="C476" s="3"/>
      <c r="D476" s="3"/>
      <c r="E476" s="3"/>
      <c r="F476" s="3"/>
      <c r="G476" s="3"/>
      <c r="H476" s="3"/>
      <c r="I476" s="3"/>
      <c r="J476" s="3"/>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c r="AU476" s="8"/>
      <c r="AV476" s="8"/>
      <c r="AW476" s="8"/>
      <c r="AX476" s="8"/>
      <c r="AY476" s="8"/>
      <c r="AZ476" s="8"/>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c r="CG476" s="3"/>
      <c r="CH476" s="3"/>
      <c r="CI476" s="3"/>
    </row>
    <row r="477" spans="1:87" ht="12.75" customHeight="1">
      <c r="A477" s="3"/>
      <c r="B477" s="3"/>
      <c r="C477" s="3"/>
      <c r="D477" s="3"/>
      <c r="E477" s="3"/>
      <c r="F477" s="3"/>
      <c r="G477" s="3"/>
      <c r="H477" s="3"/>
      <c r="I477" s="3"/>
      <c r="J477" s="3"/>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c r="AU477" s="8"/>
      <c r="AV477" s="8"/>
      <c r="AW477" s="8"/>
      <c r="AX477" s="8"/>
      <c r="AY477" s="8"/>
      <c r="AZ477" s="8"/>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c r="CG477" s="3"/>
      <c r="CH477" s="3"/>
      <c r="CI477" s="3"/>
    </row>
    <row r="478" spans="1:87" ht="12.75" customHeight="1">
      <c r="A478" s="3"/>
      <c r="B478" s="3"/>
      <c r="C478" s="3"/>
      <c r="D478" s="3"/>
      <c r="E478" s="3"/>
      <c r="F478" s="3"/>
      <c r="G478" s="3"/>
      <c r="H478" s="3"/>
      <c r="I478" s="3"/>
      <c r="J478" s="3"/>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c r="AM478" s="8"/>
      <c r="AN478" s="8"/>
      <c r="AO478" s="8"/>
      <c r="AP478" s="8"/>
      <c r="AQ478" s="8"/>
      <c r="AR478" s="8"/>
      <c r="AS478" s="8"/>
      <c r="AT478" s="8"/>
      <c r="AU478" s="8"/>
      <c r="AV478" s="8"/>
      <c r="AW478" s="8"/>
      <c r="AX478" s="8"/>
      <c r="AY478" s="8"/>
      <c r="AZ478" s="8"/>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c r="CH478" s="3"/>
      <c r="CI478" s="3"/>
    </row>
    <row r="479" spans="1:87" ht="12.75" customHeight="1">
      <c r="A479" s="3"/>
      <c r="B479" s="3"/>
      <c r="C479" s="3"/>
      <c r="D479" s="3"/>
      <c r="E479" s="3"/>
      <c r="F479" s="3"/>
      <c r="G479" s="3"/>
      <c r="H479" s="3"/>
      <c r="I479" s="3"/>
      <c r="J479" s="3"/>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c r="CG479" s="3"/>
      <c r="CH479" s="3"/>
      <c r="CI479" s="3"/>
    </row>
    <row r="480" spans="1:87" ht="12.75" customHeight="1">
      <c r="A480" s="3"/>
      <c r="B480" s="3"/>
      <c r="C480" s="3"/>
      <c r="D480" s="3"/>
      <c r="E480" s="3"/>
      <c r="F480" s="3"/>
      <c r="G480" s="3"/>
      <c r="H480" s="3"/>
      <c r="I480" s="3"/>
      <c r="J480" s="3"/>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8"/>
      <c r="AW480" s="8"/>
      <c r="AX480" s="8"/>
      <c r="AY480" s="8"/>
      <c r="AZ480" s="8"/>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c r="CG480" s="3"/>
      <c r="CH480" s="3"/>
      <c r="CI480" s="3"/>
    </row>
    <row r="481" spans="1:87" ht="12.75" customHeight="1">
      <c r="A481" s="3"/>
      <c r="B481" s="3"/>
      <c r="C481" s="3"/>
      <c r="D481" s="3"/>
      <c r="E481" s="3"/>
      <c r="F481" s="3"/>
      <c r="G481" s="3"/>
      <c r="H481" s="3"/>
      <c r="I481" s="3"/>
      <c r="J481" s="3"/>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c r="AM481" s="8"/>
      <c r="AN481" s="8"/>
      <c r="AO481" s="8"/>
      <c r="AP481" s="8"/>
      <c r="AQ481" s="8"/>
      <c r="AR481" s="8"/>
      <c r="AS481" s="8"/>
      <c r="AT481" s="8"/>
      <c r="AU481" s="8"/>
      <c r="AV481" s="8"/>
      <c r="AW481" s="8"/>
      <c r="AX481" s="8"/>
      <c r="AY481" s="8"/>
      <c r="AZ481" s="8"/>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c r="CG481" s="3"/>
      <c r="CH481" s="3"/>
      <c r="CI481" s="3"/>
    </row>
    <row r="482" spans="1:87" ht="12.75" customHeight="1">
      <c r="A482" s="3"/>
      <c r="B482" s="3"/>
      <c r="C482" s="3"/>
      <c r="D482" s="3"/>
      <c r="E482" s="3"/>
      <c r="F482" s="3"/>
      <c r="G482" s="3"/>
      <c r="H482" s="3"/>
      <c r="I482" s="3"/>
      <c r="J482" s="3"/>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c r="AT482" s="8"/>
      <c r="AU482" s="8"/>
      <c r="AV482" s="8"/>
      <c r="AW482" s="8"/>
      <c r="AX482" s="8"/>
      <c r="AY482" s="8"/>
      <c r="AZ482" s="8"/>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c r="CG482" s="3"/>
      <c r="CH482" s="3"/>
      <c r="CI482" s="3"/>
    </row>
    <row r="483" spans="1:87" ht="12.75" customHeight="1">
      <c r="A483" s="3"/>
      <c r="B483" s="3"/>
      <c r="C483" s="3"/>
      <c r="D483" s="3"/>
      <c r="E483" s="3"/>
      <c r="F483" s="3"/>
      <c r="G483" s="3"/>
      <c r="H483" s="3"/>
      <c r="I483" s="3"/>
      <c r="J483" s="3"/>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8"/>
      <c r="AW483" s="8"/>
      <c r="AX483" s="8"/>
      <c r="AY483" s="8"/>
      <c r="AZ483" s="8"/>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c r="CG483" s="3"/>
      <c r="CH483" s="3"/>
      <c r="CI483" s="3"/>
    </row>
    <row r="484" spans="1:87" ht="12.75" customHeight="1">
      <c r="A484" s="3"/>
      <c r="B484" s="3"/>
      <c r="C484" s="3"/>
      <c r="D484" s="3"/>
      <c r="E484" s="3"/>
      <c r="F484" s="3"/>
      <c r="G484" s="3"/>
      <c r="H484" s="3"/>
      <c r="I484" s="3"/>
      <c r="J484" s="3"/>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8"/>
      <c r="AL484" s="8"/>
      <c r="AM484" s="8"/>
      <c r="AN484" s="8"/>
      <c r="AO484" s="8"/>
      <c r="AP484" s="8"/>
      <c r="AQ484" s="8"/>
      <c r="AR484" s="8"/>
      <c r="AS484" s="8"/>
      <c r="AT484" s="8"/>
      <c r="AU484" s="8"/>
      <c r="AV484" s="8"/>
      <c r="AW484" s="8"/>
      <c r="AX484" s="8"/>
      <c r="AY484" s="8"/>
      <c r="AZ484" s="8"/>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c r="CG484" s="3"/>
      <c r="CH484" s="3"/>
      <c r="CI484" s="3"/>
    </row>
    <row r="485" spans="1:87" ht="12.75" customHeight="1">
      <c r="A485" s="3"/>
      <c r="B485" s="3"/>
      <c r="C485" s="3"/>
      <c r="D485" s="3"/>
      <c r="E485" s="3"/>
      <c r="F485" s="3"/>
      <c r="G485" s="3"/>
      <c r="H485" s="3"/>
      <c r="I485" s="3"/>
      <c r="J485" s="3"/>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c r="AU485" s="8"/>
      <c r="AV485" s="8"/>
      <c r="AW485" s="8"/>
      <c r="AX485" s="8"/>
      <c r="AY485" s="8"/>
      <c r="AZ485" s="8"/>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c r="CE485" s="3"/>
      <c r="CF485" s="3"/>
      <c r="CG485" s="3"/>
      <c r="CH485" s="3"/>
      <c r="CI485" s="3"/>
    </row>
    <row r="486" spans="1:87" ht="12.75" customHeight="1">
      <c r="A486" s="3"/>
      <c r="B486" s="3"/>
      <c r="C486" s="3"/>
      <c r="D486" s="3"/>
      <c r="E486" s="3"/>
      <c r="F486" s="3"/>
      <c r="G486" s="3"/>
      <c r="H486" s="3"/>
      <c r="I486" s="3"/>
      <c r="J486" s="3"/>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8"/>
      <c r="AW486" s="8"/>
      <c r="AX486" s="8"/>
      <c r="AY486" s="8"/>
      <c r="AZ486" s="8"/>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c r="CE486" s="3"/>
      <c r="CF486" s="3"/>
      <c r="CG486" s="3"/>
      <c r="CH486" s="3"/>
      <c r="CI486" s="3"/>
    </row>
    <row r="487" spans="1:87" ht="12.75" customHeight="1">
      <c r="A487" s="3"/>
      <c r="B487" s="3"/>
      <c r="C487" s="3"/>
      <c r="D487" s="3"/>
      <c r="E487" s="3"/>
      <c r="F487" s="3"/>
      <c r="G487" s="3"/>
      <c r="H487" s="3"/>
      <c r="I487" s="3"/>
      <c r="J487" s="3"/>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c r="AT487" s="8"/>
      <c r="AU487" s="8"/>
      <c r="AV487" s="8"/>
      <c r="AW487" s="8"/>
      <c r="AX487" s="8"/>
      <c r="AY487" s="8"/>
      <c r="AZ487" s="8"/>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c r="CE487" s="3"/>
      <c r="CF487" s="3"/>
      <c r="CG487" s="3"/>
      <c r="CH487" s="3"/>
      <c r="CI487" s="3"/>
    </row>
    <row r="488" spans="1:87" ht="12.75" customHeight="1">
      <c r="A488" s="3"/>
      <c r="B488" s="3"/>
      <c r="C488" s="3"/>
      <c r="D488" s="3"/>
      <c r="E488" s="3"/>
      <c r="F488" s="3"/>
      <c r="G488" s="3"/>
      <c r="H488" s="3"/>
      <c r="I488" s="3"/>
      <c r="J488" s="3"/>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8"/>
      <c r="AW488" s="8"/>
      <c r="AX488" s="8"/>
      <c r="AY488" s="8"/>
      <c r="AZ488" s="8"/>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c r="CG488" s="3"/>
      <c r="CH488" s="3"/>
      <c r="CI488" s="3"/>
    </row>
    <row r="489" spans="1:87" ht="12.75" customHeight="1">
      <c r="A489" s="3"/>
      <c r="B489" s="3"/>
      <c r="C489" s="3"/>
      <c r="D489" s="3"/>
      <c r="E489" s="3"/>
      <c r="F489" s="3"/>
      <c r="G489" s="3"/>
      <c r="H489" s="3"/>
      <c r="I489" s="3"/>
      <c r="J489" s="3"/>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8"/>
      <c r="AL489" s="8"/>
      <c r="AM489" s="8"/>
      <c r="AN489" s="8"/>
      <c r="AO489" s="8"/>
      <c r="AP489" s="8"/>
      <c r="AQ489" s="8"/>
      <c r="AR489" s="8"/>
      <c r="AS489" s="8"/>
      <c r="AT489" s="8"/>
      <c r="AU489" s="8"/>
      <c r="AV489" s="8"/>
      <c r="AW489" s="8"/>
      <c r="AX489" s="8"/>
      <c r="AY489" s="8"/>
      <c r="AZ489" s="8"/>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c r="CG489" s="3"/>
      <c r="CH489" s="3"/>
      <c r="CI489" s="3"/>
    </row>
    <row r="490" spans="1:87" ht="12.75" customHeight="1">
      <c r="A490" s="3"/>
      <c r="B490" s="3"/>
      <c r="C490" s="3"/>
      <c r="D490" s="3"/>
      <c r="E490" s="3"/>
      <c r="F490" s="3"/>
      <c r="G490" s="3"/>
      <c r="H490" s="3"/>
      <c r="I490" s="3"/>
      <c r="J490" s="3"/>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c r="AK490" s="8"/>
      <c r="AL490" s="8"/>
      <c r="AM490" s="8"/>
      <c r="AN490" s="8"/>
      <c r="AO490" s="8"/>
      <c r="AP490" s="8"/>
      <c r="AQ490" s="8"/>
      <c r="AR490" s="8"/>
      <c r="AS490" s="8"/>
      <c r="AT490" s="8"/>
      <c r="AU490" s="8"/>
      <c r="AV490" s="8"/>
      <c r="AW490" s="8"/>
      <c r="AX490" s="8"/>
      <c r="AY490" s="8"/>
      <c r="AZ490" s="8"/>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c r="CE490" s="3"/>
      <c r="CF490" s="3"/>
      <c r="CG490" s="3"/>
      <c r="CH490" s="3"/>
      <c r="CI490" s="3"/>
    </row>
    <row r="491" spans="1:87" ht="12.75" customHeight="1">
      <c r="A491" s="3"/>
      <c r="B491" s="3"/>
      <c r="C491" s="3"/>
      <c r="D491" s="3"/>
      <c r="E491" s="3"/>
      <c r="F491" s="3"/>
      <c r="G491" s="3"/>
      <c r="H491" s="3"/>
      <c r="I491" s="3"/>
      <c r="J491" s="3"/>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8"/>
      <c r="AL491" s="8"/>
      <c r="AM491" s="8"/>
      <c r="AN491" s="8"/>
      <c r="AO491" s="8"/>
      <c r="AP491" s="8"/>
      <c r="AQ491" s="8"/>
      <c r="AR491" s="8"/>
      <c r="AS491" s="8"/>
      <c r="AT491" s="8"/>
      <c r="AU491" s="8"/>
      <c r="AV491" s="8"/>
      <c r="AW491" s="8"/>
      <c r="AX491" s="8"/>
      <c r="AY491" s="8"/>
      <c r="AZ491" s="8"/>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c r="CE491" s="3"/>
      <c r="CF491" s="3"/>
      <c r="CG491" s="3"/>
      <c r="CH491" s="3"/>
      <c r="CI491" s="3"/>
    </row>
    <row r="492" spans="1:87" ht="12.75" customHeight="1">
      <c r="A492" s="3"/>
      <c r="B492" s="3"/>
      <c r="C492" s="3"/>
      <c r="D492" s="3"/>
      <c r="E492" s="3"/>
      <c r="F492" s="3"/>
      <c r="G492" s="3"/>
      <c r="H492" s="3"/>
      <c r="I492" s="3"/>
      <c r="J492" s="3"/>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8"/>
      <c r="AM492" s="8"/>
      <c r="AN492" s="8"/>
      <c r="AO492" s="8"/>
      <c r="AP492" s="8"/>
      <c r="AQ492" s="8"/>
      <c r="AR492" s="8"/>
      <c r="AS492" s="8"/>
      <c r="AT492" s="8"/>
      <c r="AU492" s="8"/>
      <c r="AV492" s="8"/>
      <c r="AW492" s="8"/>
      <c r="AX492" s="8"/>
      <c r="AY492" s="8"/>
      <c r="AZ492" s="8"/>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c r="CG492" s="3"/>
      <c r="CH492" s="3"/>
      <c r="CI492" s="3"/>
    </row>
    <row r="493" spans="1:87" ht="12.75" customHeight="1">
      <c r="A493" s="3"/>
      <c r="B493" s="3"/>
      <c r="C493" s="3"/>
      <c r="D493" s="3"/>
      <c r="E493" s="3"/>
      <c r="F493" s="3"/>
      <c r="G493" s="3"/>
      <c r="H493" s="3"/>
      <c r="I493" s="3"/>
      <c r="J493" s="3"/>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c r="AK493" s="8"/>
      <c r="AL493" s="8"/>
      <c r="AM493" s="8"/>
      <c r="AN493" s="8"/>
      <c r="AO493" s="8"/>
      <c r="AP493" s="8"/>
      <c r="AQ493" s="8"/>
      <c r="AR493" s="8"/>
      <c r="AS493" s="8"/>
      <c r="AT493" s="8"/>
      <c r="AU493" s="8"/>
      <c r="AV493" s="8"/>
      <c r="AW493" s="8"/>
      <c r="AX493" s="8"/>
      <c r="AY493" s="8"/>
      <c r="AZ493" s="8"/>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c r="CE493" s="3"/>
      <c r="CF493" s="3"/>
      <c r="CG493" s="3"/>
      <c r="CH493" s="3"/>
      <c r="CI493" s="3"/>
    </row>
    <row r="494" spans="1:87" ht="12.75" customHeight="1">
      <c r="A494" s="3"/>
      <c r="B494" s="3"/>
      <c r="C494" s="3"/>
      <c r="D494" s="3"/>
      <c r="E494" s="3"/>
      <c r="F494" s="3"/>
      <c r="G494" s="3"/>
      <c r="H494" s="3"/>
      <c r="I494" s="3"/>
      <c r="J494" s="3"/>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c r="AM494" s="8"/>
      <c r="AN494" s="8"/>
      <c r="AO494" s="8"/>
      <c r="AP494" s="8"/>
      <c r="AQ494" s="8"/>
      <c r="AR494" s="8"/>
      <c r="AS494" s="8"/>
      <c r="AT494" s="8"/>
      <c r="AU494" s="8"/>
      <c r="AV494" s="8"/>
      <c r="AW494" s="8"/>
      <c r="AX494" s="8"/>
      <c r="AY494" s="8"/>
      <c r="AZ494" s="8"/>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c r="CE494" s="3"/>
      <c r="CF494" s="3"/>
      <c r="CG494" s="3"/>
      <c r="CH494" s="3"/>
      <c r="CI494" s="3"/>
    </row>
    <row r="495" spans="1:87" ht="12.75" customHeight="1">
      <c r="A495" s="3"/>
      <c r="B495" s="3"/>
      <c r="C495" s="3"/>
      <c r="D495" s="3"/>
      <c r="E495" s="3"/>
      <c r="F495" s="3"/>
      <c r="G495" s="3"/>
      <c r="H495" s="3"/>
      <c r="I495" s="3"/>
      <c r="J495" s="3"/>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8"/>
      <c r="AV495" s="8"/>
      <c r="AW495" s="8"/>
      <c r="AX495" s="8"/>
      <c r="AY495" s="8"/>
      <c r="AZ495" s="8"/>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c r="CE495" s="3"/>
      <c r="CF495" s="3"/>
      <c r="CG495" s="3"/>
      <c r="CH495" s="3"/>
      <c r="CI495" s="3"/>
    </row>
    <row r="496" spans="1:87" ht="12.75" customHeight="1">
      <c r="A496" s="3"/>
      <c r="B496" s="3"/>
      <c r="C496" s="3"/>
      <c r="D496" s="3"/>
      <c r="E496" s="3"/>
      <c r="F496" s="3"/>
      <c r="G496" s="3"/>
      <c r="H496" s="3"/>
      <c r="I496" s="3"/>
      <c r="J496" s="3"/>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c r="AM496" s="8"/>
      <c r="AN496" s="8"/>
      <c r="AO496" s="8"/>
      <c r="AP496" s="8"/>
      <c r="AQ496" s="8"/>
      <c r="AR496" s="8"/>
      <c r="AS496" s="8"/>
      <c r="AT496" s="8"/>
      <c r="AU496" s="8"/>
      <c r="AV496" s="8"/>
      <c r="AW496" s="8"/>
      <c r="AX496" s="8"/>
      <c r="AY496" s="8"/>
      <c r="AZ496" s="8"/>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c r="CE496" s="3"/>
      <c r="CF496" s="3"/>
      <c r="CG496" s="3"/>
      <c r="CH496" s="3"/>
      <c r="CI496" s="3"/>
    </row>
    <row r="497" spans="1:87" ht="12.75" customHeight="1">
      <c r="A497" s="3"/>
      <c r="B497" s="3"/>
      <c r="C497" s="3"/>
      <c r="D497" s="3"/>
      <c r="E497" s="3"/>
      <c r="F497" s="3"/>
      <c r="G497" s="3"/>
      <c r="H497" s="3"/>
      <c r="I497" s="3"/>
      <c r="J497" s="3"/>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c r="AK497" s="8"/>
      <c r="AL497" s="8"/>
      <c r="AM497" s="8"/>
      <c r="AN497" s="8"/>
      <c r="AO497" s="8"/>
      <c r="AP497" s="8"/>
      <c r="AQ497" s="8"/>
      <c r="AR497" s="8"/>
      <c r="AS497" s="8"/>
      <c r="AT497" s="8"/>
      <c r="AU497" s="8"/>
      <c r="AV497" s="8"/>
      <c r="AW497" s="8"/>
      <c r="AX497" s="8"/>
      <c r="AY497" s="8"/>
      <c r="AZ497" s="8"/>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c r="CE497" s="3"/>
      <c r="CF497" s="3"/>
      <c r="CG497" s="3"/>
      <c r="CH497" s="3"/>
      <c r="CI497" s="3"/>
    </row>
    <row r="498" spans="1:87" ht="12.75" customHeight="1">
      <c r="A498" s="3"/>
      <c r="B498" s="3"/>
      <c r="C498" s="3"/>
      <c r="D498" s="3"/>
      <c r="E498" s="3"/>
      <c r="F498" s="3"/>
      <c r="G498" s="3"/>
      <c r="H498" s="3"/>
      <c r="I498" s="3"/>
      <c r="J498" s="3"/>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c r="AU498" s="8"/>
      <c r="AV498" s="8"/>
      <c r="AW498" s="8"/>
      <c r="AX498" s="8"/>
      <c r="AY498" s="8"/>
      <c r="AZ498" s="8"/>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c r="CE498" s="3"/>
      <c r="CF498" s="3"/>
      <c r="CG498" s="3"/>
      <c r="CH498" s="3"/>
      <c r="CI498" s="3"/>
    </row>
    <row r="499" spans="1:87" ht="12.75" customHeight="1">
      <c r="A499" s="3"/>
      <c r="B499" s="3"/>
      <c r="C499" s="3"/>
      <c r="D499" s="3"/>
      <c r="E499" s="3"/>
      <c r="F499" s="3"/>
      <c r="G499" s="3"/>
      <c r="H499" s="3"/>
      <c r="I499" s="3"/>
      <c r="J499" s="3"/>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c r="AT499" s="8"/>
      <c r="AU499" s="8"/>
      <c r="AV499" s="8"/>
      <c r="AW499" s="8"/>
      <c r="AX499" s="8"/>
      <c r="AY499" s="8"/>
      <c r="AZ499" s="8"/>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c r="CE499" s="3"/>
      <c r="CF499" s="3"/>
      <c r="CG499" s="3"/>
      <c r="CH499" s="3"/>
      <c r="CI499" s="3"/>
    </row>
    <row r="500" spans="1:87" ht="12.75" customHeight="1">
      <c r="A500" s="3"/>
      <c r="B500" s="3"/>
      <c r="C500" s="3"/>
      <c r="D500" s="3"/>
      <c r="E500" s="3"/>
      <c r="F500" s="3"/>
      <c r="G500" s="3"/>
      <c r="H500" s="3"/>
      <c r="I500" s="3"/>
      <c r="J500" s="3"/>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c r="AK500" s="8"/>
      <c r="AL500" s="8"/>
      <c r="AM500" s="8"/>
      <c r="AN500" s="8"/>
      <c r="AO500" s="8"/>
      <c r="AP500" s="8"/>
      <c r="AQ500" s="8"/>
      <c r="AR500" s="8"/>
      <c r="AS500" s="8"/>
      <c r="AT500" s="8"/>
      <c r="AU500" s="8"/>
      <c r="AV500" s="8"/>
      <c r="AW500" s="8"/>
      <c r="AX500" s="8"/>
      <c r="AY500" s="8"/>
      <c r="AZ500" s="8"/>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c r="CE500" s="3"/>
      <c r="CF500" s="3"/>
      <c r="CG500" s="3"/>
      <c r="CH500" s="3"/>
      <c r="CI500" s="3"/>
    </row>
    <row r="501" spans="1:87" ht="12.75" customHeight="1">
      <c r="A501" s="3"/>
      <c r="B501" s="3"/>
      <c r="C501" s="3"/>
      <c r="D501" s="3"/>
      <c r="E501" s="3"/>
      <c r="F501" s="3"/>
      <c r="G501" s="3"/>
      <c r="H501" s="3"/>
      <c r="I501" s="3"/>
      <c r="J501" s="3"/>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c r="AT501" s="8"/>
      <c r="AU501" s="8"/>
      <c r="AV501" s="8"/>
      <c r="AW501" s="8"/>
      <c r="AX501" s="8"/>
      <c r="AY501" s="8"/>
      <c r="AZ501" s="8"/>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c r="CE501" s="3"/>
      <c r="CF501" s="3"/>
      <c r="CG501" s="3"/>
      <c r="CH501" s="3"/>
      <c r="CI501" s="3"/>
    </row>
    <row r="502" spans="1:87" ht="12.75" customHeight="1">
      <c r="A502" s="3"/>
      <c r="B502" s="3"/>
      <c r="C502" s="3"/>
      <c r="D502" s="3"/>
      <c r="E502" s="3"/>
      <c r="F502" s="3"/>
      <c r="G502" s="3"/>
      <c r="H502" s="3"/>
      <c r="I502" s="3"/>
      <c r="J502" s="3"/>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c r="AK502" s="8"/>
      <c r="AL502" s="8"/>
      <c r="AM502" s="8"/>
      <c r="AN502" s="8"/>
      <c r="AO502" s="8"/>
      <c r="AP502" s="8"/>
      <c r="AQ502" s="8"/>
      <c r="AR502" s="8"/>
      <c r="AS502" s="8"/>
      <c r="AT502" s="8"/>
      <c r="AU502" s="8"/>
      <c r="AV502" s="8"/>
      <c r="AW502" s="8"/>
      <c r="AX502" s="8"/>
      <c r="AY502" s="8"/>
      <c r="AZ502" s="8"/>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c r="CE502" s="3"/>
      <c r="CF502" s="3"/>
      <c r="CG502" s="3"/>
      <c r="CH502" s="3"/>
      <c r="CI502" s="3"/>
    </row>
    <row r="503" spans="1:87" ht="12.75" customHeight="1">
      <c r="A503" s="3"/>
      <c r="B503" s="3"/>
      <c r="C503" s="3"/>
      <c r="D503" s="3"/>
      <c r="E503" s="3"/>
      <c r="F503" s="3"/>
      <c r="G503" s="3"/>
      <c r="H503" s="3"/>
      <c r="I503" s="3"/>
      <c r="J503" s="3"/>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c r="AK503" s="8"/>
      <c r="AL503" s="8"/>
      <c r="AM503" s="8"/>
      <c r="AN503" s="8"/>
      <c r="AO503" s="8"/>
      <c r="AP503" s="8"/>
      <c r="AQ503" s="8"/>
      <c r="AR503" s="8"/>
      <c r="AS503" s="8"/>
      <c r="AT503" s="8"/>
      <c r="AU503" s="8"/>
      <c r="AV503" s="8"/>
      <c r="AW503" s="8"/>
      <c r="AX503" s="8"/>
      <c r="AY503" s="8"/>
      <c r="AZ503" s="8"/>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c r="CE503" s="3"/>
      <c r="CF503" s="3"/>
      <c r="CG503" s="3"/>
      <c r="CH503" s="3"/>
      <c r="CI503" s="3"/>
    </row>
    <row r="504" spans="1:87" ht="12.75" customHeight="1">
      <c r="A504" s="3"/>
      <c r="B504" s="3"/>
      <c r="C504" s="3"/>
      <c r="D504" s="3"/>
      <c r="E504" s="3"/>
      <c r="F504" s="3"/>
      <c r="G504" s="3"/>
      <c r="H504" s="3"/>
      <c r="I504" s="3"/>
      <c r="J504" s="3"/>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c r="AM504" s="8"/>
      <c r="AN504" s="8"/>
      <c r="AO504" s="8"/>
      <c r="AP504" s="8"/>
      <c r="AQ504" s="8"/>
      <c r="AR504" s="8"/>
      <c r="AS504" s="8"/>
      <c r="AT504" s="8"/>
      <c r="AU504" s="8"/>
      <c r="AV504" s="8"/>
      <c r="AW504" s="8"/>
      <c r="AX504" s="8"/>
      <c r="AY504" s="8"/>
      <c r="AZ504" s="8"/>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c r="CE504" s="3"/>
      <c r="CF504" s="3"/>
      <c r="CG504" s="3"/>
      <c r="CH504" s="3"/>
      <c r="CI504" s="3"/>
    </row>
    <row r="505" spans="1:87" ht="12.75" customHeight="1">
      <c r="A505" s="3"/>
      <c r="B505" s="3"/>
      <c r="C505" s="3"/>
      <c r="D505" s="3"/>
      <c r="E505" s="3"/>
      <c r="F505" s="3"/>
      <c r="G505" s="3"/>
      <c r="H505" s="3"/>
      <c r="I505" s="3"/>
      <c r="J505" s="3"/>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c r="AK505" s="8"/>
      <c r="AL505" s="8"/>
      <c r="AM505" s="8"/>
      <c r="AN505" s="8"/>
      <c r="AO505" s="8"/>
      <c r="AP505" s="8"/>
      <c r="AQ505" s="8"/>
      <c r="AR505" s="8"/>
      <c r="AS505" s="8"/>
      <c r="AT505" s="8"/>
      <c r="AU505" s="8"/>
      <c r="AV505" s="8"/>
      <c r="AW505" s="8"/>
      <c r="AX505" s="8"/>
      <c r="AY505" s="8"/>
      <c r="AZ505" s="8"/>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c r="CE505" s="3"/>
      <c r="CF505" s="3"/>
      <c r="CG505" s="3"/>
      <c r="CH505" s="3"/>
      <c r="CI505" s="3"/>
    </row>
    <row r="506" spans="1:87" ht="12.75" customHeight="1">
      <c r="A506" s="3"/>
      <c r="B506" s="3"/>
      <c r="C506" s="3"/>
      <c r="D506" s="3"/>
      <c r="E506" s="3"/>
      <c r="F506" s="3"/>
      <c r="G506" s="3"/>
      <c r="H506" s="3"/>
      <c r="I506" s="3"/>
      <c r="J506" s="3"/>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c r="AK506" s="8"/>
      <c r="AL506" s="8"/>
      <c r="AM506" s="8"/>
      <c r="AN506" s="8"/>
      <c r="AO506" s="8"/>
      <c r="AP506" s="8"/>
      <c r="AQ506" s="8"/>
      <c r="AR506" s="8"/>
      <c r="AS506" s="8"/>
      <c r="AT506" s="8"/>
      <c r="AU506" s="8"/>
      <c r="AV506" s="8"/>
      <c r="AW506" s="8"/>
      <c r="AX506" s="8"/>
      <c r="AY506" s="8"/>
      <c r="AZ506" s="8"/>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c r="CE506" s="3"/>
      <c r="CF506" s="3"/>
      <c r="CG506" s="3"/>
      <c r="CH506" s="3"/>
      <c r="CI506" s="3"/>
    </row>
    <row r="507" spans="1:87" ht="12.75" customHeight="1">
      <c r="A507" s="3"/>
      <c r="B507" s="3"/>
      <c r="C507" s="3"/>
      <c r="D507" s="3"/>
      <c r="E507" s="3"/>
      <c r="F507" s="3"/>
      <c r="G507" s="3"/>
      <c r="H507" s="3"/>
      <c r="I507" s="3"/>
      <c r="J507" s="3"/>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c r="AK507" s="8"/>
      <c r="AL507" s="8"/>
      <c r="AM507" s="8"/>
      <c r="AN507" s="8"/>
      <c r="AO507" s="8"/>
      <c r="AP507" s="8"/>
      <c r="AQ507" s="8"/>
      <c r="AR507" s="8"/>
      <c r="AS507" s="8"/>
      <c r="AT507" s="8"/>
      <c r="AU507" s="8"/>
      <c r="AV507" s="8"/>
      <c r="AW507" s="8"/>
      <c r="AX507" s="8"/>
      <c r="AY507" s="8"/>
      <c r="AZ507" s="8"/>
      <c r="BA507" s="3"/>
      <c r="BB507" s="3"/>
      <c r="BC507" s="3"/>
      <c r="BD507" s="3"/>
      <c r="BE507" s="3"/>
      <c r="BF507" s="3"/>
      <c r="BG507" s="3"/>
      <c r="BH507" s="3"/>
      <c r="BI507" s="3"/>
      <c r="BJ507" s="3"/>
      <c r="BK507" s="3"/>
      <c r="BL507" s="3"/>
      <c r="BM507" s="3"/>
      <c r="BN507" s="3"/>
      <c r="BO507" s="3"/>
      <c r="BP507" s="3"/>
      <c r="BQ507" s="3"/>
      <c r="BR507" s="3"/>
      <c r="BS507" s="3"/>
      <c r="BT507" s="3"/>
      <c r="BU507" s="3"/>
      <c r="BV507" s="3"/>
      <c r="BW507" s="3"/>
      <c r="BX507" s="3"/>
      <c r="BY507" s="3"/>
      <c r="BZ507" s="3"/>
      <c r="CA507" s="3"/>
      <c r="CB507" s="3"/>
      <c r="CC507" s="3"/>
      <c r="CD507" s="3"/>
      <c r="CE507" s="3"/>
      <c r="CF507" s="3"/>
      <c r="CG507" s="3"/>
      <c r="CH507" s="3"/>
      <c r="CI507" s="3"/>
    </row>
    <row r="508" spans="1:87" ht="12.75" customHeight="1">
      <c r="A508" s="3"/>
      <c r="B508" s="3"/>
      <c r="C508" s="3"/>
      <c r="D508" s="3"/>
      <c r="E508" s="3"/>
      <c r="F508" s="3"/>
      <c r="G508" s="3"/>
      <c r="H508" s="3"/>
      <c r="I508" s="3"/>
      <c r="J508" s="3"/>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c r="AK508" s="8"/>
      <c r="AL508" s="8"/>
      <c r="AM508" s="8"/>
      <c r="AN508" s="8"/>
      <c r="AO508" s="8"/>
      <c r="AP508" s="8"/>
      <c r="AQ508" s="8"/>
      <c r="AR508" s="8"/>
      <c r="AS508" s="8"/>
      <c r="AT508" s="8"/>
      <c r="AU508" s="8"/>
      <c r="AV508" s="8"/>
      <c r="AW508" s="8"/>
      <c r="AX508" s="8"/>
      <c r="AY508" s="8"/>
      <c r="AZ508" s="8"/>
      <c r="BA508" s="3"/>
      <c r="BB508" s="3"/>
      <c r="BC508" s="3"/>
      <c r="BD508" s="3"/>
      <c r="BE508" s="3"/>
      <c r="BF508" s="3"/>
      <c r="BG508" s="3"/>
      <c r="BH508" s="3"/>
      <c r="BI508" s="3"/>
      <c r="BJ508" s="3"/>
      <c r="BK508" s="3"/>
      <c r="BL508" s="3"/>
      <c r="BM508" s="3"/>
      <c r="BN508" s="3"/>
      <c r="BO508" s="3"/>
      <c r="BP508" s="3"/>
      <c r="BQ508" s="3"/>
      <c r="BR508" s="3"/>
      <c r="BS508" s="3"/>
      <c r="BT508" s="3"/>
      <c r="BU508" s="3"/>
      <c r="BV508" s="3"/>
      <c r="BW508" s="3"/>
      <c r="BX508" s="3"/>
      <c r="BY508" s="3"/>
      <c r="BZ508" s="3"/>
      <c r="CA508" s="3"/>
      <c r="CB508" s="3"/>
      <c r="CC508" s="3"/>
      <c r="CD508" s="3"/>
      <c r="CE508" s="3"/>
      <c r="CF508" s="3"/>
      <c r="CG508" s="3"/>
      <c r="CH508" s="3"/>
      <c r="CI508" s="3"/>
    </row>
    <row r="509" spans="1:87" ht="12.75" customHeight="1">
      <c r="A509" s="3"/>
      <c r="B509" s="3"/>
      <c r="C509" s="3"/>
      <c r="D509" s="3"/>
      <c r="E509" s="3"/>
      <c r="F509" s="3"/>
      <c r="G509" s="3"/>
      <c r="H509" s="3"/>
      <c r="I509" s="3"/>
      <c r="J509" s="3"/>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c r="AK509" s="8"/>
      <c r="AL509" s="8"/>
      <c r="AM509" s="8"/>
      <c r="AN509" s="8"/>
      <c r="AO509" s="8"/>
      <c r="AP509" s="8"/>
      <c r="AQ509" s="8"/>
      <c r="AR509" s="8"/>
      <c r="AS509" s="8"/>
      <c r="AT509" s="8"/>
      <c r="AU509" s="8"/>
      <c r="AV509" s="8"/>
      <c r="AW509" s="8"/>
      <c r="AX509" s="8"/>
      <c r="AY509" s="8"/>
      <c r="AZ509" s="8"/>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c r="CG509" s="3"/>
      <c r="CH509" s="3"/>
      <c r="CI509" s="3"/>
    </row>
    <row r="510" spans="1:87" ht="12.75" customHeight="1">
      <c r="A510" s="3"/>
      <c r="B510" s="3"/>
      <c r="C510" s="3"/>
      <c r="D510" s="3"/>
      <c r="E510" s="3"/>
      <c r="F510" s="3"/>
      <c r="G510" s="3"/>
      <c r="H510" s="3"/>
      <c r="I510" s="3"/>
      <c r="J510" s="3"/>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c r="AU510" s="8"/>
      <c r="AV510" s="8"/>
      <c r="AW510" s="8"/>
      <c r="AX510" s="8"/>
      <c r="AY510" s="8"/>
      <c r="AZ510" s="8"/>
      <c r="BA510" s="3"/>
      <c r="BB510" s="3"/>
      <c r="BC510" s="3"/>
      <c r="BD510" s="3"/>
      <c r="BE510" s="3"/>
      <c r="BF510" s="3"/>
      <c r="BG510" s="3"/>
      <c r="BH510" s="3"/>
      <c r="BI510" s="3"/>
      <c r="BJ510" s="3"/>
      <c r="BK510" s="3"/>
      <c r="BL510" s="3"/>
      <c r="BM510" s="3"/>
      <c r="BN510" s="3"/>
      <c r="BO510" s="3"/>
      <c r="BP510" s="3"/>
      <c r="BQ510" s="3"/>
      <c r="BR510" s="3"/>
      <c r="BS510" s="3"/>
      <c r="BT510" s="3"/>
      <c r="BU510" s="3"/>
      <c r="BV510" s="3"/>
      <c r="BW510" s="3"/>
      <c r="BX510" s="3"/>
      <c r="BY510" s="3"/>
      <c r="BZ510" s="3"/>
      <c r="CA510" s="3"/>
      <c r="CB510" s="3"/>
      <c r="CC510" s="3"/>
      <c r="CD510" s="3"/>
      <c r="CE510" s="3"/>
      <c r="CF510" s="3"/>
      <c r="CG510" s="3"/>
      <c r="CH510" s="3"/>
      <c r="CI510" s="3"/>
    </row>
    <row r="511" spans="1:87" ht="12.75" customHeight="1">
      <c r="A511" s="3"/>
      <c r="B511" s="3"/>
      <c r="C511" s="3"/>
      <c r="D511" s="3"/>
      <c r="E511" s="3"/>
      <c r="F511" s="3"/>
      <c r="G511" s="3"/>
      <c r="H511" s="3"/>
      <c r="I511" s="3"/>
      <c r="J511" s="3"/>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c r="AK511" s="8"/>
      <c r="AL511" s="8"/>
      <c r="AM511" s="8"/>
      <c r="AN511" s="8"/>
      <c r="AO511" s="8"/>
      <c r="AP511" s="8"/>
      <c r="AQ511" s="8"/>
      <c r="AR511" s="8"/>
      <c r="AS511" s="8"/>
      <c r="AT511" s="8"/>
      <c r="AU511" s="8"/>
      <c r="AV511" s="8"/>
      <c r="AW511" s="8"/>
      <c r="AX511" s="8"/>
      <c r="AY511" s="8"/>
      <c r="AZ511" s="8"/>
      <c r="BA511" s="3"/>
      <c r="BB511" s="3"/>
      <c r="BC511" s="3"/>
      <c r="BD511" s="3"/>
      <c r="BE511" s="3"/>
      <c r="BF511" s="3"/>
      <c r="BG511" s="3"/>
      <c r="BH511" s="3"/>
      <c r="BI511" s="3"/>
      <c r="BJ511" s="3"/>
      <c r="BK511" s="3"/>
      <c r="BL511" s="3"/>
      <c r="BM511" s="3"/>
      <c r="BN511" s="3"/>
      <c r="BO511" s="3"/>
      <c r="BP511" s="3"/>
      <c r="BQ511" s="3"/>
      <c r="BR511" s="3"/>
      <c r="BS511" s="3"/>
      <c r="BT511" s="3"/>
      <c r="BU511" s="3"/>
      <c r="BV511" s="3"/>
      <c r="BW511" s="3"/>
      <c r="BX511" s="3"/>
      <c r="BY511" s="3"/>
      <c r="BZ511" s="3"/>
      <c r="CA511" s="3"/>
      <c r="CB511" s="3"/>
      <c r="CC511" s="3"/>
      <c r="CD511" s="3"/>
      <c r="CE511" s="3"/>
      <c r="CF511" s="3"/>
      <c r="CG511" s="3"/>
      <c r="CH511" s="3"/>
      <c r="CI511" s="3"/>
    </row>
    <row r="512" spans="1:87" ht="12.75" customHeight="1">
      <c r="A512" s="3"/>
      <c r="B512" s="3"/>
      <c r="C512" s="3"/>
      <c r="D512" s="3"/>
      <c r="E512" s="3"/>
      <c r="F512" s="3"/>
      <c r="G512" s="3"/>
      <c r="H512" s="3"/>
      <c r="I512" s="3"/>
      <c r="J512" s="3"/>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c r="AK512" s="8"/>
      <c r="AL512" s="8"/>
      <c r="AM512" s="8"/>
      <c r="AN512" s="8"/>
      <c r="AO512" s="8"/>
      <c r="AP512" s="8"/>
      <c r="AQ512" s="8"/>
      <c r="AR512" s="8"/>
      <c r="AS512" s="8"/>
      <c r="AT512" s="8"/>
      <c r="AU512" s="8"/>
      <c r="AV512" s="8"/>
      <c r="AW512" s="8"/>
      <c r="AX512" s="8"/>
      <c r="AY512" s="8"/>
      <c r="AZ512" s="8"/>
      <c r="BA512" s="3"/>
      <c r="BB512" s="3"/>
      <c r="BC512" s="3"/>
      <c r="BD512" s="3"/>
      <c r="BE512" s="3"/>
      <c r="BF512" s="3"/>
      <c r="BG512" s="3"/>
      <c r="BH512" s="3"/>
      <c r="BI512" s="3"/>
      <c r="BJ512" s="3"/>
      <c r="BK512" s="3"/>
      <c r="BL512" s="3"/>
      <c r="BM512" s="3"/>
      <c r="BN512" s="3"/>
      <c r="BO512" s="3"/>
      <c r="BP512" s="3"/>
      <c r="BQ512" s="3"/>
      <c r="BR512" s="3"/>
      <c r="BS512" s="3"/>
      <c r="BT512" s="3"/>
      <c r="BU512" s="3"/>
      <c r="BV512" s="3"/>
      <c r="BW512" s="3"/>
      <c r="BX512" s="3"/>
      <c r="BY512" s="3"/>
      <c r="BZ512" s="3"/>
      <c r="CA512" s="3"/>
      <c r="CB512" s="3"/>
      <c r="CC512" s="3"/>
      <c r="CD512" s="3"/>
      <c r="CE512" s="3"/>
      <c r="CF512" s="3"/>
      <c r="CG512" s="3"/>
      <c r="CH512" s="3"/>
      <c r="CI512" s="3"/>
    </row>
    <row r="513" spans="1:87" ht="12.75" customHeight="1">
      <c r="A513" s="3"/>
      <c r="B513" s="3"/>
      <c r="C513" s="3"/>
      <c r="D513" s="3"/>
      <c r="E513" s="3"/>
      <c r="F513" s="3"/>
      <c r="G513" s="3"/>
      <c r="H513" s="3"/>
      <c r="I513" s="3"/>
      <c r="J513" s="3"/>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c r="AK513" s="8"/>
      <c r="AL513" s="8"/>
      <c r="AM513" s="8"/>
      <c r="AN513" s="8"/>
      <c r="AO513" s="8"/>
      <c r="AP513" s="8"/>
      <c r="AQ513" s="8"/>
      <c r="AR513" s="8"/>
      <c r="AS513" s="8"/>
      <c r="AT513" s="8"/>
      <c r="AU513" s="8"/>
      <c r="AV513" s="8"/>
      <c r="AW513" s="8"/>
      <c r="AX513" s="8"/>
      <c r="AY513" s="8"/>
      <c r="AZ513" s="8"/>
      <c r="BA513" s="3"/>
      <c r="BB513" s="3"/>
      <c r="BC513" s="3"/>
      <c r="BD513" s="3"/>
      <c r="BE513" s="3"/>
      <c r="BF513" s="3"/>
      <c r="BG513" s="3"/>
      <c r="BH513" s="3"/>
      <c r="BI513" s="3"/>
      <c r="BJ513" s="3"/>
      <c r="BK513" s="3"/>
      <c r="BL513" s="3"/>
      <c r="BM513" s="3"/>
      <c r="BN513" s="3"/>
      <c r="BO513" s="3"/>
      <c r="BP513" s="3"/>
      <c r="BQ513" s="3"/>
      <c r="BR513" s="3"/>
      <c r="BS513" s="3"/>
      <c r="BT513" s="3"/>
      <c r="BU513" s="3"/>
      <c r="BV513" s="3"/>
      <c r="BW513" s="3"/>
      <c r="BX513" s="3"/>
      <c r="BY513" s="3"/>
      <c r="BZ513" s="3"/>
      <c r="CA513" s="3"/>
      <c r="CB513" s="3"/>
      <c r="CC513" s="3"/>
      <c r="CD513" s="3"/>
      <c r="CE513" s="3"/>
      <c r="CF513" s="3"/>
      <c r="CG513" s="3"/>
      <c r="CH513" s="3"/>
      <c r="CI513" s="3"/>
    </row>
    <row r="514" spans="1:87" ht="12.75" customHeight="1">
      <c r="A514" s="3"/>
      <c r="B514" s="3"/>
      <c r="C514" s="3"/>
      <c r="D514" s="3"/>
      <c r="E514" s="3"/>
      <c r="F514" s="3"/>
      <c r="G514" s="3"/>
      <c r="H514" s="3"/>
      <c r="I514" s="3"/>
      <c r="J514" s="3"/>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c r="AK514" s="8"/>
      <c r="AL514" s="8"/>
      <c r="AM514" s="8"/>
      <c r="AN514" s="8"/>
      <c r="AO514" s="8"/>
      <c r="AP514" s="8"/>
      <c r="AQ514" s="8"/>
      <c r="AR514" s="8"/>
      <c r="AS514" s="8"/>
      <c r="AT514" s="8"/>
      <c r="AU514" s="8"/>
      <c r="AV514" s="8"/>
      <c r="AW514" s="8"/>
      <c r="AX514" s="8"/>
      <c r="AY514" s="8"/>
      <c r="AZ514" s="8"/>
      <c r="BA514" s="3"/>
      <c r="BB514" s="3"/>
      <c r="BC514" s="3"/>
      <c r="BD514" s="3"/>
      <c r="BE514" s="3"/>
      <c r="BF514" s="3"/>
      <c r="BG514" s="3"/>
      <c r="BH514" s="3"/>
      <c r="BI514" s="3"/>
      <c r="BJ514" s="3"/>
      <c r="BK514" s="3"/>
      <c r="BL514" s="3"/>
      <c r="BM514" s="3"/>
      <c r="BN514" s="3"/>
      <c r="BO514" s="3"/>
      <c r="BP514" s="3"/>
      <c r="BQ514" s="3"/>
      <c r="BR514" s="3"/>
      <c r="BS514" s="3"/>
      <c r="BT514" s="3"/>
      <c r="BU514" s="3"/>
      <c r="BV514" s="3"/>
      <c r="BW514" s="3"/>
      <c r="BX514" s="3"/>
      <c r="BY514" s="3"/>
      <c r="BZ514" s="3"/>
      <c r="CA514" s="3"/>
      <c r="CB514" s="3"/>
      <c r="CC514" s="3"/>
      <c r="CD514" s="3"/>
      <c r="CE514" s="3"/>
      <c r="CF514" s="3"/>
      <c r="CG514" s="3"/>
      <c r="CH514" s="3"/>
      <c r="CI514" s="3"/>
    </row>
    <row r="515" spans="1:87" ht="12.75" customHeight="1">
      <c r="A515" s="3"/>
      <c r="B515" s="3"/>
      <c r="C515" s="3"/>
      <c r="D515" s="3"/>
      <c r="E515" s="3"/>
      <c r="F515" s="3"/>
      <c r="G515" s="3"/>
      <c r="H515" s="3"/>
      <c r="I515" s="3"/>
      <c r="J515" s="3"/>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3"/>
      <c r="BB515" s="3"/>
      <c r="BC515" s="3"/>
      <c r="BD515" s="3"/>
      <c r="BE515" s="3"/>
      <c r="BF515" s="3"/>
      <c r="BG515" s="3"/>
      <c r="BH515" s="3"/>
      <c r="BI515" s="3"/>
      <c r="BJ515" s="3"/>
      <c r="BK515" s="3"/>
      <c r="BL515" s="3"/>
      <c r="BM515" s="3"/>
      <c r="BN515" s="3"/>
      <c r="BO515" s="3"/>
      <c r="BP515" s="3"/>
      <c r="BQ515" s="3"/>
      <c r="BR515" s="3"/>
      <c r="BS515" s="3"/>
      <c r="BT515" s="3"/>
      <c r="BU515" s="3"/>
      <c r="BV515" s="3"/>
      <c r="BW515" s="3"/>
      <c r="BX515" s="3"/>
      <c r="BY515" s="3"/>
      <c r="BZ515" s="3"/>
      <c r="CA515" s="3"/>
      <c r="CB515" s="3"/>
      <c r="CC515" s="3"/>
      <c r="CD515" s="3"/>
      <c r="CE515" s="3"/>
      <c r="CF515" s="3"/>
      <c r="CG515" s="3"/>
      <c r="CH515" s="3"/>
      <c r="CI515" s="3"/>
    </row>
    <row r="516" spans="1:87" ht="12.75" customHeight="1">
      <c r="A516" s="3"/>
      <c r="B516" s="3"/>
      <c r="C516" s="3"/>
      <c r="D516" s="3"/>
      <c r="E516" s="3"/>
      <c r="F516" s="3"/>
      <c r="G516" s="3"/>
      <c r="H516" s="3"/>
      <c r="I516" s="3"/>
      <c r="J516" s="3"/>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c r="AK516" s="8"/>
      <c r="AL516" s="8"/>
      <c r="AM516" s="8"/>
      <c r="AN516" s="8"/>
      <c r="AO516" s="8"/>
      <c r="AP516" s="8"/>
      <c r="AQ516" s="8"/>
      <c r="AR516" s="8"/>
      <c r="AS516" s="8"/>
      <c r="AT516" s="8"/>
      <c r="AU516" s="8"/>
      <c r="AV516" s="8"/>
      <c r="AW516" s="8"/>
      <c r="AX516" s="8"/>
      <c r="AY516" s="8"/>
      <c r="AZ516" s="8"/>
      <c r="BA516" s="3"/>
      <c r="BB516" s="3"/>
      <c r="BC516" s="3"/>
      <c r="BD516" s="3"/>
      <c r="BE516" s="3"/>
      <c r="BF516" s="3"/>
      <c r="BG516" s="3"/>
      <c r="BH516" s="3"/>
      <c r="BI516" s="3"/>
      <c r="BJ516" s="3"/>
      <c r="BK516" s="3"/>
      <c r="BL516" s="3"/>
      <c r="BM516" s="3"/>
      <c r="BN516" s="3"/>
      <c r="BO516" s="3"/>
      <c r="BP516" s="3"/>
      <c r="BQ516" s="3"/>
      <c r="BR516" s="3"/>
      <c r="BS516" s="3"/>
      <c r="BT516" s="3"/>
      <c r="BU516" s="3"/>
      <c r="BV516" s="3"/>
      <c r="BW516" s="3"/>
      <c r="BX516" s="3"/>
      <c r="BY516" s="3"/>
      <c r="BZ516" s="3"/>
      <c r="CA516" s="3"/>
      <c r="CB516" s="3"/>
      <c r="CC516" s="3"/>
      <c r="CD516" s="3"/>
      <c r="CE516" s="3"/>
      <c r="CF516" s="3"/>
      <c r="CG516" s="3"/>
      <c r="CH516" s="3"/>
      <c r="CI516" s="3"/>
    </row>
    <row r="517" spans="1:87" ht="12.75" customHeight="1">
      <c r="A517" s="3"/>
      <c r="B517" s="3"/>
      <c r="C517" s="3"/>
      <c r="D517" s="3"/>
      <c r="E517" s="3"/>
      <c r="F517" s="3"/>
      <c r="G517" s="3"/>
      <c r="H517" s="3"/>
      <c r="I517" s="3"/>
      <c r="J517" s="3"/>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c r="AK517" s="8"/>
      <c r="AL517" s="8"/>
      <c r="AM517" s="8"/>
      <c r="AN517" s="8"/>
      <c r="AO517" s="8"/>
      <c r="AP517" s="8"/>
      <c r="AQ517" s="8"/>
      <c r="AR517" s="8"/>
      <c r="AS517" s="8"/>
      <c r="AT517" s="8"/>
      <c r="AU517" s="8"/>
      <c r="AV517" s="8"/>
      <c r="AW517" s="8"/>
      <c r="AX517" s="8"/>
      <c r="AY517" s="8"/>
      <c r="AZ517" s="8"/>
      <c r="BA517" s="3"/>
      <c r="BB517" s="3"/>
      <c r="BC517" s="3"/>
      <c r="BD517" s="3"/>
      <c r="BE517" s="3"/>
      <c r="BF517" s="3"/>
      <c r="BG517" s="3"/>
      <c r="BH517" s="3"/>
      <c r="BI517" s="3"/>
      <c r="BJ517" s="3"/>
      <c r="BK517" s="3"/>
      <c r="BL517" s="3"/>
      <c r="BM517" s="3"/>
      <c r="BN517" s="3"/>
      <c r="BO517" s="3"/>
      <c r="BP517" s="3"/>
      <c r="BQ517" s="3"/>
      <c r="BR517" s="3"/>
      <c r="BS517" s="3"/>
      <c r="BT517" s="3"/>
      <c r="BU517" s="3"/>
      <c r="BV517" s="3"/>
      <c r="BW517" s="3"/>
      <c r="BX517" s="3"/>
      <c r="BY517" s="3"/>
      <c r="BZ517" s="3"/>
      <c r="CA517" s="3"/>
      <c r="CB517" s="3"/>
      <c r="CC517" s="3"/>
      <c r="CD517" s="3"/>
      <c r="CE517" s="3"/>
      <c r="CF517" s="3"/>
      <c r="CG517" s="3"/>
      <c r="CH517" s="3"/>
      <c r="CI517" s="3"/>
    </row>
    <row r="518" spans="1:87" ht="12.75" customHeight="1">
      <c r="A518" s="3"/>
      <c r="B518" s="3"/>
      <c r="C518" s="3"/>
      <c r="D518" s="3"/>
      <c r="E518" s="3"/>
      <c r="F518" s="3"/>
      <c r="G518" s="3"/>
      <c r="H518" s="3"/>
      <c r="I518" s="3"/>
      <c r="J518" s="3"/>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c r="AK518" s="8"/>
      <c r="AL518" s="8"/>
      <c r="AM518" s="8"/>
      <c r="AN518" s="8"/>
      <c r="AO518" s="8"/>
      <c r="AP518" s="8"/>
      <c r="AQ518" s="8"/>
      <c r="AR518" s="8"/>
      <c r="AS518" s="8"/>
      <c r="AT518" s="8"/>
      <c r="AU518" s="8"/>
      <c r="AV518" s="8"/>
      <c r="AW518" s="8"/>
      <c r="AX518" s="8"/>
      <c r="AY518" s="8"/>
      <c r="AZ518" s="8"/>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c r="CG518" s="3"/>
      <c r="CH518" s="3"/>
      <c r="CI518" s="3"/>
    </row>
    <row r="519" spans="1:87" ht="12.75" customHeight="1">
      <c r="A519" s="3"/>
      <c r="B519" s="3"/>
      <c r="C519" s="3"/>
      <c r="D519" s="3"/>
      <c r="E519" s="3"/>
      <c r="F519" s="3"/>
      <c r="G519" s="3"/>
      <c r="H519" s="3"/>
      <c r="I519" s="3"/>
      <c r="J519" s="3"/>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c r="AK519" s="8"/>
      <c r="AL519" s="8"/>
      <c r="AM519" s="8"/>
      <c r="AN519" s="8"/>
      <c r="AO519" s="8"/>
      <c r="AP519" s="8"/>
      <c r="AQ519" s="8"/>
      <c r="AR519" s="8"/>
      <c r="AS519" s="8"/>
      <c r="AT519" s="8"/>
      <c r="AU519" s="8"/>
      <c r="AV519" s="8"/>
      <c r="AW519" s="8"/>
      <c r="AX519" s="8"/>
      <c r="AY519" s="8"/>
      <c r="AZ519" s="8"/>
      <c r="BA519" s="3"/>
      <c r="BB519" s="3"/>
      <c r="BC519" s="3"/>
      <c r="BD519" s="3"/>
      <c r="BE519" s="3"/>
      <c r="BF519" s="3"/>
      <c r="BG519" s="3"/>
      <c r="BH519" s="3"/>
      <c r="BI519" s="3"/>
      <c r="BJ519" s="3"/>
      <c r="BK519" s="3"/>
      <c r="BL519" s="3"/>
      <c r="BM519" s="3"/>
      <c r="BN519" s="3"/>
      <c r="BO519" s="3"/>
      <c r="BP519" s="3"/>
      <c r="BQ519" s="3"/>
      <c r="BR519" s="3"/>
      <c r="BS519" s="3"/>
      <c r="BT519" s="3"/>
      <c r="BU519" s="3"/>
      <c r="BV519" s="3"/>
      <c r="BW519" s="3"/>
      <c r="BX519" s="3"/>
      <c r="BY519" s="3"/>
      <c r="BZ519" s="3"/>
      <c r="CA519" s="3"/>
      <c r="CB519" s="3"/>
      <c r="CC519" s="3"/>
      <c r="CD519" s="3"/>
      <c r="CE519" s="3"/>
      <c r="CF519" s="3"/>
      <c r="CG519" s="3"/>
      <c r="CH519" s="3"/>
      <c r="CI519" s="3"/>
    </row>
    <row r="520" spans="1:87" ht="12.75" customHeight="1">
      <c r="A520" s="3"/>
      <c r="B520" s="3"/>
      <c r="C520" s="3"/>
      <c r="D520" s="3"/>
      <c r="E520" s="3"/>
      <c r="F520" s="3"/>
      <c r="G520" s="3"/>
      <c r="H520" s="3"/>
      <c r="I520" s="3"/>
      <c r="J520" s="3"/>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c r="AK520" s="8"/>
      <c r="AL520" s="8"/>
      <c r="AM520" s="8"/>
      <c r="AN520" s="8"/>
      <c r="AO520" s="8"/>
      <c r="AP520" s="8"/>
      <c r="AQ520" s="8"/>
      <c r="AR520" s="8"/>
      <c r="AS520" s="8"/>
      <c r="AT520" s="8"/>
      <c r="AU520" s="8"/>
      <c r="AV520" s="8"/>
      <c r="AW520" s="8"/>
      <c r="AX520" s="8"/>
      <c r="AY520" s="8"/>
      <c r="AZ520" s="8"/>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c r="CG520" s="3"/>
      <c r="CH520" s="3"/>
      <c r="CI520" s="3"/>
    </row>
    <row r="521" spans="1:87" ht="12.75" customHeight="1">
      <c r="A521" s="3"/>
      <c r="B521" s="3"/>
      <c r="C521" s="3"/>
      <c r="D521" s="3"/>
      <c r="E521" s="3"/>
      <c r="F521" s="3"/>
      <c r="G521" s="3"/>
      <c r="H521" s="3"/>
      <c r="I521" s="3"/>
      <c r="J521" s="3"/>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c r="AK521" s="8"/>
      <c r="AL521" s="8"/>
      <c r="AM521" s="8"/>
      <c r="AN521" s="8"/>
      <c r="AO521" s="8"/>
      <c r="AP521" s="8"/>
      <c r="AQ521" s="8"/>
      <c r="AR521" s="8"/>
      <c r="AS521" s="8"/>
      <c r="AT521" s="8"/>
      <c r="AU521" s="8"/>
      <c r="AV521" s="8"/>
      <c r="AW521" s="8"/>
      <c r="AX521" s="8"/>
      <c r="AY521" s="8"/>
      <c r="AZ521" s="8"/>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c r="CH521" s="3"/>
      <c r="CI521" s="3"/>
    </row>
    <row r="522" spans="1:87" ht="12.75" customHeight="1">
      <c r="A522" s="3"/>
      <c r="B522" s="3"/>
      <c r="C522" s="3"/>
      <c r="D522" s="3"/>
      <c r="E522" s="3"/>
      <c r="F522" s="3"/>
      <c r="G522" s="3"/>
      <c r="H522" s="3"/>
      <c r="I522" s="3"/>
      <c r="J522" s="3"/>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c r="AK522" s="8"/>
      <c r="AL522" s="8"/>
      <c r="AM522" s="8"/>
      <c r="AN522" s="8"/>
      <c r="AO522" s="8"/>
      <c r="AP522" s="8"/>
      <c r="AQ522" s="8"/>
      <c r="AR522" s="8"/>
      <c r="AS522" s="8"/>
      <c r="AT522" s="8"/>
      <c r="AU522" s="8"/>
      <c r="AV522" s="8"/>
      <c r="AW522" s="8"/>
      <c r="AX522" s="8"/>
      <c r="AY522" s="8"/>
      <c r="AZ522" s="8"/>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c r="CH522" s="3"/>
      <c r="CI522" s="3"/>
    </row>
    <row r="523" spans="1:87" ht="12.75" customHeight="1">
      <c r="A523" s="3"/>
      <c r="B523" s="3"/>
      <c r="C523" s="3"/>
      <c r="D523" s="3"/>
      <c r="E523" s="3"/>
      <c r="F523" s="3"/>
      <c r="G523" s="3"/>
      <c r="H523" s="3"/>
      <c r="I523" s="3"/>
      <c r="J523" s="3"/>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c r="AK523" s="8"/>
      <c r="AL523" s="8"/>
      <c r="AM523" s="8"/>
      <c r="AN523" s="8"/>
      <c r="AO523" s="8"/>
      <c r="AP523" s="8"/>
      <c r="AQ523" s="8"/>
      <c r="AR523" s="8"/>
      <c r="AS523" s="8"/>
      <c r="AT523" s="8"/>
      <c r="AU523" s="8"/>
      <c r="AV523" s="8"/>
      <c r="AW523" s="8"/>
      <c r="AX523" s="8"/>
      <c r="AY523" s="8"/>
      <c r="AZ523" s="8"/>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c r="CH523" s="3"/>
      <c r="CI523" s="3"/>
    </row>
    <row r="524" spans="1:87" ht="12.75" customHeight="1">
      <c r="A524" s="3"/>
      <c r="B524" s="3"/>
      <c r="C524" s="3"/>
      <c r="D524" s="3"/>
      <c r="E524" s="3"/>
      <c r="F524" s="3"/>
      <c r="G524" s="3"/>
      <c r="H524" s="3"/>
      <c r="I524" s="3"/>
      <c r="J524" s="3"/>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c r="AK524" s="8"/>
      <c r="AL524" s="8"/>
      <c r="AM524" s="8"/>
      <c r="AN524" s="8"/>
      <c r="AO524" s="8"/>
      <c r="AP524" s="8"/>
      <c r="AQ524" s="8"/>
      <c r="AR524" s="8"/>
      <c r="AS524" s="8"/>
      <c r="AT524" s="8"/>
      <c r="AU524" s="8"/>
      <c r="AV524" s="8"/>
      <c r="AW524" s="8"/>
      <c r="AX524" s="8"/>
      <c r="AY524" s="8"/>
      <c r="AZ524" s="8"/>
      <c r="BA524" s="3"/>
      <c r="BB524" s="3"/>
      <c r="BC524" s="3"/>
      <c r="BD524" s="3"/>
      <c r="BE524" s="3"/>
      <c r="BF524" s="3"/>
      <c r="BG524" s="3"/>
      <c r="BH524" s="3"/>
      <c r="BI524" s="3"/>
      <c r="BJ524" s="3"/>
      <c r="BK524" s="3"/>
      <c r="BL524" s="3"/>
      <c r="BM524" s="3"/>
      <c r="BN524" s="3"/>
      <c r="BO524" s="3"/>
      <c r="BP524" s="3"/>
      <c r="BQ524" s="3"/>
      <c r="BR524" s="3"/>
      <c r="BS524" s="3"/>
      <c r="BT524" s="3"/>
      <c r="BU524" s="3"/>
      <c r="BV524" s="3"/>
      <c r="BW524" s="3"/>
      <c r="BX524" s="3"/>
      <c r="BY524" s="3"/>
      <c r="BZ524" s="3"/>
      <c r="CA524" s="3"/>
      <c r="CB524" s="3"/>
      <c r="CC524" s="3"/>
      <c r="CD524" s="3"/>
      <c r="CE524" s="3"/>
      <c r="CF524" s="3"/>
      <c r="CG524" s="3"/>
      <c r="CH524" s="3"/>
      <c r="CI524" s="3"/>
    </row>
    <row r="525" spans="1:87" ht="12.75" customHeight="1">
      <c r="A525" s="3"/>
      <c r="B525" s="3"/>
      <c r="C525" s="3"/>
      <c r="D525" s="3"/>
      <c r="E525" s="3"/>
      <c r="F525" s="3"/>
      <c r="G525" s="3"/>
      <c r="H525" s="3"/>
      <c r="I525" s="3"/>
      <c r="J525" s="3"/>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c r="AK525" s="8"/>
      <c r="AL525" s="8"/>
      <c r="AM525" s="8"/>
      <c r="AN525" s="8"/>
      <c r="AO525" s="8"/>
      <c r="AP525" s="8"/>
      <c r="AQ525" s="8"/>
      <c r="AR525" s="8"/>
      <c r="AS525" s="8"/>
      <c r="AT525" s="8"/>
      <c r="AU525" s="8"/>
      <c r="AV525" s="8"/>
      <c r="AW525" s="8"/>
      <c r="AX525" s="8"/>
      <c r="AY525" s="8"/>
      <c r="AZ525" s="8"/>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c r="CG525" s="3"/>
      <c r="CH525" s="3"/>
      <c r="CI525" s="3"/>
    </row>
    <row r="526" spans="1:87" ht="12.75" customHeight="1">
      <c r="A526" s="3"/>
      <c r="B526" s="3"/>
      <c r="C526" s="3"/>
      <c r="D526" s="3"/>
      <c r="E526" s="3"/>
      <c r="F526" s="3"/>
      <c r="G526" s="3"/>
      <c r="H526" s="3"/>
      <c r="I526" s="3"/>
      <c r="J526" s="3"/>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c r="AK526" s="8"/>
      <c r="AL526" s="8"/>
      <c r="AM526" s="8"/>
      <c r="AN526" s="8"/>
      <c r="AO526" s="8"/>
      <c r="AP526" s="8"/>
      <c r="AQ526" s="8"/>
      <c r="AR526" s="8"/>
      <c r="AS526" s="8"/>
      <c r="AT526" s="8"/>
      <c r="AU526" s="8"/>
      <c r="AV526" s="8"/>
      <c r="AW526" s="8"/>
      <c r="AX526" s="8"/>
      <c r="AY526" s="8"/>
      <c r="AZ526" s="8"/>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c r="CG526" s="3"/>
      <c r="CH526" s="3"/>
      <c r="CI526" s="3"/>
    </row>
    <row r="527" spans="1:87" ht="12.75" customHeight="1">
      <c r="A527" s="3"/>
      <c r="B527" s="3"/>
      <c r="C527" s="3"/>
      <c r="D527" s="3"/>
      <c r="E527" s="3"/>
      <c r="F527" s="3"/>
      <c r="G527" s="3"/>
      <c r="H527" s="3"/>
      <c r="I527" s="3"/>
      <c r="J527" s="3"/>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c r="AK527" s="8"/>
      <c r="AL527" s="8"/>
      <c r="AM527" s="8"/>
      <c r="AN527" s="8"/>
      <c r="AO527" s="8"/>
      <c r="AP527" s="8"/>
      <c r="AQ527" s="8"/>
      <c r="AR527" s="8"/>
      <c r="AS527" s="8"/>
      <c r="AT527" s="8"/>
      <c r="AU527" s="8"/>
      <c r="AV527" s="8"/>
      <c r="AW527" s="8"/>
      <c r="AX527" s="8"/>
      <c r="AY527" s="8"/>
      <c r="AZ527" s="8"/>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row>
    <row r="528" spans="1:87" ht="12.75" customHeight="1">
      <c r="A528" s="3"/>
      <c r="B528" s="3"/>
      <c r="C528" s="3"/>
      <c r="D528" s="3"/>
      <c r="E528" s="3"/>
      <c r="F528" s="3"/>
      <c r="G528" s="3"/>
      <c r="H528" s="3"/>
      <c r="I528" s="3"/>
      <c r="J528" s="3"/>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c r="AK528" s="8"/>
      <c r="AL528" s="8"/>
      <c r="AM528" s="8"/>
      <c r="AN528" s="8"/>
      <c r="AO528" s="8"/>
      <c r="AP528" s="8"/>
      <c r="AQ528" s="8"/>
      <c r="AR528" s="8"/>
      <c r="AS528" s="8"/>
      <c r="AT528" s="8"/>
      <c r="AU528" s="8"/>
      <c r="AV528" s="8"/>
      <c r="AW528" s="8"/>
      <c r="AX528" s="8"/>
      <c r="AY528" s="8"/>
      <c r="AZ528" s="8"/>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c r="CH528" s="3"/>
      <c r="CI528" s="3"/>
    </row>
    <row r="529" spans="1:87" ht="12.75" customHeight="1">
      <c r="A529" s="3"/>
      <c r="B529" s="3"/>
      <c r="C529" s="3"/>
      <c r="D529" s="3"/>
      <c r="E529" s="3"/>
      <c r="F529" s="3"/>
      <c r="G529" s="3"/>
      <c r="H529" s="3"/>
      <c r="I529" s="3"/>
      <c r="J529" s="3"/>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c r="AK529" s="8"/>
      <c r="AL529" s="8"/>
      <c r="AM529" s="8"/>
      <c r="AN529" s="8"/>
      <c r="AO529" s="8"/>
      <c r="AP529" s="8"/>
      <c r="AQ529" s="8"/>
      <c r="AR529" s="8"/>
      <c r="AS529" s="8"/>
      <c r="AT529" s="8"/>
      <c r="AU529" s="8"/>
      <c r="AV529" s="8"/>
      <c r="AW529" s="8"/>
      <c r="AX529" s="8"/>
      <c r="AY529" s="8"/>
      <c r="AZ529" s="8"/>
      <c r="BA529" s="3"/>
      <c r="BB529" s="3"/>
      <c r="BC529" s="3"/>
      <c r="BD529" s="3"/>
      <c r="BE529" s="3"/>
      <c r="BF529" s="3"/>
      <c r="BG529" s="3"/>
      <c r="BH529" s="3"/>
      <c r="BI529" s="3"/>
      <c r="BJ529" s="3"/>
      <c r="BK529" s="3"/>
      <c r="BL529" s="3"/>
      <c r="BM529" s="3"/>
      <c r="BN529" s="3"/>
      <c r="BO529" s="3"/>
      <c r="BP529" s="3"/>
      <c r="BQ529" s="3"/>
      <c r="BR529" s="3"/>
      <c r="BS529" s="3"/>
      <c r="BT529" s="3"/>
      <c r="BU529" s="3"/>
      <c r="BV529" s="3"/>
      <c r="BW529" s="3"/>
      <c r="BX529" s="3"/>
      <c r="BY529" s="3"/>
      <c r="BZ529" s="3"/>
      <c r="CA529" s="3"/>
      <c r="CB529" s="3"/>
      <c r="CC529" s="3"/>
      <c r="CD529" s="3"/>
      <c r="CE529" s="3"/>
      <c r="CF529" s="3"/>
      <c r="CG529" s="3"/>
      <c r="CH529" s="3"/>
      <c r="CI529" s="3"/>
    </row>
    <row r="530" spans="1:87" ht="12.75" customHeight="1">
      <c r="A530" s="3"/>
      <c r="B530" s="3"/>
      <c r="C530" s="3"/>
      <c r="D530" s="3"/>
      <c r="E530" s="3"/>
      <c r="F530" s="3"/>
      <c r="G530" s="3"/>
      <c r="H530" s="3"/>
      <c r="I530" s="3"/>
      <c r="J530" s="3"/>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c r="AM530" s="8"/>
      <c r="AN530" s="8"/>
      <c r="AO530" s="8"/>
      <c r="AP530" s="8"/>
      <c r="AQ530" s="8"/>
      <c r="AR530" s="8"/>
      <c r="AS530" s="8"/>
      <c r="AT530" s="8"/>
      <c r="AU530" s="8"/>
      <c r="AV530" s="8"/>
      <c r="AW530" s="8"/>
      <c r="AX530" s="8"/>
      <c r="AY530" s="8"/>
      <c r="AZ530" s="8"/>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c r="CG530" s="3"/>
      <c r="CH530" s="3"/>
      <c r="CI530" s="3"/>
    </row>
    <row r="531" spans="1:87" ht="12.75" customHeight="1">
      <c r="A531" s="3"/>
      <c r="B531" s="3"/>
      <c r="C531" s="3"/>
      <c r="D531" s="3"/>
      <c r="E531" s="3"/>
      <c r="F531" s="3"/>
      <c r="G531" s="3"/>
      <c r="H531" s="3"/>
      <c r="I531" s="3"/>
      <c r="J531" s="3"/>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c r="AM531" s="8"/>
      <c r="AN531" s="8"/>
      <c r="AO531" s="8"/>
      <c r="AP531" s="8"/>
      <c r="AQ531" s="8"/>
      <c r="AR531" s="8"/>
      <c r="AS531" s="8"/>
      <c r="AT531" s="8"/>
      <c r="AU531" s="8"/>
      <c r="AV531" s="8"/>
      <c r="AW531" s="8"/>
      <c r="AX531" s="8"/>
      <c r="AY531" s="8"/>
      <c r="AZ531" s="8"/>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c r="CG531" s="3"/>
      <c r="CH531" s="3"/>
      <c r="CI531" s="3"/>
    </row>
    <row r="532" spans="1:87" ht="12.75" customHeight="1">
      <c r="A532" s="3"/>
      <c r="B532" s="3"/>
      <c r="C532" s="3"/>
      <c r="D532" s="3"/>
      <c r="E532" s="3"/>
      <c r="F532" s="3"/>
      <c r="G532" s="3"/>
      <c r="H532" s="3"/>
      <c r="I532" s="3"/>
      <c r="J532" s="3"/>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c r="AK532" s="8"/>
      <c r="AL532" s="8"/>
      <c r="AM532" s="8"/>
      <c r="AN532" s="8"/>
      <c r="AO532" s="8"/>
      <c r="AP532" s="8"/>
      <c r="AQ532" s="8"/>
      <c r="AR532" s="8"/>
      <c r="AS532" s="8"/>
      <c r="AT532" s="8"/>
      <c r="AU532" s="8"/>
      <c r="AV532" s="8"/>
      <c r="AW532" s="8"/>
      <c r="AX532" s="8"/>
      <c r="AY532" s="8"/>
      <c r="AZ532" s="8"/>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c r="CH532" s="3"/>
      <c r="CI532" s="3"/>
    </row>
    <row r="533" spans="1:87" ht="12.75" customHeight="1">
      <c r="A533" s="3"/>
      <c r="B533" s="3"/>
      <c r="C533" s="3"/>
      <c r="D533" s="3"/>
      <c r="E533" s="3"/>
      <c r="F533" s="3"/>
      <c r="G533" s="3"/>
      <c r="H533" s="3"/>
      <c r="I533" s="3"/>
      <c r="J533" s="3"/>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8"/>
      <c r="AW533" s="8"/>
      <c r="AX533" s="8"/>
      <c r="AY533" s="8"/>
      <c r="AZ533" s="8"/>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c r="CG533" s="3"/>
      <c r="CH533" s="3"/>
      <c r="CI533" s="3"/>
    </row>
    <row r="534" spans="1:87" ht="12.75" customHeight="1">
      <c r="A534" s="3"/>
      <c r="B534" s="3"/>
      <c r="C534" s="3"/>
      <c r="D534" s="3"/>
      <c r="E534" s="3"/>
      <c r="F534" s="3"/>
      <c r="G534" s="3"/>
      <c r="H534" s="3"/>
      <c r="I534" s="3"/>
      <c r="J534" s="3"/>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c r="AK534" s="8"/>
      <c r="AL534" s="8"/>
      <c r="AM534" s="8"/>
      <c r="AN534" s="8"/>
      <c r="AO534" s="8"/>
      <c r="AP534" s="8"/>
      <c r="AQ534" s="8"/>
      <c r="AR534" s="8"/>
      <c r="AS534" s="8"/>
      <c r="AT534" s="8"/>
      <c r="AU534" s="8"/>
      <c r="AV534" s="8"/>
      <c r="AW534" s="8"/>
      <c r="AX534" s="8"/>
      <c r="AY534" s="8"/>
      <c r="AZ534" s="8"/>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row>
    <row r="535" spans="1:87" ht="12.75" customHeight="1">
      <c r="A535" s="3"/>
      <c r="B535" s="3"/>
      <c r="C535" s="3"/>
      <c r="D535" s="3"/>
      <c r="E535" s="3"/>
      <c r="F535" s="3"/>
      <c r="G535" s="3"/>
      <c r="H535" s="3"/>
      <c r="I535" s="3"/>
      <c r="J535" s="3"/>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c r="AK535" s="8"/>
      <c r="AL535" s="8"/>
      <c r="AM535" s="8"/>
      <c r="AN535" s="8"/>
      <c r="AO535" s="8"/>
      <c r="AP535" s="8"/>
      <c r="AQ535" s="8"/>
      <c r="AR535" s="8"/>
      <c r="AS535" s="8"/>
      <c r="AT535" s="8"/>
      <c r="AU535" s="8"/>
      <c r="AV535" s="8"/>
      <c r="AW535" s="8"/>
      <c r="AX535" s="8"/>
      <c r="AY535" s="8"/>
      <c r="AZ535" s="8"/>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c r="CG535" s="3"/>
      <c r="CH535" s="3"/>
      <c r="CI535" s="3"/>
    </row>
    <row r="536" spans="1:87" ht="12.75" customHeight="1">
      <c r="A536" s="3"/>
      <c r="B536" s="3"/>
      <c r="C536" s="3"/>
      <c r="D536" s="3"/>
      <c r="E536" s="3"/>
      <c r="F536" s="3"/>
      <c r="G536" s="3"/>
      <c r="H536" s="3"/>
      <c r="I536" s="3"/>
      <c r="J536" s="3"/>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c r="AK536" s="8"/>
      <c r="AL536" s="8"/>
      <c r="AM536" s="8"/>
      <c r="AN536" s="8"/>
      <c r="AO536" s="8"/>
      <c r="AP536" s="8"/>
      <c r="AQ536" s="8"/>
      <c r="AR536" s="8"/>
      <c r="AS536" s="8"/>
      <c r="AT536" s="8"/>
      <c r="AU536" s="8"/>
      <c r="AV536" s="8"/>
      <c r="AW536" s="8"/>
      <c r="AX536" s="8"/>
      <c r="AY536" s="8"/>
      <c r="AZ536" s="8"/>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c r="CG536" s="3"/>
      <c r="CH536" s="3"/>
      <c r="CI536" s="3"/>
    </row>
    <row r="537" spans="1:87" ht="12.75" customHeight="1">
      <c r="A537" s="3"/>
      <c r="B537" s="3"/>
      <c r="C537" s="3"/>
      <c r="D537" s="3"/>
      <c r="E537" s="3"/>
      <c r="F537" s="3"/>
      <c r="G537" s="3"/>
      <c r="H537" s="3"/>
      <c r="I537" s="3"/>
      <c r="J537" s="3"/>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c r="AK537" s="8"/>
      <c r="AL537" s="8"/>
      <c r="AM537" s="8"/>
      <c r="AN537" s="8"/>
      <c r="AO537" s="8"/>
      <c r="AP537" s="8"/>
      <c r="AQ537" s="8"/>
      <c r="AR537" s="8"/>
      <c r="AS537" s="8"/>
      <c r="AT537" s="8"/>
      <c r="AU537" s="8"/>
      <c r="AV537" s="8"/>
      <c r="AW537" s="8"/>
      <c r="AX537" s="8"/>
      <c r="AY537" s="8"/>
      <c r="AZ537" s="8"/>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c r="CG537" s="3"/>
      <c r="CH537" s="3"/>
      <c r="CI537" s="3"/>
    </row>
    <row r="538" spans="1:87" ht="12.75" customHeight="1">
      <c r="A538" s="3"/>
      <c r="B538" s="3"/>
      <c r="C538" s="3"/>
      <c r="D538" s="3"/>
      <c r="E538" s="3"/>
      <c r="F538" s="3"/>
      <c r="G538" s="3"/>
      <c r="H538" s="3"/>
      <c r="I538" s="3"/>
      <c r="J538" s="3"/>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c r="AK538" s="8"/>
      <c r="AL538" s="8"/>
      <c r="AM538" s="8"/>
      <c r="AN538" s="8"/>
      <c r="AO538" s="8"/>
      <c r="AP538" s="8"/>
      <c r="AQ538" s="8"/>
      <c r="AR538" s="8"/>
      <c r="AS538" s="8"/>
      <c r="AT538" s="8"/>
      <c r="AU538" s="8"/>
      <c r="AV538" s="8"/>
      <c r="AW538" s="8"/>
      <c r="AX538" s="8"/>
      <c r="AY538" s="8"/>
      <c r="AZ538" s="8"/>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c r="CG538" s="3"/>
      <c r="CH538" s="3"/>
      <c r="CI538" s="3"/>
    </row>
    <row r="539" spans="1:87" ht="12.75" customHeight="1">
      <c r="A539" s="3"/>
      <c r="B539" s="3"/>
      <c r="C539" s="3"/>
      <c r="D539" s="3"/>
      <c r="E539" s="3"/>
      <c r="F539" s="3"/>
      <c r="G539" s="3"/>
      <c r="H539" s="3"/>
      <c r="I539" s="3"/>
      <c r="J539" s="3"/>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8"/>
      <c r="AW539" s="8"/>
      <c r="AX539" s="8"/>
      <c r="AY539" s="8"/>
      <c r="AZ539" s="8"/>
      <c r="BA539" s="3"/>
      <c r="BB539" s="3"/>
      <c r="BC539" s="3"/>
      <c r="BD539" s="3"/>
      <c r="BE539" s="3"/>
      <c r="BF539" s="3"/>
      <c r="BG539" s="3"/>
      <c r="BH539" s="3"/>
      <c r="BI539" s="3"/>
      <c r="BJ539" s="3"/>
      <c r="BK539" s="3"/>
      <c r="BL539" s="3"/>
      <c r="BM539" s="3"/>
      <c r="BN539" s="3"/>
      <c r="BO539" s="3"/>
      <c r="BP539" s="3"/>
      <c r="BQ539" s="3"/>
      <c r="BR539" s="3"/>
      <c r="BS539" s="3"/>
      <c r="BT539" s="3"/>
      <c r="BU539" s="3"/>
      <c r="BV539" s="3"/>
      <c r="BW539" s="3"/>
      <c r="BX539" s="3"/>
      <c r="BY539" s="3"/>
      <c r="BZ539" s="3"/>
      <c r="CA539" s="3"/>
      <c r="CB539" s="3"/>
      <c r="CC539" s="3"/>
      <c r="CD539" s="3"/>
      <c r="CE539" s="3"/>
      <c r="CF539" s="3"/>
      <c r="CG539" s="3"/>
      <c r="CH539" s="3"/>
      <c r="CI539" s="3"/>
    </row>
    <row r="540" spans="1:87" ht="12.75" customHeight="1">
      <c r="A540" s="3"/>
      <c r="B540" s="3"/>
      <c r="C540" s="3"/>
      <c r="D540" s="3"/>
      <c r="E540" s="3"/>
      <c r="F540" s="3"/>
      <c r="G540" s="3"/>
      <c r="H540" s="3"/>
      <c r="I540" s="3"/>
      <c r="J540" s="3"/>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c r="AK540" s="8"/>
      <c r="AL540" s="8"/>
      <c r="AM540" s="8"/>
      <c r="AN540" s="8"/>
      <c r="AO540" s="8"/>
      <c r="AP540" s="8"/>
      <c r="AQ540" s="8"/>
      <c r="AR540" s="8"/>
      <c r="AS540" s="8"/>
      <c r="AT540" s="8"/>
      <c r="AU540" s="8"/>
      <c r="AV540" s="8"/>
      <c r="AW540" s="8"/>
      <c r="AX540" s="8"/>
      <c r="AY540" s="8"/>
      <c r="AZ540" s="8"/>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c r="CG540" s="3"/>
      <c r="CH540" s="3"/>
      <c r="CI540" s="3"/>
    </row>
    <row r="541" spans="1:87" ht="12.75" customHeight="1">
      <c r="A541" s="3"/>
      <c r="B541" s="3"/>
      <c r="C541" s="3"/>
      <c r="D541" s="3"/>
      <c r="E541" s="3"/>
      <c r="F541" s="3"/>
      <c r="G541" s="3"/>
      <c r="H541" s="3"/>
      <c r="I541" s="3"/>
      <c r="J541" s="3"/>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c r="AK541" s="8"/>
      <c r="AL541" s="8"/>
      <c r="AM541" s="8"/>
      <c r="AN541" s="8"/>
      <c r="AO541" s="8"/>
      <c r="AP541" s="8"/>
      <c r="AQ541" s="8"/>
      <c r="AR541" s="8"/>
      <c r="AS541" s="8"/>
      <c r="AT541" s="8"/>
      <c r="AU541" s="8"/>
      <c r="AV541" s="8"/>
      <c r="AW541" s="8"/>
      <c r="AX541" s="8"/>
      <c r="AY541" s="8"/>
      <c r="AZ541" s="8"/>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c r="CH541" s="3"/>
      <c r="CI541" s="3"/>
    </row>
    <row r="542" spans="1:87" ht="12.75" customHeight="1">
      <c r="A542" s="3"/>
      <c r="B542" s="3"/>
      <c r="C542" s="3"/>
      <c r="D542" s="3"/>
      <c r="E542" s="3"/>
      <c r="F542" s="3"/>
      <c r="G542" s="3"/>
      <c r="H542" s="3"/>
      <c r="I542" s="3"/>
      <c r="J542" s="3"/>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8"/>
      <c r="AW542" s="8"/>
      <c r="AX542" s="8"/>
      <c r="AY542" s="8"/>
      <c r="AZ542" s="8"/>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c r="CG542" s="3"/>
      <c r="CH542" s="3"/>
      <c r="CI542" s="3"/>
    </row>
    <row r="543" spans="1:87" ht="12.75" customHeight="1">
      <c r="A543" s="3"/>
      <c r="B543" s="3"/>
      <c r="C543" s="3"/>
      <c r="D543" s="3"/>
      <c r="E543" s="3"/>
      <c r="F543" s="3"/>
      <c r="G543" s="3"/>
      <c r="H543" s="3"/>
      <c r="I543" s="3"/>
      <c r="J543" s="3"/>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c r="AK543" s="8"/>
      <c r="AL543" s="8"/>
      <c r="AM543" s="8"/>
      <c r="AN543" s="8"/>
      <c r="AO543" s="8"/>
      <c r="AP543" s="8"/>
      <c r="AQ543" s="8"/>
      <c r="AR543" s="8"/>
      <c r="AS543" s="8"/>
      <c r="AT543" s="8"/>
      <c r="AU543" s="8"/>
      <c r="AV543" s="8"/>
      <c r="AW543" s="8"/>
      <c r="AX543" s="8"/>
      <c r="AY543" s="8"/>
      <c r="AZ543" s="8"/>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c r="CG543" s="3"/>
      <c r="CH543" s="3"/>
      <c r="CI543" s="3"/>
    </row>
    <row r="544" spans="1:87" ht="12.75" customHeight="1">
      <c r="A544" s="3"/>
      <c r="B544" s="3"/>
      <c r="C544" s="3"/>
      <c r="D544" s="3"/>
      <c r="E544" s="3"/>
      <c r="F544" s="3"/>
      <c r="G544" s="3"/>
      <c r="H544" s="3"/>
      <c r="I544" s="3"/>
      <c r="J544" s="3"/>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c r="AK544" s="8"/>
      <c r="AL544" s="8"/>
      <c r="AM544" s="8"/>
      <c r="AN544" s="8"/>
      <c r="AO544" s="8"/>
      <c r="AP544" s="8"/>
      <c r="AQ544" s="8"/>
      <c r="AR544" s="8"/>
      <c r="AS544" s="8"/>
      <c r="AT544" s="8"/>
      <c r="AU544" s="8"/>
      <c r="AV544" s="8"/>
      <c r="AW544" s="8"/>
      <c r="AX544" s="8"/>
      <c r="AY544" s="8"/>
      <c r="AZ544" s="8"/>
      <c r="BA544" s="3"/>
      <c r="BB544" s="3"/>
      <c r="BC544" s="3"/>
      <c r="BD544" s="3"/>
      <c r="BE544" s="3"/>
      <c r="BF544" s="3"/>
      <c r="BG544" s="3"/>
      <c r="BH544" s="3"/>
      <c r="BI544" s="3"/>
      <c r="BJ544" s="3"/>
      <c r="BK544" s="3"/>
      <c r="BL544" s="3"/>
      <c r="BM544" s="3"/>
      <c r="BN544" s="3"/>
      <c r="BO544" s="3"/>
      <c r="BP544" s="3"/>
      <c r="BQ544" s="3"/>
      <c r="BR544" s="3"/>
      <c r="BS544" s="3"/>
      <c r="BT544" s="3"/>
      <c r="BU544" s="3"/>
      <c r="BV544" s="3"/>
      <c r="BW544" s="3"/>
      <c r="BX544" s="3"/>
      <c r="BY544" s="3"/>
      <c r="BZ544" s="3"/>
      <c r="CA544" s="3"/>
      <c r="CB544" s="3"/>
      <c r="CC544" s="3"/>
      <c r="CD544" s="3"/>
      <c r="CE544" s="3"/>
      <c r="CF544" s="3"/>
      <c r="CG544" s="3"/>
      <c r="CH544" s="3"/>
      <c r="CI544" s="3"/>
    </row>
    <row r="545" spans="1:87" ht="12.75" customHeight="1">
      <c r="A545" s="3"/>
      <c r="B545" s="3"/>
      <c r="C545" s="3"/>
      <c r="D545" s="3"/>
      <c r="E545" s="3"/>
      <c r="F545" s="3"/>
      <c r="G545" s="3"/>
      <c r="H545" s="3"/>
      <c r="I545" s="3"/>
      <c r="J545" s="3"/>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8"/>
      <c r="AW545" s="8"/>
      <c r="AX545" s="8"/>
      <c r="AY545" s="8"/>
      <c r="AZ545" s="8"/>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c r="CH545" s="3"/>
      <c r="CI545" s="3"/>
    </row>
    <row r="546" spans="1:87" ht="12.75" customHeight="1">
      <c r="A546" s="3"/>
      <c r="B546" s="3"/>
      <c r="C546" s="3"/>
      <c r="D546" s="3"/>
      <c r="E546" s="3"/>
      <c r="F546" s="3"/>
      <c r="G546" s="3"/>
      <c r="H546" s="3"/>
      <c r="I546" s="3"/>
      <c r="J546" s="3"/>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c r="AK546" s="8"/>
      <c r="AL546" s="8"/>
      <c r="AM546" s="8"/>
      <c r="AN546" s="8"/>
      <c r="AO546" s="8"/>
      <c r="AP546" s="8"/>
      <c r="AQ546" s="8"/>
      <c r="AR546" s="8"/>
      <c r="AS546" s="8"/>
      <c r="AT546" s="8"/>
      <c r="AU546" s="8"/>
      <c r="AV546" s="8"/>
      <c r="AW546" s="8"/>
      <c r="AX546" s="8"/>
      <c r="AY546" s="8"/>
      <c r="AZ546" s="8"/>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c r="CG546" s="3"/>
      <c r="CH546" s="3"/>
      <c r="CI546" s="3"/>
    </row>
    <row r="547" spans="1:87" ht="12.75" customHeight="1">
      <c r="A547" s="3"/>
      <c r="B547" s="3"/>
      <c r="C547" s="3"/>
      <c r="D547" s="3"/>
      <c r="E547" s="3"/>
      <c r="F547" s="3"/>
      <c r="G547" s="3"/>
      <c r="H547" s="3"/>
      <c r="I547" s="3"/>
      <c r="J547" s="3"/>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c r="AK547" s="8"/>
      <c r="AL547" s="8"/>
      <c r="AM547" s="8"/>
      <c r="AN547" s="8"/>
      <c r="AO547" s="8"/>
      <c r="AP547" s="8"/>
      <c r="AQ547" s="8"/>
      <c r="AR547" s="8"/>
      <c r="AS547" s="8"/>
      <c r="AT547" s="8"/>
      <c r="AU547" s="8"/>
      <c r="AV547" s="8"/>
      <c r="AW547" s="8"/>
      <c r="AX547" s="8"/>
      <c r="AY547" s="8"/>
      <c r="AZ547" s="8"/>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c r="CG547" s="3"/>
      <c r="CH547" s="3"/>
      <c r="CI547" s="3"/>
    </row>
    <row r="548" spans="1:87" ht="12.75" customHeight="1">
      <c r="A548" s="3"/>
      <c r="B548" s="3"/>
      <c r="C548" s="3"/>
      <c r="D548" s="3"/>
      <c r="E548" s="3"/>
      <c r="F548" s="3"/>
      <c r="G548" s="3"/>
      <c r="H548" s="3"/>
      <c r="I548" s="3"/>
      <c r="J548" s="3"/>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8"/>
      <c r="AW548" s="8"/>
      <c r="AX548" s="8"/>
      <c r="AY548" s="8"/>
      <c r="AZ548" s="8"/>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row>
    <row r="549" spans="1:87" ht="12.75" customHeight="1">
      <c r="A549" s="3"/>
      <c r="B549" s="3"/>
      <c r="C549" s="3"/>
      <c r="D549" s="3"/>
      <c r="E549" s="3"/>
      <c r="F549" s="3"/>
      <c r="G549" s="3"/>
      <c r="H549" s="3"/>
      <c r="I549" s="3"/>
      <c r="J549" s="3"/>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8"/>
      <c r="AJ549" s="8"/>
      <c r="AK549" s="8"/>
      <c r="AL549" s="8"/>
      <c r="AM549" s="8"/>
      <c r="AN549" s="8"/>
      <c r="AO549" s="8"/>
      <c r="AP549" s="8"/>
      <c r="AQ549" s="8"/>
      <c r="AR549" s="8"/>
      <c r="AS549" s="8"/>
      <c r="AT549" s="8"/>
      <c r="AU549" s="8"/>
      <c r="AV549" s="8"/>
      <c r="AW549" s="8"/>
      <c r="AX549" s="8"/>
      <c r="AY549" s="8"/>
      <c r="AZ549" s="8"/>
      <c r="BA549" s="3"/>
      <c r="BB549" s="3"/>
      <c r="BC549" s="3"/>
      <c r="BD549" s="3"/>
      <c r="BE549" s="3"/>
      <c r="BF549" s="3"/>
      <c r="BG549" s="3"/>
      <c r="BH549" s="3"/>
      <c r="BI549" s="3"/>
      <c r="BJ549" s="3"/>
      <c r="BK549" s="3"/>
      <c r="BL549" s="3"/>
      <c r="BM549" s="3"/>
      <c r="BN549" s="3"/>
      <c r="BO549" s="3"/>
      <c r="BP549" s="3"/>
      <c r="BQ549" s="3"/>
      <c r="BR549" s="3"/>
      <c r="BS549" s="3"/>
      <c r="BT549" s="3"/>
      <c r="BU549" s="3"/>
      <c r="BV549" s="3"/>
      <c r="BW549" s="3"/>
      <c r="BX549" s="3"/>
      <c r="BY549" s="3"/>
      <c r="BZ549" s="3"/>
      <c r="CA549" s="3"/>
      <c r="CB549" s="3"/>
      <c r="CC549" s="3"/>
      <c r="CD549" s="3"/>
      <c r="CE549" s="3"/>
      <c r="CF549" s="3"/>
      <c r="CG549" s="3"/>
      <c r="CH549" s="3"/>
      <c r="CI549" s="3"/>
    </row>
    <row r="550" spans="1:87" ht="12.75" customHeight="1">
      <c r="A550" s="3"/>
      <c r="B550" s="3"/>
      <c r="C550" s="3"/>
      <c r="D550" s="3"/>
      <c r="E550" s="3"/>
      <c r="F550" s="3"/>
      <c r="G550" s="3"/>
      <c r="H550" s="3"/>
      <c r="I550" s="3"/>
      <c r="J550" s="3"/>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c r="AK550" s="8"/>
      <c r="AL550" s="8"/>
      <c r="AM550" s="8"/>
      <c r="AN550" s="8"/>
      <c r="AO550" s="8"/>
      <c r="AP550" s="8"/>
      <c r="AQ550" s="8"/>
      <c r="AR550" s="8"/>
      <c r="AS550" s="8"/>
      <c r="AT550" s="8"/>
      <c r="AU550" s="8"/>
      <c r="AV550" s="8"/>
      <c r="AW550" s="8"/>
      <c r="AX550" s="8"/>
      <c r="AY550" s="8"/>
      <c r="AZ550" s="8"/>
      <c r="BA550" s="3"/>
      <c r="BB550" s="3"/>
      <c r="BC550" s="3"/>
      <c r="BD550" s="3"/>
      <c r="BE550" s="3"/>
      <c r="BF550" s="3"/>
      <c r="BG550" s="3"/>
      <c r="BH550" s="3"/>
      <c r="BI550" s="3"/>
      <c r="BJ550" s="3"/>
      <c r="BK550" s="3"/>
      <c r="BL550" s="3"/>
      <c r="BM550" s="3"/>
      <c r="BN550" s="3"/>
      <c r="BO550" s="3"/>
      <c r="BP550" s="3"/>
      <c r="BQ550" s="3"/>
      <c r="BR550" s="3"/>
      <c r="BS550" s="3"/>
      <c r="BT550" s="3"/>
      <c r="BU550" s="3"/>
      <c r="BV550" s="3"/>
      <c r="BW550" s="3"/>
      <c r="BX550" s="3"/>
      <c r="BY550" s="3"/>
      <c r="BZ550" s="3"/>
      <c r="CA550" s="3"/>
      <c r="CB550" s="3"/>
      <c r="CC550" s="3"/>
      <c r="CD550" s="3"/>
      <c r="CE550" s="3"/>
      <c r="CF550" s="3"/>
      <c r="CG550" s="3"/>
      <c r="CH550" s="3"/>
      <c r="CI550" s="3"/>
    </row>
    <row r="551" spans="1:87" ht="12.75" customHeight="1">
      <c r="A551" s="3"/>
      <c r="B551" s="3"/>
      <c r="C551" s="3"/>
      <c r="D551" s="3"/>
      <c r="E551" s="3"/>
      <c r="F551" s="3"/>
      <c r="G551" s="3"/>
      <c r="H551" s="3"/>
      <c r="I551" s="3"/>
      <c r="J551" s="3"/>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c r="AU551" s="8"/>
      <c r="AV551" s="8"/>
      <c r="AW551" s="8"/>
      <c r="AX551" s="8"/>
      <c r="AY551" s="8"/>
      <c r="AZ551" s="8"/>
      <c r="BA551" s="3"/>
      <c r="BB551" s="3"/>
      <c r="BC551" s="3"/>
      <c r="BD551" s="3"/>
      <c r="BE551" s="3"/>
      <c r="BF551" s="3"/>
      <c r="BG551" s="3"/>
      <c r="BH551" s="3"/>
      <c r="BI551" s="3"/>
      <c r="BJ551" s="3"/>
      <c r="BK551" s="3"/>
      <c r="BL551" s="3"/>
      <c r="BM551" s="3"/>
      <c r="BN551" s="3"/>
      <c r="BO551" s="3"/>
      <c r="BP551" s="3"/>
      <c r="BQ551" s="3"/>
      <c r="BR551" s="3"/>
      <c r="BS551" s="3"/>
      <c r="BT551" s="3"/>
      <c r="BU551" s="3"/>
      <c r="BV551" s="3"/>
      <c r="BW551" s="3"/>
      <c r="BX551" s="3"/>
      <c r="BY551" s="3"/>
      <c r="BZ551" s="3"/>
      <c r="CA551" s="3"/>
      <c r="CB551" s="3"/>
      <c r="CC551" s="3"/>
      <c r="CD551" s="3"/>
      <c r="CE551" s="3"/>
      <c r="CF551" s="3"/>
      <c r="CG551" s="3"/>
      <c r="CH551" s="3"/>
      <c r="CI551" s="3"/>
    </row>
    <row r="552" spans="1:87" ht="12.75" customHeight="1">
      <c r="A552" s="3"/>
      <c r="B552" s="3"/>
      <c r="C552" s="3"/>
      <c r="D552" s="3"/>
      <c r="E552" s="3"/>
      <c r="F552" s="3"/>
      <c r="G552" s="3"/>
      <c r="H552" s="3"/>
      <c r="I552" s="3"/>
      <c r="J552" s="3"/>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c r="AK552" s="8"/>
      <c r="AL552" s="8"/>
      <c r="AM552" s="8"/>
      <c r="AN552" s="8"/>
      <c r="AO552" s="8"/>
      <c r="AP552" s="8"/>
      <c r="AQ552" s="8"/>
      <c r="AR552" s="8"/>
      <c r="AS552" s="8"/>
      <c r="AT552" s="8"/>
      <c r="AU552" s="8"/>
      <c r="AV552" s="8"/>
      <c r="AW552" s="8"/>
      <c r="AX552" s="8"/>
      <c r="AY552" s="8"/>
      <c r="AZ552" s="8"/>
      <c r="BA552" s="3"/>
      <c r="BB552" s="3"/>
      <c r="BC552" s="3"/>
      <c r="BD552" s="3"/>
      <c r="BE552" s="3"/>
      <c r="BF552" s="3"/>
      <c r="BG552" s="3"/>
      <c r="BH552" s="3"/>
      <c r="BI552" s="3"/>
      <c r="BJ552" s="3"/>
      <c r="BK552" s="3"/>
      <c r="BL552" s="3"/>
      <c r="BM552" s="3"/>
      <c r="BN552" s="3"/>
      <c r="BO552" s="3"/>
      <c r="BP552" s="3"/>
      <c r="BQ552" s="3"/>
      <c r="BR552" s="3"/>
      <c r="BS552" s="3"/>
      <c r="BT552" s="3"/>
      <c r="BU552" s="3"/>
      <c r="BV552" s="3"/>
      <c r="BW552" s="3"/>
      <c r="BX552" s="3"/>
      <c r="BY552" s="3"/>
      <c r="BZ552" s="3"/>
      <c r="CA552" s="3"/>
      <c r="CB552" s="3"/>
      <c r="CC552" s="3"/>
      <c r="CD552" s="3"/>
      <c r="CE552" s="3"/>
      <c r="CF552" s="3"/>
      <c r="CG552" s="3"/>
      <c r="CH552" s="3"/>
      <c r="CI552" s="3"/>
    </row>
    <row r="553" spans="1:87" ht="12.75" customHeight="1">
      <c r="A553" s="3"/>
      <c r="B553" s="3"/>
      <c r="C553" s="3"/>
      <c r="D553" s="3"/>
      <c r="E553" s="3"/>
      <c r="F553" s="3"/>
      <c r="G553" s="3"/>
      <c r="H553" s="3"/>
      <c r="I553" s="3"/>
      <c r="J553" s="3"/>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c r="AK553" s="8"/>
      <c r="AL553" s="8"/>
      <c r="AM553" s="8"/>
      <c r="AN553" s="8"/>
      <c r="AO553" s="8"/>
      <c r="AP553" s="8"/>
      <c r="AQ553" s="8"/>
      <c r="AR553" s="8"/>
      <c r="AS553" s="8"/>
      <c r="AT553" s="8"/>
      <c r="AU553" s="8"/>
      <c r="AV553" s="8"/>
      <c r="AW553" s="8"/>
      <c r="AX553" s="8"/>
      <c r="AY553" s="8"/>
      <c r="AZ553" s="8"/>
      <c r="BA553" s="3"/>
      <c r="BB553" s="3"/>
      <c r="BC553" s="3"/>
      <c r="BD553" s="3"/>
      <c r="BE553" s="3"/>
      <c r="BF553" s="3"/>
      <c r="BG553" s="3"/>
      <c r="BH553" s="3"/>
      <c r="BI553" s="3"/>
      <c r="BJ553" s="3"/>
      <c r="BK553" s="3"/>
      <c r="BL553" s="3"/>
      <c r="BM553" s="3"/>
      <c r="BN553" s="3"/>
      <c r="BO553" s="3"/>
      <c r="BP553" s="3"/>
      <c r="BQ553" s="3"/>
      <c r="BR553" s="3"/>
      <c r="BS553" s="3"/>
      <c r="BT553" s="3"/>
      <c r="BU553" s="3"/>
      <c r="BV553" s="3"/>
      <c r="BW553" s="3"/>
      <c r="BX553" s="3"/>
      <c r="BY553" s="3"/>
      <c r="BZ553" s="3"/>
      <c r="CA553" s="3"/>
      <c r="CB553" s="3"/>
      <c r="CC553" s="3"/>
      <c r="CD553" s="3"/>
      <c r="CE553" s="3"/>
      <c r="CF553" s="3"/>
      <c r="CG553" s="3"/>
      <c r="CH553" s="3"/>
      <c r="CI553" s="3"/>
    </row>
    <row r="554" spans="1:87" ht="12.75" customHeight="1">
      <c r="A554" s="3"/>
      <c r="B554" s="3"/>
      <c r="C554" s="3"/>
      <c r="D554" s="3"/>
      <c r="E554" s="3"/>
      <c r="F554" s="3"/>
      <c r="G554" s="3"/>
      <c r="H554" s="3"/>
      <c r="I554" s="3"/>
      <c r="J554" s="3"/>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8"/>
      <c r="AW554" s="8"/>
      <c r="AX554" s="8"/>
      <c r="AY554" s="8"/>
      <c r="AZ554" s="8"/>
      <c r="BA554" s="3"/>
      <c r="BB554" s="3"/>
      <c r="BC554" s="3"/>
      <c r="BD554" s="3"/>
      <c r="BE554" s="3"/>
      <c r="BF554" s="3"/>
      <c r="BG554" s="3"/>
      <c r="BH554" s="3"/>
      <c r="BI554" s="3"/>
      <c r="BJ554" s="3"/>
      <c r="BK554" s="3"/>
      <c r="BL554" s="3"/>
      <c r="BM554" s="3"/>
      <c r="BN554" s="3"/>
      <c r="BO554" s="3"/>
      <c r="BP554" s="3"/>
      <c r="BQ554" s="3"/>
      <c r="BR554" s="3"/>
      <c r="BS554" s="3"/>
      <c r="BT554" s="3"/>
      <c r="BU554" s="3"/>
      <c r="BV554" s="3"/>
      <c r="BW554" s="3"/>
      <c r="BX554" s="3"/>
      <c r="BY554" s="3"/>
      <c r="BZ554" s="3"/>
      <c r="CA554" s="3"/>
      <c r="CB554" s="3"/>
      <c r="CC554" s="3"/>
      <c r="CD554" s="3"/>
      <c r="CE554" s="3"/>
      <c r="CF554" s="3"/>
      <c r="CG554" s="3"/>
      <c r="CH554" s="3"/>
      <c r="CI554" s="3"/>
    </row>
    <row r="555" spans="1:87" ht="12.75" customHeight="1">
      <c r="A555" s="3"/>
      <c r="B555" s="3"/>
      <c r="C555" s="3"/>
      <c r="D555" s="3"/>
      <c r="E555" s="3"/>
      <c r="F555" s="3"/>
      <c r="G555" s="3"/>
      <c r="H555" s="3"/>
      <c r="I555" s="3"/>
      <c r="J555" s="3"/>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c r="AK555" s="8"/>
      <c r="AL555" s="8"/>
      <c r="AM555" s="8"/>
      <c r="AN555" s="8"/>
      <c r="AO555" s="8"/>
      <c r="AP555" s="8"/>
      <c r="AQ555" s="8"/>
      <c r="AR555" s="8"/>
      <c r="AS555" s="8"/>
      <c r="AT555" s="8"/>
      <c r="AU555" s="8"/>
      <c r="AV555" s="8"/>
      <c r="AW555" s="8"/>
      <c r="AX555" s="8"/>
      <c r="AY555" s="8"/>
      <c r="AZ555" s="8"/>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c r="CG555" s="3"/>
      <c r="CH555" s="3"/>
      <c r="CI555" s="3"/>
    </row>
    <row r="556" spans="1:87" ht="12.75" customHeight="1">
      <c r="A556" s="3"/>
      <c r="B556" s="3"/>
      <c r="C556" s="3"/>
      <c r="D556" s="3"/>
      <c r="E556" s="3"/>
      <c r="F556" s="3"/>
      <c r="G556" s="3"/>
      <c r="H556" s="3"/>
      <c r="I556" s="3"/>
      <c r="J556" s="3"/>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c r="AK556" s="8"/>
      <c r="AL556" s="8"/>
      <c r="AM556" s="8"/>
      <c r="AN556" s="8"/>
      <c r="AO556" s="8"/>
      <c r="AP556" s="8"/>
      <c r="AQ556" s="8"/>
      <c r="AR556" s="8"/>
      <c r="AS556" s="8"/>
      <c r="AT556" s="8"/>
      <c r="AU556" s="8"/>
      <c r="AV556" s="8"/>
      <c r="AW556" s="8"/>
      <c r="AX556" s="8"/>
      <c r="AY556" s="8"/>
      <c r="AZ556" s="8"/>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c r="CG556" s="3"/>
      <c r="CH556" s="3"/>
      <c r="CI556" s="3"/>
    </row>
    <row r="557" spans="1:87" ht="12.75" customHeight="1">
      <c r="A557" s="3"/>
      <c r="B557" s="3"/>
      <c r="C557" s="3"/>
      <c r="D557" s="3"/>
      <c r="E557" s="3"/>
      <c r="F557" s="3"/>
      <c r="G557" s="3"/>
      <c r="H557" s="3"/>
      <c r="I557" s="3"/>
      <c r="J557" s="3"/>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8"/>
      <c r="AW557" s="8"/>
      <c r="AX557" s="8"/>
      <c r="AY557" s="8"/>
      <c r="AZ557" s="8"/>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c r="CG557" s="3"/>
      <c r="CH557" s="3"/>
      <c r="CI557" s="3"/>
    </row>
    <row r="558" spans="1:87" ht="12.75" customHeight="1">
      <c r="A558" s="3"/>
      <c r="B558" s="3"/>
      <c r="C558" s="3"/>
      <c r="D558" s="3"/>
      <c r="E558" s="3"/>
      <c r="F558" s="3"/>
      <c r="G558" s="3"/>
      <c r="H558" s="3"/>
      <c r="I558" s="3"/>
      <c r="J558" s="3"/>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c r="AK558" s="8"/>
      <c r="AL558" s="8"/>
      <c r="AM558" s="8"/>
      <c r="AN558" s="8"/>
      <c r="AO558" s="8"/>
      <c r="AP558" s="8"/>
      <c r="AQ558" s="8"/>
      <c r="AR558" s="8"/>
      <c r="AS558" s="8"/>
      <c r="AT558" s="8"/>
      <c r="AU558" s="8"/>
      <c r="AV558" s="8"/>
      <c r="AW558" s="8"/>
      <c r="AX558" s="8"/>
      <c r="AY558" s="8"/>
      <c r="AZ558" s="8"/>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c r="CG558" s="3"/>
      <c r="CH558" s="3"/>
      <c r="CI558" s="3"/>
    </row>
    <row r="559" spans="1:87" ht="12.75" customHeight="1">
      <c r="A559" s="3"/>
      <c r="B559" s="3"/>
      <c r="C559" s="3"/>
      <c r="D559" s="3"/>
      <c r="E559" s="3"/>
      <c r="F559" s="3"/>
      <c r="G559" s="3"/>
      <c r="H559" s="3"/>
      <c r="I559" s="3"/>
      <c r="J559" s="3"/>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c r="AK559" s="8"/>
      <c r="AL559" s="8"/>
      <c r="AM559" s="8"/>
      <c r="AN559" s="8"/>
      <c r="AO559" s="8"/>
      <c r="AP559" s="8"/>
      <c r="AQ559" s="8"/>
      <c r="AR559" s="8"/>
      <c r="AS559" s="8"/>
      <c r="AT559" s="8"/>
      <c r="AU559" s="8"/>
      <c r="AV559" s="8"/>
      <c r="AW559" s="8"/>
      <c r="AX559" s="8"/>
      <c r="AY559" s="8"/>
      <c r="AZ559" s="8"/>
      <c r="BA559" s="3"/>
      <c r="BB559" s="3"/>
      <c r="BC559" s="3"/>
      <c r="BD559" s="3"/>
      <c r="BE559" s="3"/>
      <c r="BF559" s="3"/>
      <c r="BG559" s="3"/>
      <c r="BH559" s="3"/>
      <c r="BI559" s="3"/>
      <c r="BJ559" s="3"/>
      <c r="BK559" s="3"/>
      <c r="BL559" s="3"/>
      <c r="BM559" s="3"/>
      <c r="BN559" s="3"/>
      <c r="BO559" s="3"/>
      <c r="BP559" s="3"/>
      <c r="BQ559" s="3"/>
      <c r="BR559" s="3"/>
      <c r="BS559" s="3"/>
      <c r="BT559" s="3"/>
      <c r="BU559" s="3"/>
      <c r="BV559" s="3"/>
      <c r="BW559" s="3"/>
      <c r="BX559" s="3"/>
      <c r="BY559" s="3"/>
      <c r="BZ559" s="3"/>
      <c r="CA559" s="3"/>
      <c r="CB559" s="3"/>
      <c r="CC559" s="3"/>
      <c r="CD559" s="3"/>
      <c r="CE559" s="3"/>
      <c r="CF559" s="3"/>
      <c r="CG559" s="3"/>
      <c r="CH559" s="3"/>
      <c r="CI559" s="3"/>
    </row>
    <row r="560" spans="1:87" ht="12.75" customHeight="1">
      <c r="A560" s="3"/>
      <c r="B560" s="3"/>
      <c r="C560" s="3"/>
      <c r="D560" s="3"/>
      <c r="E560" s="3"/>
      <c r="F560" s="3"/>
      <c r="G560" s="3"/>
      <c r="H560" s="3"/>
      <c r="I560" s="3"/>
      <c r="J560" s="3"/>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c r="AK560" s="8"/>
      <c r="AL560" s="8"/>
      <c r="AM560" s="8"/>
      <c r="AN560" s="8"/>
      <c r="AO560" s="8"/>
      <c r="AP560" s="8"/>
      <c r="AQ560" s="8"/>
      <c r="AR560" s="8"/>
      <c r="AS560" s="8"/>
      <c r="AT560" s="8"/>
      <c r="AU560" s="8"/>
      <c r="AV560" s="8"/>
      <c r="AW560" s="8"/>
      <c r="AX560" s="8"/>
      <c r="AY560" s="8"/>
      <c r="AZ560" s="8"/>
      <c r="BA560" s="3"/>
      <c r="BB560" s="3"/>
      <c r="BC560" s="3"/>
      <c r="BD560" s="3"/>
      <c r="BE560" s="3"/>
      <c r="BF560" s="3"/>
      <c r="BG560" s="3"/>
      <c r="BH560" s="3"/>
      <c r="BI560" s="3"/>
      <c r="BJ560" s="3"/>
      <c r="BK560" s="3"/>
      <c r="BL560" s="3"/>
      <c r="BM560" s="3"/>
      <c r="BN560" s="3"/>
      <c r="BO560" s="3"/>
      <c r="BP560" s="3"/>
      <c r="BQ560" s="3"/>
      <c r="BR560" s="3"/>
      <c r="BS560" s="3"/>
      <c r="BT560" s="3"/>
      <c r="BU560" s="3"/>
      <c r="BV560" s="3"/>
      <c r="BW560" s="3"/>
      <c r="BX560" s="3"/>
      <c r="BY560" s="3"/>
      <c r="BZ560" s="3"/>
      <c r="CA560" s="3"/>
      <c r="CB560" s="3"/>
      <c r="CC560" s="3"/>
      <c r="CD560" s="3"/>
      <c r="CE560" s="3"/>
      <c r="CF560" s="3"/>
      <c r="CG560" s="3"/>
      <c r="CH560" s="3"/>
      <c r="CI560" s="3"/>
    </row>
    <row r="561" spans="1:87" ht="12.75" customHeight="1">
      <c r="A561" s="3"/>
      <c r="B561" s="3"/>
      <c r="C561" s="3"/>
      <c r="D561" s="3"/>
      <c r="E561" s="3"/>
      <c r="F561" s="3"/>
      <c r="G561" s="3"/>
      <c r="H561" s="3"/>
      <c r="I561" s="3"/>
      <c r="J561" s="3"/>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8"/>
      <c r="AJ561" s="8"/>
      <c r="AK561" s="8"/>
      <c r="AL561" s="8"/>
      <c r="AM561" s="8"/>
      <c r="AN561" s="8"/>
      <c r="AO561" s="8"/>
      <c r="AP561" s="8"/>
      <c r="AQ561" s="8"/>
      <c r="AR561" s="8"/>
      <c r="AS561" s="8"/>
      <c r="AT561" s="8"/>
      <c r="AU561" s="8"/>
      <c r="AV561" s="8"/>
      <c r="AW561" s="8"/>
      <c r="AX561" s="8"/>
      <c r="AY561" s="8"/>
      <c r="AZ561" s="8"/>
      <c r="BA561" s="3"/>
      <c r="BB561" s="3"/>
      <c r="BC561" s="3"/>
      <c r="BD561" s="3"/>
      <c r="BE561" s="3"/>
      <c r="BF561" s="3"/>
      <c r="BG561" s="3"/>
      <c r="BH561" s="3"/>
      <c r="BI561" s="3"/>
      <c r="BJ561" s="3"/>
      <c r="BK561" s="3"/>
      <c r="BL561" s="3"/>
      <c r="BM561" s="3"/>
      <c r="BN561" s="3"/>
      <c r="BO561" s="3"/>
      <c r="BP561" s="3"/>
      <c r="BQ561" s="3"/>
      <c r="BR561" s="3"/>
      <c r="BS561" s="3"/>
      <c r="BT561" s="3"/>
      <c r="BU561" s="3"/>
      <c r="BV561" s="3"/>
      <c r="BW561" s="3"/>
      <c r="BX561" s="3"/>
      <c r="BY561" s="3"/>
      <c r="BZ561" s="3"/>
      <c r="CA561" s="3"/>
      <c r="CB561" s="3"/>
      <c r="CC561" s="3"/>
      <c r="CD561" s="3"/>
      <c r="CE561" s="3"/>
      <c r="CF561" s="3"/>
      <c r="CG561" s="3"/>
      <c r="CH561" s="3"/>
      <c r="CI561" s="3"/>
    </row>
    <row r="562" spans="1:87" ht="12.75" customHeight="1">
      <c r="A562" s="3"/>
      <c r="B562" s="3"/>
      <c r="C562" s="3"/>
      <c r="D562" s="3"/>
      <c r="E562" s="3"/>
      <c r="F562" s="3"/>
      <c r="G562" s="3"/>
      <c r="H562" s="3"/>
      <c r="I562" s="3"/>
      <c r="J562" s="3"/>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3"/>
      <c r="BB562" s="3"/>
      <c r="BC562" s="3"/>
      <c r="BD562" s="3"/>
      <c r="BE562" s="3"/>
      <c r="BF562" s="3"/>
      <c r="BG562" s="3"/>
      <c r="BH562" s="3"/>
      <c r="BI562" s="3"/>
      <c r="BJ562" s="3"/>
      <c r="BK562" s="3"/>
      <c r="BL562" s="3"/>
      <c r="BM562" s="3"/>
      <c r="BN562" s="3"/>
      <c r="BO562" s="3"/>
      <c r="BP562" s="3"/>
      <c r="BQ562" s="3"/>
      <c r="BR562" s="3"/>
      <c r="BS562" s="3"/>
      <c r="BT562" s="3"/>
      <c r="BU562" s="3"/>
      <c r="BV562" s="3"/>
      <c r="BW562" s="3"/>
      <c r="BX562" s="3"/>
      <c r="BY562" s="3"/>
      <c r="BZ562" s="3"/>
      <c r="CA562" s="3"/>
      <c r="CB562" s="3"/>
      <c r="CC562" s="3"/>
      <c r="CD562" s="3"/>
      <c r="CE562" s="3"/>
      <c r="CF562" s="3"/>
      <c r="CG562" s="3"/>
      <c r="CH562" s="3"/>
      <c r="CI562" s="3"/>
    </row>
    <row r="563" spans="1:87" ht="12.75" customHeight="1">
      <c r="A563" s="3"/>
      <c r="B563" s="3"/>
      <c r="C563" s="3"/>
      <c r="D563" s="3"/>
      <c r="E563" s="3"/>
      <c r="F563" s="3"/>
      <c r="G563" s="3"/>
      <c r="H563" s="3"/>
      <c r="I563" s="3"/>
      <c r="J563" s="3"/>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c r="AK563" s="8"/>
      <c r="AL563" s="8"/>
      <c r="AM563" s="8"/>
      <c r="AN563" s="8"/>
      <c r="AO563" s="8"/>
      <c r="AP563" s="8"/>
      <c r="AQ563" s="8"/>
      <c r="AR563" s="8"/>
      <c r="AS563" s="8"/>
      <c r="AT563" s="8"/>
      <c r="AU563" s="8"/>
      <c r="AV563" s="8"/>
      <c r="AW563" s="8"/>
      <c r="AX563" s="8"/>
      <c r="AY563" s="8"/>
      <c r="AZ563" s="8"/>
      <c r="BA563" s="3"/>
      <c r="BB563" s="3"/>
      <c r="BC563" s="3"/>
      <c r="BD563" s="3"/>
      <c r="BE563" s="3"/>
      <c r="BF563" s="3"/>
      <c r="BG563" s="3"/>
      <c r="BH563" s="3"/>
      <c r="BI563" s="3"/>
      <c r="BJ563" s="3"/>
      <c r="BK563" s="3"/>
      <c r="BL563" s="3"/>
      <c r="BM563" s="3"/>
      <c r="BN563" s="3"/>
      <c r="BO563" s="3"/>
      <c r="BP563" s="3"/>
      <c r="BQ563" s="3"/>
      <c r="BR563" s="3"/>
      <c r="BS563" s="3"/>
      <c r="BT563" s="3"/>
      <c r="BU563" s="3"/>
      <c r="BV563" s="3"/>
      <c r="BW563" s="3"/>
      <c r="BX563" s="3"/>
      <c r="BY563" s="3"/>
      <c r="BZ563" s="3"/>
      <c r="CA563" s="3"/>
      <c r="CB563" s="3"/>
      <c r="CC563" s="3"/>
      <c r="CD563" s="3"/>
      <c r="CE563" s="3"/>
      <c r="CF563" s="3"/>
      <c r="CG563" s="3"/>
      <c r="CH563" s="3"/>
      <c r="CI563" s="3"/>
    </row>
    <row r="564" spans="1:87" ht="12.75" customHeight="1">
      <c r="A564" s="3"/>
      <c r="B564" s="3"/>
      <c r="C564" s="3"/>
      <c r="D564" s="3"/>
      <c r="E564" s="3"/>
      <c r="F564" s="3"/>
      <c r="G564" s="3"/>
      <c r="H564" s="3"/>
      <c r="I564" s="3"/>
      <c r="J564" s="3"/>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c r="AU564" s="8"/>
      <c r="AV564" s="8"/>
      <c r="AW564" s="8"/>
      <c r="AX564" s="8"/>
      <c r="AY564" s="8"/>
      <c r="AZ564" s="8"/>
      <c r="BA564" s="3"/>
      <c r="BB564" s="3"/>
      <c r="BC564" s="3"/>
      <c r="BD564" s="3"/>
      <c r="BE564" s="3"/>
      <c r="BF564" s="3"/>
      <c r="BG564" s="3"/>
      <c r="BH564" s="3"/>
      <c r="BI564" s="3"/>
      <c r="BJ564" s="3"/>
      <c r="BK564" s="3"/>
      <c r="BL564" s="3"/>
      <c r="BM564" s="3"/>
      <c r="BN564" s="3"/>
      <c r="BO564" s="3"/>
      <c r="BP564" s="3"/>
      <c r="BQ564" s="3"/>
      <c r="BR564" s="3"/>
      <c r="BS564" s="3"/>
      <c r="BT564" s="3"/>
      <c r="BU564" s="3"/>
      <c r="BV564" s="3"/>
      <c r="BW564" s="3"/>
      <c r="BX564" s="3"/>
      <c r="BY564" s="3"/>
      <c r="BZ564" s="3"/>
      <c r="CA564" s="3"/>
      <c r="CB564" s="3"/>
      <c r="CC564" s="3"/>
      <c r="CD564" s="3"/>
      <c r="CE564" s="3"/>
      <c r="CF564" s="3"/>
      <c r="CG564" s="3"/>
      <c r="CH564" s="3"/>
      <c r="CI564" s="3"/>
    </row>
    <row r="565" spans="1:87" ht="12.75" customHeight="1">
      <c r="A565" s="3"/>
      <c r="B565" s="3"/>
      <c r="C565" s="3"/>
      <c r="D565" s="3"/>
      <c r="E565" s="3"/>
      <c r="F565" s="3"/>
      <c r="G565" s="3"/>
      <c r="H565" s="3"/>
      <c r="I565" s="3"/>
      <c r="J565" s="3"/>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c r="AK565" s="8"/>
      <c r="AL565" s="8"/>
      <c r="AM565" s="8"/>
      <c r="AN565" s="8"/>
      <c r="AO565" s="8"/>
      <c r="AP565" s="8"/>
      <c r="AQ565" s="8"/>
      <c r="AR565" s="8"/>
      <c r="AS565" s="8"/>
      <c r="AT565" s="8"/>
      <c r="AU565" s="8"/>
      <c r="AV565" s="8"/>
      <c r="AW565" s="8"/>
      <c r="AX565" s="8"/>
      <c r="AY565" s="8"/>
      <c r="AZ565" s="8"/>
      <c r="BA565" s="3"/>
      <c r="BB565" s="3"/>
      <c r="BC565" s="3"/>
      <c r="BD565" s="3"/>
      <c r="BE565" s="3"/>
      <c r="BF565" s="3"/>
      <c r="BG565" s="3"/>
      <c r="BH565" s="3"/>
      <c r="BI565" s="3"/>
      <c r="BJ565" s="3"/>
      <c r="BK565" s="3"/>
      <c r="BL565" s="3"/>
      <c r="BM565" s="3"/>
      <c r="BN565" s="3"/>
      <c r="BO565" s="3"/>
      <c r="BP565" s="3"/>
      <c r="BQ565" s="3"/>
      <c r="BR565" s="3"/>
      <c r="BS565" s="3"/>
      <c r="BT565" s="3"/>
      <c r="BU565" s="3"/>
      <c r="BV565" s="3"/>
      <c r="BW565" s="3"/>
      <c r="BX565" s="3"/>
      <c r="BY565" s="3"/>
      <c r="BZ565" s="3"/>
      <c r="CA565" s="3"/>
      <c r="CB565" s="3"/>
      <c r="CC565" s="3"/>
      <c r="CD565" s="3"/>
      <c r="CE565" s="3"/>
      <c r="CF565" s="3"/>
      <c r="CG565" s="3"/>
      <c r="CH565" s="3"/>
      <c r="CI565" s="3"/>
    </row>
    <row r="566" spans="1:87" ht="12.75" customHeight="1">
      <c r="A566" s="3"/>
      <c r="B566" s="3"/>
      <c r="C566" s="3"/>
      <c r="D566" s="3"/>
      <c r="E566" s="3"/>
      <c r="F566" s="3"/>
      <c r="G566" s="3"/>
      <c r="H566" s="3"/>
      <c r="I566" s="3"/>
      <c r="J566" s="3"/>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c r="AK566" s="8"/>
      <c r="AL566" s="8"/>
      <c r="AM566" s="8"/>
      <c r="AN566" s="8"/>
      <c r="AO566" s="8"/>
      <c r="AP566" s="8"/>
      <c r="AQ566" s="8"/>
      <c r="AR566" s="8"/>
      <c r="AS566" s="8"/>
      <c r="AT566" s="8"/>
      <c r="AU566" s="8"/>
      <c r="AV566" s="8"/>
      <c r="AW566" s="8"/>
      <c r="AX566" s="8"/>
      <c r="AY566" s="8"/>
      <c r="AZ566" s="8"/>
      <c r="BA566" s="3"/>
      <c r="BB566" s="3"/>
      <c r="BC566" s="3"/>
      <c r="BD566" s="3"/>
      <c r="BE566" s="3"/>
      <c r="BF566" s="3"/>
      <c r="BG566" s="3"/>
      <c r="BH566" s="3"/>
      <c r="BI566" s="3"/>
      <c r="BJ566" s="3"/>
      <c r="BK566" s="3"/>
      <c r="BL566" s="3"/>
      <c r="BM566" s="3"/>
      <c r="BN566" s="3"/>
      <c r="BO566" s="3"/>
      <c r="BP566" s="3"/>
      <c r="BQ566" s="3"/>
      <c r="BR566" s="3"/>
      <c r="BS566" s="3"/>
      <c r="BT566" s="3"/>
      <c r="BU566" s="3"/>
      <c r="BV566" s="3"/>
      <c r="BW566" s="3"/>
      <c r="BX566" s="3"/>
      <c r="BY566" s="3"/>
      <c r="BZ566" s="3"/>
      <c r="CA566" s="3"/>
      <c r="CB566" s="3"/>
      <c r="CC566" s="3"/>
      <c r="CD566" s="3"/>
      <c r="CE566" s="3"/>
      <c r="CF566" s="3"/>
      <c r="CG566" s="3"/>
      <c r="CH566" s="3"/>
      <c r="CI566" s="3"/>
    </row>
    <row r="567" spans="1:87" ht="12.75" customHeight="1">
      <c r="A567" s="3"/>
      <c r="B567" s="3"/>
      <c r="C567" s="3"/>
      <c r="D567" s="3"/>
      <c r="E567" s="3"/>
      <c r="F567" s="3"/>
      <c r="G567" s="3"/>
      <c r="H567" s="3"/>
      <c r="I567" s="3"/>
      <c r="J567" s="3"/>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8"/>
      <c r="AJ567" s="8"/>
      <c r="AK567" s="8"/>
      <c r="AL567" s="8"/>
      <c r="AM567" s="8"/>
      <c r="AN567" s="8"/>
      <c r="AO567" s="8"/>
      <c r="AP567" s="8"/>
      <c r="AQ567" s="8"/>
      <c r="AR567" s="8"/>
      <c r="AS567" s="8"/>
      <c r="AT567" s="8"/>
      <c r="AU567" s="8"/>
      <c r="AV567" s="8"/>
      <c r="AW567" s="8"/>
      <c r="AX567" s="8"/>
      <c r="AY567" s="8"/>
      <c r="AZ567" s="8"/>
      <c r="BA567" s="3"/>
      <c r="BB567" s="3"/>
      <c r="BC567" s="3"/>
      <c r="BD567" s="3"/>
      <c r="BE567" s="3"/>
      <c r="BF567" s="3"/>
      <c r="BG567" s="3"/>
      <c r="BH567" s="3"/>
      <c r="BI567" s="3"/>
      <c r="BJ567" s="3"/>
      <c r="BK567" s="3"/>
      <c r="BL567" s="3"/>
      <c r="BM567" s="3"/>
      <c r="BN567" s="3"/>
      <c r="BO567" s="3"/>
      <c r="BP567" s="3"/>
      <c r="BQ567" s="3"/>
      <c r="BR567" s="3"/>
      <c r="BS567" s="3"/>
      <c r="BT567" s="3"/>
      <c r="BU567" s="3"/>
      <c r="BV567" s="3"/>
      <c r="BW567" s="3"/>
      <c r="BX567" s="3"/>
      <c r="BY567" s="3"/>
      <c r="BZ567" s="3"/>
      <c r="CA567" s="3"/>
      <c r="CB567" s="3"/>
      <c r="CC567" s="3"/>
      <c r="CD567" s="3"/>
      <c r="CE567" s="3"/>
      <c r="CF567" s="3"/>
      <c r="CG567" s="3"/>
      <c r="CH567" s="3"/>
      <c r="CI567" s="3"/>
    </row>
    <row r="568" spans="1:87" ht="12.75" customHeight="1">
      <c r="A568" s="3"/>
      <c r="B568" s="3"/>
      <c r="C568" s="3"/>
      <c r="D568" s="3"/>
      <c r="E568" s="3"/>
      <c r="F568" s="3"/>
      <c r="G568" s="3"/>
      <c r="H568" s="3"/>
      <c r="I568" s="3"/>
      <c r="J568" s="3"/>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8"/>
      <c r="AJ568" s="8"/>
      <c r="AK568" s="8"/>
      <c r="AL568" s="8"/>
      <c r="AM568" s="8"/>
      <c r="AN568" s="8"/>
      <c r="AO568" s="8"/>
      <c r="AP568" s="8"/>
      <c r="AQ568" s="8"/>
      <c r="AR568" s="8"/>
      <c r="AS568" s="8"/>
      <c r="AT568" s="8"/>
      <c r="AU568" s="8"/>
      <c r="AV568" s="8"/>
      <c r="AW568" s="8"/>
      <c r="AX568" s="8"/>
      <c r="AY568" s="8"/>
      <c r="AZ568" s="8"/>
      <c r="BA568" s="3"/>
      <c r="BB568" s="3"/>
      <c r="BC568" s="3"/>
      <c r="BD568" s="3"/>
      <c r="BE568" s="3"/>
      <c r="BF568" s="3"/>
      <c r="BG568" s="3"/>
      <c r="BH568" s="3"/>
      <c r="BI568" s="3"/>
      <c r="BJ568" s="3"/>
      <c r="BK568" s="3"/>
      <c r="BL568" s="3"/>
      <c r="BM568" s="3"/>
      <c r="BN568" s="3"/>
      <c r="BO568" s="3"/>
      <c r="BP568" s="3"/>
      <c r="BQ568" s="3"/>
      <c r="BR568" s="3"/>
      <c r="BS568" s="3"/>
      <c r="BT568" s="3"/>
      <c r="BU568" s="3"/>
      <c r="BV568" s="3"/>
      <c r="BW568" s="3"/>
      <c r="BX568" s="3"/>
      <c r="BY568" s="3"/>
      <c r="BZ568" s="3"/>
      <c r="CA568" s="3"/>
      <c r="CB568" s="3"/>
      <c r="CC568" s="3"/>
      <c r="CD568" s="3"/>
      <c r="CE568" s="3"/>
      <c r="CF568" s="3"/>
      <c r="CG568" s="3"/>
      <c r="CH568" s="3"/>
      <c r="CI568" s="3"/>
    </row>
    <row r="569" spans="1:87" ht="12.75" customHeight="1">
      <c r="A569" s="3"/>
      <c r="B569" s="3"/>
      <c r="C569" s="3"/>
      <c r="D569" s="3"/>
      <c r="E569" s="3"/>
      <c r="F569" s="3"/>
      <c r="G569" s="3"/>
      <c r="H569" s="3"/>
      <c r="I569" s="3"/>
      <c r="J569" s="3"/>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c r="AK569" s="8"/>
      <c r="AL569" s="8"/>
      <c r="AM569" s="8"/>
      <c r="AN569" s="8"/>
      <c r="AO569" s="8"/>
      <c r="AP569" s="8"/>
      <c r="AQ569" s="8"/>
      <c r="AR569" s="8"/>
      <c r="AS569" s="8"/>
      <c r="AT569" s="8"/>
      <c r="AU569" s="8"/>
      <c r="AV569" s="8"/>
      <c r="AW569" s="8"/>
      <c r="AX569" s="8"/>
      <c r="AY569" s="8"/>
      <c r="AZ569" s="8"/>
      <c r="BA569" s="3"/>
      <c r="BB569" s="3"/>
      <c r="BC569" s="3"/>
      <c r="BD569" s="3"/>
      <c r="BE569" s="3"/>
      <c r="BF569" s="3"/>
      <c r="BG569" s="3"/>
      <c r="BH569" s="3"/>
      <c r="BI569" s="3"/>
      <c r="BJ569" s="3"/>
      <c r="BK569" s="3"/>
      <c r="BL569" s="3"/>
      <c r="BM569" s="3"/>
      <c r="BN569" s="3"/>
      <c r="BO569" s="3"/>
      <c r="BP569" s="3"/>
      <c r="BQ569" s="3"/>
      <c r="BR569" s="3"/>
      <c r="BS569" s="3"/>
      <c r="BT569" s="3"/>
      <c r="BU569" s="3"/>
      <c r="BV569" s="3"/>
      <c r="BW569" s="3"/>
      <c r="BX569" s="3"/>
      <c r="BY569" s="3"/>
      <c r="BZ569" s="3"/>
      <c r="CA569" s="3"/>
      <c r="CB569" s="3"/>
      <c r="CC569" s="3"/>
      <c r="CD569" s="3"/>
      <c r="CE569" s="3"/>
      <c r="CF569" s="3"/>
      <c r="CG569" s="3"/>
      <c r="CH569" s="3"/>
      <c r="CI569" s="3"/>
    </row>
    <row r="570" spans="1:87" ht="12.75" customHeight="1">
      <c r="A570" s="3"/>
      <c r="B570" s="3"/>
      <c r="C570" s="3"/>
      <c r="D570" s="3"/>
      <c r="E570" s="3"/>
      <c r="F570" s="3"/>
      <c r="G570" s="3"/>
      <c r="H570" s="3"/>
      <c r="I570" s="3"/>
      <c r="J570" s="3"/>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8"/>
      <c r="AJ570" s="8"/>
      <c r="AK570" s="8"/>
      <c r="AL570" s="8"/>
      <c r="AM570" s="8"/>
      <c r="AN570" s="8"/>
      <c r="AO570" s="8"/>
      <c r="AP570" s="8"/>
      <c r="AQ570" s="8"/>
      <c r="AR570" s="8"/>
      <c r="AS570" s="8"/>
      <c r="AT570" s="8"/>
      <c r="AU570" s="8"/>
      <c r="AV570" s="8"/>
      <c r="AW570" s="8"/>
      <c r="AX570" s="8"/>
      <c r="AY570" s="8"/>
      <c r="AZ570" s="8"/>
      <c r="BA570" s="3"/>
      <c r="BB570" s="3"/>
      <c r="BC570" s="3"/>
      <c r="BD570" s="3"/>
      <c r="BE570" s="3"/>
      <c r="BF570" s="3"/>
      <c r="BG570" s="3"/>
      <c r="BH570" s="3"/>
      <c r="BI570" s="3"/>
      <c r="BJ570" s="3"/>
      <c r="BK570" s="3"/>
      <c r="BL570" s="3"/>
      <c r="BM570" s="3"/>
      <c r="BN570" s="3"/>
      <c r="BO570" s="3"/>
      <c r="BP570" s="3"/>
      <c r="BQ570" s="3"/>
      <c r="BR570" s="3"/>
      <c r="BS570" s="3"/>
      <c r="BT570" s="3"/>
      <c r="BU570" s="3"/>
      <c r="BV570" s="3"/>
      <c r="BW570" s="3"/>
      <c r="BX570" s="3"/>
      <c r="BY570" s="3"/>
      <c r="BZ570" s="3"/>
      <c r="CA570" s="3"/>
      <c r="CB570" s="3"/>
      <c r="CC570" s="3"/>
      <c r="CD570" s="3"/>
      <c r="CE570" s="3"/>
      <c r="CF570" s="3"/>
      <c r="CG570" s="3"/>
      <c r="CH570" s="3"/>
      <c r="CI570" s="3"/>
    </row>
    <row r="571" spans="1:87" ht="12.75" customHeight="1">
      <c r="A571" s="3"/>
      <c r="B571" s="3"/>
      <c r="C571" s="3"/>
      <c r="D571" s="3"/>
      <c r="E571" s="3"/>
      <c r="F571" s="3"/>
      <c r="G571" s="3"/>
      <c r="H571" s="3"/>
      <c r="I571" s="3"/>
      <c r="J571" s="3"/>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c r="AK571" s="8"/>
      <c r="AL571" s="8"/>
      <c r="AM571" s="8"/>
      <c r="AN571" s="8"/>
      <c r="AO571" s="8"/>
      <c r="AP571" s="8"/>
      <c r="AQ571" s="8"/>
      <c r="AR571" s="8"/>
      <c r="AS571" s="8"/>
      <c r="AT571" s="8"/>
      <c r="AU571" s="8"/>
      <c r="AV571" s="8"/>
      <c r="AW571" s="8"/>
      <c r="AX571" s="8"/>
      <c r="AY571" s="8"/>
      <c r="AZ571" s="8"/>
      <c r="BA571" s="3"/>
      <c r="BB571" s="3"/>
      <c r="BC571" s="3"/>
      <c r="BD571" s="3"/>
      <c r="BE571" s="3"/>
      <c r="BF571" s="3"/>
      <c r="BG571" s="3"/>
      <c r="BH571" s="3"/>
      <c r="BI571" s="3"/>
      <c r="BJ571" s="3"/>
      <c r="BK571" s="3"/>
      <c r="BL571" s="3"/>
      <c r="BM571" s="3"/>
      <c r="BN571" s="3"/>
      <c r="BO571" s="3"/>
      <c r="BP571" s="3"/>
      <c r="BQ571" s="3"/>
      <c r="BR571" s="3"/>
      <c r="BS571" s="3"/>
      <c r="BT571" s="3"/>
      <c r="BU571" s="3"/>
      <c r="BV571" s="3"/>
      <c r="BW571" s="3"/>
      <c r="BX571" s="3"/>
      <c r="BY571" s="3"/>
      <c r="BZ571" s="3"/>
      <c r="CA571" s="3"/>
      <c r="CB571" s="3"/>
      <c r="CC571" s="3"/>
      <c r="CD571" s="3"/>
      <c r="CE571" s="3"/>
      <c r="CF571" s="3"/>
      <c r="CG571" s="3"/>
      <c r="CH571" s="3"/>
      <c r="CI571" s="3"/>
    </row>
    <row r="572" spans="1:87" ht="12.75" customHeight="1">
      <c r="A572" s="3"/>
      <c r="B572" s="3"/>
      <c r="C572" s="3"/>
      <c r="D572" s="3"/>
      <c r="E572" s="3"/>
      <c r="F572" s="3"/>
      <c r="G572" s="3"/>
      <c r="H572" s="3"/>
      <c r="I572" s="3"/>
      <c r="J572" s="3"/>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8"/>
      <c r="AJ572" s="8"/>
      <c r="AK572" s="8"/>
      <c r="AL572" s="8"/>
      <c r="AM572" s="8"/>
      <c r="AN572" s="8"/>
      <c r="AO572" s="8"/>
      <c r="AP572" s="8"/>
      <c r="AQ572" s="8"/>
      <c r="AR572" s="8"/>
      <c r="AS572" s="8"/>
      <c r="AT572" s="8"/>
      <c r="AU572" s="8"/>
      <c r="AV572" s="8"/>
      <c r="AW572" s="8"/>
      <c r="AX572" s="8"/>
      <c r="AY572" s="8"/>
      <c r="AZ572" s="8"/>
      <c r="BA572" s="3"/>
      <c r="BB572" s="3"/>
      <c r="BC572" s="3"/>
      <c r="BD572" s="3"/>
      <c r="BE572" s="3"/>
      <c r="BF572" s="3"/>
      <c r="BG572" s="3"/>
      <c r="BH572" s="3"/>
      <c r="BI572" s="3"/>
      <c r="BJ572" s="3"/>
      <c r="BK572" s="3"/>
      <c r="BL572" s="3"/>
      <c r="BM572" s="3"/>
      <c r="BN572" s="3"/>
      <c r="BO572" s="3"/>
      <c r="BP572" s="3"/>
      <c r="BQ572" s="3"/>
      <c r="BR572" s="3"/>
      <c r="BS572" s="3"/>
      <c r="BT572" s="3"/>
      <c r="BU572" s="3"/>
      <c r="BV572" s="3"/>
      <c r="BW572" s="3"/>
      <c r="BX572" s="3"/>
      <c r="BY572" s="3"/>
      <c r="BZ572" s="3"/>
      <c r="CA572" s="3"/>
      <c r="CB572" s="3"/>
      <c r="CC572" s="3"/>
      <c r="CD572" s="3"/>
      <c r="CE572" s="3"/>
      <c r="CF572" s="3"/>
      <c r="CG572" s="3"/>
      <c r="CH572" s="3"/>
      <c r="CI572" s="3"/>
    </row>
    <row r="573" spans="1:87" ht="12.75" customHeight="1">
      <c r="A573" s="3"/>
      <c r="B573" s="3"/>
      <c r="C573" s="3"/>
      <c r="D573" s="3"/>
      <c r="E573" s="3"/>
      <c r="F573" s="3"/>
      <c r="G573" s="3"/>
      <c r="H573" s="3"/>
      <c r="I573" s="3"/>
      <c r="J573" s="3"/>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8"/>
      <c r="AZ573" s="8"/>
      <c r="BA573" s="3"/>
      <c r="BB573" s="3"/>
      <c r="BC573" s="3"/>
      <c r="BD573" s="3"/>
      <c r="BE573" s="3"/>
      <c r="BF573" s="3"/>
      <c r="BG573" s="3"/>
      <c r="BH573" s="3"/>
      <c r="BI573" s="3"/>
      <c r="BJ573" s="3"/>
      <c r="BK573" s="3"/>
      <c r="BL573" s="3"/>
      <c r="BM573" s="3"/>
      <c r="BN573" s="3"/>
      <c r="BO573" s="3"/>
      <c r="BP573" s="3"/>
      <c r="BQ573" s="3"/>
      <c r="BR573" s="3"/>
      <c r="BS573" s="3"/>
      <c r="BT573" s="3"/>
      <c r="BU573" s="3"/>
      <c r="BV573" s="3"/>
      <c r="BW573" s="3"/>
      <c r="BX573" s="3"/>
      <c r="BY573" s="3"/>
      <c r="BZ573" s="3"/>
      <c r="CA573" s="3"/>
      <c r="CB573" s="3"/>
      <c r="CC573" s="3"/>
      <c r="CD573" s="3"/>
      <c r="CE573" s="3"/>
      <c r="CF573" s="3"/>
      <c r="CG573" s="3"/>
      <c r="CH573" s="3"/>
      <c r="CI573" s="3"/>
    </row>
    <row r="574" spans="1:87" ht="12.75" customHeight="1">
      <c r="A574" s="3"/>
      <c r="B574" s="3"/>
      <c r="C574" s="3"/>
      <c r="D574" s="3"/>
      <c r="E574" s="3"/>
      <c r="F574" s="3"/>
      <c r="G574" s="3"/>
      <c r="H574" s="3"/>
      <c r="I574" s="3"/>
      <c r="J574" s="3"/>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c r="AM574" s="8"/>
      <c r="AN574" s="8"/>
      <c r="AO574" s="8"/>
      <c r="AP574" s="8"/>
      <c r="AQ574" s="8"/>
      <c r="AR574" s="8"/>
      <c r="AS574" s="8"/>
      <c r="AT574" s="8"/>
      <c r="AU574" s="8"/>
      <c r="AV574" s="8"/>
      <c r="AW574" s="8"/>
      <c r="AX574" s="8"/>
      <c r="AY574" s="8"/>
      <c r="AZ574" s="8"/>
      <c r="BA574" s="3"/>
      <c r="BB574" s="3"/>
      <c r="BC574" s="3"/>
      <c r="BD574" s="3"/>
      <c r="BE574" s="3"/>
      <c r="BF574" s="3"/>
      <c r="BG574" s="3"/>
      <c r="BH574" s="3"/>
      <c r="BI574" s="3"/>
      <c r="BJ574" s="3"/>
      <c r="BK574" s="3"/>
      <c r="BL574" s="3"/>
      <c r="BM574" s="3"/>
      <c r="BN574" s="3"/>
      <c r="BO574" s="3"/>
      <c r="BP574" s="3"/>
      <c r="BQ574" s="3"/>
      <c r="BR574" s="3"/>
      <c r="BS574" s="3"/>
      <c r="BT574" s="3"/>
      <c r="BU574" s="3"/>
      <c r="BV574" s="3"/>
      <c r="BW574" s="3"/>
      <c r="BX574" s="3"/>
      <c r="BY574" s="3"/>
      <c r="BZ574" s="3"/>
      <c r="CA574" s="3"/>
      <c r="CB574" s="3"/>
      <c r="CC574" s="3"/>
      <c r="CD574" s="3"/>
      <c r="CE574" s="3"/>
      <c r="CF574" s="3"/>
      <c r="CG574" s="3"/>
      <c r="CH574" s="3"/>
      <c r="CI574" s="3"/>
    </row>
    <row r="575" spans="1:87" ht="12.75" customHeight="1">
      <c r="A575" s="3"/>
      <c r="B575" s="3"/>
      <c r="C575" s="3"/>
      <c r="D575" s="3"/>
      <c r="E575" s="3"/>
      <c r="F575" s="3"/>
      <c r="G575" s="3"/>
      <c r="H575" s="3"/>
      <c r="I575" s="3"/>
      <c r="J575" s="3"/>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c r="AK575" s="8"/>
      <c r="AL575" s="8"/>
      <c r="AM575" s="8"/>
      <c r="AN575" s="8"/>
      <c r="AO575" s="8"/>
      <c r="AP575" s="8"/>
      <c r="AQ575" s="8"/>
      <c r="AR575" s="8"/>
      <c r="AS575" s="8"/>
      <c r="AT575" s="8"/>
      <c r="AU575" s="8"/>
      <c r="AV575" s="8"/>
      <c r="AW575" s="8"/>
      <c r="AX575" s="8"/>
      <c r="AY575" s="8"/>
      <c r="AZ575" s="8"/>
      <c r="BA575" s="3"/>
      <c r="BB575" s="3"/>
      <c r="BC575" s="3"/>
      <c r="BD575" s="3"/>
      <c r="BE575" s="3"/>
      <c r="BF575" s="3"/>
      <c r="BG575" s="3"/>
      <c r="BH575" s="3"/>
      <c r="BI575" s="3"/>
      <c r="BJ575" s="3"/>
      <c r="BK575" s="3"/>
      <c r="BL575" s="3"/>
      <c r="BM575" s="3"/>
      <c r="BN575" s="3"/>
      <c r="BO575" s="3"/>
      <c r="BP575" s="3"/>
      <c r="BQ575" s="3"/>
      <c r="BR575" s="3"/>
      <c r="BS575" s="3"/>
      <c r="BT575" s="3"/>
      <c r="BU575" s="3"/>
      <c r="BV575" s="3"/>
      <c r="BW575" s="3"/>
      <c r="BX575" s="3"/>
      <c r="BY575" s="3"/>
      <c r="BZ575" s="3"/>
      <c r="CA575" s="3"/>
      <c r="CB575" s="3"/>
      <c r="CC575" s="3"/>
      <c r="CD575" s="3"/>
      <c r="CE575" s="3"/>
      <c r="CF575" s="3"/>
      <c r="CG575" s="3"/>
      <c r="CH575" s="3"/>
      <c r="CI575" s="3"/>
    </row>
    <row r="576" spans="1:87" ht="12.75" customHeight="1">
      <c r="A576" s="3"/>
      <c r="B576" s="3"/>
      <c r="C576" s="3"/>
      <c r="D576" s="3"/>
      <c r="E576" s="3"/>
      <c r="F576" s="3"/>
      <c r="G576" s="3"/>
      <c r="H576" s="3"/>
      <c r="I576" s="3"/>
      <c r="J576" s="3"/>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c r="AK576" s="8"/>
      <c r="AL576" s="8"/>
      <c r="AM576" s="8"/>
      <c r="AN576" s="8"/>
      <c r="AO576" s="8"/>
      <c r="AP576" s="8"/>
      <c r="AQ576" s="8"/>
      <c r="AR576" s="8"/>
      <c r="AS576" s="8"/>
      <c r="AT576" s="8"/>
      <c r="AU576" s="8"/>
      <c r="AV576" s="8"/>
      <c r="AW576" s="8"/>
      <c r="AX576" s="8"/>
      <c r="AY576" s="8"/>
      <c r="AZ576" s="8"/>
      <c r="BA576" s="3"/>
      <c r="BB576" s="3"/>
      <c r="BC576" s="3"/>
      <c r="BD576" s="3"/>
      <c r="BE576" s="3"/>
      <c r="BF576" s="3"/>
      <c r="BG576" s="3"/>
      <c r="BH576" s="3"/>
      <c r="BI576" s="3"/>
      <c r="BJ576" s="3"/>
      <c r="BK576" s="3"/>
      <c r="BL576" s="3"/>
      <c r="BM576" s="3"/>
      <c r="BN576" s="3"/>
      <c r="BO576" s="3"/>
      <c r="BP576" s="3"/>
      <c r="BQ576" s="3"/>
      <c r="BR576" s="3"/>
      <c r="BS576" s="3"/>
      <c r="BT576" s="3"/>
      <c r="BU576" s="3"/>
      <c r="BV576" s="3"/>
      <c r="BW576" s="3"/>
      <c r="BX576" s="3"/>
      <c r="BY576" s="3"/>
      <c r="BZ576" s="3"/>
      <c r="CA576" s="3"/>
      <c r="CB576" s="3"/>
      <c r="CC576" s="3"/>
      <c r="CD576" s="3"/>
      <c r="CE576" s="3"/>
      <c r="CF576" s="3"/>
      <c r="CG576" s="3"/>
      <c r="CH576" s="3"/>
      <c r="CI576" s="3"/>
    </row>
    <row r="577" spans="1:87" ht="12.75" customHeight="1">
      <c r="A577" s="3"/>
      <c r="B577" s="3"/>
      <c r="C577" s="3"/>
      <c r="D577" s="3"/>
      <c r="E577" s="3"/>
      <c r="F577" s="3"/>
      <c r="G577" s="3"/>
      <c r="H577" s="3"/>
      <c r="I577" s="3"/>
      <c r="J577" s="3"/>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c r="AM577" s="8"/>
      <c r="AN577" s="8"/>
      <c r="AO577" s="8"/>
      <c r="AP577" s="8"/>
      <c r="AQ577" s="8"/>
      <c r="AR577" s="8"/>
      <c r="AS577" s="8"/>
      <c r="AT577" s="8"/>
      <c r="AU577" s="8"/>
      <c r="AV577" s="8"/>
      <c r="AW577" s="8"/>
      <c r="AX577" s="8"/>
      <c r="AY577" s="8"/>
      <c r="AZ577" s="8"/>
      <c r="BA577" s="3"/>
      <c r="BB577" s="3"/>
      <c r="BC577" s="3"/>
      <c r="BD577" s="3"/>
      <c r="BE577" s="3"/>
      <c r="BF577" s="3"/>
      <c r="BG577" s="3"/>
      <c r="BH577" s="3"/>
      <c r="BI577" s="3"/>
      <c r="BJ577" s="3"/>
      <c r="BK577" s="3"/>
      <c r="BL577" s="3"/>
      <c r="BM577" s="3"/>
      <c r="BN577" s="3"/>
      <c r="BO577" s="3"/>
      <c r="BP577" s="3"/>
      <c r="BQ577" s="3"/>
      <c r="BR577" s="3"/>
      <c r="BS577" s="3"/>
      <c r="BT577" s="3"/>
      <c r="BU577" s="3"/>
      <c r="BV577" s="3"/>
      <c r="BW577" s="3"/>
      <c r="BX577" s="3"/>
      <c r="BY577" s="3"/>
      <c r="BZ577" s="3"/>
      <c r="CA577" s="3"/>
      <c r="CB577" s="3"/>
      <c r="CC577" s="3"/>
      <c r="CD577" s="3"/>
      <c r="CE577" s="3"/>
      <c r="CF577" s="3"/>
      <c r="CG577" s="3"/>
      <c r="CH577" s="3"/>
      <c r="CI577" s="3"/>
    </row>
    <row r="578" spans="1:87" ht="12.75" customHeight="1">
      <c r="A578" s="3"/>
      <c r="B578" s="3"/>
      <c r="C578" s="3"/>
      <c r="D578" s="3"/>
      <c r="E578" s="3"/>
      <c r="F578" s="3"/>
      <c r="G578" s="3"/>
      <c r="H578" s="3"/>
      <c r="I578" s="3"/>
      <c r="J578" s="3"/>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c r="AK578" s="8"/>
      <c r="AL578" s="8"/>
      <c r="AM578" s="8"/>
      <c r="AN578" s="8"/>
      <c r="AO578" s="8"/>
      <c r="AP578" s="8"/>
      <c r="AQ578" s="8"/>
      <c r="AR578" s="8"/>
      <c r="AS578" s="8"/>
      <c r="AT578" s="8"/>
      <c r="AU578" s="8"/>
      <c r="AV578" s="8"/>
      <c r="AW578" s="8"/>
      <c r="AX578" s="8"/>
      <c r="AY578" s="8"/>
      <c r="AZ578" s="8"/>
      <c r="BA578" s="3"/>
      <c r="BB578" s="3"/>
      <c r="BC578" s="3"/>
      <c r="BD578" s="3"/>
      <c r="BE578" s="3"/>
      <c r="BF578" s="3"/>
      <c r="BG578" s="3"/>
      <c r="BH578" s="3"/>
      <c r="BI578" s="3"/>
      <c r="BJ578" s="3"/>
      <c r="BK578" s="3"/>
      <c r="BL578" s="3"/>
      <c r="BM578" s="3"/>
      <c r="BN578" s="3"/>
      <c r="BO578" s="3"/>
      <c r="BP578" s="3"/>
      <c r="BQ578" s="3"/>
      <c r="BR578" s="3"/>
      <c r="BS578" s="3"/>
      <c r="BT578" s="3"/>
      <c r="BU578" s="3"/>
      <c r="BV578" s="3"/>
      <c r="BW578" s="3"/>
      <c r="BX578" s="3"/>
      <c r="BY578" s="3"/>
      <c r="BZ578" s="3"/>
      <c r="CA578" s="3"/>
      <c r="CB578" s="3"/>
      <c r="CC578" s="3"/>
      <c r="CD578" s="3"/>
      <c r="CE578" s="3"/>
      <c r="CF578" s="3"/>
      <c r="CG578" s="3"/>
      <c r="CH578" s="3"/>
      <c r="CI578" s="3"/>
    </row>
    <row r="579" spans="1:87" ht="12.75" customHeight="1">
      <c r="A579" s="3"/>
      <c r="B579" s="3"/>
      <c r="C579" s="3"/>
      <c r="D579" s="3"/>
      <c r="E579" s="3"/>
      <c r="F579" s="3"/>
      <c r="G579" s="3"/>
      <c r="H579" s="3"/>
      <c r="I579" s="3"/>
      <c r="J579" s="3"/>
      <c r="K579" s="8"/>
      <c r="L579" s="8"/>
      <c r="M579" s="8"/>
      <c r="N579" s="8"/>
      <c r="O579" s="8"/>
      <c r="P579" s="8"/>
      <c r="Q579" s="8"/>
      <c r="R579" s="8"/>
      <c r="S579" s="8"/>
      <c r="T579" s="8"/>
      <c r="U579" s="8"/>
      <c r="V579" s="8"/>
      <c r="W579" s="8"/>
      <c r="X579" s="8"/>
      <c r="Y579" s="8"/>
      <c r="Z579" s="8"/>
      <c r="AA579" s="8"/>
      <c r="AB579" s="8"/>
      <c r="AC579" s="8"/>
      <c r="AD579" s="8"/>
      <c r="AE579" s="8"/>
      <c r="AF579" s="8"/>
      <c r="AG579" s="8"/>
      <c r="AH579" s="8"/>
      <c r="AI579" s="8"/>
      <c r="AJ579" s="8"/>
      <c r="AK579" s="8"/>
      <c r="AL579" s="8"/>
      <c r="AM579" s="8"/>
      <c r="AN579" s="8"/>
      <c r="AO579" s="8"/>
      <c r="AP579" s="8"/>
      <c r="AQ579" s="8"/>
      <c r="AR579" s="8"/>
      <c r="AS579" s="8"/>
      <c r="AT579" s="8"/>
      <c r="AU579" s="8"/>
      <c r="AV579" s="8"/>
      <c r="AW579" s="8"/>
      <c r="AX579" s="8"/>
      <c r="AY579" s="8"/>
      <c r="AZ579" s="8"/>
      <c r="BA579" s="3"/>
      <c r="BB579" s="3"/>
      <c r="BC579" s="3"/>
      <c r="BD579" s="3"/>
      <c r="BE579" s="3"/>
      <c r="BF579" s="3"/>
      <c r="BG579" s="3"/>
      <c r="BH579" s="3"/>
      <c r="BI579" s="3"/>
      <c r="BJ579" s="3"/>
      <c r="BK579" s="3"/>
      <c r="BL579" s="3"/>
      <c r="BM579" s="3"/>
      <c r="BN579" s="3"/>
      <c r="BO579" s="3"/>
      <c r="BP579" s="3"/>
      <c r="BQ579" s="3"/>
      <c r="BR579" s="3"/>
      <c r="BS579" s="3"/>
      <c r="BT579" s="3"/>
      <c r="BU579" s="3"/>
      <c r="BV579" s="3"/>
      <c r="BW579" s="3"/>
      <c r="BX579" s="3"/>
      <c r="BY579" s="3"/>
      <c r="BZ579" s="3"/>
      <c r="CA579" s="3"/>
      <c r="CB579" s="3"/>
      <c r="CC579" s="3"/>
      <c r="CD579" s="3"/>
      <c r="CE579" s="3"/>
      <c r="CF579" s="3"/>
      <c r="CG579" s="3"/>
      <c r="CH579" s="3"/>
      <c r="CI579" s="3"/>
    </row>
    <row r="580" spans="1:87" ht="12.75" customHeight="1">
      <c r="A580" s="3"/>
      <c r="B580" s="3"/>
      <c r="C580" s="3"/>
      <c r="D580" s="3"/>
      <c r="E580" s="3"/>
      <c r="F580" s="3"/>
      <c r="G580" s="3"/>
      <c r="H580" s="3"/>
      <c r="I580" s="3"/>
      <c r="J580" s="3"/>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c r="AT580" s="8"/>
      <c r="AU580" s="8"/>
      <c r="AV580" s="8"/>
      <c r="AW580" s="8"/>
      <c r="AX580" s="8"/>
      <c r="AY580" s="8"/>
      <c r="AZ580" s="8"/>
      <c r="BA580" s="3"/>
      <c r="BB580" s="3"/>
      <c r="BC580" s="3"/>
      <c r="BD580" s="3"/>
      <c r="BE580" s="3"/>
      <c r="BF580" s="3"/>
      <c r="BG580" s="3"/>
      <c r="BH580" s="3"/>
      <c r="BI580" s="3"/>
      <c r="BJ580" s="3"/>
      <c r="BK580" s="3"/>
      <c r="BL580" s="3"/>
      <c r="BM580" s="3"/>
      <c r="BN580" s="3"/>
      <c r="BO580" s="3"/>
      <c r="BP580" s="3"/>
      <c r="BQ580" s="3"/>
      <c r="BR580" s="3"/>
      <c r="BS580" s="3"/>
      <c r="BT580" s="3"/>
      <c r="BU580" s="3"/>
      <c r="BV580" s="3"/>
      <c r="BW580" s="3"/>
      <c r="BX580" s="3"/>
      <c r="BY580" s="3"/>
      <c r="BZ580" s="3"/>
      <c r="CA580" s="3"/>
      <c r="CB580" s="3"/>
      <c r="CC580" s="3"/>
      <c r="CD580" s="3"/>
      <c r="CE580" s="3"/>
      <c r="CF580" s="3"/>
      <c r="CG580" s="3"/>
      <c r="CH580" s="3"/>
      <c r="CI580" s="3"/>
    </row>
    <row r="581" spans="1:87" ht="12.75" customHeight="1">
      <c r="A581" s="3"/>
      <c r="B581" s="3"/>
      <c r="C581" s="3"/>
      <c r="D581" s="3"/>
      <c r="E581" s="3"/>
      <c r="F581" s="3"/>
      <c r="G581" s="3"/>
      <c r="H581" s="3"/>
      <c r="I581" s="3"/>
      <c r="J581" s="3"/>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c r="AK581" s="8"/>
      <c r="AL581" s="8"/>
      <c r="AM581" s="8"/>
      <c r="AN581" s="8"/>
      <c r="AO581" s="8"/>
      <c r="AP581" s="8"/>
      <c r="AQ581" s="8"/>
      <c r="AR581" s="8"/>
      <c r="AS581" s="8"/>
      <c r="AT581" s="8"/>
      <c r="AU581" s="8"/>
      <c r="AV581" s="8"/>
      <c r="AW581" s="8"/>
      <c r="AX581" s="8"/>
      <c r="AY581" s="8"/>
      <c r="AZ581" s="8"/>
      <c r="BA581" s="3"/>
      <c r="BB581" s="3"/>
      <c r="BC581" s="3"/>
      <c r="BD581" s="3"/>
      <c r="BE581" s="3"/>
      <c r="BF581" s="3"/>
      <c r="BG581" s="3"/>
      <c r="BH581" s="3"/>
      <c r="BI581" s="3"/>
      <c r="BJ581" s="3"/>
      <c r="BK581" s="3"/>
      <c r="BL581" s="3"/>
      <c r="BM581" s="3"/>
      <c r="BN581" s="3"/>
      <c r="BO581" s="3"/>
      <c r="BP581" s="3"/>
      <c r="BQ581" s="3"/>
      <c r="BR581" s="3"/>
      <c r="BS581" s="3"/>
      <c r="BT581" s="3"/>
      <c r="BU581" s="3"/>
      <c r="BV581" s="3"/>
      <c r="BW581" s="3"/>
      <c r="BX581" s="3"/>
      <c r="BY581" s="3"/>
      <c r="BZ581" s="3"/>
      <c r="CA581" s="3"/>
      <c r="CB581" s="3"/>
      <c r="CC581" s="3"/>
      <c r="CD581" s="3"/>
      <c r="CE581" s="3"/>
      <c r="CF581" s="3"/>
      <c r="CG581" s="3"/>
      <c r="CH581" s="3"/>
      <c r="CI581" s="3"/>
    </row>
    <row r="582" spans="1:87" ht="12.75" customHeight="1">
      <c r="A582" s="3"/>
      <c r="B582" s="3"/>
      <c r="C582" s="3"/>
      <c r="D582" s="3"/>
      <c r="E582" s="3"/>
      <c r="F582" s="3"/>
      <c r="G582" s="3"/>
      <c r="H582" s="3"/>
      <c r="I582" s="3"/>
      <c r="J582" s="3"/>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8"/>
      <c r="AJ582" s="8"/>
      <c r="AK582" s="8"/>
      <c r="AL582" s="8"/>
      <c r="AM582" s="8"/>
      <c r="AN582" s="8"/>
      <c r="AO582" s="8"/>
      <c r="AP582" s="8"/>
      <c r="AQ582" s="8"/>
      <c r="AR582" s="8"/>
      <c r="AS582" s="8"/>
      <c r="AT582" s="8"/>
      <c r="AU582" s="8"/>
      <c r="AV582" s="8"/>
      <c r="AW582" s="8"/>
      <c r="AX582" s="8"/>
      <c r="AY582" s="8"/>
      <c r="AZ582" s="8"/>
      <c r="BA582" s="3"/>
      <c r="BB582" s="3"/>
      <c r="BC582" s="3"/>
      <c r="BD582" s="3"/>
      <c r="BE582" s="3"/>
      <c r="BF582" s="3"/>
      <c r="BG582" s="3"/>
      <c r="BH582" s="3"/>
      <c r="BI582" s="3"/>
      <c r="BJ582" s="3"/>
      <c r="BK582" s="3"/>
      <c r="BL582" s="3"/>
      <c r="BM582" s="3"/>
      <c r="BN582" s="3"/>
      <c r="BO582" s="3"/>
      <c r="BP582" s="3"/>
      <c r="BQ582" s="3"/>
      <c r="BR582" s="3"/>
      <c r="BS582" s="3"/>
      <c r="BT582" s="3"/>
      <c r="BU582" s="3"/>
      <c r="BV582" s="3"/>
      <c r="BW582" s="3"/>
      <c r="BX582" s="3"/>
      <c r="BY582" s="3"/>
      <c r="BZ582" s="3"/>
      <c r="CA582" s="3"/>
      <c r="CB582" s="3"/>
      <c r="CC582" s="3"/>
      <c r="CD582" s="3"/>
      <c r="CE582" s="3"/>
      <c r="CF582" s="3"/>
      <c r="CG582" s="3"/>
      <c r="CH582" s="3"/>
      <c r="CI582" s="3"/>
    </row>
    <row r="583" spans="1:87" ht="12.75" customHeight="1">
      <c r="A583" s="3"/>
      <c r="B583" s="3"/>
      <c r="C583" s="3"/>
      <c r="D583" s="3"/>
      <c r="E583" s="3"/>
      <c r="F583" s="3"/>
      <c r="G583" s="3"/>
      <c r="H583" s="3"/>
      <c r="I583" s="3"/>
      <c r="J583" s="3"/>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c r="AK583" s="8"/>
      <c r="AL583" s="8"/>
      <c r="AM583" s="8"/>
      <c r="AN583" s="8"/>
      <c r="AO583" s="8"/>
      <c r="AP583" s="8"/>
      <c r="AQ583" s="8"/>
      <c r="AR583" s="8"/>
      <c r="AS583" s="8"/>
      <c r="AT583" s="8"/>
      <c r="AU583" s="8"/>
      <c r="AV583" s="8"/>
      <c r="AW583" s="8"/>
      <c r="AX583" s="8"/>
      <c r="AY583" s="8"/>
      <c r="AZ583" s="8"/>
      <c r="BA583" s="3"/>
      <c r="BB583" s="3"/>
      <c r="BC583" s="3"/>
      <c r="BD583" s="3"/>
      <c r="BE583" s="3"/>
      <c r="BF583" s="3"/>
      <c r="BG583" s="3"/>
      <c r="BH583" s="3"/>
      <c r="BI583" s="3"/>
      <c r="BJ583" s="3"/>
      <c r="BK583" s="3"/>
      <c r="BL583" s="3"/>
      <c r="BM583" s="3"/>
      <c r="BN583" s="3"/>
      <c r="BO583" s="3"/>
      <c r="BP583" s="3"/>
      <c r="BQ583" s="3"/>
      <c r="BR583" s="3"/>
      <c r="BS583" s="3"/>
      <c r="BT583" s="3"/>
      <c r="BU583" s="3"/>
      <c r="BV583" s="3"/>
      <c r="BW583" s="3"/>
      <c r="BX583" s="3"/>
      <c r="BY583" s="3"/>
      <c r="BZ583" s="3"/>
      <c r="CA583" s="3"/>
      <c r="CB583" s="3"/>
      <c r="CC583" s="3"/>
      <c r="CD583" s="3"/>
      <c r="CE583" s="3"/>
      <c r="CF583" s="3"/>
      <c r="CG583" s="3"/>
      <c r="CH583" s="3"/>
      <c r="CI583" s="3"/>
    </row>
    <row r="584" spans="1:87" ht="12.75" customHeight="1">
      <c r="A584" s="3"/>
      <c r="B584" s="3"/>
      <c r="C584" s="3"/>
      <c r="D584" s="3"/>
      <c r="E584" s="3"/>
      <c r="F584" s="3"/>
      <c r="G584" s="3"/>
      <c r="H584" s="3"/>
      <c r="I584" s="3"/>
      <c r="J584" s="3"/>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c r="AK584" s="8"/>
      <c r="AL584" s="8"/>
      <c r="AM584" s="8"/>
      <c r="AN584" s="8"/>
      <c r="AO584" s="8"/>
      <c r="AP584" s="8"/>
      <c r="AQ584" s="8"/>
      <c r="AR584" s="8"/>
      <c r="AS584" s="8"/>
      <c r="AT584" s="8"/>
      <c r="AU584" s="8"/>
      <c r="AV584" s="8"/>
      <c r="AW584" s="8"/>
      <c r="AX584" s="8"/>
      <c r="AY584" s="8"/>
      <c r="AZ584" s="8"/>
      <c r="BA584" s="3"/>
      <c r="BB584" s="3"/>
      <c r="BC584" s="3"/>
      <c r="BD584" s="3"/>
      <c r="BE584" s="3"/>
      <c r="BF584" s="3"/>
      <c r="BG584" s="3"/>
      <c r="BH584" s="3"/>
      <c r="BI584" s="3"/>
      <c r="BJ584" s="3"/>
      <c r="BK584" s="3"/>
      <c r="BL584" s="3"/>
      <c r="BM584" s="3"/>
      <c r="BN584" s="3"/>
      <c r="BO584" s="3"/>
      <c r="BP584" s="3"/>
      <c r="BQ584" s="3"/>
      <c r="BR584" s="3"/>
      <c r="BS584" s="3"/>
      <c r="BT584" s="3"/>
      <c r="BU584" s="3"/>
      <c r="BV584" s="3"/>
      <c r="BW584" s="3"/>
      <c r="BX584" s="3"/>
      <c r="BY584" s="3"/>
      <c r="BZ584" s="3"/>
      <c r="CA584" s="3"/>
      <c r="CB584" s="3"/>
      <c r="CC584" s="3"/>
      <c r="CD584" s="3"/>
      <c r="CE584" s="3"/>
      <c r="CF584" s="3"/>
      <c r="CG584" s="3"/>
      <c r="CH584" s="3"/>
      <c r="CI584" s="3"/>
    </row>
    <row r="585" spans="1:87" ht="12.75" customHeight="1">
      <c r="A585" s="3"/>
      <c r="B585" s="3"/>
      <c r="C585" s="3"/>
      <c r="D585" s="3"/>
      <c r="E585" s="3"/>
      <c r="F585" s="3"/>
      <c r="G585" s="3"/>
      <c r="H585" s="3"/>
      <c r="I585" s="3"/>
      <c r="J585" s="3"/>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c r="AK585" s="8"/>
      <c r="AL585" s="8"/>
      <c r="AM585" s="8"/>
      <c r="AN585" s="8"/>
      <c r="AO585" s="8"/>
      <c r="AP585" s="8"/>
      <c r="AQ585" s="8"/>
      <c r="AR585" s="8"/>
      <c r="AS585" s="8"/>
      <c r="AT585" s="8"/>
      <c r="AU585" s="8"/>
      <c r="AV585" s="8"/>
      <c r="AW585" s="8"/>
      <c r="AX585" s="8"/>
      <c r="AY585" s="8"/>
      <c r="AZ585" s="8"/>
      <c r="BA585" s="3"/>
      <c r="BB585" s="3"/>
      <c r="BC585" s="3"/>
      <c r="BD585" s="3"/>
      <c r="BE585" s="3"/>
      <c r="BF585" s="3"/>
      <c r="BG585" s="3"/>
      <c r="BH585" s="3"/>
      <c r="BI585" s="3"/>
      <c r="BJ585" s="3"/>
      <c r="BK585" s="3"/>
      <c r="BL585" s="3"/>
      <c r="BM585" s="3"/>
      <c r="BN585" s="3"/>
      <c r="BO585" s="3"/>
      <c r="BP585" s="3"/>
      <c r="BQ585" s="3"/>
      <c r="BR585" s="3"/>
      <c r="BS585" s="3"/>
      <c r="BT585" s="3"/>
      <c r="BU585" s="3"/>
      <c r="BV585" s="3"/>
      <c r="BW585" s="3"/>
      <c r="BX585" s="3"/>
      <c r="BY585" s="3"/>
      <c r="BZ585" s="3"/>
      <c r="CA585" s="3"/>
      <c r="CB585" s="3"/>
      <c r="CC585" s="3"/>
      <c r="CD585" s="3"/>
      <c r="CE585" s="3"/>
      <c r="CF585" s="3"/>
      <c r="CG585" s="3"/>
      <c r="CH585" s="3"/>
      <c r="CI585" s="3"/>
    </row>
    <row r="586" spans="1:87" ht="12.75" customHeight="1">
      <c r="A586" s="3"/>
      <c r="B586" s="3"/>
      <c r="C586" s="3"/>
      <c r="D586" s="3"/>
      <c r="E586" s="3"/>
      <c r="F586" s="3"/>
      <c r="G586" s="3"/>
      <c r="H586" s="3"/>
      <c r="I586" s="3"/>
      <c r="J586" s="3"/>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8"/>
      <c r="AW586" s="8"/>
      <c r="AX586" s="8"/>
      <c r="AY586" s="8"/>
      <c r="AZ586" s="8"/>
      <c r="BA586" s="3"/>
      <c r="BB586" s="3"/>
      <c r="BC586" s="3"/>
      <c r="BD586" s="3"/>
      <c r="BE586" s="3"/>
      <c r="BF586" s="3"/>
      <c r="BG586" s="3"/>
      <c r="BH586" s="3"/>
      <c r="BI586" s="3"/>
      <c r="BJ586" s="3"/>
      <c r="BK586" s="3"/>
      <c r="BL586" s="3"/>
      <c r="BM586" s="3"/>
      <c r="BN586" s="3"/>
      <c r="BO586" s="3"/>
      <c r="BP586" s="3"/>
      <c r="BQ586" s="3"/>
      <c r="BR586" s="3"/>
      <c r="BS586" s="3"/>
      <c r="BT586" s="3"/>
      <c r="BU586" s="3"/>
      <c r="BV586" s="3"/>
      <c r="BW586" s="3"/>
      <c r="BX586" s="3"/>
      <c r="BY586" s="3"/>
      <c r="BZ586" s="3"/>
      <c r="CA586" s="3"/>
      <c r="CB586" s="3"/>
      <c r="CC586" s="3"/>
      <c r="CD586" s="3"/>
      <c r="CE586" s="3"/>
      <c r="CF586" s="3"/>
      <c r="CG586" s="3"/>
      <c r="CH586" s="3"/>
      <c r="CI586" s="3"/>
    </row>
    <row r="587" spans="1:87" ht="12.75" customHeight="1">
      <c r="A587" s="3"/>
      <c r="B587" s="3"/>
      <c r="C587" s="3"/>
      <c r="D587" s="3"/>
      <c r="E587" s="3"/>
      <c r="F587" s="3"/>
      <c r="G587" s="3"/>
      <c r="H587" s="3"/>
      <c r="I587" s="3"/>
      <c r="J587" s="3"/>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c r="AM587" s="8"/>
      <c r="AN587" s="8"/>
      <c r="AO587" s="8"/>
      <c r="AP587" s="8"/>
      <c r="AQ587" s="8"/>
      <c r="AR587" s="8"/>
      <c r="AS587" s="8"/>
      <c r="AT587" s="8"/>
      <c r="AU587" s="8"/>
      <c r="AV587" s="8"/>
      <c r="AW587" s="8"/>
      <c r="AX587" s="8"/>
      <c r="AY587" s="8"/>
      <c r="AZ587" s="8"/>
      <c r="BA587" s="3"/>
      <c r="BB587" s="3"/>
      <c r="BC587" s="3"/>
      <c r="BD587" s="3"/>
      <c r="BE587" s="3"/>
      <c r="BF587" s="3"/>
      <c r="BG587" s="3"/>
      <c r="BH587" s="3"/>
      <c r="BI587" s="3"/>
      <c r="BJ587" s="3"/>
      <c r="BK587" s="3"/>
      <c r="BL587" s="3"/>
      <c r="BM587" s="3"/>
      <c r="BN587" s="3"/>
      <c r="BO587" s="3"/>
      <c r="BP587" s="3"/>
      <c r="BQ587" s="3"/>
      <c r="BR587" s="3"/>
      <c r="BS587" s="3"/>
      <c r="BT587" s="3"/>
      <c r="BU587" s="3"/>
      <c r="BV587" s="3"/>
      <c r="BW587" s="3"/>
      <c r="BX587" s="3"/>
      <c r="BY587" s="3"/>
      <c r="BZ587" s="3"/>
      <c r="CA587" s="3"/>
      <c r="CB587" s="3"/>
      <c r="CC587" s="3"/>
      <c r="CD587" s="3"/>
      <c r="CE587" s="3"/>
      <c r="CF587" s="3"/>
      <c r="CG587" s="3"/>
      <c r="CH587" s="3"/>
      <c r="CI587" s="3"/>
    </row>
    <row r="588" spans="1:87" ht="12.75" customHeight="1">
      <c r="A588" s="3"/>
      <c r="B588" s="3"/>
      <c r="C588" s="3"/>
      <c r="D588" s="3"/>
      <c r="E588" s="3"/>
      <c r="F588" s="3"/>
      <c r="G588" s="3"/>
      <c r="H588" s="3"/>
      <c r="I588" s="3"/>
      <c r="J588" s="3"/>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c r="AK588" s="8"/>
      <c r="AL588" s="8"/>
      <c r="AM588" s="8"/>
      <c r="AN588" s="8"/>
      <c r="AO588" s="8"/>
      <c r="AP588" s="8"/>
      <c r="AQ588" s="8"/>
      <c r="AR588" s="8"/>
      <c r="AS588" s="8"/>
      <c r="AT588" s="8"/>
      <c r="AU588" s="8"/>
      <c r="AV588" s="8"/>
      <c r="AW588" s="8"/>
      <c r="AX588" s="8"/>
      <c r="AY588" s="8"/>
      <c r="AZ588" s="8"/>
      <c r="BA588" s="3"/>
      <c r="BB588" s="3"/>
      <c r="BC588" s="3"/>
      <c r="BD588" s="3"/>
      <c r="BE588" s="3"/>
      <c r="BF588" s="3"/>
      <c r="BG588" s="3"/>
      <c r="BH588" s="3"/>
      <c r="BI588" s="3"/>
      <c r="BJ588" s="3"/>
      <c r="BK588" s="3"/>
      <c r="BL588" s="3"/>
      <c r="BM588" s="3"/>
      <c r="BN588" s="3"/>
      <c r="BO588" s="3"/>
      <c r="BP588" s="3"/>
      <c r="BQ588" s="3"/>
      <c r="BR588" s="3"/>
      <c r="BS588" s="3"/>
      <c r="BT588" s="3"/>
      <c r="BU588" s="3"/>
      <c r="BV588" s="3"/>
      <c r="BW588" s="3"/>
      <c r="BX588" s="3"/>
      <c r="BY588" s="3"/>
      <c r="BZ588" s="3"/>
      <c r="CA588" s="3"/>
      <c r="CB588" s="3"/>
      <c r="CC588" s="3"/>
      <c r="CD588" s="3"/>
      <c r="CE588" s="3"/>
      <c r="CF588" s="3"/>
      <c r="CG588" s="3"/>
      <c r="CH588" s="3"/>
      <c r="CI588" s="3"/>
    </row>
    <row r="589" spans="1:87" ht="12.75" customHeight="1">
      <c r="A589" s="3"/>
      <c r="B589" s="3"/>
      <c r="C589" s="3"/>
      <c r="D589" s="3"/>
      <c r="E589" s="3"/>
      <c r="F589" s="3"/>
      <c r="G589" s="3"/>
      <c r="H589" s="3"/>
      <c r="I589" s="3"/>
      <c r="J589" s="3"/>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c r="AU589" s="8"/>
      <c r="AV589" s="8"/>
      <c r="AW589" s="8"/>
      <c r="AX589" s="8"/>
      <c r="AY589" s="8"/>
      <c r="AZ589" s="8"/>
      <c r="BA589" s="3"/>
      <c r="BB589" s="3"/>
      <c r="BC589" s="3"/>
      <c r="BD589" s="3"/>
      <c r="BE589" s="3"/>
      <c r="BF589" s="3"/>
      <c r="BG589" s="3"/>
      <c r="BH589" s="3"/>
      <c r="BI589" s="3"/>
      <c r="BJ589" s="3"/>
      <c r="BK589" s="3"/>
      <c r="BL589" s="3"/>
      <c r="BM589" s="3"/>
      <c r="BN589" s="3"/>
      <c r="BO589" s="3"/>
      <c r="BP589" s="3"/>
      <c r="BQ589" s="3"/>
      <c r="BR589" s="3"/>
      <c r="BS589" s="3"/>
      <c r="BT589" s="3"/>
      <c r="BU589" s="3"/>
      <c r="BV589" s="3"/>
      <c r="BW589" s="3"/>
      <c r="BX589" s="3"/>
      <c r="BY589" s="3"/>
      <c r="BZ589" s="3"/>
      <c r="CA589" s="3"/>
      <c r="CB589" s="3"/>
      <c r="CC589" s="3"/>
      <c r="CD589" s="3"/>
      <c r="CE589" s="3"/>
      <c r="CF589" s="3"/>
      <c r="CG589" s="3"/>
      <c r="CH589" s="3"/>
      <c r="CI589" s="3"/>
    </row>
    <row r="590" spans="1:87" ht="12.75" customHeight="1">
      <c r="A590" s="3"/>
      <c r="B590" s="3"/>
      <c r="C590" s="3"/>
      <c r="D590" s="3"/>
      <c r="E590" s="3"/>
      <c r="F590" s="3"/>
      <c r="G590" s="3"/>
      <c r="H590" s="3"/>
      <c r="I590" s="3"/>
      <c r="J590" s="3"/>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c r="AK590" s="8"/>
      <c r="AL590" s="8"/>
      <c r="AM590" s="8"/>
      <c r="AN590" s="8"/>
      <c r="AO590" s="8"/>
      <c r="AP590" s="8"/>
      <c r="AQ590" s="8"/>
      <c r="AR590" s="8"/>
      <c r="AS590" s="8"/>
      <c r="AT590" s="8"/>
      <c r="AU590" s="8"/>
      <c r="AV590" s="8"/>
      <c r="AW590" s="8"/>
      <c r="AX590" s="8"/>
      <c r="AY590" s="8"/>
      <c r="AZ590" s="8"/>
      <c r="BA590" s="3"/>
      <c r="BB590" s="3"/>
      <c r="BC590" s="3"/>
      <c r="BD590" s="3"/>
      <c r="BE590" s="3"/>
      <c r="BF590" s="3"/>
      <c r="BG590" s="3"/>
      <c r="BH590" s="3"/>
      <c r="BI590" s="3"/>
      <c r="BJ590" s="3"/>
      <c r="BK590" s="3"/>
      <c r="BL590" s="3"/>
      <c r="BM590" s="3"/>
      <c r="BN590" s="3"/>
      <c r="BO590" s="3"/>
      <c r="BP590" s="3"/>
      <c r="BQ590" s="3"/>
      <c r="BR590" s="3"/>
      <c r="BS590" s="3"/>
      <c r="BT590" s="3"/>
      <c r="BU590" s="3"/>
      <c r="BV590" s="3"/>
      <c r="BW590" s="3"/>
      <c r="BX590" s="3"/>
      <c r="BY590" s="3"/>
      <c r="BZ590" s="3"/>
      <c r="CA590" s="3"/>
      <c r="CB590" s="3"/>
      <c r="CC590" s="3"/>
      <c r="CD590" s="3"/>
      <c r="CE590" s="3"/>
      <c r="CF590" s="3"/>
      <c r="CG590" s="3"/>
      <c r="CH590" s="3"/>
      <c r="CI590" s="3"/>
    </row>
    <row r="591" spans="1:87" ht="12.75" customHeight="1">
      <c r="A591" s="3"/>
      <c r="B591" s="3"/>
      <c r="C591" s="3"/>
      <c r="D591" s="3"/>
      <c r="E591" s="3"/>
      <c r="F591" s="3"/>
      <c r="G591" s="3"/>
      <c r="H591" s="3"/>
      <c r="I591" s="3"/>
      <c r="J591" s="3"/>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c r="AK591" s="8"/>
      <c r="AL591" s="8"/>
      <c r="AM591" s="8"/>
      <c r="AN591" s="8"/>
      <c r="AO591" s="8"/>
      <c r="AP591" s="8"/>
      <c r="AQ591" s="8"/>
      <c r="AR591" s="8"/>
      <c r="AS591" s="8"/>
      <c r="AT591" s="8"/>
      <c r="AU591" s="8"/>
      <c r="AV591" s="8"/>
      <c r="AW591" s="8"/>
      <c r="AX591" s="8"/>
      <c r="AY591" s="8"/>
      <c r="AZ591" s="8"/>
      <c r="BA591" s="3"/>
      <c r="BB591" s="3"/>
      <c r="BC591" s="3"/>
      <c r="BD591" s="3"/>
      <c r="BE591" s="3"/>
      <c r="BF591" s="3"/>
      <c r="BG591" s="3"/>
      <c r="BH591" s="3"/>
      <c r="BI591" s="3"/>
      <c r="BJ591" s="3"/>
      <c r="BK591" s="3"/>
      <c r="BL591" s="3"/>
      <c r="BM591" s="3"/>
      <c r="BN591" s="3"/>
      <c r="BO591" s="3"/>
      <c r="BP591" s="3"/>
      <c r="BQ591" s="3"/>
      <c r="BR591" s="3"/>
      <c r="BS591" s="3"/>
      <c r="BT591" s="3"/>
      <c r="BU591" s="3"/>
      <c r="BV591" s="3"/>
      <c r="BW591" s="3"/>
      <c r="BX591" s="3"/>
      <c r="BY591" s="3"/>
      <c r="BZ591" s="3"/>
      <c r="CA591" s="3"/>
      <c r="CB591" s="3"/>
      <c r="CC591" s="3"/>
      <c r="CD591" s="3"/>
      <c r="CE591" s="3"/>
      <c r="CF591" s="3"/>
      <c r="CG591" s="3"/>
      <c r="CH591" s="3"/>
      <c r="CI591" s="3"/>
    </row>
    <row r="592" spans="1:87" ht="12.75" customHeight="1">
      <c r="A592" s="3"/>
      <c r="B592" s="3"/>
      <c r="C592" s="3"/>
      <c r="D592" s="3"/>
      <c r="E592" s="3"/>
      <c r="F592" s="3"/>
      <c r="G592" s="3"/>
      <c r="H592" s="3"/>
      <c r="I592" s="3"/>
      <c r="J592" s="3"/>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8"/>
      <c r="AW592" s="8"/>
      <c r="AX592" s="8"/>
      <c r="AY592" s="8"/>
      <c r="AZ592" s="8"/>
      <c r="BA592" s="3"/>
      <c r="BB592" s="3"/>
      <c r="BC592" s="3"/>
      <c r="BD592" s="3"/>
      <c r="BE592" s="3"/>
      <c r="BF592" s="3"/>
      <c r="BG592" s="3"/>
      <c r="BH592" s="3"/>
      <c r="BI592" s="3"/>
      <c r="BJ592" s="3"/>
      <c r="BK592" s="3"/>
      <c r="BL592" s="3"/>
      <c r="BM592" s="3"/>
      <c r="BN592" s="3"/>
      <c r="BO592" s="3"/>
      <c r="BP592" s="3"/>
      <c r="BQ592" s="3"/>
      <c r="BR592" s="3"/>
      <c r="BS592" s="3"/>
      <c r="BT592" s="3"/>
      <c r="BU592" s="3"/>
      <c r="BV592" s="3"/>
      <c r="BW592" s="3"/>
      <c r="BX592" s="3"/>
      <c r="BY592" s="3"/>
      <c r="BZ592" s="3"/>
      <c r="CA592" s="3"/>
      <c r="CB592" s="3"/>
      <c r="CC592" s="3"/>
      <c r="CD592" s="3"/>
      <c r="CE592" s="3"/>
      <c r="CF592" s="3"/>
      <c r="CG592" s="3"/>
      <c r="CH592" s="3"/>
      <c r="CI592" s="3"/>
    </row>
    <row r="593" spans="1:87" ht="12.75" customHeight="1">
      <c r="A593" s="3"/>
      <c r="B593" s="3"/>
      <c r="C593" s="3"/>
      <c r="D593" s="3"/>
      <c r="E593" s="3"/>
      <c r="F593" s="3"/>
      <c r="G593" s="3"/>
      <c r="H593" s="3"/>
      <c r="I593" s="3"/>
      <c r="J593" s="3"/>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8"/>
      <c r="AJ593" s="8"/>
      <c r="AK593" s="8"/>
      <c r="AL593" s="8"/>
      <c r="AM593" s="8"/>
      <c r="AN593" s="8"/>
      <c r="AO593" s="8"/>
      <c r="AP593" s="8"/>
      <c r="AQ593" s="8"/>
      <c r="AR593" s="8"/>
      <c r="AS593" s="8"/>
      <c r="AT593" s="8"/>
      <c r="AU593" s="8"/>
      <c r="AV593" s="8"/>
      <c r="AW593" s="8"/>
      <c r="AX593" s="8"/>
      <c r="AY593" s="8"/>
      <c r="AZ593" s="8"/>
      <c r="BA593" s="3"/>
      <c r="BB593" s="3"/>
      <c r="BC593" s="3"/>
      <c r="BD593" s="3"/>
      <c r="BE593" s="3"/>
      <c r="BF593" s="3"/>
      <c r="BG593" s="3"/>
      <c r="BH593" s="3"/>
      <c r="BI593" s="3"/>
      <c r="BJ593" s="3"/>
      <c r="BK593" s="3"/>
      <c r="BL593" s="3"/>
      <c r="BM593" s="3"/>
      <c r="BN593" s="3"/>
      <c r="BO593" s="3"/>
      <c r="BP593" s="3"/>
      <c r="BQ593" s="3"/>
      <c r="BR593" s="3"/>
      <c r="BS593" s="3"/>
      <c r="BT593" s="3"/>
      <c r="BU593" s="3"/>
      <c r="BV593" s="3"/>
      <c r="BW593" s="3"/>
      <c r="BX593" s="3"/>
      <c r="BY593" s="3"/>
      <c r="BZ593" s="3"/>
      <c r="CA593" s="3"/>
      <c r="CB593" s="3"/>
      <c r="CC593" s="3"/>
      <c r="CD593" s="3"/>
      <c r="CE593" s="3"/>
      <c r="CF593" s="3"/>
      <c r="CG593" s="3"/>
      <c r="CH593" s="3"/>
      <c r="CI593" s="3"/>
    </row>
    <row r="594" spans="1:87" ht="12.75" customHeight="1">
      <c r="A594" s="3"/>
      <c r="B594" s="3"/>
      <c r="C594" s="3"/>
      <c r="D594" s="3"/>
      <c r="E594" s="3"/>
      <c r="F594" s="3"/>
      <c r="G594" s="3"/>
      <c r="H594" s="3"/>
      <c r="I594" s="3"/>
      <c r="J594" s="3"/>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c r="AK594" s="8"/>
      <c r="AL594" s="8"/>
      <c r="AM594" s="8"/>
      <c r="AN594" s="8"/>
      <c r="AO594" s="8"/>
      <c r="AP594" s="8"/>
      <c r="AQ594" s="8"/>
      <c r="AR594" s="8"/>
      <c r="AS594" s="8"/>
      <c r="AT594" s="8"/>
      <c r="AU594" s="8"/>
      <c r="AV594" s="8"/>
      <c r="AW594" s="8"/>
      <c r="AX594" s="8"/>
      <c r="AY594" s="8"/>
      <c r="AZ594" s="8"/>
      <c r="BA594" s="3"/>
      <c r="BB594" s="3"/>
      <c r="BC594" s="3"/>
      <c r="BD594" s="3"/>
      <c r="BE594" s="3"/>
      <c r="BF594" s="3"/>
      <c r="BG594" s="3"/>
      <c r="BH594" s="3"/>
      <c r="BI594" s="3"/>
      <c r="BJ594" s="3"/>
      <c r="BK594" s="3"/>
      <c r="BL594" s="3"/>
      <c r="BM594" s="3"/>
      <c r="BN594" s="3"/>
      <c r="BO594" s="3"/>
      <c r="BP594" s="3"/>
      <c r="BQ594" s="3"/>
      <c r="BR594" s="3"/>
      <c r="BS594" s="3"/>
      <c r="BT594" s="3"/>
      <c r="BU594" s="3"/>
      <c r="BV594" s="3"/>
      <c r="BW594" s="3"/>
      <c r="BX594" s="3"/>
      <c r="BY594" s="3"/>
      <c r="BZ594" s="3"/>
      <c r="CA594" s="3"/>
      <c r="CB594" s="3"/>
      <c r="CC594" s="3"/>
      <c r="CD594" s="3"/>
      <c r="CE594" s="3"/>
      <c r="CF594" s="3"/>
      <c r="CG594" s="3"/>
      <c r="CH594" s="3"/>
      <c r="CI594" s="3"/>
    </row>
    <row r="595" spans="1:87" ht="12.75" customHeight="1">
      <c r="A595" s="3"/>
      <c r="B595" s="3"/>
      <c r="C595" s="3"/>
      <c r="D595" s="3"/>
      <c r="E595" s="3"/>
      <c r="F595" s="3"/>
      <c r="G595" s="3"/>
      <c r="H595" s="3"/>
      <c r="I595" s="3"/>
      <c r="J595" s="3"/>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8"/>
      <c r="AW595" s="8"/>
      <c r="AX595" s="8"/>
      <c r="AY595" s="8"/>
      <c r="AZ595" s="8"/>
      <c r="BA595" s="3"/>
      <c r="BB595" s="3"/>
      <c r="BC595" s="3"/>
      <c r="BD595" s="3"/>
      <c r="BE595" s="3"/>
      <c r="BF595" s="3"/>
      <c r="BG595" s="3"/>
      <c r="BH595" s="3"/>
      <c r="BI595" s="3"/>
      <c r="BJ595" s="3"/>
      <c r="BK595" s="3"/>
      <c r="BL595" s="3"/>
      <c r="BM595" s="3"/>
      <c r="BN595" s="3"/>
      <c r="BO595" s="3"/>
      <c r="BP595" s="3"/>
      <c r="BQ595" s="3"/>
      <c r="BR595" s="3"/>
      <c r="BS595" s="3"/>
      <c r="BT595" s="3"/>
      <c r="BU595" s="3"/>
      <c r="BV595" s="3"/>
      <c r="BW595" s="3"/>
      <c r="BX595" s="3"/>
      <c r="BY595" s="3"/>
      <c r="BZ595" s="3"/>
      <c r="CA595" s="3"/>
      <c r="CB595" s="3"/>
      <c r="CC595" s="3"/>
      <c r="CD595" s="3"/>
      <c r="CE595" s="3"/>
      <c r="CF595" s="3"/>
      <c r="CG595" s="3"/>
      <c r="CH595" s="3"/>
      <c r="CI595" s="3"/>
    </row>
    <row r="596" spans="1:87" ht="12.75" customHeight="1">
      <c r="A596" s="3"/>
      <c r="B596" s="3"/>
      <c r="C596" s="3"/>
      <c r="D596" s="3"/>
      <c r="E596" s="3"/>
      <c r="F596" s="3"/>
      <c r="G596" s="3"/>
      <c r="H596" s="3"/>
      <c r="I596" s="3"/>
      <c r="J596" s="3"/>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c r="AK596" s="8"/>
      <c r="AL596" s="8"/>
      <c r="AM596" s="8"/>
      <c r="AN596" s="8"/>
      <c r="AO596" s="8"/>
      <c r="AP596" s="8"/>
      <c r="AQ596" s="8"/>
      <c r="AR596" s="8"/>
      <c r="AS596" s="8"/>
      <c r="AT596" s="8"/>
      <c r="AU596" s="8"/>
      <c r="AV596" s="8"/>
      <c r="AW596" s="8"/>
      <c r="AX596" s="8"/>
      <c r="AY596" s="8"/>
      <c r="AZ596" s="8"/>
      <c r="BA596" s="3"/>
      <c r="BB596" s="3"/>
      <c r="BC596" s="3"/>
      <c r="BD596" s="3"/>
      <c r="BE596" s="3"/>
      <c r="BF596" s="3"/>
      <c r="BG596" s="3"/>
      <c r="BH596" s="3"/>
      <c r="BI596" s="3"/>
      <c r="BJ596" s="3"/>
      <c r="BK596" s="3"/>
      <c r="BL596" s="3"/>
      <c r="BM596" s="3"/>
      <c r="BN596" s="3"/>
      <c r="BO596" s="3"/>
      <c r="BP596" s="3"/>
      <c r="BQ596" s="3"/>
      <c r="BR596" s="3"/>
      <c r="BS596" s="3"/>
      <c r="BT596" s="3"/>
      <c r="BU596" s="3"/>
      <c r="BV596" s="3"/>
      <c r="BW596" s="3"/>
      <c r="BX596" s="3"/>
      <c r="BY596" s="3"/>
      <c r="BZ596" s="3"/>
      <c r="CA596" s="3"/>
      <c r="CB596" s="3"/>
      <c r="CC596" s="3"/>
      <c r="CD596" s="3"/>
      <c r="CE596" s="3"/>
      <c r="CF596" s="3"/>
      <c r="CG596" s="3"/>
      <c r="CH596" s="3"/>
      <c r="CI596" s="3"/>
    </row>
    <row r="597" spans="1:87" ht="12.75" customHeight="1">
      <c r="A597" s="3"/>
      <c r="B597" s="3"/>
      <c r="C597" s="3"/>
      <c r="D597" s="3"/>
      <c r="E597" s="3"/>
      <c r="F597" s="3"/>
      <c r="G597" s="3"/>
      <c r="H597" s="3"/>
      <c r="I597" s="3"/>
      <c r="J597" s="3"/>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c r="AK597" s="8"/>
      <c r="AL597" s="8"/>
      <c r="AM597" s="8"/>
      <c r="AN597" s="8"/>
      <c r="AO597" s="8"/>
      <c r="AP597" s="8"/>
      <c r="AQ597" s="8"/>
      <c r="AR597" s="8"/>
      <c r="AS597" s="8"/>
      <c r="AT597" s="8"/>
      <c r="AU597" s="8"/>
      <c r="AV597" s="8"/>
      <c r="AW597" s="8"/>
      <c r="AX597" s="8"/>
      <c r="AY597" s="8"/>
      <c r="AZ597" s="8"/>
      <c r="BA597" s="3"/>
      <c r="BB597" s="3"/>
      <c r="BC597" s="3"/>
      <c r="BD597" s="3"/>
      <c r="BE597" s="3"/>
      <c r="BF597" s="3"/>
      <c r="BG597" s="3"/>
      <c r="BH597" s="3"/>
      <c r="BI597" s="3"/>
      <c r="BJ597" s="3"/>
      <c r="BK597" s="3"/>
      <c r="BL597" s="3"/>
      <c r="BM597" s="3"/>
      <c r="BN597" s="3"/>
      <c r="BO597" s="3"/>
      <c r="BP597" s="3"/>
      <c r="BQ597" s="3"/>
      <c r="BR597" s="3"/>
      <c r="BS597" s="3"/>
      <c r="BT597" s="3"/>
      <c r="BU597" s="3"/>
      <c r="BV597" s="3"/>
      <c r="BW597" s="3"/>
      <c r="BX597" s="3"/>
      <c r="BY597" s="3"/>
      <c r="BZ597" s="3"/>
      <c r="CA597" s="3"/>
      <c r="CB597" s="3"/>
      <c r="CC597" s="3"/>
      <c r="CD597" s="3"/>
      <c r="CE597" s="3"/>
      <c r="CF597" s="3"/>
      <c r="CG597" s="3"/>
      <c r="CH597" s="3"/>
      <c r="CI597" s="3"/>
    </row>
    <row r="598" spans="1:87" ht="12.75" customHeight="1">
      <c r="A598" s="3"/>
      <c r="B598" s="3"/>
      <c r="C598" s="3"/>
      <c r="D598" s="3"/>
      <c r="E598" s="3"/>
      <c r="F598" s="3"/>
      <c r="G598" s="3"/>
      <c r="H598" s="3"/>
      <c r="I598" s="3"/>
      <c r="J598" s="3"/>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c r="AT598" s="8"/>
      <c r="AU598" s="8"/>
      <c r="AV598" s="8"/>
      <c r="AW598" s="8"/>
      <c r="AX598" s="8"/>
      <c r="AY598" s="8"/>
      <c r="AZ598" s="8"/>
      <c r="BA598" s="3"/>
      <c r="BB598" s="3"/>
      <c r="BC598" s="3"/>
      <c r="BD598" s="3"/>
      <c r="BE598" s="3"/>
      <c r="BF598" s="3"/>
      <c r="BG598" s="3"/>
      <c r="BH598" s="3"/>
      <c r="BI598" s="3"/>
      <c r="BJ598" s="3"/>
      <c r="BK598" s="3"/>
      <c r="BL598" s="3"/>
      <c r="BM598" s="3"/>
      <c r="BN598" s="3"/>
      <c r="BO598" s="3"/>
      <c r="BP598" s="3"/>
      <c r="BQ598" s="3"/>
      <c r="BR598" s="3"/>
      <c r="BS598" s="3"/>
      <c r="BT598" s="3"/>
      <c r="BU598" s="3"/>
      <c r="BV598" s="3"/>
      <c r="BW598" s="3"/>
      <c r="BX598" s="3"/>
      <c r="BY598" s="3"/>
      <c r="BZ598" s="3"/>
      <c r="CA598" s="3"/>
      <c r="CB598" s="3"/>
      <c r="CC598" s="3"/>
      <c r="CD598" s="3"/>
      <c r="CE598" s="3"/>
      <c r="CF598" s="3"/>
      <c r="CG598" s="3"/>
      <c r="CH598" s="3"/>
      <c r="CI598" s="3"/>
    </row>
    <row r="599" spans="1:87" ht="12.75" customHeight="1">
      <c r="A599" s="3"/>
      <c r="B599" s="3"/>
      <c r="C599" s="3"/>
      <c r="D599" s="3"/>
      <c r="E599" s="3"/>
      <c r="F599" s="3"/>
      <c r="G599" s="3"/>
      <c r="H599" s="3"/>
      <c r="I599" s="3"/>
      <c r="J599" s="3"/>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3"/>
      <c r="BB599" s="3"/>
      <c r="BC599" s="3"/>
      <c r="BD599" s="3"/>
      <c r="BE599" s="3"/>
      <c r="BF599" s="3"/>
      <c r="BG599" s="3"/>
      <c r="BH599" s="3"/>
      <c r="BI599" s="3"/>
      <c r="BJ599" s="3"/>
      <c r="BK599" s="3"/>
      <c r="BL599" s="3"/>
      <c r="BM599" s="3"/>
      <c r="BN599" s="3"/>
      <c r="BO599" s="3"/>
      <c r="BP599" s="3"/>
      <c r="BQ599" s="3"/>
      <c r="BR599" s="3"/>
      <c r="BS599" s="3"/>
      <c r="BT599" s="3"/>
      <c r="BU599" s="3"/>
      <c r="BV599" s="3"/>
      <c r="BW599" s="3"/>
      <c r="BX599" s="3"/>
      <c r="BY599" s="3"/>
      <c r="BZ599" s="3"/>
      <c r="CA599" s="3"/>
      <c r="CB599" s="3"/>
      <c r="CC599" s="3"/>
      <c r="CD599" s="3"/>
      <c r="CE599" s="3"/>
      <c r="CF599" s="3"/>
      <c r="CG599" s="3"/>
      <c r="CH599" s="3"/>
      <c r="CI599" s="3"/>
    </row>
    <row r="600" spans="1:87" ht="12.75" customHeight="1">
      <c r="A600" s="3"/>
      <c r="B600" s="3"/>
      <c r="C600" s="3"/>
      <c r="D600" s="3"/>
      <c r="E600" s="3"/>
      <c r="F600" s="3"/>
      <c r="G600" s="3"/>
      <c r="H600" s="3"/>
      <c r="I600" s="3"/>
      <c r="J600" s="3"/>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c r="AK600" s="8"/>
      <c r="AL600" s="8"/>
      <c r="AM600" s="8"/>
      <c r="AN600" s="8"/>
      <c r="AO600" s="8"/>
      <c r="AP600" s="8"/>
      <c r="AQ600" s="8"/>
      <c r="AR600" s="8"/>
      <c r="AS600" s="8"/>
      <c r="AT600" s="8"/>
      <c r="AU600" s="8"/>
      <c r="AV600" s="8"/>
      <c r="AW600" s="8"/>
      <c r="AX600" s="8"/>
      <c r="AY600" s="8"/>
      <c r="AZ600" s="8"/>
      <c r="BA600" s="3"/>
      <c r="BB600" s="3"/>
      <c r="BC600" s="3"/>
      <c r="BD600" s="3"/>
      <c r="BE600" s="3"/>
      <c r="BF600" s="3"/>
      <c r="BG600" s="3"/>
      <c r="BH600" s="3"/>
      <c r="BI600" s="3"/>
      <c r="BJ600" s="3"/>
      <c r="BK600" s="3"/>
      <c r="BL600" s="3"/>
      <c r="BM600" s="3"/>
      <c r="BN600" s="3"/>
      <c r="BO600" s="3"/>
      <c r="BP600" s="3"/>
      <c r="BQ600" s="3"/>
      <c r="BR600" s="3"/>
      <c r="BS600" s="3"/>
      <c r="BT600" s="3"/>
      <c r="BU600" s="3"/>
      <c r="BV600" s="3"/>
      <c r="BW600" s="3"/>
      <c r="BX600" s="3"/>
      <c r="BY600" s="3"/>
      <c r="BZ600" s="3"/>
      <c r="CA600" s="3"/>
      <c r="CB600" s="3"/>
      <c r="CC600" s="3"/>
      <c r="CD600" s="3"/>
      <c r="CE600" s="3"/>
      <c r="CF600" s="3"/>
      <c r="CG600" s="3"/>
      <c r="CH600" s="3"/>
      <c r="CI600" s="3"/>
    </row>
    <row r="601" spans="1:87" ht="12.75" customHeight="1">
      <c r="A601" s="3"/>
      <c r="B601" s="3"/>
      <c r="C601" s="3"/>
      <c r="D601" s="3"/>
      <c r="E601" s="3"/>
      <c r="F601" s="3"/>
      <c r="G601" s="3"/>
      <c r="H601" s="3"/>
      <c r="I601" s="3"/>
      <c r="J601" s="3"/>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c r="AM601" s="8"/>
      <c r="AN601" s="8"/>
      <c r="AO601" s="8"/>
      <c r="AP601" s="8"/>
      <c r="AQ601" s="8"/>
      <c r="AR601" s="8"/>
      <c r="AS601" s="8"/>
      <c r="AT601" s="8"/>
      <c r="AU601" s="8"/>
      <c r="AV601" s="8"/>
      <c r="AW601" s="8"/>
      <c r="AX601" s="8"/>
      <c r="AY601" s="8"/>
      <c r="AZ601" s="8"/>
      <c r="BA601" s="3"/>
      <c r="BB601" s="3"/>
      <c r="BC601" s="3"/>
      <c r="BD601" s="3"/>
      <c r="BE601" s="3"/>
      <c r="BF601" s="3"/>
      <c r="BG601" s="3"/>
      <c r="BH601" s="3"/>
      <c r="BI601" s="3"/>
      <c r="BJ601" s="3"/>
      <c r="BK601" s="3"/>
      <c r="BL601" s="3"/>
      <c r="BM601" s="3"/>
      <c r="BN601" s="3"/>
      <c r="BO601" s="3"/>
      <c r="BP601" s="3"/>
      <c r="BQ601" s="3"/>
      <c r="BR601" s="3"/>
      <c r="BS601" s="3"/>
      <c r="BT601" s="3"/>
      <c r="BU601" s="3"/>
      <c r="BV601" s="3"/>
      <c r="BW601" s="3"/>
      <c r="BX601" s="3"/>
      <c r="BY601" s="3"/>
      <c r="BZ601" s="3"/>
      <c r="CA601" s="3"/>
      <c r="CB601" s="3"/>
      <c r="CC601" s="3"/>
      <c r="CD601" s="3"/>
      <c r="CE601" s="3"/>
      <c r="CF601" s="3"/>
      <c r="CG601" s="3"/>
      <c r="CH601" s="3"/>
      <c r="CI601" s="3"/>
    </row>
    <row r="602" spans="1:87" ht="12.75" customHeight="1">
      <c r="A602" s="3"/>
      <c r="B602" s="3"/>
      <c r="C602" s="3"/>
      <c r="D602" s="3"/>
      <c r="E602" s="3"/>
      <c r="F602" s="3"/>
      <c r="G602" s="3"/>
      <c r="H602" s="3"/>
      <c r="I602" s="3"/>
      <c r="J602" s="3"/>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c r="AK602" s="8"/>
      <c r="AL602" s="8"/>
      <c r="AM602" s="8"/>
      <c r="AN602" s="8"/>
      <c r="AO602" s="8"/>
      <c r="AP602" s="8"/>
      <c r="AQ602" s="8"/>
      <c r="AR602" s="8"/>
      <c r="AS602" s="8"/>
      <c r="AT602" s="8"/>
      <c r="AU602" s="8"/>
      <c r="AV602" s="8"/>
      <c r="AW602" s="8"/>
      <c r="AX602" s="8"/>
      <c r="AY602" s="8"/>
      <c r="AZ602" s="8"/>
      <c r="BA602" s="3"/>
      <c r="BB602" s="3"/>
      <c r="BC602" s="3"/>
      <c r="BD602" s="3"/>
      <c r="BE602" s="3"/>
      <c r="BF602" s="3"/>
      <c r="BG602" s="3"/>
      <c r="BH602" s="3"/>
      <c r="BI602" s="3"/>
      <c r="BJ602" s="3"/>
      <c r="BK602" s="3"/>
      <c r="BL602" s="3"/>
      <c r="BM602" s="3"/>
      <c r="BN602" s="3"/>
      <c r="BO602" s="3"/>
      <c r="BP602" s="3"/>
      <c r="BQ602" s="3"/>
      <c r="BR602" s="3"/>
      <c r="BS602" s="3"/>
      <c r="BT602" s="3"/>
      <c r="BU602" s="3"/>
      <c r="BV602" s="3"/>
      <c r="BW602" s="3"/>
      <c r="BX602" s="3"/>
      <c r="BY602" s="3"/>
      <c r="BZ602" s="3"/>
      <c r="CA602" s="3"/>
      <c r="CB602" s="3"/>
      <c r="CC602" s="3"/>
      <c r="CD602" s="3"/>
      <c r="CE602" s="3"/>
      <c r="CF602" s="3"/>
      <c r="CG602" s="3"/>
      <c r="CH602" s="3"/>
      <c r="CI602" s="3"/>
    </row>
    <row r="603" spans="1:87" ht="12.75" customHeight="1">
      <c r="A603" s="3"/>
      <c r="B603" s="3"/>
      <c r="C603" s="3"/>
      <c r="D603" s="3"/>
      <c r="E603" s="3"/>
      <c r="F603" s="3"/>
      <c r="G603" s="3"/>
      <c r="H603" s="3"/>
      <c r="I603" s="3"/>
      <c r="J603" s="3"/>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8"/>
      <c r="AJ603" s="8"/>
      <c r="AK603" s="8"/>
      <c r="AL603" s="8"/>
      <c r="AM603" s="8"/>
      <c r="AN603" s="8"/>
      <c r="AO603" s="8"/>
      <c r="AP603" s="8"/>
      <c r="AQ603" s="8"/>
      <c r="AR603" s="8"/>
      <c r="AS603" s="8"/>
      <c r="AT603" s="8"/>
      <c r="AU603" s="8"/>
      <c r="AV603" s="8"/>
      <c r="AW603" s="8"/>
      <c r="AX603" s="8"/>
      <c r="AY603" s="8"/>
      <c r="AZ603" s="8"/>
      <c r="BA603" s="3"/>
      <c r="BB603" s="3"/>
      <c r="BC603" s="3"/>
      <c r="BD603" s="3"/>
      <c r="BE603" s="3"/>
      <c r="BF603" s="3"/>
      <c r="BG603" s="3"/>
      <c r="BH603" s="3"/>
      <c r="BI603" s="3"/>
      <c r="BJ603" s="3"/>
      <c r="BK603" s="3"/>
      <c r="BL603" s="3"/>
      <c r="BM603" s="3"/>
      <c r="BN603" s="3"/>
      <c r="BO603" s="3"/>
      <c r="BP603" s="3"/>
      <c r="BQ603" s="3"/>
      <c r="BR603" s="3"/>
      <c r="BS603" s="3"/>
      <c r="BT603" s="3"/>
      <c r="BU603" s="3"/>
      <c r="BV603" s="3"/>
      <c r="BW603" s="3"/>
      <c r="BX603" s="3"/>
      <c r="BY603" s="3"/>
      <c r="BZ603" s="3"/>
      <c r="CA603" s="3"/>
      <c r="CB603" s="3"/>
      <c r="CC603" s="3"/>
      <c r="CD603" s="3"/>
      <c r="CE603" s="3"/>
      <c r="CF603" s="3"/>
      <c r="CG603" s="3"/>
      <c r="CH603" s="3"/>
      <c r="CI603" s="3"/>
    </row>
    <row r="604" spans="1:87" ht="12.75" customHeight="1">
      <c r="A604" s="3"/>
      <c r="B604" s="3"/>
      <c r="C604" s="3"/>
      <c r="D604" s="3"/>
      <c r="E604" s="3"/>
      <c r="F604" s="3"/>
      <c r="G604" s="3"/>
      <c r="H604" s="3"/>
      <c r="I604" s="3"/>
      <c r="J604" s="3"/>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c r="AT604" s="8"/>
      <c r="AU604" s="8"/>
      <c r="AV604" s="8"/>
      <c r="AW604" s="8"/>
      <c r="AX604" s="8"/>
      <c r="AY604" s="8"/>
      <c r="AZ604" s="8"/>
      <c r="BA604" s="3"/>
      <c r="BB604" s="3"/>
      <c r="BC604" s="3"/>
      <c r="BD604" s="3"/>
      <c r="BE604" s="3"/>
      <c r="BF604" s="3"/>
      <c r="BG604" s="3"/>
      <c r="BH604" s="3"/>
      <c r="BI604" s="3"/>
      <c r="BJ604" s="3"/>
      <c r="BK604" s="3"/>
      <c r="BL604" s="3"/>
      <c r="BM604" s="3"/>
      <c r="BN604" s="3"/>
      <c r="BO604" s="3"/>
      <c r="BP604" s="3"/>
      <c r="BQ604" s="3"/>
      <c r="BR604" s="3"/>
      <c r="BS604" s="3"/>
      <c r="BT604" s="3"/>
      <c r="BU604" s="3"/>
      <c r="BV604" s="3"/>
      <c r="BW604" s="3"/>
      <c r="BX604" s="3"/>
      <c r="BY604" s="3"/>
      <c r="BZ604" s="3"/>
      <c r="CA604" s="3"/>
      <c r="CB604" s="3"/>
      <c r="CC604" s="3"/>
      <c r="CD604" s="3"/>
      <c r="CE604" s="3"/>
      <c r="CF604" s="3"/>
      <c r="CG604" s="3"/>
      <c r="CH604" s="3"/>
      <c r="CI604" s="3"/>
    </row>
    <row r="605" spans="1:87" ht="12.75" customHeight="1">
      <c r="A605" s="3"/>
      <c r="B605" s="3"/>
      <c r="C605" s="3"/>
      <c r="D605" s="3"/>
      <c r="E605" s="3"/>
      <c r="F605" s="3"/>
      <c r="G605" s="3"/>
      <c r="H605" s="3"/>
      <c r="I605" s="3"/>
      <c r="J605" s="3"/>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8"/>
      <c r="AJ605" s="8"/>
      <c r="AK605" s="8"/>
      <c r="AL605" s="8"/>
      <c r="AM605" s="8"/>
      <c r="AN605" s="8"/>
      <c r="AO605" s="8"/>
      <c r="AP605" s="8"/>
      <c r="AQ605" s="8"/>
      <c r="AR605" s="8"/>
      <c r="AS605" s="8"/>
      <c r="AT605" s="8"/>
      <c r="AU605" s="8"/>
      <c r="AV605" s="8"/>
      <c r="AW605" s="8"/>
      <c r="AX605" s="8"/>
      <c r="AY605" s="8"/>
      <c r="AZ605" s="8"/>
      <c r="BA605" s="3"/>
      <c r="BB605" s="3"/>
      <c r="BC605" s="3"/>
      <c r="BD605" s="3"/>
      <c r="BE605" s="3"/>
      <c r="BF605" s="3"/>
      <c r="BG605" s="3"/>
      <c r="BH605" s="3"/>
      <c r="BI605" s="3"/>
      <c r="BJ605" s="3"/>
      <c r="BK605" s="3"/>
      <c r="BL605" s="3"/>
      <c r="BM605" s="3"/>
      <c r="BN605" s="3"/>
      <c r="BO605" s="3"/>
      <c r="BP605" s="3"/>
      <c r="BQ605" s="3"/>
      <c r="BR605" s="3"/>
      <c r="BS605" s="3"/>
      <c r="BT605" s="3"/>
      <c r="BU605" s="3"/>
      <c r="BV605" s="3"/>
      <c r="BW605" s="3"/>
      <c r="BX605" s="3"/>
      <c r="BY605" s="3"/>
      <c r="BZ605" s="3"/>
      <c r="CA605" s="3"/>
      <c r="CB605" s="3"/>
      <c r="CC605" s="3"/>
      <c r="CD605" s="3"/>
      <c r="CE605" s="3"/>
      <c r="CF605" s="3"/>
      <c r="CG605" s="3"/>
      <c r="CH605" s="3"/>
      <c r="CI605" s="3"/>
    </row>
    <row r="606" spans="1:87" ht="12.75" customHeight="1">
      <c r="A606" s="3"/>
      <c r="B606" s="3"/>
      <c r="C606" s="3"/>
      <c r="D606" s="3"/>
      <c r="E606" s="3"/>
      <c r="F606" s="3"/>
      <c r="G606" s="3"/>
      <c r="H606" s="3"/>
      <c r="I606" s="3"/>
      <c r="J606" s="3"/>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8"/>
      <c r="AJ606" s="8"/>
      <c r="AK606" s="8"/>
      <c r="AL606" s="8"/>
      <c r="AM606" s="8"/>
      <c r="AN606" s="8"/>
      <c r="AO606" s="8"/>
      <c r="AP606" s="8"/>
      <c r="AQ606" s="8"/>
      <c r="AR606" s="8"/>
      <c r="AS606" s="8"/>
      <c r="AT606" s="8"/>
      <c r="AU606" s="8"/>
      <c r="AV606" s="8"/>
      <c r="AW606" s="8"/>
      <c r="AX606" s="8"/>
      <c r="AY606" s="8"/>
      <c r="AZ606" s="8"/>
      <c r="BA606" s="3"/>
      <c r="BB606" s="3"/>
      <c r="BC606" s="3"/>
      <c r="BD606" s="3"/>
      <c r="BE606" s="3"/>
      <c r="BF606" s="3"/>
      <c r="BG606" s="3"/>
      <c r="BH606" s="3"/>
      <c r="BI606" s="3"/>
      <c r="BJ606" s="3"/>
      <c r="BK606" s="3"/>
      <c r="BL606" s="3"/>
      <c r="BM606" s="3"/>
      <c r="BN606" s="3"/>
      <c r="BO606" s="3"/>
      <c r="BP606" s="3"/>
      <c r="BQ606" s="3"/>
      <c r="BR606" s="3"/>
      <c r="BS606" s="3"/>
      <c r="BT606" s="3"/>
      <c r="BU606" s="3"/>
      <c r="BV606" s="3"/>
      <c r="BW606" s="3"/>
      <c r="BX606" s="3"/>
      <c r="BY606" s="3"/>
      <c r="BZ606" s="3"/>
      <c r="CA606" s="3"/>
      <c r="CB606" s="3"/>
      <c r="CC606" s="3"/>
      <c r="CD606" s="3"/>
      <c r="CE606" s="3"/>
      <c r="CF606" s="3"/>
      <c r="CG606" s="3"/>
      <c r="CH606" s="3"/>
      <c r="CI606" s="3"/>
    </row>
    <row r="607" spans="1:87" ht="12.75" customHeight="1">
      <c r="A607" s="3"/>
      <c r="B607" s="3"/>
      <c r="C607" s="3"/>
      <c r="D607" s="3"/>
      <c r="E607" s="3"/>
      <c r="F607" s="3"/>
      <c r="G607" s="3"/>
      <c r="H607" s="3"/>
      <c r="I607" s="3"/>
      <c r="J607" s="3"/>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c r="AK607" s="8"/>
      <c r="AL607" s="8"/>
      <c r="AM607" s="8"/>
      <c r="AN607" s="8"/>
      <c r="AO607" s="8"/>
      <c r="AP607" s="8"/>
      <c r="AQ607" s="8"/>
      <c r="AR607" s="8"/>
      <c r="AS607" s="8"/>
      <c r="AT607" s="8"/>
      <c r="AU607" s="8"/>
      <c r="AV607" s="8"/>
      <c r="AW607" s="8"/>
      <c r="AX607" s="8"/>
      <c r="AY607" s="8"/>
      <c r="AZ607" s="8"/>
      <c r="BA607" s="3"/>
      <c r="BB607" s="3"/>
      <c r="BC607" s="3"/>
      <c r="BD607" s="3"/>
      <c r="BE607" s="3"/>
      <c r="BF607" s="3"/>
      <c r="BG607" s="3"/>
      <c r="BH607" s="3"/>
      <c r="BI607" s="3"/>
      <c r="BJ607" s="3"/>
      <c r="BK607" s="3"/>
      <c r="BL607" s="3"/>
      <c r="BM607" s="3"/>
      <c r="BN607" s="3"/>
      <c r="BO607" s="3"/>
      <c r="BP607" s="3"/>
      <c r="BQ607" s="3"/>
      <c r="BR607" s="3"/>
      <c r="BS607" s="3"/>
      <c r="BT607" s="3"/>
      <c r="BU607" s="3"/>
      <c r="BV607" s="3"/>
      <c r="BW607" s="3"/>
      <c r="BX607" s="3"/>
      <c r="BY607" s="3"/>
      <c r="BZ607" s="3"/>
      <c r="CA607" s="3"/>
      <c r="CB607" s="3"/>
      <c r="CC607" s="3"/>
      <c r="CD607" s="3"/>
      <c r="CE607" s="3"/>
      <c r="CF607" s="3"/>
      <c r="CG607" s="3"/>
      <c r="CH607" s="3"/>
      <c r="CI607" s="3"/>
    </row>
    <row r="608" spans="1:87" ht="12.75" customHeight="1">
      <c r="A608" s="3"/>
      <c r="B608" s="3"/>
      <c r="C608" s="3"/>
      <c r="D608" s="3"/>
      <c r="E608" s="3"/>
      <c r="F608" s="3"/>
      <c r="G608" s="3"/>
      <c r="H608" s="3"/>
      <c r="I608" s="3"/>
      <c r="J608" s="3"/>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c r="AK608" s="8"/>
      <c r="AL608" s="8"/>
      <c r="AM608" s="8"/>
      <c r="AN608" s="8"/>
      <c r="AO608" s="8"/>
      <c r="AP608" s="8"/>
      <c r="AQ608" s="8"/>
      <c r="AR608" s="8"/>
      <c r="AS608" s="8"/>
      <c r="AT608" s="8"/>
      <c r="AU608" s="8"/>
      <c r="AV608" s="8"/>
      <c r="AW608" s="8"/>
      <c r="AX608" s="8"/>
      <c r="AY608" s="8"/>
      <c r="AZ608" s="8"/>
      <c r="BA608" s="3"/>
      <c r="BB608" s="3"/>
      <c r="BC608" s="3"/>
      <c r="BD608" s="3"/>
      <c r="BE608" s="3"/>
      <c r="BF608" s="3"/>
      <c r="BG608" s="3"/>
      <c r="BH608" s="3"/>
      <c r="BI608" s="3"/>
      <c r="BJ608" s="3"/>
      <c r="BK608" s="3"/>
      <c r="BL608" s="3"/>
      <c r="BM608" s="3"/>
      <c r="BN608" s="3"/>
      <c r="BO608" s="3"/>
      <c r="BP608" s="3"/>
      <c r="BQ608" s="3"/>
      <c r="BR608" s="3"/>
      <c r="BS608" s="3"/>
      <c r="BT608" s="3"/>
      <c r="BU608" s="3"/>
      <c r="BV608" s="3"/>
      <c r="BW608" s="3"/>
      <c r="BX608" s="3"/>
      <c r="BY608" s="3"/>
      <c r="BZ608" s="3"/>
      <c r="CA608" s="3"/>
      <c r="CB608" s="3"/>
      <c r="CC608" s="3"/>
      <c r="CD608" s="3"/>
      <c r="CE608" s="3"/>
      <c r="CF608" s="3"/>
      <c r="CG608" s="3"/>
      <c r="CH608" s="3"/>
      <c r="CI608" s="3"/>
    </row>
    <row r="609" spans="1:87" ht="12.75" customHeight="1">
      <c r="A609" s="3"/>
      <c r="B609" s="3"/>
      <c r="C609" s="3"/>
      <c r="D609" s="3"/>
      <c r="E609" s="3"/>
      <c r="F609" s="3"/>
      <c r="G609" s="3"/>
      <c r="H609" s="3"/>
      <c r="I609" s="3"/>
      <c r="J609" s="3"/>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8"/>
      <c r="AJ609" s="8"/>
      <c r="AK609" s="8"/>
      <c r="AL609" s="8"/>
      <c r="AM609" s="8"/>
      <c r="AN609" s="8"/>
      <c r="AO609" s="8"/>
      <c r="AP609" s="8"/>
      <c r="AQ609" s="8"/>
      <c r="AR609" s="8"/>
      <c r="AS609" s="8"/>
      <c r="AT609" s="8"/>
      <c r="AU609" s="8"/>
      <c r="AV609" s="8"/>
      <c r="AW609" s="8"/>
      <c r="AX609" s="8"/>
      <c r="AY609" s="8"/>
      <c r="AZ609" s="8"/>
      <c r="BA609" s="3"/>
      <c r="BB609" s="3"/>
      <c r="BC609" s="3"/>
      <c r="BD609" s="3"/>
      <c r="BE609" s="3"/>
      <c r="BF609" s="3"/>
      <c r="BG609" s="3"/>
      <c r="BH609" s="3"/>
      <c r="BI609" s="3"/>
      <c r="BJ609" s="3"/>
      <c r="BK609" s="3"/>
      <c r="BL609" s="3"/>
      <c r="BM609" s="3"/>
      <c r="BN609" s="3"/>
      <c r="BO609" s="3"/>
      <c r="BP609" s="3"/>
      <c r="BQ609" s="3"/>
      <c r="BR609" s="3"/>
      <c r="BS609" s="3"/>
      <c r="BT609" s="3"/>
      <c r="BU609" s="3"/>
      <c r="BV609" s="3"/>
      <c r="BW609" s="3"/>
      <c r="BX609" s="3"/>
      <c r="BY609" s="3"/>
      <c r="BZ609" s="3"/>
      <c r="CA609" s="3"/>
      <c r="CB609" s="3"/>
      <c r="CC609" s="3"/>
      <c r="CD609" s="3"/>
      <c r="CE609" s="3"/>
      <c r="CF609" s="3"/>
      <c r="CG609" s="3"/>
      <c r="CH609" s="3"/>
      <c r="CI609" s="3"/>
    </row>
    <row r="610" spans="1:87" ht="12.75" customHeight="1">
      <c r="A610" s="3"/>
      <c r="B610" s="3"/>
      <c r="C610" s="3"/>
      <c r="D610" s="3"/>
      <c r="E610" s="3"/>
      <c r="F610" s="3"/>
      <c r="G610" s="3"/>
      <c r="H610" s="3"/>
      <c r="I610" s="3"/>
      <c r="J610" s="3"/>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c r="AK610" s="8"/>
      <c r="AL610" s="8"/>
      <c r="AM610" s="8"/>
      <c r="AN610" s="8"/>
      <c r="AO610" s="8"/>
      <c r="AP610" s="8"/>
      <c r="AQ610" s="8"/>
      <c r="AR610" s="8"/>
      <c r="AS610" s="8"/>
      <c r="AT610" s="8"/>
      <c r="AU610" s="8"/>
      <c r="AV610" s="8"/>
      <c r="AW610" s="8"/>
      <c r="AX610" s="8"/>
      <c r="AY610" s="8"/>
      <c r="AZ610" s="8"/>
      <c r="BA610" s="3"/>
      <c r="BB610" s="3"/>
      <c r="BC610" s="3"/>
      <c r="BD610" s="3"/>
      <c r="BE610" s="3"/>
      <c r="BF610" s="3"/>
      <c r="BG610" s="3"/>
      <c r="BH610" s="3"/>
      <c r="BI610" s="3"/>
      <c r="BJ610" s="3"/>
      <c r="BK610" s="3"/>
      <c r="BL610" s="3"/>
      <c r="BM610" s="3"/>
      <c r="BN610" s="3"/>
      <c r="BO610" s="3"/>
      <c r="BP610" s="3"/>
      <c r="BQ610" s="3"/>
      <c r="BR610" s="3"/>
      <c r="BS610" s="3"/>
      <c r="BT610" s="3"/>
      <c r="BU610" s="3"/>
      <c r="BV610" s="3"/>
      <c r="BW610" s="3"/>
      <c r="BX610" s="3"/>
      <c r="BY610" s="3"/>
      <c r="BZ610" s="3"/>
      <c r="CA610" s="3"/>
      <c r="CB610" s="3"/>
      <c r="CC610" s="3"/>
      <c r="CD610" s="3"/>
      <c r="CE610" s="3"/>
      <c r="CF610" s="3"/>
      <c r="CG610" s="3"/>
      <c r="CH610" s="3"/>
      <c r="CI610" s="3"/>
    </row>
    <row r="611" spans="1:87" ht="12.75" customHeight="1">
      <c r="A611" s="3"/>
      <c r="B611" s="3"/>
      <c r="C611" s="3"/>
      <c r="D611" s="3"/>
      <c r="E611" s="3"/>
      <c r="F611" s="3"/>
      <c r="G611" s="3"/>
      <c r="H611" s="3"/>
      <c r="I611" s="3"/>
      <c r="J611" s="3"/>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c r="AK611" s="8"/>
      <c r="AL611" s="8"/>
      <c r="AM611" s="8"/>
      <c r="AN611" s="8"/>
      <c r="AO611" s="8"/>
      <c r="AP611" s="8"/>
      <c r="AQ611" s="8"/>
      <c r="AR611" s="8"/>
      <c r="AS611" s="8"/>
      <c r="AT611" s="8"/>
      <c r="AU611" s="8"/>
      <c r="AV611" s="8"/>
      <c r="AW611" s="8"/>
      <c r="AX611" s="8"/>
      <c r="AY611" s="8"/>
      <c r="AZ611" s="8"/>
      <c r="BA611" s="3"/>
      <c r="BB611" s="3"/>
      <c r="BC611" s="3"/>
      <c r="BD611" s="3"/>
      <c r="BE611" s="3"/>
      <c r="BF611" s="3"/>
      <c r="BG611" s="3"/>
      <c r="BH611" s="3"/>
      <c r="BI611" s="3"/>
      <c r="BJ611" s="3"/>
      <c r="BK611" s="3"/>
      <c r="BL611" s="3"/>
      <c r="BM611" s="3"/>
      <c r="BN611" s="3"/>
      <c r="BO611" s="3"/>
      <c r="BP611" s="3"/>
      <c r="BQ611" s="3"/>
      <c r="BR611" s="3"/>
      <c r="BS611" s="3"/>
      <c r="BT611" s="3"/>
      <c r="BU611" s="3"/>
      <c r="BV611" s="3"/>
      <c r="BW611" s="3"/>
      <c r="BX611" s="3"/>
      <c r="BY611" s="3"/>
      <c r="BZ611" s="3"/>
      <c r="CA611" s="3"/>
      <c r="CB611" s="3"/>
      <c r="CC611" s="3"/>
      <c r="CD611" s="3"/>
      <c r="CE611" s="3"/>
      <c r="CF611" s="3"/>
      <c r="CG611" s="3"/>
      <c r="CH611" s="3"/>
      <c r="CI611" s="3"/>
    </row>
    <row r="612" spans="1:87" ht="12.75" customHeight="1">
      <c r="A612" s="3"/>
      <c r="B612" s="3"/>
      <c r="C612" s="3"/>
      <c r="D612" s="3"/>
      <c r="E612" s="3"/>
      <c r="F612" s="3"/>
      <c r="G612" s="3"/>
      <c r="H612" s="3"/>
      <c r="I612" s="3"/>
      <c r="J612" s="3"/>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c r="AK612" s="8"/>
      <c r="AL612" s="8"/>
      <c r="AM612" s="8"/>
      <c r="AN612" s="8"/>
      <c r="AO612" s="8"/>
      <c r="AP612" s="8"/>
      <c r="AQ612" s="8"/>
      <c r="AR612" s="8"/>
      <c r="AS612" s="8"/>
      <c r="AT612" s="8"/>
      <c r="AU612" s="8"/>
      <c r="AV612" s="8"/>
      <c r="AW612" s="8"/>
      <c r="AX612" s="8"/>
      <c r="AY612" s="8"/>
      <c r="AZ612" s="8"/>
      <c r="BA612" s="3"/>
      <c r="BB612" s="3"/>
      <c r="BC612" s="3"/>
      <c r="BD612" s="3"/>
      <c r="BE612" s="3"/>
      <c r="BF612" s="3"/>
      <c r="BG612" s="3"/>
      <c r="BH612" s="3"/>
      <c r="BI612" s="3"/>
      <c r="BJ612" s="3"/>
      <c r="BK612" s="3"/>
      <c r="BL612" s="3"/>
      <c r="BM612" s="3"/>
      <c r="BN612" s="3"/>
      <c r="BO612" s="3"/>
      <c r="BP612" s="3"/>
      <c r="BQ612" s="3"/>
      <c r="BR612" s="3"/>
      <c r="BS612" s="3"/>
      <c r="BT612" s="3"/>
      <c r="BU612" s="3"/>
      <c r="BV612" s="3"/>
      <c r="BW612" s="3"/>
      <c r="BX612" s="3"/>
      <c r="BY612" s="3"/>
      <c r="BZ612" s="3"/>
      <c r="CA612" s="3"/>
      <c r="CB612" s="3"/>
      <c r="CC612" s="3"/>
      <c r="CD612" s="3"/>
      <c r="CE612" s="3"/>
      <c r="CF612" s="3"/>
      <c r="CG612" s="3"/>
      <c r="CH612" s="3"/>
      <c r="CI612" s="3"/>
    </row>
    <row r="613" spans="1:87" ht="12.75" customHeight="1">
      <c r="A613" s="3"/>
      <c r="B613" s="3"/>
      <c r="C613" s="3"/>
      <c r="D613" s="3"/>
      <c r="E613" s="3"/>
      <c r="F613" s="3"/>
      <c r="G613" s="3"/>
      <c r="H613" s="3"/>
      <c r="I613" s="3"/>
      <c r="J613" s="3"/>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c r="AK613" s="8"/>
      <c r="AL613" s="8"/>
      <c r="AM613" s="8"/>
      <c r="AN613" s="8"/>
      <c r="AO613" s="8"/>
      <c r="AP613" s="8"/>
      <c r="AQ613" s="8"/>
      <c r="AR613" s="8"/>
      <c r="AS613" s="8"/>
      <c r="AT613" s="8"/>
      <c r="AU613" s="8"/>
      <c r="AV613" s="8"/>
      <c r="AW613" s="8"/>
      <c r="AX613" s="8"/>
      <c r="AY613" s="8"/>
      <c r="AZ613" s="8"/>
      <c r="BA613" s="3"/>
      <c r="BB613" s="3"/>
      <c r="BC613" s="3"/>
      <c r="BD613" s="3"/>
      <c r="BE613" s="3"/>
      <c r="BF613" s="3"/>
      <c r="BG613" s="3"/>
      <c r="BH613" s="3"/>
      <c r="BI613" s="3"/>
      <c r="BJ613" s="3"/>
      <c r="BK613" s="3"/>
      <c r="BL613" s="3"/>
      <c r="BM613" s="3"/>
      <c r="BN613" s="3"/>
      <c r="BO613" s="3"/>
      <c r="BP613" s="3"/>
      <c r="BQ613" s="3"/>
      <c r="BR613" s="3"/>
      <c r="BS613" s="3"/>
      <c r="BT613" s="3"/>
      <c r="BU613" s="3"/>
      <c r="BV613" s="3"/>
      <c r="BW613" s="3"/>
      <c r="BX613" s="3"/>
      <c r="BY613" s="3"/>
      <c r="BZ613" s="3"/>
      <c r="CA613" s="3"/>
      <c r="CB613" s="3"/>
      <c r="CC613" s="3"/>
      <c r="CD613" s="3"/>
      <c r="CE613" s="3"/>
      <c r="CF613" s="3"/>
      <c r="CG613" s="3"/>
      <c r="CH613" s="3"/>
      <c r="CI613" s="3"/>
    </row>
    <row r="614" spans="1:87" ht="12.75" customHeight="1">
      <c r="A614" s="3"/>
      <c r="B614" s="3"/>
      <c r="C614" s="3"/>
      <c r="D614" s="3"/>
      <c r="E614" s="3"/>
      <c r="F614" s="3"/>
      <c r="G614" s="3"/>
      <c r="H614" s="3"/>
      <c r="I614" s="3"/>
      <c r="J614" s="3"/>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c r="AK614" s="8"/>
      <c r="AL614" s="8"/>
      <c r="AM614" s="8"/>
      <c r="AN614" s="8"/>
      <c r="AO614" s="8"/>
      <c r="AP614" s="8"/>
      <c r="AQ614" s="8"/>
      <c r="AR614" s="8"/>
      <c r="AS614" s="8"/>
      <c r="AT614" s="8"/>
      <c r="AU614" s="8"/>
      <c r="AV614" s="8"/>
      <c r="AW614" s="8"/>
      <c r="AX614" s="8"/>
      <c r="AY614" s="8"/>
      <c r="AZ614" s="8"/>
      <c r="BA614" s="3"/>
      <c r="BB614" s="3"/>
      <c r="BC614" s="3"/>
      <c r="BD614" s="3"/>
      <c r="BE614" s="3"/>
      <c r="BF614" s="3"/>
      <c r="BG614" s="3"/>
      <c r="BH614" s="3"/>
      <c r="BI614" s="3"/>
      <c r="BJ614" s="3"/>
      <c r="BK614" s="3"/>
      <c r="BL614" s="3"/>
      <c r="BM614" s="3"/>
      <c r="BN614" s="3"/>
      <c r="BO614" s="3"/>
      <c r="BP614" s="3"/>
      <c r="BQ614" s="3"/>
      <c r="BR614" s="3"/>
      <c r="BS614" s="3"/>
      <c r="BT614" s="3"/>
      <c r="BU614" s="3"/>
      <c r="BV614" s="3"/>
      <c r="BW614" s="3"/>
      <c r="BX614" s="3"/>
      <c r="BY614" s="3"/>
      <c r="BZ614" s="3"/>
      <c r="CA614" s="3"/>
      <c r="CB614" s="3"/>
      <c r="CC614" s="3"/>
      <c r="CD614" s="3"/>
      <c r="CE614" s="3"/>
      <c r="CF614" s="3"/>
      <c r="CG614" s="3"/>
      <c r="CH614" s="3"/>
      <c r="CI614" s="3"/>
    </row>
    <row r="615" spans="1:87" ht="12.75" customHeight="1">
      <c r="A615" s="3"/>
      <c r="B615" s="3"/>
      <c r="C615" s="3"/>
      <c r="D615" s="3"/>
      <c r="E615" s="3"/>
      <c r="F615" s="3"/>
      <c r="G615" s="3"/>
      <c r="H615" s="3"/>
      <c r="I615" s="3"/>
      <c r="J615" s="3"/>
      <c r="K615" s="8"/>
      <c r="L615" s="8"/>
      <c r="M615" s="8"/>
      <c r="N615" s="8"/>
      <c r="O615" s="8"/>
      <c r="P615" s="8"/>
      <c r="Q615" s="8"/>
      <c r="R615" s="8"/>
      <c r="S615" s="8"/>
      <c r="T615" s="8"/>
      <c r="U615" s="8"/>
      <c r="V615" s="8"/>
      <c r="W615" s="8"/>
      <c r="X615" s="8"/>
      <c r="Y615" s="8"/>
      <c r="Z615" s="8"/>
      <c r="AA615" s="8"/>
      <c r="AB615" s="8"/>
      <c r="AC615" s="8"/>
      <c r="AD615" s="8"/>
      <c r="AE615" s="8"/>
      <c r="AF615" s="8"/>
      <c r="AG615" s="8"/>
      <c r="AH615" s="8"/>
      <c r="AI615" s="8"/>
      <c r="AJ615" s="8"/>
      <c r="AK615" s="8"/>
      <c r="AL615" s="8"/>
      <c r="AM615" s="8"/>
      <c r="AN615" s="8"/>
      <c r="AO615" s="8"/>
      <c r="AP615" s="8"/>
      <c r="AQ615" s="8"/>
      <c r="AR615" s="8"/>
      <c r="AS615" s="8"/>
      <c r="AT615" s="8"/>
      <c r="AU615" s="8"/>
      <c r="AV615" s="8"/>
      <c r="AW615" s="8"/>
      <c r="AX615" s="8"/>
      <c r="AY615" s="8"/>
      <c r="AZ615" s="8"/>
      <c r="BA615" s="3"/>
      <c r="BB615" s="3"/>
      <c r="BC615" s="3"/>
      <c r="BD615" s="3"/>
      <c r="BE615" s="3"/>
      <c r="BF615" s="3"/>
      <c r="BG615" s="3"/>
      <c r="BH615" s="3"/>
      <c r="BI615" s="3"/>
      <c r="BJ615" s="3"/>
      <c r="BK615" s="3"/>
      <c r="BL615" s="3"/>
      <c r="BM615" s="3"/>
      <c r="BN615" s="3"/>
      <c r="BO615" s="3"/>
      <c r="BP615" s="3"/>
      <c r="BQ615" s="3"/>
      <c r="BR615" s="3"/>
      <c r="BS615" s="3"/>
      <c r="BT615" s="3"/>
      <c r="BU615" s="3"/>
      <c r="BV615" s="3"/>
      <c r="BW615" s="3"/>
      <c r="BX615" s="3"/>
      <c r="BY615" s="3"/>
      <c r="BZ615" s="3"/>
      <c r="CA615" s="3"/>
      <c r="CB615" s="3"/>
      <c r="CC615" s="3"/>
      <c r="CD615" s="3"/>
      <c r="CE615" s="3"/>
      <c r="CF615" s="3"/>
      <c r="CG615" s="3"/>
      <c r="CH615" s="3"/>
      <c r="CI615" s="3"/>
    </row>
    <row r="616" spans="1:87" ht="12.75" customHeight="1">
      <c r="A616" s="3"/>
      <c r="B616" s="3"/>
      <c r="C616" s="3"/>
      <c r="D616" s="3"/>
      <c r="E616" s="3"/>
      <c r="F616" s="3"/>
      <c r="G616" s="3"/>
      <c r="H616" s="3"/>
      <c r="I616" s="3"/>
      <c r="J616" s="3"/>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8"/>
      <c r="AJ616" s="8"/>
      <c r="AK616" s="8"/>
      <c r="AL616" s="8"/>
      <c r="AM616" s="8"/>
      <c r="AN616" s="8"/>
      <c r="AO616" s="8"/>
      <c r="AP616" s="8"/>
      <c r="AQ616" s="8"/>
      <c r="AR616" s="8"/>
      <c r="AS616" s="8"/>
      <c r="AT616" s="8"/>
      <c r="AU616" s="8"/>
      <c r="AV616" s="8"/>
      <c r="AW616" s="8"/>
      <c r="AX616" s="8"/>
      <c r="AY616" s="8"/>
      <c r="AZ616" s="8"/>
      <c r="BA616" s="3"/>
      <c r="BB616" s="3"/>
      <c r="BC616" s="3"/>
      <c r="BD616" s="3"/>
      <c r="BE616" s="3"/>
      <c r="BF616" s="3"/>
      <c r="BG616" s="3"/>
      <c r="BH616" s="3"/>
      <c r="BI616" s="3"/>
      <c r="BJ616" s="3"/>
      <c r="BK616" s="3"/>
      <c r="BL616" s="3"/>
      <c r="BM616" s="3"/>
      <c r="BN616" s="3"/>
      <c r="BO616" s="3"/>
      <c r="BP616" s="3"/>
      <c r="BQ616" s="3"/>
      <c r="BR616" s="3"/>
      <c r="BS616" s="3"/>
      <c r="BT616" s="3"/>
      <c r="BU616" s="3"/>
      <c r="BV616" s="3"/>
      <c r="BW616" s="3"/>
      <c r="BX616" s="3"/>
      <c r="BY616" s="3"/>
      <c r="BZ616" s="3"/>
      <c r="CA616" s="3"/>
      <c r="CB616" s="3"/>
      <c r="CC616" s="3"/>
      <c r="CD616" s="3"/>
      <c r="CE616" s="3"/>
      <c r="CF616" s="3"/>
      <c r="CG616" s="3"/>
      <c r="CH616" s="3"/>
      <c r="CI616" s="3"/>
    </row>
    <row r="617" spans="1:87" ht="12.75" customHeight="1">
      <c r="A617" s="3"/>
      <c r="B617" s="3"/>
      <c r="C617" s="3"/>
      <c r="D617" s="3"/>
      <c r="E617" s="3"/>
      <c r="F617" s="3"/>
      <c r="G617" s="3"/>
      <c r="H617" s="3"/>
      <c r="I617" s="3"/>
      <c r="J617" s="3"/>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c r="AK617" s="8"/>
      <c r="AL617" s="8"/>
      <c r="AM617" s="8"/>
      <c r="AN617" s="8"/>
      <c r="AO617" s="8"/>
      <c r="AP617" s="8"/>
      <c r="AQ617" s="8"/>
      <c r="AR617" s="8"/>
      <c r="AS617" s="8"/>
      <c r="AT617" s="8"/>
      <c r="AU617" s="8"/>
      <c r="AV617" s="8"/>
      <c r="AW617" s="8"/>
      <c r="AX617" s="8"/>
      <c r="AY617" s="8"/>
      <c r="AZ617" s="8"/>
      <c r="BA617" s="3"/>
      <c r="BB617" s="3"/>
      <c r="BC617" s="3"/>
      <c r="BD617" s="3"/>
      <c r="BE617" s="3"/>
      <c r="BF617" s="3"/>
      <c r="BG617" s="3"/>
      <c r="BH617" s="3"/>
      <c r="BI617" s="3"/>
      <c r="BJ617" s="3"/>
      <c r="BK617" s="3"/>
      <c r="BL617" s="3"/>
      <c r="BM617" s="3"/>
      <c r="BN617" s="3"/>
      <c r="BO617" s="3"/>
      <c r="BP617" s="3"/>
      <c r="BQ617" s="3"/>
      <c r="BR617" s="3"/>
      <c r="BS617" s="3"/>
      <c r="BT617" s="3"/>
      <c r="BU617" s="3"/>
      <c r="BV617" s="3"/>
      <c r="BW617" s="3"/>
      <c r="BX617" s="3"/>
      <c r="BY617" s="3"/>
      <c r="BZ617" s="3"/>
      <c r="CA617" s="3"/>
      <c r="CB617" s="3"/>
      <c r="CC617" s="3"/>
      <c r="CD617" s="3"/>
      <c r="CE617" s="3"/>
      <c r="CF617" s="3"/>
      <c r="CG617" s="3"/>
      <c r="CH617" s="3"/>
      <c r="CI617" s="3"/>
    </row>
    <row r="618" spans="1:87" ht="12.75" customHeight="1">
      <c r="A618" s="3"/>
      <c r="B618" s="3"/>
      <c r="C618" s="3"/>
      <c r="D618" s="3"/>
      <c r="E618" s="3"/>
      <c r="F618" s="3"/>
      <c r="G618" s="3"/>
      <c r="H618" s="3"/>
      <c r="I618" s="3"/>
      <c r="J618" s="3"/>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c r="AK618" s="8"/>
      <c r="AL618" s="8"/>
      <c r="AM618" s="8"/>
      <c r="AN618" s="8"/>
      <c r="AO618" s="8"/>
      <c r="AP618" s="8"/>
      <c r="AQ618" s="8"/>
      <c r="AR618" s="8"/>
      <c r="AS618" s="8"/>
      <c r="AT618" s="8"/>
      <c r="AU618" s="8"/>
      <c r="AV618" s="8"/>
      <c r="AW618" s="8"/>
      <c r="AX618" s="8"/>
      <c r="AY618" s="8"/>
      <c r="AZ618" s="8"/>
      <c r="BA618" s="3"/>
      <c r="BB618" s="3"/>
      <c r="BC618" s="3"/>
      <c r="BD618" s="3"/>
      <c r="BE618" s="3"/>
      <c r="BF618" s="3"/>
      <c r="BG618" s="3"/>
      <c r="BH618" s="3"/>
      <c r="BI618" s="3"/>
      <c r="BJ618" s="3"/>
      <c r="BK618" s="3"/>
      <c r="BL618" s="3"/>
      <c r="BM618" s="3"/>
      <c r="BN618" s="3"/>
      <c r="BO618" s="3"/>
      <c r="BP618" s="3"/>
      <c r="BQ618" s="3"/>
      <c r="BR618" s="3"/>
      <c r="BS618" s="3"/>
      <c r="BT618" s="3"/>
      <c r="BU618" s="3"/>
      <c r="BV618" s="3"/>
      <c r="BW618" s="3"/>
      <c r="BX618" s="3"/>
      <c r="BY618" s="3"/>
      <c r="BZ618" s="3"/>
      <c r="CA618" s="3"/>
      <c r="CB618" s="3"/>
      <c r="CC618" s="3"/>
      <c r="CD618" s="3"/>
      <c r="CE618" s="3"/>
      <c r="CF618" s="3"/>
      <c r="CG618" s="3"/>
      <c r="CH618" s="3"/>
      <c r="CI618" s="3"/>
    </row>
    <row r="619" spans="1:87" ht="12.75" customHeight="1">
      <c r="A619" s="3"/>
      <c r="B619" s="3"/>
      <c r="C619" s="3"/>
      <c r="D619" s="3"/>
      <c r="E619" s="3"/>
      <c r="F619" s="3"/>
      <c r="G619" s="3"/>
      <c r="H619" s="3"/>
      <c r="I619" s="3"/>
      <c r="J619" s="3"/>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c r="AK619" s="8"/>
      <c r="AL619" s="8"/>
      <c r="AM619" s="8"/>
      <c r="AN619" s="8"/>
      <c r="AO619" s="8"/>
      <c r="AP619" s="8"/>
      <c r="AQ619" s="8"/>
      <c r="AR619" s="8"/>
      <c r="AS619" s="8"/>
      <c r="AT619" s="8"/>
      <c r="AU619" s="8"/>
      <c r="AV619" s="8"/>
      <c r="AW619" s="8"/>
      <c r="AX619" s="8"/>
      <c r="AY619" s="8"/>
      <c r="AZ619" s="8"/>
      <c r="BA619" s="3"/>
      <c r="BB619" s="3"/>
      <c r="BC619" s="3"/>
      <c r="BD619" s="3"/>
      <c r="BE619" s="3"/>
      <c r="BF619" s="3"/>
      <c r="BG619" s="3"/>
      <c r="BH619" s="3"/>
      <c r="BI619" s="3"/>
      <c r="BJ619" s="3"/>
      <c r="BK619" s="3"/>
      <c r="BL619" s="3"/>
      <c r="BM619" s="3"/>
      <c r="BN619" s="3"/>
      <c r="BO619" s="3"/>
      <c r="BP619" s="3"/>
      <c r="BQ619" s="3"/>
      <c r="BR619" s="3"/>
      <c r="BS619" s="3"/>
      <c r="BT619" s="3"/>
      <c r="BU619" s="3"/>
      <c r="BV619" s="3"/>
      <c r="BW619" s="3"/>
      <c r="BX619" s="3"/>
      <c r="BY619" s="3"/>
      <c r="BZ619" s="3"/>
      <c r="CA619" s="3"/>
      <c r="CB619" s="3"/>
      <c r="CC619" s="3"/>
      <c r="CD619" s="3"/>
      <c r="CE619" s="3"/>
      <c r="CF619" s="3"/>
      <c r="CG619" s="3"/>
      <c r="CH619" s="3"/>
      <c r="CI619" s="3"/>
    </row>
    <row r="620" spans="1:87" ht="12.75" customHeight="1">
      <c r="A620" s="3"/>
      <c r="B620" s="3"/>
      <c r="C620" s="3"/>
      <c r="D620" s="3"/>
      <c r="E620" s="3"/>
      <c r="F620" s="3"/>
      <c r="G620" s="3"/>
      <c r="H620" s="3"/>
      <c r="I620" s="3"/>
      <c r="J620" s="3"/>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c r="AK620" s="8"/>
      <c r="AL620" s="8"/>
      <c r="AM620" s="8"/>
      <c r="AN620" s="8"/>
      <c r="AO620" s="8"/>
      <c r="AP620" s="8"/>
      <c r="AQ620" s="8"/>
      <c r="AR620" s="8"/>
      <c r="AS620" s="8"/>
      <c r="AT620" s="8"/>
      <c r="AU620" s="8"/>
      <c r="AV620" s="8"/>
      <c r="AW620" s="8"/>
      <c r="AX620" s="8"/>
      <c r="AY620" s="8"/>
      <c r="AZ620" s="8"/>
      <c r="BA620" s="3"/>
      <c r="BB620" s="3"/>
      <c r="BC620" s="3"/>
      <c r="BD620" s="3"/>
      <c r="BE620" s="3"/>
      <c r="BF620" s="3"/>
      <c r="BG620" s="3"/>
      <c r="BH620" s="3"/>
      <c r="BI620" s="3"/>
      <c r="BJ620" s="3"/>
      <c r="BK620" s="3"/>
      <c r="BL620" s="3"/>
      <c r="BM620" s="3"/>
      <c r="BN620" s="3"/>
      <c r="BO620" s="3"/>
      <c r="BP620" s="3"/>
      <c r="BQ620" s="3"/>
      <c r="BR620" s="3"/>
      <c r="BS620" s="3"/>
      <c r="BT620" s="3"/>
      <c r="BU620" s="3"/>
      <c r="BV620" s="3"/>
      <c r="BW620" s="3"/>
      <c r="BX620" s="3"/>
      <c r="BY620" s="3"/>
      <c r="BZ620" s="3"/>
      <c r="CA620" s="3"/>
      <c r="CB620" s="3"/>
      <c r="CC620" s="3"/>
      <c r="CD620" s="3"/>
      <c r="CE620" s="3"/>
      <c r="CF620" s="3"/>
      <c r="CG620" s="3"/>
      <c r="CH620" s="3"/>
      <c r="CI620" s="3"/>
    </row>
    <row r="621" spans="1:87" ht="12.75" customHeight="1">
      <c r="A621" s="3"/>
      <c r="B621" s="3"/>
      <c r="C621" s="3"/>
      <c r="D621" s="3"/>
      <c r="E621" s="3"/>
      <c r="F621" s="3"/>
      <c r="G621" s="3"/>
      <c r="H621" s="3"/>
      <c r="I621" s="3"/>
      <c r="J621" s="3"/>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c r="AK621" s="8"/>
      <c r="AL621" s="8"/>
      <c r="AM621" s="8"/>
      <c r="AN621" s="8"/>
      <c r="AO621" s="8"/>
      <c r="AP621" s="8"/>
      <c r="AQ621" s="8"/>
      <c r="AR621" s="8"/>
      <c r="AS621" s="8"/>
      <c r="AT621" s="8"/>
      <c r="AU621" s="8"/>
      <c r="AV621" s="8"/>
      <c r="AW621" s="8"/>
      <c r="AX621" s="8"/>
      <c r="AY621" s="8"/>
      <c r="AZ621" s="8"/>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c r="CG621" s="3"/>
      <c r="CH621" s="3"/>
      <c r="CI621" s="3"/>
    </row>
    <row r="622" spans="1:87" ht="12.75" customHeight="1">
      <c r="A622" s="3"/>
      <c r="B622" s="3"/>
      <c r="C622" s="3"/>
      <c r="D622" s="3"/>
      <c r="E622" s="3"/>
      <c r="F622" s="3"/>
      <c r="G622" s="3"/>
      <c r="H622" s="3"/>
      <c r="I622" s="3"/>
      <c r="J622" s="3"/>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8"/>
      <c r="AJ622" s="8"/>
      <c r="AK622" s="8"/>
      <c r="AL622" s="8"/>
      <c r="AM622" s="8"/>
      <c r="AN622" s="8"/>
      <c r="AO622" s="8"/>
      <c r="AP622" s="8"/>
      <c r="AQ622" s="8"/>
      <c r="AR622" s="8"/>
      <c r="AS622" s="8"/>
      <c r="AT622" s="8"/>
      <c r="AU622" s="8"/>
      <c r="AV622" s="8"/>
      <c r="AW622" s="8"/>
      <c r="AX622" s="8"/>
      <c r="AY622" s="8"/>
      <c r="AZ622" s="8"/>
      <c r="BA622" s="3"/>
      <c r="BB622" s="3"/>
      <c r="BC622" s="3"/>
      <c r="BD622" s="3"/>
      <c r="BE622" s="3"/>
      <c r="BF622" s="3"/>
      <c r="BG622" s="3"/>
      <c r="BH622" s="3"/>
      <c r="BI622" s="3"/>
      <c r="BJ622" s="3"/>
      <c r="BK622" s="3"/>
      <c r="BL622" s="3"/>
      <c r="BM622" s="3"/>
      <c r="BN622" s="3"/>
      <c r="BO622" s="3"/>
      <c r="BP622" s="3"/>
      <c r="BQ622" s="3"/>
      <c r="BR622" s="3"/>
      <c r="BS622" s="3"/>
      <c r="BT622" s="3"/>
      <c r="BU622" s="3"/>
      <c r="BV622" s="3"/>
      <c r="BW622" s="3"/>
      <c r="BX622" s="3"/>
      <c r="BY622" s="3"/>
      <c r="BZ622" s="3"/>
      <c r="CA622" s="3"/>
      <c r="CB622" s="3"/>
      <c r="CC622" s="3"/>
      <c r="CD622" s="3"/>
      <c r="CE622" s="3"/>
      <c r="CF622" s="3"/>
      <c r="CG622" s="3"/>
      <c r="CH622" s="3"/>
      <c r="CI622" s="3"/>
    </row>
    <row r="623" spans="1:87" ht="12.75" customHeight="1">
      <c r="A623" s="3"/>
      <c r="B623" s="3"/>
      <c r="C623" s="3"/>
      <c r="D623" s="3"/>
      <c r="E623" s="3"/>
      <c r="F623" s="3"/>
      <c r="G623" s="3"/>
      <c r="H623" s="3"/>
      <c r="I623" s="3"/>
      <c r="J623" s="3"/>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c r="AK623" s="8"/>
      <c r="AL623" s="8"/>
      <c r="AM623" s="8"/>
      <c r="AN623" s="8"/>
      <c r="AO623" s="8"/>
      <c r="AP623" s="8"/>
      <c r="AQ623" s="8"/>
      <c r="AR623" s="8"/>
      <c r="AS623" s="8"/>
      <c r="AT623" s="8"/>
      <c r="AU623" s="8"/>
      <c r="AV623" s="8"/>
      <c r="AW623" s="8"/>
      <c r="AX623" s="8"/>
      <c r="AY623" s="8"/>
      <c r="AZ623" s="8"/>
      <c r="BA623" s="3"/>
      <c r="BB623" s="3"/>
      <c r="BC623" s="3"/>
      <c r="BD623" s="3"/>
      <c r="BE623" s="3"/>
      <c r="BF623" s="3"/>
      <c r="BG623" s="3"/>
      <c r="BH623" s="3"/>
      <c r="BI623" s="3"/>
      <c r="BJ623" s="3"/>
      <c r="BK623" s="3"/>
      <c r="BL623" s="3"/>
      <c r="BM623" s="3"/>
      <c r="BN623" s="3"/>
      <c r="BO623" s="3"/>
      <c r="BP623" s="3"/>
      <c r="BQ623" s="3"/>
      <c r="BR623" s="3"/>
      <c r="BS623" s="3"/>
      <c r="BT623" s="3"/>
      <c r="BU623" s="3"/>
      <c r="BV623" s="3"/>
      <c r="BW623" s="3"/>
      <c r="BX623" s="3"/>
      <c r="BY623" s="3"/>
      <c r="BZ623" s="3"/>
      <c r="CA623" s="3"/>
      <c r="CB623" s="3"/>
      <c r="CC623" s="3"/>
      <c r="CD623" s="3"/>
      <c r="CE623" s="3"/>
      <c r="CF623" s="3"/>
      <c r="CG623" s="3"/>
      <c r="CH623" s="3"/>
      <c r="CI623" s="3"/>
    </row>
    <row r="624" spans="1:87" ht="12.75" customHeight="1">
      <c r="A624" s="3"/>
      <c r="B624" s="3"/>
      <c r="C624" s="3"/>
      <c r="D624" s="3"/>
      <c r="E624" s="3"/>
      <c r="F624" s="3"/>
      <c r="G624" s="3"/>
      <c r="H624" s="3"/>
      <c r="I624" s="3"/>
      <c r="J624" s="3"/>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c r="AM624" s="8"/>
      <c r="AN624" s="8"/>
      <c r="AO624" s="8"/>
      <c r="AP624" s="8"/>
      <c r="AQ624" s="8"/>
      <c r="AR624" s="8"/>
      <c r="AS624" s="8"/>
      <c r="AT624" s="8"/>
      <c r="AU624" s="8"/>
      <c r="AV624" s="8"/>
      <c r="AW624" s="8"/>
      <c r="AX624" s="8"/>
      <c r="AY624" s="8"/>
      <c r="AZ624" s="8"/>
      <c r="BA624" s="3"/>
      <c r="BB624" s="3"/>
      <c r="BC624" s="3"/>
      <c r="BD624" s="3"/>
      <c r="BE624" s="3"/>
      <c r="BF624" s="3"/>
      <c r="BG624" s="3"/>
      <c r="BH624" s="3"/>
      <c r="BI624" s="3"/>
      <c r="BJ624" s="3"/>
      <c r="BK624" s="3"/>
      <c r="BL624" s="3"/>
      <c r="BM624" s="3"/>
      <c r="BN624" s="3"/>
      <c r="BO624" s="3"/>
      <c r="BP624" s="3"/>
      <c r="BQ624" s="3"/>
      <c r="BR624" s="3"/>
      <c r="BS624" s="3"/>
      <c r="BT624" s="3"/>
      <c r="BU624" s="3"/>
      <c r="BV624" s="3"/>
      <c r="BW624" s="3"/>
      <c r="BX624" s="3"/>
      <c r="BY624" s="3"/>
      <c r="BZ624" s="3"/>
      <c r="CA624" s="3"/>
      <c r="CB624" s="3"/>
      <c r="CC624" s="3"/>
      <c r="CD624" s="3"/>
      <c r="CE624" s="3"/>
      <c r="CF624" s="3"/>
      <c r="CG624" s="3"/>
      <c r="CH624" s="3"/>
      <c r="CI624" s="3"/>
    </row>
    <row r="625" spans="1:87" ht="12.75" customHeight="1">
      <c r="A625" s="3"/>
      <c r="B625" s="3"/>
      <c r="C625" s="3"/>
      <c r="D625" s="3"/>
      <c r="E625" s="3"/>
      <c r="F625" s="3"/>
      <c r="G625" s="3"/>
      <c r="H625" s="3"/>
      <c r="I625" s="3"/>
      <c r="J625" s="3"/>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c r="AK625" s="8"/>
      <c r="AL625" s="8"/>
      <c r="AM625" s="8"/>
      <c r="AN625" s="8"/>
      <c r="AO625" s="8"/>
      <c r="AP625" s="8"/>
      <c r="AQ625" s="8"/>
      <c r="AR625" s="8"/>
      <c r="AS625" s="8"/>
      <c r="AT625" s="8"/>
      <c r="AU625" s="8"/>
      <c r="AV625" s="8"/>
      <c r="AW625" s="8"/>
      <c r="AX625" s="8"/>
      <c r="AY625" s="8"/>
      <c r="AZ625" s="8"/>
      <c r="BA625" s="3"/>
      <c r="BB625" s="3"/>
      <c r="BC625" s="3"/>
      <c r="BD625" s="3"/>
      <c r="BE625" s="3"/>
      <c r="BF625" s="3"/>
      <c r="BG625" s="3"/>
      <c r="BH625" s="3"/>
      <c r="BI625" s="3"/>
      <c r="BJ625" s="3"/>
      <c r="BK625" s="3"/>
      <c r="BL625" s="3"/>
      <c r="BM625" s="3"/>
      <c r="BN625" s="3"/>
      <c r="BO625" s="3"/>
      <c r="BP625" s="3"/>
      <c r="BQ625" s="3"/>
      <c r="BR625" s="3"/>
      <c r="BS625" s="3"/>
      <c r="BT625" s="3"/>
      <c r="BU625" s="3"/>
      <c r="BV625" s="3"/>
      <c r="BW625" s="3"/>
      <c r="BX625" s="3"/>
      <c r="BY625" s="3"/>
      <c r="BZ625" s="3"/>
      <c r="CA625" s="3"/>
      <c r="CB625" s="3"/>
      <c r="CC625" s="3"/>
      <c r="CD625" s="3"/>
      <c r="CE625" s="3"/>
      <c r="CF625" s="3"/>
      <c r="CG625" s="3"/>
      <c r="CH625" s="3"/>
      <c r="CI625" s="3"/>
    </row>
    <row r="626" spans="1:87" ht="12.75" customHeight="1">
      <c r="A626" s="3"/>
      <c r="B626" s="3"/>
      <c r="C626" s="3"/>
      <c r="D626" s="3"/>
      <c r="E626" s="3"/>
      <c r="F626" s="3"/>
      <c r="G626" s="3"/>
      <c r="H626" s="3"/>
      <c r="I626" s="3"/>
      <c r="J626" s="3"/>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c r="AK626" s="8"/>
      <c r="AL626" s="8"/>
      <c r="AM626" s="8"/>
      <c r="AN626" s="8"/>
      <c r="AO626" s="8"/>
      <c r="AP626" s="8"/>
      <c r="AQ626" s="8"/>
      <c r="AR626" s="8"/>
      <c r="AS626" s="8"/>
      <c r="AT626" s="8"/>
      <c r="AU626" s="8"/>
      <c r="AV626" s="8"/>
      <c r="AW626" s="8"/>
      <c r="AX626" s="8"/>
      <c r="AY626" s="8"/>
      <c r="AZ626" s="8"/>
      <c r="BA626" s="3"/>
      <c r="BB626" s="3"/>
      <c r="BC626" s="3"/>
      <c r="BD626" s="3"/>
      <c r="BE626" s="3"/>
      <c r="BF626" s="3"/>
      <c r="BG626" s="3"/>
      <c r="BH626" s="3"/>
      <c r="BI626" s="3"/>
      <c r="BJ626" s="3"/>
      <c r="BK626" s="3"/>
      <c r="BL626" s="3"/>
      <c r="BM626" s="3"/>
      <c r="BN626" s="3"/>
      <c r="BO626" s="3"/>
      <c r="BP626" s="3"/>
      <c r="BQ626" s="3"/>
      <c r="BR626" s="3"/>
      <c r="BS626" s="3"/>
      <c r="BT626" s="3"/>
      <c r="BU626" s="3"/>
      <c r="BV626" s="3"/>
      <c r="BW626" s="3"/>
      <c r="BX626" s="3"/>
      <c r="BY626" s="3"/>
      <c r="BZ626" s="3"/>
      <c r="CA626" s="3"/>
      <c r="CB626" s="3"/>
      <c r="CC626" s="3"/>
      <c r="CD626" s="3"/>
      <c r="CE626" s="3"/>
      <c r="CF626" s="3"/>
      <c r="CG626" s="3"/>
      <c r="CH626" s="3"/>
      <c r="CI626" s="3"/>
    </row>
    <row r="627" spans="1:87" ht="12.75" customHeight="1">
      <c r="A627" s="3"/>
      <c r="B627" s="3"/>
      <c r="C627" s="3"/>
      <c r="D627" s="3"/>
      <c r="E627" s="3"/>
      <c r="F627" s="3"/>
      <c r="G627" s="3"/>
      <c r="H627" s="3"/>
      <c r="I627" s="3"/>
      <c r="J627" s="3"/>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c r="AK627" s="8"/>
      <c r="AL627" s="8"/>
      <c r="AM627" s="8"/>
      <c r="AN627" s="8"/>
      <c r="AO627" s="8"/>
      <c r="AP627" s="8"/>
      <c r="AQ627" s="8"/>
      <c r="AR627" s="8"/>
      <c r="AS627" s="8"/>
      <c r="AT627" s="8"/>
      <c r="AU627" s="8"/>
      <c r="AV627" s="8"/>
      <c r="AW627" s="8"/>
      <c r="AX627" s="8"/>
      <c r="AY627" s="8"/>
      <c r="AZ627" s="8"/>
      <c r="BA627" s="3"/>
      <c r="BB627" s="3"/>
      <c r="BC627" s="3"/>
      <c r="BD627" s="3"/>
      <c r="BE627" s="3"/>
      <c r="BF627" s="3"/>
      <c r="BG627" s="3"/>
      <c r="BH627" s="3"/>
      <c r="BI627" s="3"/>
      <c r="BJ627" s="3"/>
      <c r="BK627" s="3"/>
      <c r="BL627" s="3"/>
      <c r="BM627" s="3"/>
      <c r="BN627" s="3"/>
      <c r="BO627" s="3"/>
      <c r="BP627" s="3"/>
      <c r="BQ627" s="3"/>
      <c r="BR627" s="3"/>
      <c r="BS627" s="3"/>
      <c r="BT627" s="3"/>
      <c r="BU627" s="3"/>
      <c r="BV627" s="3"/>
      <c r="BW627" s="3"/>
      <c r="BX627" s="3"/>
      <c r="BY627" s="3"/>
      <c r="BZ627" s="3"/>
      <c r="CA627" s="3"/>
      <c r="CB627" s="3"/>
      <c r="CC627" s="3"/>
      <c r="CD627" s="3"/>
      <c r="CE627" s="3"/>
      <c r="CF627" s="3"/>
      <c r="CG627" s="3"/>
      <c r="CH627" s="3"/>
      <c r="CI627" s="3"/>
    </row>
    <row r="628" spans="1:87" ht="12.75" customHeight="1">
      <c r="A628" s="3"/>
      <c r="B628" s="3"/>
      <c r="C628" s="3"/>
      <c r="D628" s="3"/>
      <c r="E628" s="3"/>
      <c r="F628" s="3"/>
      <c r="G628" s="3"/>
      <c r="H628" s="3"/>
      <c r="I628" s="3"/>
      <c r="J628" s="3"/>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c r="AK628" s="8"/>
      <c r="AL628" s="8"/>
      <c r="AM628" s="8"/>
      <c r="AN628" s="8"/>
      <c r="AO628" s="8"/>
      <c r="AP628" s="8"/>
      <c r="AQ628" s="8"/>
      <c r="AR628" s="8"/>
      <c r="AS628" s="8"/>
      <c r="AT628" s="8"/>
      <c r="AU628" s="8"/>
      <c r="AV628" s="8"/>
      <c r="AW628" s="8"/>
      <c r="AX628" s="8"/>
      <c r="AY628" s="8"/>
      <c r="AZ628" s="8"/>
      <c r="BA628" s="3"/>
      <c r="BB628" s="3"/>
      <c r="BC628" s="3"/>
      <c r="BD628" s="3"/>
      <c r="BE628" s="3"/>
      <c r="BF628" s="3"/>
      <c r="BG628" s="3"/>
      <c r="BH628" s="3"/>
      <c r="BI628" s="3"/>
      <c r="BJ628" s="3"/>
      <c r="BK628" s="3"/>
      <c r="BL628" s="3"/>
      <c r="BM628" s="3"/>
      <c r="BN628" s="3"/>
      <c r="BO628" s="3"/>
      <c r="BP628" s="3"/>
      <c r="BQ628" s="3"/>
      <c r="BR628" s="3"/>
      <c r="BS628" s="3"/>
      <c r="BT628" s="3"/>
      <c r="BU628" s="3"/>
      <c r="BV628" s="3"/>
      <c r="BW628" s="3"/>
      <c r="BX628" s="3"/>
      <c r="BY628" s="3"/>
      <c r="BZ628" s="3"/>
      <c r="CA628" s="3"/>
      <c r="CB628" s="3"/>
      <c r="CC628" s="3"/>
      <c r="CD628" s="3"/>
      <c r="CE628" s="3"/>
      <c r="CF628" s="3"/>
      <c r="CG628" s="3"/>
      <c r="CH628" s="3"/>
      <c r="CI628" s="3"/>
    </row>
    <row r="629" spans="1:87" ht="12.75" customHeight="1">
      <c r="A629" s="3"/>
      <c r="B629" s="3"/>
      <c r="C629" s="3"/>
      <c r="D629" s="3"/>
      <c r="E629" s="3"/>
      <c r="F629" s="3"/>
      <c r="G629" s="3"/>
      <c r="H629" s="3"/>
      <c r="I629" s="3"/>
      <c r="J629" s="3"/>
      <c r="K629" s="8"/>
      <c r="L629" s="8"/>
      <c r="M629" s="8"/>
      <c r="N629" s="8"/>
      <c r="O629" s="8"/>
      <c r="P629" s="8"/>
      <c r="Q629" s="8"/>
      <c r="R629" s="8"/>
      <c r="S629" s="8"/>
      <c r="T629" s="8"/>
      <c r="U629" s="8"/>
      <c r="V629" s="8"/>
      <c r="W629" s="8"/>
      <c r="X629" s="8"/>
      <c r="Y629" s="8"/>
      <c r="Z629" s="8"/>
      <c r="AA629" s="8"/>
      <c r="AB629" s="8"/>
      <c r="AC629" s="8"/>
      <c r="AD629" s="8"/>
      <c r="AE629" s="8"/>
      <c r="AF629" s="8"/>
      <c r="AG629" s="8"/>
      <c r="AH629" s="8"/>
      <c r="AI629" s="8"/>
      <c r="AJ629" s="8"/>
      <c r="AK629" s="8"/>
      <c r="AL629" s="8"/>
      <c r="AM629" s="8"/>
      <c r="AN629" s="8"/>
      <c r="AO629" s="8"/>
      <c r="AP629" s="8"/>
      <c r="AQ629" s="8"/>
      <c r="AR629" s="8"/>
      <c r="AS629" s="8"/>
      <c r="AT629" s="8"/>
      <c r="AU629" s="8"/>
      <c r="AV629" s="8"/>
      <c r="AW629" s="8"/>
      <c r="AX629" s="8"/>
      <c r="AY629" s="8"/>
      <c r="AZ629" s="8"/>
      <c r="BA629" s="3"/>
      <c r="BB629" s="3"/>
      <c r="BC629" s="3"/>
      <c r="BD629" s="3"/>
      <c r="BE629" s="3"/>
      <c r="BF629" s="3"/>
      <c r="BG629" s="3"/>
      <c r="BH629" s="3"/>
      <c r="BI629" s="3"/>
      <c r="BJ629" s="3"/>
      <c r="BK629" s="3"/>
      <c r="BL629" s="3"/>
      <c r="BM629" s="3"/>
      <c r="BN629" s="3"/>
      <c r="BO629" s="3"/>
      <c r="BP629" s="3"/>
      <c r="BQ629" s="3"/>
      <c r="BR629" s="3"/>
      <c r="BS629" s="3"/>
      <c r="BT629" s="3"/>
      <c r="BU629" s="3"/>
      <c r="BV629" s="3"/>
      <c r="BW629" s="3"/>
      <c r="BX629" s="3"/>
      <c r="BY629" s="3"/>
      <c r="BZ629" s="3"/>
      <c r="CA629" s="3"/>
      <c r="CB629" s="3"/>
      <c r="CC629" s="3"/>
      <c r="CD629" s="3"/>
      <c r="CE629" s="3"/>
      <c r="CF629" s="3"/>
      <c r="CG629" s="3"/>
      <c r="CH629" s="3"/>
      <c r="CI629" s="3"/>
    </row>
    <row r="630" spans="1:87" ht="12.75" customHeight="1">
      <c r="A630" s="3"/>
      <c r="B630" s="3"/>
      <c r="C630" s="3"/>
      <c r="D630" s="3"/>
      <c r="E630" s="3"/>
      <c r="F630" s="3"/>
      <c r="G630" s="3"/>
      <c r="H630" s="3"/>
      <c r="I630" s="3"/>
      <c r="J630" s="3"/>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8"/>
      <c r="AJ630" s="8"/>
      <c r="AK630" s="8"/>
      <c r="AL630" s="8"/>
      <c r="AM630" s="8"/>
      <c r="AN630" s="8"/>
      <c r="AO630" s="8"/>
      <c r="AP630" s="8"/>
      <c r="AQ630" s="8"/>
      <c r="AR630" s="8"/>
      <c r="AS630" s="8"/>
      <c r="AT630" s="8"/>
      <c r="AU630" s="8"/>
      <c r="AV630" s="8"/>
      <c r="AW630" s="8"/>
      <c r="AX630" s="8"/>
      <c r="AY630" s="8"/>
      <c r="AZ630" s="8"/>
      <c r="BA630" s="3"/>
      <c r="BB630" s="3"/>
      <c r="BC630" s="3"/>
      <c r="BD630" s="3"/>
      <c r="BE630" s="3"/>
      <c r="BF630" s="3"/>
      <c r="BG630" s="3"/>
      <c r="BH630" s="3"/>
      <c r="BI630" s="3"/>
      <c r="BJ630" s="3"/>
      <c r="BK630" s="3"/>
      <c r="BL630" s="3"/>
      <c r="BM630" s="3"/>
      <c r="BN630" s="3"/>
      <c r="BO630" s="3"/>
      <c r="BP630" s="3"/>
      <c r="BQ630" s="3"/>
      <c r="BR630" s="3"/>
      <c r="BS630" s="3"/>
      <c r="BT630" s="3"/>
      <c r="BU630" s="3"/>
      <c r="BV630" s="3"/>
      <c r="BW630" s="3"/>
      <c r="BX630" s="3"/>
      <c r="BY630" s="3"/>
      <c r="BZ630" s="3"/>
      <c r="CA630" s="3"/>
      <c r="CB630" s="3"/>
      <c r="CC630" s="3"/>
      <c r="CD630" s="3"/>
      <c r="CE630" s="3"/>
      <c r="CF630" s="3"/>
      <c r="CG630" s="3"/>
      <c r="CH630" s="3"/>
      <c r="CI630" s="3"/>
    </row>
    <row r="631" spans="1:87" ht="12.75" customHeight="1">
      <c r="A631" s="3"/>
      <c r="B631" s="3"/>
      <c r="C631" s="3"/>
      <c r="D631" s="3"/>
      <c r="E631" s="3"/>
      <c r="F631" s="3"/>
      <c r="G631" s="3"/>
      <c r="H631" s="3"/>
      <c r="I631" s="3"/>
      <c r="J631" s="3"/>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8"/>
      <c r="AJ631" s="8"/>
      <c r="AK631" s="8"/>
      <c r="AL631" s="8"/>
      <c r="AM631" s="8"/>
      <c r="AN631" s="8"/>
      <c r="AO631" s="8"/>
      <c r="AP631" s="8"/>
      <c r="AQ631" s="8"/>
      <c r="AR631" s="8"/>
      <c r="AS631" s="8"/>
      <c r="AT631" s="8"/>
      <c r="AU631" s="8"/>
      <c r="AV631" s="8"/>
      <c r="AW631" s="8"/>
      <c r="AX631" s="8"/>
      <c r="AY631" s="8"/>
      <c r="AZ631" s="8"/>
      <c r="BA631" s="3"/>
      <c r="BB631" s="3"/>
      <c r="BC631" s="3"/>
      <c r="BD631" s="3"/>
      <c r="BE631" s="3"/>
      <c r="BF631" s="3"/>
      <c r="BG631" s="3"/>
      <c r="BH631" s="3"/>
      <c r="BI631" s="3"/>
      <c r="BJ631" s="3"/>
      <c r="BK631" s="3"/>
      <c r="BL631" s="3"/>
      <c r="BM631" s="3"/>
      <c r="BN631" s="3"/>
      <c r="BO631" s="3"/>
      <c r="BP631" s="3"/>
      <c r="BQ631" s="3"/>
      <c r="BR631" s="3"/>
      <c r="BS631" s="3"/>
      <c r="BT631" s="3"/>
      <c r="BU631" s="3"/>
      <c r="BV631" s="3"/>
      <c r="BW631" s="3"/>
      <c r="BX631" s="3"/>
      <c r="BY631" s="3"/>
      <c r="BZ631" s="3"/>
      <c r="CA631" s="3"/>
      <c r="CB631" s="3"/>
      <c r="CC631" s="3"/>
      <c r="CD631" s="3"/>
      <c r="CE631" s="3"/>
      <c r="CF631" s="3"/>
      <c r="CG631" s="3"/>
      <c r="CH631" s="3"/>
      <c r="CI631" s="3"/>
    </row>
    <row r="632" spans="1:87" ht="12.75" customHeight="1">
      <c r="A632" s="3"/>
      <c r="B632" s="3"/>
      <c r="C632" s="3"/>
      <c r="D632" s="3"/>
      <c r="E632" s="3"/>
      <c r="F632" s="3"/>
      <c r="G632" s="3"/>
      <c r="H632" s="3"/>
      <c r="I632" s="3"/>
      <c r="J632" s="3"/>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c r="AK632" s="8"/>
      <c r="AL632" s="8"/>
      <c r="AM632" s="8"/>
      <c r="AN632" s="8"/>
      <c r="AO632" s="8"/>
      <c r="AP632" s="8"/>
      <c r="AQ632" s="8"/>
      <c r="AR632" s="8"/>
      <c r="AS632" s="8"/>
      <c r="AT632" s="8"/>
      <c r="AU632" s="8"/>
      <c r="AV632" s="8"/>
      <c r="AW632" s="8"/>
      <c r="AX632" s="8"/>
      <c r="AY632" s="8"/>
      <c r="AZ632" s="8"/>
      <c r="BA632" s="3"/>
      <c r="BB632" s="3"/>
      <c r="BC632" s="3"/>
      <c r="BD632" s="3"/>
      <c r="BE632" s="3"/>
      <c r="BF632" s="3"/>
      <c r="BG632" s="3"/>
      <c r="BH632" s="3"/>
      <c r="BI632" s="3"/>
      <c r="BJ632" s="3"/>
      <c r="BK632" s="3"/>
      <c r="BL632" s="3"/>
      <c r="BM632" s="3"/>
      <c r="BN632" s="3"/>
      <c r="BO632" s="3"/>
      <c r="BP632" s="3"/>
      <c r="BQ632" s="3"/>
      <c r="BR632" s="3"/>
      <c r="BS632" s="3"/>
      <c r="BT632" s="3"/>
      <c r="BU632" s="3"/>
      <c r="BV632" s="3"/>
      <c r="BW632" s="3"/>
      <c r="BX632" s="3"/>
      <c r="BY632" s="3"/>
      <c r="BZ632" s="3"/>
      <c r="CA632" s="3"/>
      <c r="CB632" s="3"/>
      <c r="CC632" s="3"/>
      <c r="CD632" s="3"/>
      <c r="CE632" s="3"/>
      <c r="CF632" s="3"/>
      <c r="CG632" s="3"/>
      <c r="CH632" s="3"/>
      <c r="CI632" s="3"/>
    </row>
    <row r="633" spans="1:87" ht="12.75" customHeight="1">
      <c r="A633" s="3"/>
      <c r="B633" s="3"/>
      <c r="C633" s="3"/>
      <c r="D633" s="3"/>
      <c r="E633" s="3"/>
      <c r="F633" s="3"/>
      <c r="G633" s="3"/>
      <c r="H633" s="3"/>
      <c r="I633" s="3"/>
      <c r="J633" s="3"/>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c r="AK633" s="8"/>
      <c r="AL633" s="8"/>
      <c r="AM633" s="8"/>
      <c r="AN633" s="8"/>
      <c r="AO633" s="8"/>
      <c r="AP633" s="8"/>
      <c r="AQ633" s="8"/>
      <c r="AR633" s="8"/>
      <c r="AS633" s="8"/>
      <c r="AT633" s="8"/>
      <c r="AU633" s="8"/>
      <c r="AV633" s="8"/>
      <c r="AW633" s="8"/>
      <c r="AX633" s="8"/>
      <c r="AY633" s="8"/>
      <c r="AZ633" s="8"/>
      <c r="BA633" s="3"/>
      <c r="BB633" s="3"/>
      <c r="BC633" s="3"/>
      <c r="BD633" s="3"/>
      <c r="BE633" s="3"/>
      <c r="BF633" s="3"/>
      <c r="BG633" s="3"/>
      <c r="BH633" s="3"/>
      <c r="BI633" s="3"/>
      <c r="BJ633" s="3"/>
      <c r="BK633" s="3"/>
      <c r="BL633" s="3"/>
      <c r="BM633" s="3"/>
      <c r="BN633" s="3"/>
      <c r="BO633" s="3"/>
      <c r="BP633" s="3"/>
      <c r="BQ633" s="3"/>
      <c r="BR633" s="3"/>
      <c r="BS633" s="3"/>
      <c r="BT633" s="3"/>
      <c r="BU633" s="3"/>
      <c r="BV633" s="3"/>
      <c r="BW633" s="3"/>
      <c r="BX633" s="3"/>
      <c r="BY633" s="3"/>
      <c r="BZ633" s="3"/>
      <c r="CA633" s="3"/>
      <c r="CB633" s="3"/>
      <c r="CC633" s="3"/>
      <c r="CD633" s="3"/>
      <c r="CE633" s="3"/>
      <c r="CF633" s="3"/>
      <c r="CG633" s="3"/>
      <c r="CH633" s="3"/>
      <c r="CI633" s="3"/>
    </row>
    <row r="634" spans="1:87" ht="12.75" customHeight="1">
      <c r="A634" s="3"/>
      <c r="B634" s="3"/>
      <c r="C634" s="3"/>
      <c r="D634" s="3"/>
      <c r="E634" s="3"/>
      <c r="F634" s="3"/>
      <c r="G634" s="3"/>
      <c r="H634" s="3"/>
      <c r="I634" s="3"/>
      <c r="J634" s="3"/>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c r="AK634" s="8"/>
      <c r="AL634" s="8"/>
      <c r="AM634" s="8"/>
      <c r="AN634" s="8"/>
      <c r="AO634" s="8"/>
      <c r="AP634" s="8"/>
      <c r="AQ634" s="8"/>
      <c r="AR634" s="8"/>
      <c r="AS634" s="8"/>
      <c r="AT634" s="8"/>
      <c r="AU634" s="8"/>
      <c r="AV634" s="8"/>
      <c r="AW634" s="8"/>
      <c r="AX634" s="8"/>
      <c r="AY634" s="8"/>
      <c r="AZ634" s="8"/>
      <c r="BA634" s="3"/>
      <c r="BB634" s="3"/>
      <c r="BC634" s="3"/>
      <c r="BD634" s="3"/>
      <c r="BE634" s="3"/>
      <c r="BF634" s="3"/>
      <c r="BG634" s="3"/>
      <c r="BH634" s="3"/>
      <c r="BI634" s="3"/>
      <c r="BJ634" s="3"/>
      <c r="BK634" s="3"/>
      <c r="BL634" s="3"/>
      <c r="BM634" s="3"/>
      <c r="BN634" s="3"/>
      <c r="BO634" s="3"/>
      <c r="BP634" s="3"/>
      <c r="BQ634" s="3"/>
      <c r="BR634" s="3"/>
      <c r="BS634" s="3"/>
      <c r="BT634" s="3"/>
      <c r="BU634" s="3"/>
      <c r="BV634" s="3"/>
      <c r="BW634" s="3"/>
      <c r="BX634" s="3"/>
      <c r="BY634" s="3"/>
      <c r="BZ634" s="3"/>
      <c r="CA634" s="3"/>
      <c r="CB634" s="3"/>
      <c r="CC634" s="3"/>
      <c r="CD634" s="3"/>
      <c r="CE634" s="3"/>
      <c r="CF634" s="3"/>
      <c r="CG634" s="3"/>
      <c r="CH634" s="3"/>
      <c r="CI634" s="3"/>
    </row>
    <row r="635" spans="1:87" ht="12.75" customHeight="1">
      <c r="A635" s="3"/>
      <c r="B635" s="3"/>
      <c r="C635" s="3"/>
      <c r="D635" s="3"/>
      <c r="E635" s="3"/>
      <c r="F635" s="3"/>
      <c r="G635" s="3"/>
      <c r="H635" s="3"/>
      <c r="I635" s="3"/>
      <c r="J635" s="3"/>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3"/>
      <c r="BB635" s="3"/>
      <c r="BC635" s="3"/>
      <c r="BD635" s="3"/>
      <c r="BE635" s="3"/>
      <c r="BF635" s="3"/>
      <c r="BG635" s="3"/>
      <c r="BH635" s="3"/>
      <c r="BI635" s="3"/>
      <c r="BJ635" s="3"/>
      <c r="BK635" s="3"/>
      <c r="BL635" s="3"/>
      <c r="BM635" s="3"/>
      <c r="BN635" s="3"/>
      <c r="BO635" s="3"/>
      <c r="BP635" s="3"/>
      <c r="BQ635" s="3"/>
      <c r="BR635" s="3"/>
      <c r="BS635" s="3"/>
      <c r="BT635" s="3"/>
      <c r="BU635" s="3"/>
      <c r="BV635" s="3"/>
      <c r="BW635" s="3"/>
      <c r="BX635" s="3"/>
      <c r="BY635" s="3"/>
      <c r="BZ635" s="3"/>
      <c r="CA635" s="3"/>
      <c r="CB635" s="3"/>
      <c r="CC635" s="3"/>
      <c r="CD635" s="3"/>
      <c r="CE635" s="3"/>
      <c r="CF635" s="3"/>
      <c r="CG635" s="3"/>
      <c r="CH635" s="3"/>
      <c r="CI635" s="3"/>
    </row>
    <row r="636" spans="1:87" ht="12.75" customHeight="1">
      <c r="A636" s="3"/>
      <c r="B636" s="3"/>
      <c r="C636" s="3"/>
      <c r="D636" s="3"/>
      <c r="E636" s="3"/>
      <c r="F636" s="3"/>
      <c r="G636" s="3"/>
      <c r="H636" s="3"/>
      <c r="I636" s="3"/>
      <c r="J636" s="3"/>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c r="AT636" s="8"/>
      <c r="AU636" s="8"/>
      <c r="AV636" s="8"/>
      <c r="AW636" s="8"/>
      <c r="AX636" s="8"/>
      <c r="AY636" s="8"/>
      <c r="AZ636" s="8"/>
      <c r="BA636" s="3"/>
      <c r="BB636" s="3"/>
      <c r="BC636" s="3"/>
      <c r="BD636" s="3"/>
      <c r="BE636" s="3"/>
      <c r="BF636" s="3"/>
      <c r="BG636" s="3"/>
      <c r="BH636" s="3"/>
      <c r="BI636" s="3"/>
      <c r="BJ636" s="3"/>
      <c r="BK636" s="3"/>
      <c r="BL636" s="3"/>
      <c r="BM636" s="3"/>
      <c r="BN636" s="3"/>
      <c r="BO636" s="3"/>
      <c r="BP636" s="3"/>
      <c r="BQ636" s="3"/>
      <c r="BR636" s="3"/>
      <c r="BS636" s="3"/>
      <c r="BT636" s="3"/>
      <c r="BU636" s="3"/>
      <c r="BV636" s="3"/>
      <c r="BW636" s="3"/>
      <c r="BX636" s="3"/>
      <c r="BY636" s="3"/>
      <c r="BZ636" s="3"/>
      <c r="CA636" s="3"/>
      <c r="CB636" s="3"/>
      <c r="CC636" s="3"/>
      <c r="CD636" s="3"/>
      <c r="CE636" s="3"/>
      <c r="CF636" s="3"/>
      <c r="CG636" s="3"/>
      <c r="CH636" s="3"/>
      <c r="CI636" s="3"/>
    </row>
    <row r="637" spans="1:87" ht="12.75" customHeight="1">
      <c r="A637" s="3"/>
      <c r="B637" s="3"/>
      <c r="C637" s="3"/>
      <c r="D637" s="3"/>
      <c r="E637" s="3"/>
      <c r="F637" s="3"/>
      <c r="G637" s="3"/>
      <c r="H637" s="3"/>
      <c r="I637" s="3"/>
      <c r="J637" s="3"/>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c r="AM637" s="8"/>
      <c r="AN637" s="8"/>
      <c r="AO637" s="8"/>
      <c r="AP637" s="8"/>
      <c r="AQ637" s="8"/>
      <c r="AR637" s="8"/>
      <c r="AS637" s="8"/>
      <c r="AT637" s="8"/>
      <c r="AU637" s="8"/>
      <c r="AV637" s="8"/>
      <c r="AW637" s="8"/>
      <c r="AX637" s="8"/>
      <c r="AY637" s="8"/>
      <c r="AZ637" s="8"/>
      <c r="BA637" s="3"/>
      <c r="BB637" s="3"/>
      <c r="BC637" s="3"/>
      <c r="BD637" s="3"/>
      <c r="BE637" s="3"/>
      <c r="BF637" s="3"/>
      <c r="BG637" s="3"/>
      <c r="BH637" s="3"/>
      <c r="BI637" s="3"/>
      <c r="BJ637" s="3"/>
      <c r="BK637" s="3"/>
      <c r="BL637" s="3"/>
      <c r="BM637" s="3"/>
      <c r="BN637" s="3"/>
      <c r="BO637" s="3"/>
      <c r="BP637" s="3"/>
      <c r="BQ637" s="3"/>
      <c r="BR637" s="3"/>
      <c r="BS637" s="3"/>
      <c r="BT637" s="3"/>
      <c r="BU637" s="3"/>
      <c r="BV637" s="3"/>
      <c r="BW637" s="3"/>
      <c r="BX637" s="3"/>
      <c r="BY637" s="3"/>
      <c r="BZ637" s="3"/>
      <c r="CA637" s="3"/>
      <c r="CB637" s="3"/>
      <c r="CC637" s="3"/>
      <c r="CD637" s="3"/>
      <c r="CE637" s="3"/>
      <c r="CF637" s="3"/>
      <c r="CG637" s="3"/>
      <c r="CH637" s="3"/>
      <c r="CI637" s="3"/>
    </row>
    <row r="638" spans="1:87" ht="12.75" customHeight="1">
      <c r="A638" s="3"/>
      <c r="B638" s="3"/>
      <c r="C638" s="3"/>
      <c r="D638" s="3"/>
      <c r="E638" s="3"/>
      <c r="F638" s="3"/>
      <c r="G638" s="3"/>
      <c r="H638" s="3"/>
      <c r="I638" s="3"/>
      <c r="J638" s="3"/>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c r="AK638" s="8"/>
      <c r="AL638" s="8"/>
      <c r="AM638" s="8"/>
      <c r="AN638" s="8"/>
      <c r="AO638" s="8"/>
      <c r="AP638" s="8"/>
      <c r="AQ638" s="8"/>
      <c r="AR638" s="8"/>
      <c r="AS638" s="8"/>
      <c r="AT638" s="8"/>
      <c r="AU638" s="8"/>
      <c r="AV638" s="8"/>
      <c r="AW638" s="8"/>
      <c r="AX638" s="8"/>
      <c r="AY638" s="8"/>
      <c r="AZ638" s="8"/>
      <c r="BA638" s="3"/>
      <c r="BB638" s="3"/>
      <c r="BC638" s="3"/>
      <c r="BD638" s="3"/>
      <c r="BE638" s="3"/>
      <c r="BF638" s="3"/>
      <c r="BG638" s="3"/>
      <c r="BH638" s="3"/>
      <c r="BI638" s="3"/>
      <c r="BJ638" s="3"/>
      <c r="BK638" s="3"/>
      <c r="BL638" s="3"/>
      <c r="BM638" s="3"/>
      <c r="BN638" s="3"/>
      <c r="BO638" s="3"/>
      <c r="BP638" s="3"/>
      <c r="BQ638" s="3"/>
      <c r="BR638" s="3"/>
      <c r="BS638" s="3"/>
      <c r="BT638" s="3"/>
      <c r="BU638" s="3"/>
      <c r="BV638" s="3"/>
      <c r="BW638" s="3"/>
      <c r="BX638" s="3"/>
      <c r="BY638" s="3"/>
      <c r="BZ638" s="3"/>
      <c r="CA638" s="3"/>
      <c r="CB638" s="3"/>
      <c r="CC638" s="3"/>
      <c r="CD638" s="3"/>
      <c r="CE638" s="3"/>
      <c r="CF638" s="3"/>
      <c r="CG638" s="3"/>
      <c r="CH638" s="3"/>
      <c r="CI638" s="3"/>
    </row>
    <row r="639" spans="1:87" ht="12.75" customHeight="1">
      <c r="A639" s="3"/>
      <c r="B639" s="3"/>
      <c r="C639" s="3"/>
      <c r="D639" s="3"/>
      <c r="E639" s="3"/>
      <c r="F639" s="3"/>
      <c r="G639" s="3"/>
      <c r="H639" s="3"/>
      <c r="I639" s="3"/>
      <c r="J639" s="3"/>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c r="AK639" s="8"/>
      <c r="AL639" s="8"/>
      <c r="AM639" s="8"/>
      <c r="AN639" s="8"/>
      <c r="AO639" s="8"/>
      <c r="AP639" s="8"/>
      <c r="AQ639" s="8"/>
      <c r="AR639" s="8"/>
      <c r="AS639" s="8"/>
      <c r="AT639" s="8"/>
      <c r="AU639" s="8"/>
      <c r="AV639" s="8"/>
      <c r="AW639" s="8"/>
      <c r="AX639" s="8"/>
      <c r="AY639" s="8"/>
      <c r="AZ639" s="8"/>
      <c r="BA639" s="3"/>
      <c r="BB639" s="3"/>
      <c r="BC639" s="3"/>
      <c r="BD639" s="3"/>
      <c r="BE639" s="3"/>
      <c r="BF639" s="3"/>
      <c r="BG639" s="3"/>
      <c r="BH639" s="3"/>
      <c r="BI639" s="3"/>
      <c r="BJ639" s="3"/>
      <c r="BK639" s="3"/>
      <c r="BL639" s="3"/>
      <c r="BM639" s="3"/>
      <c r="BN639" s="3"/>
      <c r="BO639" s="3"/>
      <c r="BP639" s="3"/>
      <c r="BQ639" s="3"/>
      <c r="BR639" s="3"/>
      <c r="BS639" s="3"/>
      <c r="BT639" s="3"/>
      <c r="BU639" s="3"/>
      <c r="BV639" s="3"/>
      <c r="BW639" s="3"/>
      <c r="BX639" s="3"/>
      <c r="BY639" s="3"/>
      <c r="BZ639" s="3"/>
      <c r="CA639" s="3"/>
      <c r="CB639" s="3"/>
      <c r="CC639" s="3"/>
      <c r="CD639" s="3"/>
      <c r="CE639" s="3"/>
      <c r="CF639" s="3"/>
      <c r="CG639" s="3"/>
      <c r="CH639" s="3"/>
      <c r="CI639" s="3"/>
    </row>
    <row r="640" spans="1:87" ht="12.75" customHeight="1">
      <c r="A640" s="3"/>
      <c r="B640" s="3"/>
      <c r="C640" s="3"/>
      <c r="D640" s="3"/>
      <c r="E640" s="3"/>
      <c r="F640" s="3"/>
      <c r="G640" s="3"/>
      <c r="H640" s="3"/>
      <c r="I640" s="3"/>
      <c r="J640" s="3"/>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8"/>
      <c r="AJ640" s="8"/>
      <c r="AK640" s="8"/>
      <c r="AL640" s="8"/>
      <c r="AM640" s="8"/>
      <c r="AN640" s="8"/>
      <c r="AO640" s="8"/>
      <c r="AP640" s="8"/>
      <c r="AQ640" s="8"/>
      <c r="AR640" s="8"/>
      <c r="AS640" s="8"/>
      <c r="AT640" s="8"/>
      <c r="AU640" s="8"/>
      <c r="AV640" s="8"/>
      <c r="AW640" s="8"/>
      <c r="AX640" s="8"/>
      <c r="AY640" s="8"/>
      <c r="AZ640" s="8"/>
      <c r="BA640" s="3"/>
      <c r="BB640" s="3"/>
      <c r="BC640" s="3"/>
      <c r="BD640" s="3"/>
      <c r="BE640" s="3"/>
      <c r="BF640" s="3"/>
      <c r="BG640" s="3"/>
      <c r="BH640" s="3"/>
      <c r="BI640" s="3"/>
      <c r="BJ640" s="3"/>
      <c r="BK640" s="3"/>
      <c r="BL640" s="3"/>
      <c r="BM640" s="3"/>
      <c r="BN640" s="3"/>
      <c r="BO640" s="3"/>
      <c r="BP640" s="3"/>
      <c r="BQ640" s="3"/>
      <c r="BR640" s="3"/>
      <c r="BS640" s="3"/>
      <c r="BT640" s="3"/>
      <c r="BU640" s="3"/>
      <c r="BV640" s="3"/>
      <c r="BW640" s="3"/>
      <c r="BX640" s="3"/>
      <c r="BY640" s="3"/>
      <c r="BZ640" s="3"/>
      <c r="CA640" s="3"/>
      <c r="CB640" s="3"/>
      <c r="CC640" s="3"/>
      <c r="CD640" s="3"/>
      <c r="CE640" s="3"/>
      <c r="CF640" s="3"/>
      <c r="CG640" s="3"/>
      <c r="CH640" s="3"/>
      <c r="CI640" s="3"/>
    </row>
    <row r="641" spans="1:87" ht="12.75" customHeight="1">
      <c r="A641" s="3"/>
      <c r="B641" s="3"/>
      <c r="C641" s="3"/>
      <c r="D641" s="3"/>
      <c r="E641" s="3"/>
      <c r="F641" s="3"/>
      <c r="G641" s="3"/>
      <c r="H641" s="3"/>
      <c r="I641" s="3"/>
      <c r="J641" s="3"/>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c r="AK641" s="8"/>
      <c r="AL641" s="8"/>
      <c r="AM641" s="8"/>
      <c r="AN641" s="8"/>
      <c r="AO641" s="8"/>
      <c r="AP641" s="8"/>
      <c r="AQ641" s="8"/>
      <c r="AR641" s="8"/>
      <c r="AS641" s="8"/>
      <c r="AT641" s="8"/>
      <c r="AU641" s="8"/>
      <c r="AV641" s="8"/>
      <c r="AW641" s="8"/>
      <c r="AX641" s="8"/>
      <c r="AY641" s="8"/>
      <c r="AZ641" s="8"/>
      <c r="BA641" s="3"/>
      <c r="BB641" s="3"/>
      <c r="BC641" s="3"/>
      <c r="BD641" s="3"/>
      <c r="BE641" s="3"/>
      <c r="BF641" s="3"/>
      <c r="BG641" s="3"/>
      <c r="BH641" s="3"/>
      <c r="BI641" s="3"/>
      <c r="BJ641" s="3"/>
      <c r="BK641" s="3"/>
      <c r="BL641" s="3"/>
      <c r="BM641" s="3"/>
      <c r="BN641" s="3"/>
      <c r="BO641" s="3"/>
      <c r="BP641" s="3"/>
      <c r="BQ641" s="3"/>
      <c r="BR641" s="3"/>
      <c r="BS641" s="3"/>
      <c r="BT641" s="3"/>
      <c r="BU641" s="3"/>
      <c r="BV641" s="3"/>
      <c r="BW641" s="3"/>
      <c r="BX641" s="3"/>
      <c r="BY641" s="3"/>
      <c r="BZ641" s="3"/>
      <c r="CA641" s="3"/>
      <c r="CB641" s="3"/>
      <c r="CC641" s="3"/>
      <c r="CD641" s="3"/>
      <c r="CE641" s="3"/>
      <c r="CF641" s="3"/>
      <c r="CG641" s="3"/>
      <c r="CH641" s="3"/>
      <c r="CI641" s="3"/>
    </row>
    <row r="642" spans="1:87" ht="12.75" customHeight="1">
      <c r="A642" s="3"/>
      <c r="B642" s="3"/>
      <c r="C642" s="3"/>
      <c r="D642" s="3"/>
      <c r="E642" s="3"/>
      <c r="F642" s="3"/>
      <c r="G642" s="3"/>
      <c r="H642" s="3"/>
      <c r="I642" s="3"/>
      <c r="J642" s="3"/>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c r="AT642" s="8"/>
      <c r="AU642" s="8"/>
      <c r="AV642" s="8"/>
      <c r="AW642" s="8"/>
      <c r="AX642" s="8"/>
      <c r="AY642" s="8"/>
      <c r="AZ642" s="8"/>
      <c r="BA642" s="3"/>
      <c r="BB642" s="3"/>
      <c r="BC642" s="3"/>
      <c r="BD642" s="3"/>
      <c r="BE642" s="3"/>
      <c r="BF642" s="3"/>
      <c r="BG642" s="3"/>
      <c r="BH642" s="3"/>
      <c r="BI642" s="3"/>
      <c r="BJ642" s="3"/>
      <c r="BK642" s="3"/>
      <c r="BL642" s="3"/>
      <c r="BM642" s="3"/>
      <c r="BN642" s="3"/>
      <c r="BO642" s="3"/>
      <c r="BP642" s="3"/>
      <c r="BQ642" s="3"/>
      <c r="BR642" s="3"/>
      <c r="BS642" s="3"/>
      <c r="BT642" s="3"/>
      <c r="BU642" s="3"/>
      <c r="BV642" s="3"/>
      <c r="BW642" s="3"/>
      <c r="BX642" s="3"/>
      <c r="BY642" s="3"/>
      <c r="BZ642" s="3"/>
      <c r="CA642" s="3"/>
      <c r="CB642" s="3"/>
      <c r="CC642" s="3"/>
      <c r="CD642" s="3"/>
      <c r="CE642" s="3"/>
      <c r="CF642" s="3"/>
      <c r="CG642" s="3"/>
      <c r="CH642" s="3"/>
      <c r="CI642" s="3"/>
    </row>
    <row r="643" spans="1:87" ht="12.75" customHeight="1">
      <c r="A643" s="3"/>
      <c r="B643" s="3"/>
      <c r="C643" s="3"/>
      <c r="D643" s="3"/>
      <c r="E643" s="3"/>
      <c r="F643" s="3"/>
      <c r="G643" s="3"/>
      <c r="H643" s="3"/>
      <c r="I643" s="3"/>
      <c r="J643" s="3"/>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c r="AK643" s="8"/>
      <c r="AL643" s="8"/>
      <c r="AM643" s="8"/>
      <c r="AN643" s="8"/>
      <c r="AO643" s="8"/>
      <c r="AP643" s="8"/>
      <c r="AQ643" s="8"/>
      <c r="AR643" s="8"/>
      <c r="AS643" s="8"/>
      <c r="AT643" s="8"/>
      <c r="AU643" s="8"/>
      <c r="AV643" s="8"/>
      <c r="AW643" s="8"/>
      <c r="AX643" s="8"/>
      <c r="AY643" s="8"/>
      <c r="AZ643" s="8"/>
      <c r="BA643" s="3"/>
      <c r="BB643" s="3"/>
      <c r="BC643" s="3"/>
      <c r="BD643" s="3"/>
      <c r="BE643" s="3"/>
      <c r="BF643" s="3"/>
      <c r="BG643" s="3"/>
      <c r="BH643" s="3"/>
      <c r="BI643" s="3"/>
      <c r="BJ643" s="3"/>
      <c r="BK643" s="3"/>
      <c r="BL643" s="3"/>
      <c r="BM643" s="3"/>
      <c r="BN643" s="3"/>
      <c r="BO643" s="3"/>
      <c r="BP643" s="3"/>
      <c r="BQ643" s="3"/>
      <c r="BR643" s="3"/>
      <c r="BS643" s="3"/>
      <c r="BT643" s="3"/>
      <c r="BU643" s="3"/>
      <c r="BV643" s="3"/>
      <c r="BW643" s="3"/>
      <c r="BX643" s="3"/>
      <c r="BY643" s="3"/>
      <c r="BZ643" s="3"/>
      <c r="CA643" s="3"/>
      <c r="CB643" s="3"/>
      <c r="CC643" s="3"/>
      <c r="CD643" s="3"/>
      <c r="CE643" s="3"/>
      <c r="CF643" s="3"/>
      <c r="CG643" s="3"/>
      <c r="CH643" s="3"/>
      <c r="CI643" s="3"/>
    </row>
    <row r="644" spans="1:87" ht="12.75" customHeight="1">
      <c r="A644" s="3"/>
      <c r="B644" s="3"/>
      <c r="C644" s="3"/>
      <c r="D644" s="3"/>
      <c r="E644" s="3"/>
      <c r="F644" s="3"/>
      <c r="G644" s="3"/>
      <c r="H644" s="3"/>
      <c r="I644" s="3"/>
      <c r="J644" s="3"/>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c r="AK644" s="8"/>
      <c r="AL644" s="8"/>
      <c r="AM644" s="8"/>
      <c r="AN644" s="8"/>
      <c r="AO644" s="8"/>
      <c r="AP644" s="8"/>
      <c r="AQ644" s="8"/>
      <c r="AR644" s="8"/>
      <c r="AS644" s="8"/>
      <c r="AT644" s="8"/>
      <c r="AU644" s="8"/>
      <c r="AV644" s="8"/>
      <c r="AW644" s="8"/>
      <c r="AX644" s="8"/>
      <c r="AY644" s="8"/>
      <c r="AZ644" s="8"/>
      <c r="BA644" s="3"/>
      <c r="BB644" s="3"/>
      <c r="BC644" s="3"/>
      <c r="BD644" s="3"/>
      <c r="BE644" s="3"/>
      <c r="BF644" s="3"/>
      <c r="BG644" s="3"/>
      <c r="BH644" s="3"/>
      <c r="BI644" s="3"/>
      <c r="BJ644" s="3"/>
      <c r="BK644" s="3"/>
      <c r="BL644" s="3"/>
      <c r="BM644" s="3"/>
      <c r="BN644" s="3"/>
      <c r="BO644" s="3"/>
      <c r="BP644" s="3"/>
      <c r="BQ644" s="3"/>
      <c r="BR644" s="3"/>
      <c r="BS644" s="3"/>
      <c r="BT644" s="3"/>
      <c r="BU644" s="3"/>
      <c r="BV644" s="3"/>
      <c r="BW644" s="3"/>
      <c r="BX644" s="3"/>
      <c r="BY644" s="3"/>
      <c r="BZ644" s="3"/>
      <c r="CA644" s="3"/>
      <c r="CB644" s="3"/>
      <c r="CC644" s="3"/>
      <c r="CD644" s="3"/>
      <c r="CE644" s="3"/>
      <c r="CF644" s="3"/>
      <c r="CG644" s="3"/>
      <c r="CH644" s="3"/>
      <c r="CI644" s="3"/>
    </row>
    <row r="645" spans="1:87" ht="12.75" customHeight="1">
      <c r="A645" s="3"/>
      <c r="B645" s="3"/>
      <c r="C645" s="3"/>
      <c r="D645" s="3"/>
      <c r="E645" s="3"/>
      <c r="F645" s="3"/>
      <c r="G645" s="3"/>
      <c r="H645" s="3"/>
      <c r="I645" s="3"/>
      <c r="J645" s="3"/>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c r="AM645" s="8"/>
      <c r="AN645" s="8"/>
      <c r="AO645" s="8"/>
      <c r="AP645" s="8"/>
      <c r="AQ645" s="8"/>
      <c r="AR645" s="8"/>
      <c r="AS645" s="8"/>
      <c r="AT645" s="8"/>
      <c r="AU645" s="8"/>
      <c r="AV645" s="8"/>
      <c r="AW645" s="8"/>
      <c r="AX645" s="8"/>
      <c r="AY645" s="8"/>
      <c r="AZ645" s="8"/>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c r="CG645" s="3"/>
      <c r="CH645" s="3"/>
      <c r="CI645" s="3"/>
    </row>
    <row r="646" spans="1:87" ht="12.75" customHeight="1">
      <c r="A646" s="3"/>
      <c r="B646" s="3"/>
      <c r="C646" s="3"/>
      <c r="D646" s="3"/>
      <c r="E646" s="3"/>
      <c r="F646" s="3"/>
      <c r="G646" s="3"/>
      <c r="H646" s="3"/>
      <c r="I646" s="3"/>
      <c r="J646" s="3"/>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8"/>
      <c r="AJ646" s="8"/>
      <c r="AK646" s="8"/>
      <c r="AL646" s="8"/>
      <c r="AM646" s="8"/>
      <c r="AN646" s="8"/>
      <c r="AO646" s="8"/>
      <c r="AP646" s="8"/>
      <c r="AQ646" s="8"/>
      <c r="AR646" s="8"/>
      <c r="AS646" s="8"/>
      <c r="AT646" s="8"/>
      <c r="AU646" s="8"/>
      <c r="AV646" s="8"/>
      <c r="AW646" s="8"/>
      <c r="AX646" s="8"/>
      <c r="AY646" s="8"/>
      <c r="AZ646" s="8"/>
      <c r="BA646" s="3"/>
      <c r="BB646" s="3"/>
      <c r="BC646" s="3"/>
      <c r="BD646" s="3"/>
      <c r="BE646" s="3"/>
      <c r="BF646" s="3"/>
      <c r="BG646" s="3"/>
      <c r="BH646" s="3"/>
      <c r="BI646" s="3"/>
      <c r="BJ646" s="3"/>
      <c r="BK646" s="3"/>
      <c r="BL646" s="3"/>
      <c r="BM646" s="3"/>
      <c r="BN646" s="3"/>
      <c r="BO646" s="3"/>
      <c r="BP646" s="3"/>
      <c r="BQ646" s="3"/>
      <c r="BR646" s="3"/>
      <c r="BS646" s="3"/>
      <c r="BT646" s="3"/>
      <c r="BU646" s="3"/>
      <c r="BV646" s="3"/>
      <c r="BW646" s="3"/>
      <c r="BX646" s="3"/>
      <c r="BY646" s="3"/>
      <c r="BZ646" s="3"/>
      <c r="CA646" s="3"/>
      <c r="CB646" s="3"/>
      <c r="CC646" s="3"/>
      <c r="CD646" s="3"/>
      <c r="CE646" s="3"/>
      <c r="CF646" s="3"/>
      <c r="CG646" s="3"/>
      <c r="CH646" s="3"/>
      <c r="CI646" s="3"/>
    </row>
    <row r="647" spans="1:87" ht="12.75" customHeight="1">
      <c r="A647" s="3"/>
      <c r="B647" s="3"/>
      <c r="C647" s="3"/>
      <c r="D647" s="3"/>
      <c r="E647" s="3"/>
      <c r="F647" s="3"/>
      <c r="G647" s="3"/>
      <c r="H647" s="3"/>
      <c r="I647" s="3"/>
      <c r="J647" s="3"/>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c r="AK647" s="8"/>
      <c r="AL647" s="8"/>
      <c r="AM647" s="8"/>
      <c r="AN647" s="8"/>
      <c r="AO647" s="8"/>
      <c r="AP647" s="8"/>
      <c r="AQ647" s="8"/>
      <c r="AR647" s="8"/>
      <c r="AS647" s="8"/>
      <c r="AT647" s="8"/>
      <c r="AU647" s="8"/>
      <c r="AV647" s="8"/>
      <c r="AW647" s="8"/>
      <c r="AX647" s="8"/>
      <c r="AY647" s="8"/>
      <c r="AZ647" s="8"/>
      <c r="BA647" s="3"/>
      <c r="BB647" s="3"/>
      <c r="BC647" s="3"/>
      <c r="BD647" s="3"/>
      <c r="BE647" s="3"/>
      <c r="BF647" s="3"/>
      <c r="BG647" s="3"/>
      <c r="BH647" s="3"/>
      <c r="BI647" s="3"/>
      <c r="BJ647" s="3"/>
      <c r="BK647" s="3"/>
      <c r="BL647" s="3"/>
      <c r="BM647" s="3"/>
      <c r="BN647" s="3"/>
      <c r="BO647" s="3"/>
      <c r="BP647" s="3"/>
      <c r="BQ647" s="3"/>
      <c r="BR647" s="3"/>
      <c r="BS647" s="3"/>
      <c r="BT647" s="3"/>
      <c r="BU647" s="3"/>
      <c r="BV647" s="3"/>
      <c r="BW647" s="3"/>
      <c r="BX647" s="3"/>
      <c r="BY647" s="3"/>
      <c r="BZ647" s="3"/>
      <c r="CA647" s="3"/>
      <c r="CB647" s="3"/>
      <c r="CC647" s="3"/>
      <c r="CD647" s="3"/>
      <c r="CE647" s="3"/>
      <c r="CF647" s="3"/>
      <c r="CG647" s="3"/>
      <c r="CH647" s="3"/>
      <c r="CI647" s="3"/>
    </row>
    <row r="648" spans="1:87" ht="12.75" customHeight="1">
      <c r="A648" s="3"/>
      <c r="B648" s="3"/>
      <c r="C648" s="3"/>
      <c r="D648" s="3"/>
      <c r="E648" s="3"/>
      <c r="F648" s="3"/>
      <c r="G648" s="3"/>
      <c r="H648" s="3"/>
      <c r="I648" s="3"/>
      <c r="J648" s="3"/>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c r="AM648" s="8"/>
      <c r="AN648" s="8"/>
      <c r="AO648" s="8"/>
      <c r="AP648" s="8"/>
      <c r="AQ648" s="8"/>
      <c r="AR648" s="8"/>
      <c r="AS648" s="8"/>
      <c r="AT648" s="8"/>
      <c r="AU648" s="8"/>
      <c r="AV648" s="8"/>
      <c r="AW648" s="8"/>
      <c r="AX648" s="8"/>
      <c r="AY648" s="8"/>
      <c r="AZ648" s="8"/>
      <c r="BA648" s="3"/>
      <c r="BB648" s="3"/>
      <c r="BC648" s="3"/>
      <c r="BD648" s="3"/>
      <c r="BE648" s="3"/>
      <c r="BF648" s="3"/>
      <c r="BG648" s="3"/>
      <c r="BH648" s="3"/>
      <c r="BI648" s="3"/>
      <c r="BJ648" s="3"/>
      <c r="BK648" s="3"/>
      <c r="BL648" s="3"/>
      <c r="BM648" s="3"/>
      <c r="BN648" s="3"/>
      <c r="BO648" s="3"/>
      <c r="BP648" s="3"/>
      <c r="BQ648" s="3"/>
      <c r="BR648" s="3"/>
      <c r="BS648" s="3"/>
      <c r="BT648" s="3"/>
      <c r="BU648" s="3"/>
      <c r="BV648" s="3"/>
      <c r="BW648" s="3"/>
      <c r="BX648" s="3"/>
      <c r="BY648" s="3"/>
      <c r="BZ648" s="3"/>
      <c r="CA648" s="3"/>
      <c r="CB648" s="3"/>
      <c r="CC648" s="3"/>
      <c r="CD648" s="3"/>
      <c r="CE648" s="3"/>
      <c r="CF648" s="3"/>
      <c r="CG648" s="3"/>
      <c r="CH648" s="3"/>
      <c r="CI648" s="3"/>
    </row>
    <row r="649" spans="1:87" ht="12.75" customHeight="1">
      <c r="A649" s="3"/>
      <c r="B649" s="3"/>
      <c r="C649" s="3"/>
      <c r="D649" s="3"/>
      <c r="E649" s="3"/>
      <c r="F649" s="3"/>
      <c r="G649" s="3"/>
      <c r="H649" s="3"/>
      <c r="I649" s="3"/>
      <c r="J649" s="3"/>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c r="AK649" s="8"/>
      <c r="AL649" s="8"/>
      <c r="AM649" s="8"/>
      <c r="AN649" s="8"/>
      <c r="AO649" s="8"/>
      <c r="AP649" s="8"/>
      <c r="AQ649" s="8"/>
      <c r="AR649" s="8"/>
      <c r="AS649" s="8"/>
      <c r="AT649" s="8"/>
      <c r="AU649" s="8"/>
      <c r="AV649" s="8"/>
      <c r="AW649" s="8"/>
      <c r="AX649" s="8"/>
      <c r="AY649" s="8"/>
      <c r="AZ649" s="8"/>
      <c r="BA649" s="3"/>
      <c r="BB649" s="3"/>
      <c r="BC649" s="3"/>
      <c r="BD649" s="3"/>
      <c r="BE649" s="3"/>
      <c r="BF649" s="3"/>
      <c r="BG649" s="3"/>
      <c r="BH649" s="3"/>
      <c r="BI649" s="3"/>
      <c r="BJ649" s="3"/>
      <c r="BK649" s="3"/>
      <c r="BL649" s="3"/>
      <c r="BM649" s="3"/>
      <c r="BN649" s="3"/>
      <c r="BO649" s="3"/>
      <c r="BP649" s="3"/>
      <c r="BQ649" s="3"/>
      <c r="BR649" s="3"/>
      <c r="BS649" s="3"/>
      <c r="BT649" s="3"/>
      <c r="BU649" s="3"/>
      <c r="BV649" s="3"/>
      <c r="BW649" s="3"/>
      <c r="BX649" s="3"/>
      <c r="BY649" s="3"/>
      <c r="BZ649" s="3"/>
      <c r="CA649" s="3"/>
      <c r="CB649" s="3"/>
      <c r="CC649" s="3"/>
      <c r="CD649" s="3"/>
      <c r="CE649" s="3"/>
      <c r="CF649" s="3"/>
      <c r="CG649" s="3"/>
      <c r="CH649" s="3"/>
      <c r="CI649" s="3"/>
    </row>
    <row r="650" spans="1:87" ht="12.75" customHeight="1">
      <c r="A650" s="3"/>
      <c r="B650" s="3"/>
      <c r="C650" s="3"/>
      <c r="D650" s="3"/>
      <c r="E650" s="3"/>
      <c r="F650" s="3"/>
      <c r="G650" s="3"/>
      <c r="H650" s="3"/>
      <c r="I650" s="3"/>
      <c r="J650" s="3"/>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c r="AT650" s="8"/>
      <c r="AU650" s="8"/>
      <c r="AV650" s="8"/>
      <c r="AW650" s="8"/>
      <c r="AX650" s="8"/>
      <c r="AY650" s="8"/>
      <c r="AZ650" s="8"/>
      <c r="BA650" s="3"/>
      <c r="BB650" s="3"/>
      <c r="BC650" s="3"/>
      <c r="BD650" s="3"/>
      <c r="BE650" s="3"/>
      <c r="BF650" s="3"/>
      <c r="BG650" s="3"/>
      <c r="BH650" s="3"/>
      <c r="BI650" s="3"/>
      <c r="BJ650" s="3"/>
      <c r="BK650" s="3"/>
      <c r="BL650" s="3"/>
      <c r="BM650" s="3"/>
      <c r="BN650" s="3"/>
      <c r="BO650" s="3"/>
      <c r="BP650" s="3"/>
      <c r="BQ650" s="3"/>
      <c r="BR650" s="3"/>
      <c r="BS650" s="3"/>
      <c r="BT650" s="3"/>
      <c r="BU650" s="3"/>
      <c r="BV650" s="3"/>
      <c r="BW650" s="3"/>
      <c r="BX650" s="3"/>
      <c r="BY650" s="3"/>
      <c r="BZ650" s="3"/>
      <c r="CA650" s="3"/>
      <c r="CB650" s="3"/>
      <c r="CC650" s="3"/>
      <c r="CD650" s="3"/>
      <c r="CE650" s="3"/>
      <c r="CF650" s="3"/>
      <c r="CG650" s="3"/>
      <c r="CH650" s="3"/>
      <c r="CI650" s="3"/>
    </row>
    <row r="651" spans="1:87" ht="12.75" customHeight="1">
      <c r="A651" s="3"/>
      <c r="B651" s="3"/>
      <c r="C651" s="3"/>
      <c r="D651" s="3"/>
      <c r="E651" s="3"/>
      <c r="F651" s="3"/>
      <c r="G651" s="3"/>
      <c r="H651" s="3"/>
      <c r="I651" s="3"/>
      <c r="J651" s="3"/>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c r="AK651" s="8"/>
      <c r="AL651" s="8"/>
      <c r="AM651" s="8"/>
      <c r="AN651" s="8"/>
      <c r="AO651" s="8"/>
      <c r="AP651" s="8"/>
      <c r="AQ651" s="8"/>
      <c r="AR651" s="8"/>
      <c r="AS651" s="8"/>
      <c r="AT651" s="8"/>
      <c r="AU651" s="8"/>
      <c r="AV651" s="8"/>
      <c r="AW651" s="8"/>
      <c r="AX651" s="8"/>
      <c r="AY651" s="8"/>
      <c r="AZ651" s="8"/>
      <c r="BA651" s="3"/>
      <c r="BB651" s="3"/>
      <c r="BC651" s="3"/>
      <c r="BD651" s="3"/>
      <c r="BE651" s="3"/>
      <c r="BF651" s="3"/>
      <c r="BG651" s="3"/>
      <c r="BH651" s="3"/>
      <c r="BI651" s="3"/>
      <c r="BJ651" s="3"/>
      <c r="BK651" s="3"/>
      <c r="BL651" s="3"/>
      <c r="BM651" s="3"/>
      <c r="BN651" s="3"/>
      <c r="BO651" s="3"/>
      <c r="BP651" s="3"/>
      <c r="BQ651" s="3"/>
      <c r="BR651" s="3"/>
      <c r="BS651" s="3"/>
      <c r="BT651" s="3"/>
      <c r="BU651" s="3"/>
      <c r="BV651" s="3"/>
      <c r="BW651" s="3"/>
      <c r="BX651" s="3"/>
      <c r="BY651" s="3"/>
      <c r="BZ651" s="3"/>
      <c r="CA651" s="3"/>
      <c r="CB651" s="3"/>
      <c r="CC651" s="3"/>
      <c r="CD651" s="3"/>
      <c r="CE651" s="3"/>
      <c r="CF651" s="3"/>
      <c r="CG651" s="3"/>
      <c r="CH651" s="3"/>
      <c r="CI651" s="3"/>
    </row>
    <row r="652" spans="1:87" ht="12.75" customHeight="1">
      <c r="A652" s="3"/>
      <c r="B652" s="3"/>
      <c r="C652" s="3"/>
      <c r="D652" s="3"/>
      <c r="E652" s="3"/>
      <c r="F652" s="3"/>
      <c r="G652" s="3"/>
      <c r="H652" s="3"/>
      <c r="I652" s="3"/>
      <c r="J652" s="3"/>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c r="AK652" s="8"/>
      <c r="AL652" s="8"/>
      <c r="AM652" s="8"/>
      <c r="AN652" s="8"/>
      <c r="AO652" s="8"/>
      <c r="AP652" s="8"/>
      <c r="AQ652" s="8"/>
      <c r="AR652" s="8"/>
      <c r="AS652" s="8"/>
      <c r="AT652" s="8"/>
      <c r="AU652" s="8"/>
      <c r="AV652" s="8"/>
      <c r="AW652" s="8"/>
      <c r="AX652" s="8"/>
      <c r="AY652" s="8"/>
      <c r="AZ652" s="8"/>
      <c r="BA652" s="3"/>
      <c r="BB652" s="3"/>
      <c r="BC652" s="3"/>
      <c r="BD652" s="3"/>
      <c r="BE652" s="3"/>
      <c r="BF652" s="3"/>
      <c r="BG652" s="3"/>
      <c r="BH652" s="3"/>
      <c r="BI652" s="3"/>
      <c r="BJ652" s="3"/>
      <c r="BK652" s="3"/>
      <c r="BL652" s="3"/>
      <c r="BM652" s="3"/>
      <c r="BN652" s="3"/>
      <c r="BO652" s="3"/>
      <c r="BP652" s="3"/>
      <c r="BQ652" s="3"/>
      <c r="BR652" s="3"/>
      <c r="BS652" s="3"/>
      <c r="BT652" s="3"/>
      <c r="BU652" s="3"/>
      <c r="BV652" s="3"/>
      <c r="BW652" s="3"/>
      <c r="BX652" s="3"/>
      <c r="BY652" s="3"/>
      <c r="BZ652" s="3"/>
      <c r="CA652" s="3"/>
      <c r="CB652" s="3"/>
      <c r="CC652" s="3"/>
      <c r="CD652" s="3"/>
      <c r="CE652" s="3"/>
      <c r="CF652" s="3"/>
      <c r="CG652" s="3"/>
      <c r="CH652" s="3"/>
      <c r="CI652" s="3"/>
    </row>
    <row r="653" spans="1:87" ht="12.75" customHeight="1">
      <c r="A653" s="3"/>
      <c r="B653" s="3"/>
      <c r="C653" s="3"/>
      <c r="D653" s="3"/>
      <c r="E653" s="3"/>
      <c r="F653" s="3"/>
      <c r="G653" s="3"/>
      <c r="H653" s="3"/>
      <c r="I653" s="3"/>
      <c r="J653" s="3"/>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c r="AK653" s="8"/>
      <c r="AL653" s="8"/>
      <c r="AM653" s="8"/>
      <c r="AN653" s="8"/>
      <c r="AO653" s="8"/>
      <c r="AP653" s="8"/>
      <c r="AQ653" s="8"/>
      <c r="AR653" s="8"/>
      <c r="AS653" s="8"/>
      <c r="AT653" s="8"/>
      <c r="AU653" s="8"/>
      <c r="AV653" s="8"/>
      <c r="AW653" s="8"/>
      <c r="AX653" s="8"/>
      <c r="AY653" s="8"/>
      <c r="AZ653" s="8"/>
      <c r="BA653" s="3"/>
      <c r="BB653" s="3"/>
      <c r="BC653" s="3"/>
      <c r="BD653" s="3"/>
      <c r="BE653" s="3"/>
      <c r="BF653" s="3"/>
      <c r="BG653" s="3"/>
      <c r="BH653" s="3"/>
      <c r="BI653" s="3"/>
      <c r="BJ653" s="3"/>
      <c r="BK653" s="3"/>
      <c r="BL653" s="3"/>
      <c r="BM653" s="3"/>
      <c r="BN653" s="3"/>
      <c r="BO653" s="3"/>
      <c r="BP653" s="3"/>
      <c r="BQ653" s="3"/>
      <c r="BR653" s="3"/>
      <c r="BS653" s="3"/>
      <c r="BT653" s="3"/>
      <c r="BU653" s="3"/>
      <c r="BV653" s="3"/>
      <c r="BW653" s="3"/>
      <c r="BX653" s="3"/>
      <c r="BY653" s="3"/>
      <c r="BZ653" s="3"/>
      <c r="CA653" s="3"/>
      <c r="CB653" s="3"/>
      <c r="CC653" s="3"/>
      <c r="CD653" s="3"/>
      <c r="CE653" s="3"/>
      <c r="CF653" s="3"/>
      <c r="CG653" s="3"/>
      <c r="CH653" s="3"/>
      <c r="CI653" s="3"/>
    </row>
    <row r="654" spans="1:87" ht="12.75" customHeight="1">
      <c r="A654" s="3"/>
      <c r="B654" s="3"/>
      <c r="C654" s="3"/>
      <c r="D654" s="3"/>
      <c r="E654" s="3"/>
      <c r="F654" s="3"/>
      <c r="G654" s="3"/>
      <c r="H654" s="3"/>
      <c r="I654" s="3"/>
      <c r="J654" s="3"/>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c r="AK654" s="8"/>
      <c r="AL654" s="8"/>
      <c r="AM654" s="8"/>
      <c r="AN654" s="8"/>
      <c r="AO654" s="8"/>
      <c r="AP654" s="8"/>
      <c r="AQ654" s="8"/>
      <c r="AR654" s="8"/>
      <c r="AS654" s="8"/>
      <c r="AT654" s="8"/>
      <c r="AU654" s="8"/>
      <c r="AV654" s="8"/>
      <c r="AW654" s="8"/>
      <c r="AX654" s="8"/>
      <c r="AY654" s="8"/>
      <c r="AZ654" s="8"/>
      <c r="BA654" s="3"/>
      <c r="BB654" s="3"/>
      <c r="BC654" s="3"/>
      <c r="BD654" s="3"/>
      <c r="BE654" s="3"/>
      <c r="BF654" s="3"/>
      <c r="BG654" s="3"/>
      <c r="BH654" s="3"/>
      <c r="BI654" s="3"/>
      <c r="BJ654" s="3"/>
      <c r="BK654" s="3"/>
      <c r="BL654" s="3"/>
      <c r="BM654" s="3"/>
      <c r="BN654" s="3"/>
      <c r="BO654" s="3"/>
      <c r="BP654" s="3"/>
      <c r="BQ654" s="3"/>
      <c r="BR654" s="3"/>
      <c r="BS654" s="3"/>
      <c r="BT654" s="3"/>
      <c r="BU654" s="3"/>
      <c r="BV654" s="3"/>
      <c r="BW654" s="3"/>
      <c r="BX654" s="3"/>
      <c r="BY654" s="3"/>
      <c r="BZ654" s="3"/>
      <c r="CA654" s="3"/>
      <c r="CB654" s="3"/>
      <c r="CC654" s="3"/>
      <c r="CD654" s="3"/>
      <c r="CE654" s="3"/>
      <c r="CF654" s="3"/>
      <c r="CG654" s="3"/>
      <c r="CH654" s="3"/>
      <c r="CI654" s="3"/>
    </row>
    <row r="655" spans="1:87" ht="12.75" customHeight="1">
      <c r="A655" s="3"/>
      <c r="B655" s="3"/>
      <c r="C655" s="3"/>
      <c r="D655" s="3"/>
      <c r="E655" s="3"/>
      <c r="F655" s="3"/>
      <c r="G655" s="3"/>
      <c r="H655" s="3"/>
      <c r="I655" s="3"/>
      <c r="J655" s="3"/>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c r="AK655" s="8"/>
      <c r="AL655" s="8"/>
      <c r="AM655" s="8"/>
      <c r="AN655" s="8"/>
      <c r="AO655" s="8"/>
      <c r="AP655" s="8"/>
      <c r="AQ655" s="8"/>
      <c r="AR655" s="8"/>
      <c r="AS655" s="8"/>
      <c r="AT655" s="8"/>
      <c r="AU655" s="8"/>
      <c r="AV655" s="8"/>
      <c r="AW655" s="8"/>
      <c r="AX655" s="8"/>
      <c r="AY655" s="8"/>
      <c r="AZ655" s="8"/>
      <c r="BA655" s="3"/>
      <c r="BB655" s="3"/>
      <c r="BC655" s="3"/>
      <c r="BD655" s="3"/>
      <c r="BE655" s="3"/>
      <c r="BF655" s="3"/>
      <c r="BG655" s="3"/>
      <c r="BH655" s="3"/>
      <c r="BI655" s="3"/>
      <c r="BJ655" s="3"/>
      <c r="BK655" s="3"/>
      <c r="BL655" s="3"/>
      <c r="BM655" s="3"/>
      <c r="BN655" s="3"/>
      <c r="BO655" s="3"/>
      <c r="BP655" s="3"/>
      <c r="BQ655" s="3"/>
      <c r="BR655" s="3"/>
      <c r="BS655" s="3"/>
      <c r="BT655" s="3"/>
      <c r="BU655" s="3"/>
      <c r="BV655" s="3"/>
      <c r="BW655" s="3"/>
      <c r="BX655" s="3"/>
      <c r="BY655" s="3"/>
      <c r="BZ655" s="3"/>
      <c r="CA655" s="3"/>
      <c r="CB655" s="3"/>
      <c r="CC655" s="3"/>
      <c r="CD655" s="3"/>
      <c r="CE655" s="3"/>
      <c r="CF655" s="3"/>
      <c r="CG655" s="3"/>
      <c r="CH655" s="3"/>
      <c r="CI655" s="3"/>
    </row>
    <row r="656" spans="1:87" ht="12.75" customHeight="1">
      <c r="A656" s="3"/>
      <c r="B656" s="3"/>
      <c r="C656" s="3"/>
      <c r="D656" s="3"/>
      <c r="E656" s="3"/>
      <c r="F656" s="3"/>
      <c r="G656" s="3"/>
      <c r="H656" s="3"/>
      <c r="I656" s="3"/>
      <c r="J656" s="3"/>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c r="AK656" s="8"/>
      <c r="AL656" s="8"/>
      <c r="AM656" s="8"/>
      <c r="AN656" s="8"/>
      <c r="AO656" s="8"/>
      <c r="AP656" s="8"/>
      <c r="AQ656" s="8"/>
      <c r="AR656" s="8"/>
      <c r="AS656" s="8"/>
      <c r="AT656" s="8"/>
      <c r="AU656" s="8"/>
      <c r="AV656" s="8"/>
      <c r="AW656" s="8"/>
      <c r="AX656" s="8"/>
      <c r="AY656" s="8"/>
      <c r="AZ656" s="8"/>
      <c r="BA656" s="3"/>
      <c r="BB656" s="3"/>
      <c r="BC656" s="3"/>
      <c r="BD656" s="3"/>
      <c r="BE656" s="3"/>
      <c r="BF656" s="3"/>
      <c r="BG656" s="3"/>
      <c r="BH656" s="3"/>
      <c r="BI656" s="3"/>
      <c r="BJ656" s="3"/>
      <c r="BK656" s="3"/>
      <c r="BL656" s="3"/>
      <c r="BM656" s="3"/>
      <c r="BN656" s="3"/>
      <c r="BO656" s="3"/>
      <c r="BP656" s="3"/>
      <c r="BQ656" s="3"/>
      <c r="BR656" s="3"/>
      <c r="BS656" s="3"/>
      <c r="BT656" s="3"/>
      <c r="BU656" s="3"/>
      <c r="BV656" s="3"/>
      <c r="BW656" s="3"/>
      <c r="BX656" s="3"/>
      <c r="BY656" s="3"/>
      <c r="BZ656" s="3"/>
      <c r="CA656" s="3"/>
      <c r="CB656" s="3"/>
      <c r="CC656" s="3"/>
      <c r="CD656" s="3"/>
      <c r="CE656" s="3"/>
      <c r="CF656" s="3"/>
      <c r="CG656" s="3"/>
      <c r="CH656" s="3"/>
      <c r="CI656" s="3"/>
    </row>
    <row r="657" spans="1:87" ht="12.75" customHeight="1">
      <c r="A657" s="3"/>
      <c r="B657" s="3"/>
      <c r="C657" s="3"/>
      <c r="D657" s="3"/>
      <c r="E657" s="3"/>
      <c r="F657" s="3"/>
      <c r="G657" s="3"/>
      <c r="H657" s="3"/>
      <c r="I657" s="3"/>
      <c r="J657" s="3"/>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c r="AK657" s="8"/>
      <c r="AL657" s="8"/>
      <c r="AM657" s="8"/>
      <c r="AN657" s="8"/>
      <c r="AO657" s="8"/>
      <c r="AP657" s="8"/>
      <c r="AQ657" s="8"/>
      <c r="AR657" s="8"/>
      <c r="AS657" s="8"/>
      <c r="AT657" s="8"/>
      <c r="AU657" s="8"/>
      <c r="AV657" s="8"/>
      <c r="AW657" s="8"/>
      <c r="AX657" s="8"/>
      <c r="AY657" s="8"/>
      <c r="AZ657" s="8"/>
      <c r="BA657" s="3"/>
      <c r="BB657" s="3"/>
      <c r="BC657" s="3"/>
      <c r="BD657" s="3"/>
      <c r="BE657" s="3"/>
      <c r="BF657" s="3"/>
      <c r="BG657" s="3"/>
      <c r="BH657" s="3"/>
      <c r="BI657" s="3"/>
      <c r="BJ657" s="3"/>
      <c r="BK657" s="3"/>
      <c r="BL657" s="3"/>
      <c r="BM657" s="3"/>
      <c r="BN657" s="3"/>
      <c r="BO657" s="3"/>
      <c r="BP657" s="3"/>
      <c r="BQ657" s="3"/>
      <c r="BR657" s="3"/>
      <c r="BS657" s="3"/>
      <c r="BT657" s="3"/>
      <c r="BU657" s="3"/>
      <c r="BV657" s="3"/>
      <c r="BW657" s="3"/>
      <c r="BX657" s="3"/>
      <c r="BY657" s="3"/>
      <c r="BZ657" s="3"/>
      <c r="CA657" s="3"/>
      <c r="CB657" s="3"/>
      <c r="CC657" s="3"/>
      <c r="CD657" s="3"/>
      <c r="CE657" s="3"/>
      <c r="CF657" s="3"/>
      <c r="CG657" s="3"/>
      <c r="CH657" s="3"/>
      <c r="CI657" s="3"/>
    </row>
    <row r="658" spans="1:87" ht="12.75" customHeight="1">
      <c r="A658" s="3"/>
      <c r="B658" s="3"/>
      <c r="C658" s="3"/>
      <c r="D658" s="3"/>
      <c r="E658" s="3"/>
      <c r="F658" s="3"/>
      <c r="G658" s="3"/>
      <c r="H658" s="3"/>
      <c r="I658" s="3"/>
      <c r="J658" s="3"/>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c r="AK658" s="8"/>
      <c r="AL658" s="8"/>
      <c r="AM658" s="8"/>
      <c r="AN658" s="8"/>
      <c r="AO658" s="8"/>
      <c r="AP658" s="8"/>
      <c r="AQ658" s="8"/>
      <c r="AR658" s="8"/>
      <c r="AS658" s="8"/>
      <c r="AT658" s="8"/>
      <c r="AU658" s="8"/>
      <c r="AV658" s="8"/>
      <c r="AW658" s="8"/>
      <c r="AX658" s="8"/>
      <c r="AY658" s="8"/>
      <c r="AZ658" s="8"/>
      <c r="BA658" s="3"/>
      <c r="BB658" s="3"/>
      <c r="BC658" s="3"/>
      <c r="BD658" s="3"/>
      <c r="BE658" s="3"/>
      <c r="BF658" s="3"/>
      <c r="BG658" s="3"/>
      <c r="BH658" s="3"/>
      <c r="BI658" s="3"/>
      <c r="BJ658" s="3"/>
      <c r="BK658" s="3"/>
      <c r="BL658" s="3"/>
      <c r="BM658" s="3"/>
      <c r="BN658" s="3"/>
      <c r="BO658" s="3"/>
      <c r="BP658" s="3"/>
      <c r="BQ658" s="3"/>
      <c r="BR658" s="3"/>
      <c r="BS658" s="3"/>
      <c r="BT658" s="3"/>
      <c r="BU658" s="3"/>
      <c r="BV658" s="3"/>
      <c r="BW658" s="3"/>
      <c r="BX658" s="3"/>
      <c r="BY658" s="3"/>
      <c r="BZ658" s="3"/>
      <c r="CA658" s="3"/>
      <c r="CB658" s="3"/>
      <c r="CC658" s="3"/>
      <c r="CD658" s="3"/>
      <c r="CE658" s="3"/>
      <c r="CF658" s="3"/>
      <c r="CG658" s="3"/>
      <c r="CH658" s="3"/>
      <c r="CI658" s="3"/>
    </row>
    <row r="659" spans="1:87" ht="12.75" customHeight="1">
      <c r="A659" s="3"/>
      <c r="B659" s="3"/>
      <c r="C659" s="3"/>
      <c r="D659" s="3"/>
      <c r="E659" s="3"/>
      <c r="F659" s="3"/>
      <c r="G659" s="3"/>
      <c r="H659" s="3"/>
      <c r="I659" s="3"/>
      <c r="J659" s="3"/>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c r="AK659" s="8"/>
      <c r="AL659" s="8"/>
      <c r="AM659" s="8"/>
      <c r="AN659" s="8"/>
      <c r="AO659" s="8"/>
      <c r="AP659" s="8"/>
      <c r="AQ659" s="8"/>
      <c r="AR659" s="8"/>
      <c r="AS659" s="8"/>
      <c r="AT659" s="8"/>
      <c r="AU659" s="8"/>
      <c r="AV659" s="8"/>
      <c r="AW659" s="8"/>
      <c r="AX659" s="8"/>
      <c r="AY659" s="8"/>
      <c r="AZ659" s="8"/>
      <c r="BA659" s="3"/>
      <c r="BB659" s="3"/>
      <c r="BC659" s="3"/>
      <c r="BD659" s="3"/>
      <c r="BE659" s="3"/>
      <c r="BF659" s="3"/>
      <c r="BG659" s="3"/>
      <c r="BH659" s="3"/>
      <c r="BI659" s="3"/>
      <c r="BJ659" s="3"/>
      <c r="BK659" s="3"/>
      <c r="BL659" s="3"/>
      <c r="BM659" s="3"/>
      <c r="BN659" s="3"/>
      <c r="BO659" s="3"/>
      <c r="BP659" s="3"/>
      <c r="BQ659" s="3"/>
      <c r="BR659" s="3"/>
      <c r="BS659" s="3"/>
      <c r="BT659" s="3"/>
      <c r="BU659" s="3"/>
      <c r="BV659" s="3"/>
      <c r="BW659" s="3"/>
      <c r="BX659" s="3"/>
      <c r="BY659" s="3"/>
      <c r="BZ659" s="3"/>
      <c r="CA659" s="3"/>
      <c r="CB659" s="3"/>
      <c r="CC659" s="3"/>
      <c r="CD659" s="3"/>
      <c r="CE659" s="3"/>
      <c r="CF659" s="3"/>
      <c r="CG659" s="3"/>
      <c r="CH659" s="3"/>
      <c r="CI659" s="3"/>
    </row>
    <row r="660" spans="1:87" ht="12.75" customHeight="1">
      <c r="A660" s="3"/>
      <c r="B660" s="3"/>
      <c r="C660" s="3"/>
      <c r="D660" s="3"/>
      <c r="E660" s="3"/>
      <c r="F660" s="3"/>
      <c r="G660" s="3"/>
      <c r="H660" s="3"/>
      <c r="I660" s="3"/>
      <c r="J660" s="3"/>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c r="AK660" s="8"/>
      <c r="AL660" s="8"/>
      <c r="AM660" s="8"/>
      <c r="AN660" s="8"/>
      <c r="AO660" s="8"/>
      <c r="AP660" s="8"/>
      <c r="AQ660" s="8"/>
      <c r="AR660" s="8"/>
      <c r="AS660" s="8"/>
      <c r="AT660" s="8"/>
      <c r="AU660" s="8"/>
      <c r="AV660" s="8"/>
      <c r="AW660" s="8"/>
      <c r="AX660" s="8"/>
      <c r="AY660" s="8"/>
      <c r="AZ660" s="8"/>
      <c r="BA660" s="3"/>
      <c r="BB660" s="3"/>
      <c r="BC660" s="3"/>
      <c r="BD660" s="3"/>
      <c r="BE660" s="3"/>
      <c r="BF660" s="3"/>
      <c r="BG660" s="3"/>
      <c r="BH660" s="3"/>
      <c r="BI660" s="3"/>
      <c r="BJ660" s="3"/>
      <c r="BK660" s="3"/>
      <c r="BL660" s="3"/>
      <c r="BM660" s="3"/>
      <c r="BN660" s="3"/>
      <c r="BO660" s="3"/>
      <c r="BP660" s="3"/>
      <c r="BQ660" s="3"/>
      <c r="BR660" s="3"/>
      <c r="BS660" s="3"/>
      <c r="BT660" s="3"/>
      <c r="BU660" s="3"/>
      <c r="BV660" s="3"/>
      <c r="BW660" s="3"/>
      <c r="BX660" s="3"/>
      <c r="BY660" s="3"/>
      <c r="BZ660" s="3"/>
      <c r="CA660" s="3"/>
      <c r="CB660" s="3"/>
      <c r="CC660" s="3"/>
      <c r="CD660" s="3"/>
      <c r="CE660" s="3"/>
      <c r="CF660" s="3"/>
      <c r="CG660" s="3"/>
      <c r="CH660" s="3"/>
      <c r="CI660" s="3"/>
    </row>
    <row r="661" spans="1:87" ht="12.75" customHeight="1">
      <c r="A661" s="3"/>
      <c r="B661" s="3"/>
      <c r="C661" s="3"/>
      <c r="D661" s="3"/>
      <c r="E661" s="3"/>
      <c r="F661" s="3"/>
      <c r="G661" s="3"/>
      <c r="H661" s="3"/>
      <c r="I661" s="3"/>
      <c r="J661" s="3"/>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c r="AK661" s="8"/>
      <c r="AL661" s="8"/>
      <c r="AM661" s="8"/>
      <c r="AN661" s="8"/>
      <c r="AO661" s="8"/>
      <c r="AP661" s="8"/>
      <c r="AQ661" s="8"/>
      <c r="AR661" s="8"/>
      <c r="AS661" s="8"/>
      <c r="AT661" s="8"/>
      <c r="AU661" s="8"/>
      <c r="AV661" s="8"/>
      <c r="AW661" s="8"/>
      <c r="AX661" s="8"/>
      <c r="AY661" s="8"/>
      <c r="AZ661" s="8"/>
      <c r="BA661" s="3"/>
      <c r="BB661" s="3"/>
      <c r="BC661" s="3"/>
      <c r="BD661" s="3"/>
      <c r="BE661" s="3"/>
      <c r="BF661" s="3"/>
      <c r="BG661" s="3"/>
      <c r="BH661" s="3"/>
      <c r="BI661" s="3"/>
      <c r="BJ661" s="3"/>
      <c r="BK661" s="3"/>
      <c r="BL661" s="3"/>
      <c r="BM661" s="3"/>
      <c r="BN661" s="3"/>
      <c r="BO661" s="3"/>
      <c r="BP661" s="3"/>
      <c r="BQ661" s="3"/>
      <c r="BR661" s="3"/>
      <c r="BS661" s="3"/>
      <c r="BT661" s="3"/>
      <c r="BU661" s="3"/>
      <c r="BV661" s="3"/>
      <c r="BW661" s="3"/>
      <c r="BX661" s="3"/>
      <c r="BY661" s="3"/>
      <c r="BZ661" s="3"/>
      <c r="CA661" s="3"/>
      <c r="CB661" s="3"/>
      <c r="CC661" s="3"/>
      <c r="CD661" s="3"/>
      <c r="CE661" s="3"/>
      <c r="CF661" s="3"/>
      <c r="CG661" s="3"/>
      <c r="CH661" s="3"/>
      <c r="CI661" s="3"/>
    </row>
    <row r="662" spans="1:87" ht="12.75" customHeight="1">
      <c r="A662" s="3"/>
      <c r="B662" s="3"/>
      <c r="C662" s="3"/>
      <c r="D662" s="3"/>
      <c r="E662" s="3"/>
      <c r="F662" s="3"/>
      <c r="G662" s="3"/>
      <c r="H662" s="3"/>
      <c r="I662" s="3"/>
      <c r="J662" s="3"/>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c r="AK662" s="8"/>
      <c r="AL662" s="8"/>
      <c r="AM662" s="8"/>
      <c r="AN662" s="8"/>
      <c r="AO662" s="8"/>
      <c r="AP662" s="8"/>
      <c r="AQ662" s="8"/>
      <c r="AR662" s="8"/>
      <c r="AS662" s="8"/>
      <c r="AT662" s="8"/>
      <c r="AU662" s="8"/>
      <c r="AV662" s="8"/>
      <c r="AW662" s="8"/>
      <c r="AX662" s="8"/>
      <c r="AY662" s="8"/>
      <c r="AZ662" s="8"/>
      <c r="BA662" s="3"/>
      <c r="BB662" s="3"/>
      <c r="BC662" s="3"/>
      <c r="BD662" s="3"/>
      <c r="BE662" s="3"/>
      <c r="BF662" s="3"/>
      <c r="BG662" s="3"/>
      <c r="BH662" s="3"/>
      <c r="BI662" s="3"/>
      <c r="BJ662" s="3"/>
      <c r="BK662" s="3"/>
      <c r="BL662" s="3"/>
      <c r="BM662" s="3"/>
      <c r="BN662" s="3"/>
      <c r="BO662" s="3"/>
      <c r="BP662" s="3"/>
      <c r="BQ662" s="3"/>
      <c r="BR662" s="3"/>
      <c r="BS662" s="3"/>
      <c r="BT662" s="3"/>
      <c r="BU662" s="3"/>
      <c r="BV662" s="3"/>
      <c r="BW662" s="3"/>
      <c r="BX662" s="3"/>
      <c r="BY662" s="3"/>
      <c r="BZ662" s="3"/>
      <c r="CA662" s="3"/>
      <c r="CB662" s="3"/>
      <c r="CC662" s="3"/>
      <c r="CD662" s="3"/>
      <c r="CE662" s="3"/>
      <c r="CF662" s="3"/>
      <c r="CG662" s="3"/>
      <c r="CH662" s="3"/>
      <c r="CI662" s="3"/>
    </row>
    <row r="663" spans="1:87" ht="12.75" customHeight="1">
      <c r="A663" s="3"/>
      <c r="B663" s="3"/>
      <c r="C663" s="3"/>
      <c r="D663" s="3"/>
      <c r="E663" s="3"/>
      <c r="F663" s="3"/>
      <c r="G663" s="3"/>
      <c r="H663" s="3"/>
      <c r="I663" s="3"/>
      <c r="J663" s="3"/>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c r="AK663" s="8"/>
      <c r="AL663" s="8"/>
      <c r="AM663" s="8"/>
      <c r="AN663" s="8"/>
      <c r="AO663" s="8"/>
      <c r="AP663" s="8"/>
      <c r="AQ663" s="8"/>
      <c r="AR663" s="8"/>
      <c r="AS663" s="8"/>
      <c r="AT663" s="8"/>
      <c r="AU663" s="8"/>
      <c r="AV663" s="8"/>
      <c r="AW663" s="8"/>
      <c r="AX663" s="8"/>
      <c r="AY663" s="8"/>
      <c r="AZ663" s="8"/>
      <c r="BA663" s="3"/>
      <c r="BB663" s="3"/>
      <c r="BC663" s="3"/>
      <c r="BD663" s="3"/>
      <c r="BE663" s="3"/>
      <c r="BF663" s="3"/>
      <c r="BG663" s="3"/>
      <c r="BH663" s="3"/>
      <c r="BI663" s="3"/>
      <c r="BJ663" s="3"/>
      <c r="BK663" s="3"/>
      <c r="BL663" s="3"/>
      <c r="BM663" s="3"/>
      <c r="BN663" s="3"/>
      <c r="BO663" s="3"/>
      <c r="BP663" s="3"/>
      <c r="BQ663" s="3"/>
      <c r="BR663" s="3"/>
      <c r="BS663" s="3"/>
      <c r="BT663" s="3"/>
      <c r="BU663" s="3"/>
      <c r="BV663" s="3"/>
      <c r="BW663" s="3"/>
      <c r="BX663" s="3"/>
      <c r="BY663" s="3"/>
      <c r="BZ663" s="3"/>
      <c r="CA663" s="3"/>
      <c r="CB663" s="3"/>
      <c r="CC663" s="3"/>
      <c r="CD663" s="3"/>
      <c r="CE663" s="3"/>
      <c r="CF663" s="3"/>
      <c r="CG663" s="3"/>
      <c r="CH663" s="3"/>
      <c r="CI663" s="3"/>
    </row>
    <row r="664" spans="1:87" ht="12.75" customHeight="1">
      <c r="A664" s="3"/>
      <c r="B664" s="3"/>
      <c r="C664" s="3"/>
      <c r="D664" s="3"/>
      <c r="E664" s="3"/>
      <c r="F664" s="3"/>
      <c r="G664" s="3"/>
      <c r="H664" s="3"/>
      <c r="I664" s="3"/>
      <c r="J664" s="3"/>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c r="AM664" s="8"/>
      <c r="AN664" s="8"/>
      <c r="AO664" s="8"/>
      <c r="AP664" s="8"/>
      <c r="AQ664" s="8"/>
      <c r="AR664" s="8"/>
      <c r="AS664" s="8"/>
      <c r="AT664" s="8"/>
      <c r="AU664" s="8"/>
      <c r="AV664" s="8"/>
      <c r="AW664" s="8"/>
      <c r="AX664" s="8"/>
      <c r="AY664" s="8"/>
      <c r="AZ664" s="8"/>
      <c r="BA664" s="3"/>
      <c r="BB664" s="3"/>
      <c r="BC664" s="3"/>
      <c r="BD664" s="3"/>
      <c r="BE664" s="3"/>
      <c r="BF664" s="3"/>
      <c r="BG664" s="3"/>
      <c r="BH664" s="3"/>
      <c r="BI664" s="3"/>
      <c r="BJ664" s="3"/>
      <c r="BK664" s="3"/>
      <c r="BL664" s="3"/>
      <c r="BM664" s="3"/>
      <c r="BN664" s="3"/>
      <c r="BO664" s="3"/>
      <c r="BP664" s="3"/>
      <c r="BQ664" s="3"/>
      <c r="BR664" s="3"/>
      <c r="BS664" s="3"/>
      <c r="BT664" s="3"/>
      <c r="BU664" s="3"/>
      <c r="BV664" s="3"/>
      <c r="BW664" s="3"/>
      <c r="BX664" s="3"/>
      <c r="BY664" s="3"/>
      <c r="BZ664" s="3"/>
      <c r="CA664" s="3"/>
      <c r="CB664" s="3"/>
      <c r="CC664" s="3"/>
      <c r="CD664" s="3"/>
      <c r="CE664" s="3"/>
      <c r="CF664" s="3"/>
      <c r="CG664" s="3"/>
      <c r="CH664" s="3"/>
      <c r="CI664" s="3"/>
    </row>
    <row r="665" spans="1:87" ht="12.75" customHeight="1">
      <c r="A665" s="3"/>
      <c r="B665" s="3"/>
      <c r="C665" s="3"/>
      <c r="D665" s="3"/>
      <c r="E665" s="3"/>
      <c r="F665" s="3"/>
      <c r="G665" s="3"/>
      <c r="H665" s="3"/>
      <c r="I665" s="3"/>
      <c r="J665" s="3"/>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c r="AK665" s="8"/>
      <c r="AL665" s="8"/>
      <c r="AM665" s="8"/>
      <c r="AN665" s="8"/>
      <c r="AO665" s="8"/>
      <c r="AP665" s="8"/>
      <c r="AQ665" s="8"/>
      <c r="AR665" s="8"/>
      <c r="AS665" s="8"/>
      <c r="AT665" s="8"/>
      <c r="AU665" s="8"/>
      <c r="AV665" s="8"/>
      <c r="AW665" s="8"/>
      <c r="AX665" s="8"/>
      <c r="AY665" s="8"/>
      <c r="AZ665" s="8"/>
      <c r="BA665" s="3"/>
      <c r="BB665" s="3"/>
      <c r="BC665" s="3"/>
      <c r="BD665" s="3"/>
      <c r="BE665" s="3"/>
      <c r="BF665" s="3"/>
      <c r="BG665" s="3"/>
      <c r="BH665" s="3"/>
      <c r="BI665" s="3"/>
      <c r="BJ665" s="3"/>
      <c r="BK665" s="3"/>
      <c r="BL665" s="3"/>
      <c r="BM665" s="3"/>
      <c r="BN665" s="3"/>
      <c r="BO665" s="3"/>
      <c r="BP665" s="3"/>
      <c r="BQ665" s="3"/>
      <c r="BR665" s="3"/>
      <c r="BS665" s="3"/>
      <c r="BT665" s="3"/>
      <c r="BU665" s="3"/>
      <c r="BV665" s="3"/>
      <c r="BW665" s="3"/>
      <c r="BX665" s="3"/>
      <c r="BY665" s="3"/>
      <c r="BZ665" s="3"/>
      <c r="CA665" s="3"/>
      <c r="CB665" s="3"/>
      <c r="CC665" s="3"/>
      <c r="CD665" s="3"/>
      <c r="CE665" s="3"/>
      <c r="CF665" s="3"/>
      <c r="CG665" s="3"/>
      <c r="CH665" s="3"/>
      <c r="CI665" s="3"/>
    </row>
    <row r="666" spans="1:87" ht="12.75" customHeight="1">
      <c r="A666" s="3"/>
      <c r="B666" s="3"/>
      <c r="C666" s="3"/>
      <c r="D666" s="3"/>
      <c r="E666" s="3"/>
      <c r="F666" s="3"/>
      <c r="G666" s="3"/>
      <c r="H666" s="3"/>
      <c r="I666" s="3"/>
      <c r="J666" s="3"/>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c r="AP666" s="8"/>
      <c r="AQ666" s="8"/>
      <c r="AR666" s="8"/>
      <c r="AS666" s="8"/>
      <c r="AT666" s="8"/>
      <c r="AU666" s="8"/>
      <c r="AV666" s="8"/>
      <c r="AW666" s="8"/>
      <c r="AX666" s="8"/>
      <c r="AY666" s="8"/>
      <c r="AZ666" s="8"/>
      <c r="BA666" s="3"/>
      <c r="BB666" s="3"/>
      <c r="BC666" s="3"/>
      <c r="BD666" s="3"/>
      <c r="BE666" s="3"/>
      <c r="BF666" s="3"/>
      <c r="BG666" s="3"/>
      <c r="BH666" s="3"/>
      <c r="BI666" s="3"/>
      <c r="BJ666" s="3"/>
      <c r="BK666" s="3"/>
      <c r="BL666" s="3"/>
      <c r="BM666" s="3"/>
      <c r="BN666" s="3"/>
      <c r="BO666" s="3"/>
      <c r="BP666" s="3"/>
      <c r="BQ666" s="3"/>
      <c r="BR666" s="3"/>
      <c r="BS666" s="3"/>
      <c r="BT666" s="3"/>
      <c r="BU666" s="3"/>
      <c r="BV666" s="3"/>
      <c r="BW666" s="3"/>
      <c r="BX666" s="3"/>
      <c r="BY666" s="3"/>
      <c r="BZ666" s="3"/>
      <c r="CA666" s="3"/>
      <c r="CB666" s="3"/>
      <c r="CC666" s="3"/>
      <c r="CD666" s="3"/>
      <c r="CE666" s="3"/>
      <c r="CF666" s="3"/>
      <c r="CG666" s="3"/>
      <c r="CH666" s="3"/>
      <c r="CI666" s="3"/>
    </row>
    <row r="667" spans="1:87" ht="12.75" customHeight="1">
      <c r="A667" s="3"/>
      <c r="B667" s="3"/>
      <c r="C667" s="3"/>
      <c r="D667" s="3"/>
      <c r="E667" s="3"/>
      <c r="F667" s="3"/>
      <c r="G667" s="3"/>
      <c r="H667" s="3"/>
      <c r="I667" s="3"/>
      <c r="J667" s="3"/>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c r="AM667" s="8"/>
      <c r="AN667" s="8"/>
      <c r="AO667" s="8"/>
      <c r="AP667" s="8"/>
      <c r="AQ667" s="8"/>
      <c r="AR667" s="8"/>
      <c r="AS667" s="8"/>
      <c r="AT667" s="8"/>
      <c r="AU667" s="8"/>
      <c r="AV667" s="8"/>
      <c r="AW667" s="8"/>
      <c r="AX667" s="8"/>
      <c r="AY667" s="8"/>
      <c r="AZ667" s="8"/>
      <c r="BA667" s="3"/>
      <c r="BB667" s="3"/>
      <c r="BC667" s="3"/>
      <c r="BD667" s="3"/>
      <c r="BE667" s="3"/>
      <c r="BF667" s="3"/>
      <c r="BG667" s="3"/>
      <c r="BH667" s="3"/>
      <c r="BI667" s="3"/>
      <c r="BJ667" s="3"/>
      <c r="BK667" s="3"/>
      <c r="BL667" s="3"/>
      <c r="BM667" s="3"/>
      <c r="BN667" s="3"/>
      <c r="BO667" s="3"/>
      <c r="BP667" s="3"/>
      <c r="BQ667" s="3"/>
      <c r="BR667" s="3"/>
      <c r="BS667" s="3"/>
      <c r="BT667" s="3"/>
      <c r="BU667" s="3"/>
      <c r="BV667" s="3"/>
      <c r="BW667" s="3"/>
      <c r="BX667" s="3"/>
      <c r="BY667" s="3"/>
      <c r="BZ667" s="3"/>
      <c r="CA667" s="3"/>
      <c r="CB667" s="3"/>
      <c r="CC667" s="3"/>
      <c r="CD667" s="3"/>
      <c r="CE667" s="3"/>
      <c r="CF667" s="3"/>
      <c r="CG667" s="3"/>
      <c r="CH667" s="3"/>
      <c r="CI667" s="3"/>
    </row>
    <row r="668" spans="1:87" ht="12.75" customHeight="1">
      <c r="A668" s="3"/>
      <c r="B668" s="3"/>
      <c r="C668" s="3"/>
      <c r="D668" s="3"/>
      <c r="E668" s="3"/>
      <c r="F668" s="3"/>
      <c r="G668" s="3"/>
      <c r="H668" s="3"/>
      <c r="I668" s="3"/>
      <c r="J668" s="3"/>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c r="AP668" s="8"/>
      <c r="AQ668" s="8"/>
      <c r="AR668" s="8"/>
      <c r="AS668" s="8"/>
      <c r="AT668" s="8"/>
      <c r="AU668" s="8"/>
      <c r="AV668" s="8"/>
      <c r="AW668" s="8"/>
      <c r="AX668" s="8"/>
      <c r="AY668" s="8"/>
      <c r="AZ668" s="8"/>
      <c r="BA668" s="3"/>
      <c r="BB668" s="3"/>
      <c r="BC668" s="3"/>
      <c r="BD668" s="3"/>
      <c r="BE668" s="3"/>
      <c r="BF668" s="3"/>
      <c r="BG668" s="3"/>
      <c r="BH668" s="3"/>
      <c r="BI668" s="3"/>
      <c r="BJ668" s="3"/>
      <c r="BK668" s="3"/>
      <c r="BL668" s="3"/>
      <c r="BM668" s="3"/>
      <c r="BN668" s="3"/>
      <c r="BO668" s="3"/>
      <c r="BP668" s="3"/>
      <c r="BQ668" s="3"/>
      <c r="BR668" s="3"/>
      <c r="BS668" s="3"/>
      <c r="BT668" s="3"/>
      <c r="BU668" s="3"/>
      <c r="BV668" s="3"/>
      <c r="BW668" s="3"/>
      <c r="BX668" s="3"/>
      <c r="BY668" s="3"/>
      <c r="BZ668" s="3"/>
      <c r="CA668" s="3"/>
      <c r="CB668" s="3"/>
      <c r="CC668" s="3"/>
      <c r="CD668" s="3"/>
      <c r="CE668" s="3"/>
      <c r="CF668" s="3"/>
      <c r="CG668" s="3"/>
      <c r="CH668" s="3"/>
      <c r="CI668" s="3"/>
    </row>
    <row r="669" spans="1:87" ht="12.75" customHeight="1">
      <c r="A669" s="3"/>
      <c r="B669" s="3"/>
      <c r="C669" s="3"/>
      <c r="D669" s="3"/>
      <c r="E669" s="3"/>
      <c r="F669" s="3"/>
      <c r="G669" s="3"/>
      <c r="H669" s="3"/>
      <c r="I669" s="3"/>
      <c r="J669" s="3"/>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c r="AP669" s="8"/>
      <c r="AQ669" s="8"/>
      <c r="AR669" s="8"/>
      <c r="AS669" s="8"/>
      <c r="AT669" s="8"/>
      <c r="AU669" s="8"/>
      <c r="AV669" s="8"/>
      <c r="AW669" s="8"/>
      <c r="AX669" s="8"/>
      <c r="AY669" s="8"/>
      <c r="AZ669" s="8"/>
      <c r="BA669" s="3"/>
      <c r="BB669" s="3"/>
      <c r="BC669" s="3"/>
      <c r="BD669" s="3"/>
      <c r="BE669" s="3"/>
      <c r="BF669" s="3"/>
      <c r="BG669" s="3"/>
      <c r="BH669" s="3"/>
      <c r="BI669" s="3"/>
      <c r="BJ669" s="3"/>
      <c r="BK669" s="3"/>
      <c r="BL669" s="3"/>
      <c r="BM669" s="3"/>
      <c r="BN669" s="3"/>
      <c r="BO669" s="3"/>
      <c r="BP669" s="3"/>
      <c r="BQ669" s="3"/>
      <c r="BR669" s="3"/>
      <c r="BS669" s="3"/>
      <c r="BT669" s="3"/>
      <c r="BU669" s="3"/>
      <c r="BV669" s="3"/>
      <c r="BW669" s="3"/>
      <c r="BX669" s="3"/>
      <c r="BY669" s="3"/>
      <c r="BZ669" s="3"/>
      <c r="CA669" s="3"/>
      <c r="CB669" s="3"/>
      <c r="CC669" s="3"/>
      <c r="CD669" s="3"/>
      <c r="CE669" s="3"/>
      <c r="CF669" s="3"/>
      <c r="CG669" s="3"/>
      <c r="CH669" s="3"/>
      <c r="CI669" s="3"/>
    </row>
    <row r="670" spans="1:87" ht="12.75" customHeight="1">
      <c r="A670" s="3"/>
      <c r="B670" s="3"/>
      <c r="C670" s="3"/>
      <c r="D670" s="3"/>
      <c r="E670" s="3"/>
      <c r="F670" s="3"/>
      <c r="G670" s="3"/>
      <c r="H670" s="3"/>
      <c r="I670" s="3"/>
      <c r="J670" s="3"/>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c r="AK670" s="8"/>
      <c r="AL670" s="8"/>
      <c r="AM670" s="8"/>
      <c r="AN670" s="8"/>
      <c r="AO670" s="8"/>
      <c r="AP670" s="8"/>
      <c r="AQ670" s="8"/>
      <c r="AR670" s="8"/>
      <c r="AS670" s="8"/>
      <c r="AT670" s="8"/>
      <c r="AU670" s="8"/>
      <c r="AV670" s="8"/>
      <c r="AW670" s="8"/>
      <c r="AX670" s="8"/>
      <c r="AY670" s="8"/>
      <c r="AZ670" s="8"/>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row>
    <row r="671" spans="1:87" ht="12.75" customHeight="1">
      <c r="A671" s="3"/>
      <c r="B671" s="3"/>
      <c r="C671" s="3"/>
      <c r="D671" s="3"/>
      <c r="E671" s="3"/>
      <c r="F671" s="3"/>
      <c r="G671" s="3"/>
      <c r="H671" s="3"/>
      <c r="I671" s="3"/>
      <c r="J671" s="3"/>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3"/>
      <c r="BB671" s="3"/>
      <c r="BC671" s="3"/>
      <c r="BD671" s="3"/>
      <c r="BE671" s="3"/>
      <c r="BF671" s="3"/>
      <c r="BG671" s="3"/>
      <c r="BH671" s="3"/>
      <c r="BI671" s="3"/>
      <c r="BJ671" s="3"/>
      <c r="BK671" s="3"/>
      <c r="BL671" s="3"/>
      <c r="BM671" s="3"/>
      <c r="BN671" s="3"/>
      <c r="BO671" s="3"/>
      <c r="BP671" s="3"/>
      <c r="BQ671" s="3"/>
      <c r="BR671" s="3"/>
      <c r="BS671" s="3"/>
      <c r="BT671" s="3"/>
      <c r="BU671" s="3"/>
      <c r="BV671" s="3"/>
      <c r="BW671" s="3"/>
      <c r="BX671" s="3"/>
      <c r="BY671" s="3"/>
      <c r="BZ671" s="3"/>
      <c r="CA671" s="3"/>
      <c r="CB671" s="3"/>
      <c r="CC671" s="3"/>
      <c r="CD671" s="3"/>
      <c r="CE671" s="3"/>
      <c r="CF671" s="3"/>
      <c r="CG671" s="3"/>
      <c r="CH671" s="3"/>
      <c r="CI671" s="3"/>
    </row>
    <row r="672" spans="1:87" ht="12.75" customHeight="1">
      <c r="A672" s="3"/>
      <c r="B672" s="3"/>
      <c r="C672" s="3"/>
      <c r="D672" s="3"/>
      <c r="E672" s="3"/>
      <c r="F672" s="3"/>
      <c r="G672" s="3"/>
      <c r="H672" s="3"/>
      <c r="I672" s="3"/>
      <c r="J672" s="3"/>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c r="AK672" s="8"/>
      <c r="AL672" s="8"/>
      <c r="AM672" s="8"/>
      <c r="AN672" s="8"/>
      <c r="AO672" s="8"/>
      <c r="AP672" s="8"/>
      <c r="AQ672" s="8"/>
      <c r="AR672" s="8"/>
      <c r="AS672" s="8"/>
      <c r="AT672" s="8"/>
      <c r="AU672" s="8"/>
      <c r="AV672" s="8"/>
      <c r="AW672" s="8"/>
      <c r="AX672" s="8"/>
      <c r="AY672" s="8"/>
      <c r="AZ672" s="8"/>
      <c r="BA672" s="3"/>
      <c r="BB672" s="3"/>
      <c r="BC672" s="3"/>
      <c r="BD672" s="3"/>
      <c r="BE672" s="3"/>
      <c r="BF672" s="3"/>
      <c r="BG672" s="3"/>
      <c r="BH672" s="3"/>
      <c r="BI672" s="3"/>
      <c r="BJ672" s="3"/>
      <c r="BK672" s="3"/>
      <c r="BL672" s="3"/>
      <c r="BM672" s="3"/>
      <c r="BN672" s="3"/>
      <c r="BO672" s="3"/>
      <c r="BP672" s="3"/>
      <c r="BQ672" s="3"/>
      <c r="BR672" s="3"/>
      <c r="BS672" s="3"/>
      <c r="BT672" s="3"/>
      <c r="BU672" s="3"/>
      <c r="BV672" s="3"/>
      <c r="BW672" s="3"/>
      <c r="BX672" s="3"/>
      <c r="BY672" s="3"/>
      <c r="BZ672" s="3"/>
      <c r="CA672" s="3"/>
      <c r="CB672" s="3"/>
      <c r="CC672" s="3"/>
      <c r="CD672" s="3"/>
      <c r="CE672" s="3"/>
      <c r="CF672" s="3"/>
      <c r="CG672" s="3"/>
      <c r="CH672" s="3"/>
      <c r="CI672" s="3"/>
    </row>
    <row r="673" spans="1:87" ht="12.75" customHeight="1">
      <c r="A673" s="3"/>
      <c r="B673" s="3"/>
      <c r="C673" s="3"/>
      <c r="D673" s="3"/>
      <c r="E673" s="3"/>
      <c r="F673" s="3"/>
      <c r="G673" s="3"/>
      <c r="H673" s="3"/>
      <c r="I673" s="3"/>
      <c r="J673" s="3"/>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c r="AK673" s="8"/>
      <c r="AL673" s="8"/>
      <c r="AM673" s="8"/>
      <c r="AN673" s="8"/>
      <c r="AO673" s="8"/>
      <c r="AP673" s="8"/>
      <c r="AQ673" s="8"/>
      <c r="AR673" s="8"/>
      <c r="AS673" s="8"/>
      <c r="AT673" s="8"/>
      <c r="AU673" s="8"/>
      <c r="AV673" s="8"/>
      <c r="AW673" s="8"/>
      <c r="AX673" s="8"/>
      <c r="AY673" s="8"/>
      <c r="AZ673" s="8"/>
      <c r="BA673" s="3"/>
      <c r="BB673" s="3"/>
      <c r="BC673" s="3"/>
      <c r="BD673" s="3"/>
      <c r="BE673" s="3"/>
      <c r="BF673" s="3"/>
      <c r="BG673" s="3"/>
      <c r="BH673" s="3"/>
      <c r="BI673" s="3"/>
      <c r="BJ673" s="3"/>
      <c r="BK673" s="3"/>
      <c r="BL673" s="3"/>
      <c r="BM673" s="3"/>
      <c r="BN673" s="3"/>
      <c r="BO673" s="3"/>
      <c r="BP673" s="3"/>
      <c r="BQ673" s="3"/>
      <c r="BR673" s="3"/>
      <c r="BS673" s="3"/>
      <c r="BT673" s="3"/>
      <c r="BU673" s="3"/>
      <c r="BV673" s="3"/>
      <c r="BW673" s="3"/>
      <c r="BX673" s="3"/>
      <c r="BY673" s="3"/>
      <c r="BZ673" s="3"/>
      <c r="CA673" s="3"/>
      <c r="CB673" s="3"/>
      <c r="CC673" s="3"/>
      <c r="CD673" s="3"/>
      <c r="CE673" s="3"/>
      <c r="CF673" s="3"/>
      <c r="CG673" s="3"/>
      <c r="CH673" s="3"/>
      <c r="CI673" s="3"/>
    </row>
    <row r="674" spans="1:87" ht="12.75" customHeight="1">
      <c r="A674" s="3"/>
      <c r="B674" s="3"/>
      <c r="C674" s="3"/>
      <c r="D674" s="3"/>
      <c r="E674" s="3"/>
      <c r="F674" s="3"/>
      <c r="G674" s="3"/>
      <c r="H674" s="3"/>
      <c r="I674" s="3"/>
      <c r="J674" s="3"/>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c r="AM674" s="8"/>
      <c r="AN674" s="8"/>
      <c r="AO674" s="8"/>
      <c r="AP674" s="8"/>
      <c r="AQ674" s="8"/>
      <c r="AR674" s="8"/>
      <c r="AS674" s="8"/>
      <c r="AT674" s="8"/>
      <c r="AU674" s="8"/>
      <c r="AV674" s="8"/>
      <c r="AW674" s="8"/>
      <c r="AX674" s="8"/>
      <c r="AY674" s="8"/>
      <c r="AZ674" s="8"/>
      <c r="BA674" s="3"/>
      <c r="BB674" s="3"/>
      <c r="BC674" s="3"/>
      <c r="BD674" s="3"/>
      <c r="BE674" s="3"/>
      <c r="BF674" s="3"/>
      <c r="BG674" s="3"/>
      <c r="BH674" s="3"/>
      <c r="BI674" s="3"/>
      <c r="BJ674" s="3"/>
      <c r="BK674" s="3"/>
      <c r="BL674" s="3"/>
      <c r="BM674" s="3"/>
      <c r="BN674" s="3"/>
      <c r="BO674" s="3"/>
      <c r="BP674" s="3"/>
      <c r="BQ674" s="3"/>
      <c r="BR674" s="3"/>
      <c r="BS674" s="3"/>
      <c r="BT674" s="3"/>
      <c r="BU674" s="3"/>
      <c r="BV674" s="3"/>
      <c r="BW674" s="3"/>
      <c r="BX674" s="3"/>
      <c r="BY674" s="3"/>
      <c r="BZ674" s="3"/>
      <c r="CA674" s="3"/>
      <c r="CB674" s="3"/>
      <c r="CC674" s="3"/>
      <c r="CD674" s="3"/>
      <c r="CE674" s="3"/>
      <c r="CF674" s="3"/>
      <c r="CG674" s="3"/>
      <c r="CH674" s="3"/>
      <c r="CI674" s="3"/>
    </row>
    <row r="675" spans="1:87" ht="12.75" customHeight="1">
      <c r="A675" s="3"/>
      <c r="B675" s="3"/>
      <c r="C675" s="3"/>
      <c r="D675" s="3"/>
      <c r="E675" s="3"/>
      <c r="F675" s="3"/>
      <c r="G675" s="3"/>
      <c r="H675" s="3"/>
      <c r="I675" s="3"/>
      <c r="J675" s="3"/>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c r="AK675" s="8"/>
      <c r="AL675" s="8"/>
      <c r="AM675" s="8"/>
      <c r="AN675" s="8"/>
      <c r="AO675" s="8"/>
      <c r="AP675" s="8"/>
      <c r="AQ675" s="8"/>
      <c r="AR675" s="8"/>
      <c r="AS675" s="8"/>
      <c r="AT675" s="8"/>
      <c r="AU675" s="8"/>
      <c r="AV675" s="8"/>
      <c r="AW675" s="8"/>
      <c r="AX675" s="8"/>
      <c r="AY675" s="8"/>
      <c r="AZ675" s="8"/>
      <c r="BA675" s="3"/>
      <c r="BB675" s="3"/>
      <c r="BC675" s="3"/>
      <c r="BD675" s="3"/>
      <c r="BE675" s="3"/>
      <c r="BF675" s="3"/>
      <c r="BG675" s="3"/>
      <c r="BH675" s="3"/>
      <c r="BI675" s="3"/>
      <c r="BJ675" s="3"/>
      <c r="BK675" s="3"/>
      <c r="BL675" s="3"/>
      <c r="BM675" s="3"/>
      <c r="BN675" s="3"/>
      <c r="BO675" s="3"/>
      <c r="BP675" s="3"/>
      <c r="BQ675" s="3"/>
      <c r="BR675" s="3"/>
      <c r="BS675" s="3"/>
      <c r="BT675" s="3"/>
      <c r="BU675" s="3"/>
      <c r="BV675" s="3"/>
      <c r="BW675" s="3"/>
      <c r="BX675" s="3"/>
      <c r="BY675" s="3"/>
      <c r="BZ675" s="3"/>
      <c r="CA675" s="3"/>
      <c r="CB675" s="3"/>
      <c r="CC675" s="3"/>
      <c r="CD675" s="3"/>
      <c r="CE675" s="3"/>
      <c r="CF675" s="3"/>
      <c r="CG675" s="3"/>
      <c r="CH675" s="3"/>
      <c r="CI675" s="3"/>
    </row>
    <row r="676" spans="1:87" ht="12.75" customHeight="1">
      <c r="A676" s="3"/>
      <c r="B676" s="3"/>
      <c r="C676" s="3"/>
      <c r="D676" s="3"/>
      <c r="E676" s="3"/>
      <c r="F676" s="3"/>
      <c r="G676" s="3"/>
      <c r="H676" s="3"/>
      <c r="I676" s="3"/>
      <c r="J676" s="3"/>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c r="AK676" s="8"/>
      <c r="AL676" s="8"/>
      <c r="AM676" s="8"/>
      <c r="AN676" s="8"/>
      <c r="AO676" s="8"/>
      <c r="AP676" s="8"/>
      <c r="AQ676" s="8"/>
      <c r="AR676" s="8"/>
      <c r="AS676" s="8"/>
      <c r="AT676" s="8"/>
      <c r="AU676" s="8"/>
      <c r="AV676" s="8"/>
      <c r="AW676" s="8"/>
      <c r="AX676" s="8"/>
      <c r="AY676" s="8"/>
      <c r="AZ676" s="8"/>
      <c r="BA676" s="3"/>
      <c r="BB676" s="3"/>
      <c r="BC676" s="3"/>
      <c r="BD676" s="3"/>
      <c r="BE676" s="3"/>
      <c r="BF676" s="3"/>
      <c r="BG676" s="3"/>
      <c r="BH676" s="3"/>
      <c r="BI676" s="3"/>
      <c r="BJ676" s="3"/>
      <c r="BK676" s="3"/>
      <c r="BL676" s="3"/>
      <c r="BM676" s="3"/>
      <c r="BN676" s="3"/>
      <c r="BO676" s="3"/>
      <c r="BP676" s="3"/>
      <c r="BQ676" s="3"/>
      <c r="BR676" s="3"/>
      <c r="BS676" s="3"/>
      <c r="BT676" s="3"/>
      <c r="BU676" s="3"/>
      <c r="BV676" s="3"/>
      <c r="BW676" s="3"/>
      <c r="BX676" s="3"/>
      <c r="BY676" s="3"/>
      <c r="BZ676" s="3"/>
      <c r="CA676" s="3"/>
      <c r="CB676" s="3"/>
      <c r="CC676" s="3"/>
      <c r="CD676" s="3"/>
      <c r="CE676" s="3"/>
      <c r="CF676" s="3"/>
      <c r="CG676" s="3"/>
      <c r="CH676" s="3"/>
      <c r="CI676" s="3"/>
    </row>
    <row r="677" spans="1:87" ht="12.75" customHeight="1">
      <c r="A677" s="3"/>
      <c r="B677" s="3"/>
      <c r="C677" s="3"/>
      <c r="D677" s="3"/>
      <c r="E677" s="3"/>
      <c r="F677" s="3"/>
      <c r="G677" s="3"/>
      <c r="H677" s="3"/>
      <c r="I677" s="3"/>
      <c r="J677" s="3"/>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c r="AK677" s="8"/>
      <c r="AL677" s="8"/>
      <c r="AM677" s="8"/>
      <c r="AN677" s="8"/>
      <c r="AO677" s="8"/>
      <c r="AP677" s="8"/>
      <c r="AQ677" s="8"/>
      <c r="AR677" s="8"/>
      <c r="AS677" s="8"/>
      <c r="AT677" s="8"/>
      <c r="AU677" s="8"/>
      <c r="AV677" s="8"/>
      <c r="AW677" s="8"/>
      <c r="AX677" s="8"/>
      <c r="AY677" s="8"/>
      <c r="AZ677" s="8"/>
      <c r="BA677" s="3"/>
      <c r="BB677" s="3"/>
      <c r="BC677" s="3"/>
      <c r="BD677" s="3"/>
      <c r="BE677" s="3"/>
      <c r="BF677" s="3"/>
      <c r="BG677" s="3"/>
      <c r="BH677" s="3"/>
      <c r="BI677" s="3"/>
      <c r="BJ677" s="3"/>
      <c r="BK677" s="3"/>
      <c r="BL677" s="3"/>
      <c r="BM677" s="3"/>
      <c r="BN677" s="3"/>
      <c r="BO677" s="3"/>
      <c r="BP677" s="3"/>
      <c r="BQ677" s="3"/>
      <c r="BR677" s="3"/>
      <c r="BS677" s="3"/>
      <c r="BT677" s="3"/>
      <c r="BU677" s="3"/>
      <c r="BV677" s="3"/>
      <c r="BW677" s="3"/>
      <c r="BX677" s="3"/>
      <c r="BY677" s="3"/>
      <c r="BZ677" s="3"/>
      <c r="CA677" s="3"/>
      <c r="CB677" s="3"/>
      <c r="CC677" s="3"/>
      <c r="CD677" s="3"/>
      <c r="CE677" s="3"/>
      <c r="CF677" s="3"/>
      <c r="CG677" s="3"/>
      <c r="CH677" s="3"/>
      <c r="CI677" s="3"/>
    </row>
    <row r="678" spans="1:87" ht="12.75" customHeight="1">
      <c r="A678" s="3"/>
      <c r="B678" s="3"/>
      <c r="C678" s="3"/>
      <c r="D678" s="3"/>
      <c r="E678" s="3"/>
      <c r="F678" s="3"/>
      <c r="G678" s="3"/>
      <c r="H678" s="3"/>
      <c r="I678" s="3"/>
      <c r="J678" s="3"/>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c r="AK678" s="8"/>
      <c r="AL678" s="8"/>
      <c r="AM678" s="8"/>
      <c r="AN678" s="8"/>
      <c r="AO678" s="8"/>
      <c r="AP678" s="8"/>
      <c r="AQ678" s="8"/>
      <c r="AR678" s="8"/>
      <c r="AS678" s="8"/>
      <c r="AT678" s="8"/>
      <c r="AU678" s="8"/>
      <c r="AV678" s="8"/>
      <c r="AW678" s="8"/>
      <c r="AX678" s="8"/>
      <c r="AY678" s="8"/>
      <c r="AZ678" s="8"/>
      <c r="BA678" s="3"/>
      <c r="BB678" s="3"/>
      <c r="BC678" s="3"/>
      <c r="BD678" s="3"/>
      <c r="BE678" s="3"/>
      <c r="BF678" s="3"/>
      <c r="BG678" s="3"/>
      <c r="BH678" s="3"/>
      <c r="BI678" s="3"/>
      <c r="BJ678" s="3"/>
      <c r="BK678" s="3"/>
      <c r="BL678" s="3"/>
      <c r="BM678" s="3"/>
      <c r="BN678" s="3"/>
      <c r="BO678" s="3"/>
      <c r="BP678" s="3"/>
      <c r="BQ678" s="3"/>
      <c r="BR678" s="3"/>
      <c r="BS678" s="3"/>
      <c r="BT678" s="3"/>
      <c r="BU678" s="3"/>
      <c r="BV678" s="3"/>
      <c r="BW678" s="3"/>
      <c r="BX678" s="3"/>
      <c r="BY678" s="3"/>
      <c r="BZ678" s="3"/>
      <c r="CA678" s="3"/>
      <c r="CB678" s="3"/>
      <c r="CC678" s="3"/>
      <c r="CD678" s="3"/>
      <c r="CE678" s="3"/>
      <c r="CF678" s="3"/>
      <c r="CG678" s="3"/>
      <c r="CH678" s="3"/>
      <c r="CI678" s="3"/>
    </row>
    <row r="679" spans="1:87" ht="12.75" customHeight="1">
      <c r="A679" s="3"/>
      <c r="B679" s="3"/>
      <c r="C679" s="3"/>
      <c r="D679" s="3"/>
      <c r="E679" s="3"/>
      <c r="F679" s="3"/>
      <c r="G679" s="3"/>
      <c r="H679" s="3"/>
      <c r="I679" s="3"/>
      <c r="J679" s="3"/>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c r="AK679" s="8"/>
      <c r="AL679" s="8"/>
      <c r="AM679" s="8"/>
      <c r="AN679" s="8"/>
      <c r="AO679" s="8"/>
      <c r="AP679" s="8"/>
      <c r="AQ679" s="8"/>
      <c r="AR679" s="8"/>
      <c r="AS679" s="8"/>
      <c r="AT679" s="8"/>
      <c r="AU679" s="8"/>
      <c r="AV679" s="8"/>
      <c r="AW679" s="8"/>
      <c r="AX679" s="8"/>
      <c r="AY679" s="8"/>
      <c r="AZ679" s="8"/>
      <c r="BA679" s="3"/>
      <c r="BB679" s="3"/>
      <c r="BC679" s="3"/>
      <c r="BD679" s="3"/>
      <c r="BE679" s="3"/>
      <c r="BF679" s="3"/>
      <c r="BG679" s="3"/>
      <c r="BH679" s="3"/>
      <c r="BI679" s="3"/>
      <c r="BJ679" s="3"/>
      <c r="BK679" s="3"/>
      <c r="BL679" s="3"/>
      <c r="BM679" s="3"/>
      <c r="BN679" s="3"/>
      <c r="BO679" s="3"/>
      <c r="BP679" s="3"/>
      <c r="BQ679" s="3"/>
      <c r="BR679" s="3"/>
      <c r="BS679" s="3"/>
      <c r="BT679" s="3"/>
      <c r="BU679" s="3"/>
      <c r="BV679" s="3"/>
      <c r="BW679" s="3"/>
      <c r="BX679" s="3"/>
      <c r="BY679" s="3"/>
      <c r="BZ679" s="3"/>
      <c r="CA679" s="3"/>
      <c r="CB679" s="3"/>
      <c r="CC679" s="3"/>
      <c r="CD679" s="3"/>
      <c r="CE679" s="3"/>
      <c r="CF679" s="3"/>
      <c r="CG679" s="3"/>
      <c r="CH679" s="3"/>
      <c r="CI679" s="3"/>
    </row>
    <row r="680" spans="1:87" ht="12.75" customHeight="1">
      <c r="A680" s="3"/>
      <c r="B680" s="3"/>
      <c r="C680" s="3"/>
      <c r="D680" s="3"/>
      <c r="E680" s="3"/>
      <c r="F680" s="3"/>
      <c r="G680" s="3"/>
      <c r="H680" s="3"/>
      <c r="I680" s="3"/>
      <c r="J680" s="3"/>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c r="AK680" s="8"/>
      <c r="AL680" s="8"/>
      <c r="AM680" s="8"/>
      <c r="AN680" s="8"/>
      <c r="AO680" s="8"/>
      <c r="AP680" s="8"/>
      <c r="AQ680" s="8"/>
      <c r="AR680" s="8"/>
      <c r="AS680" s="8"/>
      <c r="AT680" s="8"/>
      <c r="AU680" s="8"/>
      <c r="AV680" s="8"/>
      <c r="AW680" s="8"/>
      <c r="AX680" s="8"/>
      <c r="AY680" s="8"/>
      <c r="AZ680" s="8"/>
      <c r="BA680" s="3"/>
      <c r="BB680" s="3"/>
      <c r="BC680" s="3"/>
      <c r="BD680" s="3"/>
      <c r="BE680" s="3"/>
      <c r="BF680" s="3"/>
      <c r="BG680" s="3"/>
      <c r="BH680" s="3"/>
      <c r="BI680" s="3"/>
      <c r="BJ680" s="3"/>
      <c r="BK680" s="3"/>
      <c r="BL680" s="3"/>
      <c r="BM680" s="3"/>
      <c r="BN680" s="3"/>
      <c r="BO680" s="3"/>
      <c r="BP680" s="3"/>
      <c r="BQ680" s="3"/>
      <c r="BR680" s="3"/>
      <c r="BS680" s="3"/>
      <c r="BT680" s="3"/>
      <c r="BU680" s="3"/>
      <c r="BV680" s="3"/>
      <c r="BW680" s="3"/>
      <c r="BX680" s="3"/>
      <c r="BY680" s="3"/>
      <c r="BZ680" s="3"/>
      <c r="CA680" s="3"/>
      <c r="CB680" s="3"/>
      <c r="CC680" s="3"/>
      <c r="CD680" s="3"/>
      <c r="CE680" s="3"/>
      <c r="CF680" s="3"/>
      <c r="CG680" s="3"/>
      <c r="CH680" s="3"/>
      <c r="CI680" s="3"/>
    </row>
    <row r="681" spans="1:87" ht="12.75" customHeight="1">
      <c r="A681" s="3"/>
      <c r="B681" s="3"/>
      <c r="C681" s="3"/>
      <c r="D681" s="3"/>
      <c r="E681" s="3"/>
      <c r="F681" s="3"/>
      <c r="G681" s="3"/>
      <c r="H681" s="3"/>
      <c r="I681" s="3"/>
      <c r="J681" s="3"/>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c r="AK681" s="8"/>
      <c r="AL681" s="8"/>
      <c r="AM681" s="8"/>
      <c r="AN681" s="8"/>
      <c r="AO681" s="8"/>
      <c r="AP681" s="8"/>
      <c r="AQ681" s="8"/>
      <c r="AR681" s="8"/>
      <c r="AS681" s="8"/>
      <c r="AT681" s="8"/>
      <c r="AU681" s="8"/>
      <c r="AV681" s="8"/>
      <c r="AW681" s="8"/>
      <c r="AX681" s="8"/>
      <c r="AY681" s="8"/>
      <c r="AZ681" s="8"/>
      <c r="BA681" s="3"/>
      <c r="BB681" s="3"/>
      <c r="BC681" s="3"/>
      <c r="BD681" s="3"/>
      <c r="BE681" s="3"/>
      <c r="BF681" s="3"/>
      <c r="BG681" s="3"/>
      <c r="BH681" s="3"/>
      <c r="BI681" s="3"/>
      <c r="BJ681" s="3"/>
      <c r="BK681" s="3"/>
      <c r="BL681" s="3"/>
      <c r="BM681" s="3"/>
      <c r="BN681" s="3"/>
      <c r="BO681" s="3"/>
      <c r="BP681" s="3"/>
      <c r="BQ681" s="3"/>
      <c r="BR681" s="3"/>
      <c r="BS681" s="3"/>
      <c r="BT681" s="3"/>
      <c r="BU681" s="3"/>
      <c r="BV681" s="3"/>
      <c r="BW681" s="3"/>
      <c r="BX681" s="3"/>
      <c r="BY681" s="3"/>
      <c r="BZ681" s="3"/>
      <c r="CA681" s="3"/>
      <c r="CB681" s="3"/>
      <c r="CC681" s="3"/>
      <c r="CD681" s="3"/>
      <c r="CE681" s="3"/>
      <c r="CF681" s="3"/>
      <c r="CG681" s="3"/>
      <c r="CH681" s="3"/>
      <c r="CI681" s="3"/>
    </row>
    <row r="682" spans="1:87" ht="12.75" customHeight="1">
      <c r="A682" s="3"/>
      <c r="B682" s="3"/>
      <c r="C682" s="3"/>
      <c r="D682" s="3"/>
      <c r="E682" s="3"/>
      <c r="F682" s="3"/>
      <c r="G682" s="3"/>
      <c r="H682" s="3"/>
      <c r="I682" s="3"/>
      <c r="J682" s="3"/>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8"/>
      <c r="AJ682" s="8"/>
      <c r="AK682" s="8"/>
      <c r="AL682" s="8"/>
      <c r="AM682" s="8"/>
      <c r="AN682" s="8"/>
      <c r="AO682" s="8"/>
      <c r="AP682" s="8"/>
      <c r="AQ682" s="8"/>
      <c r="AR682" s="8"/>
      <c r="AS682" s="8"/>
      <c r="AT682" s="8"/>
      <c r="AU682" s="8"/>
      <c r="AV682" s="8"/>
      <c r="AW682" s="8"/>
      <c r="AX682" s="8"/>
      <c r="AY682" s="8"/>
      <c r="AZ682" s="8"/>
      <c r="BA682" s="3"/>
      <c r="BB682" s="3"/>
      <c r="BC682" s="3"/>
      <c r="BD682" s="3"/>
      <c r="BE682" s="3"/>
      <c r="BF682" s="3"/>
      <c r="BG682" s="3"/>
      <c r="BH682" s="3"/>
      <c r="BI682" s="3"/>
      <c r="BJ682" s="3"/>
      <c r="BK682" s="3"/>
      <c r="BL682" s="3"/>
      <c r="BM682" s="3"/>
      <c r="BN682" s="3"/>
      <c r="BO682" s="3"/>
      <c r="BP682" s="3"/>
      <c r="BQ682" s="3"/>
      <c r="BR682" s="3"/>
      <c r="BS682" s="3"/>
      <c r="BT682" s="3"/>
      <c r="BU682" s="3"/>
      <c r="BV682" s="3"/>
      <c r="BW682" s="3"/>
      <c r="BX682" s="3"/>
      <c r="BY682" s="3"/>
      <c r="BZ682" s="3"/>
      <c r="CA682" s="3"/>
      <c r="CB682" s="3"/>
      <c r="CC682" s="3"/>
      <c r="CD682" s="3"/>
      <c r="CE682" s="3"/>
      <c r="CF682" s="3"/>
      <c r="CG682" s="3"/>
      <c r="CH682" s="3"/>
      <c r="CI682" s="3"/>
    </row>
    <row r="683" spans="1:87" ht="12.75" customHeight="1">
      <c r="A683" s="3"/>
      <c r="B683" s="3"/>
      <c r="C683" s="3"/>
      <c r="D683" s="3"/>
      <c r="E683" s="3"/>
      <c r="F683" s="3"/>
      <c r="G683" s="3"/>
      <c r="H683" s="3"/>
      <c r="I683" s="3"/>
      <c r="J683" s="3"/>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c r="AK683" s="8"/>
      <c r="AL683" s="8"/>
      <c r="AM683" s="8"/>
      <c r="AN683" s="8"/>
      <c r="AO683" s="8"/>
      <c r="AP683" s="8"/>
      <c r="AQ683" s="8"/>
      <c r="AR683" s="8"/>
      <c r="AS683" s="8"/>
      <c r="AT683" s="8"/>
      <c r="AU683" s="8"/>
      <c r="AV683" s="8"/>
      <c r="AW683" s="8"/>
      <c r="AX683" s="8"/>
      <c r="AY683" s="8"/>
      <c r="AZ683" s="8"/>
      <c r="BA683" s="3"/>
      <c r="BB683" s="3"/>
      <c r="BC683" s="3"/>
      <c r="BD683" s="3"/>
      <c r="BE683" s="3"/>
      <c r="BF683" s="3"/>
      <c r="BG683" s="3"/>
      <c r="BH683" s="3"/>
      <c r="BI683" s="3"/>
      <c r="BJ683" s="3"/>
      <c r="BK683" s="3"/>
      <c r="BL683" s="3"/>
      <c r="BM683" s="3"/>
      <c r="BN683" s="3"/>
      <c r="BO683" s="3"/>
      <c r="BP683" s="3"/>
      <c r="BQ683" s="3"/>
      <c r="BR683" s="3"/>
      <c r="BS683" s="3"/>
      <c r="BT683" s="3"/>
      <c r="BU683" s="3"/>
      <c r="BV683" s="3"/>
      <c r="BW683" s="3"/>
      <c r="BX683" s="3"/>
      <c r="BY683" s="3"/>
      <c r="BZ683" s="3"/>
      <c r="CA683" s="3"/>
      <c r="CB683" s="3"/>
      <c r="CC683" s="3"/>
      <c r="CD683" s="3"/>
      <c r="CE683" s="3"/>
      <c r="CF683" s="3"/>
      <c r="CG683" s="3"/>
      <c r="CH683" s="3"/>
      <c r="CI683" s="3"/>
    </row>
    <row r="684" spans="1:87" ht="12.75" customHeight="1">
      <c r="A684" s="3"/>
      <c r="B684" s="3"/>
      <c r="C684" s="3"/>
      <c r="D684" s="3"/>
      <c r="E684" s="3"/>
      <c r="F684" s="3"/>
      <c r="G684" s="3"/>
      <c r="H684" s="3"/>
      <c r="I684" s="3"/>
      <c r="J684" s="3"/>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c r="AK684" s="8"/>
      <c r="AL684" s="8"/>
      <c r="AM684" s="8"/>
      <c r="AN684" s="8"/>
      <c r="AO684" s="8"/>
      <c r="AP684" s="8"/>
      <c r="AQ684" s="8"/>
      <c r="AR684" s="8"/>
      <c r="AS684" s="8"/>
      <c r="AT684" s="8"/>
      <c r="AU684" s="8"/>
      <c r="AV684" s="8"/>
      <c r="AW684" s="8"/>
      <c r="AX684" s="8"/>
      <c r="AY684" s="8"/>
      <c r="AZ684" s="8"/>
      <c r="BA684" s="3"/>
      <c r="BB684" s="3"/>
      <c r="BC684" s="3"/>
      <c r="BD684" s="3"/>
      <c r="BE684" s="3"/>
      <c r="BF684" s="3"/>
      <c r="BG684" s="3"/>
      <c r="BH684" s="3"/>
      <c r="BI684" s="3"/>
      <c r="BJ684" s="3"/>
      <c r="BK684" s="3"/>
      <c r="BL684" s="3"/>
      <c r="BM684" s="3"/>
      <c r="BN684" s="3"/>
      <c r="BO684" s="3"/>
      <c r="BP684" s="3"/>
      <c r="BQ684" s="3"/>
      <c r="BR684" s="3"/>
      <c r="BS684" s="3"/>
      <c r="BT684" s="3"/>
      <c r="BU684" s="3"/>
      <c r="BV684" s="3"/>
      <c r="BW684" s="3"/>
      <c r="BX684" s="3"/>
      <c r="BY684" s="3"/>
      <c r="BZ684" s="3"/>
      <c r="CA684" s="3"/>
      <c r="CB684" s="3"/>
      <c r="CC684" s="3"/>
      <c r="CD684" s="3"/>
      <c r="CE684" s="3"/>
      <c r="CF684" s="3"/>
      <c r="CG684" s="3"/>
      <c r="CH684" s="3"/>
      <c r="CI684" s="3"/>
    </row>
    <row r="685" spans="1:87" ht="12.75" customHeight="1">
      <c r="A685" s="3"/>
      <c r="B685" s="3"/>
      <c r="C685" s="3"/>
      <c r="D685" s="3"/>
      <c r="E685" s="3"/>
      <c r="F685" s="3"/>
      <c r="G685" s="3"/>
      <c r="H685" s="3"/>
      <c r="I685" s="3"/>
      <c r="J685" s="3"/>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c r="AK685" s="8"/>
      <c r="AL685" s="8"/>
      <c r="AM685" s="8"/>
      <c r="AN685" s="8"/>
      <c r="AO685" s="8"/>
      <c r="AP685" s="8"/>
      <c r="AQ685" s="8"/>
      <c r="AR685" s="8"/>
      <c r="AS685" s="8"/>
      <c r="AT685" s="8"/>
      <c r="AU685" s="8"/>
      <c r="AV685" s="8"/>
      <c r="AW685" s="8"/>
      <c r="AX685" s="8"/>
      <c r="AY685" s="8"/>
      <c r="AZ685" s="8"/>
      <c r="BA685" s="3"/>
      <c r="BB685" s="3"/>
      <c r="BC685" s="3"/>
      <c r="BD685" s="3"/>
      <c r="BE685" s="3"/>
      <c r="BF685" s="3"/>
      <c r="BG685" s="3"/>
      <c r="BH685" s="3"/>
      <c r="BI685" s="3"/>
      <c r="BJ685" s="3"/>
      <c r="BK685" s="3"/>
      <c r="BL685" s="3"/>
      <c r="BM685" s="3"/>
      <c r="BN685" s="3"/>
      <c r="BO685" s="3"/>
      <c r="BP685" s="3"/>
      <c r="BQ685" s="3"/>
      <c r="BR685" s="3"/>
      <c r="BS685" s="3"/>
      <c r="BT685" s="3"/>
      <c r="BU685" s="3"/>
      <c r="BV685" s="3"/>
      <c r="BW685" s="3"/>
      <c r="BX685" s="3"/>
      <c r="BY685" s="3"/>
      <c r="BZ685" s="3"/>
      <c r="CA685" s="3"/>
      <c r="CB685" s="3"/>
      <c r="CC685" s="3"/>
      <c r="CD685" s="3"/>
      <c r="CE685" s="3"/>
      <c r="CF685" s="3"/>
      <c r="CG685" s="3"/>
      <c r="CH685" s="3"/>
      <c r="CI685" s="3"/>
    </row>
    <row r="686" spans="1:87" ht="12.75" customHeight="1">
      <c r="A686" s="3"/>
      <c r="B686" s="3"/>
      <c r="C686" s="3"/>
      <c r="D686" s="3"/>
      <c r="E686" s="3"/>
      <c r="F686" s="3"/>
      <c r="G686" s="3"/>
      <c r="H686" s="3"/>
      <c r="I686" s="3"/>
      <c r="J686" s="3"/>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c r="AM686" s="8"/>
      <c r="AN686" s="8"/>
      <c r="AO686" s="8"/>
      <c r="AP686" s="8"/>
      <c r="AQ686" s="8"/>
      <c r="AR686" s="8"/>
      <c r="AS686" s="8"/>
      <c r="AT686" s="8"/>
      <c r="AU686" s="8"/>
      <c r="AV686" s="8"/>
      <c r="AW686" s="8"/>
      <c r="AX686" s="8"/>
      <c r="AY686" s="8"/>
      <c r="AZ686" s="8"/>
      <c r="BA686" s="3"/>
      <c r="BB686" s="3"/>
      <c r="BC686" s="3"/>
      <c r="BD686" s="3"/>
      <c r="BE686" s="3"/>
      <c r="BF686" s="3"/>
      <c r="BG686" s="3"/>
      <c r="BH686" s="3"/>
      <c r="BI686" s="3"/>
      <c r="BJ686" s="3"/>
      <c r="BK686" s="3"/>
      <c r="BL686" s="3"/>
      <c r="BM686" s="3"/>
      <c r="BN686" s="3"/>
      <c r="BO686" s="3"/>
      <c r="BP686" s="3"/>
      <c r="BQ686" s="3"/>
      <c r="BR686" s="3"/>
      <c r="BS686" s="3"/>
      <c r="BT686" s="3"/>
      <c r="BU686" s="3"/>
      <c r="BV686" s="3"/>
      <c r="BW686" s="3"/>
      <c r="BX686" s="3"/>
      <c r="BY686" s="3"/>
      <c r="BZ686" s="3"/>
      <c r="CA686" s="3"/>
      <c r="CB686" s="3"/>
      <c r="CC686" s="3"/>
      <c r="CD686" s="3"/>
      <c r="CE686" s="3"/>
      <c r="CF686" s="3"/>
      <c r="CG686" s="3"/>
      <c r="CH686" s="3"/>
      <c r="CI686" s="3"/>
    </row>
    <row r="687" spans="1:87" ht="12.75" customHeight="1">
      <c r="A687" s="3"/>
      <c r="B687" s="3"/>
      <c r="C687" s="3"/>
      <c r="D687" s="3"/>
      <c r="E687" s="3"/>
      <c r="F687" s="3"/>
      <c r="G687" s="3"/>
      <c r="H687" s="3"/>
      <c r="I687" s="3"/>
      <c r="J687" s="3"/>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c r="AK687" s="8"/>
      <c r="AL687" s="8"/>
      <c r="AM687" s="8"/>
      <c r="AN687" s="8"/>
      <c r="AO687" s="8"/>
      <c r="AP687" s="8"/>
      <c r="AQ687" s="8"/>
      <c r="AR687" s="8"/>
      <c r="AS687" s="8"/>
      <c r="AT687" s="8"/>
      <c r="AU687" s="8"/>
      <c r="AV687" s="8"/>
      <c r="AW687" s="8"/>
      <c r="AX687" s="8"/>
      <c r="AY687" s="8"/>
      <c r="AZ687" s="8"/>
      <c r="BA687" s="3"/>
      <c r="BB687" s="3"/>
      <c r="BC687" s="3"/>
      <c r="BD687" s="3"/>
      <c r="BE687" s="3"/>
      <c r="BF687" s="3"/>
      <c r="BG687" s="3"/>
      <c r="BH687" s="3"/>
      <c r="BI687" s="3"/>
      <c r="BJ687" s="3"/>
      <c r="BK687" s="3"/>
      <c r="BL687" s="3"/>
      <c r="BM687" s="3"/>
      <c r="BN687" s="3"/>
      <c r="BO687" s="3"/>
      <c r="BP687" s="3"/>
      <c r="BQ687" s="3"/>
      <c r="BR687" s="3"/>
      <c r="BS687" s="3"/>
      <c r="BT687" s="3"/>
      <c r="BU687" s="3"/>
      <c r="BV687" s="3"/>
      <c r="BW687" s="3"/>
      <c r="BX687" s="3"/>
      <c r="BY687" s="3"/>
      <c r="BZ687" s="3"/>
      <c r="CA687" s="3"/>
      <c r="CB687" s="3"/>
      <c r="CC687" s="3"/>
      <c r="CD687" s="3"/>
      <c r="CE687" s="3"/>
      <c r="CF687" s="3"/>
      <c r="CG687" s="3"/>
      <c r="CH687" s="3"/>
      <c r="CI687" s="3"/>
    </row>
    <row r="688" spans="1:87" ht="12.75" customHeight="1">
      <c r="A688" s="3"/>
      <c r="B688" s="3"/>
      <c r="C688" s="3"/>
      <c r="D688" s="3"/>
      <c r="E688" s="3"/>
      <c r="F688" s="3"/>
      <c r="G688" s="3"/>
      <c r="H688" s="3"/>
      <c r="I688" s="3"/>
      <c r="J688" s="3"/>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c r="AK688" s="8"/>
      <c r="AL688" s="8"/>
      <c r="AM688" s="8"/>
      <c r="AN688" s="8"/>
      <c r="AO688" s="8"/>
      <c r="AP688" s="8"/>
      <c r="AQ688" s="8"/>
      <c r="AR688" s="8"/>
      <c r="AS688" s="8"/>
      <c r="AT688" s="8"/>
      <c r="AU688" s="8"/>
      <c r="AV688" s="8"/>
      <c r="AW688" s="8"/>
      <c r="AX688" s="8"/>
      <c r="AY688" s="8"/>
      <c r="AZ688" s="8"/>
      <c r="BA688" s="3"/>
      <c r="BB688" s="3"/>
      <c r="BC688" s="3"/>
      <c r="BD688" s="3"/>
      <c r="BE688" s="3"/>
      <c r="BF688" s="3"/>
      <c r="BG688" s="3"/>
      <c r="BH688" s="3"/>
      <c r="BI688" s="3"/>
      <c r="BJ688" s="3"/>
      <c r="BK688" s="3"/>
      <c r="BL688" s="3"/>
      <c r="BM688" s="3"/>
      <c r="BN688" s="3"/>
      <c r="BO688" s="3"/>
      <c r="BP688" s="3"/>
      <c r="BQ688" s="3"/>
      <c r="BR688" s="3"/>
      <c r="BS688" s="3"/>
      <c r="BT688" s="3"/>
      <c r="BU688" s="3"/>
      <c r="BV688" s="3"/>
      <c r="BW688" s="3"/>
      <c r="BX688" s="3"/>
      <c r="BY688" s="3"/>
      <c r="BZ688" s="3"/>
      <c r="CA688" s="3"/>
      <c r="CB688" s="3"/>
      <c r="CC688" s="3"/>
      <c r="CD688" s="3"/>
      <c r="CE688" s="3"/>
      <c r="CF688" s="3"/>
      <c r="CG688" s="3"/>
      <c r="CH688" s="3"/>
      <c r="CI688" s="3"/>
    </row>
    <row r="689" spans="1:87" ht="12.75" customHeight="1">
      <c r="A689" s="3"/>
      <c r="B689" s="3"/>
      <c r="C689" s="3"/>
      <c r="D689" s="3"/>
      <c r="E689" s="3"/>
      <c r="F689" s="3"/>
      <c r="G689" s="3"/>
      <c r="H689" s="3"/>
      <c r="I689" s="3"/>
      <c r="J689" s="3"/>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c r="AT689" s="8"/>
      <c r="AU689" s="8"/>
      <c r="AV689" s="8"/>
      <c r="AW689" s="8"/>
      <c r="AX689" s="8"/>
      <c r="AY689" s="8"/>
      <c r="AZ689" s="8"/>
      <c r="BA689" s="3"/>
      <c r="BB689" s="3"/>
      <c r="BC689" s="3"/>
      <c r="BD689" s="3"/>
      <c r="BE689" s="3"/>
      <c r="BF689" s="3"/>
      <c r="BG689" s="3"/>
      <c r="BH689" s="3"/>
      <c r="BI689" s="3"/>
      <c r="BJ689" s="3"/>
      <c r="BK689" s="3"/>
      <c r="BL689" s="3"/>
      <c r="BM689" s="3"/>
      <c r="BN689" s="3"/>
      <c r="BO689" s="3"/>
      <c r="BP689" s="3"/>
      <c r="BQ689" s="3"/>
      <c r="BR689" s="3"/>
      <c r="BS689" s="3"/>
      <c r="BT689" s="3"/>
      <c r="BU689" s="3"/>
      <c r="BV689" s="3"/>
      <c r="BW689" s="3"/>
      <c r="BX689" s="3"/>
      <c r="BY689" s="3"/>
      <c r="BZ689" s="3"/>
      <c r="CA689" s="3"/>
      <c r="CB689" s="3"/>
      <c r="CC689" s="3"/>
      <c r="CD689" s="3"/>
      <c r="CE689" s="3"/>
      <c r="CF689" s="3"/>
      <c r="CG689" s="3"/>
      <c r="CH689" s="3"/>
      <c r="CI689" s="3"/>
    </row>
    <row r="690" spans="1:87" ht="12.75" customHeight="1">
      <c r="A690" s="3"/>
      <c r="B690" s="3"/>
      <c r="C690" s="3"/>
      <c r="D690" s="3"/>
      <c r="E690" s="3"/>
      <c r="F690" s="3"/>
      <c r="G690" s="3"/>
      <c r="H690" s="3"/>
      <c r="I690" s="3"/>
      <c r="J690" s="3"/>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c r="AK690" s="8"/>
      <c r="AL690" s="8"/>
      <c r="AM690" s="8"/>
      <c r="AN690" s="8"/>
      <c r="AO690" s="8"/>
      <c r="AP690" s="8"/>
      <c r="AQ690" s="8"/>
      <c r="AR690" s="8"/>
      <c r="AS690" s="8"/>
      <c r="AT690" s="8"/>
      <c r="AU690" s="8"/>
      <c r="AV690" s="8"/>
      <c r="AW690" s="8"/>
      <c r="AX690" s="8"/>
      <c r="AY690" s="8"/>
      <c r="AZ690" s="8"/>
      <c r="BA690" s="3"/>
      <c r="BB690" s="3"/>
      <c r="BC690" s="3"/>
      <c r="BD690" s="3"/>
      <c r="BE690" s="3"/>
      <c r="BF690" s="3"/>
      <c r="BG690" s="3"/>
      <c r="BH690" s="3"/>
      <c r="BI690" s="3"/>
      <c r="BJ690" s="3"/>
      <c r="BK690" s="3"/>
      <c r="BL690" s="3"/>
      <c r="BM690" s="3"/>
      <c r="BN690" s="3"/>
      <c r="BO690" s="3"/>
      <c r="BP690" s="3"/>
      <c r="BQ690" s="3"/>
      <c r="BR690" s="3"/>
      <c r="BS690" s="3"/>
      <c r="BT690" s="3"/>
      <c r="BU690" s="3"/>
      <c r="BV690" s="3"/>
      <c r="BW690" s="3"/>
      <c r="BX690" s="3"/>
      <c r="BY690" s="3"/>
      <c r="BZ690" s="3"/>
      <c r="CA690" s="3"/>
      <c r="CB690" s="3"/>
      <c r="CC690" s="3"/>
      <c r="CD690" s="3"/>
      <c r="CE690" s="3"/>
      <c r="CF690" s="3"/>
      <c r="CG690" s="3"/>
      <c r="CH690" s="3"/>
      <c r="CI690" s="3"/>
    </row>
    <row r="691" spans="1:87" ht="12.75" customHeight="1">
      <c r="A691" s="3"/>
      <c r="B691" s="3"/>
      <c r="C691" s="3"/>
      <c r="D691" s="3"/>
      <c r="E691" s="3"/>
      <c r="F691" s="3"/>
      <c r="G691" s="3"/>
      <c r="H691" s="3"/>
      <c r="I691" s="3"/>
      <c r="J691" s="3"/>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c r="AK691" s="8"/>
      <c r="AL691" s="8"/>
      <c r="AM691" s="8"/>
      <c r="AN691" s="8"/>
      <c r="AO691" s="8"/>
      <c r="AP691" s="8"/>
      <c r="AQ691" s="8"/>
      <c r="AR691" s="8"/>
      <c r="AS691" s="8"/>
      <c r="AT691" s="8"/>
      <c r="AU691" s="8"/>
      <c r="AV691" s="8"/>
      <c r="AW691" s="8"/>
      <c r="AX691" s="8"/>
      <c r="AY691" s="8"/>
      <c r="AZ691" s="8"/>
      <c r="BA691" s="3"/>
      <c r="BB691" s="3"/>
      <c r="BC691" s="3"/>
      <c r="BD691" s="3"/>
      <c r="BE691" s="3"/>
      <c r="BF691" s="3"/>
      <c r="BG691" s="3"/>
      <c r="BH691" s="3"/>
      <c r="BI691" s="3"/>
      <c r="BJ691" s="3"/>
      <c r="BK691" s="3"/>
      <c r="BL691" s="3"/>
      <c r="BM691" s="3"/>
      <c r="BN691" s="3"/>
      <c r="BO691" s="3"/>
      <c r="BP691" s="3"/>
      <c r="BQ691" s="3"/>
      <c r="BR691" s="3"/>
      <c r="BS691" s="3"/>
      <c r="BT691" s="3"/>
      <c r="BU691" s="3"/>
      <c r="BV691" s="3"/>
      <c r="BW691" s="3"/>
      <c r="BX691" s="3"/>
      <c r="BY691" s="3"/>
      <c r="BZ691" s="3"/>
      <c r="CA691" s="3"/>
      <c r="CB691" s="3"/>
      <c r="CC691" s="3"/>
      <c r="CD691" s="3"/>
      <c r="CE691" s="3"/>
      <c r="CF691" s="3"/>
      <c r="CG691" s="3"/>
      <c r="CH691" s="3"/>
      <c r="CI691" s="3"/>
    </row>
    <row r="692" spans="1:87" ht="12.75" customHeight="1">
      <c r="A692" s="3"/>
      <c r="B692" s="3"/>
      <c r="C692" s="3"/>
      <c r="D692" s="3"/>
      <c r="E692" s="3"/>
      <c r="F692" s="3"/>
      <c r="G692" s="3"/>
      <c r="H692" s="3"/>
      <c r="I692" s="3"/>
      <c r="J692" s="3"/>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c r="AU692" s="8"/>
      <c r="AV692" s="8"/>
      <c r="AW692" s="8"/>
      <c r="AX692" s="8"/>
      <c r="AY692" s="8"/>
      <c r="AZ692" s="8"/>
      <c r="BA692" s="3"/>
      <c r="BB692" s="3"/>
      <c r="BC692" s="3"/>
      <c r="BD692" s="3"/>
      <c r="BE692" s="3"/>
      <c r="BF692" s="3"/>
      <c r="BG692" s="3"/>
      <c r="BH692" s="3"/>
      <c r="BI692" s="3"/>
      <c r="BJ692" s="3"/>
      <c r="BK692" s="3"/>
      <c r="BL692" s="3"/>
      <c r="BM692" s="3"/>
      <c r="BN692" s="3"/>
      <c r="BO692" s="3"/>
      <c r="BP692" s="3"/>
      <c r="BQ692" s="3"/>
      <c r="BR692" s="3"/>
      <c r="BS692" s="3"/>
      <c r="BT692" s="3"/>
      <c r="BU692" s="3"/>
      <c r="BV692" s="3"/>
      <c r="BW692" s="3"/>
      <c r="BX692" s="3"/>
      <c r="BY692" s="3"/>
      <c r="BZ692" s="3"/>
      <c r="CA692" s="3"/>
      <c r="CB692" s="3"/>
      <c r="CC692" s="3"/>
      <c r="CD692" s="3"/>
      <c r="CE692" s="3"/>
      <c r="CF692" s="3"/>
      <c r="CG692" s="3"/>
      <c r="CH692" s="3"/>
      <c r="CI692" s="3"/>
    </row>
    <row r="693" spans="1:87" ht="12.75" customHeight="1">
      <c r="A693" s="3"/>
      <c r="B693" s="3"/>
      <c r="C693" s="3"/>
      <c r="D693" s="3"/>
      <c r="E693" s="3"/>
      <c r="F693" s="3"/>
      <c r="G693" s="3"/>
      <c r="H693" s="3"/>
      <c r="I693" s="3"/>
      <c r="J693" s="3"/>
      <c r="K693" s="8"/>
      <c r="L693" s="8"/>
      <c r="M693" s="8"/>
      <c r="N693" s="8"/>
      <c r="O693" s="8"/>
      <c r="P693" s="8"/>
      <c r="Q693" s="8"/>
      <c r="R693" s="8"/>
      <c r="S693" s="8"/>
      <c r="T693" s="8"/>
      <c r="U693" s="8"/>
      <c r="V693" s="8"/>
      <c r="W693" s="8"/>
      <c r="X693" s="8"/>
      <c r="Y693" s="8"/>
      <c r="Z693" s="8"/>
      <c r="AA693" s="8"/>
      <c r="AB693" s="8"/>
      <c r="AC693" s="8"/>
      <c r="AD693" s="8"/>
      <c r="AE693" s="8"/>
      <c r="AF693" s="8"/>
      <c r="AG693" s="8"/>
      <c r="AH693" s="8"/>
      <c r="AI693" s="8"/>
      <c r="AJ693" s="8"/>
      <c r="AK693" s="8"/>
      <c r="AL693" s="8"/>
      <c r="AM693" s="8"/>
      <c r="AN693" s="8"/>
      <c r="AO693" s="8"/>
      <c r="AP693" s="8"/>
      <c r="AQ693" s="8"/>
      <c r="AR693" s="8"/>
      <c r="AS693" s="8"/>
      <c r="AT693" s="8"/>
      <c r="AU693" s="8"/>
      <c r="AV693" s="8"/>
      <c r="AW693" s="8"/>
      <c r="AX693" s="8"/>
      <c r="AY693" s="8"/>
      <c r="AZ693" s="8"/>
      <c r="BA693" s="3"/>
      <c r="BB693" s="3"/>
      <c r="BC693" s="3"/>
      <c r="BD693" s="3"/>
      <c r="BE693" s="3"/>
      <c r="BF693" s="3"/>
      <c r="BG693" s="3"/>
      <c r="BH693" s="3"/>
      <c r="BI693" s="3"/>
      <c r="BJ693" s="3"/>
      <c r="BK693" s="3"/>
      <c r="BL693" s="3"/>
      <c r="BM693" s="3"/>
      <c r="BN693" s="3"/>
      <c r="BO693" s="3"/>
      <c r="BP693" s="3"/>
      <c r="BQ693" s="3"/>
      <c r="BR693" s="3"/>
      <c r="BS693" s="3"/>
      <c r="BT693" s="3"/>
      <c r="BU693" s="3"/>
      <c r="BV693" s="3"/>
      <c r="BW693" s="3"/>
      <c r="BX693" s="3"/>
      <c r="BY693" s="3"/>
      <c r="BZ693" s="3"/>
      <c r="CA693" s="3"/>
      <c r="CB693" s="3"/>
      <c r="CC693" s="3"/>
      <c r="CD693" s="3"/>
      <c r="CE693" s="3"/>
      <c r="CF693" s="3"/>
      <c r="CG693" s="3"/>
      <c r="CH693" s="3"/>
      <c r="CI693" s="3"/>
    </row>
    <row r="694" spans="1:87" ht="12.75" customHeight="1">
      <c r="A694" s="3"/>
      <c r="B694" s="3"/>
      <c r="C694" s="3"/>
      <c r="D694" s="3"/>
      <c r="E694" s="3"/>
      <c r="F694" s="3"/>
      <c r="G694" s="3"/>
      <c r="H694" s="3"/>
      <c r="I694" s="3"/>
      <c r="J694" s="3"/>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c r="AK694" s="8"/>
      <c r="AL694" s="8"/>
      <c r="AM694" s="8"/>
      <c r="AN694" s="8"/>
      <c r="AO694" s="8"/>
      <c r="AP694" s="8"/>
      <c r="AQ694" s="8"/>
      <c r="AR694" s="8"/>
      <c r="AS694" s="8"/>
      <c r="AT694" s="8"/>
      <c r="AU694" s="8"/>
      <c r="AV694" s="8"/>
      <c r="AW694" s="8"/>
      <c r="AX694" s="8"/>
      <c r="AY694" s="8"/>
      <c r="AZ694" s="8"/>
      <c r="BA694" s="3"/>
      <c r="BB694" s="3"/>
      <c r="BC694" s="3"/>
      <c r="BD694" s="3"/>
      <c r="BE694" s="3"/>
      <c r="BF694" s="3"/>
      <c r="BG694" s="3"/>
      <c r="BH694" s="3"/>
      <c r="BI694" s="3"/>
      <c r="BJ694" s="3"/>
      <c r="BK694" s="3"/>
      <c r="BL694" s="3"/>
      <c r="BM694" s="3"/>
      <c r="BN694" s="3"/>
      <c r="BO694" s="3"/>
      <c r="BP694" s="3"/>
      <c r="BQ694" s="3"/>
      <c r="BR694" s="3"/>
      <c r="BS694" s="3"/>
      <c r="BT694" s="3"/>
      <c r="BU694" s="3"/>
      <c r="BV694" s="3"/>
      <c r="BW694" s="3"/>
      <c r="BX694" s="3"/>
      <c r="BY694" s="3"/>
      <c r="BZ694" s="3"/>
      <c r="CA694" s="3"/>
      <c r="CB694" s="3"/>
      <c r="CC694" s="3"/>
      <c r="CD694" s="3"/>
      <c r="CE694" s="3"/>
      <c r="CF694" s="3"/>
      <c r="CG694" s="3"/>
      <c r="CH694" s="3"/>
      <c r="CI694" s="3"/>
    </row>
    <row r="695" spans="1:87" ht="12.75" customHeight="1">
      <c r="A695" s="3"/>
      <c r="B695" s="3"/>
      <c r="C695" s="3"/>
      <c r="D695" s="3"/>
      <c r="E695" s="3"/>
      <c r="F695" s="3"/>
      <c r="G695" s="3"/>
      <c r="H695" s="3"/>
      <c r="I695" s="3"/>
      <c r="J695" s="3"/>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c r="AT695" s="8"/>
      <c r="AU695" s="8"/>
      <c r="AV695" s="8"/>
      <c r="AW695" s="8"/>
      <c r="AX695" s="8"/>
      <c r="AY695" s="8"/>
      <c r="AZ695" s="8"/>
      <c r="BA695" s="3"/>
      <c r="BB695" s="3"/>
      <c r="BC695" s="3"/>
      <c r="BD695" s="3"/>
      <c r="BE695" s="3"/>
      <c r="BF695" s="3"/>
      <c r="BG695" s="3"/>
      <c r="BH695" s="3"/>
      <c r="BI695" s="3"/>
      <c r="BJ695" s="3"/>
      <c r="BK695" s="3"/>
      <c r="BL695" s="3"/>
      <c r="BM695" s="3"/>
      <c r="BN695" s="3"/>
      <c r="BO695" s="3"/>
      <c r="BP695" s="3"/>
      <c r="BQ695" s="3"/>
      <c r="BR695" s="3"/>
      <c r="BS695" s="3"/>
      <c r="BT695" s="3"/>
      <c r="BU695" s="3"/>
      <c r="BV695" s="3"/>
      <c r="BW695" s="3"/>
      <c r="BX695" s="3"/>
      <c r="BY695" s="3"/>
      <c r="BZ695" s="3"/>
      <c r="CA695" s="3"/>
      <c r="CB695" s="3"/>
      <c r="CC695" s="3"/>
      <c r="CD695" s="3"/>
      <c r="CE695" s="3"/>
      <c r="CF695" s="3"/>
      <c r="CG695" s="3"/>
      <c r="CH695" s="3"/>
      <c r="CI695" s="3"/>
    </row>
    <row r="696" spans="1:87" ht="12.75" customHeight="1">
      <c r="A696" s="3"/>
      <c r="B696" s="3"/>
      <c r="C696" s="3"/>
      <c r="D696" s="3"/>
      <c r="E696" s="3"/>
      <c r="F696" s="3"/>
      <c r="G696" s="3"/>
      <c r="H696" s="3"/>
      <c r="I696" s="3"/>
      <c r="J696" s="3"/>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c r="AK696" s="8"/>
      <c r="AL696" s="8"/>
      <c r="AM696" s="8"/>
      <c r="AN696" s="8"/>
      <c r="AO696" s="8"/>
      <c r="AP696" s="8"/>
      <c r="AQ696" s="8"/>
      <c r="AR696" s="8"/>
      <c r="AS696" s="8"/>
      <c r="AT696" s="8"/>
      <c r="AU696" s="8"/>
      <c r="AV696" s="8"/>
      <c r="AW696" s="8"/>
      <c r="AX696" s="8"/>
      <c r="AY696" s="8"/>
      <c r="AZ696" s="8"/>
      <c r="BA696" s="3"/>
      <c r="BB696" s="3"/>
      <c r="BC696" s="3"/>
      <c r="BD696" s="3"/>
      <c r="BE696" s="3"/>
      <c r="BF696" s="3"/>
      <c r="BG696" s="3"/>
      <c r="BH696" s="3"/>
      <c r="BI696" s="3"/>
      <c r="BJ696" s="3"/>
      <c r="BK696" s="3"/>
      <c r="BL696" s="3"/>
      <c r="BM696" s="3"/>
      <c r="BN696" s="3"/>
      <c r="BO696" s="3"/>
      <c r="BP696" s="3"/>
      <c r="BQ696" s="3"/>
      <c r="BR696" s="3"/>
      <c r="BS696" s="3"/>
      <c r="BT696" s="3"/>
      <c r="BU696" s="3"/>
      <c r="BV696" s="3"/>
      <c r="BW696" s="3"/>
      <c r="BX696" s="3"/>
      <c r="BY696" s="3"/>
      <c r="BZ696" s="3"/>
      <c r="CA696" s="3"/>
      <c r="CB696" s="3"/>
      <c r="CC696" s="3"/>
      <c r="CD696" s="3"/>
      <c r="CE696" s="3"/>
      <c r="CF696" s="3"/>
      <c r="CG696" s="3"/>
      <c r="CH696" s="3"/>
      <c r="CI696" s="3"/>
    </row>
    <row r="697" spans="1:87" ht="12.75" customHeight="1">
      <c r="A697" s="3"/>
      <c r="B697" s="3"/>
      <c r="C697" s="3"/>
      <c r="D697" s="3"/>
      <c r="E697" s="3"/>
      <c r="F697" s="3"/>
      <c r="G697" s="3"/>
      <c r="H697" s="3"/>
      <c r="I697" s="3"/>
      <c r="J697" s="3"/>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c r="AK697" s="8"/>
      <c r="AL697" s="8"/>
      <c r="AM697" s="8"/>
      <c r="AN697" s="8"/>
      <c r="AO697" s="8"/>
      <c r="AP697" s="8"/>
      <c r="AQ697" s="8"/>
      <c r="AR697" s="8"/>
      <c r="AS697" s="8"/>
      <c r="AT697" s="8"/>
      <c r="AU697" s="8"/>
      <c r="AV697" s="8"/>
      <c r="AW697" s="8"/>
      <c r="AX697" s="8"/>
      <c r="AY697" s="8"/>
      <c r="AZ697" s="8"/>
      <c r="BA697" s="3"/>
      <c r="BB697" s="3"/>
      <c r="BC697" s="3"/>
      <c r="BD697" s="3"/>
      <c r="BE697" s="3"/>
      <c r="BF697" s="3"/>
      <c r="BG697" s="3"/>
      <c r="BH697" s="3"/>
      <c r="BI697" s="3"/>
      <c r="BJ697" s="3"/>
      <c r="BK697" s="3"/>
      <c r="BL697" s="3"/>
      <c r="BM697" s="3"/>
      <c r="BN697" s="3"/>
      <c r="BO697" s="3"/>
      <c r="BP697" s="3"/>
      <c r="BQ697" s="3"/>
      <c r="BR697" s="3"/>
      <c r="BS697" s="3"/>
      <c r="BT697" s="3"/>
      <c r="BU697" s="3"/>
      <c r="BV697" s="3"/>
      <c r="BW697" s="3"/>
      <c r="BX697" s="3"/>
      <c r="BY697" s="3"/>
      <c r="BZ697" s="3"/>
      <c r="CA697" s="3"/>
      <c r="CB697" s="3"/>
      <c r="CC697" s="3"/>
      <c r="CD697" s="3"/>
      <c r="CE697" s="3"/>
      <c r="CF697" s="3"/>
      <c r="CG697" s="3"/>
      <c r="CH697" s="3"/>
      <c r="CI697" s="3"/>
    </row>
    <row r="698" spans="1:87" ht="12.75" customHeight="1">
      <c r="A698" s="3"/>
      <c r="B698" s="3"/>
      <c r="C698" s="3"/>
      <c r="D698" s="3"/>
      <c r="E698" s="3"/>
      <c r="F698" s="3"/>
      <c r="G698" s="3"/>
      <c r="H698" s="3"/>
      <c r="I698" s="3"/>
      <c r="J698" s="3"/>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c r="AK698" s="8"/>
      <c r="AL698" s="8"/>
      <c r="AM698" s="8"/>
      <c r="AN698" s="8"/>
      <c r="AO698" s="8"/>
      <c r="AP698" s="8"/>
      <c r="AQ698" s="8"/>
      <c r="AR698" s="8"/>
      <c r="AS698" s="8"/>
      <c r="AT698" s="8"/>
      <c r="AU698" s="8"/>
      <c r="AV698" s="8"/>
      <c r="AW698" s="8"/>
      <c r="AX698" s="8"/>
      <c r="AY698" s="8"/>
      <c r="AZ698" s="8"/>
      <c r="BA698" s="3"/>
      <c r="BB698" s="3"/>
      <c r="BC698" s="3"/>
      <c r="BD698" s="3"/>
      <c r="BE698" s="3"/>
      <c r="BF698" s="3"/>
      <c r="BG698" s="3"/>
      <c r="BH698" s="3"/>
      <c r="BI698" s="3"/>
      <c r="BJ698" s="3"/>
      <c r="BK698" s="3"/>
      <c r="BL698" s="3"/>
      <c r="BM698" s="3"/>
      <c r="BN698" s="3"/>
      <c r="BO698" s="3"/>
      <c r="BP698" s="3"/>
      <c r="BQ698" s="3"/>
      <c r="BR698" s="3"/>
      <c r="BS698" s="3"/>
      <c r="BT698" s="3"/>
      <c r="BU698" s="3"/>
      <c r="BV698" s="3"/>
      <c r="BW698" s="3"/>
      <c r="BX698" s="3"/>
      <c r="BY698" s="3"/>
      <c r="BZ698" s="3"/>
      <c r="CA698" s="3"/>
      <c r="CB698" s="3"/>
      <c r="CC698" s="3"/>
      <c r="CD698" s="3"/>
      <c r="CE698" s="3"/>
      <c r="CF698" s="3"/>
      <c r="CG698" s="3"/>
      <c r="CH698" s="3"/>
      <c r="CI698" s="3"/>
    </row>
    <row r="699" spans="1:87" ht="12.75" customHeight="1">
      <c r="A699" s="3"/>
      <c r="B699" s="3"/>
      <c r="C699" s="3"/>
      <c r="D699" s="3"/>
      <c r="E699" s="3"/>
      <c r="F699" s="3"/>
      <c r="G699" s="3"/>
      <c r="H699" s="3"/>
      <c r="I699" s="3"/>
      <c r="J699" s="3"/>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c r="AK699" s="8"/>
      <c r="AL699" s="8"/>
      <c r="AM699" s="8"/>
      <c r="AN699" s="8"/>
      <c r="AO699" s="8"/>
      <c r="AP699" s="8"/>
      <c r="AQ699" s="8"/>
      <c r="AR699" s="8"/>
      <c r="AS699" s="8"/>
      <c r="AT699" s="8"/>
      <c r="AU699" s="8"/>
      <c r="AV699" s="8"/>
      <c r="AW699" s="8"/>
      <c r="AX699" s="8"/>
      <c r="AY699" s="8"/>
      <c r="AZ699" s="8"/>
      <c r="BA699" s="3"/>
      <c r="BB699" s="3"/>
      <c r="BC699" s="3"/>
      <c r="BD699" s="3"/>
      <c r="BE699" s="3"/>
      <c r="BF699" s="3"/>
      <c r="BG699" s="3"/>
      <c r="BH699" s="3"/>
      <c r="BI699" s="3"/>
      <c r="BJ699" s="3"/>
      <c r="BK699" s="3"/>
      <c r="BL699" s="3"/>
      <c r="BM699" s="3"/>
      <c r="BN699" s="3"/>
      <c r="BO699" s="3"/>
      <c r="BP699" s="3"/>
      <c r="BQ699" s="3"/>
      <c r="BR699" s="3"/>
      <c r="BS699" s="3"/>
      <c r="BT699" s="3"/>
      <c r="BU699" s="3"/>
      <c r="BV699" s="3"/>
      <c r="BW699" s="3"/>
      <c r="BX699" s="3"/>
      <c r="BY699" s="3"/>
      <c r="BZ699" s="3"/>
      <c r="CA699" s="3"/>
      <c r="CB699" s="3"/>
      <c r="CC699" s="3"/>
      <c r="CD699" s="3"/>
      <c r="CE699" s="3"/>
      <c r="CF699" s="3"/>
      <c r="CG699" s="3"/>
      <c r="CH699" s="3"/>
      <c r="CI699" s="3"/>
    </row>
    <row r="700" spans="1:87" ht="12.75" customHeight="1">
      <c r="A700" s="3"/>
      <c r="B700" s="3"/>
      <c r="C700" s="3"/>
      <c r="D700" s="3"/>
      <c r="E700" s="3"/>
      <c r="F700" s="3"/>
      <c r="G700" s="3"/>
      <c r="H700" s="3"/>
      <c r="I700" s="3"/>
      <c r="J700" s="3"/>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c r="AK700" s="8"/>
      <c r="AL700" s="8"/>
      <c r="AM700" s="8"/>
      <c r="AN700" s="8"/>
      <c r="AO700" s="8"/>
      <c r="AP700" s="8"/>
      <c r="AQ700" s="8"/>
      <c r="AR700" s="8"/>
      <c r="AS700" s="8"/>
      <c r="AT700" s="8"/>
      <c r="AU700" s="8"/>
      <c r="AV700" s="8"/>
      <c r="AW700" s="8"/>
      <c r="AX700" s="8"/>
      <c r="AY700" s="8"/>
      <c r="AZ700" s="8"/>
      <c r="BA700" s="3"/>
      <c r="BB700" s="3"/>
      <c r="BC700" s="3"/>
      <c r="BD700" s="3"/>
      <c r="BE700" s="3"/>
      <c r="BF700" s="3"/>
      <c r="BG700" s="3"/>
      <c r="BH700" s="3"/>
      <c r="BI700" s="3"/>
      <c r="BJ700" s="3"/>
      <c r="BK700" s="3"/>
      <c r="BL700" s="3"/>
      <c r="BM700" s="3"/>
      <c r="BN700" s="3"/>
      <c r="BO700" s="3"/>
      <c r="BP700" s="3"/>
      <c r="BQ700" s="3"/>
      <c r="BR700" s="3"/>
      <c r="BS700" s="3"/>
      <c r="BT700" s="3"/>
      <c r="BU700" s="3"/>
      <c r="BV700" s="3"/>
      <c r="BW700" s="3"/>
      <c r="BX700" s="3"/>
      <c r="BY700" s="3"/>
      <c r="BZ700" s="3"/>
      <c r="CA700" s="3"/>
      <c r="CB700" s="3"/>
      <c r="CC700" s="3"/>
      <c r="CD700" s="3"/>
      <c r="CE700" s="3"/>
      <c r="CF700" s="3"/>
      <c r="CG700" s="3"/>
      <c r="CH700" s="3"/>
      <c r="CI700" s="3"/>
    </row>
    <row r="701" spans="1:87" ht="12.75" customHeight="1">
      <c r="A701" s="3"/>
      <c r="B701" s="3"/>
      <c r="C701" s="3"/>
      <c r="D701" s="3"/>
      <c r="E701" s="3"/>
      <c r="F701" s="3"/>
      <c r="G701" s="3"/>
      <c r="H701" s="3"/>
      <c r="I701" s="3"/>
      <c r="J701" s="3"/>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c r="AK701" s="8"/>
      <c r="AL701" s="8"/>
      <c r="AM701" s="8"/>
      <c r="AN701" s="8"/>
      <c r="AO701" s="8"/>
      <c r="AP701" s="8"/>
      <c r="AQ701" s="8"/>
      <c r="AR701" s="8"/>
      <c r="AS701" s="8"/>
      <c r="AT701" s="8"/>
      <c r="AU701" s="8"/>
      <c r="AV701" s="8"/>
      <c r="AW701" s="8"/>
      <c r="AX701" s="8"/>
      <c r="AY701" s="8"/>
      <c r="AZ701" s="8"/>
      <c r="BA701" s="3"/>
      <c r="BB701" s="3"/>
      <c r="BC701" s="3"/>
      <c r="BD701" s="3"/>
      <c r="BE701" s="3"/>
      <c r="BF701" s="3"/>
      <c r="BG701" s="3"/>
      <c r="BH701" s="3"/>
      <c r="BI701" s="3"/>
      <c r="BJ701" s="3"/>
      <c r="BK701" s="3"/>
      <c r="BL701" s="3"/>
      <c r="BM701" s="3"/>
      <c r="BN701" s="3"/>
      <c r="BO701" s="3"/>
      <c r="BP701" s="3"/>
      <c r="BQ701" s="3"/>
      <c r="BR701" s="3"/>
      <c r="BS701" s="3"/>
      <c r="BT701" s="3"/>
      <c r="BU701" s="3"/>
      <c r="BV701" s="3"/>
      <c r="BW701" s="3"/>
      <c r="BX701" s="3"/>
      <c r="BY701" s="3"/>
      <c r="BZ701" s="3"/>
      <c r="CA701" s="3"/>
      <c r="CB701" s="3"/>
      <c r="CC701" s="3"/>
      <c r="CD701" s="3"/>
      <c r="CE701" s="3"/>
      <c r="CF701" s="3"/>
      <c r="CG701" s="3"/>
      <c r="CH701" s="3"/>
      <c r="CI701" s="3"/>
    </row>
    <row r="702" spans="1:87" ht="12.75" customHeight="1">
      <c r="A702" s="3"/>
      <c r="B702" s="3"/>
      <c r="C702" s="3"/>
      <c r="D702" s="3"/>
      <c r="E702" s="3"/>
      <c r="F702" s="3"/>
      <c r="G702" s="3"/>
      <c r="H702" s="3"/>
      <c r="I702" s="3"/>
      <c r="J702" s="3"/>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c r="AK702" s="8"/>
      <c r="AL702" s="8"/>
      <c r="AM702" s="8"/>
      <c r="AN702" s="8"/>
      <c r="AO702" s="8"/>
      <c r="AP702" s="8"/>
      <c r="AQ702" s="8"/>
      <c r="AR702" s="8"/>
      <c r="AS702" s="8"/>
      <c r="AT702" s="8"/>
      <c r="AU702" s="8"/>
      <c r="AV702" s="8"/>
      <c r="AW702" s="8"/>
      <c r="AX702" s="8"/>
      <c r="AY702" s="8"/>
      <c r="AZ702" s="8"/>
      <c r="BA702" s="3"/>
      <c r="BB702" s="3"/>
      <c r="BC702" s="3"/>
      <c r="BD702" s="3"/>
      <c r="BE702" s="3"/>
      <c r="BF702" s="3"/>
      <c r="BG702" s="3"/>
      <c r="BH702" s="3"/>
      <c r="BI702" s="3"/>
      <c r="BJ702" s="3"/>
      <c r="BK702" s="3"/>
      <c r="BL702" s="3"/>
      <c r="BM702" s="3"/>
      <c r="BN702" s="3"/>
      <c r="BO702" s="3"/>
      <c r="BP702" s="3"/>
      <c r="BQ702" s="3"/>
      <c r="BR702" s="3"/>
      <c r="BS702" s="3"/>
      <c r="BT702" s="3"/>
      <c r="BU702" s="3"/>
      <c r="BV702" s="3"/>
      <c r="BW702" s="3"/>
      <c r="BX702" s="3"/>
      <c r="BY702" s="3"/>
      <c r="BZ702" s="3"/>
      <c r="CA702" s="3"/>
      <c r="CB702" s="3"/>
      <c r="CC702" s="3"/>
      <c r="CD702" s="3"/>
      <c r="CE702" s="3"/>
      <c r="CF702" s="3"/>
      <c r="CG702" s="3"/>
      <c r="CH702" s="3"/>
      <c r="CI702" s="3"/>
    </row>
    <row r="703" spans="1:87" ht="12.75" customHeight="1">
      <c r="A703" s="3"/>
      <c r="B703" s="3"/>
      <c r="C703" s="3"/>
      <c r="D703" s="3"/>
      <c r="E703" s="3"/>
      <c r="F703" s="3"/>
      <c r="G703" s="3"/>
      <c r="H703" s="3"/>
      <c r="I703" s="3"/>
      <c r="J703" s="3"/>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c r="AK703" s="8"/>
      <c r="AL703" s="8"/>
      <c r="AM703" s="8"/>
      <c r="AN703" s="8"/>
      <c r="AO703" s="8"/>
      <c r="AP703" s="8"/>
      <c r="AQ703" s="8"/>
      <c r="AR703" s="8"/>
      <c r="AS703" s="8"/>
      <c r="AT703" s="8"/>
      <c r="AU703" s="8"/>
      <c r="AV703" s="8"/>
      <c r="AW703" s="8"/>
      <c r="AX703" s="8"/>
      <c r="AY703" s="8"/>
      <c r="AZ703" s="8"/>
      <c r="BA703" s="3"/>
      <c r="BB703" s="3"/>
      <c r="BC703" s="3"/>
      <c r="BD703" s="3"/>
      <c r="BE703" s="3"/>
      <c r="BF703" s="3"/>
      <c r="BG703" s="3"/>
      <c r="BH703" s="3"/>
      <c r="BI703" s="3"/>
      <c r="BJ703" s="3"/>
      <c r="BK703" s="3"/>
      <c r="BL703" s="3"/>
      <c r="BM703" s="3"/>
      <c r="BN703" s="3"/>
      <c r="BO703" s="3"/>
      <c r="BP703" s="3"/>
      <c r="BQ703" s="3"/>
      <c r="BR703" s="3"/>
      <c r="BS703" s="3"/>
      <c r="BT703" s="3"/>
      <c r="BU703" s="3"/>
      <c r="BV703" s="3"/>
      <c r="BW703" s="3"/>
      <c r="BX703" s="3"/>
      <c r="BY703" s="3"/>
      <c r="BZ703" s="3"/>
      <c r="CA703" s="3"/>
      <c r="CB703" s="3"/>
      <c r="CC703" s="3"/>
      <c r="CD703" s="3"/>
      <c r="CE703" s="3"/>
      <c r="CF703" s="3"/>
      <c r="CG703" s="3"/>
      <c r="CH703" s="3"/>
      <c r="CI703" s="3"/>
    </row>
    <row r="704" spans="1:87" ht="12.75" customHeight="1">
      <c r="A704" s="3"/>
      <c r="B704" s="3"/>
      <c r="C704" s="3"/>
      <c r="D704" s="3"/>
      <c r="E704" s="3"/>
      <c r="F704" s="3"/>
      <c r="G704" s="3"/>
      <c r="H704" s="3"/>
      <c r="I704" s="3"/>
      <c r="J704" s="3"/>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8"/>
      <c r="AJ704" s="8"/>
      <c r="AK704" s="8"/>
      <c r="AL704" s="8"/>
      <c r="AM704" s="8"/>
      <c r="AN704" s="8"/>
      <c r="AO704" s="8"/>
      <c r="AP704" s="8"/>
      <c r="AQ704" s="8"/>
      <c r="AR704" s="8"/>
      <c r="AS704" s="8"/>
      <c r="AT704" s="8"/>
      <c r="AU704" s="8"/>
      <c r="AV704" s="8"/>
      <c r="AW704" s="8"/>
      <c r="AX704" s="8"/>
      <c r="AY704" s="8"/>
      <c r="AZ704" s="8"/>
      <c r="BA704" s="3"/>
      <c r="BB704" s="3"/>
      <c r="BC704" s="3"/>
      <c r="BD704" s="3"/>
      <c r="BE704" s="3"/>
      <c r="BF704" s="3"/>
      <c r="BG704" s="3"/>
      <c r="BH704" s="3"/>
      <c r="BI704" s="3"/>
      <c r="BJ704" s="3"/>
      <c r="BK704" s="3"/>
      <c r="BL704" s="3"/>
      <c r="BM704" s="3"/>
      <c r="BN704" s="3"/>
      <c r="BO704" s="3"/>
      <c r="BP704" s="3"/>
      <c r="BQ704" s="3"/>
      <c r="BR704" s="3"/>
      <c r="BS704" s="3"/>
      <c r="BT704" s="3"/>
      <c r="BU704" s="3"/>
      <c r="BV704" s="3"/>
      <c r="BW704" s="3"/>
      <c r="BX704" s="3"/>
      <c r="BY704" s="3"/>
      <c r="BZ704" s="3"/>
      <c r="CA704" s="3"/>
      <c r="CB704" s="3"/>
      <c r="CC704" s="3"/>
      <c r="CD704" s="3"/>
      <c r="CE704" s="3"/>
      <c r="CF704" s="3"/>
      <c r="CG704" s="3"/>
      <c r="CH704" s="3"/>
      <c r="CI704" s="3"/>
    </row>
    <row r="705" spans="1:87" ht="12.75" customHeight="1">
      <c r="A705" s="3"/>
      <c r="B705" s="3"/>
      <c r="C705" s="3"/>
      <c r="D705" s="3"/>
      <c r="E705" s="3"/>
      <c r="F705" s="3"/>
      <c r="G705" s="3"/>
      <c r="H705" s="3"/>
      <c r="I705" s="3"/>
      <c r="J705" s="3"/>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c r="AK705" s="8"/>
      <c r="AL705" s="8"/>
      <c r="AM705" s="8"/>
      <c r="AN705" s="8"/>
      <c r="AO705" s="8"/>
      <c r="AP705" s="8"/>
      <c r="AQ705" s="8"/>
      <c r="AR705" s="8"/>
      <c r="AS705" s="8"/>
      <c r="AT705" s="8"/>
      <c r="AU705" s="8"/>
      <c r="AV705" s="8"/>
      <c r="AW705" s="8"/>
      <c r="AX705" s="8"/>
      <c r="AY705" s="8"/>
      <c r="AZ705" s="8"/>
      <c r="BA705" s="3"/>
      <c r="BB705" s="3"/>
      <c r="BC705" s="3"/>
      <c r="BD705" s="3"/>
      <c r="BE705" s="3"/>
      <c r="BF705" s="3"/>
      <c r="BG705" s="3"/>
      <c r="BH705" s="3"/>
      <c r="BI705" s="3"/>
      <c r="BJ705" s="3"/>
      <c r="BK705" s="3"/>
      <c r="BL705" s="3"/>
      <c r="BM705" s="3"/>
      <c r="BN705" s="3"/>
      <c r="BO705" s="3"/>
      <c r="BP705" s="3"/>
      <c r="BQ705" s="3"/>
      <c r="BR705" s="3"/>
      <c r="BS705" s="3"/>
      <c r="BT705" s="3"/>
      <c r="BU705" s="3"/>
      <c r="BV705" s="3"/>
      <c r="BW705" s="3"/>
      <c r="BX705" s="3"/>
      <c r="BY705" s="3"/>
      <c r="BZ705" s="3"/>
      <c r="CA705" s="3"/>
      <c r="CB705" s="3"/>
      <c r="CC705" s="3"/>
      <c r="CD705" s="3"/>
      <c r="CE705" s="3"/>
      <c r="CF705" s="3"/>
      <c r="CG705" s="3"/>
      <c r="CH705" s="3"/>
      <c r="CI705" s="3"/>
    </row>
    <row r="706" spans="1:87" ht="12.75" customHeight="1">
      <c r="A706" s="3"/>
      <c r="B706" s="3"/>
      <c r="C706" s="3"/>
      <c r="D706" s="3"/>
      <c r="E706" s="3"/>
      <c r="F706" s="3"/>
      <c r="G706" s="3"/>
      <c r="H706" s="3"/>
      <c r="I706" s="3"/>
      <c r="J706" s="3"/>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c r="AK706" s="8"/>
      <c r="AL706" s="8"/>
      <c r="AM706" s="8"/>
      <c r="AN706" s="8"/>
      <c r="AO706" s="8"/>
      <c r="AP706" s="8"/>
      <c r="AQ706" s="8"/>
      <c r="AR706" s="8"/>
      <c r="AS706" s="8"/>
      <c r="AT706" s="8"/>
      <c r="AU706" s="8"/>
      <c r="AV706" s="8"/>
      <c r="AW706" s="8"/>
      <c r="AX706" s="8"/>
      <c r="AY706" s="8"/>
      <c r="AZ706" s="8"/>
      <c r="BA706" s="3"/>
      <c r="BB706" s="3"/>
      <c r="BC706" s="3"/>
      <c r="BD706" s="3"/>
      <c r="BE706" s="3"/>
      <c r="BF706" s="3"/>
      <c r="BG706" s="3"/>
      <c r="BH706" s="3"/>
      <c r="BI706" s="3"/>
      <c r="BJ706" s="3"/>
      <c r="BK706" s="3"/>
      <c r="BL706" s="3"/>
      <c r="BM706" s="3"/>
      <c r="BN706" s="3"/>
      <c r="BO706" s="3"/>
      <c r="BP706" s="3"/>
      <c r="BQ706" s="3"/>
      <c r="BR706" s="3"/>
      <c r="BS706" s="3"/>
      <c r="BT706" s="3"/>
      <c r="BU706" s="3"/>
      <c r="BV706" s="3"/>
      <c r="BW706" s="3"/>
      <c r="BX706" s="3"/>
      <c r="BY706" s="3"/>
      <c r="BZ706" s="3"/>
      <c r="CA706" s="3"/>
      <c r="CB706" s="3"/>
      <c r="CC706" s="3"/>
      <c r="CD706" s="3"/>
      <c r="CE706" s="3"/>
      <c r="CF706" s="3"/>
      <c r="CG706" s="3"/>
      <c r="CH706" s="3"/>
      <c r="CI706" s="3"/>
    </row>
    <row r="707" spans="1:87" ht="12.75" customHeight="1">
      <c r="A707" s="3"/>
      <c r="B707" s="3"/>
      <c r="C707" s="3"/>
      <c r="D707" s="3"/>
      <c r="E707" s="3"/>
      <c r="F707" s="3"/>
      <c r="G707" s="3"/>
      <c r="H707" s="3"/>
      <c r="I707" s="3"/>
      <c r="J707" s="3"/>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8"/>
      <c r="AJ707" s="8"/>
      <c r="AK707" s="8"/>
      <c r="AL707" s="8"/>
      <c r="AM707" s="8"/>
      <c r="AN707" s="8"/>
      <c r="AO707" s="8"/>
      <c r="AP707" s="8"/>
      <c r="AQ707" s="8"/>
      <c r="AR707" s="8"/>
      <c r="AS707" s="8"/>
      <c r="AT707" s="8"/>
      <c r="AU707" s="8"/>
      <c r="AV707" s="8"/>
      <c r="AW707" s="8"/>
      <c r="AX707" s="8"/>
      <c r="AY707" s="8"/>
      <c r="AZ707" s="8"/>
      <c r="BA707" s="3"/>
      <c r="BB707" s="3"/>
      <c r="BC707" s="3"/>
      <c r="BD707" s="3"/>
      <c r="BE707" s="3"/>
      <c r="BF707" s="3"/>
      <c r="BG707" s="3"/>
      <c r="BH707" s="3"/>
      <c r="BI707" s="3"/>
      <c r="BJ707" s="3"/>
      <c r="BK707" s="3"/>
      <c r="BL707" s="3"/>
      <c r="BM707" s="3"/>
      <c r="BN707" s="3"/>
      <c r="BO707" s="3"/>
      <c r="BP707" s="3"/>
      <c r="BQ707" s="3"/>
      <c r="BR707" s="3"/>
      <c r="BS707" s="3"/>
      <c r="BT707" s="3"/>
      <c r="BU707" s="3"/>
      <c r="BV707" s="3"/>
      <c r="BW707" s="3"/>
      <c r="BX707" s="3"/>
      <c r="BY707" s="3"/>
      <c r="BZ707" s="3"/>
      <c r="CA707" s="3"/>
      <c r="CB707" s="3"/>
      <c r="CC707" s="3"/>
      <c r="CD707" s="3"/>
      <c r="CE707" s="3"/>
      <c r="CF707" s="3"/>
      <c r="CG707" s="3"/>
      <c r="CH707" s="3"/>
      <c r="CI707" s="3"/>
    </row>
    <row r="708" spans="1:87" ht="12.75" customHeight="1">
      <c r="A708" s="3"/>
      <c r="B708" s="3"/>
      <c r="C708" s="3"/>
      <c r="D708" s="3"/>
      <c r="E708" s="3"/>
      <c r="F708" s="3"/>
      <c r="G708" s="3"/>
      <c r="H708" s="3"/>
      <c r="I708" s="3"/>
      <c r="J708" s="3"/>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3"/>
      <c r="BB708" s="3"/>
      <c r="BC708" s="3"/>
      <c r="BD708" s="3"/>
      <c r="BE708" s="3"/>
      <c r="BF708" s="3"/>
      <c r="BG708" s="3"/>
      <c r="BH708" s="3"/>
      <c r="BI708" s="3"/>
      <c r="BJ708" s="3"/>
      <c r="BK708" s="3"/>
      <c r="BL708" s="3"/>
      <c r="BM708" s="3"/>
      <c r="BN708" s="3"/>
      <c r="BO708" s="3"/>
      <c r="BP708" s="3"/>
      <c r="BQ708" s="3"/>
      <c r="BR708" s="3"/>
      <c r="BS708" s="3"/>
      <c r="BT708" s="3"/>
      <c r="BU708" s="3"/>
      <c r="BV708" s="3"/>
      <c r="BW708" s="3"/>
      <c r="BX708" s="3"/>
      <c r="BY708" s="3"/>
      <c r="BZ708" s="3"/>
      <c r="CA708" s="3"/>
      <c r="CB708" s="3"/>
      <c r="CC708" s="3"/>
      <c r="CD708" s="3"/>
      <c r="CE708" s="3"/>
      <c r="CF708" s="3"/>
      <c r="CG708" s="3"/>
      <c r="CH708" s="3"/>
      <c r="CI708" s="3"/>
    </row>
    <row r="709" spans="1:87" ht="12.75" customHeight="1">
      <c r="A709" s="3"/>
      <c r="B709" s="3"/>
      <c r="C709" s="3"/>
      <c r="D709" s="3"/>
      <c r="E709" s="3"/>
      <c r="F709" s="3"/>
      <c r="G709" s="3"/>
      <c r="H709" s="3"/>
      <c r="I709" s="3"/>
      <c r="J709" s="3"/>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c r="AK709" s="8"/>
      <c r="AL709" s="8"/>
      <c r="AM709" s="8"/>
      <c r="AN709" s="8"/>
      <c r="AO709" s="8"/>
      <c r="AP709" s="8"/>
      <c r="AQ709" s="8"/>
      <c r="AR709" s="8"/>
      <c r="AS709" s="8"/>
      <c r="AT709" s="8"/>
      <c r="AU709" s="8"/>
      <c r="AV709" s="8"/>
      <c r="AW709" s="8"/>
      <c r="AX709" s="8"/>
      <c r="AY709" s="8"/>
      <c r="AZ709" s="8"/>
      <c r="BA709" s="3"/>
      <c r="BB709" s="3"/>
      <c r="BC709" s="3"/>
      <c r="BD709" s="3"/>
      <c r="BE709" s="3"/>
      <c r="BF709" s="3"/>
      <c r="BG709" s="3"/>
      <c r="BH709" s="3"/>
      <c r="BI709" s="3"/>
      <c r="BJ709" s="3"/>
      <c r="BK709" s="3"/>
      <c r="BL709" s="3"/>
      <c r="BM709" s="3"/>
      <c r="BN709" s="3"/>
      <c r="BO709" s="3"/>
      <c r="BP709" s="3"/>
      <c r="BQ709" s="3"/>
      <c r="BR709" s="3"/>
      <c r="BS709" s="3"/>
      <c r="BT709" s="3"/>
      <c r="BU709" s="3"/>
      <c r="BV709" s="3"/>
      <c r="BW709" s="3"/>
      <c r="BX709" s="3"/>
      <c r="BY709" s="3"/>
      <c r="BZ709" s="3"/>
      <c r="CA709" s="3"/>
      <c r="CB709" s="3"/>
      <c r="CC709" s="3"/>
      <c r="CD709" s="3"/>
      <c r="CE709" s="3"/>
      <c r="CF709" s="3"/>
      <c r="CG709" s="3"/>
      <c r="CH709" s="3"/>
      <c r="CI709" s="3"/>
    </row>
    <row r="710" spans="1:87" ht="12.75" customHeight="1">
      <c r="A710" s="3"/>
      <c r="B710" s="3"/>
      <c r="C710" s="3"/>
      <c r="D710" s="3"/>
      <c r="E710" s="3"/>
      <c r="F710" s="3"/>
      <c r="G710" s="3"/>
      <c r="H710" s="3"/>
      <c r="I710" s="3"/>
      <c r="J710" s="3"/>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c r="AK710" s="8"/>
      <c r="AL710" s="8"/>
      <c r="AM710" s="8"/>
      <c r="AN710" s="8"/>
      <c r="AO710" s="8"/>
      <c r="AP710" s="8"/>
      <c r="AQ710" s="8"/>
      <c r="AR710" s="8"/>
      <c r="AS710" s="8"/>
      <c r="AT710" s="8"/>
      <c r="AU710" s="8"/>
      <c r="AV710" s="8"/>
      <c r="AW710" s="8"/>
      <c r="AX710" s="8"/>
      <c r="AY710" s="8"/>
      <c r="AZ710" s="8"/>
      <c r="BA710" s="3"/>
      <c r="BB710" s="3"/>
      <c r="BC710" s="3"/>
      <c r="BD710" s="3"/>
      <c r="BE710" s="3"/>
      <c r="BF710" s="3"/>
      <c r="BG710" s="3"/>
      <c r="BH710" s="3"/>
      <c r="BI710" s="3"/>
      <c r="BJ710" s="3"/>
      <c r="BK710" s="3"/>
      <c r="BL710" s="3"/>
      <c r="BM710" s="3"/>
      <c r="BN710" s="3"/>
      <c r="BO710" s="3"/>
      <c r="BP710" s="3"/>
      <c r="BQ710" s="3"/>
      <c r="BR710" s="3"/>
      <c r="BS710" s="3"/>
      <c r="BT710" s="3"/>
      <c r="BU710" s="3"/>
      <c r="BV710" s="3"/>
      <c r="BW710" s="3"/>
      <c r="BX710" s="3"/>
      <c r="BY710" s="3"/>
      <c r="BZ710" s="3"/>
      <c r="CA710" s="3"/>
      <c r="CB710" s="3"/>
      <c r="CC710" s="3"/>
      <c r="CD710" s="3"/>
      <c r="CE710" s="3"/>
      <c r="CF710" s="3"/>
      <c r="CG710" s="3"/>
      <c r="CH710" s="3"/>
      <c r="CI710" s="3"/>
    </row>
    <row r="711" spans="1:87" ht="12.75" customHeight="1">
      <c r="A711" s="3"/>
      <c r="B711" s="3"/>
      <c r="C711" s="3"/>
      <c r="D711" s="3"/>
      <c r="E711" s="3"/>
      <c r="F711" s="3"/>
      <c r="G711" s="3"/>
      <c r="H711" s="3"/>
      <c r="I711" s="3"/>
      <c r="J711" s="3"/>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c r="AK711" s="8"/>
      <c r="AL711" s="8"/>
      <c r="AM711" s="8"/>
      <c r="AN711" s="8"/>
      <c r="AO711" s="8"/>
      <c r="AP711" s="8"/>
      <c r="AQ711" s="8"/>
      <c r="AR711" s="8"/>
      <c r="AS711" s="8"/>
      <c r="AT711" s="8"/>
      <c r="AU711" s="8"/>
      <c r="AV711" s="8"/>
      <c r="AW711" s="8"/>
      <c r="AX711" s="8"/>
      <c r="AY711" s="8"/>
      <c r="AZ711" s="8"/>
      <c r="BA711" s="3"/>
      <c r="BB711" s="3"/>
      <c r="BC711" s="3"/>
      <c r="BD711" s="3"/>
      <c r="BE711" s="3"/>
      <c r="BF711" s="3"/>
      <c r="BG711" s="3"/>
      <c r="BH711" s="3"/>
      <c r="BI711" s="3"/>
      <c r="BJ711" s="3"/>
      <c r="BK711" s="3"/>
      <c r="BL711" s="3"/>
      <c r="BM711" s="3"/>
      <c r="BN711" s="3"/>
      <c r="BO711" s="3"/>
      <c r="BP711" s="3"/>
      <c r="BQ711" s="3"/>
      <c r="BR711" s="3"/>
      <c r="BS711" s="3"/>
      <c r="BT711" s="3"/>
      <c r="BU711" s="3"/>
      <c r="BV711" s="3"/>
      <c r="BW711" s="3"/>
      <c r="BX711" s="3"/>
      <c r="BY711" s="3"/>
      <c r="BZ711" s="3"/>
      <c r="CA711" s="3"/>
      <c r="CB711" s="3"/>
      <c r="CC711" s="3"/>
      <c r="CD711" s="3"/>
      <c r="CE711" s="3"/>
      <c r="CF711" s="3"/>
      <c r="CG711" s="3"/>
      <c r="CH711" s="3"/>
      <c r="CI711" s="3"/>
    </row>
    <row r="712" spans="1:87" ht="12.75" customHeight="1">
      <c r="A712" s="3"/>
      <c r="B712" s="3"/>
      <c r="C712" s="3"/>
      <c r="D712" s="3"/>
      <c r="E712" s="3"/>
      <c r="F712" s="3"/>
      <c r="G712" s="3"/>
      <c r="H712" s="3"/>
      <c r="I712" s="3"/>
      <c r="J712" s="3"/>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c r="AK712" s="8"/>
      <c r="AL712" s="8"/>
      <c r="AM712" s="8"/>
      <c r="AN712" s="8"/>
      <c r="AO712" s="8"/>
      <c r="AP712" s="8"/>
      <c r="AQ712" s="8"/>
      <c r="AR712" s="8"/>
      <c r="AS712" s="8"/>
      <c r="AT712" s="8"/>
      <c r="AU712" s="8"/>
      <c r="AV712" s="8"/>
      <c r="AW712" s="8"/>
      <c r="AX712" s="8"/>
      <c r="AY712" s="8"/>
      <c r="AZ712" s="8"/>
      <c r="BA712" s="3"/>
      <c r="BB712" s="3"/>
      <c r="BC712" s="3"/>
      <c r="BD712" s="3"/>
      <c r="BE712" s="3"/>
      <c r="BF712" s="3"/>
      <c r="BG712" s="3"/>
      <c r="BH712" s="3"/>
      <c r="BI712" s="3"/>
      <c r="BJ712" s="3"/>
      <c r="BK712" s="3"/>
      <c r="BL712" s="3"/>
      <c r="BM712" s="3"/>
      <c r="BN712" s="3"/>
      <c r="BO712" s="3"/>
      <c r="BP712" s="3"/>
      <c r="BQ712" s="3"/>
      <c r="BR712" s="3"/>
      <c r="BS712" s="3"/>
      <c r="BT712" s="3"/>
      <c r="BU712" s="3"/>
      <c r="BV712" s="3"/>
      <c r="BW712" s="3"/>
      <c r="BX712" s="3"/>
      <c r="BY712" s="3"/>
      <c r="BZ712" s="3"/>
      <c r="CA712" s="3"/>
      <c r="CB712" s="3"/>
      <c r="CC712" s="3"/>
      <c r="CD712" s="3"/>
      <c r="CE712" s="3"/>
      <c r="CF712" s="3"/>
      <c r="CG712" s="3"/>
      <c r="CH712" s="3"/>
      <c r="CI712" s="3"/>
    </row>
    <row r="713" spans="1:87" ht="12.75" customHeight="1">
      <c r="A713" s="3"/>
      <c r="B713" s="3"/>
      <c r="C713" s="3"/>
      <c r="D713" s="3"/>
      <c r="E713" s="3"/>
      <c r="F713" s="3"/>
      <c r="G713" s="3"/>
      <c r="H713" s="3"/>
      <c r="I713" s="3"/>
      <c r="J713" s="3"/>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c r="AK713" s="8"/>
      <c r="AL713" s="8"/>
      <c r="AM713" s="8"/>
      <c r="AN713" s="8"/>
      <c r="AO713" s="8"/>
      <c r="AP713" s="8"/>
      <c r="AQ713" s="8"/>
      <c r="AR713" s="8"/>
      <c r="AS713" s="8"/>
      <c r="AT713" s="8"/>
      <c r="AU713" s="8"/>
      <c r="AV713" s="8"/>
      <c r="AW713" s="8"/>
      <c r="AX713" s="8"/>
      <c r="AY713" s="8"/>
      <c r="AZ713" s="8"/>
      <c r="BA713" s="3"/>
      <c r="BB713" s="3"/>
      <c r="BC713" s="3"/>
      <c r="BD713" s="3"/>
      <c r="BE713" s="3"/>
      <c r="BF713" s="3"/>
      <c r="BG713" s="3"/>
      <c r="BH713" s="3"/>
      <c r="BI713" s="3"/>
      <c r="BJ713" s="3"/>
      <c r="BK713" s="3"/>
      <c r="BL713" s="3"/>
      <c r="BM713" s="3"/>
      <c r="BN713" s="3"/>
      <c r="BO713" s="3"/>
      <c r="BP713" s="3"/>
      <c r="BQ713" s="3"/>
      <c r="BR713" s="3"/>
      <c r="BS713" s="3"/>
      <c r="BT713" s="3"/>
      <c r="BU713" s="3"/>
      <c r="BV713" s="3"/>
      <c r="BW713" s="3"/>
      <c r="BX713" s="3"/>
      <c r="BY713" s="3"/>
      <c r="BZ713" s="3"/>
      <c r="CA713" s="3"/>
      <c r="CB713" s="3"/>
      <c r="CC713" s="3"/>
      <c r="CD713" s="3"/>
      <c r="CE713" s="3"/>
      <c r="CF713" s="3"/>
      <c r="CG713" s="3"/>
      <c r="CH713" s="3"/>
      <c r="CI713" s="3"/>
    </row>
    <row r="714" spans="1:87" ht="12.75" customHeight="1">
      <c r="A714" s="3"/>
      <c r="B714" s="3"/>
      <c r="C714" s="3"/>
      <c r="D714" s="3"/>
      <c r="E714" s="3"/>
      <c r="F714" s="3"/>
      <c r="G714" s="3"/>
      <c r="H714" s="3"/>
      <c r="I714" s="3"/>
      <c r="J714" s="3"/>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c r="AK714" s="8"/>
      <c r="AL714" s="8"/>
      <c r="AM714" s="8"/>
      <c r="AN714" s="8"/>
      <c r="AO714" s="8"/>
      <c r="AP714" s="8"/>
      <c r="AQ714" s="8"/>
      <c r="AR714" s="8"/>
      <c r="AS714" s="8"/>
      <c r="AT714" s="8"/>
      <c r="AU714" s="8"/>
      <c r="AV714" s="8"/>
      <c r="AW714" s="8"/>
      <c r="AX714" s="8"/>
      <c r="AY714" s="8"/>
      <c r="AZ714" s="8"/>
      <c r="BA714" s="3"/>
      <c r="BB714" s="3"/>
      <c r="BC714" s="3"/>
      <c r="BD714" s="3"/>
      <c r="BE714" s="3"/>
      <c r="BF714" s="3"/>
      <c r="BG714" s="3"/>
      <c r="BH714" s="3"/>
      <c r="BI714" s="3"/>
      <c r="BJ714" s="3"/>
      <c r="BK714" s="3"/>
      <c r="BL714" s="3"/>
      <c r="BM714" s="3"/>
      <c r="BN714" s="3"/>
      <c r="BO714" s="3"/>
      <c r="BP714" s="3"/>
      <c r="BQ714" s="3"/>
      <c r="BR714" s="3"/>
      <c r="BS714" s="3"/>
      <c r="BT714" s="3"/>
      <c r="BU714" s="3"/>
      <c r="BV714" s="3"/>
      <c r="BW714" s="3"/>
      <c r="BX714" s="3"/>
      <c r="BY714" s="3"/>
      <c r="BZ714" s="3"/>
      <c r="CA714" s="3"/>
      <c r="CB714" s="3"/>
      <c r="CC714" s="3"/>
      <c r="CD714" s="3"/>
      <c r="CE714" s="3"/>
      <c r="CF714" s="3"/>
      <c r="CG714" s="3"/>
      <c r="CH714" s="3"/>
      <c r="CI714" s="3"/>
    </row>
    <row r="715" spans="1:87" ht="12.75" customHeight="1">
      <c r="A715" s="3"/>
      <c r="B715" s="3"/>
      <c r="C715" s="3"/>
      <c r="D715" s="3"/>
      <c r="E715" s="3"/>
      <c r="F715" s="3"/>
      <c r="G715" s="3"/>
      <c r="H715" s="3"/>
      <c r="I715" s="3"/>
      <c r="J715" s="3"/>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c r="AK715" s="8"/>
      <c r="AL715" s="8"/>
      <c r="AM715" s="8"/>
      <c r="AN715" s="8"/>
      <c r="AO715" s="8"/>
      <c r="AP715" s="8"/>
      <c r="AQ715" s="8"/>
      <c r="AR715" s="8"/>
      <c r="AS715" s="8"/>
      <c r="AT715" s="8"/>
      <c r="AU715" s="8"/>
      <c r="AV715" s="8"/>
      <c r="AW715" s="8"/>
      <c r="AX715" s="8"/>
      <c r="AY715" s="8"/>
      <c r="AZ715" s="8"/>
      <c r="BA715" s="3"/>
      <c r="BB715" s="3"/>
      <c r="BC715" s="3"/>
      <c r="BD715" s="3"/>
      <c r="BE715" s="3"/>
      <c r="BF715" s="3"/>
      <c r="BG715" s="3"/>
      <c r="BH715" s="3"/>
      <c r="BI715" s="3"/>
      <c r="BJ715" s="3"/>
      <c r="BK715" s="3"/>
      <c r="BL715" s="3"/>
      <c r="BM715" s="3"/>
      <c r="BN715" s="3"/>
      <c r="BO715" s="3"/>
      <c r="BP715" s="3"/>
      <c r="BQ715" s="3"/>
      <c r="BR715" s="3"/>
      <c r="BS715" s="3"/>
      <c r="BT715" s="3"/>
      <c r="BU715" s="3"/>
      <c r="BV715" s="3"/>
      <c r="BW715" s="3"/>
      <c r="BX715" s="3"/>
      <c r="BY715" s="3"/>
      <c r="BZ715" s="3"/>
      <c r="CA715" s="3"/>
      <c r="CB715" s="3"/>
      <c r="CC715" s="3"/>
      <c r="CD715" s="3"/>
      <c r="CE715" s="3"/>
      <c r="CF715" s="3"/>
      <c r="CG715" s="3"/>
      <c r="CH715" s="3"/>
      <c r="CI715" s="3"/>
    </row>
    <row r="716" spans="1:87" ht="12.75" customHeight="1">
      <c r="A716" s="3"/>
      <c r="B716" s="3"/>
      <c r="C716" s="3"/>
      <c r="D716" s="3"/>
      <c r="E716" s="3"/>
      <c r="F716" s="3"/>
      <c r="G716" s="3"/>
      <c r="H716" s="3"/>
      <c r="I716" s="3"/>
      <c r="J716" s="3"/>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c r="AK716" s="8"/>
      <c r="AL716" s="8"/>
      <c r="AM716" s="8"/>
      <c r="AN716" s="8"/>
      <c r="AO716" s="8"/>
      <c r="AP716" s="8"/>
      <c r="AQ716" s="8"/>
      <c r="AR716" s="8"/>
      <c r="AS716" s="8"/>
      <c r="AT716" s="8"/>
      <c r="AU716" s="8"/>
      <c r="AV716" s="8"/>
      <c r="AW716" s="8"/>
      <c r="AX716" s="8"/>
      <c r="AY716" s="8"/>
      <c r="AZ716" s="8"/>
      <c r="BA716" s="3"/>
      <c r="BB716" s="3"/>
      <c r="BC716" s="3"/>
      <c r="BD716" s="3"/>
      <c r="BE716" s="3"/>
      <c r="BF716" s="3"/>
      <c r="BG716" s="3"/>
      <c r="BH716" s="3"/>
      <c r="BI716" s="3"/>
      <c r="BJ716" s="3"/>
      <c r="BK716" s="3"/>
      <c r="BL716" s="3"/>
      <c r="BM716" s="3"/>
      <c r="BN716" s="3"/>
      <c r="BO716" s="3"/>
      <c r="BP716" s="3"/>
      <c r="BQ716" s="3"/>
      <c r="BR716" s="3"/>
      <c r="BS716" s="3"/>
      <c r="BT716" s="3"/>
      <c r="BU716" s="3"/>
      <c r="BV716" s="3"/>
      <c r="BW716" s="3"/>
      <c r="BX716" s="3"/>
      <c r="BY716" s="3"/>
      <c r="BZ716" s="3"/>
      <c r="CA716" s="3"/>
      <c r="CB716" s="3"/>
      <c r="CC716" s="3"/>
      <c r="CD716" s="3"/>
      <c r="CE716" s="3"/>
      <c r="CF716" s="3"/>
      <c r="CG716" s="3"/>
      <c r="CH716" s="3"/>
      <c r="CI716" s="3"/>
    </row>
    <row r="717" spans="1:87" ht="12.75" customHeight="1">
      <c r="A717" s="3"/>
      <c r="B717" s="3"/>
      <c r="C717" s="3"/>
      <c r="D717" s="3"/>
      <c r="E717" s="3"/>
      <c r="F717" s="3"/>
      <c r="G717" s="3"/>
      <c r="H717" s="3"/>
      <c r="I717" s="3"/>
      <c r="J717" s="3"/>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8"/>
      <c r="AJ717" s="8"/>
      <c r="AK717" s="8"/>
      <c r="AL717" s="8"/>
      <c r="AM717" s="8"/>
      <c r="AN717" s="8"/>
      <c r="AO717" s="8"/>
      <c r="AP717" s="8"/>
      <c r="AQ717" s="8"/>
      <c r="AR717" s="8"/>
      <c r="AS717" s="8"/>
      <c r="AT717" s="8"/>
      <c r="AU717" s="8"/>
      <c r="AV717" s="8"/>
      <c r="AW717" s="8"/>
      <c r="AX717" s="8"/>
      <c r="AY717" s="8"/>
      <c r="AZ717" s="8"/>
      <c r="BA717" s="3"/>
      <c r="BB717" s="3"/>
      <c r="BC717" s="3"/>
      <c r="BD717" s="3"/>
      <c r="BE717" s="3"/>
      <c r="BF717" s="3"/>
      <c r="BG717" s="3"/>
      <c r="BH717" s="3"/>
      <c r="BI717" s="3"/>
      <c r="BJ717" s="3"/>
      <c r="BK717" s="3"/>
      <c r="BL717" s="3"/>
      <c r="BM717" s="3"/>
      <c r="BN717" s="3"/>
      <c r="BO717" s="3"/>
      <c r="BP717" s="3"/>
      <c r="BQ717" s="3"/>
      <c r="BR717" s="3"/>
      <c r="BS717" s="3"/>
      <c r="BT717" s="3"/>
      <c r="BU717" s="3"/>
      <c r="BV717" s="3"/>
      <c r="BW717" s="3"/>
      <c r="BX717" s="3"/>
      <c r="BY717" s="3"/>
      <c r="BZ717" s="3"/>
      <c r="CA717" s="3"/>
      <c r="CB717" s="3"/>
      <c r="CC717" s="3"/>
      <c r="CD717" s="3"/>
      <c r="CE717" s="3"/>
      <c r="CF717" s="3"/>
      <c r="CG717" s="3"/>
      <c r="CH717" s="3"/>
      <c r="CI717" s="3"/>
    </row>
    <row r="718" spans="1:87" ht="12.75" customHeight="1">
      <c r="A718" s="3"/>
      <c r="B718" s="3"/>
      <c r="C718" s="3"/>
      <c r="D718" s="3"/>
      <c r="E718" s="3"/>
      <c r="F718" s="3"/>
      <c r="G718" s="3"/>
      <c r="H718" s="3"/>
      <c r="I718" s="3"/>
      <c r="J718" s="3"/>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c r="AK718" s="8"/>
      <c r="AL718" s="8"/>
      <c r="AM718" s="8"/>
      <c r="AN718" s="8"/>
      <c r="AO718" s="8"/>
      <c r="AP718" s="8"/>
      <c r="AQ718" s="8"/>
      <c r="AR718" s="8"/>
      <c r="AS718" s="8"/>
      <c r="AT718" s="8"/>
      <c r="AU718" s="8"/>
      <c r="AV718" s="8"/>
      <c r="AW718" s="8"/>
      <c r="AX718" s="8"/>
      <c r="AY718" s="8"/>
      <c r="AZ718" s="8"/>
      <c r="BA718" s="3"/>
      <c r="BB718" s="3"/>
      <c r="BC718" s="3"/>
      <c r="BD718" s="3"/>
      <c r="BE718" s="3"/>
      <c r="BF718" s="3"/>
      <c r="BG718" s="3"/>
      <c r="BH718" s="3"/>
      <c r="BI718" s="3"/>
      <c r="BJ718" s="3"/>
      <c r="BK718" s="3"/>
      <c r="BL718" s="3"/>
      <c r="BM718" s="3"/>
      <c r="BN718" s="3"/>
      <c r="BO718" s="3"/>
      <c r="BP718" s="3"/>
      <c r="BQ718" s="3"/>
      <c r="BR718" s="3"/>
      <c r="BS718" s="3"/>
      <c r="BT718" s="3"/>
      <c r="BU718" s="3"/>
      <c r="BV718" s="3"/>
      <c r="BW718" s="3"/>
      <c r="BX718" s="3"/>
      <c r="BY718" s="3"/>
      <c r="BZ718" s="3"/>
      <c r="CA718" s="3"/>
      <c r="CB718" s="3"/>
      <c r="CC718" s="3"/>
      <c r="CD718" s="3"/>
      <c r="CE718" s="3"/>
      <c r="CF718" s="3"/>
      <c r="CG718" s="3"/>
      <c r="CH718" s="3"/>
      <c r="CI718" s="3"/>
    </row>
    <row r="719" spans="1:87" ht="12.75" customHeight="1">
      <c r="A719" s="3"/>
      <c r="B719" s="3"/>
      <c r="C719" s="3"/>
      <c r="D719" s="3"/>
      <c r="E719" s="3"/>
      <c r="F719" s="3"/>
      <c r="G719" s="3"/>
      <c r="H719" s="3"/>
      <c r="I719" s="3"/>
      <c r="J719" s="3"/>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c r="AK719" s="8"/>
      <c r="AL719" s="8"/>
      <c r="AM719" s="8"/>
      <c r="AN719" s="8"/>
      <c r="AO719" s="8"/>
      <c r="AP719" s="8"/>
      <c r="AQ719" s="8"/>
      <c r="AR719" s="8"/>
      <c r="AS719" s="8"/>
      <c r="AT719" s="8"/>
      <c r="AU719" s="8"/>
      <c r="AV719" s="8"/>
      <c r="AW719" s="8"/>
      <c r="AX719" s="8"/>
      <c r="AY719" s="8"/>
      <c r="AZ719" s="8"/>
      <c r="BA719" s="3"/>
      <c r="BB719" s="3"/>
      <c r="BC719" s="3"/>
      <c r="BD719" s="3"/>
      <c r="BE719" s="3"/>
      <c r="BF719" s="3"/>
      <c r="BG719" s="3"/>
      <c r="BH719" s="3"/>
      <c r="BI719" s="3"/>
      <c r="BJ719" s="3"/>
      <c r="BK719" s="3"/>
      <c r="BL719" s="3"/>
      <c r="BM719" s="3"/>
      <c r="BN719" s="3"/>
      <c r="BO719" s="3"/>
      <c r="BP719" s="3"/>
      <c r="BQ719" s="3"/>
      <c r="BR719" s="3"/>
      <c r="BS719" s="3"/>
      <c r="BT719" s="3"/>
      <c r="BU719" s="3"/>
      <c r="BV719" s="3"/>
      <c r="BW719" s="3"/>
      <c r="BX719" s="3"/>
      <c r="BY719" s="3"/>
      <c r="BZ719" s="3"/>
      <c r="CA719" s="3"/>
      <c r="CB719" s="3"/>
      <c r="CC719" s="3"/>
      <c r="CD719" s="3"/>
      <c r="CE719" s="3"/>
      <c r="CF719" s="3"/>
      <c r="CG719" s="3"/>
      <c r="CH719" s="3"/>
      <c r="CI719" s="3"/>
    </row>
    <row r="720" spans="1:87" ht="12.75" customHeight="1">
      <c r="A720" s="3"/>
      <c r="B720" s="3"/>
      <c r="C720" s="3"/>
      <c r="D720" s="3"/>
      <c r="E720" s="3"/>
      <c r="F720" s="3"/>
      <c r="G720" s="3"/>
      <c r="H720" s="3"/>
      <c r="I720" s="3"/>
      <c r="J720" s="3"/>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8"/>
      <c r="AJ720" s="8"/>
      <c r="AK720" s="8"/>
      <c r="AL720" s="8"/>
      <c r="AM720" s="8"/>
      <c r="AN720" s="8"/>
      <c r="AO720" s="8"/>
      <c r="AP720" s="8"/>
      <c r="AQ720" s="8"/>
      <c r="AR720" s="8"/>
      <c r="AS720" s="8"/>
      <c r="AT720" s="8"/>
      <c r="AU720" s="8"/>
      <c r="AV720" s="8"/>
      <c r="AW720" s="8"/>
      <c r="AX720" s="8"/>
      <c r="AY720" s="8"/>
      <c r="AZ720" s="8"/>
      <c r="BA720" s="3"/>
      <c r="BB720" s="3"/>
      <c r="BC720" s="3"/>
      <c r="BD720" s="3"/>
      <c r="BE720" s="3"/>
      <c r="BF720" s="3"/>
      <c r="BG720" s="3"/>
      <c r="BH720" s="3"/>
      <c r="BI720" s="3"/>
      <c r="BJ720" s="3"/>
      <c r="BK720" s="3"/>
      <c r="BL720" s="3"/>
      <c r="BM720" s="3"/>
      <c r="BN720" s="3"/>
      <c r="BO720" s="3"/>
      <c r="BP720" s="3"/>
      <c r="BQ720" s="3"/>
      <c r="BR720" s="3"/>
      <c r="BS720" s="3"/>
      <c r="BT720" s="3"/>
      <c r="BU720" s="3"/>
      <c r="BV720" s="3"/>
      <c r="BW720" s="3"/>
      <c r="BX720" s="3"/>
      <c r="BY720" s="3"/>
      <c r="BZ720" s="3"/>
      <c r="CA720" s="3"/>
      <c r="CB720" s="3"/>
      <c r="CC720" s="3"/>
      <c r="CD720" s="3"/>
      <c r="CE720" s="3"/>
      <c r="CF720" s="3"/>
      <c r="CG720" s="3"/>
      <c r="CH720" s="3"/>
      <c r="CI720" s="3"/>
    </row>
    <row r="721" spans="1:87" ht="12.75" customHeight="1">
      <c r="A721" s="3"/>
      <c r="B721" s="3"/>
      <c r="C721" s="3"/>
      <c r="D721" s="3"/>
      <c r="E721" s="3"/>
      <c r="F721" s="3"/>
      <c r="G721" s="3"/>
      <c r="H721" s="3"/>
      <c r="I721" s="3"/>
      <c r="J721" s="3"/>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c r="AK721" s="8"/>
      <c r="AL721" s="8"/>
      <c r="AM721" s="8"/>
      <c r="AN721" s="8"/>
      <c r="AO721" s="8"/>
      <c r="AP721" s="8"/>
      <c r="AQ721" s="8"/>
      <c r="AR721" s="8"/>
      <c r="AS721" s="8"/>
      <c r="AT721" s="8"/>
      <c r="AU721" s="8"/>
      <c r="AV721" s="8"/>
      <c r="AW721" s="8"/>
      <c r="AX721" s="8"/>
      <c r="AY721" s="8"/>
      <c r="AZ721" s="8"/>
      <c r="BA721" s="3"/>
      <c r="BB721" s="3"/>
      <c r="BC721" s="3"/>
      <c r="BD721" s="3"/>
      <c r="BE721" s="3"/>
      <c r="BF721" s="3"/>
      <c r="BG721" s="3"/>
      <c r="BH721" s="3"/>
      <c r="BI721" s="3"/>
      <c r="BJ721" s="3"/>
      <c r="BK721" s="3"/>
      <c r="BL721" s="3"/>
      <c r="BM721" s="3"/>
      <c r="BN721" s="3"/>
      <c r="BO721" s="3"/>
      <c r="BP721" s="3"/>
      <c r="BQ721" s="3"/>
      <c r="BR721" s="3"/>
      <c r="BS721" s="3"/>
      <c r="BT721" s="3"/>
      <c r="BU721" s="3"/>
      <c r="BV721" s="3"/>
      <c r="BW721" s="3"/>
      <c r="BX721" s="3"/>
      <c r="BY721" s="3"/>
      <c r="BZ721" s="3"/>
      <c r="CA721" s="3"/>
      <c r="CB721" s="3"/>
      <c r="CC721" s="3"/>
      <c r="CD721" s="3"/>
      <c r="CE721" s="3"/>
      <c r="CF721" s="3"/>
      <c r="CG721" s="3"/>
      <c r="CH721" s="3"/>
      <c r="CI721" s="3"/>
    </row>
    <row r="722" spans="1:87" ht="12.75" customHeight="1">
      <c r="A722" s="3"/>
      <c r="B722" s="3"/>
      <c r="C722" s="3"/>
      <c r="D722" s="3"/>
      <c r="E722" s="3"/>
      <c r="F722" s="3"/>
      <c r="G722" s="3"/>
      <c r="H722" s="3"/>
      <c r="I722" s="3"/>
      <c r="J722" s="3"/>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c r="AK722" s="8"/>
      <c r="AL722" s="8"/>
      <c r="AM722" s="8"/>
      <c r="AN722" s="8"/>
      <c r="AO722" s="8"/>
      <c r="AP722" s="8"/>
      <c r="AQ722" s="8"/>
      <c r="AR722" s="8"/>
      <c r="AS722" s="8"/>
      <c r="AT722" s="8"/>
      <c r="AU722" s="8"/>
      <c r="AV722" s="8"/>
      <c r="AW722" s="8"/>
      <c r="AX722" s="8"/>
      <c r="AY722" s="8"/>
      <c r="AZ722" s="8"/>
      <c r="BA722" s="3"/>
      <c r="BB722" s="3"/>
      <c r="BC722" s="3"/>
      <c r="BD722" s="3"/>
      <c r="BE722" s="3"/>
      <c r="BF722" s="3"/>
      <c r="BG722" s="3"/>
      <c r="BH722" s="3"/>
      <c r="BI722" s="3"/>
      <c r="BJ722" s="3"/>
      <c r="BK722" s="3"/>
      <c r="BL722" s="3"/>
      <c r="BM722" s="3"/>
      <c r="BN722" s="3"/>
      <c r="BO722" s="3"/>
      <c r="BP722" s="3"/>
      <c r="BQ722" s="3"/>
      <c r="BR722" s="3"/>
      <c r="BS722" s="3"/>
      <c r="BT722" s="3"/>
      <c r="BU722" s="3"/>
      <c r="BV722" s="3"/>
      <c r="BW722" s="3"/>
      <c r="BX722" s="3"/>
      <c r="BY722" s="3"/>
      <c r="BZ722" s="3"/>
      <c r="CA722" s="3"/>
      <c r="CB722" s="3"/>
      <c r="CC722" s="3"/>
      <c r="CD722" s="3"/>
      <c r="CE722" s="3"/>
      <c r="CF722" s="3"/>
      <c r="CG722" s="3"/>
      <c r="CH722" s="3"/>
      <c r="CI722" s="3"/>
    </row>
    <row r="723" spans="1:87" ht="12.75" customHeight="1">
      <c r="A723" s="3"/>
      <c r="B723" s="3"/>
      <c r="C723" s="3"/>
      <c r="D723" s="3"/>
      <c r="E723" s="3"/>
      <c r="F723" s="3"/>
      <c r="G723" s="3"/>
      <c r="H723" s="3"/>
      <c r="I723" s="3"/>
      <c r="J723" s="3"/>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c r="AK723" s="8"/>
      <c r="AL723" s="8"/>
      <c r="AM723" s="8"/>
      <c r="AN723" s="8"/>
      <c r="AO723" s="8"/>
      <c r="AP723" s="8"/>
      <c r="AQ723" s="8"/>
      <c r="AR723" s="8"/>
      <c r="AS723" s="8"/>
      <c r="AT723" s="8"/>
      <c r="AU723" s="8"/>
      <c r="AV723" s="8"/>
      <c r="AW723" s="8"/>
      <c r="AX723" s="8"/>
      <c r="AY723" s="8"/>
      <c r="AZ723" s="8"/>
      <c r="BA723" s="3"/>
      <c r="BB723" s="3"/>
      <c r="BC723" s="3"/>
      <c r="BD723" s="3"/>
      <c r="BE723" s="3"/>
      <c r="BF723" s="3"/>
      <c r="BG723" s="3"/>
      <c r="BH723" s="3"/>
      <c r="BI723" s="3"/>
      <c r="BJ723" s="3"/>
      <c r="BK723" s="3"/>
      <c r="BL723" s="3"/>
      <c r="BM723" s="3"/>
      <c r="BN723" s="3"/>
      <c r="BO723" s="3"/>
      <c r="BP723" s="3"/>
      <c r="BQ723" s="3"/>
      <c r="BR723" s="3"/>
      <c r="BS723" s="3"/>
      <c r="BT723" s="3"/>
      <c r="BU723" s="3"/>
      <c r="BV723" s="3"/>
      <c r="BW723" s="3"/>
      <c r="BX723" s="3"/>
      <c r="BY723" s="3"/>
      <c r="BZ723" s="3"/>
      <c r="CA723" s="3"/>
      <c r="CB723" s="3"/>
      <c r="CC723" s="3"/>
      <c r="CD723" s="3"/>
      <c r="CE723" s="3"/>
      <c r="CF723" s="3"/>
      <c r="CG723" s="3"/>
      <c r="CH723" s="3"/>
      <c r="CI723" s="3"/>
    </row>
    <row r="724" spans="1:87" ht="12.75" customHeight="1">
      <c r="A724" s="3"/>
      <c r="B724" s="3"/>
      <c r="C724" s="3"/>
      <c r="D724" s="3"/>
      <c r="E724" s="3"/>
      <c r="F724" s="3"/>
      <c r="G724" s="3"/>
      <c r="H724" s="3"/>
      <c r="I724" s="3"/>
      <c r="J724" s="3"/>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8"/>
      <c r="AJ724" s="8"/>
      <c r="AK724" s="8"/>
      <c r="AL724" s="8"/>
      <c r="AM724" s="8"/>
      <c r="AN724" s="8"/>
      <c r="AO724" s="8"/>
      <c r="AP724" s="8"/>
      <c r="AQ724" s="8"/>
      <c r="AR724" s="8"/>
      <c r="AS724" s="8"/>
      <c r="AT724" s="8"/>
      <c r="AU724" s="8"/>
      <c r="AV724" s="8"/>
      <c r="AW724" s="8"/>
      <c r="AX724" s="8"/>
      <c r="AY724" s="8"/>
      <c r="AZ724" s="8"/>
      <c r="BA724" s="3"/>
      <c r="BB724" s="3"/>
      <c r="BC724" s="3"/>
      <c r="BD724" s="3"/>
      <c r="BE724" s="3"/>
      <c r="BF724" s="3"/>
      <c r="BG724" s="3"/>
      <c r="BH724" s="3"/>
      <c r="BI724" s="3"/>
      <c r="BJ724" s="3"/>
      <c r="BK724" s="3"/>
      <c r="BL724" s="3"/>
      <c r="BM724" s="3"/>
      <c r="BN724" s="3"/>
      <c r="BO724" s="3"/>
      <c r="BP724" s="3"/>
      <c r="BQ724" s="3"/>
      <c r="BR724" s="3"/>
      <c r="BS724" s="3"/>
      <c r="BT724" s="3"/>
      <c r="BU724" s="3"/>
      <c r="BV724" s="3"/>
      <c r="BW724" s="3"/>
      <c r="BX724" s="3"/>
      <c r="BY724" s="3"/>
      <c r="BZ724" s="3"/>
      <c r="CA724" s="3"/>
      <c r="CB724" s="3"/>
      <c r="CC724" s="3"/>
      <c r="CD724" s="3"/>
      <c r="CE724" s="3"/>
      <c r="CF724" s="3"/>
      <c r="CG724" s="3"/>
      <c r="CH724" s="3"/>
      <c r="CI724" s="3"/>
    </row>
    <row r="725" spans="1:87" ht="12.75" customHeight="1">
      <c r="A725" s="3"/>
      <c r="B725" s="3"/>
      <c r="C725" s="3"/>
      <c r="D725" s="3"/>
      <c r="E725" s="3"/>
      <c r="F725" s="3"/>
      <c r="G725" s="3"/>
      <c r="H725" s="3"/>
      <c r="I725" s="3"/>
      <c r="J725" s="3"/>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c r="AK725" s="8"/>
      <c r="AL725" s="8"/>
      <c r="AM725" s="8"/>
      <c r="AN725" s="8"/>
      <c r="AO725" s="8"/>
      <c r="AP725" s="8"/>
      <c r="AQ725" s="8"/>
      <c r="AR725" s="8"/>
      <c r="AS725" s="8"/>
      <c r="AT725" s="8"/>
      <c r="AU725" s="8"/>
      <c r="AV725" s="8"/>
      <c r="AW725" s="8"/>
      <c r="AX725" s="8"/>
      <c r="AY725" s="8"/>
      <c r="AZ725" s="8"/>
      <c r="BA725" s="3"/>
      <c r="BB725" s="3"/>
      <c r="BC725" s="3"/>
      <c r="BD725" s="3"/>
      <c r="BE725" s="3"/>
      <c r="BF725" s="3"/>
      <c r="BG725" s="3"/>
      <c r="BH725" s="3"/>
      <c r="BI725" s="3"/>
      <c r="BJ725" s="3"/>
      <c r="BK725" s="3"/>
      <c r="BL725" s="3"/>
      <c r="BM725" s="3"/>
      <c r="BN725" s="3"/>
      <c r="BO725" s="3"/>
      <c r="BP725" s="3"/>
      <c r="BQ725" s="3"/>
      <c r="BR725" s="3"/>
      <c r="BS725" s="3"/>
      <c r="BT725" s="3"/>
      <c r="BU725" s="3"/>
      <c r="BV725" s="3"/>
      <c r="BW725" s="3"/>
      <c r="BX725" s="3"/>
      <c r="BY725" s="3"/>
      <c r="BZ725" s="3"/>
      <c r="CA725" s="3"/>
      <c r="CB725" s="3"/>
      <c r="CC725" s="3"/>
      <c r="CD725" s="3"/>
      <c r="CE725" s="3"/>
      <c r="CF725" s="3"/>
      <c r="CG725" s="3"/>
      <c r="CH725" s="3"/>
      <c r="CI725" s="3"/>
    </row>
    <row r="726" spans="1:87" ht="12.75" customHeight="1">
      <c r="A726" s="3"/>
      <c r="B726" s="3"/>
      <c r="C726" s="3"/>
      <c r="D726" s="3"/>
      <c r="E726" s="3"/>
      <c r="F726" s="3"/>
      <c r="G726" s="3"/>
      <c r="H726" s="3"/>
      <c r="I726" s="3"/>
      <c r="J726" s="3"/>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c r="AK726" s="8"/>
      <c r="AL726" s="8"/>
      <c r="AM726" s="8"/>
      <c r="AN726" s="8"/>
      <c r="AO726" s="8"/>
      <c r="AP726" s="8"/>
      <c r="AQ726" s="8"/>
      <c r="AR726" s="8"/>
      <c r="AS726" s="8"/>
      <c r="AT726" s="8"/>
      <c r="AU726" s="8"/>
      <c r="AV726" s="8"/>
      <c r="AW726" s="8"/>
      <c r="AX726" s="8"/>
      <c r="AY726" s="8"/>
      <c r="AZ726" s="8"/>
      <c r="BA726" s="3"/>
      <c r="BB726" s="3"/>
      <c r="BC726" s="3"/>
      <c r="BD726" s="3"/>
      <c r="BE726" s="3"/>
      <c r="BF726" s="3"/>
      <c r="BG726" s="3"/>
      <c r="BH726" s="3"/>
      <c r="BI726" s="3"/>
      <c r="BJ726" s="3"/>
      <c r="BK726" s="3"/>
      <c r="BL726" s="3"/>
      <c r="BM726" s="3"/>
      <c r="BN726" s="3"/>
      <c r="BO726" s="3"/>
      <c r="BP726" s="3"/>
      <c r="BQ726" s="3"/>
      <c r="BR726" s="3"/>
      <c r="BS726" s="3"/>
      <c r="BT726" s="3"/>
      <c r="BU726" s="3"/>
      <c r="BV726" s="3"/>
      <c r="BW726" s="3"/>
      <c r="BX726" s="3"/>
      <c r="BY726" s="3"/>
      <c r="BZ726" s="3"/>
      <c r="CA726" s="3"/>
      <c r="CB726" s="3"/>
      <c r="CC726" s="3"/>
      <c r="CD726" s="3"/>
      <c r="CE726" s="3"/>
      <c r="CF726" s="3"/>
      <c r="CG726" s="3"/>
      <c r="CH726" s="3"/>
      <c r="CI726" s="3"/>
    </row>
    <row r="727" spans="1:87" ht="12.75" customHeight="1">
      <c r="A727" s="3"/>
      <c r="B727" s="3"/>
      <c r="C727" s="3"/>
      <c r="D727" s="3"/>
      <c r="E727" s="3"/>
      <c r="F727" s="3"/>
      <c r="G727" s="3"/>
      <c r="H727" s="3"/>
      <c r="I727" s="3"/>
      <c r="J727" s="3"/>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c r="AK727" s="8"/>
      <c r="AL727" s="8"/>
      <c r="AM727" s="8"/>
      <c r="AN727" s="8"/>
      <c r="AO727" s="8"/>
      <c r="AP727" s="8"/>
      <c r="AQ727" s="8"/>
      <c r="AR727" s="8"/>
      <c r="AS727" s="8"/>
      <c r="AT727" s="8"/>
      <c r="AU727" s="8"/>
      <c r="AV727" s="8"/>
      <c r="AW727" s="8"/>
      <c r="AX727" s="8"/>
      <c r="AY727" s="8"/>
      <c r="AZ727" s="8"/>
      <c r="BA727" s="3"/>
      <c r="BB727" s="3"/>
      <c r="BC727" s="3"/>
      <c r="BD727" s="3"/>
      <c r="BE727" s="3"/>
      <c r="BF727" s="3"/>
      <c r="BG727" s="3"/>
      <c r="BH727" s="3"/>
      <c r="BI727" s="3"/>
      <c r="BJ727" s="3"/>
      <c r="BK727" s="3"/>
      <c r="BL727" s="3"/>
      <c r="BM727" s="3"/>
      <c r="BN727" s="3"/>
      <c r="BO727" s="3"/>
      <c r="BP727" s="3"/>
      <c r="BQ727" s="3"/>
      <c r="BR727" s="3"/>
      <c r="BS727" s="3"/>
      <c r="BT727" s="3"/>
      <c r="BU727" s="3"/>
      <c r="BV727" s="3"/>
      <c r="BW727" s="3"/>
      <c r="BX727" s="3"/>
      <c r="BY727" s="3"/>
      <c r="BZ727" s="3"/>
      <c r="CA727" s="3"/>
      <c r="CB727" s="3"/>
      <c r="CC727" s="3"/>
      <c r="CD727" s="3"/>
      <c r="CE727" s="3"/>
      <c r="CF727" s="3"/>
      <c r="CG727" s="3"/>
      <c r="CH727" s="3"/>
      <c r="CI727" s="3"/>
    </row>
    <row r="728" spans="1:87" ht="12.75" customHeight="1">
      <c r="A728" s="3"/>
      <c r="B728" s="3"/>
      <c r="C728" s="3"/>
      <c r="D728" s="3"/>
      <c r="E728" s="3"/>
      <c r="F728" s="3"/>
      <c r="G728" s="3"/>
      <c r="H728" s="3"/>
      <c r="I728" s="3"/>
      <c r="J728" s="3"/>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c r="AK728" s="8"/>
      <c r="AL728" s="8"/>
      <c r="AM728" s="8"/>
      <c r="AN728" s="8"/>
      <c r="AO728" s="8"/>
      <c r="AP728" s="8"/>
      <c r="AQ728" s="8"/>
      <c r="AR728" s="8"/>
      <c r="AS728" s="8"/>
      <c r="AT728" s="8"/>
      <c r="AU728" s="8"/>
      <c r="AV728" s="8"/>
      <c r="AW728" s="8"/>
      <c r="AX728" s="8"/>
      <c r="AY728" s="8"/>
      <c r="AZ728" s="8"/>
      <c r="BA728" s="3"/>
      <c r="BB728" s="3"/>
      <c r="BC728" s="3"/>
      <c r="BD728" s="3"/>
      <c r="BE728" s="3"/>
      <c r="BF728" s="3"/>
      <c r="BG728" s="3"/>
      <c r="BH728" s="3"/>
      <c r="BI728" s="3"/>
      <c r="BJ728" s="3"/>
      <c r="BK728" s="3"/>
      <c r="BL728" s="3"/>
      <c r="BM728" s="3"/>
      <c r="BN728" s="3"/>
      <c r="BO728" s="3"/>
      <c r="BP728" s="3"/>
      <c r="BQ728" s="3"/>
      <c r="BR728" s="3"/>
      <c r="BS728" s="3"/>
      <c r="BT728" s="3"/>
      <c r="BU728" s="3"/>
      <c r="BV728" s="3"/>
      <c r="BW728" s="3"/>
      <c r="BX728" s="3"/>
      <c r="BY728" s="3"/>
      <c r="BZ728" s="3"/>
      <c r="CA728" s="3"/>
      <c r="CB728" s="3"/>
      <c r="CC728" s="3"/>
      <c r="CD728" s="3"/>
      <c r="CE728" s="3"/>
      <c r="CF728" s="3"/>
      <c r="CG728" s="3"/>
      <c r="CH728" s="3"/>
      <c r="CI728" s="3"/>
    </row>
    <row r="729" spans="1:87" ht="12.75" customHeight="1">
      <c r="A729" s="3"/>
      <c r="B729" s="3"/>
      <c r="C729" s="3"/>
      <c r="D729" s="3"/>
      <c r="E729" s="3"/>
      <c r="F729" s="3"/>
      <c r="G729" s="3"/>
      <c r="H729" s="3"/>
      <c r="I729" s="3"/>
      <c r="J729" s="3"/>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c r="AK729" s="8"/>
      <c r="AL729" s="8"/>
      <c r="AM729" s="8"/>
      <c r="AN729" s="8"/>
      <c r="AO729" s="8"/>
      <c r="AP729" s="8"/>
      <c r="AQ729" s="8"/>
      <c r="AR729" s="8"/>
      <c r="AS729" s="8"/>
      <c r="AT729" s="8"/>
      <c r="AU729" s="8"/>
      <c r="AV729" s="8"/>
      <c r="AW729" s="8"/>
      <c r="AX729" s="8"/>
      <c r="AY729" s="8"/>
      <c r="AZ729" s="8"/>
      <c r="BA729" s="3"/>
      <c r="BB729" s="3"/>
      <c r="BC729" s="3"/>
      <c r="BD729" s="3"/>
      <c r="BE729" s="3"/>
      <c r="BF729" s="3"/>
      <c r="BG729" s="3"/>
      <c r="BH729" s="3"/>
      <c r="BI729" s="3"/>
      <c r="BJ729" s="3"/>
      <c r="BK729" s="3"/>
      <c r="BL729" s="3"/>
      <c r="BM729" s="3"/>
      <c r="BN729" s="3"/>
      <c r="BO729" s="3"/>
      <c r="BP729" s="3"/>
      <c r="BQ729" s="3"/>
      <c r="BR729" s="3"/>
      <c r="BS729" s="3"/>
      <c r="BT729" s="3"/>
      <c r="BU729" s="3"/>
      <c r="BV729" s="3"/>
      <c r="BW729" s="3"/>
      <c r="BX729" s="3"/>
      <c r="BY729" s="3"/>
      <c r="BZ729" s="3"/>
      <c r="CA729" s="3"/>
      <c r="CB729" s="3"/>
      <c r="CC729" s="3"/>
      <c r="CD729" s="3"/>
      <c r="CE729" s="3"/>
      <c r="CF729" s="3"/>
      <c r="CG729" s="3"/>
      <c r="CH729" s="3"/>
      <c r="CI729" s="3"/>
    </row>
    <row r="730" spans="1:87" ht="12.75" customHeight="1">
      <c r="A730" s="3"/>
      <c r="B730" s="3"/>
      <c r="C730" s="3"/>
      <c r="D730" s="3"/>
      <c r="E730" s="3"/>
      <c r="F730" s="3"/>
      <c r="G730" s="3"/>
      <c r="H730" s="3"/>
      <c r="I730" s="3"/>
      <c r="J730" s="3"/>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c r="AK730" s="8"/>
      <c r="AL730" s="8"/>
      <c r="AM730" s="8"/>
      <c r="AN730" s="8"/>
      <c r="AO730" s="8"/>
      <c r="AP730" s="8"/>
      <c r="AQ730" s="8"/>
      <c r="AR730" s="8"/>
      <c r="AS730" s="8"/>
      <c r="AT730" s="8"/>
      <c r="AU730" s="8"/>
      <c r="AV730" s="8"/>
      <c r="AW730" s="8"/>
      <c r="AX730" s="8"/>
      <c r="AY730" s="8"/>
      <c r="AZ730" s="8"/>
      <c r="BA730" s="3"/>
      <c r="BB730" s="3"/>
      <c r="BC730" s="3"/>
      <c r="BD730" s="3"/>
      <c r="BE730" s="3"/>
      <c r="BF730" s="3"/>
      <c r="BG730" s="3"/>
      <c r="BH730" s="3"/>
      <c r="BI730" s="3"/>
      <c r="BJ730" s="3"/>
      <c r="BK730" s="3"/>
      <c r="BL730" s="3"/>
      <c r="BM730" s="3"/>
      <c r="BN730" s="3"/>
      <c r="BO730" s="3"/>
      <c r="BP730" s="3"/>
      <c r="BQ730" s="3"/>
      <c r="BR730" s="3"/>
      <c r="BS730" s="3"/>
      <c r="BT730" s="3"/>
      <c r="BU730" s="3"/>
      <c r="BV730" s="3"/>
      <c r="BW730" s="3"/>
      <c r="BX730" s="3"/>
      <c r="BY730" s="3"/>
      <c r="BZ730" s="3"/>
      <c r="CA730" s="3"/>
      <c r="CB730" s="3"/>
      <c r="CC730" s="3"/>
      <c r="CD730" s="3"/>
      <c r="CE730" s="3"/>
      <c r="CF730" s="3"/>
      <c r="CG730" s="3"/>
      <c r="CH730" s="3"/>
      <c r="CI730" s="3"/>
    </row>
    <row r="731" spans="1:87" ht="12.75" customHeight="1">
      <c r="A731" s="3"/>
      <c r="B731" s="3"/>
      <c r="C731" s="3"/>
      <c r="D731" s="3"/>
      <c r="E731" s="3"/>
      <c r="F731" s="3"/>
      <c r="G731" s="3"/>
      <c r="H731" s="3"/>
      <c r="I731" s="3"/>
      <c r="J731" s="3"/>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c r="AK731" s="8"/>
      <c r="AL731" s="8"/>
      <c r="AM731" s="8"/>
      <c r="AN731" s="8"/>
      <c r="AO731" s="8"/>
      <c r="AP731" s="8"/>
      <c r="AQ731" s="8"/>
      <c r="AR731" s="8"/>
      <c r="AS731" s="8"/>
      <c r="AT731" s="8"/>
      <c r="AU731" s="8"/>
      <c r="AV731" s="8"/>
      <c r="AW731" s="8"/>
      <c r="AX731" s="8"/>
      <c r="AY731" s="8"/>
      <c r="AZ731" s="8"/>
      <c r="BA731" s="3"/>
      <c r="BB731" s="3"/>
      <c r="BC731" s="3"/>
      <c r="BD731" s="3"/>
      <c r="BE731" s="3"/>
      <c r="BF731" s="3"/>
      <c r="BG731" s="3"/>
      <c r="BH731" s="3"/>
      <c r="BI731" s="3"/>
      <c r="BJ731" s="3"/>
      <c r="BK731" s="3"/>
      <c r="BL731" s="3"/>
      <c r="BM731" s="3"/>
      <c r="BN731" s="3"/>
      <c r="BO731" s="3"/>
      <c r="BP731" s="3"/>
      <c r="BQ731" s="3"/>
      <c r="BR731" s="3"/>
      <c r="BS731" s="3"/>
      <c r="BT731" s="3"/>
      <c r="BU731" s="3"/>
      <c r="BV731" s="3"/>
      <c r="BW731" s="3"/>
      <c r="BX731" s="3"/>
      <c r="BY731" s="3"/>
      <c r="BZ731" s="3"/>
      <c r="CA731" s="3"/>
      <c r="CB731" s="3"/>
      <c r="CC731" s="3"/>
      <c r="CD731" s="3"/>
      <c r="CE731" s="3"/>
      <c r="CF731" s="3"/>
      <c r="CG731" s="3"/>
      <c r="CH731" s="3"/>
      <c r="CI731" s="3"/>
    </row>
    <row r="732" spans="1:87" ht="12.75" customHeight="1">
      <c r="A732" s="3"/>
      <c r="B732" s="3"/>
      <c r="C732" s="3"/>
      <c r="D732" s="3"/>
      <c r="E732" s="3"/>
      <c r="F732" s="3"/>
      <c r="G732" s="3"/>
      <c r="H732" s="3"/>
      <c r="I732" s="3"/>
      <c r="J732" s="3"/>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c r="AK732" s="8"/>
      <c r="AL732" s="8"/>
      <c r="AM732" s="8"/>
      <c r="AN732" s="8"/>
      <c r="AO732" s="8"/>
      <c r="AP732" s="8"/>
      <c r="AQ732" s="8"/>
      <c r="AR732" s="8"/>
      <c r="AS732" s="8"/>
      <c r="AT732" s="8"/>
      <c r="AU732" s="8"/>
      <c r="AV732" s="8"/>
      <c r="AW732" s="8"/>
      <c r="AX732" s="8"/>
      <c r="AY732" s="8"/>
      <c r="AZ732" s="8"/>
      <c r="BA732" s="3"/>
      <c r="BB732" s="3"/>
      <c r="BC732" s="3"/>
      <c r="BD732" s="3"/>
      <c r="BE732" s="3"/>
      <c r="BF732" s="3"/>
      <c r="BG732" s="3"/>
      <c r="BH732" s="3"/>
      <c r="BI732" s="3"/>
      <c r="BJ732" s="3"/>
      <c r="BK732" s="3"/>
      <c r="BL732" s="3"/>
      <c r="BM732" s="3"/>
      <c r="BN732" s="3"/>
      <c r="BO732" s="3"/>
      <c r="BP732" s="3"/>
      <c r="BQ732" s="3"/>
      <c r="BR732" s="3"/>
      <c r="BS732" s="3"/>
      <c r="BT732" s="3"/>
      <c r="BU732" s="3"/>
      <c r="BV732" s="3"/>
      <c r="BW732" s="3"/>
      <c r="BX732" s="3"/>
      <c r="BY732" s="3"/>
      <c r="BZ732" s="3"/>
      <c r="CA732" s="3"/>
      <c r="CB732" s="3"/>
      <c r="CC732" s="3"/>
      <c r="CD732" s="3"/>
      <c r="CE732" s="3"/>
      <c r="CF732" s="3"/>
      <c r="CG732" s="3"/>
      <c r="CH732" s="3"/>
      <c r="CI732" s="3"/>
    </row>
    <row r="733" spans="1:87" ht="12.75" customHeight="1">
      <c r="A733" s="3"/>
      <c r="B733" s="3"/>
      <c r="C733" s="3"/>
      <c r="D733" s="3"/>
      <c r="E733" s="3"/>
      <c r="F733" s="3"/>
      <c r="G733" s="3"/>
      <c r="H733" s="3"/>
      <c r="I733" s="3"/>
      <c r="J733" s="3"/>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c r="AK733" s="8"/>
      <c r="AL733" s="8"/>
      <c r="AM733" s="8"/>
      <c r="AN733" s="8"/>
      <c r="AO733" s="8"/>
      <c r="AP733" s="8"/>
      <c r="AQ733" s="8"/>
      <c r="AR733" s="8"/>
      <c r="AS733" s="8"/>
      <c r="AT733" s="8"/>
      <c r="AU733" s="8"/>
      <c r="AV733" s="8"/>
      <c r="AW733" s="8"/>
      <c r="AX733" s="8"/>
      <c r="AY733" s="8"/>
      <c r="AZ733" s="8"/>
      <c r="BA733" s="3"/>
      <c r="BB733" s="3"/>
      <c r="BC733" s="3"/>
      <c r="BD733" s="3"/>
      <c r="BE733" s="3"/>
      <c r="BF733" s="3"/>
      <c r="BG733" s="3"/>
      <c r="BH733" s="3"/>
      <c r="BI733" s="3"/>
      <c r="BJ733" s="3"/>
      <c r="BK733" s="3"/>
      <c r="BL733" s="3"/>
      <c r="BM733" s="3"/>
      <c r="BN733" s="3"/>
      <c r="BO733" s="3"/>
      <c r="BP733" s="3"/>
      <c r="BQ733" s="3"/>
      <c r="BR733" s="3"/>
      <c r="BS733" s="3"/>
      <c r="BT733" s="3"/>
      <c r="BU733" s="3"/>
      <c r="BV733" s="3"/>
      <c r="BW733" s="3"/>
      <c r="BX733" s="3"/>
      <c r="BY733" s="3"/>
      <c r="BZ733" s="3"/>
      <c r="CA733" s="3"/>
      <c r="CB733" s="3"/>
      <c r="CC733" s="3"/>
      <c r="CD733" s="3"/>
      <c r="CE733" s="3"/>
      <c r="CF733" s="3"/>
      <c r="CG733" s="3"/>
      <c r="CH733" s="3"/>
      <c r="CI733" s="3"/>
    </row>
    <row r="734" spans="1:87" ht="12.75" customHeight="1">
      <c r="A734" s="3"/>
      <c r="B734" s="3"/>
      <c r="C734" s="3"/>
      <c r="D734" s="3"/>
      <c r="E734" s="3"/>
      <c r="F734" s="3"/>
      <c r="G734" s="3"/>
      <c r="H734" s="3"/>
      <c r="I734" s="3"/>
      <c r="J734" s="3"/>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c r="AK734" s="8"/>
      <c r="AL734" s="8"/>
      <c r="AM734" s="8"/>
      <c r="AN734" s="8"/>
      <c r="AO734" s="8"/>
      <c r="AP734" s="8"/>
      <c r="AQ734" s="8"/>
      <c r="AR734" s="8"/>
      <c r="AS734" s="8"/>
      <c r="AT734" s="8"/>
      <c r="AU734" s="8"/>
      <c r="AV734" s="8"/>
      <c r="AW734" s="8"/>
      <c r="AX734" s="8"/>
      <c r="AY734" s="8"/>
      <c r="AZ734" s="8"/>
      <c r="BA734" s="3"/>
      <c r="BB734" s="3"/>
      <c r="BC734" s="3"/>
      <c r="BD734" s="3"/>
      <c r="BE734" s="3"/>
      <c r="BF734" s="3"/>
      <c r="BG734" s="3"/>
      <c r="BH734" s="3"/>
      <c r="BI734" s="3"/>
      <c r="BJ734" s="3"/>
      <c r="BK734" s="3"/>
      <c r="BL734" s="3"/>
      <c r="BM734" s="3"/>
      <c r="BN734" s="3"/>
      <c r="BO734" s="3"/>
      <c r="BP734" s="3"/>
      <c r="BQ734" s="3"/>
      <c r="BR734" s="3"/>
      <c r="BS734" s="3"/>
      <c r="BT734" s="3"/>
      <c r="BU734" s="3"/>
      <c r="BV734" s="3"/>
      <c r="BW734" s="3"/>
      <c r="BX734" s="3"/>
      <c r="BY734" s="3"/>
      <c r="BZ734" s="3"/>
      <c r="CA734" s="3"/>
      <c r="CB734" s="3"/>
      <c r="CC734" s="3"/>
      <c r="CD734" s="3"/>
      <c r="CE734" s="3"/>
      <c r="CF734" s="3"/>
      <c r="CG734" s="3"/>
      <c r="CH734" s="3"/>
      <c r="CI734" s="3"/>
    </row>
    <row r="735" spans="1:87" ht="12.75" customHeight="1">
      <c r="A735" s="3"/>
      <c r="B735" s="3"/>
      <c r="C735" s="3"/>
      <c r="D735" s="3"/>
      <c r="E735" s="3"/>
      <c r="F735" s="3"/>
      <c r="G735" s="3"/>
      <c r="H735" s="3"/>
      <c r="I735" s="3"/>
      <c r="J735" s="3"/>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c r="AM735" s="8"/>
      <c r="AN735" s="8"/>
      <c r="AO735" s="8"/>
      <c r="AP735" s="8"/>
      <c r="AQ735" s="8"/>
      <c r="AR735" s="8"/>
      <c r="AS735" s="8"/>
      <c r="AT735" s="8"/>
      <c r="AU735" s="8"/>
      <c r="AV735" s="8"/>
      <c r="AW735" s="8"/>
      <c r="AX735" s="8"/>
      <c r="AY735" s="8"/>
      <c r="AZ735" s="8"/>
      <c r="BA735" s="3"/>
      <c r="BB735" s="3"/>
      <c r="BC735" s="3"/>
      <c r="BD735" s="3"/>
      <c r="BE735" s="3"/>
      <c r="BF735" s="3"/>
      <c r="BG735" s="3"/>
      <c r="BH735" s="3"/>
      <c r="BI735" s="3"/>
      <c r="BJ735" s="3"/>
      <c r="BK735" s="3"/>
      <c r="BL735" s="3"/>
      <c r="BM735" s="3"/>
      <c r="BN735" s="3"/>
      <c r="BO735" s="3"/>
      <c r="BP735" s="3"/>
      <c r="BQ735" s="3"/>
      <c r="BR735" s="3"/>
      <c r="BS735" s="3"/>
      <c r="BT735" s="3"/>
      <c r="BU735" s="3"/>
      <c r="BV735" s="3"/>
      <c r="BW735" s="3"/>
      <c r="BX735" s="3"/>
      <c r="BY735" s="3"/>
      <c r="BZ735" s="3"/>
      <c r="CA735" s="3"/>
      <c r="CB735" s="3"/>
      <c r="CC735" s="3"/>
      <c r="CD735" s="3"/>
      <c r="CE735" s="3"/>
      <c r="CF735" s="3"/>
      <c r="CG735" s="3"/>
      <c r="CH735" s="3"/>
      <c r="CI735" s="3"/>
    </row>
    <row r="736" spans="1:87" ht="12.75" customHeight="1">
      <c r="A736" s="3"/>
      <c r="B736" s="3"/>
      <c r="C736" s="3"/>
      <c r="D736" s="3"/>
      <c r="E736" s="3"/>
      <c r="F736" s="3"/>
      <c r="G736" s="3"/>
      <c r="H736" s="3"/>
      <c r="I736" s="3"/>
      <c r="J736" s="3"/>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8"/>
      <c r="AW736" s="8"/>
      <c r="AX736" s="8"/>
      <c r="AY736" s="8"/>
      <c r="AZ736" s="8"/>
      <c r="BA736" s="3"/>
      <c r="BB736" s="3"/>
      <c r="BC736" s="3"/>
      <c r="BD736" s="3"/>
      <c r="BE736" s="3"/>
      <c r="BF736" s="3"/>
      <c r="BG736" s="3"/>
      <c r="BH736" s="3"/>
      <c r="BI736" s="3"/>
      <c r="BJ736" s="3"/>
      <c r="BK736" s="3"/>
      <c r="BL736" s="3"/>
      <c r="BM736" s="3"/>
      <c r="BN736" s="3"/>
      <c r="BO736" s="3"/>
      <c r="BP736" s="3"/>
      <c r="BQ736" s="3"/>
      <c r="BR736" s="3"/>
      <c r="BS736" s="3"/>
      <c r="BT736" s="3"/>
      <c r="BU736" s="3"/>
      <c r="BV736" s="3"/>
      <c r="BW736" s="3"/>
      <c r="BX736" s="3"/>
      <c r="BY736" s="3"/>
      <c r="BZ736" s="3"/>
      <c r="CA736" s="3"/>
      <c r="CB736" s="3"/>
      <c r="CC736" s="3"/>
      <c r="CD736" s="3"/>
      <c r="CE736" s="3"/>
      <c r="CF736" s="3"/>
      <c r="CG736" s="3"/>
      <c r="CH736" s="3"/>
      <c r="CI736" s="3"/>
    </row>
    <row r="737" spans="1:87" ht="12.75" customHeight="1">
      <c r="A737" s="3"/>
      <c r="B737" s="3"/>
      <c r="C737" s="3"/>
      <c r="D737" s="3"/>
      <c r="E737" s="3"/>
      <c r="F737" s="3"/>
      <c r="G737" s="3"/>
      <c r="H737" s="3"/>
      <c r="I737" s="3"/>
      <c r="J737" s="3"/>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c r="AK737" s="8"/>
      <c r="AL737" s="8"/>
      <c r="AM737" s="8"/>
      <c r="AN737" s="8"/>
      <c r="AO737" s="8"/>
      <c r="AP737" s="8"/>
      <c r="AQ737" s="8"/>
      <c r="AR737" s="8"/>
      <c r="AS737" s="8"/>
      <c r="AT737" s="8"/>
      <c r="AU737" s="8"/>
      <c r="AV737" s="8"/>
      <c r="AW737" s="8"/>
      <c r="AX737" s="8"/>
      <c r="AY737" s="8"/>
      <c r="AZ737" s="8"/>
      <c r="BA737" s="3"/>
      <c r="BB737" s="3"/>
      <c r="BC737" s="3"/>
      <c r="BD737" s="3"/>
      <c r="BE737" s="3"/>
      <c r="BF737" s="3"/>
      <c r="BG737" s="3"/>
      <c r="BH737" s="3"/>
      <c r="BI737" s="3"/>
      <c r="BJ737" s="3"/>
      <c r="BK737" s="3"/>
      <c r="BL737" s="3"/>
      <c r="BM737" s="3"/>
      <c r="BN737" s="3"/>
      <c r="BO737" s="3"/>
      <c r="BP737" s="3"/>
      <c r="BQ737" s="3"/>
      <c r="BR737" s="3"/>
      <c r="BS737" s="3"/>
      <c r="BT737" s="3"/>
      <c r="BU737" s="3"/>
      <c r="BV737" s="3"/>
      <c r="BW737" s="3"/>
      <c r="BX737" s="3"/>
      <c r="BY737" s="3"/>
      <c r="BZ737" s="3"/>
      <c r="CA737" s="3"/>
      <c r="CB737" s="3"/>
      <c r="CC737" s="3"/>
      <c r="CD737" s="3"/>
      <c r="CE737" s="3"/>
      <c r="CF737" s="3"/>
      <c r="CG737" s="3"/>
      <c r="CH737" s="3"/>
      <c r="CI737" s="3"/>
    </row>
    <row r="738" spans="1:87" ht="12.75" customHeight="1">
      <c r="A738" s="3"/>
      <c r="B738" s="3"/>
      <c r="C738" s="3"/>
      <c r="D738" s="3"/>
      <c r="E738" s="3"/>
      <c r="F738" s="3"/>
      <c r="G738" s="3"/>
      <c r="H738" s="3"/>
      <c r="I738" s="3"/>
      <c r="J738" s="3"/>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c r="AK738" s="8"/>
      <c r="AL738" s="8"/>
      <c r="AM738" s="8"/>
      <c r="AN738" s="8"/>
      <c r="AO738" s="8"/>
      <c r="AP738" s="8"/>
      <c r="AQ738" s="8"/>
      <c r="AR738" s="8"/>
      <c r="AS738" s="8"/>
      <c r="AT738" s="8"/>
      <c r="AU738" s="8"/>
      <c r="AV738" s="8"/>
      <c r="AW738" s="8"/>
      <c r="AX738" s="8"/>
      <c r="AY738" s="8"/>
      <c r="AZ738" s="8"/>
      <c r="BA738" s="3"/>
      <c r="BB738" s="3"/>
      <c r="BC738" s="3"/>
      <c r="BD738" s="3"/>
      <c r="BE738" s="3"/>
      <c r="BF738" s="3"/>
      <c r="BG738" s="3"/>
      <c r="BH738" s="3"/>
      <c r="BI738" s="3"/>
      <c r="BJ738" s="3"/>
      <c r="BK738" s="3"/>
      <c r="BL738" s="3"/>
      <c r="BM738" s="3"/>
      <c r="BN738" s="3"/>
      <c r="BO738" s="3"/>
      <c r="BP738" s="3"/>
      <c r="BQ738" s="3"/>
      <c r="BR738" s="3"/>
      <c r="BS738" s="3"/>
      <c r="BT738" s="3"/>
      <c r="BU738" s="3"/>
      <c r="BV738" s="3"/>
      <c r="BW738" s="3"/>
      <c r="BX738" s="3"/>
      <c r="BY738" s="3"/>
      <c r="BZ738" s="3"/>
      <c r="CA738" s="3"/>
      <c r="CB738" s="3"/>
      <c r="CC738" s="3"/>
      <c r="CD738" s="3"/>
      <c r="CE738" s="3"/>
      <c r="CF738" s="3"/>
      <c r="CG738" s="3"/>
      <c r="CH738" s="3"/>
      <c r="CI738" s="3"/>
    </row>
    <row r="739" spans="1:87" ht="12.75" customHeight="1">
      <c r="A739" s="3"/>
      <c r="B739" s="3"/>
      <c r="C739" s="3"/>
      <c r="D739" s="3"/>
      <c r="E739" s="3"/>
      <c r="F739" s="3"/>
      <c r="G739" s="3"/>
      <c r="H739" s="3"/>
      <c r="I739" s="3"/>
      <c r="J739" s="3"/>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c r="AK739" s="8"/>
      <c r="AL739" s="8"/>
      <c r="AM739" s="8"/>
      <c r="AN739" s="8"/>
      <c r="AO739" s="8"/>
      <c r="AP739" s="8"/>
      <c r="AQ739" s="8"/>
      <c r="AR739" s="8"/>
      <c r="AS739" s="8"/>
      <c r="AT739" s="8"/>
      <c r="AU739" s="8"/>
      <c r="AV739" s="8"/>
      <c r="AW739" s="8"/>
      <c r="AX739" s="8"/>
      <c r="AY739" s="8"/>
      <c r="AZ739" s="8"/>
      <c r="BA739" s="3"/>
      <c r="BB739" s="3"/>
      <c r="BC739" s="3"/>
      <c r="BD739" s="3"/>
      <c r="BE739" s="3"/>
      <c r="BF739" s="3"/>
      <c r="BG739" s="3"/>
      <c r="BH739" s="3"/>
      <c r="BI739" s="3"/>
      <c r="BJ739" s="3"/>
      <c r="BK739" s="3"/>
      <c r="BL739" s="3"/>
      <c r="BM739" s="3"/>
      <c r="BN739" s="3"/>
      <c r="BO739" s="3"/>
      <c r="BP739" s="3"/>
      <c r="BQ739" s="3"/>
      <c r="BR739" s="3"/>
      <c r="BS739" s="3"/>
      <c r="BT739" s="3"/>
      <c r="BU739" s="3"/>
      <c r="BV739" s="3"/>
      <c r="BW739" s="3"/>
      <c r="BX739" s="3"/>
      <c r="BY739" s="3"/>
      <c r="BZ739" s="3"/>
      <c r="CA739" s="3"/>
      <c r="CB739" s="3"/>
      <c r="CC739" s="3"/>
      <c r="CD739" s="3"/>
      <c r="CE739" s="3"/>
      <c r="CF739" s="3"/>
      <c r="CG739" s="3"/>
      <c r="CH739" s="3"/>
      <c r="CI739" s="3"/>
    </row>
    <row r="740" spans="1:87" ht="12.75" customHeight="1">
      <c r="A740" s="3"/>
      <c r="B740" s="3"/>
      <c r="C740" s="3"/>
      <c r="D740" s="3"/>
      <c r="E740" s="3"/>
      <c r="F740" s="3"/>
      <c r="G740" s="3"/>
      <c r="H740" s="3"/>
      <c r="I740" s="3"/>
      <c r="J740" s="3"/>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c r="AK740" s="8"/>
      <c r="AL740" s="8"/>
      <c r="AM740" s="8"/>
      <c r="AN740" s="8"/>
      <c r="AO740" s="8"/>
      <c r="AP740" s="8"/>
      <c r="AQ740" s="8"/>
      <c r="AR740" s="8"/>
      <c r="AS740" s="8"/>
      <c r="AT740" s="8"/>
      <c r="AU740" s="8"/>
      <c r="AV740" s="8"/>
      <c r="AW740" s="8"/>
      <c r="AX740" s="8"/>
      <c r="AY740" s="8"/>
      <c r="AZ740" s="8"/>
      <c r="BA740" s="3"/>
      <c r="BB740" s="3"/>
      <c r="BC740" s="3"/>
      <c r="BD740" s="3"/>
      <c r="BE740" s="3"/>
      <c r="BF740" s="3"/>
      <c r="BG740" s="3"/>
      <c r="BH740" s="3"/>
      <c r="BI740" s="3"/>
      <c r="BJ740" s="3"/>
      <c r="BK740" s="3"/>
      <c r="BL740" s="3"/>
      <c r="BM740" s="3"/>
      <c r="BN740" s="3"/>
      <c r="BO740" s="3"/>
      <c r="BP740" s="3"/>
      <c r="BQ740" s="3"/>
      <c r="BR740" s="3"/>
      <c r="BS740" s="3"/>
      <c r="BT740" s="3"/>
      <c r="BU740" s="3"/>
      <c r="BV740" s="3"/>
      <c r="BW740" s="3"/>
      <c r="BX740" s="3"/>
      <c r="BY740" s="3"/>
      <c r="BZ740" s="3"/>
      <c r="CA740" s="3"/>
      <c r="CB740" s="3"/>
      <c r="CC740" s="3"/>
      <c r="CD740" s="3"/>
      <c r="CE740" s="3"/>
      <c r="CF740" s="3"/>
      <c r="CG740" s="3"/>
      <c r="CH740" s="3"/>
      <c r="CI740" s="3"/>
    </row>
    <row r="741" spans="1:87" ht="12.75" customHeight="1">
      <c r="A741" s="3"/>
      <c r="B741" s="3"/>
      <c r="C741" s="3"/>
      <c r="D741" s="3"/>
      <c r="E741" s="3"/>
      <c r="F741" s="3"/>
      <c r="G741" s="3"/>
      <c r="H741" s="3"/>
      <c r="I741" s="3"/>
      <c r="J741" s="3"/>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8"/>
      <c r="AJ741" s="8"/>
      <c r="AK741" s="8"/>
      <c r="AL741" s="8"/>
      <c r="AM741" s="8"/>
      <c r="AN741" s="8"/>
      <c r="AO741" s="8"/>
      <c r="AP741" s="8"/>
      <c r="AQ741" s="8"/>
      <c r="AR741" s="8"/>
      <c r="AS741" s="8"/>
      <c r="AT741" s="8"/>
      <c r="AU741" s="8"/>
      <c r="AV741" s="8"/>
      <c r="AW741" s="8"/>
      <c r="AX741" s="8"/>
      <c r="AY741" s="8"/>
      <c r="AZ741" s="8"/>
      <c r="BA741" s="3"/>
      <c r="BB741" s="3"/>
      <c r="BC741" s="3"/>
      <c r="BD741" s="3"/>
      <c r="BE741" s="3"/>
      <c r="BF741" s="3"/>
      <c r="BG741" s="3"/>
      <c r="BH741" s="3"/>
      <c r="BI741" s="3"/>
      <c r="BJ741" s="3"/>
      <c r="BK741" s="3"/>
      <c r="BL741" s="3"/>
      <c r="BM741" s="3"/>
      <c r="BN741" s="3"/>
      <c r="BO741" s="3"/>
      <c r="BP741" s="3"/>
      <c r="BQ741" s="3"/>
      <c r="BR741" s="3"/>
      <c r="BS741" s="3"/>
      <c r="BT741" s="3"/>
      <c r="BU741" s="3"/>
      <c r="BV741" s="3"/>
      <c r="BW741" s="3"/>
      <c r="BX741" s="3"/>
      <c r="BY741" s="3"/>
      <c r="BZ741" s="3"/>
      <c r="CA741" s="3"/>
      <c r="CB741" s="3"/>
      <c r="CC741" s="3"/>
      <c r="CD741" s="3"/>
      <c r="CE741" s="3"/>
      <c r="CF741" s="3"/>
      <c r="CG741" s="3"/>
      <c r="CH741" s="3"/>
      <c r="CI741" s="3"/>
    </row>
    <row r="742" spans="1:87" ht="12.75" customHeight="1">
      <c r="A742" s="3"/>
      <c r="B742" s="3"/>
      <c r="C742" s="3"/>
      <c r="D742" s="3"/>
      <c r="E742" s="3"/>
      <c r="F742" s="3"/>
      <c r="G742" s="3"/>
      <c r="H742" s="3"/>
      <c r="I742" s="3"/>
      <c r="J742" s="3"/>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c r="AK742" s="8"/>
      <c r="AL742" s="8"/>
      <c r="AM742" s="8"/>
      <c r="AN742" s="8"/>
      <c r="AO742" s="8"/>
      <c r="AP742" s="8"/>
      <c r="AQ742" s="8"/>
      <c r="AR742" s="8"/>
      <c r="AS742" s="8"/>
      <c r="AT742" s="8"/>
      <c r="AU742" s="8"/>
      <c r="AV742" s="8"/>
      <c r="AW742" s="8"/>
      <c r="AX742" s="8"/>
      <c r="AY742" s="8"/>
      <c r="AZ742" s="8"/>
      <c r="BA742" s="3"/>
      <c r="BB742" s="3"/>
      <c r="BC742" s="3"/>
      <c r="BD742" s="3"/>
      <c r="BE742" s="3"/>
      <c r="BF742" s="3"/>
      <c r="BG742" s="3"/>
      <c r="BH742" s="3"/>
      <c r="BI742" s="3"/>
      <c r="BJ742" s="3"/>
      <c r="BK742" s="3"/>
      <c r="BL742" s="3"/>
      <c r="BM742" s="3"/>
      <c r="BN742" s="3"/>
      <c r="BO742" s="3"/>
      <c r="BP742" s="3"/>
      <c r="BQ742" s="3"/>
      <c r="BR742" s="3"/>
      <c r="BS742" s="3"/>
      <c r="BT742" s="3"/>
      <c r="BU742" s="3"/>
      <c r="BV742" s="3"/>
      <c r="BW742" s="3"/>
      <c r="BX742" s="3"/>
      <c r="BY742" s="3"/>
      <c r="BZ742" s="3"/>
      <c r="CA742" s="3"/>
      <c r="CB742" s="3"/>
      <c r="CC742" s="3"/>
      <c r="CD742" s="3"/>
      <c r="CE742" s="3"/>
      <c r="CF742" s="3"/>
      <c r="CG742" s="3"/>
      <c r="CH742" s="3"/>
      <c r="CI742" s="3"/>
    </row>
    <row r="743" spans="1:87" ht="12.75" customHeight="1">
      <c r="A743" s="3"/>
      <c r="B743" s="3"/>
      <c r="C743" s="3"/>
      <c r="D743" s="3"/>
      <c r="E743" s="3"/>
      <c r="F743" s="3"/>
      <c r="G743" s="3"/>
      <c r="H743" s="3"/>
      <c r="I743" s="3"/>
      <c r="J743" s="3"/>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c r="AK743" s="8"/>
      <c r="AL743" s="8"/>
      <c r="AM743" s="8"/>
      <c r="AN743" s="8"/>
      <c r="AO743" s="8"/>
      <c r="AP743" s="8"/>
      <c r="AQ743" s="8"/>
      <c r="AR743" s="8"/>
      <c r="AS743" s="8"/>
      <c r="AT743" s="8"/>
      <c r="AU743" s="8"/>
      <c r="AV743" s="8"/>
      <c r="AW743" s="8"/>
      <c r="AX743" s="8"/>
      <c r="AY743" s="8"/>
      <c r="AZ743" s="8"/>
      <c r="BA743" s="3"/>
      <c r="BB743" s="3"/>
      <c r="BC743" s="3"/>
      <c r="BD743" s="3"/>
      <c r="BE743" s="3"/>
      <c r="BF743" s="3"/>
      <c r="BG743" s="3"/>
      <c r="BH743" s="3"/>
      <c r="BI743" s="3"/>
      <c r="BJ743" s="3"/>
      <c r="BK743" s="3"/>
      <c r="BL743" s="3"/>
      <c r="BM743" s="3"/>
      <c r="BN743" s="3"/>
      <c r="BO743" s="3"/>
      <c r="BP743" s="3"/>
      <c r="BQ743" s="3"/>
      <c r="BR743" s="3"/>
      <c r="BS743" s="3"/>
      <c r="BT743" s="3"/>
      <c r="BU743" s="3"/>
      <c r="BV743" s="3"/>
      <c r="BW743" s="3"/>
      <c r="BX743" s="3"/>
      <c r="BY743" s="3"/>
      <c r="BZ743" s="3"/>
      <c r="CA743" s="3"/>
      <c r="CB743" s="3"/>
      <c r="CC743" s="3"/>
      <c r="CD743" s="3"/>
      <c r="CE743" s="3"/>
      <c r="CF743" s="3"/>
      <c r="CG743" s="3"/>
      <c r="CH743" s="3"/>
      <c r="CI743" s="3"/>
    </row>
    <row r="744" spans="1:87" ht="12.75" customHeight="1">
      <c r="A744" s="3"/>
      <c r="B744" s="3"/>
      <c r="C744" s="3"/>
      <c r="D744" s="3"/>
      <c r="E744" s="3"/>
      <c r="F744" s="3"/>
      <c r="G744" s="3"/>
      <c r="H744" s="3"/>
      <c r="I744" s="3"/>
      <c r="J744" s="3"/>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3"/>
      <c r="BB744" s="3"/>
      <c r="BC744" s="3"/>
      <c r="BD744" s="3"/>
      <c r="BE744" s="3"/>
      <c r="BF744" s="3"/>
      <c r="BG744" s="3"/>
      <c r="BH744" s="3"/>
      <c r="BI744" s="3"/>
      <c r="BJ744" s="3"/>
      <c r="BK744" s="3"/>
      <c r="BL744" s="3"/>
      <c r="BM744" s="3"/>
      <c r="BN744" s="3"/>
      <c r="BO744" s="3"/>
      <c r="BP744" s="3"/>
      <c r="BQ744" s="3"/>
      <c r="BR744" s="3"/>
      <c r="BS744" s="3"/>
      <c r="BT744" s="3"/>
      <c r="BU744" s="3"/>
      <c r="BV744" s="3"/>
      <c r="BW744" s="3"/>
      <c r="BX744" s="3"/>
      <c r="BY744" s="3"/>
      <c r="BZ744" s="3"/>
      <c r="CA744" s="3"/>
      <c r="CB744" s="3"/>
      <c r="CC744" s="3"/>
      <c r="CD744" s="3"/>
      <c r="CE744" s="3"/>
      <c r="CF744" s="3"/>
      <c r="CG744" s="3"/>
      <c r="CH744" s="3"/>
      <c r="CI744" s="3"/>
    </row>
    <row r="745" spans="1:87" ht="12.75" customHeight="1">
      <c r="A745" s="3"/>
      <c r="B745" s="3"/>
      <c r="C745" s="3"/>
      <c r="D745" s="3"/>
      <c r="E745" s="3"/>
      <c r="F745" s="3"/>
      <c r="G745" s="3"/>
      <c r="H745" s="3"/>
      <c r="I745" s="3"/>
      <c r="J745" s="3"/>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8"/>
      <c r="AW745" s="8"/>
      <c r="AX745" s="8"/>
      <c r="AY745" s="8"/>
      <c r="AZ745" s="8"/>
      <c r="BA745" s="3"/>
      <c r="BB745" s="3"/>
      <c r="BC745" s="3"/>
      <c r="BD745" s="3"/>
      <c r="BE745" s="3"/>
      <c r="BF745" s="3"/>
      <c r="BG745" s="3"/>
      <c r="BH745" s="3"/>
      <c r="BI745" s="3"/>
      <c r="BJ745" s="3"/>
      <c r="BK745" s="3"/>
      <c r="BL745" s="3"/>
      <c r="BM745" s="3"/>
      <c r="BN745" s="3"/>
      <c r="BO745" s="3"/>
      <c r="BP745" s="3"/>
      <c r="BQ745" s="3"/>
      <c r="BR745" s="3"/>
      <c r="BS745" s="3"/>
      <c r="BT745" s="3"/>
      <c r="BU745" s="3"/>
      <c r="BV745" s="3"/>
      <c r="BW745" s="3"/>
      <c r="BX745" s="3"/>
      <c r="BY745" s="3"/>
      <c r="BZ745" s="3"/>
      <c r="CA745" s="3"/>
      <c r="CB745" s="3"/>
      <c r="CC745" s="3"/>
      <c r="CD745" s="3"/>
      <c r="CE745" s="3"/>
      <c r="CF745" s="3"/>
      <c r="CG745" s="3"/>
      <c r="CH745" s="3"/>
      <c r="CI745" s="3"/>
    </row>
    <row r="746" spans="1:87" ht="12.75" customHeight="1">
      <c r="A746" s="3"/>
      <c r="B746" s="3"/>
      <c r="C746" s="3"/>
      <c r="D746" s="3"/>
      <c r="E746" s="3"/>
      <c r="F746" s="3"/>
      <c r="G746" s="3"/>
      <c r="H746" s="3"/>
      <c r="I746" s="3"/>
      <c r="J746" s="3"/>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c r="AK746" s="8"/>
      <c r="AL746" s="8"/>
      <c r="AM746" s="8"/>
      <c r="AN746" s="8"/>
      <c r="AO746" s="8"/>
      <c r="AP746" s="8"/>
      <c r="AQ746" s="8"/>
      <c r="AR746" s="8"/>
      <c r="AS746" s="8"/>
      <c r="AT746" s="8"/>
      <c r="AU746" s="8"/>
      <c r="AV746" s="8"/>
      <c r="AW746" s="8"/>
      <c r="AX746" s="8"/>
      <c r="AY746" s="8"/>
      <c r="AZ746" s="8"/>
      <c r="BA746" s="3"/>
      <c r="BB746" s="3"/>
      <c r="BC746" s="3"/>
      <c r="BD746" s="3"/>
      <c r="BE746" s="3"/>
      <c r="BF746" s="3"/>
      <c r="BG746" s="3"/>
      <c r="BH746" s="3"/>
      <c r="BI746" s="3"/>
      <c r="BJ746" s="3"/>
      <c r="BK746" s="3"/>
      <c r="BL746" s="3"/>
      <c r="BM746" s="3"/>
      <c r="BN746" s="3"/>
      <c r="BO746" s="3"/>
      <c r="BP746" s="3"/>
      <c r="BQ746" s="3"/>
      <c r="BR746" s="3"/>
      <c r="BS746" s="3"/>
      <c r="BT746" s="3"/>
      <c r="BU746" s="3"/>
      <c r="BV746" s="3"/>
      <c r="BW746" s="3"/>
      <c r="BX746" s="3"/>
      <c r="BY746" s="3"/>
      <c r="BZ746" s="3"/>
      <c r="CA746" s="3"/>
      <c r="CB746" s="3"/>
      <c r="CC746" s="3"/>
      <c r="CD746" s="3"/>
      <c r="CE746" s="3"/>
      <c r="CF746" s="3"/>
      <c r="CG746" s="3"/>
      <c r="CH746" s="3"/>
      <c r="CI746" s="3"/>
    </row>
    <row r="747" spans="1:87" ht="12.75" customHeight="1">
      <c r="A747" s="3"/>
      <c r="B747" s="3"/>
      <c r="C747" s="3"/>
      <c r="D747" s="3"/>
      <c r="E747" s="3"/>
      <c r="F747" s="3"/>
      <c r="G747" s="3"/>
      <c r="H747" s="3"/>
      <c r="I747" s="3"/>
      <c r="J747" s="3"/>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c r="AK747" s="8"/>
      <c r="AL747" s="8"/>
      <c r="AM747" s="8"/>
      <c r="AN747" s="8"/>
      <c r="AO747" s="8"/>
      <c r="AP747" s="8"/>
      <c r="AQ747" s="8"/>
      <c r="AR747" s="8"/>
      <c r="AS747" s="8"/>
      <c r="AT747" s="8"/>
      <c r="AU747" s="8"/>
      <c r="AV747" s="8"/>
      <c r="AW747" s="8"/>
      <c r="AX747" s="8"/>
      <c r="AY747" s="8"/>
      <c r="AZ747" s="8"/>
      <c r="BA747" s="3"/>
      <c r="BB747" s="3"/>
      <c r="BC747" s="3"/>
      <c r="BD747" s="3"/>
      <c r="BE747" s="3"/>
      <c r="BF747" s="3"/>
      <c r="BG747" s="3"/>
      <c r="BH747" s="3"/>
      <c r="BI747" s="3"/>
      <c r="BJ747" s="3"/>
      <c r="BK747" s="3"/>
      <c r="BL747" s="3"/>
      <c r="BM747" s="3"/>
      <c r="BN747" s="3"/>
      <c r="BO747" s="3"/>
      <c r="BP747" s="3"/>
      <c r="BQ747" s="3"/>
      <c r="BR747" s="3"/>
      <c r="BS747" s="3"/>
      <c r="BT747" s="3"/>
      <c r="BU747" s="3"/>
      <c r="BV747" s="3"/>
      <c r="BW747" s="3"/>
      <c r="BX747" s="3"/>
      <c r="BY747" s="3"/>
      <c r="BZ747" s="3"/>
      <c r="CA747" s="3"/>
      <c r="CB747" s="3"/>
      <c r="CC747" s="3"/>
      <c r="CD747" s="3"/>
      <c r="CE747" s="3"/>
      <c r="CF747" s="3"/>
      <c r="CG747" s="3"/>
      <c r="CH747" s="3"/>
      <c r="CI747" s="3"/>
    </row>
    <row r="748" spans="1:87" ht="12.75" customHeight="1">
      <c r="A748" s="3"/>
      <c r="B748" s="3"/>
      <c r="C748" s="3"/>
      <c r="D748" s="3"/>
      <c r="E748" s="3"/>
      <c r="F748" s="3"/>
      <c r="G748" s="3"/>
      <c r="H748" s="3"/>
      <c r="I748" s="3"/>
      <c r="J748" s="3"/>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c r="AK748" s="8"/>
      <c r="AL748" s="8"/>
      <c r="AM748" s="8"/>
      <c r="AN748" s="8"/>
      <c r="AO748" s="8"/>
      <c r="AP748" s="8"/>
      <c r="AQ748" s="8"/>
      <c r="AR748" s="8"/>
      <c r="AS748" s="8"/>
      <c r="AT748" s="8"/>
      <c r="AU748" s="8"/>
      <c r="AV748" s="8"/>
      <c r="AW748" s="8"/>
      <c r="AX748" s="8"/>
      <c r="AY748" s="8"/>
      <c r="AZ748" s="8"/>
      <c r="BA748" s="3"/>
      <c r="BB748" s="3"/>
      <c r="BC748" s="3"/>
      <c r="BD748" s="3"/>
      <c r="BE748" s="3"/>
      <c r="BF748" s="3"/>
      <c r="BG748" s="3"/>
      <c r="BH748" s="3"/>
      <c r="BI748" s="3"/>
      <c r="BJ748" s="3"/>
      <c r="BK748" s="3"/>
      <c r="BL748" s="3"/>
      <c r="BM748" s="3"/>
      <c r="BN748" s="3"/>
      <c r="BO748" s="3"/>
      <c r="BP748" s="3"/>
      <c r="BQ748" s="3"/>
      <c r="BR748" s="3"/>
      <c r="BS748" s="3"/>
      <c r="BT748" s="3"/>
      <c r="BU748" s="3"/>
      <c r="BV748" s="3"/>
      <c r="BW748" s="3"/>
      <c r="BX748" s="3"/>
      <c r="BY748" s="3"/>
      <c r="BZ748" s="3"/>
      <c r="CA748" s="3"/>
      <c r="CB748" s="3"/>
      <c r="CC748" s="3"/>
      <c r="CD748" s="3"/>
      <c r="CE748" s="3"/>
      <c r="CF748" s="3"/>
      <c r="CG748" s="3"/>
      <c r="CH748" s="3"/>
      <c r="CI748" s="3"/>
    </row>
    <row r="749" spans="1:87" ht="12.75" customHeight="1">
      <c r="A749" s="3"/>
      <c r="B749" s="3"/>
      <c r="C749" s="3"/>
      <c r="D749" s="3"/>
      <c r="E749" s="3"/>
      <c r="F749" s="3"/>
      <c r="G749" s="3"/>
      <c r="H749" s="3"/>
      <c r="I749" s="3"/>
      <c r="J749" s="3"/>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c r="AK749" s="8"/>
      <c r="AL749" s="8"/>
      <c r="AM749" s="8"/>
      <c r="AN749" s="8"/>
      <c r="AO749" s="8"/>
      <c r="AP749" s="8"/>
      <c r="AQ749" s="8"/>
      <c r="AR749" s="8"/>
      <c r="AS749" s="8"/>
      <c r="AT749" s="8"/>
      <c r="AU749" s="8"/>
      <c r="AV749" s="8"/>
      <c r="AW749" s="8"/>
      <c r="AX749" s="8"/>
      <c r="AY749" s="8"/>
      <c r="AZ749" s="8"/>
      <c r="BA749" s="3"/>
      <c r="BB749" s="3"/>
      <c r="BC749" s="3"/>
      <c r="BD749" s="3"/>
      <c r="BE749" s="3"/>
      <c r="BF749" s="3"/>
      <c r="BG749" s="3"/>
      <c r="BH749" s="3"/>
      <c r="BI749" s="3"/>
      <c r="BJ749" s="3"/>
      <c r="BK749" s="3"/>
      <c r="BL749" s="3"/>
      <c r="BM749" s="3"/>
      <c r="BN749" s="3"/>
      <c r="BO749" s="3"/>
      <c r="BP749" s="3"/>
      <c r="BQ749" s="3"/>
      <c r="BR749" s="3"/>
      <c r="BS749" s="3"/>
      <c r="BT749" s="3"/>
      <c r="BU749" s="3"/>
      <c r="BV749" s="3"/>
      <c r="BW749" s="3"/>
      <c r="BX749" s="3"/>
      <c r="BY749" s="3"/>
      <c r="BZ749" s="3"/>
      <c r="CA749" s="3"/>
      <c r="CB749" s="3"/>
      <c r="CC749" s="3"/>
      <c r="CD749" s="3"/>
      <c r="CE749" s="3"/>
      <c r="CF749" s="3"/>
      <c r="CG749" s="3"/>
      <c r="CH749" s="3"/>
      <c r="CI749" s="3"/>
    </row>
    <row r="750" spans="1:87" ht="12.75" customHeight="1">
      <c r="A750" s="3"/>
      <c r="B750" s="3"/>
      <c r="C750" s="3"/>
      <c r="D750" s="3"/>
      <c r="E750" s="3"/>
      <c r="F750" s="3"/>
      <c r="G750" s="3"/>
      <c r="H750" s="3"/>
      <c r="I750" s="3"/>
      <c r="J750" s="3"/>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8"/>
      <c r="AJ750" s="8"/>
      <c r="AK750" s="8"/>
      <c r="AL750" s="8"/>
      <c r="AM750" s="8"/>
      <c r="AN750" s="8"/>
      <c r="AO750" s="8"/>
      <c r="AP750" s="8"/>
      <c r="AQ750" s="8"/>
      <c r="AR750" s="8"/>
      <c r="AS750" s="8"/>
      <c r="AT750" s="8"/>
      <c r="AU750" s="8"/>
      <c r="AV750" s="8"/>
      <c r="AW750" s="8"/>
      <c r="AX750" s="8"/>
      <c r="AY750" s="8"/>
      <c r="AZ750" s="8"/>
      <c r="BA750" s="3"/>
      <c r="BB750" s="3"/>
      <c r="BC750" s="3"/>
      <c r="BD750" s="3"/>
      <c r="BE750" s="3"/>
      <c r="BF750" s="3"/>
      <c r="BG750" s="3"/>
      <c r="BH750" s="3"/>
      <c r="BI750" s="3"/>
      <c r="BJ750" s="3"/>
      <c r="BK750" s="3"/>
      <c r="BL750" s="3"/>
      <c r="BM750" s="3"/>
      <c r="BN750" s="3"/>
      <c r="BO750" s="3"/>
      <c r="BP750" s="3"/>
      <c r="BQ750" s="3"/>
      <c r="BR750" s="3"/>
      <c r="BS750" s="3"/>
      <c r="BT750" s="3"/>
      <c r="BU750" s="3"/>
      <c r="BV750" s="3"/>
      <c r="BW750" s="3"/>
      <c r="BX750" s="3"/>
      <c r="BY750" s="3"/>
      <c r="BZ750" s="3"/>
      <c r="CA750" s="3"/>
      <c r="CB750" s="3"/>
      <c r="CC750" s="3"/>
      <c r="CD750" s="3"/>
      <c r="CE750" s="3"/>
      <c r="CF750" s="3"/>
      <c r="CG750" s="3"/>
      <c r="CH750" s="3"/>
      <c r="CI750" s="3"/>
    </row>
    <row r="751" spans="1:87" ht="12.75" customHeight="1">
      <c r="A751" s="3"/>
      <c r="B751" s="3"/>
      <c r="C751" s="3"/>
      <c r="D751" s="3"/>
      <c r="E751" s="3"/>
      <c r="F751" s="3"/>
      <c r="G751" s="3"/>
      <c r="H751" s="3"/>
      <c r="I751" s="3"/>
      <c r="J751" s="3"/>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8"/>
      <c r="AJ751" s="8"/>
      <c r="AK751" s="8"/>
      <c r="AL751" s="8"/>
      <c r="AM751" s="8"/>
      <c r="AN751" s="8"/>
      <c r="AO751" s="8"/>
      <c r="AP751" s="8"/>
      <c r="AQ751" s="8"/>
      <c r="AR751" s="8"/>
      <c r="AS751" s="8"/>
      <c r="AT751" s="8"/>
      <c r="AU751" s="8"/>
      <c r="AV751" s="8"/>
      <c r="AW751" s="8"/>
      <c r="AX751" s="8"/>
      <c r="AY751" s="8"/>
      <c r="AZ751" s="8"/>
      <c r="BA751" s="3"/>
      <c r="BB751" s="3"/>
      <c r="BC751" s="3"/>
      <c r="BD751" s="3"/>
      <c r="BE751" s="3"/>
      <c r="BF751" s="3"/>
      <c r="BG751" s="3"/>
      <c r="BH751" s="3"/>
      <c r="BI751" s="3"/>
      <c r="BJ751" s="3"/>
      <c r="BK751" s="3"/>
      <c r="BL751" s="3"/>
      <c r="BM751" s="3"/>
      <c r="BN751" s="3"/>
      <c r="BO751" s="3"/>
      <c r="BP751" s="3"/>
      <c r="BQ751" s="3"/>
      <c r="BR751" s="3"/>
      <c r="BS751" s="3"/>
      <c r="BT751" s="3"/>
      <c r="BU751" s="3"/>
      <c r="BV751" s="3"/>
      <c r="BW751" s="3"/>
      <c r="BX751" s="3"/>
      <c r="BY751" s="3"/>
      <c r="BZ751" s="3"/>
      <c r="CA751" s="3"/>
      <c r="CB751" s="3"/>
      <c r="CC751" s="3"/>
      <c r="CD751" s="3"/>
      <c r="CE751" s="3"/>
      <c r="CF751" s="3"/>
      <c r="CG751" s="3"/>
      <c r="CH751" s="3"/>
      <c r="CI751" s="3"/>
    </row>
    <row r="752" spans="1:87" ht="12.75" customHeight="1">
      <c r="A752" s="3"/>
      <c r="B752" s="3"/>
      <c r="C752" s="3"/>
      <c r="D752" s="3"/>
      <c r="E752" s="3"/>
      <c r="F752" s="3"/>
      <c r="G752" s="3"/>
      <c r="H752" s="3"/>
      <c r="I752" s="3"/>
      <c r="J752" s="3"/>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c r="AK752" s="8"/>
      <c r="AL752" s="8"/>
      <c r="AM752" s="8"/>
      <c r="AN752" s="8"/>
      <c r="AO752" s="8"/>
      <c r="AP752" s="8"/>
      <c r="AQ752" s="8"/>
      <c r="AR752" s="8"/>
      <c r="AS752" s="8"/>
      <c r="AT752" s="8"/>
      <c r="AU752" s="8"/>
      <c r="AV752" s="8"/>
      <c r="AW752" s="8"/>
      <c r="AX752" s="8"/>
      <c r="AY752" s="8"/>
      <c r="AZ752" s="8"/>
      <c r="BA752" s="3"/>
      <c r="BB752" s="3"/>
      <c r="BC752" s="3"/>
      <c r="BD752" s="3"/>
      <c r="BE752" s="3"/>
      <c r="BF752" s="3"/>
      <c r="BG752" s="3"/>
      <c r="BH752" s="3"/>
      <c r="BI752" s="3"/>
      <c r="BJ752" s="3"/>
      <c r="BK752" s="3"/>
      <c r="BL752" s="3"/>
      <c r="BM752" s="3"/>
      <c r="BN752" s="3"/>
      <c r="BO752" s="3"/>
      <c r="BP752" s="3"/>
      <c r="BQ752" s="3"/>
      <c r="BR752" s="3"/>
      <c r="BS752" s="3"/>
      <c r="BT752" s="3"/>
      <c r="BU752" s="3"/>
      <c r="BV752" s="3"/>
      <c r="BW752" s="3"/>
      <c r="BX752" s="3"/>
      <c r="BY752" s="3"/>
      <c r="BZ752" s="3"/>
      <c r="CA752" s="3"/>
      <c r="CB752" s="3"/>
      <c r="CC752" s="3"/>
      <c r="CD752" s="3"/>
      <c r="CE752" s="3"/>
      <c r="CF752" s="3"/>
      <c r="CG752" s="3"/>
      <c r="CH752" s="3"/>
      <c r="CI752" s="3"/>
    </row>
    <row r="753" spans="1:87" ht="12.75" customHeight="1">
      <c r="A753" s="3"/>
      <c r="B753" s="3"/>
      <c r="C753" s="3"/>
      <c r="D753" s="3"/>
      <c r="E753" s="3"/>
      <c r="F753" s="3"/>
      <c r="G753" s="3"/>
      <c r="H753" s="3"/>
      <c r="I753" s="3"/>
      <c r="J753" s="3"/>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c r="AK753" s="8"/>
      <c r="AL753" s="8"/>
      <c r="AM753" s="8"/>
      <c r="AN753" s="8"/>
      <c r="AO753" s="8"/>
      <c r="AP753" s="8"/>
      <c r="AQ753" s="8"/>
      <c r="AR753" s="8"/>
      <c r="AS753" s="8"/>
      <c r="AT753" s="8"/>
      <c r="AU753" s="8"/>
      <c r="AV753" s="8"/>
      <c r="AW753" s="8"/>
      <c r="AX753" s="8"/>
      <c r="AY753" s="8"/>
      <c r="AZ753" s="8"/>
      <c r="BA753" s="3"/>
      <c r="BB753" s="3"/>
      <c r="BC753" s="3"/>
      <c r="BD753" s="3"/>
      <c r="BE753" s="3"/>
      <c r="BF753" s="3"/>
      <c r="BG753" s="3"/>
      <c r="BH753" s="3"/>
      <c r="BI753" s="3"/>
      <c r="BJ753" s="3"/>
      <c r="BK753" s="3"/>
      <c r="BL753" s="3"/>
      <c r="BM753" s="3"/>
      <c r="BN753" s="3"/>
      <c r="BO753" s="3"/>
      <c r="BP753" s="3"/>
      <c r="BQ753" s="3"/>
      <c r="BR753" s="3"/>
      <c r="BS753" s="3"/>
      <c r="BT753" s="3"/>
      <c r="BU753" s="3"/>
      <c r="BV753" s="3"/>
      <c r="BW753" s="3"/>
      <c r="BX753" s="3"/>
      <c r="BY753" s="3"/>
      <c r="BZ753" s="3"/>
      <c r="CA753" s="3"/>
      <c r="CB753" s="3"/>
      <c r="CC753" s="3"/>
      <c r="CD753" s="3"/>
      <c r="CE753" s="3"/>
      <c r="CF753" s="3"/>
      <c r="CG753" s="3"/>
      <c r="CH753" s="3"/>
      <c r="CI753" s="3"/>
    </row>
    <row r="754" spans="1:87" ht="12.75" customHeight="1">
      <c r="A754" s="3"/>
      <c r="B754" s="3"/>
      <c r="C754" s="3"/>
      <c r="D754" s="3"/>
      <c r="E754" s="3"/>
      <c r="F754" s="3"/>
      <c r="G754" s="3"/>
      <c r="H754" s="3"/>
      <c r="I754" s="3"/>
      <c r="J754" s="3"/>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c r="AM754" s="8"/>
      <c r="AN754" s="8"/>
      <c r="AO754" s="8"/>
      <c r="AP754" s="8"/>
      <c r="AQ754" s="8"/>
      <c r="AR754" s="8"/>
      <c r="AS754" s="8"/>
      <c r="AT754" s="8"/>
      <c r="AU754" s="8"/>
      <c r="AV754" s="8"/>
      <c r="AW754" s="8"/>
      <c r="AX754" s="8"/>
      <c r="AY754" s="8"/>
      <c r="AZ754" s="8"/>
      <c r="BA754" s="3"/>
      <c r="BB754" s="3"/>
      <c r="BC754" s="3"/>
      <c r="BD754" s="3"/>
      <c r="BE754" s="3"/>
      <c r="BF754" s="3"/>
      <c r="BG754" s="3"/>
      <c r="BH754" s="3"/>
      <c r="BI754" s="3"/>
      <c r="BJ754" s="3"/>
      <c r="BK754" s="3"/>
      <c r="BL754" s="3"/>
      <c r="BM754" s="3"/>
      <c r="BN754" s="3"/>
      <c r="BO754" s="3"/>
      <c r="BP754" s="3"/>
      <c r="BQ754" s="3"/>
      <c r="BR754" s="3"/>
      <c r="BS754" s="3"/>
      <c r="BT754" s="3"/>
      <c r="BU754" s="3"/>
      <c r="BV754" s="3"/>
      <c r="BW754" s="3"/>
      <c r="BX754" s="3"/>
      <c r="BY754" s="3"/>
      <c r="BZ754" s="3"/>
      <c r="CA754" s="3"/>
      <c r="CB754" s="3"/>
      <c r="CC754" s="3"/>
      <c r="CD754" s="3"/>
      <c r="CE754" s="3"/>
      <c r="CF754" s="3"/>
      <c r="CG754" s="3"/>
      <c r="CH754" s="3"/>
      <c r="CI754" s="3"/>
    </row>
    <row r="755" spans="1:87" ht="12.75" customHeight="1">
      <c r="A755" s="3"/>
      <c r="B755" s="3"/>
      <c r="C755" s="3"/>
      <c r="D755" s="3"/>
      <c r="E755" s="3"/>
      <c r="F755" s="3"/>
      <c r="G755" s="3"/>
      <c r="H755" s="3"/>
      <c r="I755" s="3"/>
      <c r="J755" s="3"/>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c r="AK755" s="8"/>
      <c r="AL755" s="8"/>
      <c r="AM755" s="8"/>
      <c r="AN755" s="8"/>
      <c r="AO755" s="8"/>
      <c r="AP755" s="8"/>
      <c r="AQ755" s="8"/>
      <c r="AR755" s="8"/>
      <c r="AS755" s="8"/>
      <c r="AT755" s="8"/>
      <c r="AU755" s="8"/>
      <c r="AV755" s="8"/>
      <c r="AW755" s="8"/>
      <c r="AX755" s="8"/>
      <c r="AY755" s="8"/>
      <c r="AZ755" s="8"/>
      <c r="BA755" s="3"/>
      <c r="BB755" s="3"/>
      <c r="BC755" s="3"/>
      <c r="BD755" s="3"/>
      <c r="BE755" s="3"/>
      <c r="BF755" s="3"/>
      <c r="BG755" s="3"/>
      <c r="BH755" s="3"/>
      <c r="BI755" s="3"/>
      <c r="BJ755" s="3"/>
      <c r="BK755" s="3"/>
      <c r="BL755" s="3"/>
      <c r="BM755" s="3"/>
      <c r="BN755" s="3"/>
      <c r="BO755" s="3"/>
      <c r="BP755" s="3"/>
      <c r="BQ755" s="3"/>
      <c r="BR755" s="3"/>
      <c r="BS755" s="3"/>
      <c r="BT755" s="3"/>
      <c r="BU755" s="3"/>
      <c r="BV755" s="3"/>
      <c r="BW755" s="3"/>
      <c r="BX755" s="3"/>
      <c r="BY755" s="3"/>
      <c r="BZ755" s="3"/>
      <c r="CA755" s="3"/>
      <c r="CB755" s="3"/>
      <c r="CC755" s="3"/>
      <c r="CD755" s="3"/>
      <c r="CE755" s="3"/>
      <c r="CF755" s="3"/>
      <c r="CG755" s="3"/>
      <c r="CH755" s="3"/>
      <c r="CI755" s="3"/>
    </row>
    <row r="756" spans="1:87" ht="12.75" customHeight="1">
      <c r="A756" s="3"/>
      <c r="B756" s="3"/>
      <c r="C756" s="3"/>
      <c r="D756" s="3"/>
      <c r="E756" s="3"/>
      <c r="F756" s="3"/>
      <c r="G756" s="3"/>
      <c r="H756" s="3"/>
      <c r="I756" s="3"/>
      <c r="J756" s="3"/>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8"/>
      <c r="AJ756" s="8"/>
      <c r="AK756" s="8"/>
      <c r="AL756" s="8"/>
      <c r="AM756" s="8"/>
      <c r="AN756" s="8"/>
      <c r="AO756" s="8"/>
      <c r="AP756" s="8"/>
      <c r="AQ756" s="8"/>
      <c r="AR756" s="8"/>
      <c r="AS756" s="8"/>
      <c r="AT756" s="8"/>
      <c r="AU756" s="8"/>
      <c r="AV756" s="8"/>
      <c r="AW756" s="8"/>
      <c r="AX756" s="8"/>
      <c r="AY756" s="8"/>
      <c r="AZ756" s="8"/>
      <c r="BA756" s="3"/>
      <c r="BB756" s="3"/>
      <c r="BC756" s="3"/>
      <c r="BD756" s="3"/>
      <c r="BE756" s="3"/>
      <c r="BF756" s="3"/>
      <c r="BG756" s="3"/>
      <c r="BH756" s="3"/>
      <c r="BI756" s="3"/>
      <c r="BJ756" s="3"/>
      <c r="BK756" s="3"/>
      <c r="BL756" s="3"/>
      <c r="BM756" s="3"/>
      <c r="BN756" s="3"/>
      <c r="BO756" s="3"/>
      <c r="BP756" s="3"/>
      <c r="BQ756" s="3"/>
      <c r="BR756" s="3"/>
      <c r="BS756" s="3"/>
      <c r="BT756" s="3"/>
      <c r="BU756" s="3"/>
      <c r="BV756" s="3"/>
      <c r="BW756" s="3"/>
      <c r="BX756" s="3"/>
      <c r="BY756" s="3"/>
      <c r="BZ756" s="3"/>
      <c r="CA756" s="3"/>
      <c r="CB756" s="3"/>
      <c r="CC756" s="3"/>
      <c r="CD756" s="3"/>
      <c r="CE756" s="3"/>
      <c r="CF756" s="3"/>
      <c r="CG756" s="3"/>
      <c r="CH756" s="3"/>
      <c r="CI756" s="3"/>
    </row>
    <row r="757" spans="1:87" ht="12.75" customHeight="1">
      <c r="A757" s="3"/>
      <c r="B757" s="3"/>
      <c r="C757" s="3"/>
      <c r="D757" s="3"/>
      <c r="E757" s="3"/>
      <c r="F757" s="3"/>
      <c r="G757" s="3"/>
      <c r="H757" s="3"/>
      <c r="I757" s="3"/>
      <c r="J757" s="3"/>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c r="AK757" s="8"/>
      <c r="AL757" s="8"/>
      <c r="AM757" s="8"/>
      <c r="AN757" s="8"/>
      <c r="AO757" s="8"/>
      <c r="AP757" s="8"/>
      <c r="AQ757" s="8"/>
      <c r="AR757" s="8"/>
      <c r="AS757" s="8"/>
      <c r="AT757" s="8"/>
      <c r="AU757" s="8"/>
      <c r="AV757" s="8"/>
      <c r="AW757" s="8"/>
      <c r="AX757" s="8"/>
      <c r="AY757" s="8"/>
      <c r="AZ757" s="8"/>
      <c r="BA757" s="3"/>
      <c r="BB757" s="3"/>
      <c r="BC757" s="3"/>
      <c r="BD757" s="3"/>
      <c r="BE757" s="3"/>
      <c r="BF757" s="3"/>
      <c r="BG757" s="3"/>
      <c r="BH757" s="3"/>
      <c r="BI757" s="3"/>
      <c r="BJ757" s="3"/>
      <c r="BK757" s="3"/>
      <c r="BL757" s="3"/>
      <c r="BM757" s="3"/>
      <c r="BN757" s="3"/>
      <c r="BO757" s="3"/>
      <c r="BP757" s="3"/>
      <c r="BQ757" s="3"/>
      <c r="BR757" s="3"/>
      <c r="BS757" s="3"/>
      <c r="BT757" s="3"/>
      <c r="BU757" s="3"/>
      <c r="BV757" s="3"/>
      <c r="BW757" s="3"/>
      <c r="BX757" s="3"/>
      <c r="BY757" s="3"/>
      <c r="BZ757" s="3"/>
      <c r="CA757" s="3"/>
      <c r="CB757" s="3"/>
      <c r="CC757" s="3"/>
      <c r="CD757" s="3"/>
      <c r="CE757" s="3"/>
      <c r="CF757" s="3"/>
      <c r="CG757" s="3"/>
      <c r="CH757" s="3"/>
      <c r="CI757" s="3"/>
    </row>
    <row r="758" spans="1:87" ht="12.75" customHeight="1">
      <c r="A758" s="3"/>
      <c r="B758" s="3"/>
      <c r="C758" s="3"/>
      <c r="D758" s="3"/>
      <c r="E758" s="3"/>
      <c r="F758" s="3"/>
      <c r="G758" s="3"/>
      <c r="H758" s="3"/>
      <c r="I758" s="3"/>
      <c r="J758" s="3"/>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c r="AK758" s="8"/>
      <c r="AL758" s="8"/>
      <c r="AM758" s="8"/>
      <c r="AN758" s="8"/>
      <c r="AO758" s="8"/>
      <c r="AP758" s="8"/>
      <c r="AQ758" s="8"/>
      <c r="AR758" s="8"/>
      <c r="AS758" s="8"/>
      <c r="AT758" s="8"/>
      <c r="AU758" s="8"/>
      <c r="AV758" s="8"/>
      <c r="AW758" s="8"/>
      <c r="AX758" s="8"/>
      <c r="AY758" s="8"/>
      <c r="AZ758" s="8"/>
      <c r="BA758" s="3"/>
      <c r="BB758" s="3"/>
      <c r="BC758" s="3"/>
      <c r="BD758" s="3"/>
      <c r="BE758" s="3"/>
      <c r="BF758" s="3"/>
      <c r="BG758" s="3"/>
      <c r="BH758" s="3"/>
      <c r="BI758" s="3"/>
      <c r="BJ758" s="3"/>
      <c r="BK758" s="3"/>
      <c r="BL758" s="3"/>
      <c r="BM758" s="3"/>
      <c r="BN758" s="3"/>
      <c r="BO758" s="3"/>
      <c r="BP758" s="3"/>
      <c r="BQ758" s="3"/>
      <c r="BR758" s="3"/>
      <c r="BS758" s="3"/>
      <c r="BT758" s="3"/>
      <c r="BU758" s="3"/>
      <c r="BV758" s="3"/>
      <c r="BW758" s="3"/>
      <c r="BX758" s="3"/>
      <c r="BY758" s="3"/>
      <c r="BZ758" s="3"/>
      <c r="CA758" s="3"/>
      <c r="CB758" s="3"/>
      <c r="CC758" s="3"/>
      <c r="CD758" s="3"/>
      <c r="CE758" s="3"/>
      <c r="CF758" s="3"/>
      <c r="CG758" s="3"/>
      <c r="CH758" s="3"/>
      <c r="CI758" s="3"/>
    </row>
    <row r="759" spans="1:87" ht="12.75" customHeight="1">
      <c r="A759" s="3"/>
      <c r="B759" s="3"/>
      <c r="C759" s="3"/>
      <c r="D759" s="3"/>
      <c r="E759" s="3"/>
      <c r="F759" s="3"/>
      <c r="G759" s="3"/>
      <c r="H759" s="3"/>
      <c r="I759" s="3"/>
      <c r="J759" s="3"/>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8"/>
      <c r="AJ759" s="8"/>
      <c r="AK759" s="8"/>
      <c r="AL759" s="8"/>
      <c r="AM759" s="8"/>
      <c r="AN759" s="8"/>
      <c r="AO759" s="8"/>
      <c r="AP759" s="8"/>
      <c r="AQ759" s="8"/>
      <c r="AR759" s="8"/>
      <c r="AS759" s="8"/>
      <c r="AT759" s="8"/>
      <c r="AU759" s="8"/>
      <c r="AV759" s="8"/>
      <c r="AW759" s="8"/>
      <c r="AX759" s="8"/>
      <c r="AY759" s="8"/>
      <c r="AZ759" s="8"/>
      <c r="BA759" s="3"/>
      <c r="BB759" s="3"/>
      <c r="BC759" s="3"/>
      <c r="BD759" s="3"/>
      <c r="BE759" s="3"/>
      <c r="BF759" s="3"/>
      <c r="BG759" s="3"/>
      <c r="BH759" s="3"/>
      <c r="BI759" s="3"/>
      <c r="BJ759" s="3"/>
      <c r="BK759" s="3"/>
      <c r="BL759" s="3"/>
      <c r="BM759" s="3"/>
      <c r="BN759" s="3"/>
      <c r="BO759" s="3"/>
      <c r="BP759" s="3"/>
      <c r="BQ759" s="3"/>
      <c r="BR759" s="3"/>
      <c r="BS759" s="3"/>
      <c r="BT759" s="3"/>
      <c r="BU759" s="3"/>
      <c r="BV759" s="3"/>
      <c r="BW759" s="3"/>
      <c r="BX759" s="3"/>
      <c r="BY759" s="3"/>
      <c r="BZ759" s="3"/>
      <c r="CA759" s="3"/>
      <c r="CB759" s="3"/>
      <c r="CC759" s="3"/>
      <c r="CD759" s="3"/>
      <c r="CE759" s="3"/>
      <c r="CF759" s="3"/>
      <c r="CG759" s="3"/>
      <c r="CH759" s="3"/>
      <c r="CI759" s="3"/>
    </row>
    <row r="760" spans="1:87" ht="12.75" customHeight="1">
      <c r="A760" s="3"/>
      <c r="B760" s="3"/>
      <c r="C760" s="3"/>
      <c r="D760" s="3"/>
      <c r="E760" s="3"/>
      <c r="F760" s="3"/>
      <c r="G760" s="3"/>
      <c r="H760" s="3"/>
      <c r="I760" s="3"/>
      <c r="J760" s="3"/>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c r="AK760" s="8"/>
      <c r="AL760" s="8"/>
      <c r="AM760" s="8"/>
      <c r="AN760" s="8"/>
      <c r="AO760" s="8"/>
      <c r="AP760" s="8"/>
      <c r="AQ760" s="8"/>
      <c r="AR760" s="8"/>
      <c r="AS760" s="8"/>
      <c r="AT760" s="8"/>
      <c r="AU760" s="8"/>
      <c r="AV760" s="8"/>
      <c r="AW760" s="8"/>
      <c r="AX760" s="8"/>
      <c r="AY760" s="8"/>
      <c r="AZ760" s="8"/>
      <c r="BA760" s="3"/>
      <c r="BB760" s="3"/>
      <c r="BC760" s="3"/>
      <c r="BD760" s="3"/>
      <c r="BE760" s="3"/>
      <c r="BF760" s="3"/>
      <c r="BG760" s="3"/>
      <c r="BH760" s="3"/>
      <c r="BI760" s="3"/>
      <c r="BJ760" s="3"/>
      <c r="BK760" s="3"/>
      <c r="BL760" s="3"/>
      <c r="BM760" s="3"/>
      <c r="BN760" s="3"/>
      <c r="BO760" s="3"/>
      <c r="BP760" s="3"/>
      <c r="BQ760" s="3"/>
      <c r="BR760" s="3"/>
      <c r="BS760" s="3"/>
      <c r="BT760" s="3"/>
      <c r="BU760" s="3"/>
      <c r="BV760" s="3"/>
      <c r="BW760" s="3"/>
      <c r="BX760" s="3"/>
      <c r="BY760" s="3"/>
      <c r="BZ760" s="3"/>
      <c r="CA760" s="3"/>
      <c r="CB760" s="3"/>
      <c r="CC760" s="3"/>
      <c r="CD760" s="3"/>
      <c r="CE760" s="3"/>
      <c r="CF760" s="3"/>
      <c r="CG760" s="3"/>
      <c r="CH760" s="3"/>
      <c r="CI760" s="3"/>
    </row>
    <row r="761" spans="1:87" ht="12.75" customHeight="1">
      <c r="A761" s="3"/>
      <c r="B761" s="3"/>
      <c r="C761" s="3"/>
      <c r="D761" s="3"/>
      <c r="E761" s="3"/>
      <c r="F761" s="3"/>
      <c r="G761" s="3"/>
      <c r="H761" s="3"/>
      <c r="I761" s="3"/>
      <c r="J761" s="3"/>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c r="AK761" s="8"/>
      <c r="AL761" s="8"/>
      <c r="AM761" s="8"/>
      <c r="AN761" s="8"/>
      <c r="AO761" s="8"/>
      <c r="AP761" s="8"/>
      <c r="AQ761" s="8"/>
      <c r="AR761" s="8"/>
      <c r="AS761" s="8"/>
      <c r="AT761" s="8"/>
      <c r="AU761" s="8"/>
      <c r="AV761" s="8"/>
      <c r="AW761" s="8"/>
      <c r="AX761" s="8"/>
      <c r="AY761" s="8"/>
      <c r="AZ761" s="8"/>
      <c r="BA761" s="3"/>
      <c r="BB761" s="3"/>
      <c r="BC761" s="3"/>
      <c r="BD761" s="3"/>
      <c r="BE761" s="3"/>
      <c r="BF761" s="3"/>
      <c r="BG761" s="3"/>
      <c r="BH761" s="3"/>
      <c r="BI761" s="3"/>
      <c r="BJ761" s="3"/>
      <c r="BK761" s="3"/>
      <c r="BL761" s="3"/>
      <c r="BM761" s="3"/>
      <c r="BN761" s="3"/>
      <c r="BO761" s="3"/>
      <c r="BP761" s="3"/>
      <c r="BQ761" s="3"/>
      <c r="BR761" s="3"/>
      <c r="BS761" s="3"/>
      <c r="BT761" s="3"/>
      <c r="BU761" s="3"/>
      <c r="BV761" s="3"/>
      <c r="BW761" s="3"/>
      <c r="BX761" s="3"/>
      <c r="BY761" s="3"/>
      <c r="BZ761" s="3"/>
      <c r="CA761" s="3"/>
      <c r="CB761" s="3"/>
      <c r="CC761" s="3"/>
      <c r="CD761" s="3"/>
      <c r="CE761" s="3"/>
      <c r="CF761" s="3"/>
      <c r="CG761" s="3"/>
      <c r="CH761" s="3"/>
      <c r="CI761" s="3"/>
    </row>
    <row r="762" spans="1:87" ht="12.75" customHeight="1">
      <c r="A762" s="3"/>
      <c r="B762" s="3"/>
      <c r="C762" s="3"/>
      <c r="D762" s="3"/>
      <c r="E762" s="3"/>
      <c r="F762" s="3"/>
      <c r="G762" s="3"/>
      <c r="H762" s="3"/>
      <c r="I762" s="3"/>
      <c r="J762" s="3"/>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c r="AK762" s="8"/>
      <c r="AL762" s="8"/>
      <c r="AM762" s="8"/>
      <c r="AN762" s="8"/>
      <c r="AO762" s="8"/>
      <c r="AP762" s="8"/>
      <c r="AQ762" s="8"/>
      <c r="AR762" s="8"/>
      <c r="AS762" s="8"/>
      <c r="AT762" s="8"/>
      <c r="AU762" s="8"/>
      <c r="AV762" s="8"/>
      <c r="AW762" s="8"/>
      <c r="AX762" s="8"/>
      <c r="AY762" s="8"/>
      <c r="AZ762" s="8"/>
      <c r="BA762" s="3"/>
      <c r="BB762" s="3"/>
      <c r="BC762" s="3"/>
      <c r="BD762" s="3"/>
      <c r="BE762" s="3"/>
      <c r="BF762" s="3"/>
      <c r="BG762" s="3"/>
      <c r="BH762" s="3"/>
      <c r="BI762" s="3"/>
      <c r="BJ762" s="3"/>
      <c r="BK762" s="3"/>
      <c r="BL762" s="3"/>
      <c r="BM762" s="3"/>
      <c r="BN762" s="3"/>
      <c r="BO762" s="3"/>
      <c r="BP762" s="3"/>
      <c r="BQ762" s="3"/>
      <c r="BR762" s="3"/>
      <c r="BS762" s="3"/>
      <c r="BT762" s="3"/>
      <c r="BU762" s="3"/>
      <c r="BV762" s="3"/>
      <c r="BW762" s="3"/>
      <c r="BX762" s="3"/>
      <c r="BY762" s="3"/>
      <c r="BZ762" s="3"/>
      <c r="CA762" s="3"/>
      <c r="CB762" s="3"/>
      <c r="CC762" s="3"/>
      <c r="CD762" s="3"/>
      <c r="CE762" s="3"/>
      <c r="CF762" s="3"/>
      <c r="CG762" s="3"/>
      <c r="CH762" s="3"/>
      <c r="CI762" s="3"/>
    </row>
    <row r="763" spans="1:87" ht="12.75" customHeight="1">
      <c r="A763" s="3"/>
      <c r="B763" s="3"/>
      <c r="C763" s="3"/>
      <c r="D763" s="3"/>
      <c r="E763" s="3"/>
      <c r="F763" s="3"/>
      <c r="G763" s="3"/>
      <c r="H763" s="3"/>
      <c r="I763" s="3"/>
      <c r="J763" s="3"/>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c r="AK763" s="8"/>
      <c r="AL763" s="8"/>
      <c r="AM763" s="8"/>
      <c r="AN763" s="8"/>
      <c r="AO763" s="8"/>
      <c r="AP763" s="8"/>
      <c r="AQ763" s="8"/>
      <c r="AR763" s="8"/>
      <c r="AS763" s="8"/>
      <c r="AT763" s="8"/>
      <c r="AU763" s="8"/>
      <c r="AV763" s="8"/>
      <c r="AW763" s="8"/>
      <c r="AX763" s="8"/>
      <c r="AY763" s="8"/>
      <c r="AZ763" s="8"/>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D763" s="3"/>
      <c r="CE763" s="3"/>
      <c r="CF763" s="3"/>
      <c r="CG763" s="3"/>
      <c r="CH763" s="3"/>
      <c r="CI763" s="3"/>
    </row>
    <row r="764" spans="1:87" ht="12.75" customHeight="1">
      <c r="A764" s="3"/>
      <c r="B764" s="3"/>
      <c r="C764" s="3"/>
      <c r="D764" s="3"/>
      <c r="E764" s="3"/>
      <c r="F764" s="3"/>
      <c r="G764" s="3"/>
      <c r="H764" s="3"/>
      <c r="I764" s="3"/>
      <c r="J764" s="3"/>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c r="AZ764" s="8"/>
      <c r="BA764" s="3"/>
      <c r="BB764" s="3"/>
      <c r="BC764" s="3"/>
      <c r="BD764" s="3"/>
      <c r="BE764" s="3"/>
      <c r="BF764" s="3"/>
      <c r="BG764" s="3"/>
      <c r="BH764" s="3"/>
      <c r="BI764" s="3"/>
      <c r="BJ764" s="3"/>
      <c r="BK764" s="3"/>
      <c r="BL764" s="3"/>
      <c r="BM764" s="3"/>
      <c r="BN764" s="3"/>
      <c r="BO764" s="3"/>
      <c r="BP764" s="3"/>
      <c r="BQ764" s="3"/>
      <c r="BR764" s="3"/>
      <c r="BS764" s="3"/>
      <c r="BT764" s="3"/>
      <c r="BU764" s="3"/>
      <c r="BV764" s="3"/>
      <c r="BW764" s="3"/>
      <c r="BX764" s="3"/>
      <c r="BY764" s="3"/>
      <c r="BZ764" s="3"/>
      <c r="CA764" s="3"/>
      <c r="CB764" s="3"/>
      <c r="CC764" s="3"/>
      <c r="CD764" s="3"/>
      <c r="CE764" s="3"/>
      <c r="CF764" s="3"/>
      <c r="CG764" s="3"/>
      <c r="CH764" s="3"/>
      <c r="CI764" s="3"/>
    </row>
    <row r="765" spans="1:87" ht="12.75" customHeight="1">
      <c r="A765" s="3"/>
      <c r="B765" s="3"/>
      <c r="C765" s="3"/>
      <c r="D765" s="3"/>
      <c r="E765" s="3"/>
      <c r="F765" s="3"/>
      <c r="G765" s="3"/>
      <c r="H765" s="3"/>
      <c r="I765" s="3"/>
      <c r="J765" s="3"/>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c r="AZ765" s="8"/>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D765" s="3"/>
      <c r="CE765" s="3"/>
      <c r="CF765" s="3"/>
      <c r="CG765" s="3"/>
      <c r="CH765" s="3"/>
      <c r="CI765" s="3"/>
    </row>
    <row r="766" spans="1:87" ht="12.75" customHeight="1">
      <c r="A766" s="3"/>
      <c r="B766" s="3"/>
      <c r="C766" s="3"/>
      <c r="D766" s="3"/>
      <c r="E766" s="3"/>
      <c r="F766" s="3"/>
      <c r="G766" s="3"/>
      <c r="H766" s="3"/>
      <c r="I766" s="3"/>
      <c r="J766" s="3"/>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c r="AZ766" s="8"/>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row>
    <row r="767" spans="1:87" ht="12.75" customHeight="1">
      <c r="A767" s="3"/>
      <c r="B767" s="3"/>
      <c r="C767" s="3"/>
      <c r="D767" s="3"/>
      <c r="E767" s="3"/>
      <c r="F767" s="3"/>
      <c r="G767" s="3"/>
      <c r="H767" s="3"/>
      <c r="I767" s="3"/>
      <c r="J767" s="3"/>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c r="AZ767" s="8"/>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row>
    <row r="768" spans="1:87" ht="12.75" customHeight="1">
      <c r="A768" s="3"/>
      <c r="B768" s="3"/>
      <c r="C768" s="3"/>
      <c r="D768" s="3"/>
      <c r="E768" s="3"/>
      <c r="F768" s="3"/>
      <c r="G768" s="3"/>
      <c r="H768" s="3"/>
      <c r="I768" s="3"/>
      <c r="J768" s="3"/>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c r="AZ768" s="8"/>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row>
    <row r="769" spans="1:87" ht="12.75" customHeight="1">
      <c r="A769" s="3"/>
      <c r="B769" s="3"/>
      <c r="C769" s="3"/>
      <c r="D769" s="3"/>
      <c r="E769" s="3"/>
      <c r="F769" s="3"/>
      <c r="G769" s="3"/>
      <c r="H769" s="3"/>
      <c r="I769" s="3"/>
      <c r="J769" s="3"/>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c r="AZ769" s="8"/>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CH769" s="3"/>
      <c r="CI769" s="3"/>
    </row>
    <row r="770" spans="1:87" ht="12.75" customHeight="1">
      <c r="A770" s="3"/>
      <c r="B770" s="3"/>
      <c r="C770" s="3"/>
      <c r="D770" s="3"/>
      <c r="E770" s="3"/>
      <c r="F770" s="3"/>
      <c r="G770" s="3"/>
      <c r="H770" s="3"/>
      <c r="I770" s="3"/>
      <c r="J770" s="3"/>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c r="AZ770" s="8"/>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CH770" s="3"/>
      <c r="CI770" s="3"/>
    </row>
    <row r="771" spans="1:87" ht="12.75" customHeight="1">
      <c r="A771" s="3"/>
      <c r="B771" s="3"/>
      <c r="C771" s="3"/>
      <c r="D771" s="3"/>
      <c r="E771" s="3"/>
      <c r="F771" s="3"/>
      <c r="G771" s="3"/>
      <c r="H771" s="3"/>
      <c r="I771" s="3"/>
      <c r="J771" s="3"/>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c r="AZ771" s="8"/>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CH771" s="3"/>
      <c r="CI771" s="3"/>
    </row>
    <row r="772" spans="1:87" ht="12.75" customHeight="1">
      <c r="A772" s="3"/>
      <c r="B772" s="3"/>
      <c r="C772" s="3"/>
      <c r="D772" s="3"/>
      <c r="E772" s="3"/>
      <c r="F772" s="3"/>
      <c r="G772" s="3"/>
      <c r="H772" s="3"/>
      <c r="I772" s="3"/>
      <c r="J772" s="3"/>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c r="AZ772" s="8"/>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CH772" s="3"/>
      <c r="CI772" s="3"/>
    </row>
    <row r="773" spans="1:87" ht="12.75" customHeight="1">
      <c r="A773" s="3"/>
      <c r="B773" s="3"/>
      <c r="C773" s="3"/>
      <c r="D773" s="3"/>
      <c r="E773" s="3"/>
      <c r="F773" s="3"/>
      <c r="G773" s="3"/>
      <c r="H773" s="3"/>
      <c r="I773" s="3"/>
      <c r="J773" s="3"/>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c r="AZ773" s="8"/>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D773" s="3"/>
      <c r="CE773" s="3"/>
      <c r="CF773" s="3"/>
      <c r="CG773" s="3"/>
      <c r="CH773" s="3"/>
      <c r="CI773" s="3"/>
    </row>
    <row r="774" spans="1:87" ht="12.75" customHeight="1">
      <c r="A774" s="3"/>
      <c r="B774" s="3"/>
      <c r="C774" s="3"/>
      <c r="D774" s="3"/>
      <c r="E774" s="3"/>
      <c r="F774" s="3"/>
      <c r="G774" s="3"/>
      <c r="H774" s="3"/>
      <c r="I774" s="3"/>
      <c r="J774" s="3"/>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c r="AZ774" s="8"/>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D774" s="3"/>
      <c r="CE774" s="3"/>
      <c r="CF774" s="3"/>
      <c r="CG774" s="3"/>
      <c r="CH774" s="3"/>
      <c r="CI774" s="3"/>
    </row>
    <row r="775" spans="1:87" ht="12.75" customHeight="1">
      <c r="A775" s="3"/>
      <c r="B775" s="3"/>
      <c r="C775" s="3"/>
      <c r="D775" s="3"/>
      <c r="E775" s="3"/>
      <c r="F775" s="3"/>
      <c r="G775" s="3"/>
      <c r="H775" s="3"/>
      <c r="I775" s="3"/>
      <c r="J775" s="3"/>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c r="AZ775" s="8"/>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D775" s="3"/>
      <c r="CE775" s="3"/>
      <c r="CF775" s="3"/>
      <c r="CG775" s="3"/>
      <c r="CH775" s="3"/>
      <c r="CI775" s="3"/>
    </row>
    <row r="776" spans="1:87" ht="12.75" customHeight="1">
      <c r="A776" s="3"/>
      <c r="B776" s="3"/>
      <c r="C776" s="3"/>
      <c r="D776" s="3"/>
      <c r="E776" s="3"/>
      <c r="F776" s="3"/>
      <c r="G776" s="3"/>
      <c r="H776" s="3"/>
      <c r="I776" s="3"/>
      <c r="J776" s="3"/>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c r="AZ776" s="8"/>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D776" s="3"/>
      <c r="CE776" s="3"/>
      <c r="CF776" s="3"/>
      <c r="CG776" s="3"/>
      <c r="CH776" s="3"/>
      <c r="CI776" s="3"/>
    </row>
    <row r="777" spans="1:87" ht="12.75" customHeight="1">
      <c r="A777" s="3"/>
      <c r="B777" s="3"/>
      <c r="C777" s="3"/>
      <c r="D777" s="3"/>
      <c r="E777" s="3"/>
      <c r="F777" s="3"/>
      <c r="G777" s="3"/>
      <c r="H777" s="3"/>
      <c r="I777" s="3"/>
      <c r="J777" s="3"/>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c r="AZ777" s="8"/>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D777" s="3"/>
      <c r="CE777" s="3"/>
      <c r="CF777" s="3"/>
      <c r="CG777" s="3"/>
      <c r="CH777" s="3"/>
      <c r="CI777" s="3"/>
    </row>
    <row r="778" spans="1:87" ht="12.75" customHeight="1">
      <c r="A778" s="3"/>
      <c r="B778" s="3"/>
      <c r="C778" s="3"/>
      <c r="D778" s="3"/>
      <c r="E778" s="3"/>
      <c r="F778" s="3"/>
      <c r="G778" s="3"/>
      <c r="H778" s="3"/>
      <c r="I778" s="3"/>
      <c r="J778" s="3"/>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c r="AZ778" s="8"/>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D778" s="3"/>
      <c r="CE778" s="3"/>
      <c r="CF778" s="3"/>
      <c r="CG778" s="3"/>
      <c r="CH778" s="3"/>
      <c r="CI778" s="3"/>
    </row>
    <row r="779" spans="1:87" ht="12.75" customHeight="1">
      <c r="A779" s="3"/>
      <c r="B779" s="3"/>
      <c r="C779" s="3"/>
      <c r="D779" s="3"/>
      <c r="E779" s="3"/>
      <c r="F779" s="3"/>
      <c r="G779" s="3"/>
      <c r="H779" s="3"/>
      <c r="I779" s="3"/>
      <c r="J779" s="3"/>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c r="AZ779" s="8"/>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D779" s="3"/>
      <c r="CE779" s="3"/>
      <c r="CF779" s="3"/>
      <c r="CG779" s="3"/>
      <c r="CH779" s="3"/>
      <c r="CI779" s="3"/>
    </row>
    <row r="780" spans="1:87" ht="12.75" customHeight="1">
      <c r="A780" s="3"/>
      <c r="B780" s="3"/>
      <c r="C780" s="3"/>
      <c r="D780" s="3"/>
      <c r="E780" s="3"/>
      <c r="F780" s="3"/>
      <c r="G780" s="3"/>
      <c r="H780" s="3"/>
      <c r="I780" s="3"/>
      <c r="J780" s="3"/>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D780" s="3"/>
      <c r="CE780" s="3"/>
      <c r="CF780" s="3"/>
      <c r="CG780" s="3"/>
      <c r="CH780" s="3"/>
      <c r="CI780" s="3"/>
    </row>
    <row r="781" spans="1:87" ht="12.75" customHeight="1">
      <c r="A781" s="3"/>
      <c r="B781" s="3"/>
      <c r="C781" s="3"/>
      <c r="D781" s="3"/>
      <c r="E781" s="3"/>
      <c r="F781" s="3"/>
      <c r="G781" s="3"/>
      <c r="H781" s="3"/>
      <c r="I781" s="3"/>
      <c r="J781" s="3"/>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c r="AZ781" s="8"/>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D781" s="3"/>
      <c r="CE781" s="3"/>
      <c r="CF781" s="3"/>
      <c r="CG781" s="3"/>
      <c r="CH781" s="3"/>
      <c r="CI781" s="3"/>
    </row>
    <row r="782" spans="1:87" ht="12.75" customHeight="1">
      <c r="A782" s="3"/>
      <c r="B782" s="3"/>
      <c r="C782" s="3"/>
      <c r="D782" s="3"/>
      <c r="E782" s="3"/>
      <c r="F782" s="3"/>
      <c r="G782" s="3"/>
      <c r="H782" s="3"/>
      <c r="I782" s="3"/>
      <c r="J782" s="3"/>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c r="AZ782" s="8"/>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D782" s="3"/>
      <c r="CE782" s="3"/>
      <c r="CF782" s="3"/>
      <c r="CG782" s="3"/>
      <c r="CH782" s="3"/>
      <c r="CI782" s="3"/>
    </row>
    <row r="783" spans="1:87" ht="12.75" customHeight="1">
      <c r="A783" s="3"/>
      <c r="B783" s="3"/>
      <c r="C783" s="3"/>
      <c r="D783" s="3"/>
      <c r="E783" s="3"/>
      <c r="F783" s="3"/>
      <c r="G783" s="3"/>
      <c r="H783" s="3"/>
      <c r="I783" s="3"/>
      <c r="J783" s="3"/>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c r="AZ783" s="8"/>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G783" s="3"/>
      <c r="CH783" s="3"/>
      <c r="CI783" s="3"/>
    </row>
    <row r="784" spans="1:87" ht="12.75" customHeight="1">
      <c r="A784" s="3"/>
      <c r="B784" s="3"/>
      <c r="C784" s="3"/>
      <c r="D784" s="3"/>
      <c r="E784" s="3"/>
      <c r="F784" s="3"/>
      <c r="G784" s="3"/>
      <c r="H784" s="3"/>
      <c r="I784" s="3"/>
      <c r="J784" s="3"/>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c r="AZ784" s="8"/>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G784" s="3"/>
      <c r="CH784" s="3"/>
      <c r="CI784" s="3"/>
    </row>
    <row r="785" spans="1:87" ht="12.75" customHeight="1">
      <c r="A785" s="3"/>
      <c r="B785" s="3"/>
      <c r="C785" s="3"/>
      <c r="D785" s="3"/>
      <c r="E785" s="3"/>
      <c r="F785" s="3"/>
      <c r="G785" s="3"/>
      <c r="H785" s="3"/>
      <c r="I785" s="3"/>
      <c r="J785" s="3"/>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c r="AZ785" s="8"/>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G785" s="3"/>
      <c r="CH785" s="3"/>
      <c r="CI785" s="3"/>
    </row>
    <row r="786" spans="1:87" ht="12.75" customHeight="1">
      <c r="A786" s="3"/>
      <c r="B786" s="3"/>
      <c r="C786" s="3"/>
      <c r="D786" s="3"/>
      <c r="E786" s="3"/>
      <c r="F786" s="3"/>
      <c r="G786" s="3"/>
      <c r="H786" s="3"/>
      <c r="I786" s="3"/>
      <c r="J786" s="3"/>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c r="AZ786" s="8"/>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G786" s="3"/>
      <c r="CH786" s="3"/>
      <c r="CI786" s="3"/>
    </row>
    <row r="787" spans="1:87" ht="12.75" customHeight="1">
      <c r="A787" s="3"/>
      <c r="B787" s="3"/>
      <c r="C787" s="3"/>
      <c r="D787" s="3"/>
      <c r="E787" s="3"/>
      <c r="F787" s="3"/>
      <c r="G787" s="3"/>
      <c r="H787" s="3"/>
      <c r="I787" s="3"/>
      <c r="J787" s="3"/>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c r="AZ787" s="8"/>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row>
    <row r="788" spans="1:87" ht="12.75" customHeight="1">
      <c r="A788" s="3"/>
      <c r="B788" s="3"/>
      <c r="C788" s="3"/>
      <c r="D788" s="3"/>
      <c r="E788" s="3"/>
      <c r="F788" s="3"/>
      <c r="G788" s="3"/>
      <c r="H788" s="3"/>
      <c r="I788" s="3"/>
      <c r="J788" s="3"/>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c r="AZ788" s="8"/>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row>
    <row r="789" spans="1:87" ht="12.75" customHeight="1">
      <c r="A789" s="3"/>
      <c r="B789" s="3"/>
      <c r="C789" s="3"/>
      <c r="D789" s="3"/>
      <c r="E789" s="3"/>
      <c r="F789" s="3"/>
      <c r="G789" s="3"/>
      <c r="H789" s="3"/>
      <c r="I789" s="3"/>
      <c r="J789" s="3"/>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c r="AZ789" s="8"/>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row>
    <row r="790" spans="1:87" ht="12.75" customHeight="1">
      <c r="A790" s="3"/>
      <c r="B790" s="3"/>
      <c r="C790" s="3"/>
      <c r="D790" s="3"/>
      <c r="E790" s="3"/>
      <c r="F790" s="3"/>
      <c r="G790" s="3"/>
      <c r="H790" s="3"/>
      <c r="I790" s="3"/>
      <c r="J790" s="3"/>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c r="AZ790" s="8"/>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row>
    <row r="791" spans="1:87" ht="12.75" customHeight="1">
      <c r="A791" s="3"/>
      <c r="B791" s="3"/>
      <c r="C791" s="3"/>
      <c r="D791" s="3"/>
      <c r="E791" s="3"/>
      <c r="F791" s="3"/>
      <c r="G791" s="3"/>
      <c r="H791" s="3"/>
      <c r="I791" s="3"/>
      <c r="J791" s="3"/>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c r="AZ791" s="8"/>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row>
    <row r="792" spans="1:87" ht="12.75" customHeight="1">
      <c r="A792" s="3"/>
      <c r="B792" s="3"/>
      <c r="C792" s="3"/>
      <c r="D792" s="3"/>
      <c r="E792" s="3"/>
      <c r="F792" s="3"/>
      <c r="G792" s="3"/>
      <c r="H792" s="3"/>
      <c r="I792" s="3"/>
      <c r="J792" s="3"/>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row>
    <row r="793" spans="1:87" ht="12.75" customHeight="1">
      <c r="A793" s="3"/>
      <c r="B793" s="3"/>
      <c r="C793" s="3"/>
      <c r="D793" s="3"/>
      <c r="E793" s="3"/>
      <c r="F793" s="3"/>
      <c r="G793" s="3"/>
      <c r="H793" s="3"/>
      <c r="I793" s="3"/>
      <c r="J793" s="3"/>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8"/>
      <c r="AJ793" s="8"/>
      <c r="AK793" s="8"/>
      <c r="AL793" s="8"/>
      <c r="AM793" s="8"/>
      <c r="AN793" s="8"/>
      <c r="AO793" s="8"/>
      <c r="AP793" s="8"/>
      <c r="AQ793" s="8"/>
      <c r="AR793" s="8"/>
      <c r="AS793" s="8"/>
      <c r="AT793" s="8"/>
      <c r="AU793" s="8"/>
      <c r="AV793" s="8"/>
      <c r="AW793" s="8"/>
      <c r="AX793" s="8"/>
      <c r="AY793" s="8"/>
      <c r="AZ793" s="8"/>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row>
    <row r="794" spans="1:87" ht="12.75" customHeight="1">
      <c r="A794" s="3"/>
      <c r="B794" s="3"/>
      <c r="C794" s="3"/>
      <c r="D794" s="3"/>
      <c r="E794" s="3"/>
      <c r="F794" s="3"/>
      <c r="G794" s="3"/>
      <c r="H794" s="3"/>
      <c r="I794" s="3"/>
      <c r="J794" s="3"/>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c r="AK794" s="8"/>
      <c r="AL794" s="8"/>
      <c r="AM794" s="8"/>
      <c r="AN794" s="8"/>
      <c r="AO794" s="8"/>
      <c r="AP794" s="8"/>
      <c r="AQ794" s="8"/>
      <c r="AR794" s="8"/>
      <c r="AS794" s="8"/>
      <c r="AT794" s="8"/>
      <c r="AU794" s="8"/>
      <c r="AV794" s="8"/>
      <c r="AW794" s="8"/>
      <c r="AX794" s="8"/>
      <c r="AY794" s="8"/>
      <c r="AZ794" s="8"/>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G794" s="3"/>
      <c r="CH794" s="3"/>
      <c r="CI794" s="3"/>
    </row>
    <row r="795" spans="1:87" ht="12.75" customHeight="1">
      <c r="A795" s="3"/>
      <c r="B795" s="3"/>
      <c r="C795" s="3"/>
      <c r="D795" s="3"/>
      <c r="E795" s="3"/>
      <c r="F795" s="3"/>
      <c r="G795" s="3"/>
      <c r="H795" s="3"/>
      <c r="I795" s="3"/>
      <c r="J795" s="3"/>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8"/>
      <c r="AJ795" s="8"/>
      <c r="AK795" s="8"/>
      <c r="AL795" s="8"/>
      <c r="AM795" s="8"/>
      <c r="AN795" s="8"/>
      <c r="AO795" s="8"/>
      <c r="AP795" s="8"/>
      <c r="AQ795" s="8"/>
      <c r="AR795" s="8"/>
      <c r="AS795" s="8"/>
      <c r="AT795" s="8"/>
      <c r="AU795" s="8"/>
      <c r="AV795" s="8"/>
      <c r="AW795" s="8"/>
      <c r="AX795" s="8"/>
      <c r="AY795" s="8"/>
      <c r="AZ795" s="8"/>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G795" s="3"/>
      <c r="CH795" s="3"/>
      <c r="CI795" s="3"/>
    </row>
    <row r="796" spans="1:87" ht="12.75" customHeight="1">
      <c r="A796" s="3"/>
      <c r="B796" s="3"/>
      <c r="C796" s="3"/>
      <c r="D796" s="3"/>
      <c r="E796" s="3"/>
      <c r="F796" s="3"/>
      <c r="G796" s="3"/>
      <c r="H796" s="3"/>
      <c r="I796" s="3"/>
      <c r="J796" s="3"/>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c r="AK796" s="8"/>
      <c r="AL796" s="8"/>
      <c r="AM796" s="8"/>
      <c r="AN796" s="8"/>
      <c r="AO796" s="8"/>
      <c r="AP796" s="8"/>
      <c r="AQ796" s="8"/>
      <c r="AR796" s="8"/>
      <c r="AS796" s="8"/>
      <c r="AT796" s="8"/>
      <c r="AU796" s="8"/>
      <c r="AV796" s="8"/>
      <c r="AW796" s="8"/>
      <c r="AX796" s="8"/>
      <c r="AY796" s="8"/>
      <c r="AZ796" s="8"/>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G796" s="3"/>
      <c r="CH796" s="3"/>
      <c r="CI796" s="3"/>
    </row>
    <row r="797" spans="1:87" ht="12.75" customHeight="1">
      <c r="A797" s="3"/>
      <c r="B797" s="3"/>
      <c r="C797" s="3"/>
      <c r="D797" s="3"/>
      <c r="E797" s="3"/>
      <c r="F797" s="3"/>
      <c r="G797" s="3"/>
      <c r="H797" s="3"/>
      <c r="I797" s="3"/>
      <c r="J797" s="3"/>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c r="AK797" s="8"/>
      <c r="AL797" s="8"/>
      <c r="AM797" s="8"/>
      <c r="AN797" s="8"/>
      <c r="AO797" s="8"/>
      <c r="AP797" s="8"/>
      <c r="AQ797" s="8"/>
      <c r="AR797" s="8"/>
      <c r="AS797" s="8"/>
      <c r="AT797" s="8"/>
      <c r="AU797" s="8"/>
      <c r="AV797" s="8"/>
      <c r="AW797" s="8"/>
      <c r="AX797" s="8"/>
      <c r="AY797" s="8"/>
      <c r="AZ797" s="8"/>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G797" s="3"/>
      <c r="CH797" s="3"/>
      <c r="CI797" s="3"/>
    </row>
    <row r="798" spans="1:87" ht="12.75" customHeight="1">
      <c r="A798" s="3"/>
      <c r="B798" s="3"/>
      <c r="C798" s="3"/>
      <c r="D798" s="3"/>
      <c r="E798" s="3"/>
      <c r="F798" s="3"/>
      <c r="G798" s="3"/>
      <c r="H798" s="3"/>
      <c r="I798" s="3"/>
      <c r="J798" s="3"/>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c r="AK798" s="8"/>
      <c r="AL798" s="8"/>
      <c r="AM798" s="8"/>
      <c r="AN798" s="8"/>
      <c r="AO798" s="8"/>
      <c r="AP798" s="8"/>
      <c r="AQ798" s="8"/>
      <c r="AR798" s="8"/>
      <c r="AS798" s="8"/>
      <c r="AT798" s="8"/>
      <c r="AU798" s="8"/>
      <c r="AV798" s="8"/>
      <c r="AW798" s="8"/>
      <c r="AX798" s="8"/>
      <c r="AY798" s="8"/>
      <c r="AZ798" s="8"/>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G798" s="3"/>
      <c r="CH798" s="3"/>
      <c r="CI798" s="3"/>
    </row>
    <row r="799" spans="1:87" ht="12.75" customHeight="1">
      <c r="A799" s="3"/>
      <c r="B799" s="3"/>
      <c r="C799" s="3"/>
      <c r="D799" s="3"/>
      <c r="E799" s="3"/>
      <c r="F799" s="3"/>
      <c r="G799" s="3"/>
      <c r="H799" s="3"/>
      <c r="I799" s="3"/>
      <c r="J799" s="3"/>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c r="AK799" s="8"/>
      <c r="AL799" s="8"/>
      <c r="AM799" s="8"/>
      <c r="AN799" s="8"/>
      <c r="AO799" s="8"/>
      <c r="AP799" s="8"/>
      <c r="AQ799" s="8"/>
      <c r="AR799" s="8"/>
      <c r="AS799" s="8"/>
      <c r="AT799" s="8"/>
      <c r="AU799" s="8"/>
      <c r="AV799" s="8"/>
      <c r="AW799" s="8"/>
      <c r="AX799" s="8"/>
      <c r="AY799" s="8"/>
      <c r="AZ799" s="8"/>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G799" s="3"/>
      <c r="CH799" s="3"/>
      <c r="CI799" s="3"/>
    </row>
    <row r="800" spans="1:87" ht="12.75" customHeight="1">
      <c r="A800" s="3"/>
      <c r="B800" s="3"/>
      <c r="C800" s="3"/>
      <c r="D800" s="3"/>
      <c r="E800" s="3"/>
      <c r="F800" s="3"/>
      <c r="G800" s="3"/>
      <c r="H800" s="3"/>
      <c r="I800" s="3"/>
      <c r="J800" s="3"/>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c r="AK800" s="8"/>
      <c r="AL800" s="8"/>
      <c r="AM800" s="8"/>
      <c r="AN800" s="8"/>
      <c r="AO800" s="8"/>
      <c r="AP800" s="8"/>
      <c r="AQ800" s="8"/>
      <c r="AR800" s="8"/>
      <c r="AS800" s="8"/>
      <c r="AT800" s="8"/>
      <c r="AU800" s="8"/>
      <c r="AV800" s="8"/>
      <c r="AW800" s="8"/>
      <c r="AX800" s="8"/>
      <c r="AY800" s="8"/>
      <c r="AZ800" s="8"/>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G800" s="3"/>
      <c r="CH800" s="3"/>
      <c r="CI800" s="3"/>
    </row>
    <row r="801" spans="1:87" ht="12.75" customHeight="1">
      <c r="A801" s="3"/>
      <c r="B801" s="3"/>
      <c r="C801" s="3"/>
      <c r="D801" s="3"/>
      <c r="E801" s="3"/>
      <c r="F801" s="3"/>
      <c r="G801" s="3"/>
      <c r="H801" s="3"/>
      <c r="I801" s="3"/>
      <c r="J801" s="3"/>
      <c r="K801" s="8"/>
      <c r="L801" s="8"/>
      <c r="M801" s="8"/>
      <c r="N801" s="8"/>
      <c r="O801" s="8"/>
      <c r="P801" s="8"/>
      <c r="Q801" s="8"/>
      <c r="R801" s="8"/>
      <c r="S801" s="8"/>
      <c r="T801" s="8"/>
      <c r="U801" s="8"/>
      <c r="V801" s="8"/>
      <c r="W801" s="8"/>
      <c r="X801" s="8"/>
      <c r="Y801" s="8"/>
      <c r="Z801" s="8"/>
      <c r="AA801" s="8"/>
      <c r="AB801" s="8"/>
      <c r="AC801" s="8"/>
      <c r="AD801" s="8"/>
      <c r="AE801" s="8"/>
      <c r="AF801" s="8"/>
      <c r="AG801" s="8"/>
      <c r="AH801" s="8"/>
      <c r="AI801" s="8"/>
      <c r="AJ801" s="8"/>
      <c r="AK801" s="8"/>
      <c r="AL801" s="8"/>
      <c r="AM801" s="8"/>
      <c r="AN801" s="8"/>
      <c r="AO801" s="8"/>
      <c r="AP801" s="8"/>
      <c r="AQ801" s="8"/>
      <c r="AR801" s="8"/>
      <c r="AS801" s="8"/>
      <c r="AT801" s="8"/>
      <c r="AU801" s="8"/>
      <c r="AV801" s="8"/>
      <c r="AW801" s="8"/>
      <c r="AX801" s="8"/>
      <c r="AY801" s="8"/>
      <c r="AZ801" s="8"/>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G801" s="3"/>
      <c r="CH801" s="3"/>
      <c r="CI801" s="3"/>
    </row>
    <row r="802" spans="1:87" ht="12.75" customHeight="1">
      <c r="A802" s="3"/>
      <c r="B802" s="3"/>
      <c r="C802" s="3"/>
      <c r="D802" s="3"/>
      <c r="E802" s="3"/>
      <c r="F802" s="3"/>
      <c r="G802" s="3"/>
      <c r="H802" s="3"/>
      <c r="I802" s="3"/>
      <c r="J802" s="3"/>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c r="AK802" s="8"/>
      <c r="AL802" s="8"/>
      <c r="AM802" s="8"/>
      <c r="AN802" s="8"/>
      <c r="AO802" s="8"/>
      <c r="AP802" s="8"/>
      <c r="AQ802" s="8"/>
      <c r="AR802" s="8"/>
      <c r="AS802" s="8"/>
      <c r="AT802" s="8"/>
      <c r="AU802" s="8"/>
      <c r="AV802" s="8"/>
      <c r="AW802" s="8"/>
      <c r="AX802" s="8"/>
      <c r="AY802" s="8"/>
      <c r="AZ802" s="8"/>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G802" s="3"/>
      <c r="CH802" s="3"/>
      <c r="CI802" s="3"/>
    </row>
    <row r="803" spans="1:87" ht="12.75" customHeight="1">
      <c r="A803" s="3"/>
      <c r="B803" s="3"/>
      <c r="C803" s="3"/>
      <c r="D803" s="3"/>
      <c r="E803" s="3"/>
      <c r="F803" s="3"/>
      <c r="G803" s="3"/>
      <c r="H803" s="3"/>
      <c r="I803" s="3"/>
      <c r="J803" s="3"/>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8"/>
      <c r="AJ803" s="8"/>
      <c r="AK803" s="8"/>
      <c r="AL803" s="8"/>
      <c r="AM803" s="8"/>
      <c r="AN803" s="8"/>
      <c r="AO803" s="8"/>
      <c r="AP803" s="8"/>
      <c r="AQ803" s="8"/>
      <c r="AR803" s="8"/>
      <c r="AS803" s="8"/>
      <c r="AT803" s="8"/>
      <c r="AU803" s="8"/>
      <c r="AV803" s="8"/>
      <c r="AW803" s="8"/>
      <c r="AX803" s="8"/>
      <c r="AY803" s="8"/>
      <c r="AZ803" s="8"/>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G803" s="3"/>
      <c r="CH803" s="3"/>
      <c r="CI803" s="3"/>
    </row>
    <row r="804" spans="1:87" ht="12.75" customHeight="1">
      <c r="A804" s="3"/>
      <c r="B804" s="3"/>
      <c r="C804" s="3"/>
      <c r="D804" s="3"/>
      <c r="E804" s="3"/>
      <c r="F804" s="3"/>
      <c r="G804" s="3"/>
      <c r="H804" s="3"/>
      <c r="I804" s="3"/>
      <c r="J804" s="3"/>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8"/>
      <c r="AJ804" s="8"/>
      <c r="AK804" s="8"/>
      <c r="AL804" s="8"/>
      <c r="AM804" s="8"/>
      <c r="AN804" s="8"/>
      <c r="AO804" s="8"/>
      <c r="AP804" s="8"/>
      <c r="AQ804" s="8"/>
      <c r="AR804" s="8"/>
      <c r="AS804" s="8"/>
      <c r="AT804" s="8"/>
      <c r="AU804" s="8"/>
      <c r="AV804" s="8"/>
      <c r="AW804" s="8"/>
      <c r="AX804" s="8"/>
      <c r="AY804" s="8"/>
      <c r="AZ804" s="8"/>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c r="CH804" s="3"/>
      <c r="CI804" s="3"/>
    </row>
    <row r="805" spans="1:87" ht="12.75" customHeight="1">
      <c r="A805" s="3"/>
      <c r="B805" s="3"/>
      <c r="C805" s="3"/>
      <c r="D805" s="3"/>
      <c r="E805" s="3"/>
      <c r="F805" s="3"/>
      <c r="G805" s="3"/>
      <c r="H805" s="3"/>
      <c r="I805" s="3"/>
      <c r="J805" s="3"/>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8"/>
      <c r="AJ805" s="8"/>
      <c r="AK805" s="8"/>
      <c r="AL805" s="8"/>
      <c r="AM805" s="8"/>
      <c r="AN805" s="8"/>
      <c r="AO805" s="8"/>
      <c r="AP805" s="8"/>
      <c r="AQ805" s="8"/>
      <c r="AR805" s="8"/>
      <c r="AS805" s="8"/>
      <c r="AT805" s="8"/>
      <c r="AU805" s="8"/>
      <c r="AV805" s="8"/>
      <c r="AW805" s="8"/>
      <c r="AX805" s="8"/>
      <c r="AY805" s="8"/>
      <c r="AZ805" s="8"/>
      <c r="BA805" s="3"/>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row>
    <row r="806" spans="1:87" ht="12.75" customHeight="1">
      <c r="A806" s="3"/>
      <c r="B806" s="3"/>
      <c r="C806" s="3"/>
      <c r="D806" s="3"/>
      <c r="E806" s="3"/>
      <c r="F806" s="3"/>
      <c r="G806" s="3"/>
      <c r="H806" s="3"/>
      <c r="I806" s="3"/>
      <c r="J806" s="3"/>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8"/>
      <c r="AJ806" s="8"/>
      <c r="AK806" s="8"/>
      <c r="AL806" s="8"/>
      <c r="AM806" s="8"/>
      <c r="AN806" s="8"/>
      <c r="AO806" s="8"/>
      <c r="AP806" s="8"/>
      <c r="AQ806" s="8"/>
      <c r="AR806" s="8"/>
      <c r="AS806" s="8"/>
      <c r="AT806" s="8"/>
      <c r="AU806" s="8"/>
      <c r="AV806" s="8"/>
      <c r="AW806" s="8"/>
      <c r="AX806" s="8"/>
      <c r="AY806" s="8"/>
      <c r="AZ806" s="8"/>
      <c r="BA806" s="3"/>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c r="CH806" s="3"/>
      <c r="CI806" s="3"/>
    </row>
    <row r="807" spans="1:87" ht="12.75" customHeight="1">
      <c r="A807" s="3"/>
      <c r="B807" s="3"/>
      <c r="C807" s="3"/>
      <c r="D807" s="3"/>
      <c r="E807" s="3"/>
      <c r="F807" s="3"/>
      <c r="G807" s="3"/>
      <c r="H807" s="3"/>
      <c r="I807" s="3"/>
      <c r="J807" s="3"/>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c r="AK807" s="8"/>
      <c r="AL807" s="8"/>
      <c r="AM807" s="8"/>
      <c r="AN807" s="8"/>
      <c r="AO807" s="8"/>
      <c r="AP807" s="8"/>
      <c r="AQ807" s="8"/>
      <c r="AR807" s="8"/>
      <c r="AS807" s="8"/>
      <c r="AT807" s="8"/>
      <c r="AU807" s="8"/>
      <c r="AV807" s="8"/>
      <c r="AW807" s="8"/>
      <c r="AX807" s="8"/>
      <c r="AY807" s="8"/>
      <c r="AZ807" s="8"/>
      <c r="BA807" s="3"/>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c r="CH807" s="3"/>
      <c r="CI807" s="3"/>
    </row>
    <row r="808" spans="1:87" ht="12.75" customHeight="1">
      <c r="A808" s="3"/>
      <c r="B808" s="3"/>
      <c r="C808" s="3"/>
      <c r="D808" s="3"/>
      <c r="E808" s="3"/>
      <c r="F808" s="3"/>
      <c r="G808" s="3"/>
      <c r="H808" s="3"/>
      <c r="I808" s="3"/>
      <c r="J808" s="3"/>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c r="AK808" s="8"/>
      <c r="AL808" s="8"/>
      <c r="AM808" s="8"/>
      <c r="AN808" s="8"/>
      <c r="AO808" s="8"/>
      <c r="AP808" s="8"/>
      <c r="AQ808" s="8"/>
      <c r="AR808" s="8"/>
      <c r="AS808" s="8"/>
      <c r="AT808" s="8"/>
      <c r="AU808" s="8"/>
      <c r="AV808" s="8"/>
      <c r="AW808" s="8"/>
      <c r="AX808" s="8"/>
      <c r="AY808" s="8"/>
      <c r="AZ808" s="8"/>
      <c r="BA808" s="3"/>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c r="CH808" s="3"/>
      <c r="CI808" s="3"/>
    </row>
    <row r="809" spans="1:87" ht="12.75" customHeight="1">
      <c r="A809" s="3"/>
      <c r="B809" s="3"/>
      <c r="C809" s="3"/>
      <c r="D809" s="3"/>
      <c r="E809" s="3"/>
      <c r="F809" s="3"/>
      <c r="G809" s="3"/>
      <c r="H809" s="3"/>
      <c r="I809" s="3"/>
      <c r="J809" s="3"/>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c r="AK809" s="8"/>
      <c r="AL809" s="8"/>
      <c r="AM809" s="8"/>
      <c r="AN809" s="8"/>
      <c r="AO809" s="8"/>
      <c r="AP809" s="8"/>
      <c r="AQ809" s="8"/>
      <c r="AR809" s="8"/>
      <c r="AS809" s="8"/>
      <c r="AT809" s="8"/>
      <c r="AU809" s="8"/>
      <c r="AV809" s="8"/>
      <c r="AW809" s="8"/>
      <c r="AX809" s="8"/>
      <c r="AY809" s="8"/>
      <c r="AZ809" s="8"/>
      <c r="BA809" s="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c r="CH809" s="3"/>
      <c r="CI809" s="3"/>
    </row>
    <row r="810" spans="1:87" ht="12.75" customHeight="1">
      <c r="A810" s="3"/>
      <c r="B810" s="3"/>
      <c r="C810" s="3"/>
      <c r="D810" s="3"/>
      <c r="E810" s="3"/>
      <c r="F810" s="3"/>
      <c r="G810" s="3"/>
      <c r="H810" s="3"/>
      <c r="I810" s="3"/>
      <c r="J810" s="3"/>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c r="AK810" s="8"/>
      <c r="AL810" s="8"/>
      <c r="AM810" s="8"/>
      <c r="AN810" s="8"/>
      <c r="AO810" s="8"/>
      <c r="AP810" s="8"/>
      <c r="AQ810" s="8"/>
      <c r="AR810" s="8"/>
      <c r="AS810" s="8"/>
      <c r="AT810" s="8"/>
      <c r="AU810" s="8"/>
      <c r="AV810" s="8"/>
      <c r="AW810" s="8"/>
      <c r="AX810" s="8"/>
      <c r="AY810" s="8"/>
      <c r="AZ810" s="8"/>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c r="CG810" s="3"/>
      <c r="CH810" s="3"/>
      <c r="CI810" s="3"/>
    </row>
    <row r="811" spans="1:87" ht="12.75" customHeight="1">
      <c r="A811" s="3"/>
      <c r="B811" s="3"/>
      <c r="C811" s="3"/>
      <c r="D811" s="3"/>
      <c r="E811" s="3"/>
      <c r="F811" s="3"/>
      <c r="G811" s="3"/>
      <c r="H811" s="3"/>
      <c r="I811" s="3"/>
      <c r="J811" s="3"/>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c r="AK811" s="8"/>
      <c r="AL811" s="8"/>
      <c r="AM811" s="8"/>
      <c r="AN811" s="8"/>
      <c r="AO811" s="8"/>
      <c r="AP811" s="8"/>
      <c r="AQ811" s="8"/>
      <c r="AR811" s="8"/>
      <c r="AS811" s="8"/>
      <c r="AT811" s="8"/>
      <c r="AU811" s="8"/>
      <c r="AV811" s="8"/>
      <c r="AW811" s="8"/>
      <c r="AX811" s="8"/>
      <c r="AY811" s="8"/>
      <c r="AZ811" s="8"/>
      <c r="BA811" s="3"/>
      <c r="BB811" s="3"/>
      <c r="BC811" s="3"/>
      <c r="BD811" s="3"/>
      <c r="BE811" s="3"/>
      <c r="BF811" s="3"/>
      <c r="BG811" s="3"/>
      <c r="BH811" s="3"/>
      <c r="BI811" s="3"/>
      <c r="BJ811" s="3"/>
      <c r="BK811" s="3"/>
      <c r="BL811" s="3"/>
      <c r="BM811" s="3"/>
      <c r="BN811" s="3"/>
      <c r="BO811" s="3"/>
      <c r="BP811" s="3"/>
      <c r="BQ811" s="3"/>
      <c r="BR811" s="3"/>
      <c r="BS811" s="3"/>
      <c r="BT811" s="3"/>
      <c r="BU811" s="3"/>
      <c r="BV811" s="3"/>
      <c r="BW811" s="3"/>
      <c r="BX811" s="3"/>
      <c r="BY811" s="3"/>
      <c r="BZ811" s="3"/>
      <c r="CA811" s="3"/>
      <c r="CB811" s="3"/>
      <c r="CC811" s="3"/>
      <c r="CD811" s="3"/>
      <c r="CE811" s="3"/>
      <c r="CF811" s="3"/>
      <c r="CG811" s="3"/>
      <c r="CH811" s="3"/>
      <c r="CI811" s="3"/>
    </row>
    <row r="812" spans="1:87" ht="12.75" customHeight="1">
      <c r="A812" s="3"/>
      <c r="B812" s="3"/>
      <c r="C812" s="3"/>
      <c r="D812" s="3"/>
      <c r="E812" s="3"/>
      <c r="F812" s="3"/>
      <c r="G812" s="3"/>
      <c r="H812" s="3"/>
      <c r="I812" s="3"/>
      <c r="J812" s="3"/>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c r="AK812" s="8"/>
      <c r="AL812" s="8"/>
      <c r="AM812" s="8"/>
      <c r="AN812" s="8"/>
      <c r="AO812" s="8"/>
      <c r="AP812" s="8"/>
      <c r="AQ812" s="8"/>
      <c r="AR812" s="8"/>
      <c r="AS812" s="8"/>
      <c r="AT812" s="8"/>
      <c r="AU812" s="8"/>
      <c r="AV812" s="8"/>
      <c r="AW812" s="8"/>
      <c r="AX812" s="8"/>
      <c r="AY812" s="8"/>
      <c r="AZ812" s="8"/>
      <c r="BA812" s="3"/>
      <c r="BB812" s="3"/>
      <c r="BC812" s="3"/>
      <c r="BD812" s="3"/>
      <c r="BE812" s="3"/>
      <c r="BF812" s="3"/>
      <c r="BG812" s="3"/>
      <c r="BH812" s="3"/>
      <c r="BI812" s="3"/>
      <c r="BJ812" s="3"/>
      <c r="BK812" s="3"/>
      <c r="BL812" s="3"/>
      <c r="BM812" s="3"/>
      <c r="BN812" s="3"/>
      <c r="BO812" s="3"/>
      <c r="BP812" s="3"/>
      <c r="BQ812" s="3"/>
      <c r="BR812" s="3"/>
      <c r="BS812" s="3"/>
      <c r="BT812" s="3"/>
      <c r="BU812" s="3"/>
      <c r="BV812" s="3"/>
      <c r="BW812" s="3"/>
      <c r="BX812" s="3"/>
      <c r="BY812" s="3"/>
      <c r="BZ812" s="3"/>
      <c r="CA812" s="3"/>
      <c r="CB812" s="3"/>
      <c r="CC812" s="3"/>
      <c r="CD812" s="3"/>
      <c r="CE812" s="3"/>
      <c r="CF812" s="3"/>
      <c r="CG812" s="3"/>
      <c r="CH812" s="3"/>
      <c r="CI812" s="3"/>
    </row>
    <row r="813" spans="1:87" ht="12.75" customHeight="1">
      <c r="A813" s="3"/>
      <c r="B813" s="3"/>
      <c r="C813" s="3"/>
      <c r="D813" s="3"/>
      <c r="E813" s="3"/>
      <c r="F813" s="3"/>
      <c r="G813" s="3"/>
      <c r="H813" s="3"/>
      <c r="I813" s="3"/>
      <c r="J813" s="3"/>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8"/>
      <c r="AJ813" s="8"/>
      <c r="AK813" s="8"/>
      <c r="AL813" s="8"/>
      <c r="AM813" s="8"/>
      <c r="AN813" s="8"/>
      <c r="AO813" s="8"/>
      <c r="AP813" s="8"/>
      <c r="AQ813" s="8"/>
      <c r="AR813" s="8"/>
      <c r="AS813" s="8"/>
      <c r="AT813" s="8"/>
      <c r="AU813" s="8"/>
      <c r="AV813" s="8"/>
      <c r="AW813" s="8"/>
      <c r="AX813" s="8"/>
      <c r="AY813" s="8"/>
      <c r="AZ813" s="8"/>
      <c r="BA813" s="3"/>
      <c r="BB813" s="3"/>
      <c r="BC813" s="3"/>
      <c r="BD813" s="3"/>
      <c r="BE813" s="3"/>
      <c r="BF813" s="3"/>
      <c r="BG813" s="3"/>
      <c r="BH813" s="3"/>
      <c r="BI813" s="3"/>
      <c r="BJ813" s="3"/>
      <c r="BK813" s="3"/>
      <c r="BL813" s="3"/>
      <c r="BM813" s="3"/>
      <c r="BN813" s="3"/>
      <c r="BO813" s="3"/>
      <c r="BP813" s="3"/>
      <c r="BQ813" s="3"/>
      <c r="BR813" s="3"/>
      <c r="BS813" s="3"/>
      <c r="BT813" s="3"/>
      <c r="BU813" s="3"/>
      <c r="BV813" s="3"/>
      <c r="BW813" s="3"/>
      <c r="BX813" s="3"/>
      <c r="BY813" s="3"/>
      <c r="BZ813" s="3"/>
      <c r="CA813" s="3"/>
      <c r="CB813" s="3"/>
      <c r="CC813" s="3"/>
      <c r="CD813" s="3"/>
      <c r="CE813" s="3"/>
      <c r="CF813" s="3"/>
      <c r="CG813" s="3"/>
      <c r="CH813" s="3"/>
      <c r="CI813" s="3"/>
    </row>
    <row r="814" spans="1:87" ht="12.75" customHeight="1">
      <c r="A814" s="3"/>
      <c r="B814" s="3"/>
      <c r="C814" s="3"/>
      <c r="D814" s="3"/>
      <c r="E814" s="3"/>
      <c r="F814" s="3"/>
      <c r="G814" s="3"/>
      <c r="H814" s="3"/>
      <c r="I814" s="3"/>
      <c r="J814" s="3"/>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8"/>
      <c r="AJ814" s="8"/>
      <c r="AK814" s="8"/>
      <c r="AL814" s="8"/>
      <c r="AM814" s="8"/>
      <c r="AN814" s="8"/>
      <c r="AO814" s="8"/>
      <c r="AP814" s="8"/>
      <c r="AQ814" s="8"/>
      <c r="AR814" s="8"/>
      <c r="AS814" s="8"/>
      <c r="AT814" s="8"/>
      <c r="AU814" s="8"/>
      <c r="AV814" s="8"/>
      <c r="AW814" s="8"/>
      <c r="AX814" s="8"/>
      <c r="AY814" s="8"/>
      <c r="AZ814" s="8"/>
      <c r="BA814" s="3"/>
      <c r="BB814" s="3"/>
      <c r="BC814" s="3"/>
      <c r="BD814" s="3"/>
      <c r="BE814" s="3"/>
      <c r="BF814" s="3"/>
      <c r="BG814" s="3"/>
      <c r="BH814" s="3"/>
      <c r="BI814" s="3"/>
      <c r="BJ814" s="3"/>
      <c r="BK814" s="3"/>
      <c r="BL814" s="3"/>
      <c r="BM814" s="3"/>
      <c r="BN814" s="3"/>
      <c r="BO814" s="3"/>
      <c r="BP814" s="3"/>
      <c r="BQ814" s="3"/>
      <c r="BR814" s="3"/>
      <c r="BS814" s="3"/>
      <c r="BT814" s="3"/>
      <c r="BU814" s="3"/>
      <c r="BV814" s="3"/>
      <c r="BW814" s="3"/>
      <c r="BX814" s="3"/>
      <c r="BY814" s="3"/>
      <c r="BZ814" s="3"/>
      <c r="CA814" s="3"/>
      <c r="CB814" s="3"/>
      <c r="CC814" s="3"/>
      <c r="CD814" s="3"/>
      <c r="CE814" s="3"/>
      <c r="CF814" s="3"/>
      <c r="CG814" s="3"/>
      <c r="CH814" s="3"/>
      <c r="CI814" s="3"/>
    </row>
    <row r="815" spans="1:87" ht="12.75" customHeight="1">
      <c r="A815" s="3"/>
      <c r="B815" s="3"/>
      <c r="C815" s="3"/>
      <c r="D815" s="3"/>
      <c r="E815" s="3"/>
      <c r="F815" s="3"/>
      <c r="G815" s="3"/>
      <c r="H815" s="3"/>
      <c r="I815" s="3"/>
      <c r="J815" s="3"/>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c r="AK815" s="8"/>
      <c r="AL815" s="8"/>
      <c r="AM815" s="8"/>
      <c r="AN815" s="8"/>
      <c r="AO815" s="8"/>
      <c r="AP815" s="8"/>
      <c r="AQ815" s="8"/>
      <c r="AR815" s="8"/>
      <c r="AS815" s="8"/>
      <c r="AT815" s="8"/>
      <c r="AU815" s="8"/>
      <c r="AV815" s="8"/>
      <c r="AW815" s="8"/>
      <c r="AX815" s="8"/>
      <c r="AY815" s="8"/>
      <c r="AZ815" s="8"/>
      <c r="BA815" s="3"/>
      <c r="BB815" s="3"/>
      <c r="BC815" s="3"/>
      <c r="BD815" s="3"/>
      <c r="BE815" s="3"/>
      <c r="BF815" s="3"/>
      <c r="BG815" s="3"/>
      <c r="BH815" s="3"/>
      <c r="BI815" s="3"/>
      <c r="BJ815" s="3"/>
      <c r="BK815" s="3"/>
      <c r="BL815" s="3"/>
      <c r="BM815" s="3"/>
      <c r="BN815" s="3"/>
      <c r="BO815" s="3"/>
      <c r="BP815" s="3"/>
      <c r="BQ815" s="3"/>
      <c r="BR815" s="3"/>
      <c r="BS815" s="3"/>
      <c r="BT815" s="3"/>
      <c r="BU815" s="3"/>
      <c r="BV815" s="3"/>
      <c r="BW815" s="3"/>
      <c r="BX815" s="3"/>
      <c r="BY815" s="3"/>
      <c r="BZ815" s="3"/>
      <c r="CA815" s="3"/>
      <c r="CB815" s="3"/>
      <c r="CC815" s="3"/>
      <c r="CD815" s="3"/>
      <c r="CE815" s="3"/>
      <c r="CF815" s="3"/>
      <c r="CG815" s="3"/>
      <c r="CH815" s="3"/>
      <c r="CI815" s="3"/>
    </row>
    <row r="816" spans="1:87" ht="12.75" customHeight="1">
      <c r="A816" s="3"/>
      <c r="B816" s="3"/>
      <c r="C816" s="3"/>
      <c r="D816" s="3"/>
      <c r="E816" s="3"/>
      <c r="F816" s="3"/>
      <c r="G816" s="3"/>
      <c r="H816" s="3"/>
      <c r="I816" s="3"/>
      <c r="J816" s="3"/>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8"/>
      <c r="AJ816" s="8"/>
      <c r="AK816" s="8"/>
      <c r="AL816" s="8"/>
      <c r="AM816" s="8"/>
      <c r="AN816" s="8"/>
      <c r="AO816" s="8"/>
      <c r="AP816" s="8"/>
      <c r="AQ816" s="8"/>
      <c r="AR816" s="8"/>
      <c r="AS816" s="8"/>
      <c r="AT816" s="8"/>
      <c r="AU816" s="8"/>
      <c r="AV816" s="8"/>
      <c r="AW816" s="8"/>
      <c r="AX816" s="8"/>
      <c r="AY816" s="8"/>
      <c r="AZ816" s="8"/>
      <c r="BA816" s="3"/>
      <c r="BB816" s="3"/>
      <c r="BC816" s="3"/>
      <c r="BD816" s="3"/>
      <c r="BE816" s="3"/>
      <c r="BF816" s="3"/>
      <c r="BG816" s="3"/>
      <c r="BH816" s="3"/>
      <c r="BI816" s="3"/>
      <c r="BJ816" s="3"/>
      <c r="BK816" s="3"/>
      <c r="BL816" s="3"/>
      <c r="BM816" s="3"/>
      <c r="BN816" s="3"/>
      <c r="BO816" s="3"/>
      <c r="BP816" s="3"/>
      <c r="BQ816" s="3"/>
      <c r="BR816" s="3"/>
      <c r="BS816" s="3"/>
      <c r="BT816" s="3"/>
      <c r="BU816" s="3"/>
      <c r="BV816" s="3"/>
      <c r="BW816" s="3"/>
      <c r="BX816" s="3"/>
      <c r="BY816" s="3"/>
      <c r="BZ816" s="3"/>
      <c r="CA816" s="3"/>
      <c r="CB816" s="3"/>
      <c r="CC816" s="3"/>
      <c r="CD816" s="3"/>
      <c r="CE816" s="3"/>
      <c r="CF816" s="3"/>
      <c r="CG816" s="3"/>
      <c r="CH816" s="3"/>
      <c r="CI816" s="3"/>
    </row>
    <row r="817" spans="1:87" ht="12.75" customHeight="1">
      <c r="A817" s="3"/>
      <c r="B817" s="3"/>
      <c r="C817" s="3"/>
      <c r="D817" s="3"/>
      <c r="E817" s="3"/>
      <c r="F817" s="3"/>
      <c r="G817" s="3"/>
      <c r="H817" s="3"/>
      <c r="I817" s="3"/>
      <c r="J817" s="3"/>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3"/>
      <c r="BB817" s="3"/>
      <c r="BC817" s="3"/>
      <c r="BD817" s="3"/>
      <c r="BE817" s="3"/>
      <c r="BF817" s="3"/>
      <c r="BG817" s="3"/>
      <c r="BH817" s="3"/>
      <c r="BI817" s="3"/>
      <c r="BJ817" s="3"/>
      <c r="BK817" s="3"/>
      <c r="BL817" s="3"/>
      <c r="BM817" s="3"/>
      <c r="BN817" s="3"/>
      <c r="BO817" s="3"/>
      <c r="BP817" s="3"/>
      <c r="BQ817" s="3"/>
      <c r="BR817" s="3"/>
      <c r="BS817" s="3"/>
      <c r="BT817" s="3"/>
      <c r="BU817" s="3"/>
      <c r="BV817" s="3"/>
      <c r="BW817" s="3"/>
      <c r="BX817" s="3"/>
      <c r="BY817" s="3"/>
      <c r="BZ817" s="3"/>
      <c r="CA817" s="3"/>
      <c r="CB817" s="3"/>
      <c r="CC817" s="3"/>
      <c r="CD817" s="3"/>
      <c r="CE817" s="3"/>
      <c r="CF817" s="3"/>
      <c r="CG817" s="3"/>
      <c r="CH817" s="3"/>
      <c r="CI817" s="3"/>
    </row>
    <row r="818" spans="1:87" ht="12.75" customHeight="1">
      <c r="A818" s="3"/>
      <c r="B818" s="3"/>
      <c r="C818" s="3"/>
      <c r="D818" s="3"/>
      <c r="E818" s="3"/>
      <c r="F818" s="3"/>
      <c r="G818" s="3"/>
      <c r="H818" s="3"/>
      <c r="I818" s="3"/>
      <c r="J818" s="3"/>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c r="AK818" s="8"/>
      <c r="AL818" s="8"/>
      <c r="AM818" s="8"/>
      <c r="AN818" s="8"/>
      <c r="AO818" s="8"/>
      <c r="AP818" s="8"/>
      <c r="AQ818" s="8"/>
      <c r="AR818" s="8"/>
      <c r="AS818" s="8"/>
      <c r="AT818" s="8"/>
      <c r="AU818" s="8"/>
      <c r="AV818" s="8"/>
      <c r="AW818" s="8"/>
      <c r="AX818" s="8"/>
      <c r="AY818" s="8"/>
      <c r="AZ818" s="8"/>
      <c r="BA818" s="3"/>
      <c r="BB818" s="3"/>
      <c r="BC818" s="3"/>
      <c r="BD818" s="3"/>
      <c r="BE818" s="3"/>
      <c r="BF818" s="3"/>
      <c r="BG818" s="3"/>
      <c r="BH818" s="3"/>
      <c r="BI818" s="3"/>
      <c r="BJ818" s="3"/>
      <c r="BK818" s="3"/>
      <c r="BL818" s="3"/>
      <c r="BM818" s="3"/>
      <c r="BN818" s="3"/>
      <c r="BO818" s="3"/>
      <c r="BP818" s="3"/>
      <c r="BQ818" s="3"/>
      <c r="BR818" s="3"/>
      <c r="BS818" s="3"/>
      <c r="BT818" s="3"/>
      <c r="BU818" s="3"/>
      <c r="BV818" s="3"/>
      <c r="BW818" s="3"/>
      <c r="BX818" s="3"/>
      <c r="BY818" s="3"/>
      <c r="BZ818" s="3"/>
      <c r="CA818" s="3"/>
      <c r="CB818" s="3"/>
      <c r="CC818" s="3"/>
      <c r="CD818" s="3"/>
      <c r="CE818" s="3"/>
      <c r="CF818" s="3"/>
      <c r="CG818" s="3"/>
      <c r="CH818" s="3"/>
      <c r="CI818" s="3"/>
    </row>
    <row r="819" spans="1:87" ht="12.75" customHeight="1">
      <c r="A819" s="3"/>
      <c r="B819" s="3"/>
      <c r="C819" s="3"/>
      <c r="D819" s="3"/>
      <c r="E819" s="3"/>
      <c r="F819" s="3"/>
      <c r="G819" s="3"/>
      <c r="H819" s="3"/>
      <c r="I819" s="3"/>
      <c r="J819" s="3"/>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c r="AK819" s="8"/>
      <c r="AL819" s="8"/>
      <c r="AM819" s="8"/>
      <c r="AN819" s="8"/>
      <c r="AO819" s="8"/>
      <c r="AP819" s="8"/>
      <c r="AQ819" s="8"/>
      <c r="AR819" s="8"/>
      <c r="AS819" s="8"/>
      <c r="AT819" s="8"/>
      <c r="AU819" s="8"/>
      <c r="AV819" s="8"/>
      <c r="AW819" s="8"/>
      <c r="AX819" s="8"/>
      <c r="AY819" s="8"/>
      <c r="AZ819" s="8"/>
      <c r="BA819" s="3"/>
      <c r="BB819" s="3"/>
      <c r="BC819" s="3"/>
      <c r="BD819" s="3"/>
      <c r="BE819" s="3"/>
      <c r="BF819" s="3"/>
      <c r="BG819" s="3"/>
      <c r="BH819" s="3"/>
      <c r="BI819" s="3"/>
      <c r="BJ819" s="3"/>
      <c r="BK819" s="3"/>
      <c r="BL819" s="3"/>
      <c r="BM819" s="3"/>
      <c r="BN819" s="3"/>
      <c r="BO819" s="3"/>
      <c r="BP819" s="3"/>
      <c r="BQ819" s="3"/>
      <c r="BR819" s="3"/>
      <c r="BS819" s="3"/>
      <c r="BT819" s="3"/>
      <c r="BU819" s="3"/>
      <c r="BV819" s="3"/>
      <c r="BW819" s="3"/>
      <c r="BX819" s="3"/>
      <c r="BY819" s="3"/>
      <c r="BZ819" s="3"/>
      <c r="CA819" s="3"/>
      <c r="CB819" s="3"/>
      <c r="CC819" s="3"/>
      <c r="CD819" s="3"/>
      <c r="CE819" s="3"/>
      <c r="CF819" s="3"/>
      <c r="CG819" s="3"/>
      <c r="CH819" s="3"/>
      <c r="CI819" s="3"/>
    </row>
    <row r="820" spans="1:87" ht="12.75" customHeight="1">
      <c r="A820" s="3"/>
      <c r="B820" s="3"/>
      <c r="C820" s="3"/>
      <c r="D820" s="3"/>
      <c r="E820" s="3"/>
      <c r="F820" s="3"/>
      <c r="G820" s="3"/>
      <c r="H820" s="3"/>
      <c r="I820" s="3"/>
      <c r="J820" s="3"/>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c r="AK820" s="8"/>
      <c r="AL820" s="8"/>
      <c r="AM820" s="8"/>
      <c r="AN820" s="8"/>
      <c r="AO820" s="8"/>
      <c r="AP820" s="8"/>
      <c r="AQ820" s="8"/>
      <c r="AR820" s="8"/>
      <c r="AS820" s="8"/>
      <c r="AT820" s="8"/>
      <c r="AU820" s="8"/>
      <c r="AV820" s="8"/>
      <c r="AW820" s="8"/>
      <c r="AX820" s="8"/>
      <c r="AY820" s="8"/>
      <c r="AZ820" s="8"/>
      <c r="BA820" s="3"/>
      <c r="BB820" s="3"/>
      <c r="BC820" s="3"/>
      <c r="BD820" s="3"/>
      <c r="BE820" s="3"/>
      <c r="BF820" s="3"/>
      <c r="BG820" s="3"/>
      <c r="BH820" s="3"/>
      <c r="BI820" s="3"/>
      <c r="BJ820" s="3"/>
      <c r="BK820" s="3"/>
      <c r="BL820" s="3"/>
      <c r="BM820" s="3"/>
      <c r="BN820" s="3"/>
      <c r="BO820" s="3"/>
      <c r="BP820" s="3"/>
      <c r="BQ820" s="3"/>
      <c r="BR820" s="3"/>
      <c r="BS820" s="3"/>
      <c r="BT820" s="3"/>
      <c r="BU820" s="3"/>
      <c r="BV820" s="3"/>
      <c r="BW820" s="3"/>
      <c r="BX820" s="3"/>
      <c r="BY820" s="3"/>
      <c r="BZ820" s="3"/>
      <c r="CA820" s="3"/>
      <c r="CB820" s="3"/>
      <c r="CC820" s="3"/>
      <c r="CD820" s="3"/>
      <c r="CE820" s="3"/>
      <c r="CF820" s="3"/>
      <c r="CG820" s="3"/>
      <c r="CH820" s="3"/>
      <c r="CI820" s="3"/>
    </row>
    <row r="821" spans="1:87" ht="12.75" customHeight="1">
      <c r="A821" s="3"/>
      <c r="B821" s="3"/>
      <c r="C821" s="3"/>
      <c r="D821" s="3"/>
      <c r="E821" s="3"/>
      <c r="F821" s="3"/>
      <c r="G821" s="3"/>
      <c r="H821" s="3"/>
      <c r="I821" s="3"/>
      <c r="J821" s="3"/>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c r="AK821" s="8"/>
      <c r="AL821" s="8"/>
      <c r="AM821" s="8"/>
      <c r="AN821" s="8"/>
      <c r="AO821" s="8"/>
      <c r="AP821" s="8"/>
      <c r="AQ821" s="8"/>
      <c r="AR821" s="8"/>
      <c r="AS821" s="8"/>
      <c r="AT821" s="8"/>
      <c r="AU821" s="8"/>
      <c r="AV821" s="8"/>
      <c r="AW821" s="8"/>
      <c r="AX821" s="8"/>
      <c r="AY821" s="8"/>
      <c r="AZ821" s="8"/>
      <c r="BA821" s="3"/>
      <c r="BB821" s="3"/>
      <c r="BC821" s="3"/>
      <c r="BD821" s="3"/>
      <c r="BE821" s="3"/>
      <c r="BF821" s="3"/>
      <c r="BG821" s="3"/>
      <c r="BH821" s="3"/>
      <c r="BI821" s="3"/>
      <c r="BJ821" s="3"/>
      <c r="BK821" s="3"/>
      <c r="BL821" s="3"/>
      <c r="BM821" s="3"/>
      <c r="BN821" s="3"/>
      <c r="BO821" s="3"/>
      <c r="BP821" s="3"/>
      <c r="BQ821" s="3"/>
      <c r="BR821" s="3"/>
      <c r="BS821" s="3"/>
      <c r="BT821" s="3"/>
      <c r="BU821" s="3"/>
      <c r="BV821" s="3"/>
      <c r="BW821" s="3"/>
      <c r="BX821" s="3"/>
      <c r="BY821" s="3"/>
      <c r="BZ821" s="3"/>
      <c r="CA821" s="3"/>
      <c r="CB821" s="3"/>
      <c r="CC821" s="3"/>
      <c r="CD821" s="3"/>
      <c r="CE821" s="3"/>
      <c r="CF821" s="3"/>
      <c r="CG821" s="3"/>
      <c r="CH821" s="3"/>
      <c r="CI821" s="3"/>
    </row>
    <row r="822" spans="1:87" ht="12.75" customHeight="1">
      <c r="A822" s="3"/>
      <c r="B822" s="3"/>
      <c r="C822" s="3"/>
      <c r="D822" s="3"/>
      <c r="E822" s="3"/>
      <c r="F822" s="3"/>
      <c r="G822" s="3"/>
      <c r="H822" s="3"/>
      <c r="I822" s="3"/>
      <c r="J822" s="3"/>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c r="AK822" s="8"/>
      <c r="AL822" s="8"/>
      <c r="AM822" s="8"/>
      <c r="AN822" s="8"/>
      <c r="AO822" s="8"/>
      <c r="AP822" s="8"/>
      <c r="AQ822" s="8"/>
      <c r="AR822" s="8"/>
      <c r="AS822" s="8"/>
      <c r="AT822" s="8"/>
      <c r="AU822" s="8"/>
      <c r="AV822" s="8"/>
      <c r="AW822" s="8"/>
      <c r="AX822" s="8"/>
      <c r="AY822" s="8"/>
      <c r="AZ822" s="8"/>
      <c r="BA822" s="3"/>
      <c r="BB822" s="3"/>
      <c r="BC822" s="3"/>
      <c r="BD822" s="3"/>
      <c r="BE822" s="3"/>
      <c r="BF822" s="3"/>
      <c r="BG822" s="3"/>
      <c r="BH822" s="3"/>
      <c r="BI822" s="3"/>
      <c r="BJ822" s="3"/>
      <c r="BK822" s="3"/>
      <c r="BL822" s="3"/>
      <c r="BM822" s="3"/>
      <c r="BN822" s="3"/>
      <c r="BO822" s="3"/>
      <c r="BP822" s="3"/>
      <c r="BQ822" s="3"/>
      <c r="BR822" s="3"/>
      <c r="BS822" s="3"/>
      <c r="BT822" s="3"/>
      <c r="BU822" s="3"/>
      <c r="BV822" s="3"/>
      <c r="BW822" s="3"/>
      <c r="BX822" s="3"/>
      <c r="BY822" s="3"/>
      <c r="BZ822" s="3"/>
      <c r="CA822" s="3"/>
      <c r="CB822" s="3"/>
      <c r="CC822" s="3"/>
      <c r="CD822" s="3"/>
      <c r="CE822" s="3"/>
      <c r="CF822" s="3"/>
      <c r="CG822" s="3"/>
      <c r="CH822" s="3"/>
      <c r="CI822" s="3"/>
    </row>
    <row r="823" spans="1:87" ht="12.75" customHeight="1">
      <c r="A823" s="3"/>
      <c r="B823" s="3"/>
      <c r="C823" s="3"/>
      <c r="D823" s="3"/>
      <c r="E823" s="3"/>
      <c r="F823" s="3"/>
      <c r="G823" s="3"/>
      <c r="H823" s="3"/>
      <c r="I823" s="3"/>
      <c r="J823" s="3"/>
      <c r="K823" s="8"/>
      <c r="L823" s="8"/>
      <c r="M823" s="8"/>
      <c r="N823" s="8"/>
      <c r="O823" s="8"/>
      <c r="P823" s="8"/>
      <c r="Q823" s="8"/>
      <c r="R823" s="8"/>
      <c r="S823" s="8"/>
      <c r="T823" s="8"/>
      <c r="U823" s="8"/>
      <c r="V823" s="8"/>
      <c r="W823" s="8"/>
      <c r="X823" s="8"/>
      <c r="Y823" s="8"/>
      <c r="Z823" s="8"/>
      <c r="AA823" s="8"/>
      <c r="AB823" s="8"/>
      <c r="AC823" s="8"/>
      <c r="AD823" s="8"/>
      <c r="AE823" s="8"/>
      <c r="AF823" s="8"/>
      <c r="AG823" s="8"/>
      <c r="AH823" s="8"/>
      <c r="AI823" s="8"/>
      <c r="AJ823" s="8"/>
      <c r="AK823" s="8"/>
      <c r="AL823" s="8"/>
      <c r="AM823" s="8"/>
      <c r="AN823" s="8"/>
      <c r="AO823" s="8"/>
      <c r="AP823" s="8"/>
      <c r="AQ823" s="8"/>
      <c r="AR823" s="8"/>
      <c r="AS823" s="8"/>
      <c r="AT823" s="8"/>
      <c r="AU823" s="8"/>
      <c r="AV823" s="8"/>
      <c r="AW823" s="8"/>
      <c r="AX823" s="8"/>
      <c r="AY823" s="8"/>
      <c r="AZ823" s="8"/>
      <c r="BA823" s="3"/>
      <c r="BB823" s="3"/>
      <c r="BC823" s="3"/>
      <c r="BD823" s="3"/>
      <c r="BE823" s="3"/>
      <c r="BF823" s="3"/>
      <c r="BG823" s="3"/>
      <c r="BH823" s="3"/>
      <c r="BI823" s="3"/>
      <c r="BJ823" s="3"/>
      <c r="BK823" s="3"/>
      <c r="BL823" s="3"/>
      <c r="BM823" s="3"/>
      <c r="BN823" s="3"/>
      <c r="BO823" s="3"/>
      <c r="BP823" s="3"/>
      <c r="BQ823" s="3"/>
      <c r="BR823" s="3"/>
      <c r="BS823" s="3"/>
      <c r="BT823" s="3"/>
      <c r="BU823" s="3"/>
      <c r="BV823" s="3"/>
      <c r="BW823" s="3"/>
      <c r="BX823" s="3"/>
      <c r="BY823" s="3"/>
      <c r="BZ823" s="3"/>
      <c r="CA823" s="3"/>
      <c r="CB823" s="3"/>
      <c r="CC823" s="3"/>
      <c r="CD823" s="3"/>
      <c r="CE823" s="3"/>
      <c r="CF823" s="3"/>
      <c r="CG823" s="3"/>
      <c r="CH823" s="3"/>
      <c r="CI823" s="3"/>
    </row>
    <row r="824" spans="1:87" ht="12.75" customHeight="1">
      <c r="A824" s="3"/>
      <c r="B824" s="3"/>
      <c r="C824" s="3"/>
      <c r="D824" s="3"/>
      <c r="E824" s="3"/>
      <c r="F824" s="3"/>
      <c r="G824" s="3"/>
      <c r="H824" s="3"/>
      <c r="I824" s="3"/>
      <c r="J824" s="3"/>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8"/>
      <c r="AJ824" s="8"/>
      <c r="AK824" s="8"/>
      <c r="AL824" s="8"/>
      <c r="AM824" s="8"/>
      <c r="AN824" s="8"/>
      <c r="AO824" s="8"/>
      <c r="AP824" s="8"/>
      <c r="AQ824" s="8"/>
      <c r="AR824" s="8"/>
      <c r="AS824" s="8"/>
      <c r="AT824" s="8"/>
      <c r="AU824" s="8"/>
      <c r="AV824" s="8"/>
      <c r="AW824" s="8"/>
      <c r="AX824" s="8"/>
      <c r="AY824" s="8"/>
      <c r="AZ824" s="8"/>
      <c r="BA824" s="3"/>
      <c r="BB824" s="3"/>
      <c r="BC824" s="3"/>
      <c r="BD824" s="3"/>
      <c r="BE824" s="3"/>
      <c r="BF824" s="3"/>
      <c r="BG824" s="3"/>
      <c r="BH824" s="3"/>
      <c r="BI824" s="3"/>
      <c r="BJ824" s="3"/>
      <c r="BK824" s="3"/>
      <c r="BL824" s="3"/>
      <c r="BM824" s="3"/>
      <c r="BN824" s="3"/>
      <c r="BO824" s="3"/>
      <c r="BP824" s="3"/>
      <c r="BQ824" s="3"/>
      <c r="BR824" s="3"/>
      <c r="BS824" s="3"/>
      <c r="BT824" s="3"/>
      <c r="BU824" s="3"/>
      <c r="BV824" s="3"/>
      <c r="BW824" s="3"/>
      <c r="BX824" s="3"/>
      <c r="BY824" s="3"/>
      <c r="BZ824" s="3"/>
      <c r="CA824" s="3"/>
      <c r="CB824" s="3"/>
      <c r="CC824" s="3"/>
      <c r="CD824" s="3"/>
      <c r="CE824" s="3"/>
      <c r="CF824" s="3"/>
      <c r="CG824" s="3"/>
      <c r="CH824" s="3"/>
      <c r="CI824" s="3"/>
    </row>
    <row r="825" spans="1:87" ht="12.75" customHeight="1">
      <c r="A825" s="3"/>
      <c r="B825" s="3"/>
      <c r="C825" s="3"/>
      <c r="D825" s="3"/>
      <c r="E825" s="3"/>
      <c r="F825" s="3"/>
      <c r="G825" s="3"/>
      <c r="H825" s="3"/>
      <c r="I825" s="3"/>
      <c r="J825" s="3"/>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8"/>
      <c r="AJ825" s="8"/>
      <c r="AK825" s="8"/>
      <c r="AL825" s="8"/>
      <c r="AM825" s="8"/>
      <c r="AN825" s="8"/>
      <c r="AO825" s="8"/>
      <c r="AP825" s="8"/>
      <c r="AQ825" s="8"/>
      <c r="AR825" s="8"/>
      <c r="AS825" s="8"/>
      <c r="AT825" s="8"/>
      <c r="AU825" s="8"/>
      <c r="AV825" s="8"/>
      <c r="AW825" s="8"/>
      <c r="AX825" s="8"/>
      <c r="AY825" s="8"/>
      <c r="AZ825" s="8"/>
      <c r="BA825" s="3"/>
      <c r="BB825" s="3"/>
      <c r="BC825" s="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c r="CG825" s="3"/>
      <c r="CH825" s="3"/>
      <c r="CI825" s="3"/>
    </row>
    <row r="826" spans="1:87" ht="12.75" customHeight="1">
      <c r="A826" s="3"/>
      <c r="B826" s="3"/>
      <c r="C826" s="3"/>
      <c r="D826" s="3"/>
      <c r="E826" s="3"/>
      <c r="F826" s="3"/>
      <c r="G826" s="3"/>
      <c r="H826" s="3"/>
      <c r="I826" s="3"/>
      <c r="J826" s="3"/>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c r="AK826" s="8"/>
      <c r="AL826" s="8"/>
      <c r="AM826" s="8"/>
      <c r="AN826" s="8"/>
      <c r="AO826" s="8"/>
      <c r="AP826" s="8"/>
      <c r="AQ826" s="8"/>
      <c r="AR826" s="8"/>
      <c r="AS826" s="8"/>
      <c r="AT826" s="8"/>
      <c r="AU826" s="8"/>
      <c r="AV826" s="8"/>
      <c r="AW826" s="8"/>
      <c r="AX826" s="8"/>
      <c r="AY826" s="8"/>
      <c r="AZ826" s="8"/>
      <c r="BA826" s="3"/>
      <c r="BB826" s="3"/>
      <c r="BC826" s="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c r="CG826" s="3"/>
      <c r="CH826" s="3"/>
      <c r="CI826" s="3"/>
    </row>
    <row r="827" spans="1:87" ht="12.75" customHeight="1">
      <c r="A827" s="3"/>
      <c r="B827" s="3"/>
      <c r="C827" s="3"/>
      <c r="D827" s="3"/>
      <c r="E827" s="3"/>
      <c r="F827" s="3"/>
      <c r="G827" s="3"/>
      <c r="H827" s="3"/>
      <c r="I827" s="3"/>
      <c r="J827" s="3"/>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c r="AK827" s="8"/>
      <c r="AL827" s="8"/>
      <c r="AM827" s="8"/>
      <c r="AN827" s="8"/>
      <c r="AO827" s="8"/>
      <c r="AP827" s="8"/>
      <c r="AQ827" s="8"/>
      <c r="AR827" s="8"/>
      <c r="AS827" s="8"/>
      <c r="AT827" s="8"/>
      <c r="AU827" s="8"/>
      <c r="AV827" s="8"/>
      <c r="AW827" s="8"/>
      <c r="AX827" s="8"/>
      <c r="AY827" s="8"/>
      <c r="AZ827" s="8"/>
      <c r="BA827" s="3"/>
      <c r="BB827" s="3"/>
      <c r="BC827" s="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c r="CG827" s="3"/>
      <c r="CH827" s="3"/>
      <c r="CI827" s="3"/>
    </row>
    <row r="828" spans="1:87" ht="12.75" customHeight="1">
      <c r="A828" s="3"/>
      <c r="B828" s="3"/>
      <c r="C828" s="3"/>
      <c r="D828" s="3"/>
      <c r="E828" s="3"/>
      <c r="F828" s="3"/>
      <c r="G828" s="3"/>
      <c r="H828" s="3"/>
      <c r="I828" s="3"/>
      <c r="J828" s="3"/>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8"/>
      <c r="AJ828" s="8"/>
      <c r="AK828" s="8"/>
      <c r="AL828" s="8"/>
      <c r="AM828" s="8"/>
      <c r="AN828" s="8"/>
      <c r="AO828" s="8"/>
      <c r="AP828" s="8"/>
      <c r="AQ828" s="8"/>
      <c r="AR828" s="8"/>
      <c r="AS828" s="8"/>
      <c r="AT828" s="8"/>
      <c r="AU828" s="8"/>
      <c r="AV828" s="8"/>
      <c r="AW828" s="8"/>
      <c r="AX828" s="8"/>
      <c r="AY828" s="8"/>
      <c r="AZ828" s="8"/>
      <c r="BA828" s="3"/>
      <c r="BB828" s="3"/>
      <c r="BC828" s="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c r="CG828" s="3"/>
      <c r="CH828" s="3"/>
      <c r="CI828" s="3"/>
    </row>
    <row r="829" spans="1:87" ht="12.75" customHeight="1">
      <c r="A829" s="3"/>
      <c r="B829" s="3"/>
      <c r="C829" s="3"/>
      <c r="D829" s="3"/>
      <c r="E829" s="3"/>
      <c r="F829" s="3"/>
      <c r="G829" s="3"/>
      <c r="H829" s="3"/>
      <c r="I829" s="3"/>
      <c r="J829" s="3"/>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8"/>
      <c r="AJ829" s="8"/>
      <c r="AK829" s="8"/>
      <c r="AL829" s="8"/>
      <c r="AM829" s="8"/>
      <c r="AN829" s="8"/>
      <c r="AO829" s="8"/>
      <c r="AP829" s="8"/>
      <c r="AQ829" s="8"/>
      <c r="AR829" s="8"/>
      <c r="AS829" s="8"/>
      <c r="AT829" s="8"/>
      <c r="AU829" s="8"/>
      <c r="AV829" s="8"/>
      <c r="AW829" s="8"/>
      <c r="AX829" s="8"/>
      <c r="AY829" s="8"/>
      <c r="AZ829" s="8"/>
      <c r="BA829" s="3"/>
      <c r="BB829" s="3"/>
      <c r="BC829" s="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c r="CG829" s="3"/>
      <c r="CH829" s="3"/>
      <c r="CI829" s="3"/>
    </row>
    <row r="830" spans="1:87" ht="12.75" customHeight="1">
      <c r="A830" s="3"/>
      <c r="B830" s="3"/>
      <c r="C830" s="3"/>
      <c r="D830" s="3"/>
      <c r="E830" s="3"/>
      <c r="F830" s="3"/>
      <c r="G830" s="3"/>
      <c r="H830" s="3"/>
      <c r="I830" s="3"/>
      <c r="J830" s="3"/>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c r="AK830" s="8"/>
      <c r="AL830" s="8"/>
      <c r="AM830" s="8"/>
      <c r="AN830" s="8"/>
      <c r="AO830" s="8"/>
      <c r="AP830" s="8"/>
      <c r="AQ830" s="8"/>
      <c r="AR830" s="8"/>
      <c r="AS830" s="8"/>
      <c r="AT830" s="8"/>
      <c r="AU830" s="8"/>
      <c r="AV830" s="8"/>
      <c r="AW830" s="8"/>
      <c r="AX830" s="8"/>
      <c r="AY830" s="8"/>
      <c r="AZ830" s="8"/>
      <c r="BA830" s="3"/>
      <c r="BB830" s="3"/>
      <c r="BC830" s="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c r="CG830" s="3"/>
      <c r="CH830" s="3"/>
      <c r="CI830" s="3"/>
    </row>
    <row r="831" spans="1:87" ht="12.75" customHeight="1">
      <c r="A831" s="3"/>
      <c r="B831" s="3"/>
      <c r="C831" s="3"/>
      <c r="D831" s="3"/>
      <c r="E831" s="3"/>
      <c r="F831" s="3"/>
      <c r="G831" s="3"/>
      <c r="H831" s="3"/>
      <c r="I831" s="3"/>
      <c r="J831" s="3"/>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8"/>
      <c r="AJ831" s="8"/>
      <c r="AK831" s="8"/>
      <c r="AL831" s="8"/>
      <c r="AM831" s="8"/>
      <c r="AN831" s="8"/>
      <c r="AO831" s="8"/>
      <c r="AP831" s="8"/>
      <c r="AQ831" s="8"/>
      <c r="AR831" s="8"/>
      <c r="AS831" s="8"/>
      <c r="AT831" s="8"/>
      <c r="AU831" s="8"/>
      <c r="AV831" s="8"/>
      <c r="AW831" s="8"/>
      <c r="AX831" s="8"/>
      <c r="AY831" s="8"/>
      <c r="AZ831" s="8"/>
      <c r="BA831" s="3"/>
      <c r="BB831" s="3"/>
      <c r="BC831" s="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c r="CG831" s="3"/>
      <c r="CH831" s="3"/>
      <c r="CI831" s="3"/>
    </row>
    <row r="832" spans="1:87" ht="12.75" customHeight="1">
      <c r="A832" s="3"/>
      <c r="B832" s="3"/>
      <c r="C832" s="3"/>
      <c r="D832" s="3"/>
      <c r="E832" s="3"/>
      <c r="F832" s="3"/>
      <c r="G832" s="3"/>
      <c r="H832" s="3"/>
      <c r="I832" s="3"/>
      <c r="J832" s="3"/>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8"/>
      <c r="AJ832" s="8"/>
      <c r="AK832" s="8"/>
      <c r="AL832" s="8"/>
      <c r="AM832" s="8"/>
      <c r="AN832" s="8"/>
      <c r="AO832" s="8"/>
      <c r="AP832" s="8"/>
      <c r="AQ832" s="8"/>
      <c r="AR832" s="8"/>
      <c r="AS832" s="8"/>
      <c r="AT832" s="8"/>
      <c r="AU832" s="8"/>
      <c r="AV832" s="8"/>
      <c r="AW832" s="8"/>
      <c r="AX832" s="8"/>
      <c r="AY832" s="8"/>
      <c r="AZ832" s="8"/>
      <c r="BA832" s="3"/>
      <c r="BB832" s="3"/>
      <c r="BC832" s="3"/>
      <c r="BD832" s="3"/>
      <c r="BE832" s="3"/>
      <c r="BF832" s="3"/>
      <c r="BG832" s="3"/>
      <c r="BH832" s="3"/>
      <c r="BI832" s="3"/>
      <c r="BJ832" s="3"/>
      <c r="BK832" s="3"/>
      <c r="BL832" s="3"/>
      <c r="BM832" s="3"/>
      <c r="BN832" s="3"/>
      <c r="BO832" s="3"/>
      <c r="BP832" s="3"/>
      <c r="BQ832" s="3"/>
      <c r="BR832" s="3"/>
      <c r="BS832" s="3"/>
      <c r="BT832" s="3"/>
      <c r="BU832" s="3"/>
      <c r="BV832" s="3"/>
      <c r="BW832" s="3"/>
      <c r="BX832" s="3"/>
      <c r="BY832" s="3"/>
      <c r="BZ832" s="3"/>
      <c r="CA832" s="3"/>
      <c r="CB832" s="3"/>
      <c r="CC832" s="3"/>
      <c r="CD832" s="3"/>
      <c r="CE832" s="3"/>
      <c r="CF832" s="3"/>
      <c r="CG832" s="3"/>
      <c r="CH832" s="3"/>
      <c r="CI832" s="3"/>
    </row>
    <row r="833" spans="1:87" ht="12.75" customHeight="1">
      <c r="A833" s="3"/>
      <c r="B833" s="3"/>
      <c r="C833" s="3"/>
      <c r="D833" s="3"/>
      <c r="E833" s="3"/>
      <c r="F833" s="3"/>
      <c r="G833" s="3"/>
      <c r="H833" s="3"/>
      <c r="I833" s="3"/>
      <c r="J833" s="3"/>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c r="AK833" s="8"/>
      <c r="AL833" s="8"/>
      <c r="AM833" s="8"/>
      <c r="AN833" s="8"/>
      <c r="AO833" s="8"/>
      <c r="AP833" s="8"/>
      <c r="AQ833" s="8"/>
      <c r="AR833" s="8"/>
      <c r="AS833" s="8"/>
      <c r="AT833" s="8"/>
      <c r="AU833" s="8"/>
      <c r="AV833" s="8"/>
      <c r="AW833" s="8"/>
      <c r="AX833" s="8"/>
      <c r="AY833" s="8"/>
      <c r="AZ833" s="8"/>
      <c r="BA833" s="3"/>
      <c r="BB833" s="3"/>
      <c r="BC833" s="3"/>
      <c r="BD833" s="3"/>
      <c r="BE833" s="3"/>
      <c r="BF833" s="3"/>
      <c r="BG833" s="3"/>
      <c r="BH833" s="3"/>
      <c r="BI833" s="3"/>
      <c r="BJ833" s="3"/>
      <c r="BK833" s="3"/>
      <c r="BL833" s="3"/>
      <c r="BM833" s="3"/>
      <c r="BN833" s="3"/>
      <c r="BO833" s="3"/>
      <c r="BP833" s="3"/>
      <c r="BQ833" s="3"/>
      <c r="BR833" s="3"/>
      <c r="BS833" s="3"/>
      <c r="BT833" s="3"/>
      <c r="BU833" s="3"/>
      <c r="BV833" s="3"/>
      <c r="BW833" s="3"/>
      <c r="BX833" s="3"/>
      <c r="BY833" s="3"/>
      <c r="BZ833" s="3"/>
      <c r="CA833" s="3"/>
      <c r="CB833" s="3"/>
      <c r="CC833" s="3"/>
      <c r="CD833" s="3"/>
      <c r="CE833" s="3"/>
      <c r="CF833" s="3"/>
      <c r="CG833" s="3"/>
      <c r="CH833" s="3"/>
      <c r="CI833" s="3"/>
    </row>
    <row r="834" spans="1:87" ht="12.75" customHeight="1">
      <c r="A834" s="3"/>
      <c r="B834" s="3"/>
      <c r="C834" s="3"/>
      <c r="D834" s="3"/>
      <c r="E834" s="3"/>
      <c r="F834" s="3"/>
      <c r="G834" s="3"/>
      <c r="H834" s="3"/>
      <c r="I834" s="3"/>
      <c r="J834" s="3"/>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8"/>
      <c r="AJ834" s="8"/>
      <c r="AK834" s="8"/>
      <c r="AL834" s="8"/>
      <c r="AM834" s="8"/>
      <c r="AN834" s="8"/>
      <c r="AO834" s="8"/>
      <c r="AP834" s="8"/>
      <c r="AQ834" s="8"/>
      <c r="AR834" s="8"/>
      <c r="AS834" s="8"/>
      <c r="AT834" s="8"/>
      <c r="AU834" s="8"/>
      <c r="AV834" s="8"/>
      <c r="AW834" s="8"/>
      <c r="AX834" s="8"/>
      <c r="AY834" s="8"/>
      <c r="AZ834" s="8"/>
      <c r="BA834" s="3"/>
      <c r="BB834" s="3"/>
      <c r="BC834" s="3"/>
      <c r="BD834" s="3"/>
      <c r="BE834" s="3"/>
      <c r="BF834" s="3"/>
      <c r="BG834" s="3"/>
      <c r="BH834" s="3"/>
      <c r="BI834" s="3"/>
      <c r="BJ834" s="3"/>
      <c r="BK834" s="3"/>
      <c r="BL834" s="3"/>
      <c r="BM834" s="3"/>
      <c r="BN834" s="3"/>
      <c r="BO834" s="3"/>
      <c r="BP834" s="3"/>
      <c r="BQ834" s="3"/>
      <c r="BR834" s="3"/>
      <c r="BS834" s="3"/>
      <c r="BT834" s="3"/>
      <c r="BU834" s="3"/>
      <c r="BV834" s="3"/>
      <c r="BW834" s="3"/>
      <c r="BX834" s="3"/>
      <c r="BY834" s="3"/>
      <c r="BZ834" s="3"/>
      <c r="CA834" s="3"/>
      <c r="CB834" s="3"/>
      <c r="CC834" s="3"/>
      <c r="CD834" s="3"/>
      <c r="CE834" s="3"/>
      <c r="CF834" s="3"/>
      <c r="CG834" s="3"/>
      <c r="CH834" s="3"/>
      <c r="CI834" s="3"/>
    </row>
    <row r="835" spans="1:87" ht="12.75" customHeight="1">
      <c r="A835" s="3"/>
      <c r="B835" s="3"/>
      <c r="C835" s="3"/>
      <c r="D835" s="3"/>
      <c r="E835" s="3"/>
      <c r="F835" s="3"/>
      <c r="G835" s="3"/>
      <c r="H835" s="3"/>
      <c r="I835" s="3"/>
      <c r="J835" s="3"/>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c r="AK835" s="8"/>
      <c r="AL835" s="8"/>
      <c r="AM835" s="8"/>
      <c r="AN835" s="8"/>
      <c r="AO835" s="8"/>
      <c r="AP835" s="8"/>
      <c r="AQ835" s="8"/>
      <c r="AR835" s="8"/>
      <c r="AS835" s="8"/>
      <c r="AT835" s="8"/>
      <c r="AU835" s="8"/>
      <c r="AV835" s="8"/>
      <c r="AW835" s="8"/>
      <c r="AX835" s="8"/>
      <c r="AY835" s="8"/>
      <c r="AZ835" s="8"/>
      <c r="BA835" s="3"/>
      <c r="BB835" s="3"/>
      <c r="BC835" s="3"/>
      <c r="BD835" s="3"/>
      <c r="BE835" s="3"/>
      <c r="BF835" s="3"/>
      <c r="BG835" s="3"/>
      <c r="BH835" s="3"/>
      <c r="BI835" s="3"/>
      <c r="BJ835" s="3"/>
      <c r="BK835" s="3"/>
      <c r="BL835" s="3"/>
      <c r="BM835" s="3"/>
      <c r="BN835" s="3"/>
      <c r="BO835" s="3"/>
      <c r="BP835" s="3"/>
      <c r="BQ835" s="3"/>
      <c r="BR835" s="3"/>
      <c r="BS835" s="3"/>
      <c r="BT835" s="3"/>
      <c r="BU835" s="3"/>
      <c r="BV835" s="3"/>
      <c r="BW835" s="3"/>
      <c r="BX835" s="3"/>
      <c r="BY835" s="3"/>
      <c r="BZ835" s="3"/>
      <c r="CA835" s="3"/>
      <c r="CB835" s="3"/>
      <c r="CC835" s="3"/>
      <c r="CD835" s="3"/>
      <c r="CE835" s="3"/>
      <c r="CF835" s="3"/>
      <c r="CG835" s="3"/>
      <c r="CH835" s="3"/>
      <c r="CI835" s="3"/>
    </row>
    <row r="836" spans="1:87" ht="12.75" customHeight="1">
      <c r="A836" s="3"/>
      <c r="B836" s="3"/>
      <c r="C836" s="3"/>
      <c r="D836" s="3"/>
      <c r="E836" s="3"/>
      <c r="F836" s="3"/>
      <c r="G836" s="3"/>
      <c r="H836" s="3"/>
      <c r="I836" s="3"/>
      <c r="J836" s="3"/>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c r="AK836" s="8"/>
      <c r="AL836" s="8"/>
      <c r="AM836" s="8"/>
      <c r="AN836" s="8"/>
      <c r="AO836" s="8"/>
      <c r="AP836" s="8"/>
      <c r="AQ836" s="8"/>
      <c r="AR836" s="8"/>
      <c r="AS836" s="8"/>
      <c r="AT836" s="8"/>
      <c r="AU836" s="8"/>
      <c r="AV836" s="8"/>
      <c r="AW836" s="8"/>
      <c r="AX836" s="8"/>
      <c r="AY836" s="8"/>
      <c r="AZ836" s="8"/>
      <c r="BA836" s="3"/>
      <c r="BB836" s="3"/>
      <c r="BC836" s="3"/>
      <c r="BD836" s="3"/>
      <c r="BE836" s="3"/>
      <c r="BF836" s="3"/>
      <c r="BG836" s="3"/>
      <c r="BH836" s="3"/>
      <c r="BI836" s="3"/>
      <c r="BJ836" s="3"/>
      <c r="BK836" s="3"/>
      <c r="BL836" s="3"/>
      <c r="BM836" s="3"/>
      <c r="BN836" s="3"/>
      <c r="BO836" s="3"/>
      <c r="BP836" s="3"/>
      <c r="BQ836" s="3"/>
      <c r="BR836" s="3"/>
      <c r="BS836" s="3"/>
      <c r="BT836" s="3"/>
      <c r="BU836" s="3"/>
      <c r="BV836" s="3"/>
      <c r="BW836" s="3"/>
      <c r="BX836" s="3"/>
      <c r="BY836" s="3"/>
      <c r="BZ836" s="3"/>
      <c r="CA836" s="3"/>
      <c r="CB836" s="3"/>
      <c r="CC836" s="3"/>
      <c r="CD836" s="3"/>
      <c r="CE836" s="3"/>
      <c r="CF836" s="3"/>
      <c r="CG836" s="3"/>
      <c r="CH836" s="3"/>
      <c r="CI836" s="3"/>
    </row>
    <row r="837" spans="1:87" ht="12.75" customHeight="1">
      <c r="A837" s="3"/>
      <c r="B837" s="3"/>
      <c r="C837" s="3"/>
      <c r="D837" s="3"/>
      <c r="E837" s="3"/>
      <c r="F837" s="3"/>
      <c r="G837" s="3"/>
      <c r="H837" s="3"/>
      <c r="I837" s="3"/>
      <c r="J837" s="3"/>
      <c r="K837" s="8"/>
      <c r="L837" s="8"/>
      <c r="M837" s="8"/>
      <c r="N837" s="8"/>
      <c r="O837" s="8"/>
      <c r="P837" s="8"/>
      <c r="Q837" s="8"/>
      <c r="R837" s="8"/>
      <c r="S837" s="8"/>
      <c r="T837" s="8"/>
      <c r="U837" s="8"/>
      <c r="V837" s="8"/>
      <c r="W837" s="8"/>
      <c r="X837" s="8"/>
      <c r="Y837" s="8"/>
      <c r="Z837" s="8"/>
      <c r="AA837" s="8"/>
      <c r="AB837" s="8"/>
      <c r="AC837" s="8"/>
      <c r="AD837" s="8"/>
      <c r="AE837" s="8"/>
      <c r="AF837" s="8"/>
      <c r="AG837" s="8"/>
      <c r="AH837" s="8"/>
      <c r="AI837" s="8"/>
      <c r="AJ837" s="8"/>
      <c r="AK837" s="8"/>
      <c r="AL837" s="8"/>
      <c r="AM837" s="8"/>
      <c r="AN837" s="8"/>
      <c r="AO837" s="8"/>
      <c r="AP837" s="8"/>
      <c r="AQ837" s="8"/>
      <c r="AR837" s="8"/>
      <c r="AS837" s="8"/>
      <c r="AT837" s="8"/>
      <c r="AU837" s="8"/>
      <c r="AV837" s="8"/>
      <c r="AW837" s="8"/>
      <c r="AX837" s="8"/>
      <c r="AY837" s="8"/>
      <c r="AZ837" s="8"/>
      <c r="BA837" s="3"/>
      <c r="BB837" s="3"/>
      <c r="BC837" s="3"/>
      <c r="BD837" s="3"/>
      <c r="BE837" s="3"/>
      <c r="BF837" s="3"/>
      <c r="BG837" s="3"/>
      <c r="BH837" s="3"/>
      <c r="BI837" s="3"/>
      <c r="BJ837" s="3"/>
      <c r="BK837" s="3"/>
      <c r="BL837" s="3"/>
      <c r="BM837" s="3"/>
      <c r="BN837" s="3"/>
      <c r="BO837" s="3"/>
      <c r="BP837" s="3"/>
      <c r="BQ837" s="3"/>
      <c r="BR837" s="3"/>
      <c r="BS837" s="3"/>
      <c r="BT837" s="3"/>
      <c r="BU837" s="3"/>
      <c r="BV837" s="3"/>
      <c r="BW837" s="3"/>
      <c r="BX837" s="3"/>
      <c r="BY837" s="3"/>
      <c r="BZ837" s="3"/>
      <c r="CA837" s="3"/>
      <c r="CB837" s="3"/>
      <c r="CC837" s="3"/>
      <c r="CD837" s="3"/>
      <c r="CE837" s="3"/>
      <c r="CF837" s="3"/>
      <c r="CG837" s="3"/>
      <c r="CH837" s="3"/>
      <c r="CI837" s="3"/>
    </row>
    <row r="838" spans="1:87" ht="12.75" customHeight="1">
      <c r="A838" s="3"/>
      <c r="B838" s="3"/>
      <c r="C838" s="3"/>
      <c r="D838" s="3"/>
      <c r="E838" s="3"/>
      <c r="F838" s="3"/>
      <c r="G838" s="3"/>
      <c r="H838" s="3"/>
      <c r="I838" s="3"/>
      <c r="J838" s="3"/>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c r="AK838" s="8"/>
      <c r="AL838" s="8"/>
      <c r="AM838" s="8"/>
      <c r="AN838" s="8"/>
      <c r="AO838" s="8"/>
      <c r="AP838" s="8"/>
      <c r="AQ838" s="8"/>
      <c r="AR838" s="8"/>
      <c r="AS838" s="8"/>
      <c r="AT838" s="8"/>
      <c r="AU838" s="8"/>
      <c r="AV838" s="8"/>
      <c r="AW838" s="8"/>
      <c r="AX838" s="8"/>
      <c r="AY838" s="8"/>
      <c r="AZ838" s="8"/>
      <c r="BA838" s="3"/>
      <c r="BB838" s="3"/>
      <c r="BC838" s="3"/>
      <c r="BD838" s="3"/>
      <c r="BE838" s="3"/>
      <c r="BF838" s="3"/>
      <c r="BG838" s="3"/>
      <c r="BH838" s="3"/>
      <c r="BI838" s="3"/>
      <c r="BJ838" s="3"/>
      <c r="BK838" s="3"/>
      <c r="BL838" s="3"/>
      <c r="BM838" s="3"/>
      <c r="BN838" s="3"/>
      <c r="BO838" s="3"/>
      <c r="BP838" s="3"/>
      <c r="BQ838" s="3"/>
      <c r="BR838" s="3"/>
      <c r="BS838" s="3"/>
      <c r="BT838" s="3"/>
      <c r="BU838" s="3"/>
      <c r="BV838" s="3"/>
      <c r="BW838" s="3"/>
      <c r="BX838" s="3"/>
      <c r="BY838" s="3"/>
      <c r="BZ838" s="3"/>
      <c r="CA838" s="3"/>
      <c r="CB838" s="3"/>
      <c r="CC838" s="3"/>
      <c r="CD838" s="3"/>
      <c r="CE838" s="3"/>
      <c r="CF838" s="3"/>
      <c r="CG838" s="3"/>
      <c r="CH838" s="3"/>
      <c r="CI838" s="3"/>
    </row>
    <row r="839" spans="1:87" ht="12.75" customHeight="1">
      <c r="A839" s="3"/>
      <c r="B839" s="3"/>
      <c r="C839" s="3"/>
      <c r="D839" s="3"/>
      <c r="E839" s="3"/>
      <c r="F839" s="3"/>
      <c r="G839" s="3"/>
      <c r="H839" s="3"/>
      <c r="I839" s="3"/>
      <c r="J839" s="3"/>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c r="AK839" s="8"/>
      <c r="AL839" s="8"/>
      <c r="AM839" s="8"/>
      <c r="AN839" s="8"/>
      <c r="AO839" s="8"/>
      <c r="AP839" s="8"/>
      <c r="AQ839" s="8"/>
      <c r="AR839" s="8"/>
      <c r="AS839" s="8"/>
      <c r="AT839" s="8"/>
      <c r="AU839" s="8"/>
      <c r="AV839" s="8"/>
      <c r="AW839" s="8"/>
      <c r="AX839" s="8"/>
      <c r="AY839" s="8"/>
      <c r="AZ839" s="8"/>
      <c r="BA839" s="3"/>
      <c r="BB839" s="3"/>
      <c r="BC839" s="3"/>
      <c r="BD839" s="3"/>
      <c r="BE839" s="3"/>
      <c r="BF839" s="3"/>
      <c r="BG839" s="3"/>
      <c r="BH839" s="3"/>
      <c r="BI839" s="3"/>
      <c r="BJ839" s="3"/>
      <c r="BK839" s="3"/>
      <c r="BL839" s="3"/>
      <c r="BM839" s="3"/>
      <c r="BN839" s="3"/>
      <c r="BO839" s="3"/>
      <c r="BP839" s="3"/>
      <c r="BQ839" s="3"/>
      <c r="BR839" s="3"/>
      <c r="BS839" s="3"/>
      <c r="BT839" s="3"/>
      <c r="BU839" s="3"/>
      <c r="BV839" s="3"/>
      <c r="BW839" s="3"/>
      <c r="BX839" s="3"/>
      <c r="BY839" s="3"/>
      <c r="BZ839" s="3"/>
      <c r="CA839" s="3"/>
      <c r="CB839" s="3"/>
      <c r="CC839" s="3"/>
      <c r="CD839" s="3"/>
      <c r="CE839" s="3"/>
      <c r="CF839" s="3"/>
      <c r="CG839" s="3"/>
      <c r="CH839" s="3"/>
      <c r="CI839" s="3"/>
    </row>
    <row r="840" spans="1:87" ht="12.75" customHeight="1">
      <c r="A840" s="3"/>
      <c r="B840" s="3"/>
      <c r="C840" s="3"/>
      <c r="D840" s="3"/>
      <c r="E840" s="3"/>
      <c r="F840" s="3"/>
      <c r="G840" s="3"/>
      <c r="H840" s="3"/>
      <c r="I840" s="3"/>
      <c r="J840" s="3"/>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c r="AK840" s="8"/>
      <c r="AL840" s="8"/>
      <c r="AM840" s="8"/>
      <c r="AN840" s="8"/>
      <c r="AO840" s="8"/>
      <c r="AP840" s="8"/>
      <c r="AQ840" s="8"/>
      <c r="AR840" s="8"/>
      <c r="AS840" s="8"/>
      <c r="AT840" s="8"/>
      <c r="AU840" s="8"/>
      <c r="AV840" s="8"/>
      <c r="AW840" s="8"/>
      <c r="AX840" s="8"/>
      <c r="AY840" s="8"/>
      <c r="AZ840" s="8"/>
      <c r="BA840" s="3"/>
      <c r="BB840" s="3"/>
      <c r="BC840" s="3"/>
      <c r="BD840" s="3"/>
      <c r="BE840" s="3"/>
      <c r="BF840" s="3"/>
      <c r="BG840" s="3"/>
      <c r="BH840" s="3"/>
      <c r="BI840" s="3"/>
      <c r="BJ840" s="3"/>
      <c r="BK840" s="3"/>
      <c r="BL840" s="3"/>
      <c r="BM840" s="3"/>
      <c r="BN840" s="3"/>
      <c r="BO840" s="3"/>
      <c r="BP840" s="3"/>
      <c r="BQ840" s="3"/>
      <c r="BR840" s="3"/>
      <c r="BS840" s="3"/>
      <c r="BT840" s="3"/>
      <c r="BU840" s="3"/>
      <c r="BV840" s="3"/>
      <c r="BW840" s="3"/>
      <c r="BX840" s="3"/>
      <c r="BY840" s="3"/>
      <c r="BZ840" s="3"/>
      <c r="CA840" s="3"/>
      <c r="CB840" s="3"/>
      <c r="CC840" s="3"/>
      <c r="CD840" s="3"/>
      <c r="CE840" s="3"/>
      <c r="CF840" s="3"/>
      <c r="CG840" s="3"/>
      <c r="CH840" s="3"/>
      <c r="CI840" s="3"/>
    </row>
    <row r="841" spans="1:87" ht="12.75" customHeight="1">
      <c r="A841" s="3"/>
      <c r="B841" s="3"/>
      <c r="C841" s="3"/>
      <c r="D841" s="3"/>
      <c r="E841" s="3"/>
      <c r="F841" s="3"/>
      <c r="G841" s="3"/>
      <c r="H841" s="3"/>
      <c r="I841" s="3"/>
      <c r="J841" s="3"/>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8"/>
      <c r="AJ841" s="8"/>
      <c r="AK841" s="8"/>
      <c r="AL841" s="8"/>
      <c r="AM841" s="8"/>
      <c r="AN841" s="8"/>
      <c r="AO841" s="8"/>
      <c r="AP841" s="8"/>
      <c r="AQ841" s="8"/>
      <c r="AR841" s="8"/>
      <c r="AS841" s="8"/>
      <c r="AT841" s="8"/>
      <c r="AU841" s="8"/>
      <c r="AV841" s="8"/>
      <c r="AW841" s="8"/>
      <c r="AX841" s="8"/>
      <c r="AY841" s="8"/>
      <c r="AZ841" s="8"/>
      <c r="BA841" s="3"/>
      <c r="BB841" s="3"/>
      <c r="BC841" s="3"/>
      <c r="BD841" s="3"/>
      <c r="BE841" s="3"/>
      <c r="BF841" s="3"/>
      <c r="BG841" s="3"/>
      <c r="BH841" s="3"/>
      <c r="BI841" s="3"/>
      <c r="BJ841" s="3"/>
      <c r="BK841" s="3"/>
      <c r="BL841" s="3"/>
      <c r="BM841" s="3"/>
      <c r="BN841" s="3"/>
      <c r="BO841" s="3"/>
      <c r="BP841" s="3"/>
      <c r="BQ841" s="3"/>
      <c r="BR841" s="3"/>
      <c r="BS841" s="3"/>
      <c r="BT841" s="3"/>
      <c r="BU841" s="3"/>
      <c r="BV841" s="3"/>
      <c r="BW841" s="3"/>
      <c r="BX841" s="3"/>
      <c r="BY841" s="3"/>
      <c r="BZ841" s="3"/>
      <c r="CA841" s="3"/>
      <c r="CB841" s="3"/>
      <c r="CC841" s="3"/>
      <c r="CD841" s="3"/>
      <c r="CE841" s="3"/>
      <c r="CF841" s="3"/>
      <c r="CG841" s="3"/>
      <c r="CH841" s="3"/>
      <c r="CI841" s="3"/>
    </row>
    <row r="842" spans="1:87" ht="12.75" customHeight="1">
      <c r="A842" s="3"/>
      <c r="B842" s="3"/>
      <c r="C842" s="3"/>
      <c r="D842" s="3"/>
      <c r="E842" s="3"/>
      <c r="F842" s="3"/>
      <c r="G842" s="3"/>
      <c r="H842" s="3"/>
      <c r="I842" s="3"/>
      <c r="J842" s="3"/>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c r="AK842" s="8"/>
      <c r="AL842" s="8"/>
      <c r="AM842" s="8"/>
      <c r="AN842" s="8"/>
      <c r="AO842" s="8"/>
      <c r="AP842" s="8"/>
      <c r="AQ842" s="8"/>
      <c r="AR842" s="8"/>
      <c r="AS842" s="8"/>
      <c r="AT842" s="8"/>
      <c r="AU842" s="8"/>
      <c r="AV842" s="8"/>
      <c r="AW842" s="8"/>
      <c r="AX842" s="8"/>
      <c r="AY842" s="8"/>
      <c r="AZ842" s="8"/>
      <c r="BA842" s="3"/>
      <c r="BB842" s="3"/>
      <c r="BC842" s="3"/>
      <c r="BD842" s="3"/>
      <c r="BE842" s="3"/>
      <c r="BF842" s="3"/>
      <c r="BG842" s="3"/>
      <c r="BH842" s="3"/>
      <c r="BI842" s="3"/>
      <c r="BJ842" s="3"/>
      <c r="BK842" s="3"/>
      <c r="BL842" s="3"/>
      <c r="BM842" s="3"/>
      <c r="BN842" s="3"/>
      <c r="BO842" s="3"/>
      <c r="BP842" s="3"/>
      <c r="BQ842" s="3"/>
      <c r="BR842" s="3"/>
      <c r="BS842" s="3"/>
      <c r="BT842" s="3"/>
      <c r="BU842" s="3"/>
      <c r="BV842" s="3"/>
      <c r="BW842" s="3"/>
      <c r="BX842" s="3"/>
      <c r="BY842" s="3"/>
      <c r="BZ842" s="3"/>
      <c r="CA842" s="3"/>
      <c r="CB842" s="3"/>
      <c r="CC842" s="3"/>
      <c r="CD842" s="3"/>
      <c r="CE842" s="3"/>
      <c r="CF842" s="3"/>
      <c r="CG842" s="3"/>
      <c r="CH842" s="3"/>
      <c r="CI842" s="3"/>
    </row>
    <row r="843" spans="1:87" ht="12.75" customHeight="1">
      <c r="A843" s="3"/>
      <c r="B843" s="3"/>
      <c r="C843" s="3"/>
      <c r="D843" s="3"/>
      <c r="E843" s="3"/>
      <c r="F843" s="3"/>
      <c r="G843" s="3"/>
      <c r="H843" s="3"/>
      <c r="I843" s="3"/>
      <c r="J843" s="3"/>
      <c r="K843" s="8"/>
      <c r="L843" s="8"/>
      <c r="M843" s="8"/>
      <c r="N843" s="8"/>
      <c r="O843" s="8"/>
      <c r="P843" s="8"/>
      <c r="Q843" s="8"/>
      <c r="R843" s="8"/>
      <c r="S843" s="8"/>
      <c r="T843" s="8"/>
      <c r="U843" s="8"/>
      <c r="V843" s="8"/>
      <c r="W843" s="8"/>
      <c r="X843" s="8"/>
      <c r="Y843" s="8"/>
      <c r="Z843" s="8"/>
      <c r="AA843" s="8"/>
      <c r="AB843" s="8"/>
      <c r="AC843" s="8"/>
      <c r="AD843" s="8"/>
      <c r="AE843" s="8"/>
      <c r="AF843" s="8"/>
      <c r="AG843" s="8"/>
      <c r="AH843" s="8"/>
      <c r="AI843" s="8"/>
      <c r="AJ843" s="8"/>
      <c r="AK843" s="8"/>
      <c r="AL843" s="8"/>
      <c r="AM843" s="8"/>
      <c r="AN843" s="8"/>
      <c r="AO843" s="8"/>
      <c r="AP843" s="8"/>
      <c r="AQ843" s="8"/>
      <c r="AR843" s="8"/>
      <c r="AS843" s="8"/>
      <c r="AT843" s="8"/>
      <c r="AU843" s="8"/>
      <c r="AV843" s="8"/>
      <c r="AW843" s="8"/>
      <c r="AX843" s="8"/>
      <c r="AY843" s="8"/>
      <c r="AZ843" s="8"/>
      <c r="BA843" s="3"/>
      <c r="BB843" s="3"/>
      <c r="BC843" s="3"/>
      <c r="BD843" s="3"/>
      <c r="BE843" s="3"/>
      <c r="BF843" s="3"/>
      <c r="BG843" s="3"/>
      <c r="BH843" s="3"/>
      <c r="BI843" s="3"/>
      <c r="BJ843" s="3"/>
      <c r="BK843" s="3"/>
      <c r="BL843" s="3"/>
      <c r="BM843" s="3"/>
      <c r="BN843" s="3"/>
      <c r="BO843" s="3"/>
      <c r="BP843" s="3"/>
      <c r="BQ843" s="3"/>
      <c r="BR843" s="3"/>
      <c r="BS843" s="3"/>
      <c r="BT843" s="3"/>
      <c r="BU843" s="3"/>
      <c r="BV843" s="3"/>
      <c r="BW843" s="3"/>
      <c r="BX843" s="3"/>
      <c r="BY843" s="3"/>
      <c r="BZ843" s="3"/>
      <c r="CA843" s="3"/>
      <c r="CB843" s="3"/>
      <c r="CC843" s="3"/>
      <c r="CD843" s="3"/>
      <c r="CE843" s="3"/>
      <c r="CF843" s="3"/>
      <c r="CG843" s="3"/>
      <c r="CH843" s="3"/>
      <c r="CI843" s="3"/>
    </row>
    <row r="844" spans="1:87" ht="12.75" customHeight="1">
      <c r="A844" s="3"/>
      <c r="B844" s="3"/>
      <c r="C844" s="3"/>
      <c r="D844" s="3"/>
      <c r="E844" s="3"/>
      <c r="F844" s="3"/>
      <c r="G844" s="3"/>
      <c r="H844" s="3"/>
      <c r="I844" s="3"/>
      <c r="J844" s="3"/>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c r="AK844" s="8"/>
      <c r="AL844" s="8"/>
      <c r="AM844" s="8"/>
      <c r="AN844" s="8"/>
      <c r="AO844" s="8"/>
      <c r="AP844" s="8"/>
      <c r="AQ844" s="8"/>
      <c r="AR844" s="8"/>
      <c r="AS844" s="8"/>
      <c r="AT844" s="8"/>
      <c r="AU844" s="8"/>
      <c r="AV844" s="8"/>
      <c r="AW844" s="8"/>
      <c r="AX844" s="8"/>
      <c r="AY844" s="8"/>
      <c r="AZ844" s="8"/>
      <c r="BA844" s="3"/>
      <c r="BB844" s="3"/>
      <c r="BC844" s="3"/>
      <c r="BD844" s="3"/>
      <c r="BE844" s="3"/>
      <c r="BF844" s="3"/>
      <c r="BG844" s="3"/>
      <c r="BH844" s="3"/>
      <c r="BI844" s="3"/>
      <c r="BJ844" s="3"/>
      <c r="BK844" s="3"/>
      <c r="BL844" s="3"/>
      <c r="BM844" s="3"/>
      <c r="BN844" s="3"/>
      <c r="BO844" s="3"/>
      <c r="BP844" s="3"/>
      <c r="BQ844" s="3"/>
      <c r="BR844" s="3"/>
      <c r="BS844" s="3"/>
      <c r="BT844" s="3"/>
      <c r="BU844" s="3"/>
      <c r="BV844" s="3"/>
      <c r="BW844" s="3"/>
      <c r="BX844" s="3"/>
      <c r="BY844" s="3"/>
      <c r="BZ844" s="3"/>
      <c r="CA844" s="3"/>
      <c r="CB844" s="3"/>
      <c r="CC844" s="3"/>
      <c r="CD844" s="3"/>
      <c r="CE844" s="3"/>
      <c r="CF844" s="3"/>
      <c r="CG844" s="3"/>
      <c r="CH844" s="3"/>
      <c r="CI844" s="3"/>
    </row>
    <row r="845" spans="1:87" ht="12.75" customHeight="1">
      <c r="A845" s="3"/>
      <c r="B845" s="3"/>
      <c r="C845" s="3"/>
      <c r="D845" s="3"/>
      <c r="E845" s="3"/>
      <c r="F845" s="3"/>
      <c r="G845" s="3"/>
      <c r="H845" s="3"/>
      <c r="I845" s="3"/>
      <c r="J845" s="3"/>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c r="AK845" s="8"/>
      <c r="AL845" s="8"/>
      <c r="AM845" s="8"/>
      <c r="AN845" s="8"/>
      <c r="AO845" s="8"/>
      <c r="AP845" s="8"/>
      <c r="AQ845" s="8"/>
      <c r="AR845" s="8"/>
      <c r="AS845" s="8"/>
      <c r="AT845" s="8"/>
      <c r="AU845" s="8"/>
      <c r="AV845" s="8"/>
      <c r="AW845" s="8"/>
      <c r="AX845" s="8"/>
      <c r="AY845" s="8"/>
      <c r="AZ845" s="8"/>
      <c r="BA845" s="3"/>
      <c r="BB845" s="3"/>
      <c r="BC845" s="3"/>
      <c r="BD845" s="3"/>
      <c r="BE845" s="3"/>
      <c r="BF845" s="3"/>
      <c r="BG845" s="3"/>
      <c r="BH845" s="3"/>
      <c r="BI845" s="3"/>
      <c r="BJ845" s="3"/>
      <c r="BK845" s="3"/>
      <c r="BL845" s="3"/>
      <c r="BM845" s="3"/>
      <c r="BN845" s="3"/>
      <c r="BO845" s="3"/>
      <c r="BP845" s="3"/>
      <c r="BQ845" s="3"/>
      <c r="BR845" s="3"/>
      <c r="BS845" s="3"/>
      <c r="BT845" s="3"/>
      <c r="BU845" s="3"/>
      <c r="BV845" s="3"/>
      <c r="BW845" s="3"/>
      <c r="BX845" s="3"/>
      <c r="BY845" s="3"/>
      <c r="BZ845" s="3"/>
      <c r="CA845" s="3"/>
      <c r="CB845" s="3"/>
      <c r="CC845" s="3"/>
      <c r="CD845" s="3"/>
      <c r="CE845" s="3"/>
      <c r="CF845" s="3"/>
      <c r="CG845" s="3"/>
      <c r="CH845" s="3"/>
      <c r="CI845" s="3"/>
    </row>
    <row r="846" spans="1:87" ht="12.75" customHeight="1">
      <c r="A846" s="3"/>
      <c r="B846" s="3"/>
      <c r="C846" s="3"/>
      <c r="D846" s="3"/>
      <c r="E846" s="3"/>
      <c r="F846" s="3"/>
      <c r="G846" s="3"/>
      <c r="H846" s="3"/>
      <c r="I846" s="3"/>
      <c r="J846" s="3"/>
      <c r="K846" s="8"/>
      <c r="L846" s="8"/>
      <c r="M846" s="8"/>
      <c r="N846" s="8"/>
      <c r="O846" s="8"/>
      <c r="P846" s="8"/>
      <c r="Q846" s="8"/>
      <c r="R846" s="8"/>
      <c r="S846" s="8"/>
      <c r="T846" s="8"/>
      <c r="U846" s="8"/>
      <c r="V846" s="8"/>
      <c r="W846" s="8"/>
      <c r="X846" s="8"/>
      <c r="Y846" s="8"/>
      <c r="Z846" s="8"/>
      <c r="AA846" s="8"/>
      <c r="AB846" s="8"/>
      <c r="AC846" s="8"/>
      <c r="AD846" s="8"/>
      <c r="AE846" s="8"/>
      <c r="AF846" s="8"/>
      <c r="AG846" s="8"/>
      <c r="AH846" s="8"/>
      <c r="AI846" s="8"/>
      <c r="AJ846" s="8"/>
      <c r="AK846" s="8"/>
      <c r="AL846" s="8"/>
      <c r="AM846" s="8"/>
      <c r="AN846" s="8"/>
      <c r="AO846" s="8"/>
      <c r="AP846" s="8"/>
      <c r="AQ846" s="8"/>
      <c r="AR846" s="8"/>
      <c r="AS846" s="8"/>
      <c r="AT846" s="8"/>
      <c r="AU846" s="8"/>
      <c r="AV846" s="8"/>
      <c r="AW846" s="8"/>
      <c r="AX846" s="8"/>
      <c r="AY846" s="8"/>
      <c r="AZ846" s="8"/>
      <c r="BA846" s="3"/>
      <c r="BB846" s="3"/>
      <c r="BC846" s="3"/>
      <c r="BD846" s="3"/>
      <c r="BE846" s="3"/>
      <c r="BF846" s="3"/>
      <c r="BG846" s="3"/>
      <c r="BH846" s="3"/>
      <c r="BI846" s="3"/>
      <c r="BJ846" s="3"/>
      <c r="BK846" s="3"/>
      <c r="BL846" s="3"/>
      <c r="BM846" s="3"/>
      <c r="BN846" s="3"/>
      <c r="BO846" s="3"/>
      <c r="BP846" s="3"/>
      <c r="BQ846" s="3"/>
      <c r="BR846" s="3"/>
      <c r="BS846" s="3"/>
      <c r="BT846" s="3"/>
      <c r="BU846" s="3"/>
      <c r="BV846" s="3"/>
      <c r="BW846" s="3"/>
      <c r="BX846" s="3"/>
      <c r="BY846" s="3"/>
      <c r="BZ846" s="3"/>
      <c r="CA846" s="3"/>
      <c r="CB846" s="3"/>
      <c r="CC846" s="3"/>
      <c r="CD846" s="3"/>
      <c r="CE846" s="3"/>
      <c r="CF846" s="3"/>
      <c r="CG846" s="3"/>
      <c r="CH846" s="3"/>
      <c r="CI846" s="3"/>
    </row>
    <row r="847" spans="1:87" ht="12.75" customHeight="1">
      <c r="A847" s="3"/>
      <c r="B847" s="3"/>
      <c r="C847" s="3"/>
      <c r="D847" s="3"/>
      <c r="E847" s="3"/>
      <c r="F847" s="3"/>
      <c r="G847" s="3"/>
      <c r="H847" s="3"/>
      <c r="I847" s="3"/>
      <c r="J847" s="3"/>
      <c r="K847" s="8"/>
      <c r="L847" s="8"/>
      <c r="M847" s="8"/>
      <c r="N847" s="8"/>
      <c r="O847" s="8"/>
      <c r="P847" s="8"/>
      <c r="Q847" s="8"/>
      <c r="R847" s="8"/>
      <c r="S847" s="8"/>
      <c r="T847" s="8"/>
      <c r="U847" s="8"/>
      <c r="V847" s="8"/>
      <c r="W847" s="8"/>
      <c r="X847" s="8"/>
      <c r="Y847" s="8"/>
      <c r="Z847" s="8"/>
      <c r="AA847" s="8"/>
      <c r="AB847" s="8"/>
      <c r="AC847" s="8"/>
      <c r="AD847" s="8"/>
      <c r="AE847" s="8"/>
      <c r="AF847" s="8"/>
      <c r="AG847" s="8"/>
      <c r="AH847" s="8"/>
      <c r="AI847" s="8"/>
      <c r="AJ847" s="8"/>
      <c r="AK847" s="8"/>
      <c r="AL847" s="8"/>
      <c r="AM847" s="8"/>
      <c r="AN847" s="8"/>
      <c r="AO847" s="8"/>
      <c r="AP847" s="8"/>
      <c r="AQ847" s="8"/>
      <c r="AR847" s="8"/>
      <c r="AS847" s="8"/>
      <c r="AT847" s="8"/>
      <c r="AU847" s="8"/>
      <c r="AV847" s="8"/>
      <c r="AW847" s="8"/>
      <c r="AX847" s="8"/>
      <c r="AY847" s="8"/>
      <c r="AZ847" s="8"/>
      <c r="BA847" s="3"/>
      <c r="BB847" s="3"/>
      <c r="BC847" s="3"/>
      <c r="BD847" s="3"/>
      <c r="BE847" s="3"/>
      <c r="BF847" s="3"/>
      <c r="BG847" s="3"/>
      <c r="BH847" s="3"/>
      <c r="BI847" s="3"/>
      <c r="BJ847" s="3"/>
      <c r="BK847" s="3"/>
      <c r="BL847" s="3"/>
      <c r="BM847" s="3"/>
      <c r="BN847" s="3"/>
      <c r="BO847" s="3"/>
      <c r="BP847" s="3"/>
      <c r="BQ847" s="3"/>
      <c r="BR847" s="3"/>
      <c r="BS847" s="3"/>
      <c r="BT847" s="3"/>
      <c r="BU847" s="3"/>
      <c r="BV847" s="3"/>
      <c r="BW847" s="3"/>
      <c r="BX847" s="3"/>
      <c r="BY847" s="3"/>
      <c r="BZ847" s="3"/>
      <c r="CA847" s="3"/>
      <c r="CB847" s="3"/>
      <c r="CC847" s="3"/>
      <c r="CD847" s="3"/>
      <c r="CE847" s="3"/>
      <c r="CF847" s="3"/>
      <c r="CG847" s="3"/>
      <c r="CH847" s="3"/>
      <c r="CI847" s="3"/>
    </row>
    <row r="848" spans="1:87" ht="12.75" customHeight="1">
      <c r="A848" s="3"/>
      <c r="B848" s="3"/>
      <c r="C848" s="3"/>
      <c r="D848" s="3"/>
      <c r="E848" s="3"/>
      <c r="F848" s="3"/>
      <c r="G848" s="3"/>
      <c r="H848" s="3"/>
      <c r="I848" s="3"/>
      <c r="J848" s="3"/>
      <c r="K848" s="8"/>
      <c r="L848" s="8"/>
      <c r="M848" s="8"/>
      <c r="N848" s="8"/>
      <c r="O848" s="8"/>
      <c r="P848" s="8"/>
      <c r="Q848" s="8"/>
      <c r="R848" s="8"/>
      <c r="S848" s="8"/>
      <c r="T848" s="8"/>
      <c r="U848" s="8"/>
      <c r="V848" s="8"/>
      <c r="W848" s="8"/>
      <c r="X848" s="8"/>
      <c r="Y848" s="8"/>
      <c r="Z848" s="8"/>
      <c r="AA848" s="8"/>
      <c r="AB848" s="8"/>
      <c r="AC848" s="8"/>
      <c r="AD848" s="8"/>
      <c r="AE848" s="8"/>
      <c r="AF848" s="8"/>
      <c r="AG848" s="8"/>
      <c r="AH848" s="8"/>
      <c r="AI848" s="8"/>
      <c r="AJ848" s="8"/>
      <c r="AK848" s="8"/>
      <c r="AL848" s="8"/>
      <c r="AM848" s="8"/>
      <c r="AN848" s="8"/>
      <c r="AO848" s="8"/>
      <c r="AP848" s="8"/>
      <c r="AQ848" s="8"/>
      <c r="AR848" s="8"/>
      <c r="AS848" s="8"/>
      <c r="AT848" s="8"/>
      <c r="AU848" s="8"/>
      <c r="AV848" s="8"/>
      <c r="AW848" s="8"/>
      <c r="AX848" s="8"/>
      <c r="AY848" s="8"/>
      <c r="AZ848" s="8"/>
      <c r="BA848" s="3"/>
      <c r="BB848" s="3"/>
      <c r="BC848" s="3"/>
      <c r="BD848" s="3"/>
      <c r="BE848" s="3"/>
      <c r="BF848" s="3"/>
      <c r="BG848" s="3"/>
      <c r="BH848" s="3"/>
      <c r="BI848" s="3"/>
      <c r="BJ848" s="3"/>
      <c r="BK848" s="3"/>
      <c r="BL848" s="3"/>
      <c r="BM848" s="3"/>
      <c r="BN848" s="3"/>
      <c r="BO848" s="3"/>
      <c r="BP848" s="3"/>
      <c r="BQ848" s="3"/>
      <c r="BR848" s="3"/>
      <c r="BS848" s="3"/>
      <c r="BT848" s="3"/>
      <c r="BU848" s="3"/>
      <c r="BV848" s="3"/>
      <c r="BW848" s="3"/>
      <c r="BX848" s="3"/>
      <c r="BY848" s="3"/>
      <c r="BZ848" s="3"/>
      <c r="CA848" s="3"/>
      <c r="CB848" s="3"/>
      <c r="CC848" s="3"/>
      <c r="CD848" s="3"/>
      <c r="CE848" s="3"/>
      <c r="CF848" s="3"/>
      <c r="CG848" s="3"/>
      <c r="CH848" s="3"/>
      <c r="CI848" s="3"/>
    </row>
    <row r="849" spans="1:87" ht="12.75" customHeight="1">
      <c r="A849" s="3"/>
      <c r="B849" s="3"/>
      <c r="C849" s="3"/>
      <c r="D849" s="3"/>
      <c r="E849" s="3"/>
      <c r="F849" s="3"/>
      <c r="G849" s="3"/>
      <c r="H849" s="3"/>
      <c r="I849" s="3"/>
      <c r="J849" s="3"/>
      <c r="K849" s="8"/>
      <c r="L849" s="8"/>
      <c r="M849" s="8"/>
      <c r="N849" s="8"/>
      <c r="O849" s="8"/>
      <c r="P849" s="8"/>
      <c r="Q849" s="8"/>
      <c r="R849" s="8"/>
      <c r="S849" s="8"/>
      <c r="T849" s="8"/>
      <c r="U849" s="8"/>
      <c r="V849" s="8"/>
      <c r="W849" s="8"/>
      <c r="X849" s="8"/>
      <c r="Y849" s="8"/>
      <c r="Z849" s="8"/>
      <c r="AA849" s="8"/>
      <c r="AB849" s="8"/>
      <c r="AC849" s="8"/>
      <c r="AD849" s="8"/>
      <c r="AE849" s="8"/>
      <c r="AF849" s="8"/>
      <c r="AG849" s="8"/>
      <c r="AH849" s="8"/>
      <c r="AI849" s="8"/>
      <c r="AJ849" s="8"/>
      <c r="AK849" s="8"/>
      <c r="AL849" s="8"/>
      <c r="AM849" s="8"/>
      <c r="AN849" s="8"/>
      <c r="AO849" s="8"/>
      <c r="AP849" s="8"/>
      <c r="AQ849" s="8"/>
      <c r="AR849" s="8"/>
      <c r="AS849" s="8"/>
      <c r="AT849" s="8"/>
      <c r="AU849" s="8"/>
      <c r="AV849" s="8"/>
      <c r="AW849" s="8"/>
      <c r="AX849" s="8"/>
      <c r="AY849" s="8"/>
      <c r="AZ849" s="8"/>
      <c r="BA849" s="3"/>
      <c r="BB849" s="3"/>
      <c r="BC849" s="3"/>
      <c r="BD849" s="3"/>
      <c r="BE849" s="3"/>
      <c r="BF849" s="3"/>
      <c r="BG849" s="3"/>
      <c r="BH849" s="3"/>
      <c r="BI849" s="3"/>
      <c r="BJ849" s="3"/>
      <c r="BK849" s="3"/>
      <c r="BL849" s="3"/>
      <c r="BM849" s="3"/>
      <c r="BN849" s="3"/>
      <c r="BO849" s="3"/>
      <c r="BP849" s="3"/>
      <c r="BQ849" s="3"/>
      <c r="BR849" s="3"/>
      <c r="BS849" s="3"/>
      <c r="BT849" s="3"/>
      <c r="BU849" s="3"/>
      <c r="BV849" s="3"/>
      <c r="BW849" s="3"/>
      <c r="BX849" s="3"/>
      <c r="BY849" s="3"/>
      <c r="BZ849" s="3"/>
      <c r="CA849" s="3"/>
      <c r="CB849" s="3"/>
      <c r="CC849" s="3"/>
      <c r="CD849" s="3"/>
      <c r="CE849" s="3"/>
      <c r="CF849" s="3"/>
      <c r="CG849" s="3"/>
      <c r="CH849" s="3"/>
      <c r="CI849" s="3"/>
    </row>
    <row r="850" spans="1:87" ht="12.75" customHeight="1">
      <c r="A850" s="3"/>
      <c r="B850" s="3"/>
      <c r="C850" s="3"/>
      <c r="D850" s="3"/>
      <c r="E850" s="3"/>
      <c r="F850" s="3"/>
      <c r="G850" s="3"/>
      <c r="H850" s="3"/>
      <c r="I850" s="3"/>
      <c r="J850" s="3"/>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8"/>
      <c r="AJ850" s="8"/>
      <c r="AK850" s="8"/>
      <c r="AL850" s="8"/>
      <c r="AM850" s="8"/>
      <c r="AN850" s="8"/>
      <c r="AO850" s="8"/>
      <c r="AP850" s="8"/>
      <c r="AQ850" s="8"/>
      <c r="AR850" s="8"/>
      <c r="AS850" s="8"/>
      <c r="AT850" s="8"/>
      <c r="AU850" s="8"/>
      <c r="AV850" s="8"/>
      <c r="AW850" s="8"/>
      <c r="AX850" s="8"/>
      <c r="AY850" s="8"/>
      <c r="AZ850" s="8"/>
      <c r="BA850" s="3"/>
      <c r="BB850" s="3"/>
      <c r="BC850" s="3"/>
      <c r="BD850" s="3"/>
      <c r="BE850" s="3"/>
      <c r="BF850" s="3"/>
      <c r="BG850" s="3"/>
      <c r="BH850" s="3"/>
      <c r="BI850" s="3"/>
      <c r="BJ850" s="3"/>
      <c r="BK850" s="3"/>
      <c r="BL850" s="3"/>
      <c r="BM850" s="3"/>
      <c r="BN850" s="3"/>
      <c r="BO850" s="3"/>
      <c r="BP850" s="3"/>
      <c r="BQ850" s="3"/>
      <c r="BR850" s="3"/>
      <c r="BS850" s="3"/>
      <c r="BT850" s="3"/>
      <c r="BU850" s="3"/>
      <c r="BV850" s="3"/>
      <c r="BW850" s="3"/>
      <c r="BX850" s="3"/>
      <c r="BY850" s="3"/>
      <c r="BZ850" s="3"/>
      <c r="CA850" s="3"/>
      <c r="CB850" s="3"/>
      <c r="CC850" s="3"/>
      <c r="CD850" s="3"/>
      <c r="CE850" s="3"/>
      <c r="CF850" s="3"/>
      <c r="CG850" s="3"/>
      <c r="CH850" s="3"/>
      <c r="CI850" s="3"/>
    </row>
    <row r="851" spans="1:87" ht="12.75" customHeight="1">
      <c r="A851" s="3"/>
      <c r="B851" s="3"/>
      <c r="C851" s="3"/>
      <c r="D851" s="3"/>
      <c r="E851" s="3"/>
      <c r="F851" s="3"/>
      <c r="G851" s="3"/>
      <c r="H851" s="3"/>
      <c r="I851" s="3"/>
      <c r="J851" s="3"/>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8"/>
      <c r="AJ851" s="8"/>
      <c r="AK851" s="8"/>
      <c r="AL851" s="8"/>
      <c r="AM851" s="8"/>
      <c r="AN851" s="8"/>
      <c r="AO851" s="8"/>
      <c r="AP851" s="8"/>
      <c r="AQ851" s="8"/>
      <c r="AR851" s="8"/>
      <c r="AS851" s="8"/>
      <c r="AT851" s="8"/>
      <c r="AU851" s="8"/>
      <c r="AV851" s="8"/>
      <c r="AW851" s="8"/>
      <c r="AX851" s="8"/>
      <c r="AY851" s="8"/>
      <c r="AZ851" s="8"/>
      <c r="BA851" s="3"/>
      <c r="BB851" s="3"/>
      <c r="BC851" s="3"/>
      <c r="BD851" s="3"/>
      <c r="BE851" s="3"/>
      <c r="BF851" s="3"/>
      <c r="BG851" s="3"/>
      <c r="BH851" s="3"/>
      <c r="BI851" s="3"/>
      <c r="BJ851" s="3"/>
      <c r="BK851" s="3"/>
      <c r="BL851" s="3"/>
      <c r="BM851" s="3"/>
      <c r="BN851" s="3"/>
      <c r="BO851" s="3"/>
      <c r="BP851" s="3"/>
      <c r="BQ851" s="3"/>
      <c r="BR851" s="3"/>
      <c r="BS851" s="3"/>
      <c r="BT851" s="3"/>
      <c r="BU851" s="3"/>
      <c r="BV851" s="3"/>
      <c r="BW851" s="3"/>
      <c r="BX851" s="3"/>
      <c r="BY851" s="3"/>
      <c r="BZ851" s="3"/>
      <c r="CA851" s="3"/>
      <c r="CB851" s="3"/>
      <c r="CC851" s="3"/>
      <c r="CD851" s="3"/>
      <c r="CE851" s="3"/>
      <c r="CF851" s="3"/>
      <c r="CG851" s="3"/>
      <c r="CH851" s="3"/>
      <c r="CI851" s="3"/>
    </row>
    <row r="852" spans="1:87" ht="12.75" customHeight="1">
      <c r="A852" s="3"/>
      <c r="B852" s="3"/>
      <c r="C852" s="3"/>
      <c r="D852" s="3"/>
      <c r="E852" s="3"/>
      <c r="F852" s="3"/>
      <c r="G852" s="3"/>
      <c r="H852" s="3"/>
      <c r="I852" s="3"/>
      <c r="J852" s="3"/>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8"/>
      <c r="AJ852" s="8"/>
      <c r="AK852" s="8"/>
      <c r="AL852" s="8"/>
      <c r="AM852" s="8"/>
      <c r="AN852" s="8"/>
      <c r="AO852" s="8"/>
      <c r="AP852" s="8"/>
      <c r="AQ852" s="8"/>
      <c r="AR852" s="8"/>
      <c r="AS852" s="8"/>
      <c r="AT852" s="8"/>
      <c r="AU852" s="8"/>
      <c r="AV852" s="8"/>
      <c r="AW852" s="8"/>
      <c r="AX852" s="8"/>
      <c r="AY852" s="8"/>
      <c r="AZ852" s="8"/>
      <c r="BA852" s="3"/>
      <c r="BB852" s="3"/>
      <c r="BC852" s="3"/>
      <c r="BD852" s="3"/>
      <c r="BE852" s="3"/>
      <c r="BF852" s="3"/>
      <c r="BG852" s="3"/>
      <c r="BH852" s="3"/>
      <c r="BI852" s="3"/>
      <c r="BJ852" s="3"/>
      <c r="BK852" s="3"/>
      <c r="BL852" s="3"/>
      <c r="BM852" s="3"/>
      <c r="BN852" s="3"/>
      <c r="BO852" s="3"/>
      <c r="BP852" s="3"/>
      <c r="BQ852" s="3"/>
      <c r="BR852" s="3"/>
      <c r="BS852" s="3"/>
      <c r="BT852" s="3"/>
      <c r="BU852" s="3"/>
      <c r="BV852" s="3"/>
      <c r="BW852" s="3"/>
      <c r="BX852" s="3"/>
      <c r="BY852" s="3"/>
      <c r="BZ852" s="3"/>
      <c r="CA852" s="3"/>
      <c r="CB852" s="3"/>
      <c r="CC852" s="3"/>
      <c r="CD852" s="3"/>
      <c r="CE852" s="3"/>
      <c r="CF852" s="3"/>
      <c r="CG852" s="3"/>
      <c r="CH852" s="3"/>
      <c r="CI852" s="3"/>
    </row>
    <row r="853" spans="1:87" ht="12.75" customHeight="1">
      <c r="A853" s="3"/>
      <c r="B853" s="3"/>
      <c r="C853" s="3"/>
      <c r="D853" s="3"/>
      <c r="E853" s="3"/>
      <c r="F853" s="3"/>
      <c r="G853" s="3"/>
      <c r="H853" s="3"/>
      <c r="I853" s="3"/>
      <c r="J853" s="3"/>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3"/>
      <c r="BB853" s="3"/>
      <c r="BC853" s="3"/>
      <c r="BD853" s="3"/>
      <c r="BE853" s="3"/>
      <c r="BF853" s="3"/>
      <c r="BG853" s="3"/>
      <c r="BH853" s="3"/>
      <c r="BI853" s="3"/>
      <c r="BJ853" s="3"/>
      <c r="BK853" s="3"/>
      <c r="BL853" s="3"/>
      <c r="BM853" s="3"/>
      <c r="BN853" s="3"/>
      <c r="BO853" s="3"/>
      <c r="BP853" s="3"/>
      <c r="BQ853" s="3"/>
      <c r="BR853" s="3"/>
      <c r="BS853" s="3"/>
      <c r="BT853" s="3"/>
      <c r="BU853" s="3"/>
      <c r="BV853" s="3"/>
      <c r="BW853" s="3"/>
      <c r="BX853" s="3"/>
      <c r="BY853" s="3"/>
      <c r="BZ853" s="3"/>
      <c r="CA853" s="3"/>
      <c r="CB853" s="3"/>
      <c r="CC853" s="3"/>
      <c r="CD853" s="3"/>
      <c r="CE853" s="3"/>
      <c r="CF853" s="3"/>
      <c r="CG853" s="3"/>
      <c r="CH853" s="3"/>
      <c r="CI853" s="3"/>
    </row>
    <row r="854" spans="1:87" ht="12.75" customHeight="1">
      <c r="A854" s="3"/>
      <c r="B854" s="3"/>
      <c r="C854" s="3"/>
      <c r="D854" s="3"/>
      <c r="E854" s="3"/>
      <c r="F854" s="3"/>
      <c r="G854" s="3"/>
      <c r="H854" s="3"/>
      <c r="I854" s="3"/>
      <c r="J854" s="3"/>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8"/>
      <c r="AJ854" s="8"/>
      <c r="AK854" s="8"/>
      <c r="AL854" s="8"/>
      <c r="AM854" s="8"/>
      <c r="AN854" s="8"/>
      <c r="AO854" s="8"/>
      <c r="AP854" s="8"/>
      <c r="AQ854" s="8"/>
      <c r="AR854" s="8"/>
      <c r="AS854" s="8"/>
      <c r="AT854" s="8"/>
      <c r="AU854" s="8"/>
      <c r="AV854" s="8"/>
      <c r="AW854" s="8"/>
      <c r="AX854" s="8"/>
      <c r="AY854" s="8"/>
      <c r="AZ854" s="8"/>
      <c r="BA854" s="3"/>
      <c r="BB854" s="3"/>
      <c r="BC854" s="3"/>
      <c r="BD854" s="3"/>
      <c r="BE854" s="3"/>
      <c r="BF854" s="3"/>
      <c r="BG854" s="3"/>
      <c r="BH854" s="3"/>
      <c r="BI854" s="3"/>
      <c r="BJ854" s="3"/>
      <c r="BK854" s="3"/>
      <c r="BL854" s="3"/>
      <c r="BM854" s="3"/>
      <c r="BN854" s="3"/>
      <c r="BO854" s="3"/>
      <c r="BP854" s="3"/>
      <c r="BQ854" s="3"/>
      <c r="BR854" s="3"/>
      <c r="BS854" s="3"/>
      <c r="BT854" s="3"/>
      <c r="BU854" s="3"/>
      <c r="BV854" s="3"/>
      <c r="BW854" s="3"/>
      <c r="BX854" s="3"/>
      <c r="BY854" s="3"/>
      <c r="BZ854" s="3"/>
      <c r="CA854" s="3"/>
      <c r="CB854" s="3"/>
      <c r="CC854" s="3"/>
      <c r="CD854" s="3"/>
      <c r="CE854" s="3"/>
      <c r="CF854" s="3"/>
      <c r="CG854" s="3"/>
      <c r="CH854" s="3"/>
      <c r="CI854" s="3"/>
    </row>
    <row r="855" spans="1:87" ht="12.75" customHeight="1">
      <c r="A855" s="3"/>
      <c r="B855" s="3"/>
      <c r="C855" s="3"/>
      <c r="D855" s="3"/>
      <c r="E855" s="3"/>
      <c r="F855" s="3"/>
      <c r="G855" s="3"/>
      <c r="H855" s="3"/>
      <c r="I855" s="3"/>
      <c r="J855" s="3"/>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c r="AK855" s="8"/>
      <c r="AL855" s="8"/>
      <c r="AM855" s="8"/>
      <c r="AN855" s="8"/>
      <c r="AO855" s="8"/>
      <c r="AP855" s="8"/>
      <c r="AQ855" s="8"/>
      <c r="AR855" s="8"/>
      <c r="AS855" s="8"/>
      <c r="AT855" s="8"/>
      <c r="AU855" s="8"/>
      <c r="AV855" s="8"/>
      <c r="AW855" s="8"/>
      <c r="AX855" s="8"/>
      <c r="AY855" s="8"/>
      <c r="AZ855" s="8"/>
      <c r="BA855" s="3"/>
      <c r="BB855" s="3"/>
      <c r="BC855" s="3"/>
      <c r="BD855" s="3"/>
      <c r="BE855" s="3"/>
      <c r="BF855" s="3"/>
      <c r="BG855" s="3"/>
      <c r="BH855" s="3"/>
      <c r="BI855" s="3"/>
      <c r="BJ855" s="3"/>
      <c r="BK855" s="3"/>
      <c r="BL855" s="3"/>
      <c r="BM855" s="3"/>
      <c r="BN855" s="3"/>
      <c r="BO855" s="3"/>
      <c r="BP855" s="3"/>
      <c r="BQ855" s="3"/>
      <c r="BR855" s="3"/>
      <c r="BS855" s="3"/>
      <c r="BT855" s="3"/>
      <c r="BU855" s="3"/>
      <c r="BV855" s="3"/>
      <c r="BW855" s="3"/>
      <c r="BX855" s="3"/>
      <c r="BY855" s="3"/>
      <c r="BZ855" s="3"/>
      <c r="CA855" s="3"/>
      <c r="CB855" s="3"/>
      <c r="CC855" s="3"/>
      <c r="CD855" s="3"/>
      <c r="CE855" s="3"/>
      <c r="CF855" s="3"/>
      <c r="CG855" s="3"/>
      <c r="CH855" s="3"/>
      <c r="CI855" s="3"/>
    </row>
    <row r="856" spans="1:87" ht="12.75" customHeight="1">
      <c r="A856" s="3"/>
      <c r="B856" s="3"/>
      <c r="C856" s="3"/>
      <c r="D856" s="3"/>
      <c r="E856" s="3"/>
      <c r="F856" s="3"/>
      <c r="G856" s="3"/>
      <c r="H856" s="3"/>
      <c r="I856" s="3"/>
      <c r="J856" s="3"/>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c r="AK856" s="8"/>
      <c r="AL856" s="8"/>
      <c r="AM856" s="8"/>
      <c r="AN856" s="8"/>
      <c r="AO856" s="8"/>
      <c r="AP856" s="8"/>
      <c r="AQ856" s="8"/>
      <c r="AR856" s="8"/>
      <c r="AS856" s="8"/>
      <c r="AT856" s="8"/>
      <c r="AU856" s="8"/>
      <c r="AV856" s="8"/>
      <c r="AW856" s="8"/>
      <c r="AX856" s="8"/>
      <c r="AY856" s="8"/>
      <c r="AZ856" s="8"/>
      <c r="BA856" s="3"/>
      <c r="BB856" s="3"/>
      <c r="BC856" s="3"/>
      <c r="BD856" s="3"/>
      <c r="BE856" s="3"/>
      <c r="BF856" s="3"/>
      <c r="BG856" s="3"/>
      <c r="BH856" s="3"/>
      <c r="BI856" s="3"/>
      <c r="BJ856" s="3"/>
      <c r="BK856" s="3"/>
      <c r="BL856" s="3"/>
      <c r="BM856" s="3"/>
      <c r="BN856" s="3"/>
      <c r="BO856" s="3"/>
      <c r="BP856" s="3"/>
      <c r="BQ856" s="3"/>
      <c r="BR856" s="3"/>
      <c r="BS856" s="3"/>
      <c r="BT856" s="3"/>
      <c r="BU856" s="3"/>
      <c r="BV856" s="3"/>
      <c r="BW856" s="3"/>
      <c r="BX856" s="3"/>
      <c r="BY856" s="3"/>
      <c r="BZ856" s="3"/>
      <c r="CA856" s="3"/>
      <c r="CB856" s="3"/>
      <c r="CC856" s="3"/>
      <c r="CD856" s="3"/>
      <c r="CE856" s="3"/>
      <c r="CF856" s="3"/>
      <c r="CG856" s="3"/>
      <c r="CH856" s="3"/>
      <c r="CI856" s="3"/>
    </row>
    <row r="857" spans="1:87" ht="12.75" customHeight="1">
      <c r="A857" s="3"/>
      <c r="B857" s="3"/>
      <c r="C857" s="3"/>
      <c r="D857" s="3"/>
      <c r="E857" s="3"/>
      <c r="F857" s="3"/>
      <c r="G857" s="3"/>
      <c r="H857" s="3"/>
      <c r="I857" s="3"/>
      <c r="J857" s="3"/>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8"/>
      <c r="AJ857" s="8"/>
      <c r="AK857" s="8"/>
      <c r="AL857" s="8"/>
      <c r="AM857" s="8"/>
      <c r="AN857" s="8"/>
      <c r="AO857" s="8"/>
      <c r="AP857" s="8"/>
      <c r="AQ857" s="8"/>
      <c r="AR857" s="8"/>
      <c r="AS857" s="8"/>
      <c r="AT857" s="8"/>
      <c r="AU857" s="8"/>
      <c r="AV857" s="8"/>
      <c r="AW857" s="8"/>
      <c r="AX857" s="8"/>
      <c r="AY857" s="8"/>
      <c r="AZ857" s="8"/>
      <c r="BA857" s="3"/>
      <c r="BB857" s="3"/>
      <c r="BC857" s="3"/>
      <c r="BD857" s="3"/>
      <c r="BE857" s="3"/>
      <c r="BF857" s="3"/>
      <c r="BG857" s="3"/>
      <c r="BH857" s="3"/>
      <c r="BI857" s="3"/>
      <c r="BJ857" s="3"/>
      <c r="BK857" s="3"/>
      <c r="BL857" s="3"/>
      <c r="BM857" s="3"/>
      <c r="BN857" s="3"/>
      <c r="BO857" s="3"/>
      <c r="BP857" s="3"/>
      <c r="BQ857" s="3"/>
      <c r="BR857" s="3"/>
      <c r="BS857" s="3"/>
      <c r="BT857" s="3"/>
      <c r="BU857" s="3"/>
      <c r="BV857" s="3"/>
      <c r="BW857" s="3"/>
      <c r="BX857" s="3"/>
      <c r="BY857" s="3"/>
      <c r="BZ857" s="3"/>
      <c r="CA857" s="3"/>
      <c r="CB857" s="3"/>
      <c r="CC857" s="3"/>
      <c r="CD857" s="3"/>
      <c r="CE857" s="3"/>
      <c r="CF857" s="3"/>
      <c r="CG857" s="3"/>
      <c r="CH857" s="3"/>
      <c r="CI857" s="3"/>
    </row>
    <row r="858" spans="1:87" ht="12.75" customHeight="1">
      <c r="A858" s="3"/>
      <c r="B858" s="3"/>
      <c r="C858" s="3"/>
      <c r="D858" s="3"/>
      <c r="E858" s="3"/>
      <c r="F858" s="3"/>
      <c r="G858" s="3"/>
      <c r="H858" s="3"/>
      <c r="I858" s="3"/>
      <c r="J858" s="3"/>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8"/>
      <c r="AJ858" s="8"/>
      <c r="AK858" s="8"/>
      <c r="AL858" s="8"/>
      <c r="AM858" s="8"/>
      <c r="AN858" s="8"/>
      <c r="AO858" s="8"/>
      <c r="AP858" s="8"/>
      <c r="AQ858" s="8"/>
      <c r="AR858" s="8"/>
      <c r="AS858" s="8"/>
      <c r="AT858" s="8"/>
      <c r="AU858" s="8"/>
      <c r="AV858" s="8"/>
      <c r="AW858" s="8"/>
      <c r="AX858" s="8"/>
      <c r="AY858" s="8"/>
      <c r="AZ858" s="8"/>
      <c r="BA858" s="3"/>
      <c r="BB858" s="3"/>
      <c r="BC858" s="3"/>
      <c r="BD858" s="3"/>
      <c r="BE858" s="3"/>
      <c r="BF858" s="3"/>
      <c r="BG858" s="3"/>
      <c r="BH858" s="3"/>
      <c r="BI858" s="3"/>
      <c r="BJ858" s="3"/>
      <c r="BK858" s="3"/>
      <c r="BL858" s="3"/>
      <c r="BM858" s="3"/>
      <c r="BN858" s="3"/>
      <c r="BO858" s="3"/>
      <c r="BP858" s="3"/>
      <c r="BQ858" s="3"/>
      <c r="BR858" s="3"/>
      <c r="BS858" s="3"/>
      <c r="BT858" s="3"/>
      <c r="BU858" s="3"/>
      <c r="BV858" s="3"/>
      <c r="BW858" s="3"/>
      <c r="BX858" s="3"/>
      <c r="BY858" s="3"/>
      <c r="BZ858" s="3"/>
      <c r="CA858" s="3"/>
      <c r="CB858" s="3"/>
      <c r="CC858" s="3"/>
      <c r="CD858" s="3"/>
      <c r="CE858" s="3"/>
      <c r="CF858" s="3"/>
      <c r="CG858" s="3"/>
      <c r="CH858" s="3"/>
      <c r="CI858" s="3"/>
    </row>
    <row r="859" spans="1:87" ht="12.75" customHeight="1">
      <c r="A859" s="3"/>
      <c r="B859" s="3"/>
      <c r="C859" s="3"/>
      <c r="D859" s="3"/>
      <c r="E859" s="3"/>
      <c r="F859" s="3"/>
      <c r="G859" s="3"/>
      <c r="H859" s="3"/>
      <c r="I859" s="3"/>
      <c r="J859" s="3"/>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c r="AK859" s="8"/>
      <c r="AL859" s="8"/>
      <c r="AM859" s="8"/>
      <c r="AN859" s="8"/>
      <c r="AO859" s="8"/>
      <c r="AP859" s="8"/>
      <c r="AQ859" s="8"/>
      <c r="AR859" s="8"/>
      <c r="AS859" s="8"/>
      <c r="AT859" s="8"/>
      <c r="AU859" s="8"/>
      <c r="AV859" s="8"/>
      <c r="AW859" s="8"/>
      <c r="AX859" s="8"/>
      <c r="AY859" s="8"/>
      <c r="AZ859" s="8"/>
      <c r="BA859" s="3"/>
      <c r="BB859" s="3"/>
      <c r="BC859" s="3"/>
      <c r="BD859" s="3"/>
      <c r="BE859" s="3"/>
      <c r="BF859" s="3"/>
      <c r="BG859" s="3"/>
      <c r="BH859" s="3"/>
      <c r="BI859" s="3"/>
      <c r="BJ859" s="3"/>
      <c r="BK859" s="3"/>
      <c r="BL859" s="3"/>
      <c r="BM859" s="3"/>
      <c r="BN859" s="3"/>
      <c r="BO859" s="3"/>
      <c r="BP859" s="3"/>
      <c r="BQ859" s="3"/>
      <c r="BR859" s="3"/>
      <c r="BS859" s="3"/>
      <c r="BT859" s="3"/>
      <c r="BU859" s="3"/>
      <c r="BV859" s="3"/>
      <c r="BW859" s="3"/>
      <c r="BX859" s="3"/>
      <c r="BY859" s="3"/>
      <c r="BZ859" s="3"/>
      <c r="CA859" s="3"/>
      <c r="CB859" s="3"/>
      <c r="CC859" s="3"/>
      <c r="CD859" s="3"/>
      <c r="CE859" s="3"/>
      <c r="CF859" s="3"/>
      <c r="CG859" s="3"/>
      <c r="CH859" s="3"/>
      <c r="CI859" s="3"/>
    </row>
    <row r="860" spans="1:87" ht="12.75" customHeight="1">
      <c r="A860" s="3"/>
      <c r="B860" s="3"/>
      <c r="C860" s="3"/>
      <c r="D860" s="3"/>
      <c r="E860" s="3"/>
      <c r="F860" s="3"/>
      <c r="G860" s="3"/>
      <c r="H860" s="3"/>
      <c r="I860" s="3"/>
      <c r="J860" s="3"/>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8"/>
      <c r="AJ860" s="8"/>
      <c r="AK860" s="8"/>
      <c r="AL860" s="8"/>
      <c r="AM860" s="8"/>
      <c r="AN860" s="8"/>
      <c r="AO860" s="8"/>
      <c r="AP860" s="8"/>
      <c r="AQ860" s="8"/>
      <c r="AR860" s="8"/>
      <c r="AS860" s="8"/>
      <c r="AT860" s="8"/>
      <c r="AU860" s="8"/>
      <c r="AV860" s="8"/>
      <c r="AW860" s="8"/>
      <c r="AX860" s="8"/>
      <c r="AY860" s="8"/>
      <c r="AZ860" s="8"/>
      <c r="BA860" s="3"/>
      <c r="BB860" s="3"/>
      <c r="BC860" s="3"/>
      <c r="BD860" s="3"/>
      <c r="BE860" s="3"/>
      <c r="BF860" s="3"/>
      <c r="BG860" s="3"/>
      <c r="BH860" s="3"/>
      <c r="BI860" s="3"/>
      <c r="BJ860" s="3"/>
      <c r="BK860" s="3"/>
      <c r="BL860" s="3"/>
      <c r="BM860" s="3"/>
      <c r="BN860" s="3"/>
      <c r="BO860" s="3"/>
      <c r="BP860" s="3"/>
      <c r="BQ860" s="3"/>
      <c r="BR860" s="3"/>
      <c r="BS860" s="3"/>
      <c r="BT860" s="3"/>
      <c r="BU860" s="3"/>
      <c r="BV860" s="3"/>
      <c r="BW860" s="3"/>
      <c r="BX860" s="3"/>
      <c r="BY860" s="3"/>
      <c r="BZ860" s="3"/>
      <c r="CA860" s="3"/>
      <c r="CB860" s="3"/>
      <c r="CC860" s="3"/>
      <c r="CD860" s="3"/>
      <c r="CE860" s="3"/>
      <c r="CF860" s="3"/>
      <c r="CG860" s="3"/>
      <c r="CH860" s="3"/>
      <c r="CI860" s="3"/>
    </row>
    <row r="861" spans="1:87" ht="12.75" customHeight="1">
      <c r="A861" s="3"/>
      <c r="B861" s="3"/>
      <c r="C861" s="3"/>
      <c r="D861" s="3"/>
      <c r="E861" s="3"/>
      <c r="F861" s="3"/>
      <c r="G861" s="3"/>
      <c r="H861" s="3"/>
      <c r="I861" s="3"/>
      <c r="J861" s="3"/>
      <c r="K861" s="8"/>
      <c r="L861" s="8"/>
      <c r="M861" s="8"/>
      <c r="N861" s="8"/>
      <c r="O861" s="8"/>
      <c r="P861" s="8"/>
      <c r="Q861" s="8"/>
      <c r="R861" s="8"/>
      <c r="S861" s="8"/>
      <c r="T861" s="8"/>
      <c r="U861" s="8"/>
      <c r="V861" s="8"/>
      <c r="W861" s="8"/>
      <c r="X861" s="8"/>
      <c r="Y861" s="8"/>
      <c r="Z861" s="8"/>
      <c r="AA861" s="8"/>
      <c r="AB861" s="8"/>
      <c r="AC861" s="8"/>
      <c r="AD861" s="8"/>
      <c r="AE861" s="8"/>
      <c r="AF861" s="8"/>
      <c r="AG861" s="8"/>
      <c r="AH861" s="8"/>
      <c r="AI861" s="8"/>
      <c r="AJ861" s="8"/>
      <c r="AK861" s="8"/>
      <c r="AL861" s="8"/>
      <c r="AM861" s="8"/>
      <c r="AN861" s="8"/>
      <c r="AO861" s="8"/>
      <c r="AP861" s="8"/>
      <c r="AQ861" s="8"/>
      <c r="AR861" s="8"/>
      <c r="AS861" s="8"/>
      <c r="AT861" s="8"/>
      <c r="AU861" s="8"/>
      <c r="AV861" s="8"/>
      <c r="AW861" s="8"/>
      <c r="AX861" s="8"/>
      <c r="AY861" s="8"/>
      <c r="AZ861" s="8"/>
      <c r="BA861" s="3"/>
      <c r="BB861" s="3"/>
      <c r="BC861" s="3"/>
      <c r="BD861" s="3"/>
      <c r="BE861" s="3"/>
      <c r="BF861" s="3"/>
      <c r="BG861" s="3"/>
      <c r="BH861" s="3"/>
      <c r="BI861" s="3"/>
      <c r="BJ861" s="3"/>
      <c r="BK861" s="3"/>
      <c r="BL861" s="3"/>
      <c r="BM861" s="3"/>
      <c r="BN861" s="3"/>
      <c r="BO861" s="3"/>
      <c r="BP861" s="3"/>
      <c r="BQ861" s="3"/>
      <c r="BR861" s="3"/>
      <c r="BS861" s="3"/>
      <c r="BT861" s="3"/>
      <c r="BU861" s="3"/>
      <c r="BV861" s="3"/>
      <c r="BW861" s="3"/>
      <c r="BX861" s="3"/>
      <c r="BY861" s="3"/>
      <c r="BZ861" s="3"/>
      <c r="CA861" s="3"/>
      <c r="CB861" s="3"/>
      <c r="CC861" s="3"/>
      <c r="CD861" s="3"/>
      <c r="CE861" s="3"/>
      <c r="CF861" s="3"/>
      <c r="CG861" s="3"/>
      <c r="CH861" s="3"/>
      <c r="CI861" s="3"/>
    </row>
    <row r="862" spans="1:87" ht="12.75" customHeight="1">
      <c r="A862" s="3"/>
      <c r="B862" s="3"/>
      <c r="C862" s="3"/>
      <c r="D862" s="3"/>
      <c r="E862" s="3"/>
      <c r="F862" s="3"/>
      <c r="G862" s="3"/>
      <c r="H862" s="3"/>
      <c r="I862" s="3"/>
      <c r="J862" s="3"/>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8"/>
      <c r="AJ862" s="8"/>
      <c r="AK862" s="8"/>
      <c r="AL862" s="8"/>
      <c r="AM862" s="8"/>
      <c r="AN862" s="8"/>
      <c r="AO862" s="8"/>
      <c r="AP862" s="8"/>
      <c r="AQ862" s="8"/>
      <c r="AR862" s="8"/>
      <c r="AS862" s="8"/>
      <c r="AT862" s="8"/>
      <c r="AU862" s="8"/>
      <c r="AV862" s="8"/>
      <c r="AW862" s="8"/>
      <c r="AX862" s="8"/>
      <c r="AY862" s="8"/>
      <c r="AZ862" s="8"/>
      <c r="BA862" s="3"/>
      <c r="BB862" s="3"/>
      <c r="BC862" s="3"/>
      <c r="BD862" s="3"/>
      <c r="BE862" s="3"/>
      <c r="BF862" s="3"/>
      <c r="BG862" s="3"/>
      <c r="BH862" s="3"/>
      <c r="BI862" s="3"/>
      <c r="BJ862" s="3"/>
      <c r="BK862" s="3"/>
      <c r="BL862" s="3"/>
      <c r="BM862" s="3"/>
      <c r="BN862" s="3"/>
      <c r="BO862" s="3"/>
      <c r="BP862" s="3"/>
      <c r="BQ862" s="3"/>
      <c r="BR862" s="3"/>
      <c r="BS862" s="3"/>
      <c r="BT862" s="3"/>
      <c r="BU862" s="3"/>
      <c r="BV862" s="3"/>
      <c r="BW862" s="3"/>
      <c r="BX862" s="3"/>
      <c r="BY862" s="3"/>
      <c r="BZ862" s="3"/>
      <c r="CA862" s="3"/>
      <c r="CB862" s="3"/>
      <c r="CC862" s="3"/>
      <c r="CD862" s="3"/>
      <c r="CE862" s="3"/>
      <c r="CF862" s="3"/>
      <c r="CG862" s="3"/>
      <c r="CH862" s="3"/>
      <c r="CI862" s="3"/>
    </row>
    <row r="863" spans="1:87" ht="12.75" customHeight="1">
      <c r="A863" s="3"/>
      <c r="B863" s="3"/>
      <c r="C863" s="3"/>
      <c r="D863" s="3"/>
      <c r="E863" s="3"/>
      <c r="F863" s="3"/>
      <c r="G863" s="3"/>
      <c r="H863" s="3"/>
      <c r="I863" s="3"/>
      <c r="J863" s="3"/>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8"/>
      <c r="AJ863" s="8"/>
      <c r="AK863" s="8"/>
      <c r="AL863" s="8"/>
      <c r="AM863" s="8"/>
      <c r="AN863" s="8"/>
      <c r="AO863" s="8"/>
      <c r="AP863" s="8"/>
      <c r="AQ863" s="8"/>
      <c r="AR863" s="8"/>
      <c r="AS863" s="8"/>
      <c r="AT863" s="8"/>
      <c r="AU863" s="8"/>
      <c r="AV863" s="8"/>
      <c r="AW863" s="8"/>
      <c r="AX863" s="8"/>
      <c r="AY863" s="8"/>
      <c r="AZ863" s="8"/>
      <c r="BA863" s="3"/>
      <c r="BB863" s="3"/>
      <c r="BC863" s="3"/>
      <c r="BD863" s="3"/>
      <c r="BE863" s="3"/>
      <c r="BF863" s="3"/>
      <c r="BG863" s="3"/>
      <c r="BH863" s="3"/>
      <c r="BI863" s="3"/>
      <c r="BJ863" s="3"/>
      <c r="BK863" s="3"/>
      <c r="BL863" s="3"/>
      <c r="BM863" s="3"/>
      <c r="BN863" s="3"/>
      <c r="BO863" s="3"/>
      <c r="BP863" s="3"/>
      <c r="BQ863" s="3"/>
      <c r="BR863" s="3"/>
      <c r="BS863" s="3"/>
      <c r="BT863" s="3"/>
      <c r="BU863" s="3"/>
      <c r="BV863" s="3"/>
      <c r="BW863" s="3"/>
      <c r="BX863" s="3"/>
      <c r="BY863" s="3"/>
      <c r="BZ863" s="3"/>
      <c r="CA863" s="3"/>
      <c r="CB863" s="3"/>
      <c r="CC863" s="3"/>
      <c r="CD863" s="3"/>
      <c r="CE863" s="3"/>
      <c r="CF863" s="3"/>
      <c r="CG863" s="3"/>
      <c r="CH863" s="3"/>
      <c r="CI863" s="3"/>
    </row>
    <row r="864" spans="1:87" ht="12.75" customHeight="1">
      <c r="A864" s="3"/>
      <c r="B864" s="3"/>
      <c r="C864" s="3"/>
      <c r="D864" s="3"/>
      <c r="E864" s="3"/>
      <c r="F864" s="3"/>
      <c r="G864" s="3"/>
      <c r="H864" s="3"/>
      <c r="I864" s="3"/>
      <c r="J864" s="3"/>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8"/>
      <c r="AJ864" s="8"/>
      <c r="AK864" s="8"/>
      <c r="AL864" s="8"/>
      <c r="AM864" s="8"/>
      <c r="AN864" s="8"/>
      <c r="AO864" s="8"/>
      <c r="AP864" s="8"/>
      <c r="AQ864" s="8"/>
      <c r="AR864" s="8"/>
      <c r="AS864" s="8"/>
      <c r="AT864" s="8"/>
      <c r="AU864" s="8"/>
      <c r="AV864" s="8"/>
      <c r="AW864" s="8"/>
      <c r="AX864" s="8"/>
      <c r="AY864" s="8"/>
      <c r="AZ864" s="8"/>
      <c r="BA864" s="3"/>
      <c r="BB864" s="3"/>
      <c r="BC864" s="3"/>
      <c r="BD864" s="3"/>
      <c r="BE864" s="3"/>
      <c r="BF864" s="3"/>
      <c r="BG864" s="3"/>
      <c r="BH864" s="3"/>
      <c r="BI864" s="3"/>
      <c r="BJ864" s="3"/>
      <c r="BK864" s="3"/>
      <c r="BL864" s="3"/>
      <c r="BM864" s="3"/>
      <c r="BN864" s="3"/>
      <c r="BO864" s="3"/>
      <c r="BP864" s="3"/>
      <c r="BQ864" s="3"/>
      <c r="BR864" s="3"/>
      <c r="BS864" s="3"/>
      <c r="BT864" s="3"/>
      <c r="BU864" s="3"/>
      <c r="BV864" s="3"/>
      <c r="BW864" s="3"/>
      <c r="BX864" s="3"/>
      <c r="BY864" s="3"/>
      <c r="BZ864" s="3"/>
      <c r="CA864" s="3"/>
      <c r="CB864" s="3"/>
      <c r="CC864" s="3"/>
      <c r="CD864" s="3"/>
      <c r="CE864" s="3"/>
      <c r="CF864" s="3"/>
      <c r="CG864" s="3"/>
      <c r="CH864" s="3"/>
      <c r="CI864" s="3"/>
    </row>
    <row r="865" spans="1:87" ht="12.75" customHeight="1">
      <c r="A865" s="3"/>
      <c r="B865" s="3"/>
      <c r="C865" s="3"/>
      <c r="D865" s="3"/>
      <c r="E865" s="3"/>
      <c r="F865" s="3"/>
      <c r="G865" s="3"/>
      <c r="H865" s="3"/>
      <c r="I865" s="3"/>
      <c r="J865" s="3"/>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c r="AK865" s="8"/>
      <c r="AL865" s="8"/>
      <c r="AM865" s="8"/>
      <c r="AN865" s="8"/>
      <c r="AO865" s="8"/>
      <c r="AP865" s="8"/>
      <c r="AQ865" s="8"/>
      <c r="AR865" s="8"/>
      <c r="AS865" s="8"/>
      <c r="AT865" s="8"/>
      <c r="AU865" s="8"/>
      <c r="AV865" s="8"/>
      <c r="AW865" s="8"/>
      <c r="AX865" s="8"/>
      <c r="AY865" s="8"/>
      <c r="AZ865" s="8"/>
      <c r="BA865" s="3"/>
      <c r="BB865" s="3"/>
      <c r="BC865" s="3"/>
      <c r="BD865" s="3"/>
      <c r="BE865" s="3"/>
      <c r="BF865" s="3"/>
      <c r="BG865" s="3"/>
      <c r="BH865" s="3"/>
      <c r="BI865" s="3"/>
      <c r="BJ865" s="3"/>
      <c r="BK865" s="3"/>
      <c r="BL865" s="3"/>
      <c r="BM865" s="3"/>
      <c r="BN865" s="3"/>
      <c r="BO865" s="3"/>
      <c r="BP865" s="3"/>
      <c r="BQ865" s="3"/>
      <c r="BR865" s="3"/>
      <c r="BS865" s="3"/>
      <c r="BT865" s="3"/>
      <c r="BU865" s="3"/>
      <c r="BV865" s="3"/>
      <c r="BW865" s="3"/>
      <c r="BX865" s="3"/>
      <c r="BY865" s="3"/>
      <c r="BZ865" s="3"/>
      <c r="CA865" s="3"/>
      <c r="CB865" s="3"/>
      <c r="CC865" s="3"/>
      <c r="CD865" s="3"/>
      <c r="CE865" s="3"/>
      <c r="CF865" s="3"/>
      <c r="CG865" s="3"/>
      <c r="CH865" s="3"/>
      <c r="CI865" s="3"/>
    </row>
    <row r="866" spans="1:87" ht="12.75" customHeight="1">
      <c r="A866" s="3"/>
      <c r="B866" s="3"/>
      <c r="C866" s="3"/>
      <c r="D866" s="3"/>
      <c r="E866" s="3"/>
      <c r="F866" s="3"/>
      <c r="G866" s="3"/>
      <c r="H866" s="3"/>
      <c r="I866" s="3"/>
      <c r="J866" s="3"/>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c r="AK866" s="8"/>
      <c r="AL866" s="8"/>
      <c r="AM866" s="8"/>
      <c r="AN866" s="8"/>
      <c r="AO866" s="8"/>
      <c r="AP866" s="8"/>
      <c r="AQ866" s="8"/>
      <c r="AR866" s="8"/>
      <c r="AS866" s="8"/>
      <c r="AT866" s="8"/>
      <c r="AU866" s="8"/>
      <c r="AV866" s="8"/>
      <c r="AW866" s="8"/>
      <c r="AX866" s="8"/>
      <c r="AY866" s="8"/>
      <c r="AZ866" s="8"/>
      <c r="BA866" s="3"/>
      <c r="BB866" s="3"/>
      <c r="BC866" s="3"/>
      <c r="BD866" s="3"/>
      <c r="BE866" s="3"/>
      <c r="BF866" s="3"/>
      <c r="BG866" s="3"/>
      <c r="BH866" s="3"/>
      <c r="BI866" s="3"/>
      <c r="BJ866" s="3"/>
      <c r="BK866" s="3"/>
      <c r="BL866" s="3"/>
      <c r="BM866" s="3"/>
      <c r="BN866" s="3"/>
      <c r="BO866" s="3"/>
      <c r="BP866" s="3"/>
      <c r="BQ866" s="3"/>
      <c r="BR866" s="3"/>
      <c r="BS866" s="3"/>
      <c r="BT866" s="3"/>
      <c r="BU866" s="3"/>
      <c r="BV866" s="3"/>
      <c r="BW866" s="3"/>
      <c r="BX866" s="3"/>
      <c r="BY866" s="3"/>
      <c r="BZ866" s="3"/>
      <c r="CA866" s="3"/>
      <c r="CB866" s="3"/>
      <c r="CC866" s="3"/>
      <c r="CD866" s="3"/>
      <c r="CE866" s="3"/>
      <c r="CF866" s="3"/>
      <c r="CG866" s="3"/>
      <c r="CH866" s="3"/>
      <c r="CI866" s="3"/>
    </row>
    <row r="867" spans="1:87" ht="12.75" customHeight="1">
      <c r="A867" s="3"/>
      <c r="B867" s="3"/>
      <c r="C867" s="3"/>
      <c r="D867" s="3"/>
      <c r="E867" s="3"/>
      <c r="F867" s="3"/>
      <c r="G867" s="3"/>
      <c r="H867" s="3"/>
      <c r="I867" s="3"/>
      <c r="J867" s="3"/>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8"/>
      <c r="AJ867" s="8"/>
      <c r="AK867" s="8"/>
      <c r="AL867" s="8"/>
      <c r="AM867" s="8"/>
      <c r="AN867" s="8"/>
      <c r="AO867" s="8"/>
      <c r="AP867" s="8"/>
      <c r="AQ867" s="8"/>
      <c r="AR867" s="8"/>
      <c r="AS867" s="8"/>
      <c r="AT867" s="8"/>
      <c r="AU867" s="8"/>
      <c r="AV867" s="8"/>
      <c r="AW867" s="8"/>
      <c r="AX867" s="8"/>
      <c r="AY867" s="8"/>
      <c r="AZ867" s="8"/>
      <c r="BA867" s="3"/>
      <c r="BB867" s="3"/>
      <c r="BC867" s="3"/>
      <c r="BD867" s="3"/>
      <c r="BE867" s="3"/>
      <c r="BF867" s="3"/>
      <c r="BG867" s="3"/>
      <c r="BH867" s="3"/>
      <c r="BI867" s="3"/>
      <c r="BJ867" s="3"/>
      <c r="BK867" s="3"/>
      <c r="BL867" s="3"/>
      <c r="BM867" s="3"/>
      <c r="BN867" s="3"/>
      <c r="BO867" s="3"/>
      <c r="BP867" s="3"/>
      <c r="BQ867" s="3"/>
      <c r="BR867" s="3"/>
      <c r="BS867" s="3"/>
      <c r="BT867" s="3"/>
      <c r="BU867" s="3"/>
      <c r="BV867" s="3"/>
      <c r="BW867" s="3"/>
      <c r="BX867" s="3"/>
      <c r="BY867" s="3"/>
      <c r="BZ867" s="3"/>
      <c r="CA867" s="3"/>
      <c r="CB867" s="3"/>
      <c r="CC867" s="3"/>
      <c r="CD867" s="3"/>
      <c r="CE867" s="3"/>
      <c r="CF867" s="3"/>
      <c r="CG867" s="3"/>
      <c r="CH867" s="3"/>
      <c r="CI867" s="3"/>
    </row>
    <row r="868" spans="1:87" ht="12.75" customHeight="1">
      <c r="A868" s="3"/>
      <c r="B868" s="3"/>
      <c r="C868" s="3"/>
      <c r="D868" s="3"/>
      <c r="E868" s="3"/>
      <c r="F868" s="3"/>
      <c r="G868" s="3"/>
      <c r="H868" s="3"/>
      <c r="I868" s="3"/>
      <c r="J868" s="3"/>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c r="AK868" s="8"/>
      <c r="AL868" s="8"/>
      <c r="AM868" s="8"/>
      <c r="AN868" s="8"/>
      <c r="AO868" s="8"/>
      <c r="AP868" s="8"/>
      <c r="AQ868" s="8"/>
      <c r="AR868" s="8"/>
      <c r="AS868" s="8"/>
      <c r="AT868" s="8"/>
      <c r="AU868" s="8"/>
      <c r="AV868" s="8"/>
      <c r="AW868" s="8"/>
      <c r="AX868" s="8"/>
      <c r="AY868" s="8"/>
      <c r="AZ868" s="8"/>
      <c r="BA868" s="3"/>
      <c r="BB868" s="3"/>
      <c r="BC868" s="3"/>
      <c r="BD868" s="3"/>
      <c r="BE868" s="3"/>
      <c r="BF868" s="3"/>
      <c r="BG868" s="3"/>
      <c r="BH868" s="3"/>
      <c r="BI868" s="3"/>
      <c r="BJ868" s="3"/>
      <c r="BK868" s="3"/>
      <c r="BL868" s="3"/>
      <c r="BM868" s="3"/>
      <c r="BN868" s="3"/>
      <c r="BO868" s="3"/>
      <c r="BP868" s="3"/>
      <c r="BQ868" s="3"/>
      <c r="BR868" s="3"/>
      <c r="BS868" s="3"/>
      <c r="BT868" s="3"/>
      <c r="BU868" s="3"/>
      <c r="BV868" s="3"/>
      <c r="BW868" s="3"/>
      <c r="BX868" s="3"/>
      <c r="BY868" s="3"/>
      <c r="BZ868" s="3"/>
      <c r="CA868" s="3"/>
      <c r="CB868" s="3"/>
      <c r="CC868" s="3"/>
      <c r="CD868" s="3"/>
      <c r="CE868" s="3"/>
      <c r="CF868" s="3"/>
      <c r="CG868" s="3"/>
      <c r="CH868" s="3"/>
      <c r="CI868" s="3"/>
    </row>
    <row r="869" spans="1:87" ht="12.75" customHeight="1">
      <c r="A869" s="3"/>
      <c r="B869" s="3"/>
      <c r="C869" s="3"/>
      <c r="D869" s="3"/>
      <c r="E869" s="3"/>
      <c r="F869" s="3"/>
      <c r="G869" s="3"/>
      <c r="H869" s="3"/>
      <c r="I869" s="3"/>
      <c r="J869" s="3"/>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8"/>
      <c r="AJ869" s="8"/>
      <c r="AK869" s="8"/>
      <c r="AL869" s="8"/>
      <c r="AM869" s="8"/>
      <c r="AN869" s="8"/>
      <c r="AO869" s="8"/>
      <c r="AP869" s="8"/>
      <c r="AQ869" s="8"/>
      <c r="AR869" s="8"/>
      <c r="AS869" s="8"/>
      <c r="AT869" s="8"/>
      <c r="AU869" s="8"/>
      <c r="AV869" s="8"/>
      <c r="AW869" s="8"/>
      <c r="AX869" s="8"/>
      <c r="AY869" s="8"/>
      <c r="AZ869" s="8"/>
      <c r="BA869" s="3"/>
      <c r="BB869" s="3"/>
      <c r="BC869" s="3"/>
      <c r="BD869" s="3"/>
      <c r="BE869" s="3"/>
      <c r="BF869" s="3"/>
      <c r="BG869" s="3"/>
      <c r="BH869" s="3"/>
      <c r="BI869" s="3"/>
      <c r="BJ869" s="3"/>
      <c r="BK869" s="3"/>
      <c r="BL869" s="3"/>
      <c r="BM869" s="3"/>
      <c r="BN869" s="3"/>
      <c r="BO869" s="3"/>
      <c r="BP869" s="3"/>
      <c r="BQ869" s="3"/>
      <c r="BR869" s="3"/>
      <c r="BS869" s="3"/>
      <c r="BT869" s="3"/>
      <c r="BU869" s="3"/>
      <c r="BV869" s="3"/>
      <c r="BW869" s="3"/>
      <c r="BX869" s="3"/>
      <c r="BY869" s="3"/>
      <c r="BZ869" s="3"/>
      <c r="CA869" s="3"/>
      <c r="CB869" s="3"/>
      <c r="CC869" s="3"/>
      <c r="CD869" s="3"/>
      <c r="CE869" s="3"/>
      <c r="CF869" s="3"/>
      <c r="CG869" s="3"/>
      <c r="CH869" s="3"/>
      <c r="CI869" s="3"/>
    </row>
    <row r="870" spans="1:87" ht="12.75" customHeight="1">
      <c r="A870" s="3"/>
      <c r="B870" s="3"/>
      <c r="C870" s="3"/>
      <c r="D870" s="3"/>
      <c r="E870" s="3"/>
      <c r="F870" s="3"/>
      <c r="G870" s="3"/>
      <c r="H870" s="3"/>
      <c r="I870" s="3"/>
      <c r="J870" s="3"/>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8"/>
      <c r="AJ870" s="8"/>
      <c r="AK870" s="8"/>
      <c r="AL870" s="8"/>
      <c r="AM870" s="8"/>
      <c r="AN870" s="8"/>
      <c r="AO870" s="8"/>
      <c r="AP870" s="8"/>
      <c r="AQ870" s="8"/>
      <c r="AR870" s="8"/>
      <c r="AS870" s="8"/>
      <c r="AT870" s="8"/>
      <c r="AU870" s="8"/>
      <c r="AV870" s="8"/>
      <c r="AW870" s="8"/>
      <c r="AX870" s="8"/>
      <c r="AY870" s="8"/>
      <c r="AZ870" s="8"/>
      <c r="BA870" s="3"/>
      <c r="BB870" s="3"/>
      <c r="BC870" s="3"/>
      <c r="BD870" s="3"/>
      <c r="BE870" s="3"/>
      <c r="BF870" s="3"/>
      <c r="BG870" s="3"/>
      <c r="BH870" s="3"/>
      <c r="BI870" s="3"/>
      <c r="BJ870" s="3"/>
      <c r="BK870" s="3"/>
      <c r="BL870" s="3"/>
      <c r="BM870" s="3"/>
      <c r="BN870" s="3"/>
      <c r="BO870" s="3"/>
      <c r="BP870" s="3"/>
      <c r="BQ870" s="3"/>
      <c r="BR870" s="3"/>
      <c r="BS870" s="3"/>
      <c r="BT870" s="3"/>
      <c r="BU870" s="3"/>
      <c r="BV870" s="3"/>
      <c r="BW870" s="3"/>
      <c r="BX870" s="3"/>
      <c r="BY870" s="3"/>
      <c r="BZ870" s="3"/>
      <c r="CA870" s="3"/>
      <c r="CB870" s="3"/>
      <c r="CC870" s="3"/>
      <c r="CD870" s="3"/>
      <c r="CE870" s="3"/>
      <c r="CF870" s="3"/>
      <c r="CG870" s="3"/>
      <c r="CH870" s="3"/>
      <c r="CI870" s="3"/>
    </row>
    <row r="871" spans="1:87" ht="12.75" customHeight="1">
      <c r="A871" s="3"/>
      <c r="B871" s="3"/>
      <c r="C871" s="3"/>
      <c r="D871" s="3"/>
      <c r="E871" s="3"/>
      <c r="F871" s="3"/>
      <c r="G871" s="3"/>
      <c r="H871" s="3"/>
      <c r="I871" s="3"/>
      <c r="J871" s="3"/>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8"/>
      <c r="AJ871" s="8"/>
      <c r="AK871" s="8"/>
      <c r="AL871" s="8"/>
      <c r="AM871" s="8"/>
      <c r="AN871" s="8"/>
      <c r="AO871" s="8"/>
      <c r="AP871" s="8"/>
      <c r="AQ871" s="8"/>
      <c r="AR871" s="8"/>
      <c r="AS871" s="8"/>
      <c r="AT871" s="8"/>
      <c r="AU871" s="8"/>
      <c r="AV871" s="8"/>
      <c r="AW871" s="8"/>
      <c r="AX871" s="8"/>
      <c r="AY871" s="8"/>
      <c r="AZ871" s="8"/>
      <c r="BA871" s="3"/>
      <c r="BB871" s="3"/>
      <c r="BC871" s="3"/>
      <c r="BD871" s="3"/>
      <c r="BE871" s="3"/>
      <c r="BF871" s="3"/>
      <c r="BG871" s="3"/>
      <c r="BH871" s="3"/>
      <c r="BI871" s="3"/>
      <c r="BJ871" s="3"/>
      <c r="BK871" s="3"/>
      <c r="BL871" s="3"/>
      <c r="BM871" s="3"/>
      <c r="BN871" s="3"/>
      <c r="BO871" s="3"/>
      <c r="BP871" s="3"/>
      <c r="BQ871" s="3"/>
      <c r="BR871" s="3"/>
      <c r="BS871" s="3"/>
      <c r="BT871" s="3"/>
      <c r="BU871" s="3"/>
      <c r="BV871" s="3"/>
      <c r="BW871" s="3"/>
      <c r="BX871" s="3"/>
      <c r="BY871" s="3"/>
      <c r="BZ871" s="3"/>
      <c r="CA871" s="3"/>
      <c r="CB871" s="3"/>
      <c r="CC871" s="3"/>
      <c r="CD871" s="3"/>
      <c r="CE871" s="3"/>
      <c r="CF871" s="3"/>
      <c r="CG871" s="3"/>
      <c r="CH871" s="3"/>
      <c r="CI871" s="3"/>
    </row>
    <row r="872" spans="1:87" ht="12.75" customHeight="1">
      <c r="A872" s="3"/>
      <c r="B872" s="3"/>
      <c r="C872" s="3"/>
      <c r="D872" s="3"/>
      <c r="E872" s="3"/>
      <c r="F872" s="3"/>
      <c r="G872" s="3"/>
      <c r="H872" s="3"/>
      <c r="I872" s="3"/>
      <c r="J872" s="3"/>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8"/>
      <c r="AJ872" s="8"/>
      <c r="AK872" s="8"/>
      <c r="AL872" s="8"/>
      <c r="AM872" s="8"/>
      <c r="AN872" s="8"/>
      <c r="AO872" s="8"/>
      <c r="AP872" s="8"/>
      <c r="AQ872" s="8"/>
      <c r="AR872" s="8"/>
      <c r="AS872" s="8"/>
      <c r="AT872" s="8"/>
      <c r="AU872" s="8"/>
      <c r="AV872" s="8"/>
      <c r="AW872" s="8"/>
      <c r="AX872" s="8"/>
      <c r="AY872" s="8"/>
      <c r="AZ872" s="8"/>
      <c r="BA872" s="3"/>
      <c r="BB872" s="3"/>
      <c r="BC872" s="3"/>
      <c r="BD872" s="3"/>
      <c r="BE872" s="3"/>
      <c r="BF872" s="3"/>
      <c r="BG872" s="3"/>
      <c r="BH872" s="3"/>
      <c r="BI872" s="3"/>
      <c r="BJ872" s="3"/>
      <c r="BK872" s="3"/>
      <c r="BL872" s="3"/>
      <c r="BM872" s="3"/>
      <c r="BN872" s="3"/>
      <c r="BO872" s="3"/>
      <c r="BP872" s="3"/>
      <c r="BQ872" s="3"/>
      <c r="BR872" s="3"/>
      <c r="BS872" s="3"/>
      <c r="BT872" s="3"/>
      <c r="BU872" s="3"/>
      <c r="BV872" s="3"/>
      <c r="BW872" s="3"/>
      <c r="BX872" s="3"/>
      <c r="BY872" s="3"/>
      <c r="BZ872" s="3"/>
      <c r="CA872" s="3"/>
      <c r="CB872" s="3"/>
      <c r="CC872" s="3"/>
      <c r="CD872" s="3"/>
      <c r="CE872" s="3"/>
      <c r="CF872" s="3"/>
      <c r="CG872" s="3"/>
      <c r="CH872" s="3"/>
      <c r="CI872" s="3"/>
    </row>
    <row r="873" spans="1:87" ht="12.75" customHeight="1">
      <c r="A873" s="3"/>
      <c r="B873" s="3"/>
      <c r="C873" s="3"/>
      <c r="D873" s="3"/>
      <c r="E873" s="3"/>
      <c r="F873" s="3"/>
      <c r="G873" s="3"/>
      <c r="H873" s="3"/>
      <c r="I873" s="3"/>
      <c r="J873" s="3"/>
      <c r="K873" s="8"/>
      <c r="L873" s="8"/>
      <c r="M873" s="8"/>
      <c r="N873" s="8"/>
      <c r="O873" s="8"/>
      <c r="P873" s="8"/>
      <c r="Q873" s="8"/>
      <c r="R873" s="8"/>
      <c r="S873" s="8"/>
      <c r="T873" s="8"/>
      <c r="U873" s="8"/>
      <c r="V873" s="8"/>
      <c r="W873" s="8"/>
      <c r="X873" s="8"/>
      <c r="Y873" s="8"/>
      <c r="Z873" s="8"/>
      <c r="AA873" s="8"/>
      <c r="AB873" s="8"/>
      <c r="AC873" s="8"/>
      <c r="AD873" s="8"/>
      <c r="AE873" s="8"/>
      <c r="AF873" s="8"/>
      <c r="AG873" s="8"/>
      <c r="AH873" s="8"/>
      <c r="AI873" s="8"/>
      <c r="AJ873" s="8"/>
      <c r="AK873" s="8"/>
      <c r="AL873" s="8"/>
      <c r="AM873" s="8"/>
      <c r="AN873" s="8"/>
      <c r="AO873" s="8"/>
      <c r="AP873" s="8"/>
      <c r="AQ873" s="8"/>
      <c r="AR873" s="8"/>
      <c r="AS873" s="8"/>
      <c r="AT873" s="8"/>
      <c r="AU873" s="8"/>
      <c r="AV873" s="8"/>
      <c r="AW873" s="8"/>
      <c r="AX873" s="8"/>
      <c r="AY873" s="8"/>
      <c r="AZ873" s="8"/>
      <c r="BA873" s="3"/>
      <c r="BB873" s="3"/>
      <c r="BC873" s="3"/>
      <c r="BD873" s="3"/>
      <c r="BE873" s="3"/>
      <c r="BF873" s="3"/>
      <c r="BG873" s="3"/>
      <c r="BH873" s="3"/>
      <c r="BI873" s="3"/>
      <c r="BJ873" s="3"/>
      <c r="BK873" s="3"/>
      <c r="BL873" s="3"/>
      <c r="BM873" s="3"/>
      <c r="BN873" s="3"/>
      <c r="BO873" s="3"/>
      <c r="BP873" s="3"/>
      <c r="BQ873" s="3"/>
      <c r="BR873" s="3"/>
      <c r="BS873" s="3"/>
      <c r="BT873" s="3"/>
      <c r="BU873" s="3"/>
      <c r="BV873" s="3"/>
      <c r="BW873" s="3"/>
      <c r="BX873" s="3"/>
      <c r="BY873" s="3"/>
      <c r="BZ873" s="3"/>
      <c r="CA873" s="3"/>
      <c r="CB873" s="3"/>
      <c r="CC873" s="3"/>
      <c r="CD873" s="3"/>
      <c r="CE873" s="3"/>
      <c r="CF873" s="3"/>
      <c r="CG873" s="3"/>
      <c r="CH873" s="3"/>
      <c r="CI873" s="3"/>
    </row>
    <row r="874" spans="1:87" ht="12.75" customHeight="1">
      <c r="A874" s="3"/>
      <c r="B874" s="3"/>
      <c r="C874" s="3"/>
      <c r="D874" s="3"/>
      <c r="E874" s="3"/>
      <c r="F874" s="3"/>
      <c r="G874" s="3"/>
      <c r="H874" s="3"/>
      <c r="I874" s="3"/>
      <c r="J874" s="3"/>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c r="AK874" s="8"/>
      <c r="AL874" s="8"/>
      <c r="AM874" s="8"/>
      <c r="AN874" s="8"/>
      <c r="AO874" s="8"/>
      <c r="AP874" s="8"/>
      <c r="AQ874" s="8"/>
      <c r="AR874" s="8"/>
      <c r="AS874" s="8"/>
      <c r="AT874" s="8"/>
      <c r="AU874" s="8"/>
      <c r="AV874" s="8"/>
      <c r="AW874" s="8"/>
      <c r="AX874" s="8"/>
      <c r="AY874" s="8"/>
      <c r="AZ874" s="8"/>
      <c r="BA874" s="3"/>
      <c r="BB874" s="3"/>
      <c r="BC874" s="3"/>
      <c r="BD874" s="3"/>
      <c r="BE874" s="3"/>
      <c r="BF874" s="3"/>
      <c r="BG874" s="3"/>
      <c r="BH874" s="3"/>
      <c r="BI874" s="3"/>
      <c r="BJ874" s="3"/>
      <c r="BK874" s="3"/>
      <c r="BL874" s="3"/>
      <c r="BM874" s="3"/>
      <c r="BN874" s="3"/>
      <c r="BO874" s="3"/>
      <c r="BP874" s="3"/>
      <c r="BQ874" s="3"/>
      <c r="BR874" s="3"/>
      <c r="BS874" s="3"/>
      <c r="BT874" s="3"/>
      <c r="BU874" s="3"/>
      <c r="BV874" s="3"/>
      <c r="BW874" s="3"/>
      <c r="BX874" s="3"/>
      <c r="BY874" s="3"/>
      <c r="BZ874" s="3"/>
      <c r="CA874" s="3"/>
      <c r="CB874" s="3"/>
      <c r="CC874" s="3"/>
      <c r="CD874" s="3"/>
      <c r="CE874" s="3"/>
      <c r="CF874" s="3"/>
      <c r="CG874" s="3"/>
      <c r="CH874" s="3"/>
      <c r="CI874" s="3"/>
    </row>
    <row r="875" spans="1:87" ht="12.75" customHeight="1">
      <c r="A875" s="3"/>
      <c r="B875" s="3"/>
      <c r="C875" s="3"/>
      <c r="D875" s="3"/>
      <c r="E875" s="3"/>
      <c r="F875" s="3"/>
      <c r="G875" s="3"/>
      <c r="H875" s="3"/>
      <c r="I875" s="3"/>
      <c r="J875" s="3"/>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8"/>
      <c r="AJ875" s="8"/>
      <c r="AK875" s="8"/>
      <c r="AL875" s="8"/>
      <c r="AM875" s="8"/>
      <c r="AN875" s="8"/>
      <c r="AO875" s="8"/>
      <c r="AP875" s="8"/>
      <c r="AQ875" s="8"/>
      <c r="AR875" s="8"/>
      <c r="AS875" s="8"/>
      <c r="AT875" s="8"/>
      <c r="AU875" s="8"/>
      <c r="AV875" s="8"/>
      <c r="AW875" s="8"/>
      <c r="AX875" s="8"/>
      <c r="AY875" s="8"/>
      <c r="AZ875" s="8"/>
      <c r="BA875" s="3"/>
      <c r="BB875" s="3"/>
      <c r="BC875" s="3"/>
      <c r="BD875" s="3"/>
      <c r="BE875" s="3"/>
      <c r="BF875" s="3"/>
      <c r="BG875" s="3"/>
      <c r="BH875" s="3"/>
      <c r="BI875" s="3"/>
      <c r="BJ875" s="3"/>
      <c r="BK875" s="3"/>
      <c r="BL875" s="3"/>
      <c r="BM875" s="3"/>
      <c r="BN875" s="3"/>
      <c r="BO875" s="3"/>
      <c r="BP875" s="3"/>
      <c r="BQ875" s="3"/>
      <c r="BR875" s="3"/>
      <c r="BS875" s="3"/>
      <c r="BT875" s="3"/>
      <c r="BU875" s="3"/>
      <c r="BV875" s="3"/>
      <c r="BW875" s="3"/>
      <c r="BX875" s="3"/>
      <c r="BY875" s="3"/>
      <c r="BZ875" s="3"/>
      <c r="CA875" s="3"/>
      <c r="CB875" s="3"/>
      <c r="CC875" s="3"/>
      <c r="CD875" s="3"/>
      <c r="CE875" s="3"/>
      <c r="CF875" s="3"/>
      <c r="CG875" s="3"/>
      <c r="CH875" s="3"/>
      <c r="CI875" s="3"/>
    </row>
    <row r="876" spans="1:87" ht="12.75" customHeight="1">
      <c r="A876" s="3"/>
      <c r="B876" s="3"/>
      <c r="C876" s="3"/>
      <c r="D876" s="3"/>
      <c r="E876" s="3"/>
      <c r="F876" s="3"/>
      <c r="G876" s="3"/>
      <c r="H876" s="3"/>
      <c r="I876" s="3"/>
      <c r="J876" s="3"/>
      <c r="K876" s="8"/>
      <c r="L876" s="8"/>
      <c r="M876" s="8"/>
      <c r="N876" s="8"/>
      <c r="O876" s="8"/>
      <c r="P876" s="8"/>
      <c r="Q876" s="8"/>
      <c r="R876" s="8"/>
      <c r="S876" s="8"/>
      <c r="T876" s="8"/>
      <c r="U876" s="8"/>
      <c r="V876" s="8"/>
      <c r="W876" s="8"/>
      <c r="X876" s="8"/>
      <c r="Y876" s="8"/>
      <c r="Z876" s="8"/>
      <c r="AA876" s="8"/>
      <c r="AB876" s="8"/>
      <c r="AC876" s="8"/>
      <c r="AD876" s="8"/>
      <c r="AE876" s="8"/>
      <c r="AF876" s="8"/>
      <c r="AG876" s="8"/>
      <c r="AH876" s="8"/>
      <c r="AI876" s="8"/>
      <c r="AJ876" s="8"/>
      <c r="AK876" s="8"/>
      <c r="AL876" s="8"/>
      <c r="AM876" s="8"/>
      <c r="AN876" s="8"/>
      <c r="AO876" s="8"/>
      <c r="AP876" s="8"/>
      <c r="AQ876" s="8"/>
      <c r="AR876" s="8"/>
      <c r="AS876" s="8"/>
      <c r="AT876" s="8"/>
      <c r="AU876" s="8"/>
      <c r="AV876" s="8"/>
      <c r="AW876" s="8"/>
      <c r="AX876" s="8"/>
      <c r="AY876" s="8"/>
      <c r="AZ876" s="8"/>
      <c r="BA876" s="3"/>
      <c r="BB876" s="3"/>
      <c r="BC876" s="3"/>
      <c r="BD876" s="3"/>
      <c r="BE876" s="3"/>
      <c r="BF876" s="3"/>
      <c r="BG876" s="3"/>
      <c r="BH876" s="3"/>
      <c r="BI876" s="3"/>
      <c r="BJ876" s="3"/>
      <c r="BK876" s="3"/>
      <c r="BL876" s="3"/>
      <c r="BM876" s="3"/>
      <c r="BN876" s="3"/>
      <c r="BO876" s="3"/>
      <c r="BP876" s="3"/>
      <c r="BQ876" s="3"/>
      <c r="BR876" s="3"/>
      <c r="BS876" s="3"/>
      <c r="BT876" s="3"/>
      <c r="BU876" s="3"/>
      <c r="BV876" s="3"/>
      <c r="BW876" s="3"/>
      <c r="BX876" s="3"/>
      <c r="BY876" s="3"/>
      <c r="BZ876" s="3"/>
      <c r="CA876" s="3"/>
      <c r="CB876" s="3"/>
      <c r="CC876" s="3"/>
      <c r="CD876" s="3"/>
      <c r="CE876" s="3"/>
      <c r="CF876" s="3"/>
      <c r="CG876" s="3"/>
      <c r="CH876" s="3"/>
      <c r="CI876" s="3"/>
    </row>
    <row r="877" spans="1:87" ht="12.75" customHeight="1">
      <c r="A877" s="3"/>
      <c r="B877" s="3"/>
      <c r="C877" s="3"/>
      <c r="D877" s="3"/>
      <c r="E877" s="3"/>
      <c r="F877" s="3"/>
      <c r="G877" s="3"/>
      <c r="H877" s="3"/>
      <c r="I877" s="3"/>
      <c r="J877" s="3"/>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c r="AK877" s="8"/>
      <c r="AL877" s="8"/>
      <c r="AM877" s="8"/>
      <c r="AN877" s="8"/>
      <c r="AO877" s="8"/>
      <c r="AP877" s="8"/>
      <c r="AQ877" s="8"/>
      <c r="AR877" s="8"/>
      <c r="AS877" s="8"/>
      <c r="AT877" s="8"/>
      <c r="AU877" s="8"/>
      <c r="AV877" s="8"/>
      <c r="AW877" s="8"/>
      <c r="AX877" s="8"/>
      <c r="AY877" s="8"/>
      <c r="AZ877" s="8"/>
      <c r="BA877" s="3"/>
      <c r="BB877" s="3"/>
      <c r="BC877" s="3"/>
      <c r="BD877" s="3"/>
      <c r="BE877" s="3"/>
      <c r="BF877" s="3"/>
      <c r="BG877" s="3"/>
      <c r="BH877" s="3"/>
      <c r="BI877" s="3"/>
      <c r="BJ877" s="3"/>
      <c r="BK877" s="3"/>
      <c r="BL877" s="3"/>
      <c r="BM877" s="3"/>
      <c r="BN877" s="3"/>
      <c r="BO877" s="3"/>
      <c r="BP877" s="3"/>
      <c r="BQ877" s="3"/>
      <c r="BR877" s="3"/>
      <c r="BS877" s="3"/>
      <c r="BT877" s="3"/>
      <c r="BU877" s="3"/>
      <c r="BV877" s="3"/>
      <c r="BW877" s="3"/>
      <c r="BX877" s="3"/>
      <c r="BY877" s="3"/>
      <c r="BZ877" s="3"/>
      <c r="CA877" s="3"/>
      <c r="CB877" s="3"/>
      <c r="CC877" s="3"/>
      <c r="CD877" s="3"/>
      <c r="CE877" s="3"/>
      <c r="CF877" s="3"/>
      <c r="CG877" s="3"/>
      <c r="CH877" s="3"/>
      <c r="CI877" s="3"/>
    </row>
    <row r="878" spans="1:87" ht="12.75" customHeight="1">
      <c r="A878" s="3"/>
      <c r="B878" s="3"/>
      <c r="C878" s="3"/>
      <c r="D878" s="3"/>
      <c r="E878" s="3"/>
      <c r="F878" s="3"/>
      <c r="G878" s="3"/>
      <c r="H878" s="3"/>
      <c r="I878" s="3"/>
      <c r="J878" s="3"/>
      <c r="K878" s="8"/>
      <c r="L878" s="8"/>
      <c r="M878" s="8"/>
      <c r="N878" s="8"/>
      <c r="O878" s="8"/>
      <c r="P878" s="8"/>
      <c r="Q878" s="8"/>
      <c r="R878" s="8"/>
      <c r="S878" s="8"/>
      <c r="T878" s="8"/>
      <c r="U878" s="8"/>
      <c r="V878" s="8"/>
      <c r="W878" s="8"/>
      <c r="X878" s="8"/>
      <c r="Y878" s="8"/>
      <c r="Z878" s="8"/>
      <c r="AA878" s="8"/>
      <c r="AB878" s="8"/>
      <c r="AC878" s="8"/>
      <c r="AD878" s="8"/>
      <c r="AE878" s="8"/>
      <c r="AF878" s="8"/>
      <c r="AG878" s="8"/>
      <c r="AH878" s="8"/>
      <c r="AI878" s="8"/>
      <c r="AJ878" s="8"/>
      <c r="AK878" s="8"/>
      <c r="AL878" s="8"/>
      <c r="AM878" s="8"/>
      <c r="AN878" s="8"/>
      <c r="AO878" s="8"/>
      <c r="AP878" s="8"/>
      <c r="AQ878" s="8"/>
      <c r="AR878" s="8"/>
      <c r="AS878" s="8"/>
      <c r="AT878" s="8"/>
      <c r="AU878" s="8"/>
      <c r="AV878" s="8"/>
      <c r="AW878" s="8"/>
      <c r="AX878" s="8"/>
      <c r="AY878" s="8"/>
      <c r="AZ878" s="8"/>
      <c r="BA878" s="3"/>
      <c r="BB878" s="3"/>
      <c r="BC878" s="3"/>
      <c r="BD878" s="3"/>
      <c r="BE878" s="3"/>
      <c r="BF878" s="3"/>
      <c r="BG878" s="3"/>
      <c r="BH878" s="3"/>
      <c r="BI878" s="3"/>
      <c r="BJ878" s="3"/>
      <c r="BK878" s="3"/>
      <c r="BL878" s="3"/>
      <c r="BM878" s="3"/>
      <c r="BN878" s="3"/>
      <c r="BO878" s="3"/>
      <c r="BP878" s="3"/>
      <c r="BQ878" s="3"/>
      <c r="BR878" s="3"/>
      <c r="BS878" s="3"/>
      <c r="BT878" s="3"/>
      <c r="BU878" s="3"/>
      <c r="BV878" s="3"/>
      <c r="BW878" s="3"/>
      <c r="BX878" s="3"/>
      <c r="BY878" s="3"/>
      <c r="BZ878" s="3"/>
      <c r="CA878" s="3"/>
      <c r="CB878" s="3"/>
      <c r="CC878" s="3"/>
      <c r="CD878" s="3"/>
      <c r="CE878" s="3"/>
      <c r="CF878" s="3"/>
      <c r="CG878" s="3"/>
      <c r="CH878" s="3"/>
      <c r="CI878" s="3"/>
    </row>
    <row r="879" spans="1:87" ht="12.75" customHeight="1">
      <c r="A879" s="3"/>
      <c r="B879" s="3"/>
      <c r="C879" s="3"/>
      <c r="D879" s="3"/>
      <c r="E879" s="3"/>
      <c r="F879" s="3"/>
      <c r="G879" s="3"/>
      <c r="H879" s="3"/>
      <c r="I879" s="3"/>
      <c r="J879" s="3"/>
      <c r="K879" s="8"/>
      <c r="L879" s="8"/>
      <c r="M879" s="8"/>
      <c r="N879" s="8"/>
      <c r="O879" s="8"/>
      <c r="P879" s="8"/>
      <c r="Q879" s="8"/>
      <c r="R879" s="8"/>
      <c r="S879" s="8"/>
      <c r="T879" s="8"/>
      <c r="U879" s="8"/>
      <c r="V879" s="8"/>
      <c r="W879" s="8"/>
      <c r="X879" s="8"/>
      <c r="Y879" s="8"/>
      <c r="Z879" s="8"/>
      <c r="AA879" s="8"/>
      <c r="AB879" s="8"/>
      <c r="AC879" s="8"/>
      <c r="AD879" s="8"/>
      <c r="AE879" s="8"/>
      <c r="AF879" s="8"/>
      <c r="AG879" s="8"/>
      <c r="AH879" s="8"/>
      <c r="AI879" s="8"/>
      <c r="AJ879" s="8"/>
      <c r="AK879" s="8"/>
      <c r="AL879" s="8"/>
      <c r="AM879" s="8"/>
      <c r="AN879" s="8"/>
      <c r="AO879" s="8"/>
      <c r="AP879" s="8"/>
      <c r="AQ879" s="8"/>
      <c r="AR879" s="8"/>
      <c r="AS879" s="8"/>
      <c r="AT879" s="8"/>
      <c r="AU879" s="8"/>
      <c r="AV879" s="8"/>
      <c r="AW879" s="8"/>
      <c r="AX879" s="8"/>
      <c r="AY879" s="8"/>
      <c r="AZ879" s="8"/>
      <c r="BA879" s="3"/>
      <c r="BB879" s="3"/>
      <c r="BC879" s="3"/>
      <c r="BD879" s="3"/>
      <c r="BE879" s="3"/>
      <c r="BF879" s="3"/>
      <c r="BG879" s="3"/>
      <c r="BH879" s="3"/>
      <c r="BI879" s="3"/>
      <c r="BJ879" s="3"/>
      <c r="BK879" s="3"/>
      <c r="BL879" s="3"/>
      <c r="BM879" s="3"/>
      <c r="BN879" s="3"/>
      <c r="BO879" s="3"/>
      <c r="BP879" s="3"/>
      <c r="BQ879" s="3"/>
      <c r="BR879" s="3"/>
      <c r="BS879" s="3"/>
      <c r="BT879" s="3"/>
      <c r="BU879" s="3"/>
      <c r="BV879" s="3"/>
      <c r="BW879" s="3"/>
      <c r="BX879" s="3"/>
      <c r="BY879" s="3"/>
      <c r="BZ879" s="3"/>
      <c r="CA879" s="3"/>
      <c r="CB879" s="3"/>
      <c r="CC879" s="3"/>
      <c r="CD879" s="3"/>
      <c r="CE879" s="3"/>
      <c r="CF879" s="3"/>
      <c r="CG879" s="3"/>
      <c r="CH879" s="3"/>
      <c r="CI879" s="3"/>
    </row>
    <row r="880" spans="1:87" ht="12.75" customHeight="1">
      <c r="A880" s="3"/>
      <c r="B880" s="3"/>
      <c r="C880" s="3"/>
      <c r="D880" s="3"/>
      <c r="E880" s="3"/>
      <c r="F880" s="3"/>
      <c r="G880" s="3"/>
      <c r="H880" s="3"/>
      <c r="I880" s="3"/>
      <c r="J880" s="3"/>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c r="AK880" s="8"/>
      <c r="AL880" s="8"/>
      <c r="AM880" s="8"/>
      <c r="AN880" s="8"/>
      <c r="AO880" s="8"/>
      <c r="AP880" s="8"/>
      <c r="AQ880" s="8"/>
      <c r="AR880" s="8"/>
      <c r="AS880" s="8"/>
      <c r="AT880" s="8"/>
      <c r="AU880" s="8"/>
      <c r="AV880" s="8"/>
      <c r="AW880" s="8"/>
      <c r="AX880" s="8"/>
      <c r="AY880" s="8"/>
      <c r="AZ880" s="8"/>
      <c r="BA880" s="3"/>
      <c r="BB880" s="3"/>
      <c r="BC880" s="3"/>
      <c r="BD880" s="3"/>
      <c r="BE880" s="3"/>
      <c r="BF880" s="3"/>
      <c r="BG880" s="3"/>
      <c r="BH880" s="3"/>
      <c r="BI880" s="3"/>
      <c r="BJ880" s="3"/>
      <c r="BK880" s="3"/>
      <c r="BL880" s="3"/>
      <c r="BM880" s="3"/>
      <c r="BN880" s="3"/>
      <c r="BO880" s="3"/>
      <c r="BP880" s="3"/>
      <c r="BQ880" s="3"/>
      <c r="BR880" s="3"/>
      <c r="BS880" s="3"/>
      <c r="BT880" s="3"/>
      <c r="BU880" s="3"/>
      <c r="BV880" s="3"/>
      <c r="BW880" s="3"/>
      <c r="BX880" s="3"/>
      <c r="BY880" s="3"/>
      <c r="BZ880" s="3"/>
      <c r="CA880" s="3"/>
      <c r="CB880" s="3"/>
      <c r="CC880" s="3"/>
      <c r="CD880" s="3"/>
      <c r="CE880" s="3"/>
      <c r="CF880" s="3"/>
      <c r="CG880" s="3"/>
      <c r="CH880" s="3"/>
      <c r="CI880" s="3"/>
    </row>
    <row r="881" spans="1:87" ht="12.75" customHeight="1">
      <c r="A881" s="3"/>
      <c r="B881" s="3"/>
      <c r="C881" s="3"/>
      <c r="D881" s="3"/>
      <c r="E881" s="3"/>
      <c r="F881" s="3"/>
      <c r="G881" s="3"/>
      <c r="H881" s="3"/>
      <c r="I881" s="3"/>
      <c r="J881" s="3"/>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8"/>
      <c r="AJ881" s="8"/>
      <c r="AK881" s="8"/>
      <c r="AL881" s="8"/>
      <c r="AM881" s="8"/>
      <c r="AN881" s="8"/>
      <c r="AO881" s="8"/>
      <c r="AP881" s="8"/>
      <c r="AQ881" s="8"/>
      <c r="AR881" s="8"/>
      <c r="AS881" s="8"/>
      <c r="AT881" s="8"/>
      <c r="AU881" s="8"/>
      <c r="AV881" s="8"/>
      <c r="AW881" s="8"/>
      <c r="AX881" s="8"/>
      <c r="AY881" s="8"/>
      <c r="AZ881" s="8"/>
      <c r="BA881" s="3"/>
      <c r="BB881" s="3"/>
      <c r="BC881" s="3"/>
      <c r="BD881" s="3"/>
      <c r="BE881" s="3"/>
      <c r="BF881" s="3"/>
      <c r="BG881" s="3"/>
      <c r="BH881" s="3"/>
      <c r="BI881" s="3"/>
      <c r="BJ881" s="3"/>
      <c r="BK881" s="3"/>
      <c r="BL881" s="3"/>
      <c r="BM881" s="3"/>
      <c r="BN881" s="3"/>
      <c r="BO881" s="3"/>
      <c r="BP881" s="3"/>
      <c r="BQ881" s="3"/>
      <c r="BR881" s="3"/>
      <c r="BS881" s="3"/>
      <c r="BT881" s="3"/>
      <c r="BU881" s="3"/>
      <c r="BV881" s="3"/>
      <c r="BW881" s="3"/>
      <c r="BX881" s="3"/>
      <c r="BY881" s="3"/>
      <c r="BZ881" s="3"/>
      <c r="CA881" s="3"/>
      <c r="CB881" s="3"/>
      <c r="CC881" s="3"/>
      <c r="CD881" s="3"/>
      <c r="CE881" s="3"/>
      <c r="CF881" s="3"/>
      <c r="CG881" s="3"/>
      <c r="CH881" s="3"/>
      <c r="CI881" s="3"/>
    </row>
    <row r="882" spans="1:87" ht="12.75" customHeight="1">
      <c r="A882" s="3"/>
      <c r="B882" s="3"/>
      <c r="C882" s="3"/>
      <c r="D882" s="3"/>
      <c r="E882" s="3"/>
      <c r="F882" s="3"/>
      <c r="G882" s="3"/>
      <c r="H882" s="3"/>
      <c r="I882" s="3"/>
      <c r="J882" s="3"/>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8"/>
      <c r="AJ882" s="8"/>
      <c r="AK882" s="8"/>
      <c r="AL882" s="8"/>
      <c r="AM882" s="8"/>
      <c r="AN882" s="8"/>
      <c r="AO882" s="8"/>
      <c r="AP882" s="8"/>
      <c r="AQ882" s="8"/>
      <c r="AR882" s="8"/>
      <c r="AS882" s="8"/>
      <c r="AT882" s="8"/>
      <c r="AU882" s="8"/>
      <c r="AV882" s="8"/>
      <c r="AW882" s="8"/>
      <c r="AX882" s="8"/>
      <c r="AY882" s="8"/>
      <c r="AZ882" s="8"/>
      <c r="BA882" s="3"/>
      <c r="BB882" s="3"/>
      <c r="BC882" s="3"/>
      <c r="BD882" s="3"/>
      <c r="BE882" s="3"/>
      <c r="BF882" s="3"/>
      <c r="BG882" s="3"/>
      <c r="BH882" s="3"/>
      <c r="BI882" s="3"/>
      <c r="BJ882" s="3"/>
      <c r="BK882" s="3"/>
      <c r="BL882" s="3"/>
      <c r="BM882" s="3"/>
      <c r="BN882" s="3"/>
      <c r="BO882" s="3"/>
      <c r="BP882" s="3"/>
      <c r="BQ882" s="3"/>
      <c r="BR882" s="3"/>
      <c r="BS882" s="3"/>
      <c r="BT882" s="3"/>
      <c r="BU882" s="3"/>
      <c r="BV882" s="3"/>
      <c r="BW882" s="3"/>
      <c r="BX882" s="3"/>
      <c r="BY882" s="3"/>
      <c r="BZ882" s="3"/>
      <c r="CA882" s="3"/>
      <c r="CB882" s="3"/>
      <c r="CC882" s="3"/>
      <c r="CD882" s="3"/>
      <c r="CE882" s="3"/>
      <c r="CF882" s="3"/>
      <c r="CG882" s="3"/>
      <c r="CH882" s="3"/>
      <c r="CI882" s="3"/>
    </row>
    <row r="883" spans="1:87" ht="12.75" customHeight="1">
      <c r="A883" s="3"/>
      <c r="B883" s="3"/>
      <c r="C883" s="3"/>
      <c r="D883" s="3"/>
      <c r="E883" s="3"/>
      <c r="F883" s="3"/>
      <c r="G883" s="3"/>
      <c r="H883" s="3"/>
      <c r="I883" s="3"/>
      <c r="J883" s="3"/>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c r="AK883" s="8"/>
      <c r="AL883" s="8"/>
      <c r="AM883" s="8"/>
      <c r="AN883" s="8"/>
      <c r="AO883" s="8"/>
      <c r="AP883" s="8"/>
      <c r="AQ883" s="8"/>
      <c r="AR883" s="8"/>
      <c r="AS883" s="8"/>
      <c r="AT883" s="8"/>
      <c r="AU883" s="8"/>
      <c r="AV883" s="8"/>
      <c r="AW883" s="8"/>
      <c r="AX883" s="8"/>
      <c r="AY883" s="8"/>
      <c r="AZ883" s="8"/>
      <c r="BA883" s="3"/>
      <c r="BB883" s="3"/>
      <c r="BC883" s="3"/>
      <c r="BD883" s="3"/>
      <c r="BE883" s="3"/>
      <c r="BF883" s="3"/>
      <c r="BG883" s="3"/>
      <c r="BH883" s="3"/>
      <c r="BI883" s="3"/>
      <c r="BJ883" s="3"/>
      <c r="BK883" s="3"/>
      <c r="BL883" s="3"/>
      <c r="BM883" s="3"/>
      <c r="BN883" s="3"/>
      <c r="BO883" s="3"/>
      <c r="BP883" s="3"/>
      <c r="BQ883" s="3"/>
      <c r="BR883" s="3"/>
      <c r="BS883" s="3"/>
      <c r="BT883" s="3"/>
      <c r="BU883" s="3"/>
      <c r="BV883" s="3"/>
      <c r="BW883" s="3"/>
      <c r="BX883" s="3"/>
      <c r="BY883" s="3"/>
      <c r="BZ883" s="3"/>
      <c r="CA883" s="3"/>
      <c r="CB883" s="3"/>
      <c r="CC883" s="3"/>
      <c r="CD883" s="3"/>
      <c r="CE883" s="3"/>
      <c r="CF883" s="3"/>
      <c r="CG883" s="3"/>
      <c r="CH883" s="3"/>
      <c r="CI883" s="3"/>
    </row>
    <row r="884" spans="1:87" ht="12.75" customHeight="1">
      <c r="A884" s="3"/>
      <c r="B884" s="3"/>
      <c r="C884" s="3"/>
      <c r="D884" s="3"/>
      <c r="E884" s="3"/>
      <c r="F884" s="3"/>
      <c r="G884" s="3"/>
      <c r="H884" s="3"/>
      <c r="I884" s="3"/>
      <c r="J884" s="3"/>
      <c r="K884" s="8"/>
      <c r="L884" s="8"/>
      <c r="M884" s="8"/>
      <c r="N884" s="8"/>
      <c r="O884" s="8"/>
      <c r="P884" s="8"/>
      <c r="Q884" s="8"/>
      <c r="R884" s="8"/>
      <c r="S884" s="8"/>
      <c r="T884" s="8"/>
      <c r="U884" s="8"/>
      <c r="V884" s="8"/>
      <c r="W884" s="8"/>
      <c r="X884" s="8"/>
      <c r="Y884" s="8"/>
      <c r="Z884" s="8"/>
      <c r="AA884" s="8"/>
      <c r="AB884" s="8"/>
      <c r="AC884" s="8"/>
      <c r="AD884" s="8"/>
      <c r="AE884" s="8"/>
      <c r="AF884" s="8"/>
      <c r="AG884" s="8"/>
      <c r="AH884" s="8"/>
      <c r="AI884" s="8"/>
      <c r="AJ884" s="8"/>
      <c r="AK884" s="8"/>
      <c r="AL884" s="8"/>
      <c r="AM884" s="8"/>
      <c r="AN884" s="8"/>
      <c r="AO884" s="8"/>
      <c r="AP884" s="8"/>
      <c r="AQ884" s="8"/>
      <c r="AR884" s="8"/>
      <c r="AS884" s="8"/>
      <c r="AT884" s="8"/>
      <c r="AU884" s="8"/>
      <c r="AV884" s="8"/>
      <c r="AW884" s="8"/>
      <c r="AX884" s="8"/>
      <c r="AY884" s="8"/>
      <c r="AZ884" s="8"/>
      <c r="BA884" s="3"/>
      <c r="BB884" s="3"/>
      <c r="BC884" s="3"/>
      <c r="BD884" s="3"/>
      <c r="BE884" s="3"/>
      <c r="BF884" s="3"/>
      <c r="BG884" s="3"/>
      <c r="BH884" s="3"/>
      <c r="BI884" s="3"/>
      <c r="BJ884" s="3"/>
      <c r="BK884" s="3"/>
      <c r="BL884" s="3"/>
      <c r="BM884" s="3"/>
      <c r="BN884" s="3"/>
      <c r="BO884" s="3"/>
      <c r="BP884" s="3"/>
      <c r="BQ884" s="3"/>
      <c r="BR884" s="3"/>
      <c r="BS884" s="3"/>
      <c r="BT884" s="3"/>
      <c r="BU884" s="3"/>
      <c r="BV884" s="3"/>
      <c r="BW884" s="3"/>
      <c r="BX884" s="3"/>
      <c r="BY884" s="3"/>
      <c r="BZ884" s="3"/>
      <c r="CA884" s="3"/>
      <c r="CB884" s="3"/>
      <c r="CC884" s="3"/>
      <c r="CD884" s="3"/>
      <c r="CE884" s="3"/>
      <c r="CF884" s="3"/>
      <c r="CG884" s="3"/>
      <c r="CH884" s="3"/>
      <c r="CI884" s="3"/>
    </row>
    <row r="885" spans="1:87" ht="12.75" customHeight="1">
      <c r="A885" s="3"/>
      <c r="B885" s="3"/>
      <c r="C885" s="3"/>
      <c r="D885" s="3"/>
      <c r="E885" s="3"/>
      <c r="F885" s="3"/>
      <c r="G885" s="3"/>
      <c r="H885" s="3"/>
      <c r="I885" s="3"/>
      <c r="J885" s="3"/>
      <c r="K885" s="8"/>
      <c r="L885" s="8"/>
      <c r="M885" s="8"/>
      <c r="N885" s="8"/>
      <c r="O885" s="8"/>
      <c r="P885" s="8"/>
      <c r="Q885" s="8"/>
      <c r="R885" s="8"/>
      <c r="S885" s="8"/>
      <c r="T885" s="8"/>
      <c r="U885" s="8"/>
      <c r="V885" s="8"/>
      <c r="W885" s="8"/>
      <c r="X885" s="8"/>
      <c r="Y885" s="8"/>
      <c r="Z885" s="8"/>
      <c r="AA885" s="8"/>
      <c r="AB885" s="8"/>
      <c r="AC885" s="8"/>
      <c r="AD885" s="8"/>
      <c r="AE885" s="8"/>
      <c r="AF885" s="8"/>
      <c r="AG885" s="8"/>
      <c r="AH885" s="8"/>
      <c r="AI885" s="8"/>
      <c r="AJ885" s="8"/>
      <c r="AK885" s="8"/>
      <c r="AL885" s="8"/>
      <c r="AM885" s="8"/>
      <c r="AN885" s="8"/>
      <c r="AO885" s="8"/>
      <c r="AP885" s="8"/>
      <c r="AQ885" s="8"/>
      <c r="AR885" s="8"/>
      <c r="AS885" s="8"/>
      <c r="AT885" s="8"/>
      <c r="AU885" s="8"/>
      <c r="AV885" s="8"/>
      <c r="AW885" s="8"/>
      <c r="AX885" s="8"/>
      <c r="AY885" s="8"/>
      <c r="AZ885" s="8"/>
      <c r="BA885" s="3"/>
      <c r="BB885" s="3"/>
      <c r="BC885" s="3"/>
      <c r="BD885" s="3"/>
      <c r="BE885" s="3"/>
      <c r="BF885" s="3"/>
      <c r="BG885" s="3"/>
      <c r="BH885" s="3"/>
      <c r="BI885" s="3"/>
      <c r="BJ885" s="3"/>
      <c r="BK885" s="3"/>
      <c r="BL885" s="3"/>
      <c r="BM885" s="3"/>
      <c r="BN885" s="3"/>
      <c r="BO885" s="3"/>
      <c r="BP885" s="3"/>
      <c r="BQ885" s="3"/>
      <c r="BR885" s="3"/>
      <c r="BS885" s="3"/>
      <c r="BT885" s="3"/>
      <c r="BU885" s="3"/>
      <c r="BV885" s="3"/>
      <c r="BW885" s="3"/>
      <c r="BX885" s="3"/>
      <c r="BY885" s="3"/>
      <c r="BZ885" s="3"/>
      <c r="CA885" s="3"/>
      <c r="CB885" s="3"/>
      <c r="CC885" s="3"/>
      <c r="CD885" s="3"/>
      <c r="CE885" s="3"/>
      <c r="CF885" s="3"/>
      <c r="CG885" s="3"/>
      <c r="CH885" s="3"/>
      <c r="CI885" s="3"/>
    </row>
    <row r="886" spans="1:87" ht="12.75" customHeight="1">
      <c r="A886" s="3"/>
      <c r="B886" s="3"/>
      <c r="C886" s="3"/>
      <c r="D886" s="3"/>
      <c r="E886" s="3"/>
      <c r="F886" s="3"/>
      <c r="G886" s="3"/>
      <c r="H886" s="3"/>
      <c r="I886" s="3"/>
      <c r="J886" s="3"/>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c r="AK886" s="8"/>
      <c r="AL886" s="8"/>
      <c r="AM886" s="8"/>
      <c r="AN886" s="8"/>
      <c r="AO886" s="8"/>
      <c r="AP886" s="8"/>
      <c r="AQ886" s="8"/>
      <c r="AR886" s="8"/>
      <c r="AS886" s="8"/>
      <c r="AT886" s="8"/>
      <c r="AU886" s="8"/>
      <c r="AV886" s="8"/>
      <c r="AW886" s="8"/>
      <c r="AX886" s="8"/>
      <c r="AY886" s="8"/>
      <c r="AZ886" s="8"/>
      <c r="BA886" s="3"/>
      <c r="BB886" s="3"/>
      <c r="BC886" s="3"/>
      <c r="BD886" s="3"/>
      <c r="BE886" s="3"/>
      <c r="BF886" s="3"/>
      <c r="BG886" s="3"/>
      <c r="BH886" s="3"/>
      <c r="BI886" s="3"/>
      <c r="BJ886" s="3"/>
      <c r="BK886" s="3"/>
      <c r="BL886" s="3"/>
      <c r="BM886" s="3"/>
      <c r="BN886" s="3"/>
      <c r="BO886" s="3"/>
      <c r="BP886" s="3"/>
      <c r="BQ886" s="3"/>
      <c r="BR886" s="3"/>
      <c r="BS886" s="3"/>
      <c r="BT886" s="3"/>
      <c r="BU886" s="3"/>
      <c r="BV886" s="3"/>
      <c r="BW886" s="3"/>
      <c r="BX886" s="3"/>
      <c r="BY886" s="3"/>
      <c r="BZ886" s="3"/>
      <c r="CA886" s="3"/>
      <c r="CB886" s="3"/>
      <c r="CC886" s="3"/>
      <c r="CD886" s="3"/>
      <c r="CE886" s="3"/>
      <c r="CF886" s="3"/>
      <c r="CG886" s="3"/>
      <c r="CH886" s="3"/>
      <c r="CI886" s="3"/>
    </row>
    <row r="887" spans="1:87" ht="12.75" customHeight="1">
      <c r="A887" s="3"/>
      <c r="B887" s="3"/>
      <c r="C887" s="3"/>
      <c r="D887" s="3"/>
      <c r="E887" s="3"/>
      <c r="F887" s="3"/>
      <c r="G887" s="3"/>
      <c r="H887" s="3"/>
      <c r="I887" s="3"/>
      <c r="J887" s="3"/>
      <c r="K887" s="8"/>
      <c r="L887" s="8"/>
      <c r="M887" s="8"/>
      <c r="N887" s="8"/>
      <c r="O887" s="8"/>
      <c r="P887" s="8"/>
      <c r="Q887" s="8"/>
      <c r="R887" s="8"/>
      <c r="S887" s="8"/>
      <c r="T887" s="8"/>
      <c r="U887" s="8"/>
      <c r="V887" s="8"/>
      <c r="W887" s="8"/>
      <c r="X887" s="8"/>
      <c r="Y887" s="8"/>
      <c r="Z887" s="8"/>
      <c r="AA887" s="8"/>
      <c r="AB887" s="8"/>
      <c r="AC887" s="8"/>
      <c r="AD887" s="8"/>
      <c r="AE887" s="8"/>
      <c r="AF887" s="8"/>
      <c r="AG887" s="8"/>
      <c r="AH887" s="8"/>
      <c r="AI887" s="8"/>
      <c r="AJ887" s="8"/>
      <c r="AK887" s="8"/>
      <c r="AL887" s="8"/>
      <c r="AM887" s="8"/>
      <c r="AN887" s="8"/>
      <c r="AO887" s="8"/>
      <c r="AP887" s="8"/>
      <c r="AQ887" s="8"/>
      <c r="AR887" s="8"/>
      <c r="AS887" s="8"/>
      <c r="AT887" s="8"/>
      <c r="AU887" s="8"/>
      <c r="AV887" s="8"/>
      <c r="AW887" s="8"/>
      <c r="AX887" s="8"/>
      <c r="AY887" s="8"/>
      <c r="AZ887" s="8"/>
      <c r="BA887" s="3"/>
      <c r="BB887" s="3"/>
      <c r="BC887" s="3"/>
      <c r="BD887" s="3"/>
      <c r="BE887" s="3"/>
      <c r="BF887" s="3"/>
      <c r="BG887" s="3"/>
      <c r="BH887" s="3"/>
      <c r="BI887" s="3"/>
      <c r="BJ887" s="3"/>
      <c r="BK887" s="3"/>
      <c r="BL887" s="3"/>
      <c r="BM887" s="3"/>
      <c r="BN887" s="3"/>
      <c r="BO887" s="3"/>
      <c r="BP887" s="3"/>
      <c r="BQ887" s="3"/>
      <c r="BR887" s="3"/>
      <c r="BS887" s="3"/>
      <c r="BT887" s="3"/>
      <c r="BU887" s="3"/>
      <c r="BV887" s="3"/>
      <c r="BW887" s="3"/>
      <c r="BX887" s="3"/>
      <c r="BY887" s="3"/>
      <c r="BZ887" s="3"/>
      <c r="CA887" s="3"/>
      <c r="CB887" s="3"/>
      <c r="CC887" s="3"/>
      <c r="CD887" s="3"/>
      <c r="CE887" s="3"/>
      <c r="CF887" s="3"/>
      <c r="CG887" s="3"/>
      <c r="CH887" s="3"/>
      <c r="CI887" s="3"/>
    </row>
    <row r="888" spans="1:87" ht="12.75" customHeight="1">
      <c r="A888" s="3"/>
      <c r="B888" s="3"/>
      <c r="C888" s="3"/>
      <c r="D888" s="3"/>
      <c r="E888" s="3"/>
      <c r="F888" s="3"/>
      <c r="G888" s="3"/>
      <c r="H888" s="3"/>
      <c r="I888" s="3"/>
      <c r="J888" s="3"/>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8"/>
      <c r="AJ888" s="8"/>
      <c r="AK888" s="8"/>
      <c r="AL888" s="8"/>
      <c r="AM888" s="8"/>
      <c r="AN888" s="8"/>
      <c r="AO888" s="8"/>
      <c r="AP888" s="8"/>
      <c r="AQ888" s="8"/>
      <c r="AR888" s="8"/>
      <c r="AS888" s="8"/>
      <c r="AT888" s="8"/>
      <c r="AU888" s="8"/>
      <c r="AV888" s="8"/>
      <c r="AW888" s="8"/>
      <c r="AX888" s="8"/>
      <c r="AY888" s="8"/>
      <c r="AZ888" s="8"/>
      <c r="BA888" s="3"/>
      <c r="BB888" s="3"/>
      <c r="BC888" s="3"/>
      <c r="BD888" s="3"/>
      <c r="BE888" s="3"/>
      <c r="BF888" s="3"/>
      <c r="BG888" s="3"/>
      <c r="BH888" s="3"/>
      <c r="BI888" s="3"/>
      <c r="BJ888" s="3"/>
      <c r="BK888" s="3"/>
      <c r="BL888" s="3"/>
      <c r="BM888" s="3"/>
      <c r="BN888" s="3"/>
      <c r="BO888" s="3"/>
      <c r="BP888" s="3"/>
      <c r="BQ888" s="3"/>
      <c r="BR888" s="3"/>
      <c r="BS888" s="3"/>
      <c r="BT888" s="3"/>
      <c r="BU888" s="3"/>
      <c r="BV888" s="3"/>
      <c r="BW888" s="3"/>
      <c r="BX888" s="3"/>
      <c r="BY888" s="3"/>
      <c r="BZ888" s="3"/>
      <c r="CA888" s="3"/>
      <c r="CB888" s="3"/>
      <c r="CC888" s="3"/>
      <c r="CD888" s="3"/>
      <c r="CE888" s="3"/>
      <c r="CF888" s="3"/>
      <c r="CG888" s="3"/>
      <c r="CH888" s="3"/>
      <c r="CI888" s="3"/>
    </row>
    <row r="889" spans="1:87" ht="12.75" customHeight="1">
      <c r="A889" s="3"/>
      <c r="B889" s="3"/>
      <c r="C889" s="3"/>
      <c r="D889" s="3"/>
      <c r="E889" s="3"/>
      <c r="F889" s="3"/>
      <c r="G889" s="3"/>
      <c r="H889" s="3"/>
      <c r="I889" s="3"/>
      <c r="J889" s="3"/>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3"/>
      <c r="BB889" s="3"/>
      <c r="BC889" s="3"/>
      <c r="BD889" s="3"/>
      <c r="BE889" s="3"/>
      <c r="BF889" s="3"/>
      <c r="BG889" s="3"/>
      <c r="BH889" s="3"/>
      <c r="BI889" s="3"/>
      <c r="BJ889" s="3"/>
      <c r="BK889" s="3"/>
      <c r="BL889" s="3"/>
      <c r="BM889" s="3"/>
      <c r="BN889" s="3"/>
      <c r="BO889" s="3"/>
      <c r="BP889" s="3"/>
      <c r="BQ889" s="3"/>
      <c r="BR889" s="3"/>
      <c r="BS889" s="3"/>
      <c r="BT889" s="3"/>
      <c r="BU889" s="3"/>
      <c r="BV889" s="3"/>
      <c r="BW889" s="3"/>
      <c r="BX889" s="3"/>
      <c r="BY889" s="3"/>
      <c r="BZ889" s="3"/>
      <c r="CA889" s="3"/>
      <c r="CB889" s="3"/>
      <c r="CC889" s="3"/>
      <c r="CD889" s="3"/>
      <c r="CE889" s="3"/>
      <c r="CF889" s="3"/>
      <c r="CG889" s="3"/>
      <c r="CH889" s="3"/>
      <c r="CI889" s="3"/>
    </row>
    <row r="890" spans="1:87" ht="12.75" customHeight="1">
      <c r="A890" s="3"/>
      <c r="B890" s="3"/>
      <c r="C890" s="3"/>
      <c r="D890" s="3"/>
      <c r="E890" s="3"/>
      <c r="F890" s="3"/>
      <c r="G890" s="3"/>
      <c r="H890" s="3"/>
      <c r="I890" s="3"/>
      <c r="J890" s="3"/>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c r="AK890" s="8"/>
      <c r="AL890" s="8"/>
      <c r="AM890" s="8"/>
      <c r="AN890" s="8"/>
      <c r="AO890" s="8"/>
      <c r="AP890" s="8"/>
      <c r="AQ890" s="8"/>
      <c r="AR890" s="8"/>
      <c r="AS890" s="8"/>
      <c r="AT890" s="8"/>
      <c r="AU890" s="8"/>
      <c r="AV890" s="8"/>
      <c r="AW890" s="8"/>
      <c r="AX890" s="8"/>
      <c r="AY890" s="8"/>
      <c r="AZ890" s="8"/>
      <c r="BA890" s="3"/>
      <c r="BB890" s="3"/>
      <c r="BC890" s="3"/>
      <c r="BD890" s="3"/>
      <c r="BE890" s="3"/>
      <c r="BF890" s="3"/>
      <c r="BG890" s="3"/>
      <c r="BH890" s="3"/>
      <c r="BI890" s="3"/>
      <c r="BJ890" s="3"/>
      <c r="BK890" s="3"/>
      <c r="BL890" s="3"/>
      <c r="BM890" s="3"/>
      <c r="BN890" s="3"/>
      <c r="BO890" s="3"/>
      <c r="BP890" s="3"/>
      <c r="BQ890" s="3"/>
      <c r="BR890" s="3"/>
      <c r="BS890" s="3"/>
      <c r="BT890" s="3"/>
      <c r="BU890" s="3"/>
      <c r="BV890" s="3"/>
      <c r="BW890" s="3"/>
      <c r="BX890" s="3"/>
      <c r="BY890" s="3"/>
      <c r="BZ890" s="3"/>
      <c r="CA890" s="3"/>
      <c r="CB890" s="3"/>
      <c r="CC890" s="3"/>
      <c r="CD890" s="3"/>
      <c r="CE890" s="3"/>
      <c r="CF890" s="3"/>
      <c r="CG890" s="3"/>
      <c r="CH890" s="3"/>
      <c r="CI890" s="3"/>
    </row>
    <row r="891" spans="1:87" ht="12.75" customHeight="1">
      <c r="A891" s="3"/>
      <c r="B891" s="3"/>
      <c r="C891" s="3"/>
      <c r="D891" s="3"/>
      <c r="E891" s="3"/>
      <c r="F891" s="3"/>
      <c r="G891" s="3"/>
      <c r="H891" s="3"/>
      <c r="I891" s="3"/>
      <c r="J891" s="3"/>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c r="AK891" s="8"/>
      <c r="AL891" s="8"/>
      <c r="AM891" s="8"/>
      <c r="AN891" s="8"/>
      <c r="AO891" s="8"/>
      <c r="AP891" s="8"/>
      <c r="AQ891" s="8"/>
      <c r="AR891" s="8"/>
      <c r="AS891" s="8"/>
      <c r="AT891" s="8"/>
      <c r="AU891" s="8"/>
      <c r="AV891" s="8"/>
      <c r="AW891" s="8"/>
      <c r="AX891" s="8"/>
      <c r="AY891" s="8"/>
      <c r="AZ891" s="8"/>
      <c r="BA891" s="3"/>
      <c r="BB891" s="3"/>
      <c r="BC891" s="3"/>
      <c r="BD891" s="3"/>
      <c r="BE891" s="3"/>
      <c r="BF891" s="3"/>
      <c r="BG891" s="3"/>
      <c r="BH891" s="3"/>
      <c r="BI891" s="3"/>
      <c r="BJ891" s="3"/>
      <c r="BK891" s="3"/>
      <c r="BL891" s="3"/>
      <c r="BM891" s="3"/>
      <c r="BN891" s="3"/>
      <c r="BO891" s="3"/>
      <c r="BP891" s="3"/>
      <c r="BQ891" s="3"/>
      <c r="BR891" s="3"/>
      <c r="BS891" s="3"/>
      <c r="BT891" s="3"/>
      <c r="BU891" s="3"/>
      <c r="BV891" s="3"/>
      <c r="BW891" s="3"/>
      <c r="BX891" s="3"/>
      <c r="BY891" s="3"/>
      <c r="BZ891" s="3"/>
      <c r="CA891" s="3"/>
      <c r="CB891" s="3"/>
      <c r="CC891" s="3"/>
      <c r="CD891" s="3"/>
      <c r="CE891" s="3"/>
      <c r="CF891" s="3"/>
      <c r="CG891" s="3"/>
      <c r="CH891" s="3"/>
      <c r="CI891" s="3"/>
    </row>
    <row r="892" spans="1:87" ht="12.75" customHeight="1">
      <c r="A892" s="3"/>
      <c r="B892" s="3"/>
      <c r="C892" s="3"/>
      <c r="D892" s="3"/>
      <c r="E892" s="3"/>
      <c r="F892" s="3"/>
      <c r="G892" s="3"/>
      <c r="H892" s="3"/>
      <c r="I892" s="3"/>
      <c r="J892" s="3"/>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c r="AK892" s="8"/>
      <c r="AL892" s="8"/>
      <c r="AM892" s="8"/>
      <c r="AN892" s="8"/>
      <c r="AO892" s="8"/>
      <c r="AP892" s="8"/>
      <c r="AQ892" s="8"/>
      <c r="AR892" s="8"/>
      <c r="AS892" s="8"/>
      <c r="AT892" s="8"/>
      <c r="AU892" s="8"/>
      <c r="AV892" s="8"/>
      <c r="AW892" s="8"/>
      <c r="AX892" s="8"/>
      <c r="AY892" s="8"/>
      <c r="AZ892" s="8"/>
      <c r="BA892" s="3"/>
      <c r="BB892" s="3"/>
      <c r="BC892" s="3"/>
      <c r="BD892" s="3"/>
      <c r="BE892" s="3"/>
      <c r="BF892" s="3"/>
      <c r="BG892" s="3"/>
      <c r="BH892" s="3"/>
      <c r="BI892" s="3"/>
      <c r="BJ892" s="3"/>
      <c r="BK892" s="3"/>
      <c r="BL892" s="3"/>
      <c r="BM892" s="3"/>
      <c r="BN892" s="3"/>
      <c r="BO892" s="3"/>
      <c r="BP892" s="3"/>
      <c r="BQ892" s="3"/>
      <c r="BR892" s="3"/>
      <c r="BS892" s="3"/>
      <c r="BT892" s="3"/>
      <c r="BU892" s="3"/>
      <c r="BV892" s="3"/>
      <c r="BW892" s="3"/>
      <c r="BX892" s="3"/>
      <c r="BY892" s="3"/>
      <c r="BZ892" s="3"/>
      <c r="CA892" s="3"/>
      <c r="CB892" s="3"/>
      <c r="CC892" s="3"/>
      <c r="CD892" s="3"/>
      <c r="CE892" s="3"/>
      <c r="CF892" s="3"/>
      <c r="CG892" s="3"/>
      <c r="CH892" s="3"/>
      <c r="CI892" s="3"/>
    </row>
    <row r="893" spans="1:87" ht="12.75" customHeight="1">
      <c r="A893" s="3"/>
      <c r="B893" s="3"/>
      <c r="C893" s="3"/>
      <c r="D893" s="3"/>
      <c r="E893" s="3"/>
      <c r="F893" s="3"/>
      <c r="G893" s="3"/>
      <c r="H893" s="3"/>
      <c r="I893" s="3"/>
      <c r="J893" s="3"/>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c r="AK893" s="8"/>
      <c r="AL893" s="8"/>
      <c r="AM893" s="8"/>
      <c r="AN893" s="8"/>
      <c r="AO893" s="8"/>
      <c r="AP893" s="8"/>
      <c r="AQ893" s="8"/>
      <c r="AR893" s="8"/>
      <c r="AS893" s="8"/>
      <c r="AT893" s="8"/>
      <c r="AU893" s="8"/>
      <c r="AV893" s="8"/>
      <c r="AW893" s="8"/>
      <c r="AX893" s="8"/>
      <c r="AY893" s="8"/>
      <c r="AZ893" s="8"/>
      <c r="BA893" s="3"/>
      <c r="BB893" s="3"/>
      <c r="BC893" s="3"/>
      <c r="BD893" s="3"/>
      <c r="BE893" s="3"/>
      <c r="BF893" s="3"/>
      <c r="BG893" s="3"/>
      <c r="BH893" s="3"/>
      <c r="BI893" s="3"/>
      <c r="BJ893" s="3"/>
      <c r="BK893" s="3"/>
      <c r="BL893" s="3"/>
      <c r="BM893" s="3"/>
      <c r="BN893" s="3"/>
      <c r="BO893" s="3"/>
      <c r="BP893" s="3"/>
      <c r="BQ893" s="3"/>
      <c r="BR893" s="3"/>
      <c r="BS893" s="3"/>
      <c r="BT893" s="3"/>
      <c r="BU893" s="3"/>
      <c r="BV893" s="3"/>
      <c r="BW893" s="3"/>
      <c r="BX893" s="3"/>
      <c r="BY893" s="3"/>
      <c r="BZ893" s="3"/>
      <c r="CA893" s="3"/>
      <c r="CB893" s="3"/>
      <c r="CC893" s="3"/>
      <c r="CD893" s="3"/>
      <c r="CE893" s="3"/>
      <c r="CF893" s="3"/>
      <c r="CG893" s="3"/>
      <c r="CH893" s="3"/>
      <c r="CI893" s="3"/>
    </row>
    <row r="894" spans="1:87" ht="12.75" customHeight="1">
      <c r="A894" s="3"/>
      <c r="B894" s="3"/>
      <c r="C894" s="3"/>
      <c r="D894" s="3"/>
      <c r="E894" s="3"/>
      <c r="F894" s="3"/>
      <c r="G894" s="3"/>
      <c r="H894" s="3"/>
      <c r="I894" s="3"/>
      <c r="J894" s="3"/>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8"/>
      <c r="AJ894" s="8"/>
      <c r="AK894" s="8"/>
      <c r="AL894" s="8"/>
      <c r="AM894" s="8"/>
      <c r="AN894" s="8"/>
      <c r="AO894" s="8"/>
      <c r="AP894" s="8"/>
      <c r="AQ894" s="8"/>
      <c r="AR894" s="8"/>
      <c r="AS894" s="8"/>
      <c r="AT894" s="8"/>
      <c r="AU894" s="8"/>
      <c r="AV894" s="8"/>
      <c r="AW894" s="8"/>
      <c r="AX894" s="8"/>
      <c r="AY894" s="8"/>
      <c r="AZ894" s="8"/>
      <c r="BA894" s="3"/>
      <c r="BB894" s="3"/>
      <c r="BC894" s="3"/>
      <c r="BD894" s="3"/>
      <c r="BE894" s="3"/>
      <c r="BF894" s="3"/>
      <c r="BG894" s="3"/>
      <c r="BH894" s="3"/>
      <c r="BI894" s="3"/>
      <c r="BJ894" s="3"/>
      <c r="BK894" s="3"/>
      <c r="BL894" s="3"/>
      <c r="BM894" s="3"/>
      <c r="BN894" s="3"/>
      <c r="BO894" s="3"/>
      <c r="BP894" s="3"/>
      <c r="BQ894" s="3"/>
      <c r="BR894" s="3"/>
      <c r="BS894" s="3"/>
      <c r="BT894" s="3"/>
      <c r="BU894" s="3"/>
      <c r="BV894" s="3"/>
      <c r="BW894" s="3"/>
      <c r="BX894" s="3"/>
      <c r="BY894" s="3"/>
      <c r="BZ894" s="3"/>
      <c r="CA894" s="3"/>
      <c r="CB894" s="3"/>
      <c r="CC894" s="3"/>
      <c r="CD894" s="3"/>
      <c r="CE894" s="3"/>
      <c r="CF894" s="3"/>
      <c r="CG894" s="3"/>
      <c r="CH894" s="3"/>
      <c r="CI894" s="3"/>
    </row>
    <row r="895" spans="1:87" ht="12.75" customHeight="1">
      <c r="A895" s="3"/>
      <c r="B895" s="3"/>
      <c r="C895" s="3"/>
      <c r="D895" s="3"/>
      <c r="E895" s="3"/>
      <c r="F895" s="3"/>
      <c r="G895" s="3"/>
      <c r="H895" s="3"/>
      <c r="I895" s="3"/>
      <c r="J895" s="3"/>
      <c r="K895" s="8"/>
      <c r="L895" s="8"/>
      <c r="M895" s="8"/>
      <c r="N895" s="8"/>
      <c r="O895" s="8"/>
      <c r="P895" s="8"/>
      <c r="Q895" s="8"/>
      <c r="R895" s="8"/>
      <c r="S895" s="8"/>
      <c r="T895" s="8"/>
      <c r="U895" s="8"/>
      <c r="V895" s="8"/>
      <c r="W895" s="8"/>
      <c r="X895" s="8"/>
      <c r="Y895" s="8"/>
      <c r="Z895" s="8"/>
      <c r="AA895" s="8"/>
      <c r="AB895" s="8"/>
      <c r="AC895" s="8"/>
      <c r="AD895" s="8"/>
      <c r="AE895" s="8"/>
      <c r="AF895" s="8"/>
      <c r="AG895" s="8"/>
      <c r="AH895" s="8"/>
      <c r="AI895" s="8"/>
      <c r="AJ895" s="8"/>
      <c r="AK895" s="8"/>
      <c r="AL895" s="8"/>
      <c r="AM895" s="8"/>
      <c r="AN895" s="8"/>
      <c r="AO895" s="8"/>
      <c r="AP895" s="8"/>
      <c r="AQ895" s="8"/>
      <c r="AR895" s="8"/>
      <c r="AS895" s="8"/>
      <c r="AT895" s="8"/>
      <c r="AU895" s="8"/>
      <c r="AV895" s="8"/>
      <c r="AW895" s="8"/>
      <c r="AX895" s="8"/>
      <c r="AY895" s="8"/>
      <c r="AZ895" s="8"/>
      <c r="BA895" s="3"/>
      <c r="BB895" s="3"/>
      <c r="BC895" s="3"/>
      <c r="BD895" s="3"/>
      <c r="BE895" s="3"/>
      <c r="BF895" s="3"/>
      <c r="BG895" s="3"/>
      <c r="BH895" s="3"/>
      <c r="BI895" s="3"/>
      <c r="BJ895" s="3"/>
      <c r="BK895" s="3"/>
      <c r="BL895" s="3"/>
      <c r="BM895" s="3"/>
      <c r="BN895" s="3"/>
      <c r="BO895" s="3"/>
      <c r="BP895" s="3"/>
      <c r="BQ895" s="3"/>
      <c r="BR895" s="3"/>
      <c r="BS895" s="3"/>
      <c r="BT895" s="3"/>
      <c r="BU895" s="3"/>
      <c r="BV895" s="3"/>
      <c r="BW895" s="3"/>
      <c r="BX895" s="3"/>
      <c r="BY895" s="3"/>
      <c r="BZ895" s="3"/>
      <c r="CA895" s="3"/>
      <c r="CB895" s="3"/>
      <c r="CC895" s="3"/>
      <c r="CD895" s="3"/>
      <c r="CE895" s="3"/>
      <c r="CF895" s="3"/>
      <c r="CG895" s="3"/>
      <c r="CH895" s="3"/>
      <c r="CI895" s="3"/>
    </row>
    <row r="896" spans="1:87" ht="12.75" customHeight="1">
      <c r="A896" s="3"/>
      <c r="B896" s="3"/>
      <c r="C896" s="3"/>
      <c r="D896" s="3"/>
      <c r="E896" s="3"/>
      <c r="F896" s="3"/>
      <c r="G896" s="3"/>
      <c r="H896" s="3"/>
      <c r="I896" s="3"/>
      <c r="J896" s="3"/>
      <c r="K896" s="8"/>
      <c r="L896" s="8"/>
      <c r="M896" s="8"/>
      <c r="N896" s="8"/>
      <c r="O896" s="8"/>
      <c r="P896" s="8"/>
      <c r="Q896" s="8"/>
      <c r="R896" s="8"/>
      <c r="S896" s="8"/>
      <c r="T896" s="8"/>
      <c r="U896" s="8"/>
      <c r="V896" s="8"/>
      <c r="W896" s="8"/>
      <c r="X896" s="8"/>
      <c r="Y896" s="8"/>
      <c r="Z896" s="8"/>
      <c r="AA896" s="8"/>
      <c r="AB896" s="8"/>
      <c r="AC896" s="8"/>
      <c r="AD896" s="8"/>
      <c r="AE896" s="8"/>
      <c r="AF896" s="8"/>
      <c r="AG896" s="8"/>
      <c r="AH896" s="8"/>
      <c r="AI896" s="8"/>
      <c r="AJ896" s="8"/>
      <c r="AK896" s="8"/>
      <c r="AL896" s="8"/>
      <c r="AM896" s="8"/>
      <c r="AN896" s="8"/>
      <c r="AO896" s="8"/>
      <c r="AP896" s="8"/>
      <c r="AQ896" s="8"/>
      <c r="AR896" s="8"/>
      <c r="AS896" s="8"/>
      <c r="AT896" s="8"/>
      <c r="AU896" s="8"/>
      <c r="AV896" s="8"/>
      <c r="AW896" s="8"/>
      <c r="AX896" s="8"/>
      <c r="AY896" s="8"/>
      <c r="AZ896" s="8"/>
      <c r="BA896" s="3"/>
      <c r="BB896" s="3"/>
      <c r="BC896" s="3"/>
      <c r="BD896" s="3"/>
      <c r="BE896" s="3"/>
      <c r="BF896" s="3"/>
      <c r="BG896" s="3"/>
      <c r="BH896" s="3"/>
      <c r="BI896" s="3"/>
      <c r="BJ896" s="3"/>
      <c r="BK896" s="3"/>
      <c r="BL896" s="3"/>
      <c r="BM896" s="3"/>
      <c r="BN896" s="3"/>
      <c r="BO896" s="3"/>
      <c r="BP896" s="3"/>
      <c r="BQ896" s="3"/>
      <c r="BR896" s="3"/>
      <c r="BS896" s="3"/>
      <c r="BT896" s="3"/>
      <c r="BU896" s="3"/>
      <c r="BV896" s="3"/>
      <c r="BW896" s="3"/>
      <c r="BX896" s="3"/>
      <c r="BY896" s="3"/>
      <c r="BZ896" s="3"/>
      <c r="CA896" s="3"/>
      <c r="CB896" s="3"/>
      <c r="CC896" s="3"/>
      <c r="CD896" s="3"/>
      <c r="CE896" s="3"/>
      <c r="CF896" s="3"/>
      <c r="CG896" s="3"/>
      <c r="CH896" s="3"/>
      <c r="CI896" s="3"/>
    </row>
    <row r="897" spans="1:87" ht="12.75" customHeight="1">
      <c r="A897" s="3"/>
      <c r="B897" s="3"/>
      <c r="C897" s="3"/>
      <c r="D897" s="3"/>
      <c r="E897" s="3"/>
      <c r="F897" s="3"/>
      <c r="G897" s="3"/>
      <c r="H897" s="3"/>
      <c r="I897" s="3"/>
      <c r="J897" s="3"/>
      <c r="K897" s="8"/>
      <c r="L897" s="8"/>
      <c r="M897" s="8"/>
      <c r="N897" s="8"/>
      <c r="O897" s="8"/>
      <c r="P897" s="8"/>
      <c r="Q897" s="8"/>
      <c r="R897" s="8"/>
      <c r="S897" s="8"/>
      <c r="T897" s="8"/>
      <c r="U897" s="8"/>
      <c r="V897" s="8"/>
      <c r="W897" s="8"/>
      <c r="X897" s="8"/>
      <c r="Y897" s="8"/>
      <c r="Z897" s="8"/>
      <c r="AA897" s="8"/>
      <c r="AB897" s="8"/>
      <c r="AC897" s="8"/>
      <c r="AD897" s="8"/>
      <c r="AE897" s="8"/>
      <c r="AF897" s="8"/>
      <c r="AG897" s="8"/>
      <c r="AH897" s="8"/>
      <c r="AI897" s="8"/>
      <c r="AJ897" s="8"/>
      <c r="AK897" s="8"/>
      <c r="AL897" s="8"/>
      <c r="AM897" s="8"/>
      <c r="AN897" s="8"/>
      <c r="AO897" s="8"/>
      <c r="AP897" s="8"/>
      <c r="AQ897" s="8"/>
      <c r="AR897" s="8"/>
      <c r="AS897" s="8"/>
      <c r="AT897" s="8"/>
      <c r="AU897" s="8"/>
      <c r="AV897" s="8"/>
      <c r="AW897" s="8"/>
      <c r="AX897" s="8"/>
      <c r="AY897" s="8"/>
      <c r="AZ897" s="8"/>
      <c r="BA897" s="3"/>
      <c r="BB897" s="3"/>
      <c r="BC897" s="3"/>
      <c r="BD897" s="3"/>
      <c r="BE897" s="3"/>
      <c r="BF897" s="3"/>
      <c r="BG897" s="3"/>
      <c r="BH897" s="3"/>
      <c r="BI897" s="3"/>
      <c r="BJ897" s="3"/>
      <c r="BK897" s="3"/>
      <c r="BL897" s="3"/>
      <c r="BM897" s="3"/>
      <c r="BN897" s="3"/>
      <c r="BO897" s="3"/>
      <c r="BP897" s="3"/>
      <c r="BQ897" s="3"/>
      <c r="BR897" s="3"/>
      <c r="BS897" s="3"/>
      <c r="BT897" s="3"/>
      <c r="BU897" s="3"/>
      <c r="BV897" s="3"/>
      <c r="BW897" s="3"/>
      <c r="BX897" s="3"/>
      <c r="BY897" s="3"/>
      <c r="BZ897" s="3"/>
      <c r="CA897" s="3"/>
      <c r="CB897" s="3"/>
      <c r="CC897" s="3"/>
      <c r="CD897" s="3"/>
      <c r="CE897" s="3"/>
      <c r="CF897" s="3"/>
      <c r="CG897" s="3"/>
      <c r="CH897" s="3"/>
      <c r="CI897" s="3"/>
    </row>
    <row r="898" spans="1:87" ht="12.75" customHeight="1">
      <c r="A898" s="3"/>
      <c r="B898" s="3"/>
      <c r="C898" s="3"/>
      <c r="D898" s="3"/>
      <c r="E898" s="3"/>
      <c r="F898" s="3"/>
      <c r="G898" s="3"/>
      <c r="H898" s="3"/>
      <c r="I898" s="3"/>
      <c r="J898" s="3"/>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8"/>
      <c r="AJ898" s="8"/>
      <c r="AK898" s="8"/>
      <c r="AL898" s="8"/>
      <c r="AM898" s="8"/>
      <c r="AN898" s="8"/>
      <c r="AO898" s="8"/>
      <c r="AP898" s="8"/>
      <c r="AQ898" s="8"/>
      <c r="AR898" s="8"/>
      <c r="AS898" s="8"/>
      <c r="AT898" s="8"/>
      <c r="AU898" s="8"/>
      <c r="AV898" s="8"/>
      <c r="AW898" s="8"/>
      <c r="AX898" s="8"/>
      <c r="AY898" s="8"/>
      <c r="AZ898" s="8"/>
      <c r="BA898" s="3"/>
      <c r="BB898" s="3"/>
      <c r="BC898" s="3"/>
      <c r="BD898" s="3"/>
      <c r="BE898" s="3"/>
      <c r="BF898" s="3"/>
      <c r="BG898" s="3"/>
      <c r="BH898" s="3"/>
      <c r="BI898" s="3"/>
      <c r="BJ898" s="3"/>
      <c r="BK898" s="3"/>
      <c r="BL898" s="3"/>
      <c r="BM898" s="3"/>
      <c r="BN898" s="3"/>
      <c r="BO898" s="3"/>
      <c r="BP898" s="3"/>
      <c r="BQ898" s="3"/>
      <c r="BR898" s="3"/>
      <c r="BS898" s="3"/>
      <c r="BT898" s="3"/>
      <c r="BU898" s="3"/>
      <c r="BV898" s="3"/>
      <c r="BW898" s="3"/>
      <c r="BX898" s="3"/>
      <c r="BY898" s="3"/>
      <c r="BZ898" s="3"/>
      <c r="CA898" s="3"/>
      <c r="CB898" s="3"/>
      <c r="CC898" s="3"/>
      <c r="CD898" s="3"/>
      <c r="CE898" s="3"/>
      <c r="CF898" s="3"/>
      <c r="CG898" s="3"/>
      <c r="CH898" s="3"/>
      <c r="CI898" s="3"/>
    </row>
    <row r="899" spans="1:87" ht="12.75" customHeight="1">
      <c r="A899" s="3"/>
      <c r="B899" s="3"/>
      <c r="C899" s="3"/>
      <c r="D899" s="3"/>
      <c r="E899" s="3"/>
      <c r="F899" s="3"/>
      <c r="G899" s="3"/>
      <c r="H899" s="3"/>
      <c r="I899" s="3"/>
      <c r="J899" s="3"/>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8"/>
      <c r="AJ899" s="8"/>
      <c r="AK899" s="8"/>
      <c r="AL899" s="8"/>
      <c r="AM899" s="8"/>
      <c r="AN899" s="8"/>
      <c r="AO899" s="8"/>
      <c r="AP899" s="8"/>
      <c r="AQ899" s="8"/>
      <c r="AR899" s="8"/>
      <c r="AS899" s="8"/>
      <c r="AT899" s="8"/>
      <c r="AU899" s="8"/>
      <c r="AV899" s="8"/>
      <c r="AW899" s="8"/>
      <c r="AX899" s="8"/>
      <c r="AY899" s="8"/>
      <c r="AZ899" s="8"/>
      <c r="BA899" s="3"/>
      <c r="BB899" s="3"/>
      <c r="BC899" s="3"/>
      <c r="BD899" s="3"/>
      <c r="BE899" s="3"/>
      <c r="BF899" s="3"/>
      <c r="BG899" s="3"/>
      <c r="BH899" s="3"/>
      <c r="BI899" s="3"/>
      <c r="BJ899" s="3"/>
      <c r="BK899" s="3"/>
      <c r="BL899" s="3"/>
      <c r="BM899" s="3"/>
      <c r="BN899" s="3"/>
      <c r="BO899" s="3"/>
      <c r="BP899" s="3"/>
      <c r="BQ899" s="3"/>
      <c r="BR899" s="3"/>
      <c r="BS899" s="3"/>
      <c r="BT899" s="3"/>
      <c r="BU899" s="3"/>
      <c r="BV899" s="3"/>
      <c r="BW899" s="3"/>
      <c r="BX899" s="3"/>
      <c r="BY899" s="3"/>
      <c r="BZ899" s="3"/>
      <c r="CA899" s="3"/>
      <c r="CB899" s="3"/>
      <c r="CC899" s="3"/>
      <c r="CD899" s="3"/>
      <c r="CE899" s="3"/>
      <c r="CF899" s="3"/>
      <c r="CG899" s="3"/>
      <c r="CH899" s="3"/>
      <c r="CI899" s="3"/>
    </row>
    <row r="900" spans="1:87" ht="12.75" customHeight="1">
      <c r="A900" s="3"/>
      <c r="B900" s="3"/>
      <c r="C900" s="3"/>
      <c r="D900" s="3"/>
      <c r="E900" s="3"/>
      <c r="F900" s="3"/>
      <c r="G900" s="3"/>
      <c r="H900" s="3"/>
      <c r="I900" s="3"/>
      <c r="J900" s="3"/>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8"/>
      <c r="AJ900" s="8"/>
      <c r="AK900" s="8"/>
      <c r="AL900" s="8"/>
      <c r="AM900" s="8"/>
      <c r="AN900" s="8"/>
      <c r="AO900" s="8"/>
      <c r="AP900" s="8"/>
      <c r="AQ900" s="8"/>
      <c r="AR900" s="8"/>
      <c r="AS900" s="8"/>
      <c r="AT900" s="8"/>
      <c r="AU900" s="8"/>
      <c r="AV900" s="8"/>
      <c r="AW900" s="8"/>
      <c r="AX900" s="8"/>
      <c r="AY900" s="8"/>
      <c r="AZ900" s="8"/>
      <c r="BA900" s="3"/>
      <c r="BB900" s="3"/>
      <c r="BC900" s="3"/>
      <c r="BD900" s="3"/>
      <c r="BE900" s="3"/>
      <c r="BF900" s="3"/>
      <c r="BG900" s="3"/>
      <c r="BH900" s="3"/>
      <c r="BI900" s="3"/>
      <c r="BJ900" s="3"/>
      <c r="BK900" s="3"/>
      <c r="BL900" s="3"/>
      <c r="BM900" s="3"/>
      <c r="BN900" s="3"/>
      <c r="BO900" s="3"/>
      <c r="BP900" s="3"/>
      <c r="BQ900" s="3"/>
      <c r="BR900" s="3"/>
      <c r="BS900" s="3"/>
      <c r="BT900" s="3"/>
      <c r="BU900" s="3"/>
      <c r="BV900" s="3"/>
      <c r="BW900" s="3"/>
      <c r="BX900" s="3"/>
      <c r="BY900" s="3"/>
      <c r="BZ900" s="3"/>
      <c r="CA900" s="3"/>
      <c r="CB900" s="3"/>
      <c r="CC900" s="3"/>
      <c r="CD900" s="3"/>
      <c r="CE900" s="3"/>
      <c r="CF900" s="3"/>
      <c r="CG900" s="3"/>
      <c r="CH900" s="3"/>
      <c r="CI900" s="3"/>
    </row>
    <row r="901" spans="1:87" ht="12.75" customHeight="1">
      <c r="A901" s="3"/>
      <c r="B901" s="3"/>
      <c r="C901" s="3"/>
      <c r="D901" s="3"/>
      <c r="E901" s="3"/>
      <c r="F901" s="3"/>
      <c r="G901" s="3"/>
      <c r="H901" s="3"/>
      <c r="I901" s="3"/>
      <c r="J901" s="3"/>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8"/>
      <c r="AJ901" s="8"/>
      <c r="AK901" s="8"/>
      <c r="AL901" s="8"/>
      <c r="AM901" s="8"/>
      <c r="AN901" s="8"/>
      <c r="AO901" s="8"/>
      <c r="AP901" s="8"/>
      <c r="AQ901" s="8"/>
      <c r="AR901" s="8"/>
      <c r="AS901" s="8"/>
      <c r="AT901" s="8"/>
      <c r="AU901" s="8"/>
      <c r="AV901" s="8"/>
      <c r="AW901" s="8"/>
      <c r="AX901" s="8"/>
      <c r="AY901" s="8"/>
      <c r="AZ901" s="8"/>
      <c r="BA901" s="3"/>
      <c r="BB901" s="3"/>
      <c r="BC901" s="3"/>
      <c r="BD901" s="3"/>
      <c r="BE901" s="3"/>
      <c r="BF901" s="3"/>
      <c r="BG901" s="3"/>
      <c r="BH901" s="3"/>
      <c r="BI901" s="3"/>
      <c r="BJ901" s="3"/>
      <c r="BK901" s="3"/>
      <c r="BL901" s="3"/>
      <c r="BM901" s="3"/>
      <c r="BN901" s="3"/>
      <c r="BO901" s="3"/>
      <c r="BP901" s="3"/>
      <c r="BQ901" s="3"/>
      <c r="BR901" s="3"/>
      <c r="BS901" s="3"/>
      <c r="BT901" s="3"/>
      <c r="BU901" s="3"/>
      <c r="BV901" s="3"/>
      <c r="BW901" s="3"/>
      <c r="BX901" s="3"/>
      <c r="BY901" s="3"/>
      <c r="BZ901" s="3"/>
      <c r="CA901" s="3"/>
      <c r="CB901" s="3"/>
      <c r="CC901" s="3"/>
      <c r="CD901" s="3"/>
      <c r="CE901" s="3"/>
      <c r="CF901" s="3"/>
      <c r="CG901" s="3"/>
      <c r="CH901" s="3"/>
      <c r="CI901" s="3"/>
    </row>
    <row r="902" spans="1:87" ht="12.75" customHeight="1">
      <c r="A902" s="3"/>
      <c r="B902" s="3"/>
      <c r="C902" s="3"/>
      <c r="D902" s="3"/>
      <c r="E902" s="3"/>
      <c r="F902" s="3"/>
      <c r="G902" s="3"/>
      <c r="H902" s="3"/>
      <c r="I902" s="3"/>
      <c r="J902" s="3"/>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8"/>
      <c r="AJ902" s="8"/>
      <c r="AK902" s="8"/>
      <c r="AL902" s="8"/>
      <c r="AM902" s="8"/>
      <c r="AN902" s="8"/>
      <c r="AO902" s="8"/>
      <c r="AP902" s="8"/>
      <c r="AQ902" s="8"/>
      <c r="AR902" s="8"/>
      <c r="AS902" s="8"/>
      <c r="AT902" s="8"/>
      <c r="AU902" s="8"/>
      <c r="AV902" s="8"/>
      <c r="AW902" s="8"/>
      <c r="AX902" s="8"/>
      <c r="AY902" s="8"/>
      <c r="AZ902" s="8"/>
      <c r="BA902" s="3"/>
      <c r="BB902" s="3"/>
      <c r="BC902" s="3"/>
      <c r="BD902" s="3"/>
      <c r="BE902" s="3"/>
      <c r="BF902" s="3"/>
      <c r="BG902" s="3"/>
      <c r="BH902" s="3"/>
      <c r="BI902" s="3"/>
      <c r="BJ902" s="3"/>
      <c r="BK902" s="3"/>
      <c r="BL902" s="3"/>
      <c r="BM902" s="3"/>
      <c r="BN902" s="3"/>
      <c r="BO902" s="3"/>
      <c r="BP902" s="3"/>
      <c r="BQ902" s="3"/>
      <c r="BR902" s="3"/>
      <c r="BS902" s="3"/>
      <c r="BT902" s="3"/>
      <c r="BU902" s="3"/>
      <c r="BV902" s="3"/>
      <c r="BW902" s="3"/>
      <c r="BX902" s="3"/>
      <c r="BY902" s="3"/>
      <c r="BZ902" s="3"/>
      <c r="CA902" s="3"/>
      <c r="CB902" s="3"/>
      <c r="CC902" s="3"/>
      <c r="CD902" s="3"/>
      <c r="CE902" s="3"/>
      <c r="CF902" s="3"/>
      <c r="CG902" s="3"/>
      <c r="CH902" s="3"/>
      <c r="CI902" s="3"/>
    </row>
    <row r="903" spans="1:87" ht="12.75" customHeight="1">
      <c r="A903" s="3"/>
      <c r="B903" s="3"/>
      <c r="C903" s="3"/>
      <c r="D903" s="3"/>
      <c r="E903" s="3"/>
      <c r="F903" s="3"/>
      <c r="G903" s="3"/>
      <c r="H903" s="3"/>
      <c r="I903" s="3"/>
      <c r="J903" s="3"/>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c r="AK903" s="8"/>
      <c r="AL903" s="8"/>
      <c r="AM903" s="8"/>
      <c r="AN903" s="8"/>
      <c r="AO903" s="8"/>
      <c r="AP903" s="8"/>
      <c r="AQ903" s="8"/>
      <c r="AR903" s="8"/>
      <c r="AS903" s="8"/>
      <c r="AT903" s="8"/>
      <c r="AU903" s="8"/>
      <c r="AV903" s="8"/>
      <c r="AW903" s="8"/>
      <c r="AX903" s="8"/>
      <c r="AY903" s="8"/>
      <c r="AZ903" s="8"/>
      <c r="BA903" s="3"/>
      <c r="BB903" s="3"/>
      <c r="BC903" s="3"/>
      <c r="BD903" s="3"/>
      <c r="BE903" s="3"/>
      <c r="BF903" s="3"/>
      <c r="BG903" s="3"/>
      <c r="BH903" s="3"/>
      <c r="BI903" s="3"/>
      <c r="BJ903" s="3"/>
      <c r="BK903" s="3"/>
      <c r="BL903" s="3"/>
      <c r="BM903" s="3"/>
      <c r="BN903" s="3"/>
      <c r="BO903" s="3"/>
      <c r="BP903" s="3"/>
      <c r="BQ903" s="3"/>
      <c r="BR903" s="3"/>
      <c r="BS903" s="3"/>
      <c r="BT903" s="3"/>
      <c r="BU903" s="3"/>
      <c r="BV903" s="3"/>
      <c r="BW903" s="3"/>
      <c r="BX903" s="3"/>
      <c r="BY903" s="3"/>
      <c r="BZ903" s="3"/>
      <c r="CA903" s="3"/>
      <c r="CB903" s="3"/>
      <c r="CC903" s="3"/>
      <c r="CD903" s="3"/>
      <c r="CE903" s="3"/>
      <c r="CF903" s="3"/>
      <c r="CG903" s="3"/>
      <c r="CH903" s="3"/>
      <c r="CI903" s="3"/>
    </row>
    <row r="904" spans="1:87" ht="12.75" customHeight="1">
      <c r="A904" s="3"/>
      <c r="B904" s="3"/>
      <c r="C904" s="3"/>
      <c r="D904" s="3"/>
      <c r="E904" s="3"/>
      <c r="F904" s="3"/>
      <c r="G904" s="3"/>
      <c r="H904" s="3"/>
      <c r="I904" s="3"/>
      <c r="J904" s="3"/>
      <c r="K904" s="8"/>
      <c r="L904" s="8"/>
      <c r="M904" s="8"/>
      <c r="N904" s="8"/>
      <c r="O904" s="8"/>
      <c r="P904" s="8"/>
      <c r="Q904" s="8"/>
      <c r="R904" s="8"/>
      <c r="S904" s="8"/>
      <c r="T904" s="8"/>
      <c r="U904" s="8"/>
      <c r="V904" s="8"/>
      <c r="W904" s="8"/>
      <c r="X904" s="8"/>
      <c r="Y904" s="8"/>
      <c r="Z904" s="8"/>
      <c r="AA904" s="8"/>
      <c r="AB904" s="8"/>
      <c r="AC904" s="8"/>
      <c r="AD904" s="8"/>
      <c r="AE904" s="8"/>
      <c r="AF904" s="8"/>
      <c r="AG904" s="8"/>
      <c r="AH904" s="8"/>
      <c r="AI904" s="8"/>
      <c r="AJ904" s="8"/>
      <c r="AK904" s="8"/>
      <c r="AL904" s="8"/>
      <c r="AM904" s="8"/>
      <c r="AN904" s="8"/>
      <c r="AO904" s="8"/>
      <c r="AP904" s="8"/>
      <c r="AQ904" s="8"/>
      <c r="AR904" s="8"/>
      <c r="AS904" s="8"/>
      <c r="AT904" s="8"/>
      <c r="AU904" s="8"/>
      <c r="AV904" s="8"/>
      <c r="AW904" s="8"/>
      <c r="AX904" s="8"/>
      <c r="AY904" s="8"/>
      <c r="AZ904" s="8"/>
      <c r="BA904" s="3"/>
      <c r="BB904" s="3"/>
      <c r="BC904" s="3"/>
      <c r="BD904" s="3"/>
      <c r="BE904" s="3"/>
      <c r="BF904" s="3"/>
      <c r="BG904" s="3"/>
      <c r="BH904" s="3"/>
      <c r="BI904" s="3"/>
      <c r="BJ904" s="3"/>
      <c r="BK904" s="3"/>
      <c r="BL904" s="3"/>
      <c r="BM904" s="3"/>
      <c r="BN904" s="3"/>
      <c r="BO904" s="3"/>
      <c r="BP904" s="3"/>
      <c r="BQ904" s="3"/>
      <c r="BR904" s="3"/>
      <c r="BS904" s="3"/>
      <c r="BT904" s="3"/>
      <c r="BU904" s="3"/>
      <c r="BV904" s="3"/>
      <c r="BW904" s="3"/>
      <c r="BX904" s="3"/>
      <c r="BY904" s="3"/>
      <c r="BZ904" s="3"/>
      <c r="CA904" s="3"/>
      <c r="CB904" s="3"/>
      <c r="CC904" s="3"/>
      <c r="CD904" s="3"/>
      <c r="CE904" s="3"/>
      <c r="CF904" s="3"/>
      <c r="CG904" s="3"/>
      <c r="CH904" s="3"/>
      <c r="CI904" s="3"/>
    </row>
    <row r="905" spans="1:87" ht="12.75" customHeight="1">
      <c r="A905" s="3"/>
      <c r="B905" s="3"/>
      <c r="C905" s="3"/>
      <c r="D905" s="3"/>
      <c r="E905" s="3"/>
      <c r="F905" s="3"/>
      <c r="G905" s="3"/>
      <c r="H905" s="3"/>
      <c r="I905" s="3"/>
      <c r="J905" s="3"/>
      <c r="K905" s="8"/>
      <c r="L905" s="8"/>
      <c r="M905" s="8"/>
      <c r="N905" s="8"/>
      <c r="O905" s="8"/>
      <c r="P905" s="8"/>
      <c r="Q905" s="8"/>
      <c r="R905" s="8"/>
      <c r="S905" s="8"/>
      <c r="T905" s="8"/>
      <c r="U905" s="8"/>
      <c r="V905" s="8"/>
      <c r="W905" s="8"/>
      <c r="X905" s="8"/>
      <c r="Y905" s="8"/>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8"/>
      <c r="AZ905" s="8"/>
      <c r="BA905" s="3"/>
      <c r="BB905" s="3"/>
      <c r="BC905" s="3"/>
      <c r="BD905" s="3"/>
      <c r="BE905" s="3"/>
      <c r="BF905" s="3"/>
      <c r="BG905" s="3"/>
      <c r="BH905" s="3"/>
      <c r="BI905" s="3"/>
      <c r="BJ905" s="3"/>
      <c r="BK905" s="3"/>
      <c r="BL905" s="3"/>
      <c r="BM905" s="3"/>
      <c r="BN905" s="3"/>
      <c r="BO905" s="3"/>
      <c r="BP905" s="3"/>
      <c r="BQ905" s="3"/>
      <c r="BR905" s="3"/>
      <c r="BS905" s="3"/>
      <c r="BT905" s="3"/>
      <c r="BU905" s="3"/>
      <c r="BV905" s="3"/>
      <c r="BW905" s="3"/>
      <c r="BX905" s="3"/>
      <c r="BY905" s="3"/>
      <c r="BZ905" s="3"/>
      <c r="CA905" s="3"/>
      <c r="CB905" s="3"/>
      <c r="CC905" s="3"/>
      <c r="CD905" s="3"/>
      <c r="CE905" s="3"/>
      <c r="CF905" s="3"/>
      <c r="CG905" s="3"/>
      <c r="CH905" s="3"/>
      <c r="CI905" s="3"/>
    </row>
    <row r="906" spans="1:87" ht="12.75" customHeight="1">
      <c r="A906" s="3"/>
      <c r="B906" s="3"/>
      <c r="C906" s="3"/>
      <c r="D906" s="3"/>
      <c r="E906" s="3"/>
      <c r="F906" s="3"/>
      <c r="G906" s="3"/>
      <c r="H906" s="3"/>
      <c r="I906" s="3"/>
      <c r="J906" s="3"/>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8"/>
      <c r="AJ906" s="8"/>
      <c r="AK906" s="8"/>
      <c r="AL906" s="8"/>
      <c r="AM906" s="8"/>
      <c r="AN906" s="8"/>
      <c r="AO906" s="8"/>
      <c r="AP906" s="8"/>
      <c r="AQ906" s="8"/>
      <c r="AR906" s="8"/>
      <c r="AS906" s="8"/>
      <c r="AT906" s="8"/>
      <c r="AU906" s="8"/>
      <c r="AV906" s="8"/>
      <c r="AW906" s="8"/>
      <c r="AX906" s="8"/>
      <c r="AY906" s="8"/>
      <c r="AZ906" s="8"/>
      <c r="BA906" s="3"/>
      <c r="BB906" s="3"/>
      <c r="BC906" s="3"/>
      <c r="BD906" s="3"/>
      <c r="BE906" s="3"/>
      <c r="BF906" s="3"/>
      <c r="BG906" s="3"/>
      <c r="BH906" s="3"/>
      <c r="BI906" s="3"/>
      <c r="BJ906" s="3"/>
      <c r="BK906" s="3"/>
      <c r="BL906" s="3"/>
      <c r="BM906" s="3"/>
      <c r="BN906" s="3"/>
      <c r="BO906" s="3"/>
      <c r="BP906" s="3"/>
      <c r="BQ906" s="3"/>
      <c r="BR906" s="3"/>
      <c r="BS906" s="3"/>
      <c r="BT906" s="3"/>
      <c r="BU906" s="3"/>
      <c r="BV906" s="3"/>
      <c r="BW906" s="3"/>
      <c r="BX906" s="3"/>
      <c r="BY906" s="3"/>
      <c r="BZ906" s="3"/>
      <c r="CA906" s="3"/>
      <c r="CB906" s="3"/>
      <c r="CC906" s="3"/>
      <c r="CD906" s="3"/>
      <c r="CE906" s="3"/>
      <c r="CF906" s="3"/>
      <c r="CG906" s="3"/>
      <c r="CH906" s="3"/>
      <c r="CI906" s="3"/>
    </row>
    <row r="907" spans="1:87" ht="12.75" customHeight="1">
      <c r="A907" s="3"/>
      <c r="B907" s="3"/>
      <c r="C907" s="3"/>
      <c r="D907" s="3"/>
      <c r="E907" s="3"/>
      <c r="F907" s="3"/>
      <c r="G907" s="3"/>
      <c r="H907" s="3"/>
      <c r="I907" s="3"/>
      <c r="J907" s="3"/>
      <c r="K907" s="8"/>
      <c r="L907" s="8"/>
      <c r="M907" s="8"/>
      <c r="N907" s="8"/>
      <c r="O907" s="8"/>
      <c r="P907" s="8"/>
      <c r="Q907" s="8"/>
      <c r="R907" s="8"/>
      <c r="S907" s="8"/>
      <c r="T907" s="8"/>
      <c r="U907" s="8"/>
      <c r="V907" s="8"/>
      <c r="W907" s="8"/>
      <c r="X907" s="8"/>
      <c r="Y907" s="8"/>
      <c r="Z907" s="8"/>
      <c r="AA907" s="8"/>
      <c r="AB907" s="8"/>
      <c r="AC907" s="8"/>
      <c r="AD907" s="8"/>
      <c r="AE907" s="8"/>
      <c r="AF907" s="8"/>
      <c r="AG907" s="8"/>
      <c r="AH907" s="8"/>
      <c r="AI907" s="8"/>
      <c r="AJ907" s="8"/>
      <c r="AK907" s="8"/>
      <c r="AL907" s="8"/>
      <c r="AM907" s="8"/>
      <c r="AN907" s="8"/>
      <c r="AO907" s="8"/>
      <c r="AP907" s="8"/>
      <c r="AQ907" s="8"/>
      <c r="AR907" s="8"/>
      <c r="AS907" s="8"/>
      <c r="AT907" s="8"/>
      <c r="AU907" s="8"/>
      <c r="AV907" s="8"/>
      <c r="AW907" s="8"/>
      <c r="AX907" s="8"/>
      <c r="AY907" s="8"/>
      <c r="AZ907" s="8"/>
      <c r="BA907" s="3"/>
      <c r="BB907" s="3"/>
      <c r="BC907" s="3"/>
      <c r="BD907" s="3"/>
      <c r="BE907" s="3"/>
      <c r="BF907" s="3"/>
      <c r="BG907" s="3"/>
      <c r="BH907" s="3"/>
      <c r="BI907" s="3"/>
      <c r="BJ907" s="3"/>
      <c r="BK907" s="3"/>
      <c r="BL907" s="3"/>
      <c r="BM907" s="3"/>
      <c r="BN907" s="3"/>
      <c r="BO907" s="3"/>
      <c r="BP907" s="3"/>
      <c r="BQ907" s="3"/>
      <c r="BR907" s="3"/>
      <c r="BS907" s="3"/>
      <c r="BT907" s="3"/>
      <c r="BU907" s="3"/>
      <c r="BV907" s="3"/>
      <c r="BW907" s="3"/>
      <c r="BX907" s="3"/>
      <c r="BY907" s="3"/>
      <c r="BZ907" s="3"/>
      <c r="CA907" s="3"/>
      <c r="CB907" s="3"/>
      <c r="CC907" s="3"/>
      <c r="CD907" s="3"/>
      <c r="CE907" s="3"/>
      <c r="CF907" s="3"/>
      <c r="CG907" s="3"/>
      <c r="CH907" s="3"/>
      <c r="CI907" s="3"/>
    </row>
    <row r="908" spans="1:87" ht="12.75" customHeight="1">
      <c r="A908" s="3"/>
      <c r="B908" s="3"/>
      <c r="C908" s="3"/>
      <c r="D908" s="3"/>
      <c r="E908" s="3"/>
      <c r="F908" s="3"/>
      <c r="G908" s="3"/>
      <c r="H908" s="3"/>
      <c r="I908" s="3"/>
      <c r="J908" s="3"/>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8"/>
      <c r="AJ908" s="8"/>
      <c r="AK908" s="8"/>
      <c r="AL908" s="8"/>
      <c r="AM908" s="8"/>
      <c r="AN908" s="8"/>
      <c r="AO908" s="8"/>
      <c r="AP908" s="8"/>
      <c r="AQ908" s="8"/>
      <c r="AR908" s="8"/>
      <c r="AS908" s="8"/>
      <c r="AT908" s="8"/>
      <c r="AU908" s="8"/>
      <c r="AV908" s="8"/>
      <c r="AW908" s="8"/>
      <c r="AX908" s="8"/>
      <c r="AY908" s="8"/>
      <c r="AZ908" s="8"/>
      <c r="BA908" s="3"/>
      <c r="BB908" s="3"/>
      <c r="BC908" s="3"/>
      <c r="BD908" s="3"/>
      <c r="BE908" s="3"/>
      <c r="BF908" s="3"/>
      <c r="BG908" s="3"/>
      <c r="BH908" s="3"/>
      <c r="BI908" s="3"/>
      <c r="BJ908" s="3"/>
      <c r="BK908" s="3"/>
      <c r="BL908" s="3"/>
      <c r="BM908" s="3"/>
      <c r="BN908" s="3"/>
      <c r="BO908" s="3"/>
      <c r="BP908" s="3"/>
      <c r="BQ908" s="3"/>
      <c r="BR908" s="3"/>
      <c r="BS908" s="3"/>
      <c r="BT908" s="3"/>
      <c r="BU908" s="3"/>
      <c r="BV908" s="3"/>
      <c r="BW908" s="3"/>
      <c r="BX908" s="3"/>
      <c r="BY908" s="3"/>
      <c r="BZ908" s="3"/>
      <c r="CA908" s="3"/>
      <c r="CB908" s="3"/>
      <c r="CC908" s="3"/>
      <c r="CD908" s="3"/>
      <c r="CE908" s="3"/>
      <c r="CF908" s="3"/>
      <c r="CG908" s="3"/>
      <c r="CH908" s="3"/>
      <c r="CI908" s="3"/>
    </row>
    <row r="909" spans="1:87" ht="12.75" customHeight="1">
      <c r="A909" s="3"/>
      <c r="B909" s="3"/>
      <c r="C909" s="3"/>
      <c r="D909" s="3"/>
      <c r="E909" s="3"/>
      <c r="F909" s="3"/>
      <c r="G909" s="3"/>
      <c r="H909" s="3"/>
      <c r="I909" s="3"/>
      <c r="J909" s="3"/>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c r="AK909" s="8"/>
      <c r="AL909" s="8"/>
      <c r="AM909" s="8"/>
      <c r="AN909" s="8"/>
      <c r="AO909" s="8"/>
      <c r="AP909" s="8"/>
      <c r="AQ909" s="8"/>
      <c r="AR909" s="8"/>
      <c r="AS909" s="8"/>
      <c r="AT909" s="8"/>
      <c r="AU909" s="8"/>
      <c r="AV909" s="8"/>
      <c r="AW909" s="8"/>
      <c r="AX909" s="8"/>
      <c r="AY909" s="8"/>
      <c r="AZ909" s="8"/>
      <c r="BA909" s="3"/>
      <c r="BB909" s="3"/>
      <c r="BC909" s="3"/>
      <c r="BD909" s="3"/>
      <c r="BE909" s="3"/>
      <c r="BF909" s="3"/>
      <c r="BG909" s="3"/>
      <c r="BH909" s="3"/>
      <c r="BI909" s="3"/>
      <c r="BJ909" s="3"/>
      <c r="BK909" s="3"/>
      <c r="BL909" s="3"/>
      <c r="BM909" s="3"/>
      <c r="BN909" s="3"/>
      <c r="BO909" s="3"/>
      <c r="BP909" s="3"/>
      <c r="BQ909" s="3"/>
      <c r="BR909" s="3"/>
      <c r="BS909" s="3"/>
      <c r="BT909" s="3"/>
      <c r="BU909" s="3"/>
      <c r="BV909" s="3"/>
      <c r="BW909" s="3"/>
      <c r="BX909" s="3"/>
      <c r="BY909" s="3"/>
      <c r="BZ909" s="3"/>
      <c r="CA909" s="3"/>
      <c r="CB909" s="3"/>
      <c r="CC909" s="3"/>
      <c r="CD909" s="3"/>
      <c r="CE909" s="3"/>
      <c r="CF909" s="3"/>
      <c r="CG909" s="3"/>
      <c r="CH909" s="3"/>
      <c r="CI909" s="3"/>
    </row>
    <row r="910" spans="1:87" ht="12.75" customHeight="1">
      <c r="A910" s="3"/>
      <c r="B910" s="3"/>
      <c r="C910" s="3"/>
      <c r="D910" s="3"/>
      <c r="E910" s="3"/>
      <c r="F910" s="3"/>
      <c r="G910" s="3"/>
      <c r="H910" s="3"/>
      <c r="I910" s="3"/>
      <c r="J910" s="3"/>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c r="AK910" s="8"/>
      <c r="AL910" s="8"/>
      <c r="AM910" s="8"/>
      <c r="AN910" s="8"/>
      <c r="AO910" s="8"/>
      <c r="AP910" s="8"/>
      <c r="AQ910" s="8"/>
      <c r="AR910" s="8"/>
      <c r="AS910" s="8"/>
      <c r="AT910" s="8"/>
      <c r="AU910" s="8"/>
      <c r="AV910" s="8"/>
      <c r="AW910" s="8"/>
      <c r="AX910" s="8"/>
      <c r="AY910" s="8"/>
      <c r="AZ910" s="8"/>
      <c r="BA910" s="3"/>
      <c r="BB910" s="3"/>
      <c r="BC910" s="3"/>
      <c r="BD910" s="3"/>
      <c r="BE910" s="3"/>
      <c r="BF910" s="3"/>
      <c r="BG910" s="3"/>
      <c r="BH910" s="3"/>
      <c r="BI910" s="3"/>
      <c r="BJ910" s="3"/>
      <c r="BK910" s="3"/>
      <c r="BL910" s="3"/>
      <c r="BM910" s="3"/>
      <c r="BN910" s="3"/>
      <c r="BO910" s="3"/>
      <c r="BP910" s="3"/>
      <c r="BQ910" s="3"/>
      <c r="BR910" s="3"/>
      <c r="BS910" s="3"/>
      <c r="BT910" s="3"/>
      <c r="BU910" s="3"/>
      <c r="BV910" s="3"/>
      <c r="BW910" s="3"/>
      <c r="BX910" s="3"/>
      <c r="BY910" s="3"/>
      <c r="BZ910" s="3"/>
      <c r="CA910" s="3"/>
      <c r="CB910" s="3"/>
      <c r="CC910" s="3"/>
      <c r="CD910" s="3"/>
      <c r="CE910" s="3"/>
      <c r="CF910" s="3"/>
      <c r="CG910" s="3"/>
      <c r="CH910" s="3"/>
      <c r="CI910" s="3"/>
    </row>
    <row r="911" spans="1:87" ht="12.75" customHeight="1">
      <c r="A911" s="3"/>
      <c r="B911" s="3"/>
      <c r="C911" s="3"/>
      <c r="D911" s="3"/>
      <c r="E911" s="3"/>
      <c r="F911" s="3"/>
      <c r="G911" s="3"/>
      <c r="H911" s="3"/>
      <c r="I911" s="3"/>
      <c r="J911" s="3"/>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c r="AK911" s="8"/>
      <c r="AL911" s="8"/>
      <c r="AM911" s="8"/>
      <c r="AN911" s="8"/>
      <c r="AO911" s="8"/>
      <c r="AP911" s="8"/>
      <c r="AQ911" s="8"/>
      <c r="AR911" s="8"/>
      <c r="AS911" s="8"/>
      <c r="AT911" s="8"/>
      <c r="AU911" s="8"/>
      <c r="AV911" s="8"/>
      <c r="AW911" s="8"/>
      <c r="AX911" s="8"/>
      <c r="AY911" s="8"/>
      <c r="AZ911" s="8"/>
      <c r="BA911" s="3"/>
      <c r="BB911" s="3"/>
      <c r="BC911" s="3"/>
      <c r="BD911" s="3"/>
      <c r="BE911" s="3"/>
      <c r="BF911" s="3"/>
      <c r="BG911" s="3"/>
      <c r="BH911" s="3"/>
      <c r="BI911" s="3"/>
      <c r="BJ911" s="3"/>
      <c r="BK911" s="3"/>
      <c r="BL911" s="3"/>
      <c r="BM911" s="3"/>
      <c r="BN911" s="3"/>
      <c r="BO911" s="3"/>
      <c r="BP911" s="3"/>
      <c r="BQ911" s="3"/>
      <c r="BR911" s="3"/>
      <c r="BS911" s="3"/>
      <c r="BT911" s="3"/>
      <c r="BU911" s="3"/>
      <c r="BV911" s="3"/>
      <c r="BW911" s="3"/>
      <c r="BX911" s="3"/>
      <c r="BY911" s="3"/>
      <c r="BZ911" s="3"/>
      <c r="CA911" s="3"/>
      <c r="CB911" s="3"/>
      <c r="CC911" s="3"/>
      <c r="CD911" s="3"/>
      <c r="CE911" s="3"/>
      <c r="CF911" s="3"/>
      <c r="CG911" s="3"/>
      <c r="CH911" s="3"/>
      <c r="CI911" s="3"/>
    </row>
    <row r="912" spans="1:87" ht="12.75" customHeight="1">
      <c r="A912" s="3"/>
      <c r="B912" s="3"/>
      <c r="C912" s="3"/>
      <c r="D912" s="3"/>
      <c r="E912" s="3"/>
      <c r="F912" s="3"/>
      <c r="G912" s="3"/>
      <c r="H912" s="3"/>
      <c r="I912" s="3"/>
      <c r="J912" s="3"/>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8"/>
      <c r="AJ912" s="8"/>
      <c r="AK912" s="8"/>
      <c r="AL912" s="8"/>
      <c r="AM912" s="8"/>
      <c r="AN912" s="8"/>
      <c r="AO912" s="8"/>
      <c r="AP912" s="8"/>
      <c r="AQ912" s="8"/>
      <c r="AR912" s="8"/>
      <c r="AS912" s="8"/>
      <c r="AT912" s="8"/>
      <c r="AU912" s="8"/>
      <c r="AV912" s="8"/>
      <c r="AW912" s="8"/>
      <c r="AX912" s="8"/>
      <c r="AY912" s="8"/>
      <c r="AZ912" s="8"/>
      <c r="BA912" s="3"/>
      <c r="BB912" s="3"/>
      <c r="BC912" s="3"/>
      <c r="BD912" s="3"/>
      <c r="BE912" s="3"/>
      <c r="BF912" s="3"/>
      <c r="BG912" s="3"/>
      <c r="BH912" s="3"/>
      <c r="BI912" s="3"/>
      <c r="BJ912" s="3"/>
      <c r="BK912" s="3"/>
      <c r="BL912" s="3"/>
      <c r="BM912" s="3"/>
      <c r="BN912" s="3"/>
      <c r="BO912" s="3"/>
      <c r="BP912" s="3"/>
      <c r="BQ912" s="3"/>
      <c r="BR912" s="3"/>
      <c r="BS912" s="3"/>
      <c r="BT912" s="3"/>
      <c r="BU912" s="3"/>
      <c r="BV912" s="3"/>
      <c r="BW912" s="3"/>
      <c r="BX912" s="3"/>
      <c r="BY912" s="3"/>
      <c r="BZ912" s="3"/>
      <c r="CA912" s="3"/>
      <c r="CB912" s="3"/>
      <c r="CC912" s="3"/>
      <c r="CD912" s="3"/>
      <c r="CE912" s="3"/>
      <c r="CF912" s="3"/>
      <c r="CG912" s="3"/>
      <c r="CH912" s="3"/>
      <c r="CI912" s="3"/>
    </row>
    <row r="913" spans="1:87" ht="12.75" customHeight="1">
      <c r="A913" s="3"/>
      <c r="B913" s="3"/>
      <c r="C913" s="3"/>
      <c r="D913" s="3"/>
      <c r="E913" s="3"/>
      <c r="F913" s="3"/>
      <c r="G913" s="3"/>
      <c r="H913" s="3"/>
      <c r="I913" s="3"/>
      <c r="J913" s="3"/>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8"/>
      <c r="AJ913" s="8"/>
      <c r="AK913" s="8"/>
      <c r="AL913" s="8"/>
      <c r="AM913" s="8"/>
      <c r="AN913" s="8"/>
      <c r="AO913" s="8"/>
      <c r="AP913" s="8"/>
      <c r="AQ913" s="8"/>
      <c r="AR913" s="8"/>
      <c r="AS913" s="8"/>
      <c r="AT913" s="8"/>
      <c r="AU913" s="8"/>
      <c r="AV913" s="8"/>
      <c r="AW913" s="8"/>
      <c r="AX913" s="8"/>
      <c r="AY913" s="8"/>
      <c r="AZ913" s="8"/>
      <c r="BA913" s="3"/>
      <c r="BB913" s="3"/>
      <c r="BC913" s="3"/>
      <c r="BD913" s="3"/>
      <c r="BE913" s="3"/>
      <c r="BF913" s="3"/>
      <c r="BG913" s="3"/>
      <c r="BH913" s="3"/>
      <c r="BI913" s="3"/>
      <c r="BJ913" s="3"/>
      <c r="BK913" s="3"/>
      <c r="BL913" s="3"/>
      <c r="BM913" s="3"/>
      <c r="BN913" s="3"/>
      <c r="BO913" s="3"/>
      <c r="BP913" s="3"/>
      <c r="BQ913" s="3"/>
      <c r="BR913" s="3"/>
      <c r="BS913" s="3"/>
      <c r="BT913" s="3"/>
      <c r="BU913" s="3"/>
      <c r="BV913" s="3"/>
      <c r="BW913" s="3"/>
      <c r="BX913" s="3"/>
      <c r="BY913" s="3"/>
      <c r="BZ913" s="3"/>
      <c r="CA913" s="3"/>
      <c r="CB913" s="3"/>
      <c r="CC913" s="3"/>
      <c r="CD913" s="3"/>
      <c r="CE913" s="3"/>
      <c r="CF913" s="3"/>
      <c r="CG913" s="3"/>
      <c r="CH913" s="3"/>
      <c r="CI913" s="3"/>
    </row>
    <row r="914" spans="1:87" ht="12.75" customHeight="1">
      <c r="A914" s="3"/>
      <c r="B914" s="3"/>
      <c r="C914" s="3"/>
      <c r="D914" s="3"/>
      <c r="E914" s="3"/>
      <c r="F914" s="3"/>
      <c r="G914" s="3"/>
      <c r="H914" s="3"/>
      <c r="I914" s="3"/>
      <c r="J914" s="3"/>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8"/>
      <c r="AJ914" s="8"/>
      <c r="AK914" s="8"/>
      <c r="AL914" s="8"/>
      <c r="AM914" s="8"/>
      <c r="AN914" s="8"/>
      <c r="AO914" s="8"/>
      <c r="AP914" s="8"/>
      <c r="AQ914" s="8"/>
      <c r="AR914" s="8"/>
      <c r="AS914" s="8"/>
      <c r="AT914" s="8"/>
      <c r="AU914" s="8"/>
      <c r="AV914" s="8"/>
      <c r="AW914" s="8"/>
      <c r="AX914" s="8"/>
      <c r="AY914" s="8"/>
      <c r="AZ914" s="8"/>
      <c r="BA914" s="3"/>
      <c r="BB914" s="3"/>
      <c r="BC914" s="3"/>
      <c r="BD914" s="3"/>
      <c r="BE914" s="3"/>
      <c r="BF914" s="3"/>
      <c r="BG914" s="3"/>
      <c r="BH914" s="3"/>
      <c r="BI914" s="3"/>
      <c r="BJ914" s="3"/>
      <c r="BK914" s="3"/>
      <c r="BL914" s="3"/>
      <c r="BM914" s="3"/>
      <c r="BN914" s="3"/>
      <c r="BO914" s="3"/>
      <c r="BP914" s="3"/>
      <c r="BQ914" s="3"/>
      <c r="BR914" s="3"/>
      <c r="BS914" s="3"/>
      <c r="BT914" s="3"/>
      <c r="BU914" s="3"/>
      <c r="BV914" s="3"/>
      <c r="BW914" s="3"/>
      <c r="BX914" s="3"/>
      <c r="BY914" s="3"/>
      <c r="BZ914" s="3"/>
      <c r="CA914" s="3"/>
      <c r="CB914" s="3"/>
      <c r="CC914" s="3"/>
      <c r="CD914" s="3"/>
      <c r="CE914" s="3"/>
      <c r="CF914" s="3"/>
      <c r="CG914" s="3"/>
      <c r="CH914" s="3"/>
      <c r="CI914" s="3"/>
    </row>
    <row r="915" spans="1:87" ht="12.75" customHeight="1">
      <c r="A915" s="3"/>
      <c r="B915" s="3"/>
      <c r="C915" s="3"/>
      <c r="D915" s="3"/>
      <c r="E915" s="3"/>
      <c r="F915" s="3"/>
      <c r="G915" s="3"/>
      <c r="H915" s="3"/>
      <c r="I915" s="3"/>
      <c r="J915" s="3"/>
      <c r="K915" s="8"/>
      <c r="L915" s="8"/>
      <c r="M915" s="8"/>
      <c r="N915" s="8"/>
      <c r="O915" s="8"/>
      <c r="P915" s="8"/>
      <c r="Q915" s="8"/>
      <c r="R915" s="8"/>
      <c r="S915" s="8"/>
      <c r="T915" s="8"/>
      <c r="U915" s="8"/>
      <c r="V915" s="8"/>
      <c r="W915" s="8"/>
      <c r="X915" s="8"/>
      <c r="Y915" s="8"/>
      <c r="Z915" s="8"/>
      <c r="AA915" s="8"/>
      <c r="AB915" s="8"/>
      <c r="AC915" s="8"/>
      <c r="AD915" s="8"/>
      <c r="AE915" s="8"/>
      <c r="AF915" s="8"/>
      <c r="AG915" s="8"/>
      <c r="AH915" s="8"/>
      <c r="AI915" s="8"/>
      <c r="AJ915" s="8"/>
      <c r="AK915" s="8"/>
      <c r="AL915" s="8"/>
      <c r="AM915" s="8"/>
      <c r="AN915" s="8"/>
      <c r="AO915" s="8"/>
      <c r="AP915" s="8"/>
      <c r="AQ915" s="8"/>
      <c r="AR915" s="8"/>
      <c r="AS915" s="8"/>
      <c r="AT915" s="8"/>
      <c r="AU915" s="8"/>
      <c r="AV915" s="8"/>
      <c r="AW915" s="8"/>
      <c r="AX915" s="8"/>
      <c r="AY915" s="8"/>
      <c r="AZ915" s="8"/>
      <c r="BA915" s="3"/>
      <c r="BB915" s="3"/>
      <c r="BC915" s="3"/>
      <c r="BD915" s="3"/>
      <c r="BE915" s="3"/>
      <c r="BF915" s="3"/>
      <c r="BG915" s="3"/>
      <c r="BH915" s="3"/>
      <c r="BI915" s="3"/>
      <c r="BJ915" s="3"/>
      <c r="BK915" s="3"/>
      <c r="BL915" s="3"/>
      <c r="BM915" s="3"/>
      <c r="BN915" s="3"/>
      <c r="BO915" s="3"/>
      <c r="BP915" s="3"/>
      <c r="BQ915" s="3"/>
      <c r="BR915" s="3"/>
      <c r="BS915" s="3"/>
      <c r="BT915" s="3"/>
      <c r="BU915" s="3"/>
      <c r="BV915" s="3"/>
      <c r="BW915" s="3"/>
      <c r="BX915" s="3"/>
      <c r="BY915" s="3"/>
      <c r="BZ915" s="3"/>
      <c r="CA915" s="3"/>
      <c r="CB915" s="3"/>
      <c r="CC915" s="3"/>
      <c r="CD915" s="3"/>
      <c r="CE915" s="3"/>
      <c r="CF915" s="3"/>
      <c r="CG915" s="3"/>
      <c r="CH915" s="3"/>
      <c r="CI915" s="3"/>
    </row>
    <row r="916" spans="1:87" ht="12.75" customHeight="1">
      <c r="A916" s="3"/>
      <c r="B916" s="3"/>
      <c r="C916" s="3"/>
      <c r="D916" s="3"/>
      <c r="E916" s="3"/>
      <c r="F916" s="3"/>
      <c r="G916" s="3"/>
      <c r="H916" s="3"/>
      <c r="I916" s="3"/>
      <c r="J916" s="3"/>
      <c r="K916" s="8"/>
      <c r="L916" s="8"/>
      <c r="M916" s="8"/>
      <c r="N916" s="8"/>
      <c r="O916" s="8"/>
      <c r="P916" s="8"/>
      <c r="Q916" s="8"/>
      <c r="R916" s="8"/>
      <c r="S916" s="8"/>
      <c r="T916" s="8"/>
      <c r="U916" s="8"/>
      <c r="V916" s="8"/>
      <c r="W916" s="8"/>
      <c r="X916" s="8"/>
      <c r="Y916" s="8"/>
      <c r="Z916" s="8"/>
      <c r="AA916" s="8"/>
      <c r="AB916" s="8"/>
      <c r="AC916" s="8"/>
      <c r="AD916" s="8"/>
      <c r="AE916" s="8"/>
      <c r="AF916" s="8"/>
      <c r="AG916" s="8"/>
      <c r="AH916" s="8"/>
      <c r="AI916" s="8"/>
      <c r="AJ916" s="8"/>
      <c r="AK916" s="8"/>
      <c r="AL916" s="8"/>
      <c r="AM916" s="8"/>
      <c r="AN916" s="8"/>
      <c r="AO916" s="8"/>
      <c r="AP916" s="8"/>
      <c r="AQ916" s="8"/>
      <c r="AR916" s="8"/>
      <c r="AS916" s="8"/>
      <c r="AT916" s="8"/>
      <c r="AU916" s="8"/>
      <c r="AV916" s="8"/>
      <c r="AW916" s="8"/>
      <c r="AX916" s="8"/>
      <c r="AY916" s="8"/>
      <c r="AZ916" s="8"/>
      <c r="BA916" s="3"/>
      <c r="BB916" s="3"/>
      <c r="BC916" s="3"/>
      <c r="BD916" s="3"/>
      <c r="BE916" s="3"/>
      <c r="BF916" s="3"/>
      <c r="BG916" s="3"/>
      <c r="BH916" s="3"/>
      <c r="BI916" s="3"/>
      <c r="BJ916" s="3"/>
      <c r="BK916" s="3"/>
      <c r="BL916" s="3"/>
      <c r="BM916" s="3"/>
      <c r="BN916" s="3"/>
      <c r="BO916" s="3"/>
      <c r="BP916" s="3"/>
      <c r="BQ916" s="3"/>
      <c r="BR916" s="3"/>
      <c r="BS916" s="3"/>
      <c r="BT916" s="3"/>
      <c r="BU916" s="3"/>
      <c r="BV916" s="3"/>
      <c r="BW916" s="3"/>
      <c r="BX916" s="3"/>
      <c r="BY916" s="3"/>
      <c r="BZ916" s="3"/>
      <c r="CA916" s="3"/>
      <c r="CB916" s="3"/>
      <c r="CC916" s="3"/>
      <c r="CD916" s="3"/>
      <c r="CE916" s="3"/>
      <c r="CF916" s="3"/>
      <c r="CG916" s="3"/>
      <c r="CH916" s="3"/>
      <c r="CI916" s="3"/>
    </row>
    <row r="917" spans="1:87" ht="12.75" customHeight="1">
      <c r="A917" s="3"/>
      <c r="B917" s="3"/>
      <c r="C917" s="3"/>
      <c r="D917" s="3"/>
      <c r="E917" s="3"/>
      <c r="F917" s="3"/>
      <c r="G917" s="3"/>
      <c r="H917" s="3"/>
      <c r="I917" s="3"/>
      <c r="J917" s="3"/>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8"/>
      <c r="AJ917" s="8"/>
      <c r="AK917" s="8"/>
      <c r="AL917" s="8"/>
      <c r="AM917" s="8"/>
      <c r="AN917" s="8"/>
      <c r="AO917" s="8"/>
      <c r="AP917" s="8"/>
      <c r="AQ917" s="8"/>
      <c r="AR917" s="8"/>
      <c r="AS917" s="8"/>
      <c r="AT917" s="8"/>
      <c r="AU917" s="8"/>
      <c r="AV917" s="8"/>
      <c r="AW917" s="8"/>
      <c r="AX917" s="8"/>
      <c r="AY917" s="8"/>
      <c r="AZ917" s="8"/>
      <c r="BA917" s="3"/>
      <c r="BB917" s="3"/>
      <c r="BC917" s="3"/>
      <c r="BD917" s="3"/>
      <c r="BE917" s="3"/>
      <c r="BF917" s="3"/>
      <c r="BG917" s="3"/>
      <c r="BH917" s="3"/>
      <c r="BI917" s="3"/>
      <c r="BJ917" s="3"/>
      <c r="BK917" s="3"/>
      <c r="BL917" s="3"/>
      <c r="BM917" s="3"/>
      <c r="BN917" s="3"/>
      <c r="BO917" s="3"/>
      <c r="BP917" s="3"/>
      <c r="BQ917" s="3"/>
      <c r="BR917" s="3"/>
      <c r="BS917" s="3"/>
      <c r="BT917" s="3"/>
      <c r="BU917" s="3"/>
      <c r="BV917" s="3"/>
      <c r="BW917" s="3"/>
      <c r="BX917" s="3"/>
      <c r="BY917" s="3"/>
      <c r="BZ917" s="3"/>
      <c r="CA917" s="3"/>
      <c r="CB917" s="3"/>
      <c r="CC917" s="3"/>
      <c r="CD917" s="3"/>
      <c r="CE917" s="3"/>
      <c r="CF917" s="3"/>
      <c r="CG917" s="3"/>
      <c r="CH917" s="3"/>
      <c r="CI917" s="3"/>
    </row>
    <row r="918" spans="1:87" ht="12.75" customHeight="1">
      <c r="A918" s="3"/>
      <c r="B918" s="3"/>
      <c r="C918" s="3"/>
      <c r="D918" s="3"/>
      <c r="E918" s="3"/>
      <c r="F918" s="3"/>
      <c r="G918" s="3"/>
      <c r="H918" s="3"/>
      <c r="I918" s="3"/>
      <c r="J918" s="3"/>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c r="AK918" s="8"/>
      <c r="AL918" s="8"/>
      <c r="AM918" s="8"/>
      <c r="AN918" s="8"/>
      <c r="AO918" s="8"/>
      <c r="AP918" s="8"/>
      <c r="AQ918" s="8"/>
      <c r="AR918" s="8"/>
      <c r="AS918" s="8"/>
      <c r="AT918" s="8"/>
      <c r="AU918" s="8"/>
      <c r="AV918" s="8"/>
      <c r="AW918" s="8"/>
      <c r="AX918" s="8"/>
      <c r="AY918" s="8"/>
      <c r="AZ918" s="8"/>
      <c r="BA918" s="3"/>
      <c r="BB918" s="3"/>
      <c r="BC918" s="3"/>
      <c r="BD918" s="3"/>
      <c r="BE918" s="3"/>
      <c r="BF918" s="3"/>
      <c r="BG918" s="3"/>
      <c r="BH918" s="3"/>
      <c r="BI918" s="3"/>
      <c r="BJ918" s="3"/>
      <c r="BK918" s="3"/>
      <c r="BL918" s="3"/>
      <c r="BM918" s="3"/>
      <c r="BN918" s="3"/>
      <c r="BO918" s="3"/>
      <c r="BP918" s="3"/>
      <c r="BQ918" s="3"/>
      <c r="BR918" s="3"/>
      <c r="BS918" s="3"/>
      <c r="BT918" s="3"/>
      <c r="BU918" s="3"/>
      <c r="BV918" s="3"/>
      <c r="BW918" s="3"/>
      <c r="BX918" s="3"/>
      <c r="BY918" s="3"/>
      <c r="BZ918" s="3"/>
      <c r="CA918" s="3"/>
      <c r="CB918" s="3"/>
      <c r="CC918" s="3"/>
      <c r="CD918" s="3"/>
      <c r="CE918" s="3"/>
      <c r="CF918" s="3"/>
      <c r="CG918" s="3"/>
      <c r="CH918" s="3"/>
      <c r="CI918" s="3"/>
    </row>
    <row r="919" spans="1:87" ht="12.75" customHeight="1">
      <c r="A919" s="3"/>
      <c r="B919" s="3"/>
      <c r="C919" s="3"/>
      <c r="D919" s="3"/>
      <c r="E919" s="3"/>
      <c r="F919" s="3"/>
      <c r="G919" s="3"/>
      <c r="H919" s="3"/>
      <c r="I919" s="3"/>
      <c r="J919" s="3"/>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c r="AK919" s="8"/>
      <c r="AL919" s="8"/>
      <c r="AM919" s="8"/>
      <c r="AN919" s="8"/>
      <c r="AO919" s="8"/>
      <c r="AP919" s="8"/>
      <c r="AQ919" s="8"/>
      <c r="AR919" s="8"/>
      <c r="AS919" s="8"/>
      <c r="AT919" s="8"/>
      <c r="AU919" s="8"/>
      <c r="AV919" s="8"/>
      <c r="AW919" s="8"/>
      <c r="AX919" s="8"/>
      <c r="AY919" s="8"/>
      <c r="AZ919" s="8"/>
      <c r="BA919" s="3"/>
      <c r="BB919" s="3"/>
      <c r="BC919" s="3"/>
      <c r="BD919" s="3"/>
      <c r="BE919" s="3"/>
      <c r="BF919" s="3"/>
      <c r="BG919" s="3"/>
      <c r="BH919" s="3"/>
      <c r="BI919" s="3"/>
      <c r="BJ919" s="3"/>
      <c r="BK919" s="3"/>
      <c r="BL919" s="3"/>
      <c r="BM919" s="3"/>
      <c r="BN919" s="3"/>
      <c r="BO919" s="3"/>
      <c r="BP919" s="3"/>
      <c r="BQ919" s="3"/>
      <c r="BR919" s="3"/>
      <c r="BS919" s="3"/>
      <c r="BT919" s="3"/>
      <c r="BU919" s="3"/>
      <c r="BV919" s="3"/>
      <c r="BW919" s="3"/>
      <c r="BX919" s="3"/>
      <c r="BY919" s="3"/>
      <c r="BZ919" s="3"/>
      <c r="CA919" s="3"/>
      <c r="CB919" s="3"/>
      <c r="CC919" s="3"/>
      <c r="CD919" s="3"/>
      <c r="CE919" s="3"/>
      <c r="CF919" s="3"/>
      <c r="CG919" s="3"/>
      <c r="CH919" s="3"/>
      <c r="CI919" s="3"/>
    </row>
    <row r="920" spans="1:87" ht="12.75" customHeight="1">
      <c r="A920" s="3"/>
      <c r="B920" s="3"/>
      <c r="C920" s="3"/>
      <c r="D920" s="3"/>
      <c r="E920" s="3"/>
      <c r="F920" s="3"/>
      <c r="G920" s="3"/>
      <c r="H920" s="3"/>
      <c r="I920" s="3"/>
      <c r="J920" s="3"/>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c r="AK920" s="8"/>
      <c r="AL920" s="8"/>
      <c r="AM920" s="8"/>
      <c r="AN920" s="8"/>
      <c r="AO920" s="8"/>
      <c r="AP920" s="8"/>
      <c r="AQ920" s="8"/>
      <c r="AR920" s="8"/>
      <c r="AS920" s="8"/>
      <c r="AT920" s="8"/>
      <c r="AU920" s="8"/>
      <c r="AV920" s="8"/>
      <c r="AW920" s="8"/>
      <c r="AX920" s="8"/>
      <c r="AY920" s="8"/>
      <c r="AZ920" s="8"/>
      <c r="BA920" s="3"/>
      <c r="BB920" s="3"/>
      <c r="BC920" s="3"/>
      <c r="BD920" s="3"/>
      <c r="BE920" s="3"/>
      <c r="BF920" s="3"/>
      <c r="BG920" s="3"/>
      <c r="BH920" s="3"/>
      <c r="BI920" s="3"/>
      <c r="BJ920" s="3"/>
      <c r="BK920" s="3"/>
      <c r="BL920" s="3"/>
      <c r="BM920" s="3"/>
      <c r="BN920" s="3"/>
      <c r="BO920" s="3"/>
      <c r="BP920" s="3"/>
      <c r="BQ920" s="3"/>
      <c r="BR920" s="3"/>
      <c r="BS920" s="3"/>
      <c r="BT920" s="3"/>
      <c r="BU920" s="3"/>
      <c r="BV920" s="3"/>
      <c r="BW920" s="3"/>
      <c r="BX920" s="3"/>
      <c r="BY920" s="3"/>
      <c r="BZ920" s="3"/>
      <c r="CA920" s="3"/>
      <c r="CB920" s="3"/>
      <c r="CC920" s="3"/>
      <c r="CD920" s="3"/>
      <c r="CE920" s="3"/>
      <c r="CF920" s="3"/>
      <c r="CG920" s="3"/>
      <c r="CH920" s="3"/>
      <c r="CI920" s="3"/>
    </row>
    <row r="921" spans="1:87" ht="12.75" customHeight="1">
      <c r="A921" s="3"/>
      <c r="B921" s="3"/>
      <c r="C921" s="3"/>
      <c r="D921" s="3"/>
      <c r="E921" s="3"/>
      <c r="F921" s="3"/>
      <c r="G921" s="3"/>
      <c r="H921" s="3"/>
      <c r="I921" s="3"/>
      <c r="J921" s="3"/>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c r="AK921" s="8"/>
      <c r="AL921" s="8"/>
      <c r="AM921" s="8"/>
      <c r="AN921" s="8"/>
      <c r="AO921" s="8"/>
      <c r="AP921" s="8"/>
      <c r="AQ921" s="8"/>
      <c r="AR921" s="8"/>
      <c r="AS921" s="8"/>
      <c r="AT921" s="8"/>
      <c r="AU921" s="8"/>
      <c r="AV921" s="8"/>
      <c r="AW921" s="8"/>
      <c r="AX921" s="8"/>
      <c r="AY921" s="8"/>
      <c r="AZ921" s="8"/>
      <c r="BA921" s="3"/>
      <c r="BB921" s="3"/>
      <c r="BC921" s="3"/>
      <c r="BD921" s="3"/>
      <c r="BE921" s="3"/>
      <c r="BF921" s="3"/>
      <c r="BG921" s="3"/>
      <c r="BH921" s="3"/>
      <c r="BI921" s="3"/>
      <c r="BJ921" s="3"/>
      <c r="BK921" s="3"/>
      <c r="BL921" s="3"/>
      <c r="BM921" s="3"/>
      <c r="BN921" s="3"/>
      <c r="BO921" s="3"/>
      <c r="BP921" s="3"/>
      <c r="BQ921" s="3"/>
      <c r="BR921" s="3"/>
      <c r="BS921" s="3"/>
      <c r="BT921" s="3"/>
      <c r="BU921" s="3"/>
      <c r="BV921" s="3"/>
      <c r="BW921" s="3"/>
      <c r="BX921" s="3"/>
      <c r="BY921" s="3"/>
      <c r="BZ921" s="3"/>
      <c r="CA921" s="3"/>
      <c r="CB921" s="3"/>
      <c r="CC921" s="3"/>
      <c r="CD921" s="3"/>
      <c r="CE921" s="3"/>
      <c r="CF921" s="3"/>
      <c r="CG921" s="3"/>
      <c r="CH921" s="3"/>
      <c r="CI921" s="3"/>
    </row>
    <row r="922" spans="1:87" ht="12.75" customHeight="1">
      <c r="A922" s="3"/>
      <c r="B922" s="3"/>
      <c r="C922" s="3"/>
      <c r="D922" s="3"/>
      <c r="E922" s="3"/>
      <c r="F922" s="3"/>
      <c r="G922" s="3"/>
      <c r="H922" s="3"/>
      <c r="I922" s="3"/>
      <c r="J922" s="3"/>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8"/>
      <c r="AJ922" s="8"/>
      <c r="AK922" s="8"/>
      <c r="AL922" s="8"/>
      <c r="AM922" s="8"/>
      <c r="AN922" s="8"/>
      <c r="AO922" s="8"/>
      <c r="AP922" s="8"/>
      <c r="AQ922" s="8"/>
      <c r="AR922" s="8"/>
      <c r="AS922" s="8"/>
      <c r="AT922" s="8"/>
      <c r="AU922" s="8"/>
      <c r="AV922" s="8"/>
      <c r="AW922" s="8"/>
      <c r="AX922" s="8"/>
      <c r="AY922" s="8"/>
      <c r="AZ922" s="8"/>
      <c r="BA922" s="3"/>
      <c r="BB922" s="3"/>
      <c r="BC922" s="3"/>
      <c r="BD922" s="3"/>
      <c r="BE922" s="3"/>
      <c r="BF922" s="3"/>
      <c r="BG922" s="3"/>
      <c r="BH922" s="3"/>
      <c r="BI922" s="3"/>
      <c r="BJ922" s="3"/>
      <c r="BK922" s="3"/>
      <c r="BL922" s="3"/>
      <c r="BM922" s="3"/>
      <c r="BN922" s="3"/>
      <c r="BO922" s="3"/>
      <c r="BP922" s="3"/>
      <c r="BQ922" s="3"/>
      <c r="BR922" s="3"/>
      <c r="BS922" s="3"/>
      <c r="BT922" s="3"/>
      <c r="BU922" s="3"/>
      <c r="BV922" s="3"/>
      <c r="BW922" s="3"/>
      <c r="BX922" s="3"/>
      <c r="BY922" s="3"/>
      <c r="BZ922" s="3"/>
      <c r="CA922" s="3"/>
      <c r="CB922" s="3"/>
      <c r="CC922" s="3"/>
      <c r="CD922" s="3"/>
      <c r="CE922" s="3"/>
      <c r="CF922" s="3"/>
      <c r="CG922" s="3"/>
      <c r="CH922" s="3"/>
      <c r="CI922" s="3"/>
    </row>
    <row r="923" spans="1:87" ht="12.75" customHeight="1">
      <c r="A923" s="3"/>
      <c r="B923" s="3"/>
      <c r="C923" s="3"/>
      <c r="D923" s="3"/>
      <c r="E923" s="3"/>
      <c r="F923" s="3"/>
      <c r="G923" s="3"/>
      <c r="H923" s="3"/>
      <c r="I923" s="3"/>
      <c r="J923" s="3"/>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8"/>
      <c r="AJ923" s="8"/>
      <c r="AK923" s="8"/>
      <c r="AL923" s="8"/>
      <c r="AM923" s="8"/>
      <c r="AN923" s="8"/>
      <c r="AO923" s="8"/>
      <c r="AP923" s="8"/>
      <c r="AQ923" s="8"/>
      <c r="AR923" s="8"/>
      <c r="AS923" s="8"/>
      <c r="AT923" s="8"/>
      <c r="AU923" s="8"/>
      <c r="AV923" s="8"/>
      <c r="AW923" s="8"/>
      <c r="AX923" s="8"/>
      <c r="AY923" s="8"/>
      <c r="AZ923" s="8"/>
      <c r="BA923" s="3"/>
      <c r="BB923" s="3"/>
      <c r="BC923" s="3"/>
      <c r="BD923" s="3"/>
      <c r="BE923" s="3"/>
      <c r="BF923" s="3"/>
      <c r="BG923" s="3"/>
      <c r="BH923" s="3"/>
      <c r="BI923" s="3"/>
      <c r="BJ923" s="3"/>
      <c r="BK923" s="3"/>
      <c r="BL923" s="3"/>
      <c r="BM923" s="3"/>
      <c r="BN923" s="3"/>
      <c r="BO923" s="3"/>
      <c r="BP923" s="3"/>
      <c r="BQ923" s="3"/>
      <c r="BR923" s="3"/>
      <c r="BS923" s="3"/>
      <c r="BT923" s="3"/>
      <c r="BU923" s="3"/>
      <c r="BV923" s="3"/>
      <c r="BW923" s="3"/>
      <c r="BX923" s="3"/>
      <c r="BY923" s="3"/>
      <c r="BZ923" s="3"/>
      <c r="CA923" s="3"/>
      <c r="CB923" s="3"/>
      <c r="CC923" s="3"/>
      <c r="CD923" s="3"/>
      <c r="CE923" s="3"/>
      <c r="CF923" s="3"/>
      <c r="CG923" s="3"/>
      <c r="CH923" s="3"/>
      <c r="CI923" s="3"/>
    </row>
    <row r="924" spans="1:87" ht="12.75" customHeight="1">
      <c r="A924" s="3"/>
      <c r="B924" s="3"/>
      <c r="C924" s="3"/>
      <c r="D924" s="3"/>
      <c r="E924" s="3"/>
      <c r="F924" s="3"/>
      <c r="G924" s="3"/>
      <c r="H924" s="3"/>
      <c r="I924" s="3"/>
      <c r="J924" s="3"/>
      <c r="K924" s="8"/>
      <c r="L924" s="8"/>
      <c r="M924" s="8"/>
      <c r="N924" s="8"/>
      <c r="O924" s="8"/>
      <c r="P924" s="8"/>
      <c r="Q924" s="8"/>
      <c r="R924" s="8"/>
      <c r="S924" s="8"/>
      <c r="T924" s="8"/>
      <c r="U924" s="8"/>
      <c r="V924" s="8"/>
      <c r="W924" s="8"/>
      <c r="X924" s="8"/>
      <c r="Y924" s="8"/>
      <c r="Z924" s="8"/>
      <c r="AA924" s="8"/>
      <c r="AB924" s="8"/>
      <c r="AC924" s="8"/>
      <c r="AD924" s="8"/>
      <c r="AE924" s="8"/>
      <c r="AF924" s="8"/>
      <c r="AG924" s="8"/>
      <c r="AH924" s="8"/>
      <c r="AI924" s="8"/>
      <c r="AJ924" s="8"/>
      <c r="AK924" s="8"/>
      <c r="AL924" s="8"/>
      <c r="AM924" s="8"/>
      <c r="AN924" s="8"/>
      <c r="AO924" s="8"/>
      <c r="AP924" s="8"/>
      <c r="AQ924" s="8"/>
      <c r="AR924" s="8"/>
      <c r="AS924" s="8"/>
      <c r="AT924" s="8"/>
      <c r="AU924" s="8"/>
      <c r="AV924" s="8"/>
      <c r="AW924" s="8"/>
      <c r="AX924" s="8"/>
      <c r="AY924" s="8"/>
      <c r="AZ924" s="8"/>
      <c r="BA924" s="3"/>
      <c r="BB924" s="3"/>
      <c r="BC924" s="3"/>
      <c r="BD924" s="3"/>
      <c r="BE924" s="3"/>
      <c r="BF924" s="3"/>
      <c r="BG924" s="3"/>
      <c r="BH924" s="3"/>
      <c r="BI924" s="3"/>
      <c r="BJ924" s="3"/>
      <c r="BK924" s="3"/>
      <c r="BL924" s="3"/>
      <c r="BM924" s="3"/>
      <c r="BN924" s="3"/>
      <c r="BO924" s="3"/>
      <c r="BP924" s="3"/>
      <c r="BQ924" s="3"/>
      <c r="BR924" s="3"/>
      <c r="BS924" s="3"/>
      <c r="BT924" s="3"/>
      <c r="BU924" s="3"/>
      <c r="BV924" s="3"/>
      <c r="BW924" s="3"/>
      <c r="BX924" s="3"/>
      <c r="BY924" s="3"/>
      <c r="BZ924" s="3"/>
      <c r="CA924" s="3"/>
      <c r="CB924" s="3"/>
      <c r="CC924" s="3"/>
      <c r="CD924" s="3"/>
      <c r="CE924" s="3"/>
      <c r="CF924" s="3"/>
      <c r="CG924" s="3"/>
      <c r="CH924" s="3"/>
      <c r="CI924" s="3"/>
    </row>
    <row r="925" spans="1:87" ht="12.75" customHeight="1">
      <c r="A925" s="3"/>
      <c r="B925" s="3"/>
      <c r="C925" s="3"/>
      <c r="D925" s="3"/>
      <c r="E925" s="3"/>
      <c r="F925" s="3"/>
      <c r="G925" s="3"/>
      <c r="H925" s="3"/>
      <c r="I925" s="3"/>
      <c r="J925" s="3"/>
      <c r="K925" s="8"/>
      <c r="L925" s="8"/>
      <c r="M925" s="8"/>
      <c r="N925" s="8"/>
      <c r="O925" s="8"/>
      <c r="P925" s="8"/>
      <c r="Q925" s="8"/>
      <c r="R925" s="8"/>
      <c r="S925" s="8"/>
      <c r="T925" s="8"/>
      <c r="U925" s="8"/>
      <c r="V925" s="8"/>
      <c r="W925" s="8"/>
      <c r="X925" s="8"/>
      <c r="Y925" s="8"/>
      <c r="Z925" s="8"/>
      <c r="AA925" s="8"/>
      <c r="AB925" s="8"/>
      <c r="AC925" s="8"/>
      <c r="AD925" s="8"/>
      <c r="AE925" s="8"/>
      <c r="AF925" s="8"/>
      <c r="AG925" s="8"/>
      <c r="AH925" s="8"/>
      <c r="AI925" s="8"/>
      <c r="AJ925" s="8"/>
      <c r="AK925" s="8"/>
      <c r="AL925" s="8"/>
      <c r="AM925" s="8"/>
      <c r="AN925" s="8"/>
      <c r="AO925" s="8"/>
      <c r="AP925" s="8"/>
      <c r="AQ925" s="8"/>
      <c r="AR925" s="8"/>
      <c r="AS925" s="8"/>
      <c r="AT925" s="8"/>
      <c r="AU925" s="8"/>
      <c r="AV925" s="8"/>
      <c r="AW925" s="8"/>
      <c r="AX925" s="8"/>
      <c r="AY925" s="8"/>
      <c r="AZ925" s="8"/>
      <c r="BA925" s="3"/>
      <c r="BB925" s="3"/>
      <c r="BC925" s="3"/>
      <c r="BD925" s="3"/>
      <c r="BE925" s="3"/>
      <c r="BF925" s="3"/>
      <c r="BG925" s="3"/>
      <c r="BH925" s="3"/>
      <c r="BI925" s="3"/>
      <c r="BJ925" s="3"/>
      <c r="BK925" s="3"/>
      <c r="BL925" s="3"/>
      <c r="BM925" s="3"/>
      <c r="BN925" s="3"/>
      <c r="BO925" s="3"/>
      <c r="BP925" s="3"/>
      <c r="BQ925" s="3"/>
      <c r="BR925" s="3"/>
      <c r="BS925" s="3"/>
      <c r="BT925" s="3"/>
      <c r="BU925" s="3"/>
      <c r="BV925" s="3"/>
      <c r="BW925" s="3"/>
      <c r="BX925" s="3"/>
      <c r="BY925" s="3"/>
      <c r="BZ925" s="3"/>
      <c r="CA925" s="3"/>
      <c r="CB925" s="3"/>
      <c r="CC925" s="3"/>
      <c r="CD925" s="3"/>
      <c r="CE925" s="3"/>
      <c r="CF925" s="3"/>
      <c r="CG925" s="3"/>
      <c r="CH925" s="3"/>
      <c r="CI925" s="3"/>
    </row>
    <row r="926" spans="1:87" ht="12.75" customHeight="1">
      <c r="A926" s="3"/>
      <c r="B926" s="3"/>
      <c r="C926" s="3"/>
      <c r="D926" s="3"/>
      <c r="E926" s="3"/>
      <c r="F926" s="3"/>
      <c r="G926" s="3"/>
      <c r="H926" s="3"/>
      <c r="I926" s="3"/>
      <c r="J926" s="3"/>
      <c r="K926" s="8"/>
      <c r="L926" s="8"/>
      <c r="M926" s="8"/>
      <c r="N926" s="8"/>
      <c r="O926" s="8"/>
      <c r="P926" s="8"/>
      <c r="Q926" s="8"/>
      <c r="R926" s="8"/>
      <c r="S926" s="8"/>
      <c r="T926" s="8"/>
      <c r="U926" s="8"/>
      <c r="V926" s="8"/>
      <c r="W926" s="8"/>
      <c r="X926" s="8"/>
      <c r="Y926" s="8"/>
      <c r="Z926" s="8"/>
      <c r="AA926" s="8"/>
      <c r="AB926" s="8"/>
      <c r="AC926" s="8"/>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3"/>
      <c r="BB926" s="3"/>
      <c r="BC926" s="3"/>
      <c r="BD926" s="3"/>
      <c r="BE926" s="3"/>
      <c r="BF926" s="3"/>
      <c r="BG926" s="3"/>
      <c r="BH926" s="3"/>
      <c r="BI926" s="3"/>
      <c r="BJ926" s="3"/>
      <c r="BK926" s="3"/>
      <c r="BL926" s="3"/>
      <c r="BM926" s="3"/>
      <c r="BN926" s="3"/>
      <c r="BO926" s="3"/>
      <c r="BP926" s="3"/>
      <c r="BQ926" s="3"/>
      <c r="BR926" s="3"/>
      <c r="BS926" s="3"/>
      <c r="BT926" s="3"/>
      <c r="BU926" s="3"/>
      <c r="BV926" s="3"/>
      <c r="BW926" s="3"/>
      <c r="BX926" s="3"/>
      <c r="BY926" s="3"/>
      <c r="BZ926" s="3"/>
      <c r="CA926" s="3"/>
      <c r="CB926" s="3"/>
      <c r="CC926" s="3"/>
      <c r="CD926" s="3"/>
      <c r="CE926" s="3"/>
      <c r="CF926" s="3"/>
      <c r="CG926" s="3"/>
      <c r="CH926" s="3"/>
      <c r="CI926" s="3"/>
    </row>
    <row r="927" spans="1:87" ht="12.75" customHeight="1">
      <c r="A927" s="3"/>
      <c r="B927" s="3"/>
      <c r="C927" s="3"/>
      <c r="D927" s="3"/>
      <c r="E927" s="3"/>
      <c r="F927" s="3"/>
      <c r="G927" s="3"/>
      <c r="H927" s="3"/>
      <c r="I927" s="3"/>
      <c r="J927" s="3"/>
      <c r="K927" s="8"/>
      <c r="L927" s="8"/>
      <c r="M927" s="8"/>
      <c r="N927" s="8"/>
      <c r="O927" s="8"/>
      <c r="P927" s="8"/>
      <c r="Q927" s="8"/>
      <c r="R927" s="8"/>
      <c r="S927" s="8"/>
      <c r="T927" s="8"/>
      <c r="U927" s="8"/>
      <c r="V927" s="8"/>
      <c r="W927" s="8"/>
      <c r="X927" s="8"/>
      <c r="Y927" s="8"/>
      <c r="Z927" s="8"/>
      <c r="AA927" s="8"/>
      <c r="AB927" s="8"/>
      <c r="AC927" s="8"/>
      <c r="AD927" s="8"/>
      <c r="AE927" s="8"/>
      <c r="AF927" s="8"/>
      <c r="AG927" s="8"/>
      <c r="AH927" s="8"/>
      <c r="AI927" s="8"/>
      <c r="AJ927" s="8"/>
      <c r="AK927" s="8"/>
      <c r="AL927" s="8"/>
      <c r="AM927" s="8"/>
      <c r="AN927" s="8"/>
      <c r="AO927" s="8"/>
      <c r="AP927" s="8"/>
      <c r="AQ927" s="8"/>
      <c r="AR927" s="8"/>
      <c r="AS927" s="8"/>
      <c r="AT927" s="8"/>
      <c r="AU927" s="8"/>
      <c r="AV927" s="8"/>
      <c r="AW927" s="8"/>
      <c r="AX927" s="8"/>
      <c r="AY927" s="8"/>
      <c r="AZ927" s="8"/>
      <c r="BA927" s="3"/>
      <c r="BB927" s="3"/>
      <c r="BC927" s="3"/>
      <c r="BD927" s="3"/>
      <c r="BE927" s="3"/>
      <c r="BF927" s="3"/>
      <c r="BG927" s="3"/>
      <c r="BH927" s="3"/>
      <c r="BI927" s="3"/>
      <c r="BJ927" s="3"/>
      <c r="BK927" s="3"/>
      <c r="BL927" s="3"/>
      <c r="BM927" s="3"/>
      <c r="BN927" s="3"/>
      <c r="BO927" s="3"/>
      <c r="BP927" s="3"/>
      <c r="BQ927" s="3"/>
      <c r="BR927" s="3"/>
      <c r="BS927" s="3"/>
      <c r="BT927" s="3"/>
      <c r="BU927" s="3"/>
      <c r="BV927" s="3"/>
      <c r="BW927" s="3"/>
      <c r="BX927" s="3"/>
      <c r="BY927" s="3"/>
      <c r="BZ927" s="3"/>
      <c r="CA927" s="3"/>
      <c r="CB927" s="3"/>
      <c r="CC927" s="3"/>
      <c r="CD927" s="3"/>
      <c r="CE927" s="3"/>
      <c r="CF927" s="3"/>
      <c r="CG927" s="3"/>
      <c r="CH927" s="3"/>
      <c r="CI927" s="3"/>
    </row>
    <row r="928" spans="1:87" ht="12.75" customHeight="1">
      <c r="A928" s="3"/>
      <c r="B928" s="3"/>
      <c r="C928" s="3"/>
      <c r="D928" s="3"/>
      <c r="E928" s="3"/>
      <c r="F928" s="3"/>
      <c r="G928" s="3"/>
      <c r="H928" s="3"/>
      <c r="I928" s="3"/>
      <c r="J928" s="3"/>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c r="AK928" s="8"/>
      <c r="AL928" s="8"/>
      <c r="AM928" s="8"/>
      <c r="AN928" s="8"/>
      <c r="AO928" s="8"/>
      <c r="AP928" s="8"/>
      <c r="AQ928" s="8"/>
      <c r="AR928" s="8"/>
      <c r="AS928" s="8"/>
      <c r="AT928" s="8"/>
      <c r="AU928" s="8"/>
      <c r="AV928" s="8"/>
      <c r="AW928" s="8"/>
      <c r="AX928" s="8"/>
      <c r="AY928" s="8"/>
      <c r="AZ928" s="8"/>
      <c r="BA928" s="3"/>
      <c r="BB928" s="3"/>
      <c r="BC928" s="3"/>
      <c r="BD928" s="3"/>
      <c r="BE928" s="3"/>
      <c r="BF928" s="3"/>
      <c r="BG928" s="3"/>
      <c r="BH928" s="3"/>
      <c r="BI928" s="3"/>
      <c r="BJ928" s="3"/>
      <c r="BK928" s="3"/>
      <c r="BL928" s="3"/>
      <c r="BM928" s="3"/>
      <c r="BN928" s="3"/>
      <c r="BO928" s="3"/>
      <c r="BP928" s="3"/>
      <c r="BQ928" s="3"/>
      <c r="BR928" s="3"/>
      <c r="BS928" s="3"/>
      <c r="BT928" s="3"/>
      <c r="BU928" s="3"/>
      <c r="BV928" s="3"/>
      <c r="BW928" s="3"/>
      <c r="BX928" s="3"/>
      <c r="BY928" s="3"/>
      <c r="BZ928" s="3"/>
      <c r="CA928" s="3"/>
      <c r="CB928" s="3"/>
      <c r="CC928" s="3"/>
      <c r="CD928" s="3"/>
      <c r="CE928" s="3"/>
      <c r="CF928" s="3"/>
      <c r="CG928" s="3"/>
      <c r="CH928" s="3"/>
      <c r="CI928" s="3"/>
    </row>
    <row r="929" spans="1:87" ht="12.75" customHeight="1">
      <c r="A929" s="3"/>
      <c r="B929" s="3"/>
      <c r="C929" s="3"/>
      <c r="D929" s="3"/>
      <c r="E929" s="3"/>
      <c r="F929" s="3"/>
      <c r="G929" s="3"/>
      <c r="H929" s="3"/>
      <c r="I929" s="3"/>
      <c r="J929" s="3"/>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8"/>
      <c r="AJ929" s="8"/>
      <c r="AK929" s="8"/>
      <c r="AL929" s="8"/>
      <c r="AM929" s="8"/>
      <c r="AN929" s="8"/>
      <c r="AO929" s="8"/>
      <c r="AP929" s="8"/>
      <c r="AQ929" s="8"/>
      <c r="AR929" s="8"/>
      <c r="AS929" s="8"/>
      <c r="AT929" s="8"/>
      <c r="AU929" s="8"/>
      <c r="AV929" s="8"/>
      <c r="AW929" s="8"/>
      <c r="AX929" s="8"/>
      <c r="AY929" s="8"/>
      <c r="AZ929" s="8"/>
      <c r="BA929" s="3"/>
      <c r="BB929" s="3"/>
      <c r="BC929" s="3"/>
      <c r="BD929" s="3"/>
      <c r="BE929" s="3"/>
      <c r="BF929" s="3"/>
      <c r="BG929" s="3"/>
      <c r="BH929" s="3"/>
      <c r="BI929" s="3"/>
      <c r="BJ929" s="3"/>
      <c r="BK929" s="3"/>
      <c r="BL929" s="3"/>
      <c r="BM929" s="3"/>
      <c r="BN929" s="3"/>
      <c r="BO929" s="3"/>
      <c r="BP929" s="3"/>
      <c r="BQ929" s="3"/>
      <c r="BR929" s="3"/>
      <c r="BS929" s="3"/>
      <c r="BT929" s="3"/>
      <c r="BU929" s="3"/>
      <c r="BV929" s="3"/>
      <c r="BW929" s="3"/>
      <c r="BX929" s="3"/>
      <c r="BY929" s="3"/>
      <c r="BZ929" s="3"/>
      <c r="CA929" s="3"/>
      <c r="CB929" s="3"/>
      <c r="CC929" s="3"/>
      <c r="CD929" s="3"/>
      <c r="CE929" s="3"/>
      <c r="CF929" s="3"/>
      <c r="CG929" s="3"/>
      <c r="CH929" s="3"/>
      <c r="CI929" s="3"/>
    </row>
    <row r="930" spans="1:87" ht="12.75" customHeight="1">
      <c r="A930" s="3"/>
      <c r="B930" s="3"/>
      <c r="C930" s="3"/>
      <c r="D930" s="3"/>
      <c r="E930" s="3"/>
      <c r="F930" s="3"/>
      <c r="G930" s="3"/>
      <c r="H930" s="3"/>
      <c r="I930" s="3"/>
      <c r="J930" s="3"/>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c r="AK930" s="8"/>
      <c r="AL930" s="8"/>
      <c r="AM930" s="8"/>
      <c r="AN930" s="8"/>
      <c r="AO930" s="8"/>
      <c r="AP930" s="8"/>
      <c r="AQ930" s="8"/>
      <c r="AR930" s="8"/>
      <c r="AS930" s="8"/>
      <c r="AT930" s="8"/>
      <c r="AU930" s="8"/>
      <c r="AV930" s="8"/>
      <c r="AW930" s="8"/>
      <c r="AX930" s="8"/>
      <c r="AY930" s="8"/>
      <c r="AZ930" s="8"/>
      <c r="BA930" s="3"/>
      <c r="BB930" s="3"/>
      <c r="BC930" s="3"/>
      <c r="BD930" s="3"/>
      <c r="BE930" s="3"/>
      <c r="BF930" s="3"/>
      <c r="BG930" s="3"/>
      <c r="BH930" s="3"/>
      <c r="BI930" s="3"/>
      <c r="BJ930" s="3"/>
      <c r="BK930" s="3"/>
      <c r="BL930" s="3"/>
      <c r="BM930" s="3"/>
      <c r="BN930" s="3"/>
      <c r="BO930" s="3"/>
      <c r="BP930" s="3"/>
      <c r="BQ930" s="3"/>
      <c r="BR930" s="3"/>
      <c r="BS930" s="3"/>
      <c r="BT930" s="3"/>
      <c r="BU930" s="3"/>
      <c r="BV930" s="3"/>
      <c r="BW930" s="3"/>
      <c r="BX930" s="3"/>
      <c r="BY930" s="3"/>
      <c r="BZ930" s="3"/>
      <c r="CA930" s="3"/>
      <c r="CB930" s="3"/>
      <c r="CC930" s="3"/>
      <c r="CD930" s="3"/>
      <c r="CE930" s="3"/>
      <c r="CF930" s="3"/>
      <c r="CG930" s="3"/>
      <c r="CH930" s="3"/>
      <c r="CI930" s="3"/>
    </row>
    <row r="931" spans="1:87" ht="12.75" customHeight="1">
      <c r="A931" s="3"/>
      <c r="B931" s="3"/>
      <c r="C931" s="3"/>
      <c r="D931" s="3"/>
      <c r="E931" s="3"/>
      <c r="F931" s="3"/>
      <c r="G931" s="3"/>
      <c r="H931" s="3"/>
      <c r="I931" s="3"/>
      <c r="J931" s="3"/>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8"/>
      <c r="AJ931" s="8"/>
      <c r="AK931" s="8"/>
      <c r="AL931" s="8"/>
      <c r="AM931" s="8"/>
      <c r="AN931" s="8"/>
      <c r="AO931" s="8"/>
      <c r="AP931" s="8"/>
      <c r="AQ931" s="8"/>
      <c r="AR931" s="8"/>
      <c r="AS931" s="8"/>
      <c r="AT931" s="8"/>
      <c r="AU931" s="8"/>
      <c r="AV931" s="8"/>
      <c r="AW931" s="8"/>
      <c r="AX931" s="8"/>
      <c r="AY931" s="8"/>
      <c r="AZ931" s="8"/>
      <c r="BA931" s="3"/>
      <c r="BB931" s="3"/>
      <c r="BC931" s="3"/>
      <c r="BD931" s="3"/>
      <c r="BE931" s="3"/>
      <c r="BF931" s="3"/>
      <c r="BG931" s="3"/>
      <c r="BH931" s="3"/>
      <c r="BI931" s="3"/>
      <c r="BJ931" s="3"/>
      <c r="BK931" s="3"/>
      <c r="BL931" s="3"/>
      <c r="BM931" s="3"/>
      <c r="BN931" s="3"/>
      <c r="BO931" s="3"/>
      <c r="BP931" s="3"/>
      <c r="BQ931" s="3"/>
      <c r="BR931" s="3"/>
      <c r="BS931" s="3"/>
      <c r="BT931" s="3"/>
      <c r="BU931" s="3"/>
      <c r="BV931" s="3"/>
      <c r="BW931" s="3"/>
      <c r="BX931" s="3"/>
      <c r="BY931" s="3"/>
      <c r="BZ931" s="3"/>
      <c r="CA931" s="3"/>
      <c r="CB931" s="3"/>
      <c r="CC931" s="3"/>
      <c r="CD931" s="3"/>
      <c r="CE931" s="3"/>
      <c r="CF931" s="3"/>
      <c r="CG931" s="3"/>
      <c r="CH931" s="3"/>
      <c r="CI931" s="3"/>
    </row>
    <row r="932" spans="1:87" ht="12.75" customHeight="1">
      <c r="A932" s="3"/>
      <c r="B932" s="3"/>
      <c r="C932" s="3"/>
      <c r="D932" s="3"/>
      <c r="E932" s="3"/>
      <c r="F932" s="3"/>
      <c r="G932" s="3"/>
      <c r="H932" s="3"/>
      <c r="I932" s="3"/>
      <c r="J932" s="3"/>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8"/>
      <c r="AJ932" s="8"/>
      <c r="AK932" s="8"/>
      <c r="AL932" s="8"/>
      <c r="AM932" s="8"/>
      <c r="AN932" s="8"/>
      <c r="AO932" s="8"/>
      <c r="AP932" s="8"/>
      <c r="AQ932" s="8"/>
      <c r="AR932" s="8"/>
      <c r="AS932" s="8"/>
      <c r="AT932" s="8"/>
      <c r="AU932" s="8"/>
      <c r="AV932" s="8"/>
      <c r="AW932" s="8"/>
      <c r="AX932" s="8"/>
      <c r="AY932" s="8"/>
      <c r="AZ932" s="8"/>
      <c r="BA932" s="3"/>
      <c r="BB932" s="3"/>
      <c r="BC932" s="3"/>
      <c r="BD932" s="3"/>
      <c r="BE932" s="3"/>
      <c r="BF932" s="3"/>
      <c r="BG932" s="3"/>
      <c r="BH932" s="3"/>
      <c r="BI932" s="3"/>
      <c r="BJ932" s="3"/>
      <c r="BK932" s="3"/>
      <c r="BL932" s="3"/>
      <c r="BM932" s="3"/>
      <c r="BN932" s="3"/>
      <c r="BO932" s="3"/>
      <c r="BP932" s="3"/>
      <c r="BQ932" s="3"/>
      <c r="BR932" s="3"/>
      <c r="BS932" s="3"/>
      <c r="BT932" s="3"/>
      <c r="BU932" s="3"/>
      <c r="BV932" s="3"/>
      <c r="BW932" s="3"/>
      <c r="BX932" s="3"/>
      <c r="BY932" s="3"/>
      <c r="BZ932" s="3"/>
      <c r="CA932" s="3"/>
      <c r="CB932" s="3"/>
      <c r="CC932" s="3"/>
      <c r="CD932" s="3"/>
      <c r="CE932" s="3"/>
      <c r="CF932" s="3"/>
      <c r="CG932" s="3"/>
      <c r="CH932" s="3"/>
      <c r="CI932" s="3"/>
    </row>
    <row r="933" spans="1:87" ht="12.75" customHeight="1">
      <c r="A933" s="3"/>
      <c r="B933" s="3"/>
      <c r="C933" s="3"/>
      <c r="D933" s="3"/>
      <c r="E933" s="3"/>
      <c r="F933" s="3"/>
      <c r="G933" s="3"/>
      <c r="H933" s="3"/>
      <c r="I933" s="3"/>
      <c r="J933" s="3"/>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8"/>
      <c r="AJ933" s="8"/>
      <c r="AK933" s="8"/>
      <c r="AL933" s="8"/>
      <c r="AM933" s="8"/>
      <c r="AN933" s="8"/>
      <c r="AO933" s="8"/>
      <c r="AP933" s="8"/>
      <c r="AQ933" s="8"/>
      <c r="AR933" s="8"/>
      <c r="AS933" s="8"/>
      <c r="AT933" s="8"/>
      <c r="AU933" s="8"/>
      <c r="AV933" s="8"/>
      <c r="AW933" s="8"/>
      <c r="AX933" s="8"/>
      <c r="AY933" s="8"/>
      <c r="AZ933" s="8"/>
      <c r="BA933" s="3"/>
      <c r="BB933" s="3"/>
      <c r="BC933" s="3"/>
      <c r="BD933" s="3"/>
      <c r="BE933" s="3"/>
      <c r="BF933" s="3"/>
      <c r="BG933" s="3"/>
      <c r="BH933" s="3"/>
      <c r="BI933" s="3"/>
      <c r="BJ933" s="3"/>
      <c r="BK933" s="3"/>
      <c r="BL933" s="3"/>
      <c r="BM933" s="3"/>
      <c r="BN933" s="3"/>
      <c r="BO933" s="3"/>
      <c r="BP933" s="3"/>
      <c r="BQ933" s="3"/>
      <c r="BR933" s="3"/>
      <c r="BS933" s="3"/>
      <c r="BT933" s="3"/>
      <c r="BU933" s="3"/>
      <c r="BV933" s="3"/>
      <c r="BW933" s="3"/>
      <c r="BX933" s="3"/>
      <c r="BY933" s="3"/>
      <c r="BZ933" s="3"/>
      <c r="CA933" s="3"/>
      <c r="CB933" s="3"/>
      <c r="CC933" s="3"/>
      <c r="CD933" s="3"/>
      <c r="CE933" s="3"/>
      <c r="CF933" s="3"/>
      <c r="CG933" s="3"/>
      <c r="CH933" s="3"/>
      <c r="CI933" s="3"/>
    </row>
    <row r="934" spans="1:87" ht="12.75" customHeight="1">
      <c r="A934" s="3"/>
      <c r="B934" s="3"/>
      <c r="C934" s="3"/>
      <c r="D934" s="3"/>
      <c r="E934" s="3"/>
      <c r="F934" s="3"/>
      <c r="G934" s="3"/>
      <c r="H934" s="3"/>
      <c r="I934" s="3"/>
      <c r="J934" s="3"/>
      <c r="K934" s="8"/>
      <c r="L934" s="8"/>
      <c r="M934" s="8"/>
      <c r="N934" s="8"/>
      <c r="O934" s="8"/>
      <c r="P934" s="8"/>
      <c r="Q934" s="8"/>
      <c r="R934" s="8"/>
      <c r="S934" s="8"/>
      <c r="T934" s="8"/>
      <c r="U934" s="8"/>
      <c r="V934" s="8"/>
      <c r="W934" s="8"/>
      <c r="X934" s="8"/>
      <c r="Y934" s="8"/>
      <c r="Z934" s="8"/>
      <c r="AA934" s="8"/>
      <c r="AB934" s="8"/>
      <c r="AC934" s="8"/>
      <c r="AD934" s="8"/>
      <c r="AE934" s="8"/>
      <c r="AF934" s="8"/>
      <c r="AG934" s="8"/>
      <c r="AH934" s="8"/>
      <c r="AI934" s="8"/>
      <c r="AJ934" s="8"/>
      <c r="AK934" s="8"/>
      <c r="AL934" s="8"/>
      <c r="AM934" s="8"/>
      <c r="AN934" s="8"/>
      <c r="AO934" s="8"/>
      <c r="AP934" s="8"/>
      <c r="AQ934" s="8"/>
      <c r="AR934" s="8"/>
      <c r="AS934" s="8"/>
      <c r="AT934" s="8"/>
      <c r="AU934" s="8"/>
      <c r="AV934" s="8"/>
      <c r="AW934" s="8"/>
      <c r="AX934" s="8"/>
      <c r="AY934" s="8"/>
      <c r="AZ934" s="8"/>
      <c r="BA934" s="3"/>
      <c r="BB934" s="3"/>
      <c r="BC934" s="3"/>
      <c r="BD934" s="3"/>
      <c r="BE934" s="3"/>
      <c r="BF934" s="3"/>
      <c r="BG934" s="3"/>
      <c r="BH934" s="3"/>
      <c r="BI934" s="3"/>
      <c r="BJ934" s="3"/>
      <c r="BK934" s="3"/>
      <c r="BL934" s="3"/>
      <c r="BM934" s="3"/>
      <c r="BN934" s="3"/>
      <c r="BO934" s="3"/>
      <c r="BP934" s="3"/>
      <c r="BQ934" s="3"/>
      <c r="BR934" s="3"/>
      <c r="BS934" s="3"/>
      <c r="BT934" s="3"/>
      <c r="BU934" s="3"/>
      <c r="BV934" s="3"/>
      <c r="BW934" s="3"/>
      <c r="BX934" s="3"/>
      <c r="BY934" s="3"/>
      <c r="BZ934" s="3"/>
      <c r="CA934" s="3"/>
      <c r="CB934" s="3"/>
      <c r="CC934" s="3"/>
      <c r="CD934" s="3"/>
      <c r="CE934" s="3"/>
      <c r="CF934" s="3"/>
      <c r="CG934" s="3"/>
      <c r="CH934" s="3"/>
      <c r="CI934" s="3"/>
    </row>
    <row r="935" spans="1:87" ht="12.75" customHeight="1">
      <c r="A935" s="3"/>
      <c r="B935" s="3"/>
      <c r="C935" s="3"/>
      <c r="D935" s="3"/>
      <c r="E935" s="3"/>
      <c r="F935" s="3"/>
      <c r="G935" s="3"/>
      <c r="H935" s="3"/>
      <c r="I935" s="3"/>
      <c r="J935" s="3"/>
      <c r="K935" s="8"/>
      <c r="L935" s="8"/>
      <c r="M935" s="8"/>
      <c r="N935" s="8"/>
      <c r="O935" s="8"/>
      <c r="P935" s="8"/>
      <c r="Q935" s="8"/>
      <c r="R935" s="8"/>
      <c r="S935" s="8"/>
      <c r="T935" s="8"/>
      <c r="U935" s="8"/>
      <c r="V935" s="8"/>
      <c r="W935" s="8"/>
      <c r="X935" s="8"/>
      <c r="Y935" s="8"/>
      <c r="Z935" s="8"/>
      <c r="AA935" s="8"/>
      <c r="AB935" s="8"/>
      <c r="AC935" s="8"/>
      <c r="AD935" s="8"/>
      <c r="AE935" s="8"/>
      <c r="AF935" s="8"/>
      <c r="AG935" s="8"/>
      <c r="AH935" s="8"/>
      <c r="AI935" s="8"/>
      <c r="AJ935" s="8"/>
      <c r="AK935" s="8"/>
      <c r="AL935" s="8"/>
      <c r="AM935" s="8"/>
      <c r="AN935" s="8"/>
      <c r="AO935" s="8"/>
      <c r="AP935" s="8"/>
      <c r="AQ935" s="8"/>
      <c r="AR935" s="8"/>
      <c r="AS935" s="8"/>
      <c r="AT935" s="8"/>
      <c r="AU935" s="8"/>
      <c r="AV935" s="8"/>
      <c r="AW935" s="8"/>
      <c r="AX935" s="8"/>
      <c r="AY935" s="8"/>
      <c r="AZ935" s="8"/>
      <c r="BA935" s="3"/>
      <c r="BB935" s="3"/>
      <c r="BC935" s="3"/>
      <c r="BD935" s="3"/>
      <c r="BE935" s="3"/>
      <c r="BF935" s="3"/>
      <c r="BG935" s="3"/>
      <c r="BH935" s="3"/>
      <c r="BI935" s="3"/>
      <c r="BJ935" s="3"/>
      <c r="BK935" s="3"/>
      <c r="BL935" s="3"/>
      <c r="BM935" s="3"/>
      <c r="BN935" s="3"/>
      <c r="BO935" s="3"/>
      <c r="BP935" s="3"/>
      <c r="BQ935" s="3"/>
      <c r="BR935" s="3"/>
      <c r="BS935" s="3"/>
      <c r="BT935" s="3"/>
      <c r="BU935" s="3"/>
      <c r="BV935" s="3"/>
      <c r="BW935" s="3"/>
      <c r="BX935" s="3"/>
      <c r="BY935" s="3"/>
      <c r="BZ935" s="3"/>
      <c r="CA935" s="3"/>
      <c r="CB935" s="3"/>
      <c r="CC935" s="3"/>
      <c r="CD935" s="3"/>
      <c r="CE935" s="3"/>
      <c r="CF935" s="3"/>
      <c r="CG935" s="3"/>
      <c r="CH935" s="3"/>
      <c r="CI935" s="3"/>
    </row>
    <row r="936" spans="1:87" ht="12.75" customHeight="1">
      <c r="A936" s="3"/>
      <c r="B936" s="3"/>
      <c r="C936" s="3"/>
      <c r="D936" s="3"/>
      <c r="E936" s="3"/>
      <c r="F936" s="3"/>
      <c r="G936" s="3"/>
      <c r="H936" s="3"/>
      <c r="I936" s="3"/>
      <c r="J936" s="3"/>
      <c r="K936" s="8"/>
      <c r="L936" s="8"/>
      <c r="M936" s="8"/>
      <c r="N936" s="8"/>
      <c r="O936" s="8"/>
      <c r="P936" s="8"/>
      <c r="Q936" s="8"/>
      <c r="R936" s="8"/>
      <c r="S936" s="8"/>
      <c r="T936" s="8"/>
      <c r="U936" s="8"/>
      <c r="V936" s="8"/>
      <c r="W936" s="8"/>
      <c r="X936" s="8"/>
      <c r="Y936" s="8"/>
      <c r="Z936" s="8"/>
      <c r="AA936" s="8"/>
      <c r="AB936" s="8"/>
      <c r="AC936" s="8"/>
      <c r="AD936" s="8"/>
      <c r="AE936" s="8"/>
      <c r="AF936" s="8"/>
      <c r="AG936" s="8"/>
      <c r="AH936" s="8"/>
      <c r="AI936" s="8"/>
      <c r="AJ936" s="8"/>
      <c r="AK936" s="8"/>
      <c r="AL936" s="8"/>
      <c r="AM936" s="8"/>
      <c r="AN936" s="8"/>
      <c r="AO936" s="8"/>
      <c r="AP936" s="8"/>
      <c r="AQ936" s="8"/>
      <c r="AR936" s="8"/>
      <c r="AS936" s="8"/>
      <c r="AT936" s="8"/>
      <c r="AU936" s="8"/>
      <c r="AV936" s="8"/>
      <c r="AW936" s="8"/>
      <c r="AX936" s="8"/>
      <c r="AY936" s="8"/>
      <c r="AZ936" s="8"/>
      <c r="BA936" s="3"/>
      <c r="BB936" s="3"/>
      <c r="BC936" s="3"/>
      <c r="BD936" s="3"/>
      <c r="BE936" s="3"/>
      <c r="BF936" s="3"/>
      <c r="BG936" s="3"/>
      <c r="BH936" s="3"/>
      <c r="BI936" s="3"/>
      <c r="BJ936" s="3"/>
      <c r="BK936" s="3"/>
      <c r="BL936" s="3"/>
      <c r="BM936" s="3"/>
      <c r="BN936" s="3"/>
      <c r="BO936" s="3"/>
      <c r="BP936" s="3"/>
      <c r="BQ936" s="3"/>
      <c r="BR936" s="3"/>
      <c r="BS936" s="3"/>
      <c r="BT936" s="3"/>
      <c r="BU936" s="3"/>
      <c r="BV936" s="3"/>
      <c r="BW936" s="3"/>
      <c r="BX936" s="3"/>
      <c r="BY936" s="3"/>
      <c r="BZ936" s="3"/>
      <c r="CA936" s="3"/>
      <c r="CB936" s="3"/>
      <c r="CC936" s="3"/>
      <c r="CD936" s="3"/>
      <c r="CE936" s="3"/>
      <c r="CF936" s="3"/>
      <c r="CG936" s="3"/>
      <c r="CH936" s="3"/>
      <c r="CI936" s="3"/>
    </row>
    <row r="937" spans="1:87" ht="12.75" customHeight="1">
      <c r="A937" s="3"/>
      <c r="B937" s="3"/>
      <c r="C937" s="3"/>
      <c r="D937" s="3"/>
      <c r="E937" s="3"/>
      <c r="F937" s="3"/>
      <c r="G937" s="3"/>
      <c r="H937" s="3"/>
      <c r="I937" s="3"/>
      <c r="J937" s="3"/>
      <c r="K937" s="8"/>
      <c r="L937" s="8"/>
      <c r="M937" s="8"/>
      <c r="N937" s="8"/>
      <c r="O937" s="8"/>
      <c r="P937" s="8"/>
      <c r="Q937" s="8"/>
      <c r="R937" s="8"/>
      <c r="S937" s="8"/>
      <c r="T937" s="8"/>
      <c r="U937" s="8"/>
      <c r="V937" s="8"/>
      <c r="W937" s="8"/>
      <c r="X937" s="8"/>
      <c r="Y937" s="8"/>
      <c r="Z937" s="8"/>
      <c r="AA937" s="8"/>
      <c r="AB937" s="8"/>
      <c r="AC937" s="8"/>
      <c r="AD937" s="8"/>
      <c r="AE937" s="8"/>
      <c r="AF937" s="8"/>
      <c r="AG937" s="8"/>
      <c r="AH937" s="8"/>
      <c r="AI937" s="8"/>
      <c r="AJ937" s="8"/>
      <c r="AK937" s="8"/>
      <c r="AL937" s="8"/>
      <c r="AM937" s="8"/>
      <c r="AN937" s="8"/>
      <c r="AO937" s="8"/>
      <c r="AP937" s="8"/>
      <c r="AQ937" s="8"/>
      <c r="AR937" s="8"/>
      <c r="AS937" s="8"/>
      <c r="AT937" s="8"/>
      <c r="AU937" s="8"/>
      <c r="AV937" s="8"/>
      <c r="AW937" s="8"/>
      <c r="AX937" s="8"/>
      <c r="AY937" s="8"/>
      <c r="AZ937" s="8"/>
      <c r="BA937" s="3"/>
      <c r="BB937" s="3"/>
      <c r="BC937" s="3"/>
      <c r="BD937" s="3"/>
      <c r="BE937" s="3"/>
      <c r="BF937" s="3"/>
      <c r="BG937" s="3"/>
      <c r="BH937" s="3"/>
      <c r="BI937" s="3"/>
      <c r="BJ937" s="3"/>
      <c r="BK937" s="3"/>
      <c r="BL937" s="3"/>
      <c r="BM937" s="3"/>
      <c r="BN937" s="3"/>
      <c r="BO937" s="3"/>
      <c r="BP937" s="3"/>
      <c r="BQ937" s="3"/>
      <c r="BR937" s="3"/>
      <c r="BS937" s="3"/>
      <c r="BT937" s="3"/>
      <c r="BU937" s="3"/>
      <c r="BV937" s="3"/>
      <c r="BW937" s="3"/>
      <c r="BX937" s="3"/>
      <c r="BY937" s="3"/>
      <c r="BZ937" s="3"/>
      <c r="CA937" s="3"/>
      <c r="CB937" s="3"/>
      <c r="CC937" s="3"/>
      <c r="CD937" s="3"/>
      <c r="CE937" s="3"/>
      <c r="CF937" s="3"/>
      <c r="CG937" s="3"/>
      <c r="CH937" s="3"/>
      <c r="CI937" s="3"/>
    </row>
    <row r="938" spans="1:87" ht="12.75" customHeight="1">
      <c r="A938" s="3"/>
      <c r="B938" s="3"/>
      <c r="C938" s="3"/>
      <c r="D938" s="3"/>
      <c r="E938" s="3"/>
      <c r="F938" s="3"/>
      <c r="G938" s="3"/>
      <c r="H938" s="3"/>
      <c r="I938" s="3"/>
      <c r="J938" s="3"/>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8"/>
      <c r="AJ938" s="8"/>
      <c r="AK938" s="8"/>
      <c r="AL938" s="8"/>
      <c r="AM938" s="8"/>
      <c r="AN938" s="8"/>
      <c r="AO938" s="8"/>
      <c r="AP938" s="8"/>
      <c r="AQ938" s="8"/>
      <c r="AR938" s="8"/>
      <c r="AS938" s="8"/>
      <c r="AT938" s="8"/>
      <c r="AU938" s="8"/>
      <c r="AV938" s="8"/>
      <c r="AW938" s="8"/>
      <c r="AX938" s="8"/>
      <c r="AY938" s="8"/>
      <c r="AZ938" s="8"/>
      <c r="BA938" s="3"/>
      <c r="BB938" s="3"/>
      <c r="BC938" s="3"/>
      <c r="BD938" s="3"/>
      <c r="BE938" s="3"/>
      <c r="BF938" s="3"/>
      <c r="BG938" s="3"/>
      <c r="BH938" s="3"/>
      <c r="BI938" s="3"/>
      <c r="BJ938" s="3"/>
      <c r="BK938" s="3"/>
      <c r="BL938" s="3"/>
      <c r="BM938" s="3"/>
      <c r="BN938" s="3"/>
      <c r="BO938" s="3"/>
      <c r="BP938" s="3"/>
      <c r="BQ938" s="3"/>
      <c r="BR938" s="3"/>
      <c r="BS938" s="3"/>
      <c r="BT938" s="3"/>
      <c r="BU938" s="3"/>
      <c r="BV938" s="3"/>
      <c r="BW938" s="3"/>
      <c r="BX938" s="3"/>
      <c r="BY938" s="3"/>
      <c r="BZ938" s="3"/>
      <c r="CA938" s="3"/>
      <c r="CB938" s="3"/>
      <c r="CC938" s="3"/>
      <c r="CD938" s="3"/>
      <c r="CE938" s="3"/>
      <c r="CF938" s="3"/>
      <c r="CG938" s="3"/>
      <c r="CH938" s="3"/>
      <c r="CI938" s="3"/>
    </row>
    <row r="939" spans="1:87" ht="12.75" customHeight="1">
      <c r="A939" s="3"/>
      <c r="B939" s="3"/>
      <c r="C939" s="3"/>
      <c r="D939" s="3"/>
      <c r="E939" s="3"/>
      <c r="F939" s="3"/>
      <c r="G939" s="3"/>
      <c r="H939" s="3"/>
      <c r="I939" s="3"/>
      <c r="J939" s="3"/>
      <c r="K939" s="8"/>
      <c r="L939" s="8"/>
      <c r="M939" s="8"/>
      <c r="N939" s="8"/>
      <c r="O939" s="8"/>
      <c r="P939" s="8"/>
      <c r="Q939" s="8"/>
      <c r="R939" s="8"/>
      <c r="S939" s="8"/>
      <c r="T939" s="8"/>
      <c r="U939" s="8"/>
      <c r="V939" s="8"/>
      <c r="W939" s="8"/>
      <c r="X939" s="8"/>
      <c r="Y939" s="8"/>
      <c r="Z939" s="8"/>
      <c r="AA939" s="8"/>
      <c r="AB939" s="8"/>
      <c r="AC939" s="8"/>
      <c r="AD939" s="8"/>
      <c r="AE939" s="8"/>
      <c r="AF939" s="8"/>
      <c r="AG939" s="8"/>
      <c r="AH939" s="8"/>
      <c r="AI939" s="8"/>
      <c r="AJ939" s="8"/>
      <c r="AK939" s="8"/>
      <c r="AL939" s="8"/>
      <c r="AM939" s="8"/>
      <c r="AN939" s="8"/>
      <c r="AO939" s="8"/>
      <c r="AP939" s="8"/>
      <c r="AQ939" s="8"/>
      <c r="AR939" s="8"/>
      <c r="AS939" s="8"/>
      <c r="AT939" s="8"/>
      <c r="AU939" s="8"/>
      <c r="AV939" s="8"/>
      <c r="AW939" s="8"/>
      <c r="AX939" s="8"/>
      <c r="AY939" s="8"/>
      <c r="AZ939" s="8"/>
      <c r="BA939" s="3"/>
      <c r="BB939" s="3"/>
      <c r="BC939" s="3"/>
      <c r="BD939" s="3"/>
      <c r="BE939" s="3"/>
      <c r="BF939" s="3"/>
      <c r="BG939" s="3"/>
      <c r="BH939" s="3"/>
      <c r="BI939" s="3"/>
      <c r="BJ939" s="3"/>
      <c r="BK939" s="3"/>
      <c r="BL939" s="3"/>
      <c r="BM939" s="3"/>
      <c r="BN939" s="3"/>
      <c r="BO939" s="3"/>
      <c r="BP939" s="3"/>
      <c r="BQ939" s="3"/>
      <c r="BR939" s="3"/>
      <c r="BS939" s="3"/>
      <c r="BT939" s="3"/>
      <c r="BU939" s="3"/>
      <c r="BV939" s="3"/>
      <c r="BW939" s="3"/>
      <c r="BX939" s="3"/>
      <c r="BY939" s="3"/>
      <c r="BZ939" s="3"/>
      <c r="CA939" s="3"/>
      <c r="CB939" s="3"/>
      <c r="CC939" s="3"/>
      <c r="CD939" s="3"/>
      <c r="CE939" s="3"/>
      <c r="CF939" s="3"/>
      <c r="CG939" s="3"/>
      <c r="CH939" s="3"/>
      <c r="CI939" s="3"/>
    </row>
    <row r="940" spans="1:87" ht="12.75" customHeight="1">
      <c r="A940" s="3"/>
      <c r="B940" s="3"/>
      <c r="C940" s="3"/>
      <c r="D940" s="3"/>
      <c r="E940" s="3"/>
      <c r="F940" s="3"/>
      <c r="G940" s="3"/>
      <c r="H940" s="3"/>
      <c r="I940" s="3"/>
      <c r="J940" s="3"/>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8"/>
      <c r="AJ940" s="8"/>
      <c r="AK940" s="8"/>
      <c r="AL940" s="8"/>
      <c r="AM940" s="8"/>
      <c r="AN940" s="8"/>
      <c r="AO940" s="8"/>
      <c r="AP940" s="8"/>
      <c r="AQ940" s="8"/>
      <c r="AR940" s="8"/>
      <c r="AS940" s="8"/>
      <c r="AT940" s="8"/>
      <c r="AU940" s="8"/>
      <c r="AV940" s="8"/>
      <c r="AW940" s="8"/>
      <c r="AX940" s="8"/>
      <c r="AY940" s="8"/>
      <c r="AZ940" s="8"/>
      <c r="BA940" s="3"/>
      <c r="BB940" s="3"/>
      <c r="BC940" s="3"/>
      <c r="BD940" s="3"/>
      <c r="BE940" s="3"/>
      <c r="BF940" s="3"/>
      <c r="BG940" s="3"/>
      <c r="BH940" s="3"/>
      <c r="BI940" s="3"/>
      <c r="BJ940" s="3"/>
      <c r="BK940" s="3"/>
      <c r="BL940" s="3"/>
      <c r="BM940" s="3"/>
      <c r="BN940" s="3"/>
      <c r="BO940" s="3"/>
      <c r="BP940" s="3"/>
      <c r="BQ940" s="3"/>
      <c r="BR940" s="3"/>
      <c r="BS940" s="3"/>
      <c r="BT940" s="3"/>
      <c r="BU940" s="3"/>
      <c r="BV940" s="3"/>
      <c r="BW940" s="3"/>
      <c r="BX940" s="3"/>
      <c r="BY940" s="3"/>
      <c r="BZ940" s="3"/>
      <c r="CA940" s="3"/>
      <c r="CB940" s="3"/>
      <c r="CC940" s="3"/>
      <c r="CD940" s="3"/>
      <c r="CE940" s="3"/>
      <c r="CF940" s="3"/>
      <c r="CG940" s="3"/>
      <c r="CH940" s="3"/>
      <c r="CI940" s="3"/>
    </row>
    <row r="941" spans="1:87" ht="12.75" customHeight="1">
      <c r="A941" s="3"/>
      <c r="B941" s="3"/>
      <c r="C941" s="3"/>
      <c r="D941" s="3"/>
      <c r="E941" s="3"/>
      <c r="F941" s="3"/>
      <c r="G941" s="3"/>
      <c r="H941" s="3"/>
      <c r="I941" s="3"/>
      <c r="J941" s="3"/>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c r="AK941" s="8"/>
      <c r="AL941" s="8"/>
      <c r="AM941" s="8"/>
      <c r="AN941" s="8"/>
      <c r="AO941" s="8"/>
      <c r="AP941" s="8"/>
      <c r="AQ941" s="8"/>
      <c r="AR941" s="8"/>
      <c r="AS941" s="8"/>
      <c r="AT941" s="8"/>
      <c r="AU941" s="8"/>
      <c r="AV941" s="8"/>
      <c r="AW941" s="8"/>
      <c r="AX941" s="8"/>
      <c r="AY941" s="8"/>
      <c r="AZ941" s="8"/>
      <c r="BA941" s="3"/>
      <c r="BB941" s="3"/>
      <c r="BC941" s="3"/>
      <c r="BD941" s="3"/>
      <c r="BE941" s="3"/>
      <c r="BF941" s="3"/>
      <c r="BG941" s="3"/>
      <c r="BH941" s="3"/>
      <c r="BI941" s="3"/>
      <c r="BJ941" s="3"/>
      <c r="BK941" s="3"/>
      <c r="BL941" s="3"/>
      <c r="BM941" s="3"/>
      <c r="BN941" s="3"/>
      <c r="BO941" s="3"/>
      <c r="BP941" s="3"/>
      <c r="BQ941" s="3"/>
      <c r="BR941" s="3"/>
      <c r="BS941" s="3"/>
      <c r="BT941" s="3"/>
      <c r="BU941" s="3"/>
      <c r="BV941" s="3"/>
      <c r="BW941" s="3"/>
      <c r="BX941" s="3"/>
      <c r="BY941" s="3"/>
      <c r="BZ941" s="3"/>
      <c r="CA941" s="3"/>
      <c r="CB941" s="3"/>
      <c r="CC941" s="3"/>
      <c r="CD941" s="3"/>
      <c r="CE941" s="3"/>
      <c r="CF941" s="3"/>
      <c r="CG941" s="3"/>
      <c r="CH941" s="3"/>
      <c r="CI941" s="3"/>
    </row>
    <row r="942" spans="1:87" ht="12.75" customHeight="1">
      <c r="A942" s="3"/>
      <c r="B942" s="3"/>
      <c r="C942" s="3"/>
      <c r="D942" s="3"/>
      <c r="E942" s="3"/>
      <c r="F942" s="3"/>
      <c r="G942" s="3"/>
      <c r="H942" s="3"/>
      <c r="I942" s="3"/>
      <c r="J942" s="3"/>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c r="AK942" s="8"/>
      <c r="AL942" s="8"/>
      <c r="AM942" s="8"/>
      <c r="AN942" s="8"/>
      <c r="AO942" s="8"/>
      <c r="AP942" s="8"/>
      <c r="AQ942" s="8"/>
      <c r="AR942" s="8"/>
      <c r="AS942" s="8"/>
      <c r="AT942" s="8"/>
      <c r="AU942" s="8"/>
      <c r="AV942" s="8"/>
      <c r="AW942" s="8"/>
      <c r="AX942" s="8"/>
      <c r="AY942" s="8"/>
      <c r="AZ942" s="8"/>
      <c r="BA942" s="3"/>
      <c r="BB942" s="3"/>
      <c r="BC942" s="3"/>
      <c r="BD942" s="3"/>
      <c r="BE942" s="3"/>
      <c r="BF942" s="3"/>
      <c r="BG942" s="3"/>
      <c r="BH942" s="3"/>
      <c r="BI942" s="3"/>
      <c r="BJ942" s="3"/>
      <c r="BK942" s="3"/>
      <c r="BL942" s="3"/>
      <c r="BM942" s="3"/>
      <c r="BN942" s="3"/>
      <c r="BO942" s="3"/>
      <c r="BP942" s="3"/>
      <c r="BQ942" s="3"/>
      <c r="BR942" s="3"/>
      <c r="BS942" s="3"/>
      <c r="BT942" s="3"/>
      <c r="BU942" s="3"/>
      <c r="BV942" s="3"/>
      <c r="BW942" s="3"/>
      <c r="BX942" s="3"/>
      <c r="BY942" s="3"/>
      <c r="BZ942" s="3"/>
      <c r="CA942" s="3"/>
      <c r="CB942" s="3"/>
      <c r="CC942" s="3"/>
      <c r="CD942" s="3"/>
      <c r="CE942" s="3"/>
      <c r="CF942" s="3"/>
      <c r="CG942" s="3"/>
      <c r="CH942" s="3"/>
      <c r="CI942" s="3"/>
    </row>
    <row r="943" spans="1:87" ht="12.75" customHeight="1">
      <c r="A943" s="3"/>
      <c r="B943" s="3"/>
      <c r="C943" s="3"/>
      <c r="D943" s="3"/>
      <c r="E943" s="3"/>
      <c r="F943" s="3"/>
      <c r="G943" s="3"/>
      <c r="H943" s="3"/>
      <c r="I943" s="3"/>
      <c r="J943" s="3"/>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8"/>
      <c r="AJ943" s="8"/>
      <c r="AK943" s="8"/>
      <c r="AL943" s="8"/>
      <c r="AM943" s="8"/>
      <c r="AN943" s="8"/>
      <c r="AO943" s="8"/>
      <c r="AP943" s="8"/>
      <c r="AQ943" s="8"/>
      <c r="AR943" s="8"/>
      <c r="AS943" s="8"/>
      <c r="AT943" s="8"/>
      <c r="AU943" s="8"/>
      <c r="AV943" s="8"/>
      <c r="AW943" s="8"/>
      <c r="AX943" s="8"/>
      <c r="AY943" s="8"/>
      <c r="AZ943" s="8"/>
      <c r="BA943" s="3"/>
      <c r="BB943" s="3"/>
      <c r="BC943" s="3"/>
      <c r="BD943" s="3"/>
      <c r="BE943" s="3"/>
      <c r="BF943" s="3"/>
      <c r="BG943" s="3"/>
      <c r="BH943" s="3"/>
      <c r="BI943" s="3"/>
      <c r="BJ943" s="3"/>
      <c r="BK943" s="3"/>
      <c r="BL943" s="3"/>
      <c r="BM943" s="3"/>
      <c r="BN943" s="3"/>
      <c r="BO943" s="3"/>
      <c r="BP943" s="3"/>
      <c r="BQ943" s="3"/>
      <c r="BR943" s="3"/>
      <c r="BS943" s="3"/>
      <c r="BT943" s="3"/>
      <c r="BU943" s="3"/>
      <c r="BV943" s="3"/>
      <c r="BW943" s="3"/>
      <c r="BX943" s="3"/>
      <c r="BY943" s="3"/>
      <c r="BZ943" s="3"/>
      <c r="CA943" s="3"/>
      <c r="CB943" s="3"/>
      <c r="CC943" s="3"/>
      <c r="CD943" s="3"/>
      <c r="CE943" s="3"/>
      <c r="CF943" s="3"/>
      <c r="CG943" s="3"/>
      <c r="CH943" s="3"/>
      <c r="CI943" s="3"/>
    </row>
    <row r="944" spans="1:87" ht="12.75" customHeight="1">
      <c r="A944" s="3"/>
      <c r="B944" s="3"/>
      <c r="C944" s="3"/>
      <c r="D944" s="3"/>
      <c r="E944" s="3"/>
      <c r="F944" s="3"/>
      <c r="G944" s="3"/>
      <c r="H944" s="3"/>
      <c r="I944" s="3"/>
      <c r="J944" s="3"/>
      <c r="K944" s="8"/>
      <c r="L944" s="8"/>
      <c r="M944" s="8"/>
      <c r="N944" s="8"/>
      <c r="O944" s="8"/>
      <c r="P944" s="8"/>
      <c r="Q944" s="8"/>
      <c r="R944" s="8"/>
      <c r="S944" s="8"/>
      <c r="T944" s="8"/>
      <c r="U944" s="8"/>
      <c r="V944" s="8"/>
      <c r="W944" s="8"/>
      <c r="X944" s="8"/>
      <c r="Y944" s="8"/>
      <c r="Z944" s="8"/>
      <c r="AA944" s="8"/>
      <c r="AB944" s="8"/>
      <c r="AC944" s="8"/>
      <c r="AD944" s="8"/>
      <c r="AE944" s="8"/>
      <c r="AF944" s="8"/>
      <c r="AG944" s="8"/>
      <c r="AH944" s="8"/>
      <c r="AI944" s="8"/>
      <c r="AJ944" s="8"/>
      <c r="AK944" s="8"/>
      <c r="AL944" s="8"/>
      <c r="AM944" s="8"/>
      <c r="AN944" s="8"/>
      <c r="AO944" s="8"/>
      <c r="AP944" s="8"/>
      <c r="AQ944" s="8"/>
      <c r="AR944" s="8"/>
      <c r="AS944" s="8"/>
      <c r="AT944" s="8"/>
      <c r="AU944" s="8"/>
      <c r="AV944" s="8"/>
      <c r="AW944" s="8"/>
      <c r="AX944" s="8"/>
      <c r="AY944" s="8"/>
      <c r="AZ944" s="8"/>
      <c r="BA944" s="3"/>
      <c r="BB944" s="3"/>
      <c r="BC944" s="3"/>
      <c r="BD944" s="3"/>
      <c r="BE944" s="3"/>
      <c r="BF944" s="3"/>
      <c r="BG944" s="3"/>
      <c r="BH944" s="3"/>
      <c r="BI944" s="3"/>
      <c r="BJ944" s="3"/>
      <c r="BK944" s="3"/>
      <c r="BL944" s="3"/>
      <c r="BM944" s="3"/>
      <c r="BN944" s="3"/>
      <c r="BO944" s="3"/>
      <c r="BP944" s="3"/>
      <c r="BQ944" s="3"/>
      <c r="BR944" s="3"/>
      <c r="BS944" s="3"/>
      <c r="BT944" s="3"/>
      <c r="BU944" s="3"/>
      <c r="BV944" s="3"/>
      <c r="BW944" s="3"/>
      <c r="BX944" s="3"/>
      <c r="BY944" s="3"/>
      <c r="BZ944" s="3"/>
      <c r="CA944" s="3"/>
      <c r="CB944" s="3"/>
      <c r="CC944" s="3"/>
      <c r="CD944" s="3"/>
      <c r="CE944" s="3"/>
      <c r="CF944" s="3"/>
      <c r="CG944" s="3"/>
      <c r="CH944" s="3"/>
      <c r="CI944" s="3"/>
    </row>
    <row r="945" spans="1:87" ht="12.75" customHeight="1">
      <c r="A945" s="3"/>
      <c r="B945" s="3"/>
      <c r="C945" s="3"/>
      <c r="D945" s="3"/>
      <c r="E945" s="3"/>
      <c r="F945" s="3"/>
      <c r="G945" s="3"/>
      <c r="H945" s="3"/>
      <c r="I945" s="3"/>
      <c r="J945" s="3"/>
      <c r="K945" s="8"/>
      <c r="L945" s="8"/>
      <c r="M945" s="8"/>
      <c r="N945" s="8"/>
      <c r="O945" s="8"/>
      <c r="P945" s="8"/>
      <c r="Q945" s="8"/>
      <c r="R945" s="8"/>
      <c r="S945" s="8"/>
      <c r="T945" s="8"/>
      <c r="U945" s="8"/>
      <c r="V945" s="8"/>
      <c r="W945" s="8"/>
      <c r="X945" s="8"/>
      <c r="Y945" s="8"/>
      <c r="Z945" s="8"/>
      <c r="AA945" s="8"/>
      <c r="AB945" s="8"/>
      <c r="AC945" s="8"/>
      <c r="AD945" s="8"/>
      <c r="AE945" s="8"/>
      <c r="AF945" s="8"/>
      <c r="AG945" s="8"/>
      <c r="AH945" s="8"/>
      <c r="AI945" s="8"/>
      <c r="AJ945" s="8"/>
      <c r="AK945" s="8"/>
      <c r="AL945" s="8"/>
      <c r="AM945" s="8"/>
      <c r="AN945" s="8"/>
      <c r="AO945" s="8"/>
      <c r="AP945" s="8"/>
      <c r="AQ945" s="8"/>
      <c r="AR945" s="8"/>
      <c r="AS945" s="8"/>
      <c r="AT945" s="8"/>
      <c r="AU945" s="8"/>
      <c r="AV945" s="8"/>
      <c r="AW945" s="8"/>
      <c r="AX945" s="8"/>
      <c r="AY945" s="8"/>
      <c r="AZ945" s="8"/>
      <c r="BA945" s="3"/>
      <c r="BB945" s="3"/>
      <c r="BC945" s="3"/>
      <c r="BD945" s="3"/>
      <c r="BE945" s="3"/>
      <c r="BF945" s="3"/>
      <c r="BG945" s="3"/>
      <c r="BH945" s="3"/>
      <c r="BI945" s="3"/>
      <c r="BJ945" s="3"/>
      <c r="BK945" s="3"/>
      <c r="BL945" s="3"/>
      <c r="BM945" s="3"/>
      <c r="BN945" s="3"/>
      <c r="BO945" s="3"/>
      <c r="BP945" s="3"/>
      <c r="BQ945" s="3"/>
      <c r="BR945" s="3"/>
      <c r="BS945" s="3"/>
      <c r="BT945" s="3"/>
      <c r="BU945" s="3"/>
      <c r="BV945" s="3"/>
      <c r="BW945" s="3"/>
      <c r="BX945" s="3"/>
      <c r="BY945" s="3"/>
      <c r="BZ945" s="3"/>
      <c r="CA945" s="3"/>
      <c r="CB945" s="3"/>
      <c r="CC945" s="3"/>
      <c r="CD945" s="3"/>
      <c r="CE945" s="3"/>
      <c r="CF945" s="3"/>
      <c r="CG945" s="3"/>
      <c r="CH945" s="3"/>
      <c r="CI945" s="3"/>
    </row>
    <row r="946" spans="1:87" ht="12.75" customHeight="1">
      <c r="A946" s="3"/>
      <c r="B946" s="3"/>
      <c r="C946" s="3"/>
      <c r="D946" s="3"/>
      <c r="E946" s="3"/>
      <c r="F946" s="3"/>
      <c r="G946" s="3"/>
      <c r="H946" s="3"/>
      <c r="I946" s="3"/>
      <c r="J946" s="3"/>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8"/>
      <c r="AJ946" s="8"/>
      <c r="AK946" s="8"/>
      <c r="AL946" s="8"/>
      <c r="AM946" s="8"/>
      <c r="AN946" s="8"/>
      <c r="AO946" s="8"/>
      <c r="AP946" s="8"/>
      <c r="AQ946" s="8"/>
      <c r="AR946" s="8"/>
      <c r="AS946" s="8"/>
      <c r="AT946" s="8"/>
      <c r="AU946" s="8"/>
      <c r="AV946" s="8"/>
      <c r="AW946" s="8"/>
      <c r="AX946" s="8"/>
      <c r="AY946" s="8"/>
      <c r="AZ946" s="8"/>
      <c r="BA946" s="3"/>
      <c r="BB946" s="3"/>
      <c r="BC946" s="3"/>
      <c r="BD946" s="3"/>
      <c r="BE946" s="3"/>
      <c r="BF946" s="3"/>
      <c r="BG946" s="3"/>
      <c r="BH946" s="3"/>
      <c r="BI946" s="3"/>
      <c r="BJ946" s="3"/>
      <c r="BK946" s="3"/>
      <c r="BL946" s="3"/>
      <c r="BM946" s="3"/>
      <c r="BN946" s="3"/>
      <c r="BO946" s="3"/>
      <c r="BP946" s="3"/>
      <c r="BQ946" s="3"/>
      <c r="BR946" s="3"/>
      <c r="BS946" s="3"/>
      <c r="BT946" s="3"/>
      <c r="BU946" s="3"/>
      <c r="BV946" s="3"/>
      <c r="BW946" s="3"/>
      <c r="BX946" s="3"/>
      <c r="BY946" s="3"/>
      <c r="BZ946" s="3"/>
      <c r="CA946" s="3"/>
      <c r="CB946" s="3"/>
      <c r="CC946" s="3"/>
      <c r="CD946" s="3"/>
      <c r="CE946" s="3"/>
      <c r="CF946" s="3"/>
      <c r="CG946" s="3"/>
      <c r="CH946" s="3"/>
      <c r="CI946" s="3"/>
    </row>
    <row r="947" spans="1:87" ht="12.75" customHeight="1">
      <c r="A947" s="3"/>
      <c r="B947" s="3"/>
      <c r="C947" s="3"/>
      <c r="D947" s="3"/>
      <c r="E947" s="3"/>
      <c r="F947" s="3"/>
      <c r="G947" s="3"/>
      <c r="H947" s="3"/>
      <c r="I947" s="3"/>
      <c r="J947" s="3"/>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8"/>
      <c r="AJ947" s="8"/>
      <c r="AK947" s="8"/>
      <c r="AL947" s="8"/>
      <c r="AM947" s="8"/>
      <c r="AN947" s="8"/>
      <c r="AO947" s="8"/>
      <c r="AP947" s="8"/>
      <c r="AQ947" s="8"/>
      <c r="AR947" s="8"/>
      <c r="AS947" s="8"/>
      <c r="AT947" s="8"/>
      <c r="AU947" s="8"/>
      <c r="AV947" s="8"/>
      <c r="AW947" s="8"/>
      <c r="AX947" s="8"/>
      <c r="AY947" s="8"/>
      <c r="AZ947" s="8"/>
      <c r="BA947" s="3"/>
      <c r="BB947" s="3"/>
      <c r="BC947" s="3"/>
      <c r="BD947" s="3"/>
      <c r="BE947" s="3"/>
      <c r="BF947" s="3"/>
      <c r="BG947" s="3"/>
      <c r="BH947" s="3"/>
      <c r="BI947" s="3"/>
      <c r="BJ947" s="3"/>
      <c r="BK947" s="3"/>
      <c r="BL947" s="3"/>
      <c r="BM947" s="3"/>
      <c r="BN947" s="3"/>
      <c r="BO947" s="3"/>
      <c r="BP947" s="3"/>
      <c r="BQ947" s="3"/>
      <c r="BR947" s="3"/>
      <c r="BS947" s="3"/>
      <c r="BT947" s="3"/>
      <c r="BU947" s="3"/>
      <c r="BV947" s="3"/>
      <c r="BW947" s="3"/>
      <c r="BX947" s="3"/>
      <c r="BY947" s="3"/>
      <c r="BZ947" s="3"/>
      <c r="CA947" s="3"/>
      <c r="CB947" s="3"/>
      <c r="CC947" s="3"/>
      <c r="CD947" s="3"/>
      <c r="CE947" s="3"/>
      <c r="CF947" s="3"/>
      <c r="CG947" s="3"/>
      <c r="CH947" s="3"/>
      <c r="CI947" s="3"/>
    </row>
    <row r="948" spans="1:87" ht="12.75" customHeight="1">
      <c r="A948" s="3"/>
      <c r="B948" s="3"/>
      <c r="C948" s="3"/>
      <c r="D948" s="3"/>
      <c r="E948" s="3"/>
      <c r="F948" s="3"/>
      <c r="G948" s="3"/>
      <c r="H948" s="3"/>
      <c r="I948" s="3"/>
      <c r="J948" s="3"/>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c r="AK948" s="8"/>
      <c r="AL948" s="8"/>
      <c r="AM948" s="8"/>
      <c r="AN948" s="8"/>
      <c r="AO948" s="8"/>
      <c r="AP948" s="8"/>
      <c r="AQ948" s="8"/>
      <c r="AR948" s="8"/>
      <c r="AS948" s="8"/>
      <c r="AT948" s="8"/>
      <c r="AU948" s="8"/>
      <c r="AV948" s="8"/>
      <c r="AW948" s="8"/>
      <c r="AX948" s="8"/>
      <c r="AY948" s="8"/>
      <c r="AZ948" s="8"/>
      <c r="BA948" s="3"/>
      <c r="BB948" s="3"/>
      <c r="BC948" s="3"/>
      <c r="BD948" s="3"/>
      <c r="BE948" s="3"/>
      <c r="BF948" s="3"/>
      <c r="BG948" s="3"/>
      <c r="BH948" s="3"/>
      <c r="BI948" s="3"/>
      <c r="BJ948" s="3"/>
      <c r="BK948" s="3"/>
      <c r="BL948" s="3"/>
      <c r="BM948" s="3"/>
      <c r="BN948" s="3"/>
      <c r="BO948" s="3"/>
      <c r="BP948" s="3"/>
      <c r="BQ948" s="3"/>
      <c r="BR948" s="3"/>
      <c r="BS948" s="3"/>
      <c r="BT948" s="3"/>
      <c r="BU948" s="3"/>
      <c r="BV948" s="3"/>
      <c r="BW948" s="3"/>
      <c r="BX948" s="3"/>
      <c r="BY948" s="3"/>
      <c r="BZ948" s="3"/>
      <c r="CA948" s="3"/>
      <c r="CB948" s="3"/>
      <c r="CC948" s="3"/>
      <c r="CD948" s="3"/>
      <c r="CE948" s="3"/>
      <c r="CF948" s="3"/>
      <c r="CG948" s="3"/>
      <c r="CH948" s="3"/>
      <c r="CI948" s="3"/>
    </row>
    <row r="949" spans="1:87" ht="12.75" customHeight="1">
      <c r="A949" s="3"/>
      <c r="B949" s="3"/>
      <c r="C949" s="3"/>
      <c r="D949" s="3"/>
      <c r="E949" s="3"/>
      <c r="F949" s="3"/>
      <c r="G949" s="3"/>
      <c r="H949" s="3"/>
      <c r="I949" s="3"/>
      <c r="J949" s="3"/>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8"/>
      <c r="AJ949" s="8"/>
      <c r="AK949" s="8"/>
      <c r="AL949" s="8"/>
      <c r="AM949" s="8"/>
      <c r="AN949" s="8"/>
      <c r="AO949" s="8"/>
      <c r="AP949" s="8"/>
      <c r="AQ949" s="8"/>
      <c r="AR949" s="8"/>
      <c r="AS949" s="8"/>
      <c r="AT949" s="8"/>
      <c r="AU949" s="8"/>
      <c r="AV949" s="8"/>
      <c r="AW949" s="8"/>
      <c r="AX949" s="8"/>
      <c r="AY949" s="8"/>
      <c r="AZ949" s="8"/>
      <c r="BA949" s="3"/>
      <c r="BB949" s="3"/>
      <c r="BC949" s="3"/>
      <c r="BD949" s="3"/>
      <c r="BE949" s="3"/>
      <c r="BF949" s="3"/>
      <c r="BG949" s="3"/>
      <c r="BH949" s="3"/>
      <c r="BI949" s="3"/>
      <c r="BJ949" s="3"/>
      <c r="BK949" s="3"/>
      <c r="BL949" s="3"/>
      <c r="BM949" s="3"/>
      <c r="BN949" s="3"/>
      <c r="BO949" s="3"/>
      <c r="BP949" s="3"/>
      <c r="BQ949" s="3"/>
      <c r="BR949" s="3"/>
      <c r="BS949" s="3"/>
      <c r="BT949" s="3"/>
      <c r="BU949" s="3"/>
      <c r="BV949" s="3"/>
      <c r="BW949" s="3"/>
      <c r="BX949" s="3"/>
      <c r="BY949" s="3"/>
      <c r="BZ949" s="3"/>
      <c r="CA949" s="3"/>
      <c r="CB949" s="3"/>
      <c r="CC949" s="3"/>
      <c r="CD949" s="3"/>
      <c r="CE949" s="3"/>
      <c r="CF949" s="3"/>
      <c r="CG949" s="3"/>
      <c r="CH949" s="3"/>
      <c r="CI949" s="3"/>
    </row>
    <row r="950" spans="1:87" ht="12.75" customHeight="1">
      <c r="A950" s="3"/>
      <c r="B950" s="3"/>
      <c r="C950" s="3"/>
      <c r="D950" s="3"/>
      <c r="E950" s="3"/>
      <c r="F950" s="3"/>
      <c r="G950" s="3"/>
      <c r="H950" s="3"/>
      <c r="I950" s="3"/>
      <c r="J950" s="3"/>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c r="AK950" s="8"/>
      <c r="AL950" s="8"/>
      <c r="AM950" s="8"/>
      <c r="AN950" s="8"/>
      <c r="AO950" s="8"/>
      <c r="AP950" s="8"/>
      <c r="AQ950" s="8"/>
      <c r="AR950" s="8"/>
      <c r="AS950" s="8"/>
      <c r="AT950" s="8"/>
      <c r="AU950" s="8"/>
      <c r="AV950" s="8"/>
      <c r="AW950" s="8"/>
      <c r="AX950" s="8"/>
      <c r="AY950" s="8"/>
      <c r="AZ950" s="8"/>
      <c r="BA950" s="3"/>
      <c r="BB950" s="3"/>
      <c r="BC950" s="3"/>
      <c r="BD950" s="3"/>
      <c r="BE950" s="3"/>
      <c r="BF950" s="3"/>
      <c r="BG950" s="3"/>
      <c r="BH950" s="3"/>
      <c r="BI950" s="3"/>
      <c r="BJ950" s="3"/>
      <c r="BK950" s="3"/>
      <c r="BL950" s="3"/>
      <c r="BM950" s="3"/>
      <c r="BN950" s="3"/>
      <c r="BO950" s="3"/>
      <c r="BP950" s="3"/>
      <c r="BQ950" s="3"/>
      <c r="BR950" s="3"/>
      <c r="BS950" s="3"/>
      <c r="BT950" s="3"/>
      <c r="BU950" s="3"/>
      <c r="BV950" s="3"/>
      <c r="BW950" s="3"/>
      <c r="BX950" s="3"/>
      <c r="BY950" s="3"/>
      <c r="BZ950" s="3"/>
      <c r="CA950" s="3"/>
      <c r="CB950" s="3"/>
      <c r="CC950" s="3"/>
      <c r="CD950" s="3"/>
      <c r="CE950" s="3"/>
      <c r="CF950" s="3"/>
      <c r="CG950" s="3"/>
      <c r="CH950" s="3"/>
      <c r="CI950" s="3"/>
    </row>
    <row r="951" spans="1:87" ht="12.75" customHeight="1">
      <c r="A951" s="3"/>
      <c r="B951" s="3"/>
      <c r="C951" s="3"/>
      <c r="D951" s="3"/>
      <c r="E951" s="3"/>
      <c r="F951" s="3"/>
      <c r="G951" s="3"/>
      <c r="H951" s="3"/>
      <c r="I951" s="3"/>
      <c r="J951" s="3"/>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8"/>
      <c r="AZ951" s="8"/>
      <c r="BA951" s="3"/>
      <c r="BB951" s="3"/>
      <c r="BC951" s="3"/>
      <c r="BD951" s="3"/>
      <c r="BE951" s="3"/>
      <c r="BF951" s="3"/>
      <c r="BG951" s="3"/>
      <c r="BH951" s="3"/>
      <c r="BI951" s="3"/>
      <c r="BJ951" s="3"/>
      <c r="BK951" s="3"/>
      <c r="BL951" s="3"/>
      <c r="BM951" s="3"/>
      <c r="BN951" s="3"/>
      <c r="BO951" s="3"/>
      <c r="BP951" s="3"/>
      <c r="BQ951" s="3"/>
      <c r="BR951" s="3"/>
      <c r="BS951" s="3"/>
      <c r="BT951" s="3"/>
      <c r="BU951" s="3"/>
      <c r="BV951" s="3"/>
      <c r="BW951" s="3"/>
      <c r="BX951" s="3"/>
      <c r="BY951" s="3"/>
      <c r="BZ951" s="3"/>
      <c r="CA951" s="3"/>
      <c r="CB951" s="3"/>
      <c r="CC951" s="3"/>
      <c r="CD951" s="3"/>
      <c r="CE951" s="3"/>
      <c r="CF951" s="3"/>
      <c r="CG951" s="3"/>
      <c r="CH951" s="3"/>
      <c r="CI951" s="3"/>
    </row>
    <row r="952" spans="1:87" ht="12.75" customHeight="1">
      <c r="A952" s="3"/>
      <c r="B952" s="3"/>
      <c r="C952" s="3"/>
      <c r="D952" s="3"/>
      <c r="E952" s="3"/>
      <c r="F952" s="3"/>
      <c r="G952" s="3"/>
      <c r="H952" s="3"/>
      <c r="I952" s="3"/>
      <c r="J952" s="3"/>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8"/>
      <c r="AJ952" s="8"/>
      <c r="AK952" s="8"/>
      <c r="AL952" s="8"/>
      <c r="AM952" s="8"/>
      <c r="AN952" s="8"/>
      <c r="AO952" s="8"/>
      <c r="AP952" s="8"/>
      <c r="AQ952" s="8"/>
      <c r="AR952" s="8"/>
      <c r="AS952" s="8"/>
      <c r="AT952" s="8"/>
      <c r="AU952" s="8"/>
      <c r="AV952" s="8"/>
      <c r="AW952" s="8"/>
      <c r="AX952" s="8"/>
      <c r="AY952" s="8"/>
      <c r="AZ952" s="8"/>
      <c r="BA952" s="3"/>
      <c r="BB952" s="3"/>
      <c r="BC952" s="3"/>
      <c r="BD952" s="3"/>
      <c r="BE952" s="3"/>
      <c r="BF952" s="3"/>
      <c r="BG952" s="3"/>
      <c r="BH952" s="3"/>
      <c r="BI952" s="3"/>
      <c r="BJ952" s="3"/>
      <c r="BK952" s="3"/>
      <c r="BL952" s="3"/>
      <c r="BM952" s="3"/>
      <c r="BN952" s="3"/>
      <c r="BO952" s="3"/>
      <c r="BP952" s="3"/>
      <c r="BQ952" s="3"/>
      <c r="BR952" s="3"/>
      <c r="BS952" s="3"/>
      <c r="BT952" s="3"/>
      <c r="BU952" s="3"/>
      <c r="BV952" s="3"/>
      <c r="BW952" s="3"/>
      <c r="BX952" s="3"/>
      <c r="BY952" s="3"/>
      <c r="BZ952" s="3"/>
      <c r="CA952" s="3"/>
      <c r="CB952" s="3"/>
      <c r="CC952" s="3"/>
      <c r="CD952" s="3"/>
      <c r="CE952" s="3"/>
      <c r="CF952" s="3"/>
      <c r="CG952" s="3"/>
      <c r="CH952" s="3"/>
      <c r="CI952" s="3"/>
    </row>
    <row r="953" spans="1:87" ht="12.75" customHeight="1">
      <c r="A953" s="3"/>
      <c r="B953" s="3"/>
      <c r="C953" s="3"/>
      <c r="D953" s="3"/>
      <c r="E953" s="3"/>
      <c r="F953" s="3"/>
      <c r="G953" s="3"/>
      <c r="H953" s="3"/>
      <c r="I953" s="3"/>
      <c r="J953" s="3"/>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c r="AK953" s="8"/>
      <c r="AL953" s="8"/>
      <c r="AM953" s="8"/>
      <c r="AN953" s="8"/>
      <c r="AO953" s="8"/>
      <c r="AP953" s="8"/>
      <c r="AQ953" s="8"/>
      <c r="AR953" s="8"/>
      <c r="AS953" s="8"/>
      <c r="AT953" s="8"/>
      <c r="AU953" s="8"/>
      <c r="AV953" s="8"/>
      <c r="AW953" s="8"/>
      <c r="AX953" s="8"/>
      <c r="AY953" s="8"/>
      <c r="AZ953" s="8"/>
      <c r="BA953" s="3"/>
      <c r="BB953" s="3"/>
      <c r="BC953" s="3"/>
      <c r="BD953" s="3"/>
      <c r="BE953" s="3"/>
      <c r="BF953" s="3"/>
      <c r="BG953" s="3"/>
      <c r="BH953" s="3"/>
      <c r="BI953" s="3"/>
      <c r="BJ953" s="3"/>
      <c r="BK953" s="3"/>
      <c r="BL953" s="3"/>
      <c r="BM953" s="3"/>
      <c r="BN953" s="3"/>
      <c r="BO953" s="3"/>
      <c r="BP953" s="3"/>
      <c r="BQ953" s="3"/>
      <c r="BR953" s="3"/>
      <c r="BS953" s="3"/>
      <c r="BT953" s="3"/>
      <c r="BU953" s="3"/>
      <c r="BV953" s="3"/>
      <c r="BW953" s="3"/>
      <c r="BX953" s="3"/>
      <c r="BY953" s="3"/>
      <c r="BZ953" s="3"/>
      <c r="CA953" s="3"/>
      <c r="CB953" s="3"/>
      <c r="CC953" s="3"/>
      <c r="CD953" s="3"/>
      <c r="CE953" s="3"/>
      <c r="CF953" s="3"/>
      <c r="CG953" s="3"/>
      <c r="CH953" s="3"/>
      <c r="CI953" s="3"/>
    </row>
    <row r="954" spans="1:87" ht="12.75" customHeight="1">
      <c r="A954" s="3"/>
      <c r="B954" s="3"/>
      <c r="C954" s="3"/>
      <c r="D954" s="3"/>
      <c r="E954" s="3"/>
      <c r="F954" s="3"/>
      <c r="G954" s="3"/>
      <c r="H954" s="3"/>
      <c r="I954" s="3"/>
      <c r="J954" s="3"/>
      <c r="K954" s="8"/>
      <c r="L954" s="8"/>
      <c r="M954" s="8"/>
      <c r="N954" s="8"/>
      <c r="O954" s="8"/>
      <c r="P954" s="8"/>
      <c r="Q954" s="8"/>
      <c r="R954" s="8"/>
      <c r="S954" s="8"/>
      <c r="T954" s="8"/>
      <c r="U954" s="8"/>
      <c r="V954" s="8"/>
      <c r="W954" s="8"/>
      <c r="X954" s="8"/>
      <c r="Y954" s="8"/>
      <c r="Z954" s="8"/>
      <c r="AA954" s="8"/>
      <c r="AB954" s="8"/>
      <c r="AC954" s="8"/>
      <c r="AD954" s="8"/>
      <c r="AE954" s="8"/>
      <c r="AF954" s="8"/>
      <c r="AG954" s="8"/>
      <c r="AH954" s="8"/>
      <c r="AI954" s="8"/>
      <c r="AJ954" s="8"/>
      <c r="AK954" s="8"/>
      <c r="AL954" s="8"/>
      <c r="AM954" s="8"/>
      <c r="AN954" s="8"/>
      <c r="AO954" s="8"/>
      <c r="AP954" s="8"/>
      <c r="AQ954" s="8"/>
      <c r="AR954" s="8"/>
      <c r="AS954" s="8"/>
      <c r="AT954" s="8"/>
      <c r="AU954" s="8"/>
      <c r="AV954" s="8"/>
      <c r="AW954" s="8"/>
      <c r="AX954" s="8"/>
      <c r="AY954" s="8"/>
      <c r="AZ954" s="8"/>
      <c r="BA954" s="3"/>
      <c r="BB954" s="3"/>
      <c r="BC954" s="3"/>
      <c r="BD954" s="3"/>
      <c r="BE954" s="3"/>
      <c r="BF954" s="3"/>
      <c r="BG954" s="3"/>
      <c r="BH954" s="3"/>
      <c r="BI954" s="3"/>
      <c r="BJ954" s="3"/>
      <c r="BK954" s="3"/>
      <c r="BL954" s="3"/>
      <c r="BM954" s="3"/>
      <c r="BN954" s="3"/>
      <c r="BO954" s="3"/>
      <c r="BP954" s="3"/>
      <c r="BQ954" s="3"/>
      <c r="BR954" s="3"/>
      <c r="BS954" s="3"/>
      <c r="BT954" s="3"/>
      <c r="BU954" s="3"/>
      <c r="BV954" s="3"/>
      <c r="BW954" s="3"/>
      <c r="BX954" s="3"/>
      <c r="BY954" s="3"/>
      <c r="BZ954" s="3"/>
      <c r="CA954" s="3"/>
      <c r="CB954" s="3"/>
      <c r="CC954" s="3"/>
      <c r="CD954" s="3"/>
      <c r="CE954" s="3"/>
      <c r="CF954" s="3"/>
      <c r="CG954" s="3"/>
      <c r="CH954" s="3"/>
      <c r="CI954" s="3"/>
    </row>
    <row r="955" spans="1:87" ht="12.75" customHeight="1">
      <c r="A955" s="3"/>
      <c r="B955" s="3"/>
      <c r="C955" s="3"/>
      <c r="D955" s="3"/>
      <c r="E955" s="3"/>
      <c r="F955" s="3"/>
      <c r="G955" s="3"/>
      <c r="H955" s="3"/>
      <c r="I955" s="3"/>
      <c r="J955" s="3"/>
      <c r="K955" s="8"/>
      <c r="L955" s="8"/>
      <c r="M955" s="8"/>
      <c r="N955" s="8"/>
      <c r="O955" s="8"/>
      <c r="P955" s="8"/>
      <c r="Q955" s="8"/>
      <c r="R955" s="8"/>
      <c r="S955" s="8"/>
      <c r="T955" s="8"/>
      <c r="U955" s="8"/>
      <c r="V955" s="8"/>
      <c r="W955" s="8"/>
      <c r="X955" s="8"/>
      <c r="Y955" s="8"/>
      <c r="Z955" s="8"/>
      <c r="AA955" s="8"/>
      <c r="AB955" s="8"/>
      <c r="AC955" s="8"/>
      <c r="AD955" s="8"/>
      <c r="AE955" s="8"/>
      <c r="AF955" s="8"/>
      <c r="AG955" s="8"/>
      <c r="AH955" s="8"/>
      <c r="AI955" s="8"/>
      <c r="AJ955" s="8"/>
      <c r="AK955" s="8"/>
      <c r="AL955" s="8"/>
      <c r="AM955" s="8"/>
      <c r="AN955" s="8"/>
      <c r="AO955" s="8"/>
      <c r="AP955" s="8"/>
      <c r="AQ955" s="8"/>
      <c r="AR955" s="8"/>
      <c r="AS955" s="8"/>
      <c r="AT955" s="8"/>
      <c r="AU955" s="8"/>
      <c r="AV955" s="8"/>
      <c r="AW955" s="8"/>
      <c r="AX955" s="8"/>
      <c r="AY955" s="8"/>
      <c r="AZ955" s="8"/>
      <c r="BA955" s="3"/>
      <c r="BB955" s="3"/>
      <c r="BC955" s="3"/>
      <c r="BD955" s="3"/>
      <c r="BE955" s="3"/>
      <c r="BF955" s="3"/>
      <c r="BG955" s="3"/>
      <c r="BH955" s="3"/>
      <c r="BI955" s="3"/>
      <c r="BJ955" s="3"/>
      <c r="BK955" s="3"/>
      <c r="BL955" s="3"/>
      <c r="BM955" s="3"/>
      <c r="BN955" s="3"/>
      <c r="BO955" s="3"/>
      <c r="BP955" s="3"/>
      <c r="BQ955" s="3"/>
      <c r="BR955" s="3"/>
      <c r="BS955" s="3"/>
      <c r="BT955" s="3"/>
      <c r="BU955" s="3"/>
      <c r="BV955" s="3"/>
      <c r="BW955" s="3"/>
      <c r="BX955" s="3"/>
      <c r="BY955" s="3"/>
      <c r="BZ955" s="3"/>
      <c r="CA955" s="3"/>
      <c r="CB955" s="3"/>
      <c r="CC955" s="3"/>
      <c r="CD955" s="3"/>
      <c r="CE955" s="3"/>
      <c r="CF955" s="3"/>
      <c r="CG955" s="3"/>
      <c r="CH955" s="3"/>
      <c r="CI955" s="3"/>
    </row>
    <row r="956" spans="1:87" ht="12.75" customHeight="1">
      <c r="A956" s="3"/>
      <c r="B956" s="3"/>
      <c r="C956" s="3"/>
      <c r="D956" s="3"/>
      <c r="E956" s="3"/>
      <c r="F956" s="3"/>
      <c r="G956" s="3"/>
      <c r="H956" s="3"/>
      <c r="I956" s="3"/>
      <c r="J956" s="3"/>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c r="AK956" s="8"/>
      <c r="AL956" s="8"/>
      <c r="AM956" s="8"/>
      <c r="AN956" s="8"/>
      <c r="AO956" s="8"/>
      <c r="AP956" s="8"/>
      <c r="AQ956" s="8"/>
      <c r="AR956" s="8"/>
      <c r="AS956" s="8"/>
      <c r="AT956" s="8"/>
      <c r="AU956" s="8"/>
      <c r="AV956" s="8"/>
      <c r="AW956" s="8"/>
      <c r="AX956" s="8"/>
      <c r="AY956" s="8"/>
      <c r="AZ956" s="8"/>
      <c r="BA956" s="3"/>
      <c r="BB956" s="3"/>
      <c r="BC956" s="3"/>
      <c r="BD956" s="3"/>
      <c r="BE956" s="3"/>
      <c r="BF956" s="3"/>
      <c r="BG956" s="3"/>
      <c r="BH956" s="3"/>
      <c r="BI956" s="3"/>
      <c r="BJ956" s="3"/>
      <c r="BK956" s="3"/>
      <c r="BL956" s="3"/>
      <c r="BM956" s="3"/>
      <c r="BN956" s="3"/>
      <c r="BO956" s="3"/>
      <c r="BP956" s="3"/>
      <c r="BQ956" s="3"/>
      <c r="BR956" s="3"/>
      <c r="BS956" s="3"/>
      <c r="BT956" s="3"/>
      <c r="BU956" s="3"/>
      <c r="BV956" s="3"/>
      <c r="BW956" s="3"/>
      <c r="BX956" s="3"/>
      <c r="BY956" s="3"/>
      <c r="BZ956" s="3"/>
      <c r="CA956" s="3"/>
      <c r="CB956" s="3"/>
      <c r="CC956" s="3"/>
      <c r="CD956" s="3"/>
      <c r="CE956" s="3"/>
      <c r="CF956" s="3"/>
      <c r="CG956" s="3"/>
      <c r="CH956" s="3"/>
      <c r="CI956" s="3"/>
    </row>
    <row r="957" spans="1:87" ht="12.75" customHeight="1">
      <c r="A957" s="3"/>
      <c r="B957" s="3"/>
      <c r="C957" s="3"/>
      <c r="D957" s="3"/>
      <c r="E957" s="3"/>
      <c r="F957" s="3"/>
      <c r="G957" s="3"/>
      <c r="H957" s="3"/>
      <c r="I957" s="3"/>
      <c r="J957" s="3"/>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8"/>
      <c r="AJ957" s="8"/>
      <c r="AK957" s="8"/>
      <c r="AL957" s="8"/>
      <c r="AM957" s="8"/>
      <c r="AN957" s="8"/>
      <c r="AO957" s="8"/>
      <c r="AP957" s="8"/>
      <c r="AQ957" s="8"/>
      <c r="AR957" s="8"/>
      <c r="AS957" s="8"/>
      <c r="AT957" s="8"/>
      <c r="AU957" s="8"/>
      <c r="AV957" s="8"/>
      <c r="AW957" s="8"/>
      <c r="AX957" s="8"/>
      <c r="AY957" s="8"/>
      <c r="AZ957" s="8"/>
      <c r="BA957" s="3"/>
      <c r="BB957" s="3"/>
      <c r="BC957" s="3"/>
      <c r="BD957" s="3"/>
      <c r="BE957" s="3"/>
      <c r="BF957" s="3"/>
      <c r="BG957" s="3"/>
      <c r="BH957" s="3"/>
      <c r="BI957" s="3"/>
      <c r="BJ957" s="3"/>
      <c r="BK957" s="3"/>
      <c r="BL957" s="3"/>
      <c r="BM957" s="3"/>
      <c r="BN957" s="3"/>
      <c r="BO957" s="3"/>
      <c r="BP957" s="3"/>
      <c r="BQ957" s="3"/>
      <c r="BR957" s="3"/>
      <c r="BS957" s="3"/>
      <c r="BT957" s="3"/>
      <c r="BU957" s="3"/>
      <c r="BV957" s="3"/>
      <c r="BW957" s="3"/>
      <c r="BX957" s="3"/>
      <c r="BY957" s="3"/>
      <c r="BZ957" s="3"/>
      <c r="CA957" s="3"/>
      <c r="CB957" s="3"/>
      <c r="CC957" s="3"/>
      <c r="CD957" s="3"/>
      <c r="CE957" s="3"/>
      <c r="CF957" s="3"/>
      <c r="CG957" s="3"/>
      <c r="CH957" s="3"/>
      <c r="CI957" s="3"/>
    </row>
    <row r="958" spans="1:87" ht="12.75" customHeight="1">
      <c r="A958" s="3"/>
      <c r="B958" s="3"/>
      <c r="C958" s="3"/>
      <c r="D958" s="3"/>
      <c r="E958" s="3"/>
      <c r="F958" s="3"/>
      <c r="G958" s="3"/>
      <c r="H958" s="3"/>
      <c r="I958" s="3"/>
      <c r="J958" s="3"/>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8"/>
      <c r="AJ958" s="8"/>
      <c r="AK958" s="8"/>
      <c r="AL958" s="8"/>
      <c r="AM958" s="8"/>
      <c r="AN958" s="8"/>
      <c r="AO958" s="8"/>
      <c r="AP958" s="8"/>
      <c r="AQ958" s="8"/>
      <c r="AR958" s="8"/>
      <c r="AS958" s="8"/>
      <c r="AT958" s="8"/>
      <c r="AU958" s="8"/>
      <c r="AV958" s="8"/>
      <c r="AW958" s="8"/>
      <c r="AX958" s="8"/>
      <c r="AY958" s="8"/>
      <c r="AZ958" s="8"/>
      <c r="BA958" s="3"/>
      <c r="BB958" s="3"/>
      <c r="BC958" s="3"/>
      <c r="BD958" s="3"/>
      <c r="BE958" s="3"/>
      <c r="BF958" s="3"/>
      <c r="BG958" s="3"/>
      <c r="BH958" s="3"/>
      <c r="BI958" s="3"/>
      <c r="BJ958" s="3"/>
      <c r="BK958" s="3"/>
      <c r="BL958" s="3"/>
      <c r="BM958" s="3"/>
      <c r="BN958" s="3"/>
      <c r="BO958" s="3"/>
      <c r="BP958" s="3"/>
      <c r="BQ958" s="3"/>
      <c r="BR958" s="3"/>
      <c r="BS958" s="3"/>
      <c r="BT958" s="3"/>
      <c r="BU958" s="3"/>
      <c r="BV958" s="3"/>
      <c r="BW958" s="3"/>
      <c r="BX958" s="3"/>
      <c r="BY958" s="3"/>
      <c r="BZ958" s="3"/>
      <c r="CA958" s="3"/>
      <c r="CB958" s="3"/>
      <c r="CC958" s="3"/>
      <c r="CD958" s="3"/>
      <c r="CE958" s="3"/>
      <c r="CF958" s="3"/>
      <c r="CG958" s="3"/>
      <c r="CH958" s="3"/>
      <c r="CI958" s="3"/>
    </row>
    <row r="959" spans="1:87" ht="12.75" customHeight="1">
      <c r="A959" s="3"/>
      <c r="B959" s="3"/>
      <c r="C959" s="3"/>
      <c r="D959" s="3"/>
      <c r="E959" s="3"/>
      <c r="F959" s="3"/>
      <c r="G959" s="3"/>
      <c r="H959" s="3"/>
      <c r="I959" s="3"/>
      <c r="J959" s="3"/>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8"/>
      <c r="AJ959" s="8"/>
      <c r="AK959" s="8"/>
      <c r="AL959" s="8"/>
      <c r="AM959" s="8"/>
      <c r="AN959" s="8"/>
      <c r="AO959" s="8"/>
      <c r="AP959" s="8"/>
      <c r="AQ959" s="8"/>
      <c r="AR959" s="8"/>
      <c r="AS959" s="8"/>
      <c r="AT959" s="8"/>
      <c r="AU959" s="8"/>
      <c r="AV959" s="8"/>
      <c r="AW959" s="8"/>
      <c r="AX959" s="8"/>
      <c r="AY959" s="8"/>
      <c r="AZ959" s="8"/>
      <c r="BA959" s="3"/>
      <c r="BB959" s="3"/>
      <c r="BC959" s="3"/>
      <c r="BD959" s="3"/>
      <c r="BE959" s="3"/>
      <c r="BF959" s="3"/>
      <c r="BG959" s="3"/>
      <c r="BH959" s="3"/>
      <c r="BI959" s="3"/>
      <c r="BJ959" s="3"/>
      <c r="BK959" s="3"/>
      <c r="BL959" s="3"/>
      <c r="BM959" s="3"/>
      <c r="BN959" s="3"/>
      <c r="BO959" s="3"/>
      <c r="BP959" s="3"/>
      <c r="BQ959" s="3"/>
      <c r="BR959" s="3"/>
      <c r="BS959" s="3"/>
      <c r="BT959" s="3"/>
      <c r="BU959" s="3"/>
      <c r="BV959" s="3"/>
      <c r="BW959" s="3"/>
      <c r="BX959" s="3"/>
      <c r="BY959" s="3"/>
      <c r="BZ959" s="3"/>
      <c r="CA959" s="3"/>
      <c r="CB959" s="3"/>
      <c r="CC959" s="3"/>
      <c r="CD959" s="3"/>
      <c r="CE959" s="3"/>
      <c r="CF959" s="3"/>
      <c r="CG959" s="3"/>
      <c r="CH959" s="3"/>
      <c r="CI959" s="3"/>
    </row>
    <row r="960" spans="1:87" ht="12.75" customHeight="1">
      <c r="A960" s="3"/>
      <c r="B960" s="3"/>
      <c r="C960" s="3"/>
      <c r="D960" s="3"/>
      <c r="E960" s="3"/>
      <c r="F960" s="3"/>
      <c r="G960" s="3"/>
      <c r="H960" s="3"/>
      <c r="I960" s="3"/>
      <c r="J960" s="3"/>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c r="AK960" s="8"/>
      <c r="AL960" s="8"/>
      <c r="AM960" s="8"/>
      <c r="AN960" s="8"/>
      <c r="AO960" s="8"/>
      <c r="AP960" s="8"/>
      <c r="AQ960" s="8"/>
      <c r="AR960" s="8"/>
      <c r="AS960" s="8"/>
      <c r="AT960" s="8"/>
      <c r="AU960" s="8"/>
      <c r="AV960" s="8"/>
      <c r="AW960" s="8"/>
      <c r="AX960" s="8"/>
      <c r="AY960" s="8"/>
      <c r="AZ960" s="8"/>
      <c r="BA960" s="3"/>
      <c r="BB960" s="3"/>
      <c r="BC960" s="3"/>
      <c r="BD960" s="3"/>
      <c r="BE960" s="3"/>
      <c r="BF960" s="3"/>
      <c r="BG960" s="3"/>
      <c r="BH960" s="3"/>
      <c r="BI960" s="3"/>
      <c r="BJ960" s="3"/>
      <c r="BK960" s="3"/>
      <c r="BL960" s="3"/>
      <c r="BM960" s="3"/>
      <c r="BN960" s="3"/>
      <c r="BO960" s="3"/>
      <c r="BP960" s="3"/>
      <c r="BQ960" s="3"/>
      <c r="BR960" s="3"/>
      <c r="BS960" s="3"/>
      <c r="BT960" s="3"/>
      <c r="BU960" s="3"/>
      <c r="BV960" s="3"/>
      <c r="BW960" s="3"/>
      <c r="BX960" s="3"/>
      <c r="BY960" s="3"/>
      <c r="BZ960" s="3"/>
      <c r="CA960" s="3"/>
      <c r="CB960" s="3"/>
      <c r="CC960" s="3"/>
      <c r="CD960" s="3"/>
      <c r="CE960" s="3"/>
      <c r="CF960" s="3"/>
      <c r="CG960" s="3"/>
      <c r="CH960" s="3"/>
      <c r="CI960" s="3"/>
    </row>
    <row r="961" spans="1:87" ht="12.75" customHeight="1">
      <c r="A961" s="3"/>
      <c r="B961" s="3"/>
      <c r="C961" s="3"/>
      <c r="D961" s="3"/>
      <c r="E961" s="3"/>
      <c r="F961" s="3"/>
      <c r="G961" s="3"/>
      <c r="H961" s="3"/>
      <c r="I961" s="3"/>
      <c r="J961" s="3"/>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8"/>
      <c r="AJ961" s="8"/>
      <c r="AK961" s="8"/>
      <c r="AL961" s="8"/>
      <c r="AM961" s="8"/>
      <c r="AN961" s="8"/>
      <c r="AO961" s="8"/>
      <c r="AP961" s="8"/>
      <c r="AQ961" s="8"/>
      <c r="AR961" s="8"/>
      <c r="AS961" s="8"/>
      <c r="AT961" s="8"/>
      <c r="AU961" s="8"/>
      <c r="AV961" s="8"/>
      <c r="AW961" s="8"/>
      <c r="AX961" s="8"/>
      <c r="AY961" s="8"/>
      <c r="AZ961" s="8"/>
      <c r="BA961" s="3"/>
      <c r="BB961" s="3"/>
      <c r="BC961" s="3"/>
      <c r="BD961" s="3"/>
      <c r="BE961" s="3"/>
      <c r="BF961" s="3"/>
      <c r="BG961" s="3"/>
      <c r="BH961" s="3"/>
      <c r="BI961" s="3"/>
      <c r="BJ961" s="3"/>
      <c r="BK961" s="3"/>
      <c r="BL961" s="3"/>
      <c r="BM961" s="3"/>
      <c r="BN961" s="3"/>
      <c r="BO961" s="3"/>
      <c r="BP961" s="3"/>
      <c r="BQ961" s="3"/>
      <c r="BR961" s="3"/>
      <c r="BS961" s="3"/>
      <c r="BT961" s="3"/>
      <c r="BU961" s="3"/>
      <c r="BV961" s="3"/>
      <c r="BW961" s="3"/>
      <c r="BX961" s="3"/>
      <c r="BY961" s="3"/>
      <c r="BZ961" s="3"/>
      <c r="CA961" s="3"/>
      <c r="CB961" s="3"/>
      <c r="CC961" s="3"/>
      <c r="CD961" s="3"/>
      <c r="CE961" s="3"/>
      <c r="CF961" s="3"/>
      <c r="CG961" s="3"/>
      <c r="CH961" s="3"/>
      <c r="CI961" s="3"/>
    </row>
    <row r="962" spans="1:87" ht="12.75" customHeight="1">
      <c r="A962" s="3"/>
      <c r="B962" s="3"/>
      <c r="C962" s="3"/>
      <c r="D962" s="3"/>
      <c r="E962" s="3"/>
      <c r="F962" s="3"/>
      <c r="G962" s="3"/>
      <c r="H962" s="3"/>
      <c r="I962" s="3"/>
      <c r="J962" s="3"/>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3"/>
      <c r="BB962" s="3"/>
      <c r="BC962" s="3"/>
      <c r="BD962" s="3"/>
      <c r="BE962" s="3"/>
      <c r="BF962" s="3"/>
      <c r="BG962" s="3"/>
      <c r="BH962" s="3"/>
      <c r="BI962" s="3"/>
      <c r="BJ962" s="3"/>
      <c r="BK962" s="3"/>
      <c r="BL962" s="3"/>
      <c r="BM962" s="3"/>
      <c r="BN962" s="3"/>
      <c r="BO962" s="3"/>
      <c r="BP962" s="3"/>
      <c r="BQ962" s="3"/>
      <c r="BR962" s="3"/>
      <c r="BS962" s="3"/>
      <c r="BT962" s="3"/>
      <c r="BU962" s="3"/>
      <c r="BV962" s="3"/>
      <c r="BW962" s="3"/>
      <c r="BX962" s="3"/>
      <c r="BY962" s="3"/>
      <c r="BZ962" s="3"/>
      <c r="CA962" s="3"/>
      <c r="CB962" s="3"/>
      <c r="CC962" s="3"/>
      <c r="CD962" s="3"/>
      <c r="CE962" s="3"/>
      <c r="CF962" s="3"/>
      <c r="CG962" s="3"/>
      <c r="CH962" s="3"/>
      <c r="CI962" s="3"/>
    </row>
    <row r="963" spans="1:87" ht="12.75" customHeight="1">
      <c r="A963" s="3"/>
      <c r="B963" s="3"/>
      <c r="C963" s="3"/>
      <c r="D963" s="3"/>
      <c r="E963" s="3"/>
      <c r="F963" s="3"/>
      <c r="G963" s="3"/>
      <c r="H963" s="3"/>
      <c r="I963" s="3"/>
      <c r="J963" s="3"/>
      <c r="K963" s="8"/>
      <c r="L963" s="8"/>
      <c r="M963" s="8"/>
      <c r="N963" s="8"/>
      <c r="O963" s="8"/>
      <c r="P963" s="8"/>
      <c r="Q963" s="8"/>
      <c r="R963" s="8"/>
      <c r="S963" s="8"/>
      <c r="T963" s="8"/>
      <c r="U963" s="8"/>
      <c r="V963" s="8"/>
      <c r="W963" s="8"/>
      <c r="X963" s="8"/>
      <c r="Y963" s="8"/>
      <c r="Z963" s="8"/>
      <c r="AA963" s="8"/>
      <c r="AB963" s="8"/>
      <c r="AC963" s="8"/>
      <c r="AD963" s="8"/>
      <c r="AE963" s="8"/>
      <c r="AF963" s="8"/>
      <c r="AG963" s="8"/>
      <c r="AH963" s="8"/>
      <c r="AI963" s="8"/>
      <c r="AJ963" s="8"/>
      <c r="AK963" s="8"/>
      <c r="AL963" s="8"/>
      <c r="AM963" s="8"/>
      <c r="AN963" s="8"/>
      <c r="AO963" s="8"/>
      <c r="AP963" s="8"/>
      <c r="AQ963" s="8"/>
      <c r="AR963" s="8"/>
      <c r="AS963" s="8"/>
      <c r="AT963" s="8"/>
      <c r="AU963" s="8"/>
      <c r="AV963" s="8"/>
      <c r="AW963" s="8"/>
      <c r="AX963" s="8"/>
      <c r="AY963" s="8"/>
      <c r="AZ963" s="8"/>
      <c r="BA963" s="3"/>
      <c r="BB963" s="3"/>
      <c r="BC963" s="3"/>
      <c r="BD963" s="3"/>
      <c r="BE963" s="3"/>
      <c r="BF963" s="3"/>
      <c r="BG963" s="3"/>
      <c r="BH963" s="3"/>
      <c r="BI963" s="3"/>
      <c r="BJ963" s="3"/>
      <c r="BK963" s="3"/>
      <c r="BL963" s="3"/>
      <c r="BM963" s="3"/>
      <c r="BN963" s="3"/>
      <c r="BO963" s="3"/>
      <c r="BP963" s="3"/>
      <c r="BQ963" s="3"/>
      <c r="BR963" s="3"/>
      <c r="BS963" s="3"/>
      <c r="BT963" s="3"/>
      <c r="BU963" s="3"/>
      <c r="BV963" s="3"/>
      <c r="BW963" s="3"/>
      <c r="BX963" s="3"/>
      <c r="BY963" s="3"/>
      <c r="BZ963" s="3"/>
      <c r="CA963" s="3"/>
      <c r="CB963" s="3"/>
      <c r="CC963" s="3"/>
      <c r="CD963" s="3"/>
      <c r="CE963" s="3"/>
      <c r="CF963" s="3"/>
      <c r="CG963" s="3"/>
      <c r="CH963" s="3"/>
      <c r="CI963" s="3"/>
    </row>
    <row r="964" spans="1:87" ht="12.75" customHeight="1">
      <c r="A964" s="3"/>
      <c r="B964" s="3"/>
      <c r="C964" s="3"/>
      <c r="D964" s="3"/>
      <c r="E964" s="3"/>
      <c r="F964" s="3"/>
      <c r="G964" s="3"/>
      <c r="H964" s="3"/>
      <c r="I964" s="3"/>
      <c r="J964" s="3"/>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8"/>
      <c r="AJ964" s="8"/>
      <c r="AK964" s="8"/>
      <c r="AL964" s="8"/>
      <c r="AM964" s="8"/>
      <c r="AN964" s="8"/>
      <c r="AO964" s="8"/>
      <c r="AP964" s="8"/>
      <c r="AQ964" s="8"/>
      <c r="AR964" s="8"/>
      <c r="AS964" s="8"/>
      <c r="AT964" s="8"/>
      <c r="AU964" s="8"/>
      <c r="AV964" s="8"/>
      <c r="AW964" s="8"/>
      <c r="AX964" s="8"/>
      <c r="AY964" s="8"/>
      <c r="AZ964" s="8"/>
      <c r="BA964" s="3"/>
      <c r="BB964" s="3"/>
      <c r="BC964" s="3"/>
      <c r="BD964" s="3"/>
      <c r="BE964" s="3"/>
      <c r="BF964" s="3"/>
      <c r="BG964" s="3"/>
      <c r="BH964" s="3"/>
      <c r="BI964" s="3"/>
      <c r="BJ964" s="3"/>
      <c r="BK964" s="3"/>
      <c r="BL964" s="3"/>
      <c r="BM964" s="3"/>
      <c r="BN964" s="3"/>
      <c r="BO964" s="3"/>
      <c r="BP964" s="3"/>
      <c r="BQ964" s="3"/>
      <c r="BR964" s="3"/>
      <c r="BS964" s="3"/>
      <c r="BT964" s="3"/>
      <c r="BU964" s="3"/>
      <c r="BV964" s="3"/>
      <c r="BW964" s="3"/>
      <c r="BX964" s="3"/>
      <c r="BY964" s="3"/>
      <c r="BZ964" s="3"/>
      <c r="CA964" s="3"/>
      <c r="CB964" s="3"/>
      <c r="CC964" s="3"/>
      <c r="CD964" s="3"/>
      <c r="CE964" s="3"/>
      <c r="CF964" s="3"/>
      <c r="CG964" s="3"/>
      <c r="CH964" s="3"/>
      <c r="CI964" s="3"/>
    </row>
    <row r="965" spans="1:87" ht="12.75" customHeight="1">
      <c r="A965" s="3"/>
      <c r="B965" s="3"/>
      <c r="C965" s="3"/>
      <c r="D965" s="3"/>
      <c r="E965" s="3"/>
      <c r="F965" s="3"/>
      <c r="G965" s="3"/>
      <c r="H965" s="3"/>
      <c r="I965" s="3"/>
      <c r="J965" s="3"/>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8"/>
      <c r="AJ965" s="8"/>
      <c r="AK965" s="8"/>
      <c r="AL965" s="8"/>
      <c r="AM965" s="8"/>
      <c r="AN965" s="8"/>
      <c r="AO965" s="8"/>
      <c r="AP965" s="8"/>
      <c r="AQ965" s="8"/>
      <c r="AR965" s="8"/>
      <c r="AS965" s="8"/>
      <c r="AT965" s="8"/>
      <c r="AU965" s="8"/>
      <c r="AV965" s="8"/>
      <c r="AW965" s="8"/>
      <c r="AX965" s="8"/>
      <c r="AY965" s="8"/>
      <c r="AZ965" s="8"/>
      <c r="BA965" s="3"/>
      <c r="BB965" s="3"/>
      <c r="BC965" s="3"/>
      <c r="BD965" s="3"/>
      <c r="BE965" s="3"/>
      <c r="BF965" s="3"/>
      <c r="BG965" s="3"/>
      <c r="BH965" s="3"/>
      <c r="BI965" s="3"/>
      <c r="BJ965" s="3"/>
      <c r="BK965" s="3"/>
      <c r="BL965" s="3"/>
      <c r="BM965" s="3"/>
      <c r="BN965" s="3"/>
      <c r="BO965" s="3"/>
      <c r="BP965" s="3"/>
      <c r="BQ965" s="3"/>
      <c r="BR965" s="3"/>
      <c r="BS965" s="3"/>
      <c r="BT965" s="3"/>
      <c r="BU965" s="3"/>
      <c r="BV965" s="3"/>
      <c r="BW965" s="3"/>
      <c r="BX965" s="3"/>
      <c r="BY965" s="3"/>
      <c r="BZ965" s="3"/>
      <c r="CA965" s="3"/>
      <c r="CB965" s="3"/>
      <c r="CC965" s="3"/>
      <c r="CD965" s="3"/>
      <c r="CE965" s="3"/>
      <c r="CF965" s="3"/>
      <c r="CG965" s="3"/>
      <c r="CH965" s="3"/>
      <c r="CI965" s="3"/>
    </row>
    <row r="966" spans="1:87" ht="12.75" customHeight="1">
      <c r="A966" s="3"/>
      <c r="B966" s="3"/>
      <c r="C966" s="3"/>
      <c r="D966" s="3"/>
      <c r="E966" s="3"/>
      <c r="F966" s="3"/>
      <c r="G966" s="3"/>
      <c r="H966" s="3"/>
      <c r="I966" s="3"/>
      <c r="J966" s="3"/>
      <c r="K966" s="8"/>
      <c r="L966" s="8"/>
      <c r="M966" s="8"/>
      <c r="N966" s="8"/>
      <c r="O966" s="8"/>
      <c r="P966" s="8"/>
      <c r="Q966" s="8"/>
      <c r="R966" s="8"/>
      <c r="S966" s="8"/>
      <c r="T966" s="8"/>
      <c r="U966" s="8"/>
      <c r="V966" s="8"/>
      <c r="W966" s="8"/>
      <c r="X966" s="8"/>
      <c r="Y966" s="8"/>
      <c r="Z966" s="8"/>
      <c r="AA966" s="8"/>
      <c r="AB966" s="8"/>
      <c r="AC966" s="8"/>
      <c r="AD966" s="8"/>
      <c r="AE966" s="8"/>
      <c r="AF966" s="8"/>
      <c r="AG966" s="8"/>
      <c r="AH966" s="8"/>
      <c r="AI966" s="8"/>
      <c r="AJ966" s="8"/>
      <c r="AK966" s="8"/>
      <c r="AL966" s="8"/>
      <c r="AM966" s="8"/>
      <c r="AN966" s="8"/>
      <c r="AO966" s="8"/>
      <c r="AP966" s="8"/>
      <c r="AQ966" s="8"/>
      <c r="AR966" s="8"/>
      <c r="AS966" s="8"/>
      <c r="AT966" s="8"/>
      <c r="AU966" s="8"/>
      <c r="AV966" s="8"/>
      <c r="AW966" s="8"/>
      <c r="AX966" s="8"/>
      <c r="AY966" s="8"/>
      <c r="AZ966" s="8"/>
      <c r="BA966" s="3"/>
      <c r="BB966" s="3"/>
      <c r="BC966" s="3"/>
      <c r="BD966" s="3"/>
      <c r="BE966" s="3"/>
      <c r="BF966" s="3"/>
      <c r="BG966" s="3"/>
      <c r="BH966" s="3"/>
      <c r="BI966" s="3"/>
      <c r="BJ966" s="3"/>
      <c r="BK966" s="3"/>
      <c r="BL966" s="3"/>
      <c r="BM966" s="3"/>
      <c r="BN966" s="3"/>
      <c r="BO966" s="3"/>
      <c r="BP966" s="3"/>
      <c r="BQ966" s="3"/>
      <c r="BR966" s="3"/>
      <c r="BS966" s="3"/>
      <c r="BT966" s="3"/>
      <c r="BU966" s="3"/>
      <c r="BV966" s="3"/>
      <c r="BW966" s="3"/>
      <c r="BX966" s="3"/>
      <c r="BY966" s="3"/>
      <c r="BZ966" s="3"/>
      <c r="CA966" s="3"/>
      <c r="CB966" s="3"/>
      <c r="CC966" s="3"/>
      <c r="CD966" s="3"/>
      <c r="CE966" s="3"/>
      <c r="CF966" s="3"/>
      <c r="CG966" s="3"/>
      <c r="CH966" s="3"/>
      <c r="CI966" s="3"/>
    </row>
    <row r="967" spans="1:87" ht="12.75" customHeight="1">
      <c r="A967" s="3"/>
      <c r="B967" s="3"/>
      <c r="C967" s="3"/>
      <c r="D967" s="3"/>
      <c r="E967" s="3"/>
      <c r="F967" s="3"/>
      <c r="G967" s="3"/>
      <c r="H967" s="3"/>
      <c r="I967" s="3"/>
      <c r="J967" s="3"/>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8"/>
      <c r="AJ967" s="8"/>
      <c r="AK967" s="8"/>
      <c r="AL967" s="8"/>
      <c r="AM967" s="8"/>
      <c r="AN967" s="8"/>
      <c r="AO967" s="8"/>
      <c r="AP967" s="8"/>
      <c r="AQ967" s="8"/>
      <c r="AR967" s="8"/>
      <c r="AS967" s="8"/>
      <c r="AT967" s="8"/>
      <c r="AU967" s="8"/>
      <c r="AV967" s="8"/>
      <c r="AW967" s="8"/>
      <c r="AX967" s="8"/>
      <c r="AY967" s="8"/>
      <c r="AZ967" s="8"/>
      <c r="BA967" s="3"/>
      <c r="BB967" s="3"/>
      <c r="BC967" s="3"/>
      <c r="BD967" s="3"/>
      <c r="BE967" s="3"/>
      <c r="BF967" s="3"/>
      <c r="BG967" s="3"/>
      <c r="BH967" s="3"/>
      <c r="BI967" s="3"/>
      <c r="BJ967" s="3"/>
      <c r="BK967" s="3"/>
      <c r="BL967" s="3"/>
      <c r="BM967" s="3"/>
      <c r="BN967" s="3"/>
      <c r="BO967" s="3"/>
      <c r="BP967" s="3"/>
      <c r="BQ967" s="3"/>
      <c r="BR967" s="3"/>
      <c r="BS967" s="3"/>
      <c r="BT967" s="3"/>
      <c r="BU967" s="3"/>
      <c r="BV967" s="3"/>
      <c r="BW967" s="3"/>
      <c r="BX967" s="3"/>
      <c r="BY967" s="3"/>
      <c r="BZ967" s="3"/>
      <c r="CA967" s="3"/>
      <c r="CB967" s="3"/>
      <c r="CC967" s="3"/>
      <c r="CD967" s="3"/>
      <c r="CE967" s="3"/>
      <c r="CF967" s="3"/>
      <c r="CG967" s="3"/>
      <c r="CH967" s="3"/>
      <c r="CI967" s="3"/>
    </row>
    <row r="968" spans="1:87" ht="12.75" customHeight="1">
      <c r="A968" s="3"/>
      <c r="B968" s="3"/>
      <c r="C968" s="3"/>
      <c r="D968" s="3"/>
      <c r="E968" s="3"/>
      <c r="F968" s="3"/>
      <c r="G968" s="3"/>
      <c r="H968" s="3"/>
      <c r="I968" s="3"/>
      <c r="J968" s="3"/>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c r="AK968" s="8"/>
      <c r="AL968" s="8"/>
      <c r="AM968" s="8"/>
      <c r="AN968" s="8"/>
      <c r="AO968" s="8"/>
      <c r="AP968" s="8"/>
      <c r="AQ968" s="8"/>
      <c r="AR968" s="8"/>
      <c r="AS968" s="8"/>
      <c r="AT968" s="8"/>
      <c r="AU968" s="8"/>
      <c r="AV968" s="8"/>
      <c r="AW968" s="8"/>
      <c r="AX968" s="8"/>
      <c r="AY968" s="8"/>
      <c r="AZ968" s="8"/>
      <c r="BA968" s="3"/>
      <c r="BB968" s="3"/>
      <c r="BC968" s="3"/>
      <c r="BD968" s="3"/>
      <c r="BE968" s="3"/>
      <c r="BF968" s="3"/>
      <c r="BG968" s="3"/>
      <c r="BH968" s="3"/>
      <c r="BI968" s="3"/>
      <c r="BJ968" s="3"/>
      <c r="BK968" s="3"/>
      <c r="BL968" s="3"/>
      <c r="BM968" s="3"/>
      <c r="BN968" s="3"/>
      <c r="BO968" s="3"/>
      <c r="BP968" s="3"/>
      <c r="BQ968" s="3"/>
      <c r="BR968" s="3"/>
      <c r="BS968" s="3"/>
      <c r="BT968" s="3"/>
      <c r="BU968" s="3"/>
      <c r="BV968" s="3"/>
      <c r="BW968" s="3"/>
      <c r="BX968" s="3"/>
      <c r="BY968" s="3"/>
      <c r="BZ968" s="3"/>
      <c r="CA968" s="3"/>
      <c r="CB968" s="3"/>
      <c r="CC968" s="3"/>
      <c r="CD968" s="3"/>
      <c r="CE968" s="3"/>
      <c r="CF968" s="3"/>
      <c r="CG968" s="3"/>
      <c r="CH968" s="3"/>
      <c r="CI968" s="3"/>
    </row>
    <row r="969" spans="1:87" ht="12.75" customHeight="1">
      <c r="A969" s="3"/>
      <c r="B969" s="3"/>
      <c r="C969" s="3"/>
      <c r="D969" s="3"/>
      <c r="E969" s="3"/>
      <c r="F969" s="3"/>
      <c r="G969" s="3"/>
      <c r="H969" s="3"/>
      <c r="I969" s="3"/>
      <c r="J969" s="3"/>
      <c r="K969" s="8"/>
      <c r="L969" s="8"/>
      <c r="M969" s="8"/>
      <c r="N969" s="8"/>
      <c r="O969" s="8"/>
      <c r="P969" s="8"/>
      <c r="Q969" s="8"/>
      <c r="R969" s="8"/>
      <c r="S969" s="8"/>
      <c r="T969" s="8"/>
      <c r="U969" s="8"/>
      <c r="V969" s="8"/>
      <c r="W969" s="8"/>
      <c r="X969" s="8"/>
      <c r="Y969" s="8"/>
      <c r="Z969" s="8"/>
      <c r="AA969" s="8"/>
      <c r="AB969" s="8"/>
      <c r="AC969" s="8"/>
      <c r="AD969" s="8"/>
      <c r="AE969" s="8"/>
      <c r="AF969" s="8"/>
      <c r="AG969" s="8"/>
      <c r="AH969" s="8"/>
      <c r="AI969" s="8"/>
      <c r="AJ969" s="8"/>
      <c r="AK969" s="8"/>
      <c r="AL969" s="8"/>
      <c r="AM969" s="8"/>
      <c r="AN969" s="8"/>
      <c r="AO969" s="8"/>
      <c r="AP969" s="8"/>
      <c r="AQ969" s="8"/>
      <c r="AR969" s="8"/>
      <c r="AS969" s="8"/>
      <c r="AT969" s="8"/>
      <c r="AU969" s="8"/>
      <c r="AV969" s="8"/>
      <c r="AW969" s="8"/>
      <c r="AX969" s="8"/>
      <c r="AY969" s="8"/>
      <c r="AZ969" s="8"/>
      <c r="BA969" s="3"/>
      <c r="BB969" s="3"/>
      <c r="BC969" s="3"/>
      <c r="BD969" s="3"/>
      <c r="BE969" s="3"/>
      <c r="BF969" s="3"/>
      <c r="BG969" s="3"/>
      <c r="BH969" s="3"/>
      <c r="BI969" s="3"/>
      <c r="BJ969" s="3"/>
      <c r="BK969" s="3"/>
      <c r="BL969" s="3"/>
      <c r="BM969" s="3"/>
      <c r="BN969" s="3"/>
      <c r="BO969" s="3"/>
      <c r="BP969" s="3"/>
      <c r="BQ969" s="3"/>
      <c r="BR969" s="3"/>
      <c r="BS969" s="3"/>
      <c r="BT969" s="3"/>
      <c r="BU969" s="3"/>
      <c r="BV969" s="3"/>
      <c r="BW969" s="3"/>
      <c r="BX969" s="3"/>
      <c r="BY969" s="3"/>
      <c r="BZ969" s="3"/>
      <c r="CA969" s="3"/>
      <c r="CB969" s="3"/>
      <c r="CC969" s="3"/>
      <c r="CD969" s="3"/>
      <c r="CE969" s="3"/>
      <c r="CF969" s="3"/>
      <c r="CG969" s="3"/>
      <c r="CH969" s="3"/>
      <c r="CI969" s="3"/>
    </row>
    <row r="970" spans="1:87" ht="12.75" customHeight="1">
      <c r="A970" s="3"/>
      <c r="B970" s="3"/>
      <c r="C970" s="3"/>
      <c r="D970" s="3"/>
      <c r="E970" s="3"/>
      <c r="F970" s="3"/>
      <c r="G970" s="3"/>
      <c r="H970" s="3"/>
      <c r="I970" s="3"/>
      <c r="J970" s="3"/>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8"/>
      <c r="AJ970" s="8"/>
      <c r="AK970" s="8"/>
      <c r="AL970" s="8"/>
      <c r="AM970" s="8"/>
      <c r="AN970" s="8"/>
      <c r="AO970" s="8"/>
      <c r="AP970" s="8"/>
      <c r="AQ970" s="8"/>
      <c r="AR970" s="8"/>
      <c r="AS970" s="8"/>
      <c r="AT970" s="8"/>
      <c r="AU970" s="8"/>
      <c r="AV970" s="8"/>
      <c r="AW970" s="8"/>
      <c r="AX970" s="8"/>
      <c r="AY970" s="8"/>
      <c r="AZ970" s="8"/>
      <c r="BA970" s="3"/>
      <c r="BB970" s="3"/>
      <c r="BC970" s="3"/>
      <c r="BD970" s="3"/>
      <c r="BE970" s="3"/>
      <c r="BF970" s="3"/>
      <c r="BG970" s="3"/>
      <c r="BH970" s="3"/>
      <c r="BI970" s="3"/>
      <c r="BJ970" s="3"/>
      <c r="BK970" s="3"/>
      <c r="BL970" s="3"/>
      <c r="BM970" s="3"/>
      <c r="BN970" s="3"/>
      <c r="BO970" s="3"/>
      <c r="BP970" s="3"/>
      <c r="BQ970" s="3"/>
      <c r="BR970" s="3"/>
      <c r="BS970" s="3"/>
      <c r="BT970" s="3"/>
      <c r="BU970" s="3"/>
      <c r="BV970" s="3"/>
      <c r="BW970" s="3"/>
      <c r="BX970" s="3"/>
      <c r="BY970" s="3"/>
      <c r="BZ970" s="3"/>
      <c r="CA970" s="3"/>
      <c r="CB970" s="3"/>
      <c r="CC970" s="3"/>
      <c r="CD970" s="3"/>
      <c r="CE970" s="3"/>
      <c r="CF970" s="3"/>
      <c r="CG970" s="3"/>
      <c r="CH970" s="3"/>
      <c r="CI970" s="3"/>
    </row>
    <row r="971" spans="1:87" ht="12.75" customHeight="1">
      <c r="A971" s="3"/>
      <c r="B971" s="3"/>
      <c r="C971" s="3"/>
      <c r="D971" s="3"/>
      <c r="E971" s="3"/>
      <c r="F971" s="3"/>
      <c r="G971" s="3"/>
      <c r="H971" s="3"/>
      <c r="I971" s="3"/>
      <c r="J971" s="3"/>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c r="AM971" s="8"/>
      <c r="AN971" s="8"/>
      <c r="AO971" s="8"/>
      <c r="AP971" s="8"/>
      <c r="AQ971" s="8"/>
      <c r="AR971" s="8"/>
      <c r="AS971" s="8"/>
      <c r="AT971" s="8"/>
      <c r="AU971" s="8"/>
      <c r="AV971" s="8"/>
      <c r="AW971" s="8"/>
      <c r="AX971" s="8"/>
      <c r="AY971" s="8"/>
      <c r="AZ971" s="8"/>
      <c r="BA971" s="3"/>
      <c r="BB971" s="3"/>
      <c r="BC971" s="3"/>
      <c r="BD971" s="3"/>
      <c r="BE971" s="3"/>
      <c r="BF971" s="3"/>
      <c r="BG971" s="3"/>
      <c r="BH971" s="3"/>
      <c r="BI971" s="3"/>
      <c r="BJ971" s="3"/>
      <c r="BK971" s="3"/>
      <c r="BL971" s="3"/>
      <c r="BM971" s="3"/>
      <c r="BN971" s="3"/>
      <c r="BO971" s="3"/>
      <c r="BP971" s="3"/>
      <c r="BQ971" s="3"/>
      <c r="BR971" s="3"/>
      <c r="BS971" s="3"/>
      <c r="BT971" s="3"/>
      <c r="BU971" s="3"/>
      <c r="BV971" s="3"/>
      <c r="BW971" s="3"/>
      <c r="BX971" s="3"/>
      <c r="BY971" s="3"/>
      <c r="BZ971" s="3"/>
      <c r="CA971" s="3"/>
      <c r="CB971" s="3"/>
      <c r="CC971" s="3"/>
      <c r="CD971" s="3"/>
      <c r="CE971" s="3"/>
      <c r="CF971" s="3"/>
      <c r="CG971" s="3"/>
      <c r="CH971" s="3"/>
      <c r="CI971" s="3"/>
    </row>
    <row r="972" spans="1:87" ht="12.75" customHeight="1">
      <c r="A972" s="3"/>
      <c r="B972" s="3"/>
      <c r="C972" s="3"/>
      <c r="D972" s="3"/>
      <c r="E972" s="3"/>
      <c r="F972" s="3"/>
      <c r="G972" s="3"/>
      <c r="H972" s="3"/>
      <c r="I972" s="3"/>
      <c r="J972" s="3"/>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c r="AK972" s="8"/>
      <c r="AL972" s="8"/>
      <c r="AM972" s="8"/>
      <c r="AN972" s="8"/>
      <c r="AO972" s="8"/>
      <c r="AP972" s="8"/>
      <c r="AQ972" s="8"/>
      <c r="AR972" s="8"/>
      <c r="AS972" s="8"/>
      <c r="AT972" s="8"/>
      <c r="AU972" s="8"/>
      <c r="AV972" s="8"/>
      <c r="AW972" s="8"/>
      <c r="AX972" s="8"/>
      <c r="AY972" s="8"/>
      <c r="AZ972" s="8"/>
      <c r="BA972" s="3"/>
      <c r="BB972" s="3"/>
      <c r="BC972" s="3"/>
      <c r="BD972" s="3"/>
      <c r="BE972" s="3"/>
      <c r="BF972" s="3"/>
      <c r="BG972" s="3"/>
      <c r="BH972" s="3"/>
      <c r="BI972" s="3"/>
      <c r="BJ972" s="3"/>
      <c r="BK972" s="3"/>
      <c r="BL972" s="3"/>
      <c r="BM972" s="3"/>
      <c r="BN972" s="3"/>
      <c r="BO972" s="3"/>
      <c r="BP972" s="3"/>
      <c r="BQ972" s="3"/>
      <c r="BR972" s="3"/>
      <c r="BS972" s="3"/>
      <c r="BT972" s="3"/>
      <c r="BU972" s="3"/>
      <c r="BV972" s="3"/>
      <c r="BW972" s="3"/>
      <c r="BX972" s="3"/>
      <c r="BY972" s="3"/>
      <c r="BZ972" s="3"/>
      <c r="CA972" s="3"/>
      <c r="CB972" s="3"/>
      <c r="CC972" s="3"/>
      <c r="CD972" s="3"/>
      <c r="CE972" s="3"/>
      <c r="CF972" s="3"/>
      <c r="CG972" s="3"/>
      <c r="CH972" s="3"/>
      <c r="CI972" s="3"/>
    </row>
    <row r="973" spans="1:87" ht="12.75" customHeight="1">
      <c r="A973" s="3"/>
      <c r="B973" s="3"/>
      <c r="C973" s="3"/>
      <c r="D973" s="3"/>
      <c r="E973" s="3"/>
      <c r="F973" s="3"/>
      <c r="G973" s="3"/>
      <c r="H973" s="3"/>
      <c r="I973" s="3"/>
      <c r="J973" s="3"/>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c r="AK973" s="8"/>
      <c r="AL973" s="8"/>
      <c r="AM973" s="8"/>
      <c r="AN973" s="8"/>
      <c r="AO973" s="8"/>
      <c r="AP973" s="8"/>
      <c r="AQ973" s="8"/>
      <c r="AR973" s="8"/>
      <c r="AS973" s="8"/>
      <c r="AT973" s="8"/>
      <c r="AU973" s="8"/>
      <c r="AV973" s="8"/>
      <c r="AW973" s="8"/>
      <c r="AX973" s="8"/>
      <c r="AY973" s="8"/>
      <c r="AZ973" s="8"/>
      <c r="BA973" s="3"/>
      <c r="BB973" s="3"/>
      <c r="BC973" s="3"/>
      <c r="BD973" s="3"/>
      <c r="BE973" s="3"/>
      <c r="BF973" s="3"/>
      <c r="BG973" s="3"/>
      <c r="BH973" s="3"/>
      <c r="BI973" s="3"/>
      <c r="BJ973" s="3"/>
      <c r="BK973" s="3"/>
      <c r="BL973" s="3"/>
      <c r="BM973" s="3"/>
      <c r="BN973" s="3"/>
      <c r="BO973" s="3"/>
      <c r="BP973" s="3"/>
      <c r="BQ973" s="3"/>
      <c r="BR973" s="3"/>
      <c r="BS973" s="3"/>
      <c r="BT973" s="3"/>
      <c r="BU973" s="3"/>
      <c r="BV973" s="3"/>
      <c r="BW973" s="3"/>
      <c r="BX973" s="3"/>
      <c r="BY973" s="3"/>
      <c r="BZ973" s="3"/>
      <c r="CA973" s="3"/>
      <c r="CB973" s="3"/>
      <c r="CC973" s="3"/>
      <c r="CD973" s="3"/>
      <c r="CE973" s="3"/>
      <c r="CF973" s="3"/>
      <c r="CG973" s="3"/>
      <c r="CH973" s="3"/>
      <c r="CI973" s="3"/>
    </row>
    <row r="974" spans="1:87" ht="12.75" customHeight="1">
      <c r="A974" s="3"/>
      <c r="B974" s="3"/>
      <c r="C974" s="3"/>
      <c r="D974" s="3"/>
      <c r="E974" s="3"/>
      <c r="F974" s="3"/>
      <c r="G974" s="3"/>
      <c r="H974" s="3"/>
      <c r="I974" s="3"/>
      <c r="J974" s="3"/>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c r="AM974" s="8"/>
      <c r="AN974" s="8"/>
      <c r="AO974" s="8"/>
      <c r="AP974" s="8"/>
      <c r="AQ974" s="8"/>
      <c r="AR974" s="8"/>
      <c r="AS974" s="8"/>
      <c r="AT974" s="8"/>
      <c r="AU974" s="8"/>
      <c r="AV974" s="8"/>
      <c r="AW974" s="8"/>
      <c r="AX974" s="8"/>
      <c r="AY974" s="8"/>
      <c r="AZ974" s="8"/>
      <c r="BA974" s="3"/>
      <c r="BB974" s="3"/>
      <c r="BC974" s="3"/>
      <c r="BD974" s="3"/>
      <c r="BE974" s="3"/>
      <c r="BF974" s="3"/>
      <c r="BG974" s="3"/>
      <c r="BH974" s="3"/>
      <c r="BI974" s="3"/>
      <c r="BJ974" s="3"/>
      <c r="BK974" s="3"/>
      <c r="BL974" s="3"/>
      <c r="BM974" s="3"/>
      <c r="BN974" s="3"/>
      <c r="BO974" s="3"/>
      <c r="BP974" s="3"/>
      <c r="BQ974" s="3"/>
      <c r="BR974" s="3"/>
      <c r="BS974" s="3"/>
      <c r="BT974" s="3"/>
      <c r="BU974" s="3"/>
      <c r="BV974" s="3"/>
      <c r="BW974" s="3"/>
      <c r="BX974" s="3"/>
      <c r="BY974" s="3"/>
      <c r="BZ974" s="3"/>
      <c r="CA974" s="3"/>
      <c r="CB974" s="3"/>
      <c r="CC974" s="3"/>
      <c r="CD974" s="3"/>
      <c r="CE974" s="3"/>
      <c r="CF974" s="3"/>
      <c r="CG974" s="3"/>
      <c r="CH974" s="3"/>
      <c r="CI974" s="3"/>
    </row>
    <row r="975" spans="1:87" ht="12.75" customHeight="1">
      <c r="A975" s="3"/>
      <c r="B975" s="3"/>
      <c r="C975" s="3"/>
      <c r="D975" s="3"/>
      <c r="E975" s="3"/>
      <c r="F975" s="3"/>
      <c r="G975" s="3"/>
      <c r="H975" s="3"/>
      <c r="I975" s="3"/>
      <c r="J975" s="3"/>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8"/>
      <c r="AJ975" s="8"/>
      <c r="AK975" s="8"/>
      <c r="AL975" s="8"/>
      <c r="AM975" s="8"/>
      <c r="AN975" s="8"/>
      <c r="AO975" s="8"/>
      <c r="AP975" s="8"/>
      <c r="AQ975" s="8"/>
      <c r="AR975" s="8"/>
      <c r="AS975" s="8"/>
      <c r="AT975" s="8"/>
      <c r="AU975" s="8"/>
      <c r="AV975" s="8"/>
      <c r="AW975" s="8"/>
      <c r="AX975" s="8"/>
      <c r="AY975" s="8"/>
      <c r="AZ975" s="8"/>
      <c r="BA975" s="3"/>
      <c r="BB975" s="3"/>
      <c r="BC975" s="3"/>
      <c r="BD975" s="3"/>
      <c r="BE975" s="3"/>
      <c r="BF975" s="3"/>
      <c r="BG975" s="3"/>
      <c r="BH975" s="3"/>
      <c r="BI975" s="3"/>
      <c r="BJ975" s="3"/>
      <c r="BK975" s="3"/>
      <c r="BL975" s="3"/>
      <c r="BM975" s="3"/>
      <c r="BN975" s="3"/>
      <c r="BO975" s="3"/>
      <c r="BP975" s="3"/>
      <c r="BQ975" s="3"/>
      <c r="BR975" s="3"/>
      <c r="BS975" s="3"/>
      <c r="BT975" s="3"/>
      <c r="BU975" s="3"/>
      <c r="BV975" s="3"/>
      <c r="BW975" s="3"/>
      <c r="BX975" s="3"/>
      <c r="BY975" s="3"/>
      <c r="BZ975" s="3"/>
      <c r="CA975" s="3"/>
      <c r="CB975" s="3"/>
      <c r="CC975" s="3"/>
      <c r="CD975" s="3"/>
      <c r="CE975" s="3"/>
      <c r="CF975" s="3"/>
      <c r="CG975" s="3"/>
      <c r="CH975" s="3"/>
      <c r="CI975" s="3"/>
    </row>
    <row r="976" spans="1:87" ht="12.75" customHeight="1">
      <c r="A976" s="3"/>
      <c r="B976" s="3"/>
      <c r="C976" s="3"/>
      <c r="D976" s="3"/>
      <c r="E976" s="3"/>
      <c r="F976" s="3"/>
      <c r="G976" s="3"/>
      <c r="H976" s="3"/>
      <c r="I976" s="3"/>
      <c r="J976" s="3"/>
      <c r="K976" s="8"/>
      <c r="L976" s="8"/>
      <c r="M976" s="8"/>
      <c r="N976" s="8"/>
      <c r="O976" s="8"/>
      <c r="P976" s="8"/>
      <c r="Q976" s="8"/>
      <c r="R976" s="8"/>
      <c r="S976" s="8"/>
      <c r="T976" s="8"/>
      <c r="U976" s="8"/>
      <c r="V976" s="8"/>
      <c r="W976" s="8"/>
      <c r="X976" s="8"/>
      <c r="Y976" s="8"/>
      <c r="Z976" s="8"/>
      <c r="AA976" s="8"/>
      <c r="AB976" s="8"/>
      <c r="AC976" s="8"/>
      <c r="AD976" s="8"/>
      <c r="AE976" s="8"/>
      <c r="AF976" s="8"/>
      <c r="AG976" s="8"/>
      <c r="AH976" s="8"/>
      <c r="AI976" s="8"/>
      <c r="AJ976" s="8"/>
      <c r="AK976" s="8"/>
      <c r="AL976" s="8"/>
      <c r="AM976" s="8"/>
      <c r="AN976" s="8"/>
      <c r="AO976" s="8"/>
      <c r="AP976" s="8"/>
      <c r="AQ976" s="8"/>
      <c r="AR976" s="8"/>
      <c r="AS976" s="8"/>
      <c r="AT976" s="8"/>
      <c r="AU976" s="8"/>
      <c r="AV976" s="8"/>
      <c r="AW976" s="8"/>
      <c r="AX976" s="8"/>
      <c r="AY976" s="8"/>
      <c r="AZ976" s="8"/>
      <c r="BA976" s="3"/>
      <c r="BB976" s="3"/>
      <c r="BC976" s="3"/>
      <c r="BD976" s="3"/>
      <c r="BE976" s="3"/>
      <c r="BF976" s="3"/>
      <c r="BG976" s="3"/>
      <c r="BH976" s="3"/>
      <c r="BI976" s="3"/>
      <c r="BJ976" s="3"/>
      <c r="BK976" s="3"/>
      <c r="BL976" s="3"/>
      <c r="BM976" s="3"/>
      <c r="BN976" s="3"/>
      <c r="BO976" s="3"/>
      <c r="BP976" s="3"/>
      <c r="BQ976" s="3"/>
      <c r="BR976" s="3"/>
      <c r="BS976" s="3"/>
      <c r="BT976" s="3"/>
      <c r="BU976" s="3"/>
      <c r="BV976" s="3"/>
      <c r="BW976" s="3"/>
      <c r="BX976" s="3"/>
      <c r="BY976" s="3"/>
      <c r="BZ976" s="3"/>
      <c r="CA976" s="3"/>
      <c r="CB976" s="3"/>
      <c r="CC976" s="3"/>
      <c r="CD976" s="3"/>
      <c r="CE976" s="3"/>
      <c r="CF976" s="3"/>
      <c r="CG976" s="3"/>
      <c r="CH976" s="3"/>
      <c r="CI976" s="3"/>
    </row>
    <row r="977" spans="1:87" ht="12.75" customHeight="1">
      <c r="A977" s="3"/>
      <c r="B977" s="3"/>
      <c r="C977" s="3"/>
      <c r="D977" s="3"/>
      <c r="E977" s="3"/>
      <c r="F977" s="3"/>
      <c r="G977" s="3"/>
      <c r="H977" s="3"/>
      <c r="I977" s="3"/>
      <c r="J977" s="3"/>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c r="AK977" s="8"/>
      <c r="AL977" s="8"/>
      <c r="AM977" s="8"/>
      <c r="AN977" s="8"/>
      <c r="AO977" s="8"/>
      <c r="AP977" s="8"/>
      <c r="AQ977" s="8"/>
      <c r="AR977" s="8"/>
      <c r="AS977" s="8"/>
      <c r="AT977" s="8"/>
      <c r="AU977" s="8"/>
      <c r="AV977" s="8"/>
      <c r="AW977" s="8"/>
      <c r="AX977" s="8"/>
      <c r="AY977" s="8"/>
      <c r="AZ977" s="8"/>
      <c r="BA977" s="3"/>
      <c r="BB977" s="3"/>
      <c r="BC977" s="3"/>
      <c r="BD977" s="3"/>
      <c r="BE977" s="3"/>
      <c r="BF977" s="3"/>
      <c r="BG977" s="3"/>
      <c r="BH977" s="3"/>
      <c r="BI977" s="3"/>
      <c r="BJ977" s="3"/>
      <c r="BK977" s="3"/>
      <c r="BL977" s="3"/>
      <c r="BM977" s="3"/>
      <c r="BN977" s="3"/>
      <c r="BO977" s="3"/>
      <c r="BP977" s="3"/>
      <c r="BQ977" s="3"/>
      <c r="BR977" s="3"/>
      <c r="BS977" s="3"/>
      <c r="BT977" s="3"/>
      <c r="BU977" s="3"/>
      <c r="BV977" s="3"/>
      <c r="BW977" s="3"/>
      <c r="BX977" s="3"/>
      <c r="BY977" s="3"/>
      <c r="BZ977" s="3"/>
      <c r="CA977" s="3"/>
      <c r="CB977" s="3"/>
      <c r="CC977" s="3"/>
      <c r="CD977" s="3"/>
      <c r="CE977" s="3"/>
      <c r="CF977" s="3"/>
      <c r="CG977" s="3"/>
      <c r="CH977" s="3"/>
      <c r="CI977" s="3"/>
    </row>
    <row r="978" spans="1:87" ht="12.75" customHeight="1">
      <c r="A978" s="3"/>
      <c r="B978" s="3"/>
      <c r="C978" s="3"/>
      <c r="D978" s="3"/>
      <c r="E978" s="3"/>
      <c r="F978" s="3"/>
      <c r="G978" s="3"/>
      <c r="H978" s="3"/>
      <c r="I978" s="3"/>
      <c r="J978" s="3"/>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3"/>
      <c r="BB978" s="3"/>
      <c r="BC978" s="3"/>
      <c r="BD978" s="3"/>
      <c r="BE978" s="3"/>
      <c r="BF978" s="3"/>
      <c r="BG978" s="3"/>
      <c r="BH978" s="3"/>
      <c r="BI978" s="3"/>
      <c r="BJ978" s="3"/>
      <c r="BK978" s="3"/>
      <c r="BL978" s="3"/>
      <c r="BM978" s="3"/>
      <c r="BN978" s="3"/>
      <c r="BO978" s="3"/>
      <c r="BP978" s="3"/>
      <c r="BQ978" s="3"/>
      <c r="BR978" s="3"/>
      <c r="BS978" s="3"/>
      <c r="BT978" s="3"/>
      <c r="BU978" s="3"/>
      <c r="BV978" s="3"/>
      <c r="BW978" s="3"/>
      <c r="BX978" s="3"/>
      <c r="BY978" s="3"/>
      <c r="BZ978" s="3"/>
      <c r="CA978" s="3"/>
      <c r="CB978" s="3"/>
      <c r="CC978" s="3"/>
      <c r="CD978" s="3"/>
      <c r="CE978" s="3"/>
      <c r="CF978" s="3"/>
      <c r="CG978" s="3"/>
      <c r="CH978" s="3"/>
      <c r="CI978" s="3"/>
    </row>
    <row r="979" spans="1:87" ht="12.75" customHeight="1">
      <c r="A979" s="3"/>
      <c r="B979" s="3"/>
      <c r="C979" s="3"/>
      <c r="D979" s="3"/>
      <c r="E979" s="3"/>
      <c r="F979" s="3"/>
      <c r="G979" s="3"/>
      <c r="H979" s="3"/>
      <c r="I979" s="3"/>
      <c r="J979" s="3"/>
      <c r="K979" s="8"/>
      <c r="L979" s="8"/>
      <c r="M979" s="8"/>
      <c r="N979" s="8"/>
      <c r="O979" s="8"/>
      <c r="P979" s="8"/>
      <c r="Q979" s="8"/>
      <c r="R979" s="8"/>
      <c r="S979" s="8"/>
      <c r="T979" s="8"/>
      <c r="U979" s="8"/>
      <c r="V979" s="8"/>
      <c r="W979" s="8"/>
      <c r="X979" s="8"/>
      <c r="Y979" s="8"/>
      <c r="Z979" s="8"/>
      <c r="AA979" s="8"/>
      <c r="AB979" s="8"/>
      <c r="AC979" s="8"/>
      <c r="AD979" s="8"/>
      <c r="AE979" s="8"/>
      <c r="AF979" s="8"/>
      <c r="AG979" s="8"/>
      <c r="AH979" s="8"/>
      <c r="AI979" s="8"/>
      <c r="AJ979" s="8"/>
      <c r="AK979" s="8"/>
      <c r="AL979" s="8"/>
      <c r="AM979" s="8"/>
      <c r="AN979" s="8"/>
      <c r="AO979" s="8"/>
      <c r="AP979" s="8"/>
      <c r="AQ979" s="8"/>
      <c r="AR979" s="8"/>
      <c r="AS979" s="8"/>
      <c r="AT979" s="8"/>
      <c r="AU979" s="8"/>
      <c r="AV979" s="8"/>
      <c r="AW979" s="8"/>
      <c r="AX979" s="8"/>
      <c r="AY979" s="8"/>
      <c r="AZ979" s="8"/>
      <c r="BA979" s="3"/>
      <c r="BB979" s="3"/>
      <c r="BC979" s="3"/>
      <c r="BD979" s="3"/>
      <c r="BE979" s="3"/>
      <c r="BF979" s="3"/>
      <c r="BG979" s="3"/>
      <c r="BH979" s="3"/>
      <c r="BI979" s="3"/>
      <c r="BJ979" s="3"/>
      <c r="BK979" s="3"/>
      <c r="BL979" s="3"/>
      <c r="BM979" s="3"/>
      <c r="BN979" s="3"/>
      <c r="BO979" s="3"/>
      <c r="BP979" s="3"/>
      <c r="BQ979" s="3"/>
      <c r="BR979" s="3"/>
      <c r="BS979" s="3"/>
      <c r="BT979" s="3"/>
      <c r="BU979" s="3"/>
      <c r="BV979" s="3"/>
      <c r="BW979" s="3"/>
      <c r="BX979" s="3"/>
      <c r="BY979" s="3"/>
      <c r="BZ979" s="3"/>
      <c r="CA979" s="3"/>
      <c r="CB979" s="3"/>
      <c r="CC979" s="3"/>
      <c r="CD979" s="3"/>
      <c r="CE979" s="3"/>
      <c r="CF979" s="3"/>
      <c r="CG979" s="3"/>
      <c r="CH979" s="3"/>
      <c r="CI979" s="3"/>
    </row>
    <row r="980" spans="1:87" ht="12.75" customHeight="1">
      <c r="A980" s="3"/>
      <c r="B980" s="3"/>
      <c r="C980" s="3"/>
      <c r="D980" s="3"/>
      <c r="E980" s="3"/>
      <c r="F980" s="3"/>
      <c r="G980" s="3"/>
      <c r="H980" s="3"/>
      <c r="I980" s="3"/>
      <c r="J980" s="3"/>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c r="AK980" s="8"/>
      <c r="AL980" s="8"/>
      <c r="AM980" s="8"/>
      <c r="AN980" s="8"/>
      <c r="AO980" s="8"/>
      <c r="AP980" s="8"/>
      <c r="AQ980" s="8"/>
      <c r="AR980" s="8"/>
      <c r="AS980" s="8"/>
      <c r="AT980" s="8"/>
      <c r="AU980" s="8"/>
      <c r="AV980" s="8"/>
      <c r="AW980" s="8"/>
      <c r="AX980" s="8"/>
      <c r="AY980" s="8"/>
      <c r="AZ980" s="8"/>
      <c r="BA980" s="3"/>
      <c r="BB980" s="3"/>
      <c r="BC980" s="3"/>
      <c r="BD980" s="3"/>
      <c r="BE980" s="3"/>
      <c r="BF980" s="3"/>
      <c r="BG980" s="3"/>
      <c r="BH980" s="3"/>
      <c r="BI980" s="3"/>
      <c r="BJ980" s="3"/>
      <c r="BK980" s="3"/>
      <c r="BL980" s="3"/>
      <c r="BM980" s="3"/>
      <c r="BN980" s="3"/>
      <c r="BO980" s="3"/>
      <c r="BP980" s="3"/>
      <c r="BQ980" s="3"/>
      <c r="BR980" s="3"/>
      <c r="BS980" s="3"/>
      <c r="BT980" s="3"/>
      <c r="BU980" s="3"/>
      <c r="BV980" s="3"/>
      <c r="BW980" s="3"/>
      <c r="BX980" s="3"/>
      <c r="BY980" s="3"/>
      <c r="BZ980" s="3"/>
      <c r="CA980" s="3"/>
      <c r="CB980" s="3"/>
      <c r="CC980" s="3"/>
      <c r="CD980" s="3"/>
      <c r="CE980" s="3"/>
      <c r="CF980" s="3"/>
      <c r="CG980" s="3"/>
      <c r="CH980" s="3"/>
      <c r="CI980" s="3"/>
    </row>
    <row r="981" spans="1:87" ht="12.75" customHeight="1">
      <c r="A981" s="3"/>
      <c r="B981" s="3"/>
      <c r="C981" s="3"/>
      <c r="D981" s="3"/>
      <c r="E981" s="3"/>
      <c r="F981" s="3"/>
      <c r="G981" s="3"/>
      <c r="H981" s="3"/>
      <c r="I981" s="3"/>
      <c r="J981" s="3"/>
      <c r="K981" s="8"/>
      <c r="L981" s="8"/>
      <c r="M981" s="8"/>
      <c r="N981" s="8"/>
      <c r="O981" s="8"/>
      <c r="P981" s="8"/>
      <c r="Q981" s="8"/>
      <c r="R981" s="8"/>
      <c r="S981" s="8"/>
      <c r="T981" s="8"/>
      <c r="U981" s="8"/>
      <c r="V981" s="8"/>
      <c r="W981" s="8"/>
      <c r="X981" s="8"/>
      <c r="Y981" s="8"/>
      <c r="Z981" s="8"/>
      <c r="AA981" s="8"/>
      <c r="AB981" s="8"/>
      <c r="AC981" s="8"/>
      <c r="AD981" s="8"/>
      <c r="AE981" s="8"/>
      <c r="AF981" s="8"/>
      <c r="AG981" s="8"/>
      <c r="AH981" s="8"/>
      <c r="AI981" s="8"/>
      <c r="AJ981" s="8"/>
      <c r="AK981" s="8"/>
      <c r="AL981" s="8"/>
      <c r="AM981" s="8"/>
      <c r="AN981" s="8"/>
      <c r="AO981" s="8"/>
      <c r="AP981" s="8"/>
      <c r="AQ981" s="8"/>
      <c r="AR981" s="8"/>
      <c r="AS981" s="8"/>
      <c r="AT981" s="8"/>
      <c r="AU981" s="8"/>
      <c r="AV981" s="8"/>
      <c r="AW981" s="8"/>
      <c r="AX981" s="8"/>
      <c r="AY981" s="8"/>
      <c r="AZ981" s="8"/>
      <c r="BA981" s="3"/>
      <c r="BB981" s="3"/>
      <c r="BC981" s="3"/>
      <c r="BD981" s="3"/>
      <c r="BE981" s="3"/>
      <c r="BF981" s="3"/>
      <c r="BG981" s="3"/>
      <c r="BH981" s="3"/>
      <c r="BI981" s="3"/>
      <c r="BJ981" s="3"/>
      <c r="BK981" s="3"/>
      <c r="BL981" s="3"/>
      <c r="BM981" s="3"/>
      <c r="BN981" s="3"/>
      <c r="BO981" s="3"/>
      <c r="BP981" s="3"/>
      <c r="BQ981" s="3"/>
      <c r="BR981" s="3"/>
      <c r="BS981" s="3"/>
      <c r="BT981" s="3"/>
      <c r="BU981" s="3"/>
      <c r="BV981" s="3"/>
      <c r="BW981" s="3"/>
      <c r="BX981" s="3"/>
      <c r="BY981" s="3"/>
      <c r="BZ981" s="3"/>
      <c r="CA981" s="3"/>
      <c r="CB981" s="3"/>
      <c r="CC981" s="3"/>
      <c r="CD981" s="3"/>
      <c r="CE981" s="3"/>
      <c r="CF981" s="3"/>
      <c r="CG981" s="3"/>
      <c r="CH981" s="3"/>
      <c r="CI981" s="3"/>
    </row>
    <row r="982" spans="1:87" ht="12.75" customHeight="1">
      <c r="A982" s="3"/>
      <c r="B982" s="3"/>
      <c r="C982" s="3"/>
      <c r="D982" s="3"/>
      <c r="E982" s="3"/>
      <c r="F982" s="3"/>
      <c r="G982" s="3"/>
      <c r="H982" s="3"/>
      <c r="I982" s="3"/>
      <c r="J982" s="3"/>
      <c r="K982" s="8"/>
      <c r="L982" s="8"/>
      <c r="M982" s="8"/>
      <c r="N982" s="8"/>
      <c r="O982" s="8"/>
      <c r="P982" s="8"/>
      <c r="Q982" s="8"/>
      <c r="R982" s="8"/>
      <c r="S982" s="8"/>
      <c r="T982" s="8"/>
      <c r="U982" s="8"/>
      <c r="V982" s="8"/>
      <c r="W982" s="8"/>
      <c r="X982" s="8"/>
      <c r="Y982" s="8"/>
      <c r="Z982" s="8"/>
      <c r="AA982" s="8"/>
      <c r="AB982" s="8"/>
      <c r="AC982" s="8"/>
      <c r="AD982" s="8"/>
      <c r="AE982" s="8"/>
      <c r="AF982" s="8"/>
      <c r="AG982" s="8"/>
      <c r="AH982" s="8"/>
      <c r="AI982" s="8"/>
      <c r="AJ982" s="8"/>
      <c r="AK982" s="8"/>
      <c r="AL982" s="8"/>
      <c r="AM982" s="8"/>
      <c r="AN982" s="8"/>
      <c r="AO982" s="8"/>
      <c r="AP982" s="8"/>
      <c r="AQ982" s="8"/>
      <c r="AR982" s="8"/>
      <c r="AS982" s="8"/>
      <c r="AT982" s="8"/>
      <c r="AU982" s="8"/>
      <c r="AV982" s="8"/>
      <c r="AW982" s="8"/>
      <c r="AX982" s="8"/>
      <c r="AY982" s="8"/>
      <c r="AZ982" s="8"/>
      <c r="BA982" s="3"/>
      <c r="BB982" s="3"/>
      <c r="BC982" s="3"/>
      <c r="BD982" s="3"/>
      <c r="BE982" s="3"/>
      <c r="BF982" s="3"/>
      <c r="BG982" s="3"/>
      <c r="BH982" s="3"/>
      <c r="BI982" s="3"/>
      <c r="BJ982" s="3"/>
      <c r="BK982" s="3"/>
      <c r="BL982" s="3"/>
      <c r="BM982" s="3"/>
      <c r="BN982" s="3"/>
      <c r="BO982" s="3"/>
      <c r="BP982" s="3"/>
      <c r="BQ982" s="3"/>
      <c r="BR982" s="3"/>
      <c r="BS982" s="3"/>
      <c r="BT982" s="3"/>
      <c r="BU982" s="3"/>
      <c r="BV982" s="3"/>
      <c r="BW982" s="3"/>
      <c r="BX982" s="3"/>
      <c r="BY982" s="3"/>
      <c r="BZ982" s="3"/>
      <c r="CA982" s="3"/>
      <c r="CB982" s="3"/>
      <c r="CC982" s="3"/>
      <c r="CD982" s="3"/>
      <c r="CE982" s="3"/>
      <c r="CF982" s="3"/>
      <c r="CG982" s="3"/>
      <c r="CH982" s="3"/>
      <c r="CI982" s="3"/>
    </row>
    <row r="983" spans="1:87" ht="12.75" customHeight="1">
      <c r="A983" s="3"/>
      <c r="B983" s="3"/>
      <c r="C983" s="3"/>
      <c r="D983" s="3"/>
      <c r="E983" s="3"/>
      <c r="F983" s="3"/>
      <c r="G983" s="3"/>
      <c r="H983" s="3"/>
      <c r="I983" s="3"/>
      <c r="J983" s="3"/>
      <c r="K983" s="8"/>
      <c r="L983" s="8"/>
      <c r="M983" s="8"/>
      <c r="N983" s="8"/>
      <c r="O983" s="8"/>
      <c r="P983" s="8"/>
      <c r="Q983" s="8"/>
      <c r="R983" s="8"/>
      <c r="S983" s="8"/>
      <c r="T983" s="8"/>
      <c r="U983" s="8"/>
      <c r="V983" s="8"/>
      <c r="W983" s="8"/>
      <c r="X983" s="8"/>
      <c r="Y983" s="8"/>
      <c r="Z983" s="8"/>
      <c r="AA983" s="8"/>
      <c r="AB983" s="8"/>
      <c r="AC983" s="8"/>
      <c r="AD983" s="8"/>
      <c r="AE983" s="8"/>
      <c r="AF983" s="8"/>
      <c r="AG983" s="8"/>
      <c r="AH983" s="8"/>
      <c r="AI983" s="8"/>
      <c r="AJ983" s="8"/>
      <c r="AK983" s="8"/>
      <c r="AL983" s="8"/>
      <c r="AM983" s="8"/>
      <c r="AN983" s="8"/>
      <c r="AO983" s="8"/>
      <c r="AP983" s="8"/>
      <c r="AQ983" s="8"/>
      <c r="AR983" s="8"/>
      <c r="AS983" s="8"/>
      <c r="AT983" s="8"/>
      <c r="AU983" s="8"/>
      <c r="AV983" s="8"/>
      <c r="AW983" s="8"/>
      <c r="AX983" s="8"/>
      <c r="AY983" s="8"/>
      <c r="AZ983" s="8"/>
      <c r="BA983" s="3"/>
      <c r="BB983" s="3"/>
      <c r="BC983" s="3"/>
      <c r="BD983" s="3"/>
      <c r="BE983" s="3"/>
      <c r="BF983" s="3"/>
      <c r="BG983" s="3"/>
      <c r="BH983" s="3"/>
      <c r="BI983" s="3"/>
      <c r="BJ983" s="3"/>
      <c r="BK983" s="3"/>
      <c r="BL983" s="3"/>
      <c r="BM983" s="3"/>
      <c r="BN983" s="3"/>
      <c r="BO983" s="3"/>
      <c r="BP983" s="3"/>
      <c r="BQ983" s="3"/>
      <c r="BR983" s="3"/>
      <c r="BS983" s="3"/>
      <c r="BT983" s="3"/>
      <c r="BU983" s="3"/>
      <c r="BV983" s="3"/>
      <c r="BW983" s="3"/>
      <c r="BX983" s="3"/>
      <c r="BY983" s="3"/>
      <c r="BZ983" s="3"/>
      <c r="CA983" s="3"/>
      <c r="CB983" s="3"/>
      <c r="CC983" s="3"/>
      <c r="CD983" s="3"/>
      <c r="CE983" s="3"/>
      <c r="CF983" s="3"/>
      <c r="CG983" s="3"/>
      <c r="CH983" s="3"/>
      <c r="CI983" s="3"/>
    </row>
    <row r="984" spans="1:87" ht="12.75" customHeight="1">
      <c r="A984" s="3"/>
      <c r="B984" s="3"/>
      <c r="C984" s="3"/>
      <c r="D984" s="3"/>
      <c r="E984" s="3"/>
      <c r="F984" s="3"/>
      <c r="G984" s="3"/>
      <c r="H984" s="3"/>
      <c r="I984" s="3"/>
      <c r="J984" s="3"/>
      <c r="K984" s="8"/>
      <c r="L984" s="8"/>
      <c r="M984" s="8"/>
      <c r="N984" s="8"/>
      <c r="O984" s="8"/>
      <c r="P984" s="8"/>
      <c r="Q984" s="8"/>
      <c r="R984" s="8"/>
      <c r="S984" s="8"/>
      <c r="T984" s="8"/>
      <c r="U984" s="8"/>
      <c r="V984" s="8"/>
      <c r="W984" s="8"/>
      <c r="X984" s="8"/>
      <c r="Y984" s="8"/>
      <c r="Z984" s="8"/>
      <c r="AA984" s="8"/>
      <c r="AB984" s="8"/>
      <c r="AC984" s="8"/>
      <c r="AD984" s="8"/>
      <c r="AE984" s="8"/>
      <c r="AF984" s="8"/>
      <c r="AG984" s="8"/>
      <c r="AH984" s="8"/>
      <c r="AI984" s="8"/>
      <c r="AJ984" s="8"/>
      <c r="AK984" s="8"/>
      <c r="AL984" s="8"/>
      <c r="AM984" s="8"/>
      <c r="AN984" s="8"/>
      <c r="AO984" s="8"/>
      <c r="AP984" s="8"/>
      <c r="AQ984" s="8"/>
      <c r="AR984" s="8"/>
      <c r="AS984" s="8"/>
      <c r="AT984" s="8"/>
      <c r="AU984" s="8"/>
      <c r="AV984" s="8"/>
      <c r="AW984" s="8"/>
      <c r="AX984" s="8"/>
      <c r="AY984" s="8"/>
      <c r="AZ984" s="8"/>
      <c r="BA984" s="3"/>
      <c r="BB984" s="3"/>
      <c r="BC984" s="3"/>
      <c r="BD984" s="3"/>
      <c r="BE984" s="3"/>
      <c r="BF984" s="3"/>
      <c r="BG984" s="3"/>
      <c r="BH984" s="3"/>
      <c r="BI984" s="3"/>
      <c r="BJ984" s="3"/>
      <c r="BK984" s="3"/>
      <c r="BL984" s="3"/>
      <c r="BM984" s="3"/>
      <c r="BN984" s="3"/>
      <c r="BO984" s="3"/>
      <c r="BP984" s="3"/>
      <c r="BQ984" s="3"/>
      <c r="BR984" s="3"/>
      <c r="BS984" s="3"/>
      <c r="BT984" s="3"/>
      <c r="BU984" s="3"/>
      <c r="BV984" s="3"/>
      <c r="BW984" s="3"/>
      <c r="BX984" s="3"/>
      <c r="BY984" s="3"/>
      <c r="BZ984" s="3"/>
      <c r="CA984" s="3"/>
      <c r="CB984" s="3"/>
      <c r="CC984" s="3"/>
      <c r="CD984" s="3"/>
      <c r="CE984" s="3"/>
      <c r="CF984" s="3"/>
      <c r="CG984" s="3"/>
      <c r="CH984" s="3"/>
      <c r="CI984" s="3"/>
    </row>
    <row r="985" spans="1:87" ht="12.75" customHeight="1">
      <c r="A985" s="3"/>
      <c r="B985" s="3"/>
      <c r="C985" s="3"/>
      <c r="D985" s="3"/>
      <c r="E985" s="3"/>
      <c r="F985" s="3"/>
      <c r="G985" s="3"/>
      <c r="H985" s="3"/>
      <c r="I985" s="3"/>
      <c r="J985" s="3"/>
      <c r="K985" s="8"/>
      <c r="L985" s="8"/>
      <c r="M985" s="8"/>
      <c r="N985" s="8"/>
      <c r="O985" s="8"/>
      <c r="P985" s="8"/>
      <c r="Q985" s="8"/>
      <c r="R985" s="8"/>
      <c r="S985" s="8"/>
      <c r="T985" s="8"/>
      <c r="U985" s="8"/>
      <c r="V985" s="8"/>
      <c r="W985" s="8"/>
      <c r="X985" s="8"/>
      <c r="Y985" s="8"/>
      <c r="Z985" s="8"/>
      <c r="AA985" s="8"/>
      <c r="AB985" s="8"/>
      <c r="AC985" s="8"/>
      <c r="AD985" s="8"/>
      <c r="AE985" s="8"/>
      <c r="AF985" s="8"/>
      <c r="AG985" s="8"/>
      <c r="AH985" s="8"/>
      <c r="AI985" s="8"/>
      <c r="AJ985" s="8"/>
      <c r="AK985" s="8"/>
      <c r="AL985" s="8"/>
      <c r="AM985" s="8"/>
      <c r="AN985" s="8"/>
      <c r="AO985" s="8"/>
      <c r="AP985" s="8"/>
      <c r="AQ985" s="8"/>
      <c r="AR985" s="8"/>
      <c r="AS985" s="8"/>
      <c r="AT985" s="8"/>
      <c r="AU985" s="8"/>
      <c r="AV985" s="8"/>
      <c r="AW985" s="8"/>
      <c r="AX985" s="8"/>
      <c r="AY985" s="8"/>
      <c r="AZ985" s="8"/>
      <c r="BA985" s="3"/>
      <c r="BB985" s="3"/>
      <c r="BC985" s="3"/>
      <c r="BD985" s="3"/>
      <c r="BE985" s="3"/>
      <c r="BF985" s="3"/>
      <c r="BG985" s="3"/>
      <c r="BH985" s="3"/>
      <c r="BI985" s="3"/>
      <c r="BJ985" s="3"/>
      <c r="BK985" s="3"/>
      <c r="BL985" s="3"/>
      <c r="BM985" s="3"/>
      <c r="BN985" s="3"/>
      <c r="BO985" s="3"/>
      <c r="BP985" s="3"/>
      <c r="BQ985" s="3"/>
      <c r="BR985" s="3"/>
      <c r="BS985" s="3"/>
      <c r="BT985" s="3"/>
      <c r="BU985" s="3"/>
      <c r="BV985" s="3"/>
      <c r="BW985" s="3"/>
      <c r="BX985" s="3"/>
      <c r="BY985" s="3"/>
      <c r="BZ985" s="3"/>
      <c r="CA985" s="3"/>
      <c r="CB985" s="3"/>
      <c r="CC985" s="3"/>
      <c r="CD985" s="3"/>
      <c r="CE985" s="3"/>
      <c r="CF985" s="3"/>
      <c r="CG985" s="3"/>
      <c r="CH985" s="3"/>
      <c r="CI985" s="3"/>
    </row>
    <row r="986" spans="1:87" ht="12.75" customHeight="1">
      <c r="A986" s="3"/>
      <c r="B986" s="3"/>
      <c r="C986" s="3"/>
      <c r="D986" s="3"/>
      <c r="E986" s="3"/>
      <c r="F986" s="3"/>
      <c r="G986" s="3"/>
      <c r="H986" s="3"/>
      <c r="I986" s="3"/>
      <c r="J986" s="3"/>
      <c r="K986" s="8"/>
      <c r="L986" s="8"/>
      <c r="M986" s="8"/>
      <c r="N986" s="8"/>
      <c r="O986" s="8"/>
      <c r="P986" s="8"/>
      <c r="Q986" s="8"/>
      <c r="R986" s="8"/>
      <c r="S986" s="8"/>
      <c r="T986" s="8"/>
      <c r="U986" s="8"/>
      <c r="V986" s="8"/>
      <c r="W986" s="8"/>
      <c r="X986" s="8"/>
      <c r="Y986" s="8"/>
      <c r="Z986" s="8"/>
      <c r="AA986" s="8"/>
      <c r="AB986" s="8"/>
      <c r="AC986" s="8"/>
      <c r="AD986" s="8"/>
      <c r="AE986" s="8"/>
      <c r="AF986" s="8"/>
      <c r="AG986" s="8"/>
      <c r="AH986" s="8"/>
      <c r="AI986" s="8"/>
      <c r="AJ986" s="8"/>
      <c r="AK986" s="8"/>
      <c r="AL986" s="8"/>
      <c r="AM986" s="8"/>
      <c r="AN986" s="8"/>
      <c r="AO986" s="8"/>
      <c r="AP986" s="8"/>
      <c r="AQ986" s="8"/>
      <c r="AR986" s="8"/>
      <c r="AS986" s="8"/>
      <c r="AT986" s="8"/>
      <c r="AU986" s="8"/>
      <c r="AV986" s="8"/>
      <c r="AW986" s="8"/>
      <c r="AX986" s="8"/>
      <c r="AY986" s="8"/>
      <c r="AZ986" s="8"/>
      <c r="BA986" s="3"/>
      <c r="BB986" s="3"/>
      <c r="BC986" s="3"/>
      <c r="BD986" s="3"/>
      <c r="BE986" s="3"/>
      <c r="BF986" s="3"/>
      <c r="BG986" s="3"/>
      <c r="BH986" s="3"/>
      <c r="BI986" s="3"/>
      <c r="BJ986" s="3"/>
      <c r="BK986" s="3"/>
      <c r="BL986" s="3"/>
      <c r="BM986" s="3"/>
      <c r="BN986" s="3"/>
      <c r="BO986" s="3"/>
      <c r="BP986" s="3"/>
      <c r="BQ986" s="3"/>
      <c r="BR986" s="3"/>
      <c r="BS986" s="3"/>
      <c r="BT986" s="3"/>
      <c r="BU986" s="3"/>
      <c r="BV986" s="3"/>
      <c r="BW986" s="3"/>
      <c r="BX986" s="3"/>
      <c r="BY986" s="3"/>
      <c r="BZ986" s="3"/>
      <c r="CA986" s="3"/>
      <c r="CB986" s="3"/>
      <c r="CC986" s="3"/>
      <c r="CD986" s="3"/>
      <c r="CE986" s="3"/>
      <c r="CF986" s="3"/>
      <c r="CG986" s="3"/>
      <c r="CH986" s="3"/>
      <c r="CI986" s="3"/>
    </row>
    <row r="987" spans="1:87" ht="12.75" customHeight="1">
      <c r="A987" s="3"/>
      <c r="B987" s="3"/>
      <c r="C987" s="3"/>
      <c r="D987" s="3"/>
      <c r="E987" s="3"/>
      <c r="F987" s="3"/>
      <c r="G987" s="3"/>
      <c r="H987" s="3"/>
      <c r="I987" s="3"/>
      <c r="J987" s="3"/>
      <c r="K987" s="8"/>
      <c r="L987" s="8"/>
      <c r="M987" s="8"/>
      <c r="N987" s="8"/>
      <c r="O987" s="8"/>
      <c r="P987" s="8"/>
      <c r="Q987" s="8"/>
      <c r="R987" s="8"/>
      <c r="S987" s="8"/>
      <c r="T987" s="8"/>
      <c r="U987" s="8"/>
      <c r="V987" s="8"/>
      <c r="W987" s="8"/>
      <c r="X987" s="8"/>
      <c r="Y987" s="8"/>
      <c r="Z987" s="8"/>
      <c r="AA987" s="8"/>
      <c r="AB987" s="8"/>
      <c r="AC987" s="8"/>
      <c r="AD987" s="8"/>
      <c r="AE987" s="8"/>
      <c r="AF987" s="8"/>
      <c r="AG987" s="8"/>
      <c r="AH987" s="8"/>
      <c r="AI987" s="8"/>
      <c r="AJ987" s="8"/>
      <c r="AK987" s="8"/>
      <c r="AL987" s="8"/>
      <c r="AM987" s="8"/>
      <c r="AN987" s="8"/>
      <c r="AO987" s="8"/>
      <c r="AP987" s="8"/>
      <c r="AQ987" s="8"/>
      <c r="AR987" s="8"/>
      <c r="AS987" s="8"/>
      <c r="AT987" s="8"/>
      <c r="AU987" s="8"/>
      <c r="AV987" s="8"/>
      <c r="AW987" s="8"/>
      <c r="AX987" s="8"/>
      <c r="AY987" s="8"/>
      <c r="AZ987" s="8"/>
      <c r="BA987" s="3"/>
      <c r="BB987" s="3"/>
      <c r="BC987" s="3"/>
      <c r="BD987" s="3"/>
      <c r="BE987" s="3"/>
      <c r="BF987" s="3"/>
      <c r="BG987" s="3"/>
      <c r="BH987" s="3"/>
      <c r="BI987" s="3"/>
      <c r="BJ987" s="3"/>
      <c r="BK987" s="3"/>
      <c r="BL987" s="3"/>
      <c r="BM987" s="3"/>
      <c r="BN987" s="3"/>
      <c r="BO987" s="3"/>
      <c r="BP987" s="3"/>
      <c r="BQ987" s="3"/>
      <c r="BR987" s="3"/>
      <c r="BS987" s="3"/>
      <c r="BT987" s="3"/>
      <c r="BU987" s="3"/>
      <c r="BV987" s="3"/>
      <c r="BW987" s="3"/>
      <c r="BX987" s="3"/>
      <c r="BY987" s="3"/>
      <c r="BZ987" s="3"/>
      <c r="CA987" s="3"/>
      <c r="CB987" s="3"/>
      <c r="CC987" s="3"/>
      <c r="CD987" s="3"/>
      <c r="CE987" s="3"/>
      <c r="CF987" s="3"/>
      <c r="CG987" s="3"/>
      <c r="CH987" s="3"/>
      <c r="CI987" s="3"/>
    </row>
    <row r="988" spans="1:87" ht="12.75" customHeight="1">
      <c r="A988" s="3"/>
      <c r="B988" s="3"/>
      <c r="C988" s="3"/>
      <c r="D988" s="3"/>
      <c r="E988" s="3"/>
      <c r="F988" s="3"/>
      <c r="G988" s="3"/>
      <c r="H988" s="3"/>
      <c r="I988" s="3"/>
      <c r="J988" s="3"/>
      <c r="K988" s="8"/>
      <c r="L988" s="8"/>
      <c r="M988" s="8"/>
      <c r="N988" s="8"/>
      <c r="O988" s="8"/>
      <c r="P988" s="8"/>
      <c r="Q988" s="8"/>
      <c r="R988" s="8"/>
      <c r="S988" s="8"/>
      <c r="T988" s="8"/>
      <c r="U988" s="8"/>
      <c r="V988" s="8"/>
      <c r="W988" s="8"/>
      <c r="X988" s="8"/>
      <c r="Y988" s="8"/>
      <c r="Z988" s="8"/>
      <c r="AA988" s="8"/>
      <c r="AB988" s="8"/>
      <c r="AC988" s="8"/>
      <c r="AD988" s="8"/>
      <c r="AE988" s="8"/>
      <c r="AF988" s="8"/>
      <c r="AG988" s="8"/>
      <c r="AH988" s="8"/>
      <c r="AI988" s="8"/>
      <c r="AJ988" s="8"/>
      <c r="AK988" s="8"/>
      <c r="AL988" s="8"/>
      <c r="AM988" s="8"/>
      <c r="AN988" s="8"/>
      <c r="AO988" s="8"/>
      <c r="AP988" s="8"/>
      <c r="AQ988" s="8"/>
      <c r="AR988" s="8"/>
      <c r="AS988" s="8"/>
      <c r="AT988" s="8"/>
      <c r="AU988" s="8"/>
      <c r="AV988" s="8"/>
      <c r="AW988" s="8"/>
      <c r="AX988" s="8"/>
      <c r="AY988" s="8"/>
      <c r="AZ988" s="8"/>
      <c r="BA988" s="3"/>
      <c r="BB988" s="3"/>
      <c r="BC988" s="3"/>
      <c r="BD988" s="3"/>
      <c r="BE988" s="3"/>
      <c r="BF988" s="3"/>
      <c r="BG988" s="3"/>
      <c r="BH988" s="3"/>
      <c r="BI988" s="3"/>
      <c r="BJ988" s="3"/>
      <c r="BK988" s="3"/>
      <c r="BL988" s="3"/>
      <c r="BM988" s="3"/>
      <c r="BN988" s="3"/>
      <c r="BO988" s="3"/>
      <c r="BP988" s="3"/>
      <c r="BQ988" s="3"/>
      <c r="BR988" s="3"/>
      <c r="BS988" s="3"/>
      <c r="BT988" s="3"/>
      <c r="BU988" s="3"/>
      <c r="BV988" s="3"/>
      <c r="BW988" s="3"/>
      <c r="BX988" s="3"/>
      <c r="BY988" s="3"/>
      <c r="BZ988" s="3"/>
      <c r="CA988" s="3"/>
      <c r="CB988" s="3"/>
      <c r="CC988" s="3"/>
      <c r="CD988" s="3"/>
      <c r="CE988" s="3"/>
      <c r="CF988" s="3"/>
      <c r="CG988" s="3"/>
      <c r="CH988" s="3"/>
      <c r="CI988" s="3"/>
    </row>
    <row r="989" spans="1:87" ht="12.75" customHeight="1">
      <c r="A989" s="3"/>
      <c r="B989" s="3"/>
      <c r="C989" s="3"/>
      <c r="D989" s="3"/>
      <c r="E989" s="3"/>
      <c r="F989" s="3"/>
      <c r="G989" s="3"/>
      <c r="H989" s="3"/>
      <c r="I989" s="3"/>
      <c r="J989" s="3"/>
      <c r="K989" s="8"/>
      <c r="L989" s="8"/>
      <c r="M989" s="8"/>
      <c r="N989" s="8"/>
      <c r="O989" s="8"/>
      <c r="P989" s="8"/>
      <c r="Q989" s="8"/>
      <c r="R989" s="8"/>
      <c r="S989" s="8"/>
      <c r="T989" s="8"/>
      <c r="U989" s="8"/>
      <c r="V989" s="8"/>
      <c r="W989" s="8"/>
      <c r="X989" s="8"/>
      <c r="Y989" s="8"/>
      <c r="Z989" s="8"/>
      <c r="AA989" s="8"/>
      <c r="AB989" s="8"/>
      <c r="AC989" s="8"/>
      <c r="AD989" s="8"/>
      <c r="AE989" s="8"/>
      <c r="AF989" s="8"/>
      <c r="AG989" s="8"/>
      <c r="AH989" s="8"/>
      <c r="AI989" s="8"/>
      <c r="AJ989" s="8"/>
      <c r="AK989" s="8"/>
      <c r="AL989" s="8"/>
      <c r="AM989" s="8"/>
      <c r="AN989" s="8"/>
      <c r="AO989" s="8"/>
      <c r="AP989" s="8"/>
      <c r="AQ989" s="8"/>
      <c r="AR989" s="8"/>
      <c r="AS989" s="8"/>
      <c r="AT989" s="8"/>
      <c r="AU989" s="8"/>
      <c r="AV989" s="8"/>
      <c r="AW989" s="8"/>
      <c r="AX989" s="8"/>
      <c r="AY989" s="8"/>
      <c r="AZ989" s="8"/>
      <c r="BA989" s="3"/>
      <c r="BB989" s="3"/>
      <c r="BC989" s="3"/>
      <c r="BD989" s="3"/>
      <c r="BE989" s="3"/>
      <c r="BF989" s="3"/>
      <c r="BG989" s="3"/>
      <c r="BH989" s="3"/>
      <c r="BI989" s="3"/>
      <c r="BJ989" s="3"/>
      <c r="BK989" s="3"/>
      <c r="BL989" s="3"/>
      <c r="BM989" s="3"/>
      <c r="BN989" s="3"/>
      <c r="BO989" s="3"/>
      <c r="BP989" s="3"/>
      <c r="BQ989" s="3"/>
      <c r="BR989" s="3"/>
      <c r="BS989" s="3"/>
      <c r="BT989" s="3"/>
      <c r="BU989" s="3"/>
      <c r="BV989" s="3"/>
      <c r="BW989" s="3"/>
      <c r="BX989" s="3"/>
      <c r="BY989" s="3"/>
      <c r="BZ989" s="3"/>
      <c r="CA989" s="3"/>
      <c r="CB989" s="3"/>
      <c r="CC989" s="3"/>
      <c r="CD989" s="3"/>
      <c r="CE989" s="3"/>
      <c r="CF989" s="3"/>
      <c r="CG989" s="3"/>
      <c r="CH989" s="3"/>
      <c r="CI989" s="3"/>
    </row>
    <row r="990" spans="1:87" ht="12.75" customHeight="1">
      <c r="A990" s="3"/>
      <c r="B990" s="3"/>
      <c r="C990" s="3"/>
      <c r="D990" s="3"/>
      <c r="E990" s="3"/>
      <c r="F990" s="3"/>
      <c r="G990" s="3"/>
      <c r="H990" s="3"/>
      <c r="I990" s="3"/>
      <c r="J990" s="3"/>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8"/>
      <c r="AJ990" s="8"/>
      <c r="AK990" s="8"/>
      <c r="AL990" s="8"/>
      <c r="AM990" s="8"/>
      <c r="AN990" s="8"/>
      <c r="AO990" s="8"/>
      <c r="AP990" s="8"/>
      <c r="AQ990" s="8"/>
      <c r="AR990" s="8"/>
      <c r="AS990" s="8"/>
      <c r="AT990" s="8"/>
      <c r="AU990" s="8"/>
      <c r="AV990" s="8"/>
      <c r="AW990" s="8"/>
      <c r="AX990" s="8"/>
      <c r="AY990" s="8"/>
      <c r="AZ990" s="8"/>
      <c r="BA990" s="3"/>
      <c r="BB990" s="3"/>
      <c r="BC990" s="3"/>
      <c r="BD990" s="3"/>
      <c r="BE990" s="3"/>
      <c r="BF990" s="3"/>
      <c r="BG990" s="3"/>
      <c r="BH990" s="3"/>
      <c r="BI990" s="3"/>
      <c r="BJ990" s="3"/>
      <c r="BK990" s="3"/>
      <c r="BL990" s="3"/>
      <c r="BM990" s="3"/>
      <c r="BN990" s="3"/>
      <c r="BO990" s="3"/>
      <c r="BP990" s="3"/>
      <c r="BQ990" s="3"/>
      <c r="BR990" s="3"/>
      <c r="BS990" s="3"/>
      <c r="BT990" s="3"/>
      <c r="BU990" s="3"/>
      <c r="BV990" s="3"/>
      <c r="BW990" s="3"/>
      <c r="BX990" s="3"/>
      <c r="BY990" s="3"/>
      <c r="BZ990" s="3"/>
      <c r="CA990" s="3"/>
      <c r="CB990" s="3"/>
      <c r="CC990" s="3"/>
      <c r="CD990" s="3"/>
      <c r="CE990" s="3"/>
      <c r="CF990" s="3"/>
      <c r="CG990" s="3"/>
      <c r="CH990" s="3"/>
      <c r="CI990" s="3"/>
    </row>
    <row r="991" spans="1:87" ht="12.75" customHeight="1">
      <c r="A991" s="3"/>
      <c r="B991" s="3"/>
      <c r="C991" s="3"/>
      <c r="D991" s="3"/>
      <c r="E991" s="3"/>
      <c r="F991" s="3"/>
      <c r="G991" s="3"/>
      <c r="H991" s="3"/>
      <c r="I991" s="3"/>
      <c r="J991" s="3"/>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c r="AK991" s="8"/>
      <c r="AL991" s="8"/>
      <c r="AM991" s="8"/>
      <c r="AN991" s="8"/>
      <c r="AO991" s="8"/>
      <c r="AP991" s="8"/>
      <c r="AQ991" s="8"/>
      <c r="AR991" s="8"/>
      <c r="AS991" s="8"/>
      <c r="AT991" s="8"/>
      <c r="AU991" s="8"/>
      <c r="AV991" s="8"/>
      <c r="AW991" s="8"/>
      <c r="AX991" s="8"/>
      <c r="AY991" s="8"/>
      <c r="AZ991" s="8"/>
      <c r="BA991" s="3"/>
      <c r="BB991" s="3"/>
      <c r="BC991" s="3"/>
      <c r="BD991" s="3"/>
      <c r="BE991" s="3"/>
      <c r="BF991" s="3"/>
      <c r="BG991" s="3"/>
      <c r="BH991" s="3"/>
      <c r="BI991" s="3"/>
      <c r="BJ991" s="3"/>
      <c r="BK991" s="3"/>
      <c r="BL991" s="3"/>
      <c r="BM991" s="3"/>
      <c r="BN991" s="3"/>
      <c r="BO991" s="3"/>
      <c r="BP991" s="3"/>
      <c r="BQ991" s="3"/>
      <c r="BR991" s="3"/>
      <c r="BS991" s="3"/>
      <c r="BT991" s="3"/>
      <c r="BU991" s="3"/>
      <c r="BV991" s="3"/>
      <c r="BW991" s="3"/>
      <c r="BX991" s="3"/>
      <c r="BY991" s="3"/>
      <c r="BZ991" s="3"/>
      <c r="CA991" s="3"/>
      <c r="CB991" s="3"/>
      <c r="CC991" s="3"/>
      <c r="CD991" s="3"/>
      <c r="CE991" s="3"/>
      <c r="CF991" s="3"/>
      <c r="CG991" s="3"/>
      <c r="CH991" s="3"/>
      <c r="CI991" s="3"/>
    </row>
    <row r="992" spans="1:87" ht="12.75" customHeight="1">
      <c r="A992" s="3"/>
      <c r="B992" s="3"/>
      <c r="C992" s="3"/>
      <c r="D992" s="3"/>
      <c r="E992" s="3"/>
      <c r="F992" s="3"/>
      <c r="G992" s="3"/>
      <c r="H992" s="3"/>
      <c r="I992" s="3"/>
      <c r="J992" s="3"/>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3"/>
      <c r="BB992" s="3"/>
      <c r="BC992" s="3"/>
      <c r="BD992" s="3"/>
      <c r="BE992" s="3"/>
      <c r="BF992" s="3"/>
      <c r="BG992" s="3"/>
      <c r="BH992" s="3"/>
      <c r="BI992" s="3"/>
      <c r="BJ992" s="3"/>
      <c r="BK992" s="3"/>
      <c r="BL992" s="3"/>
      <c r="BM992" s="3"/>
      <c r="BN992" s="3"/>
      <c r="BO992" s="3"/>
      <c r="BP992" s="3"/>
      <c r="BQ992" s="3"/>
      <c r="BR992" s="3"/>
      <c r="BS992" s="3"/>
      <c r="BT992" s="3"/>
      <c r="BU992" s="3"/>
      <c r="BV992" s="3"/>
      <c r="BW992" s="3"/>
      <c r="BX992" s="3"/>
      <c r="BY992" s="3"/>
      <c r="BZ992" s="3"/>
      <c r="CA992" s="3"/>
      <c r="CB992" s="3"/>
      <c r="CC992" s="3"/>
      <c r="CD992" s="3"/>
      <c r="CE992" s="3"/>
      <c r="CF992" s="3"/>
      <c r="CG992" s="3"/>
      <c r="CH992" s="3"/>
      <c r="CI992" s="3"/>
    </row>
    <row r="993" spans="1:87" ht="12.75" customHeight="1">
      <c r="A993" s="3"/>
      <c r="B993" s="3"/>
      <c r="C993" s="3"/>
      <c r="D993" s="3"/>
      <c r="E993" s="3"/>
      <c r="F993" s="3"/>
      <c r="G993" s="3"/>
      <c r="H993" s="3"/>
      <c r="I993" s="3"/>
      <c r="J993" s="3"/>
      <c r="K993" s="8"/>
      <c r="L993" s="8"/>
      <c r="M993" s="8"/>
      <c r="N993" s="8"/>
      <c r="O993" s="8"/>
      <c r="P993" s="8"/>
      <c r="Q993" s="8"/>
      <c r="R993" s="8"/>
      <c r="S993" s="8"/>
      <c r="T993" s="8"/>
      <c r="U993" s="8"/>
      <c r="V993" s="8"/>
      <c r="W993" s="8"/>
      <c r="X993" s="8"/>
      <c r="Y993" s="8"/>
      <c r="Z993" s="8"/>
      <c r="AA993" s="8"/>
      <c r="AB993" s="8"/>
      <c r="AC993" s="8"/>
      <c r="AD993" s="8"/>
      <c r="AE993" s="8"/>
      <c r="AF993" s="8"/>
      <c r="AG993" s="8"/>
      <c r="AH993" s="8"/>
      <c r="AI993" s="8"/>
      <c r="AJ993" s="8"/>
      <c r="AK993" s="8"/>
      <c r="AL993" s="8"/>
      <c r="AM993" s="8"/>
      <c r="AN993" s="8"/>
      <c r="AO993" s="8"/>
      <c r="AP993" s="8"/>
      <c r="AQ993" s="8"/>
      <c r="AR993" s="8"/>
      <c r="AS993" s="8"/>
      <c r="AT993" s="8"/>
      <c r="AU993" s="8"/>
      <c r="AV993" s="8"/>
      <c r="AW993" s="8"/>
      <c r="AX993" s="8"/>
      <c r="AY993" s="8"/>
      <c r="AZ993" s="8"/>
      <c r="BA993" s="3"/>
      <c r="BB993" s="3"/>
      <c r="BC993" s="3"/>
      <c r="BD993" s="3"/>
      <c r="BE993" s="3"/>
      <c r="BF993" s="3"/>
      <c r="BG993" s="3"/>
      <c r="BH993" s="3"/>
      <c r="BI993" s="3"/>
      <c r="BJ993" s="3"/>
      <c r="BK993" s="3"/>
      <c r="BL993" s="3"/>
      <c r="BM993" s="3"/>
      <c r="BN993" s="3"/>
      <c r="BO993" s="3"/>
      <c r="BP993" s="3"/>
      <c r="BQ993" s="3"/>
      <c r="BR993" s="3"/>
      <c r="BS993" s="3"/>
      <c r="BT993" s="3"/>
      <c r="BU993" s="3"/>
      <c r="BV993" s="3"/>
      <c r="BW993" s="3"/>
      <c r="BX993" s="3"/>
      <c r="BY993" s="3"/>
      <c r="BZ993" s="3"/>
      <c r="CA993" s="3"/>
      <c r="CB993" s="3"/>
      <c r="CC993" s="3"/>
      <c r="CD993" s="3"/>
      <c r="CE993" s="3"/>
      <c r="CF993" s="3"/>
      <c r="CG993" s="3"/>
      <c r="CH993" s="3"/>
      <c r="CI993" s="3"/>
    </row>
    <row r="994" spans="1:87" ht="12.75" customHeight="1">
      <c r="A994" s="3"/>
      <c r="B994" s="3"/>
      <c r="C994" s="3"/>
      <c r="D994" s="3"/>
      <c r="E994" s="3"/>
      <c r="F994" s="3"/>
      <c r="G994" s="3"/>
      <c r="H994" s="3"/>
      <c r="I994" s="3"/>
      <c r="J994" s="3"/>
      <c r="K994" s="8"/>
      <c r="L994" s="8"/>
      <c r="M994" s="8"/>
      <c r="N994" s="8"/>
      <c r="O994" s="8"/>
      <c r="P994" s="8"/>
      <c r="Q994" s="8"/>
      <c r="R994" s="8"/>
      <c r="S994" s="8"/>
      <c r="T994" s="8"/>
      <c r="U994" s="8"/>
      <c r="V994" s="8"/>
      <c r="W994" s="8"/>
      <c r="X994" s="8"/>
      <c r="Y994" s="8"/>
      <c r="Z994" s="8"/>
      <c r="AA994" s="8"/>
      <c r="AB994" s="8"/>
      <c r="AC994" s="8"/>
      <c r="AD994" s="8"/>
      <c r="AE994" s="8"/>
      <c r="AF994" s="8"/>
      <c r="AG994" s="8"/>
      <c r="AH994" s="8"/>
      <c r="AI994" s="8"/>
      <c r="AJ994" s="8"/>
      <c r="AK994" s="8"/>
      <c r="AL994" s="8"/>
      <c r="AM994" s="8"/>
      <c r="AN994" s="8"/>
      <c r="AO994" s="8"/>
      <c r="AP994" s="8"/>
      <c r="AQ994" s="8"/>
      <c r="AR994" s="8"/>
      <c r="AS994" s="8"/>
      <c r="AT994" s="8"/>
      <c r="AU994" s="8"/>
      <c r="AV994" s="8"/>
      <c r="AW994" s="8"/>
      <c r="AX994" s="8"/>
      <c r="AY994" s="8"/>
      <c r="AZ994" s="8"/>
      <c r="BA994" s="3"/>
      <c r="BB994" s="3"/>
      <c r="BC994" s="3"/>
      <c r="BD994" s="3"/>
      <c r="BE994" s="3"/>
      <c r="BF994" s="3"/>
      <c r="BG994" s="3"/>
      <c r="BH994" s="3"/>
      <c r="BI994" s="3"/>
      <c r="BJ994" s="3"/>
      <c r="BK994" s="3"/>
      <c r="BL994" s="3"/>
      <c r="BM994" s="3"/>
      <c r="BN994" s="3"/>
      <c r="BO994" s="3"/>
      <c r="BP994" s="3"/>
      <c r="BQ994" s="3"/>
      <c r="BR994" s="3"/>
      <c r="BS994" s="3"/>
      <c r="BT994" s="3"/>
      <c r="BU994" s="3"/>
      <c r="BV994" s="3"/>
      <c r="BW994" s="3"/>
      <c r="BX994" s="3"/>
      <c r="BY994" s="3"/>
      <c r="BZ994" s="3"/>
      <c r="CA994" s="3"/>
      <c r="CB994" s="3"/>
      <c r="CC994" s="3"/>
      <c r="CD994" s="3"/>
      <c r="CE994" s="3"/>
      <c r="CF994" s="3"/>
      <c r="CG994" s="3"/>
      <c r="CH994" s="3"/>
      <c r="CI994" s="3"/>
    </row>
    <row r="995" spans="1:87" ht="12.75" customHeight="1">
      <c r="A995" s="3"/>
      <c r="B995" s="3"/>
      <c r="C995" s="3"/>
      <c r="D995" s="3"/>
      <c r="E995" s="3"/>
      <c r="F995" s="3"/>
      <c r="G995" s="3"/>
      <c r="H995" s="3"/>
      <c r="I995" s="3"/>
      <c r="J995" s="3"/>
      <c r="K995" s="8"/>
      <c r="L995" s="8"/>
      <c r="M995" s="8"/>
      <c r="N995" s="8"/>
      <c r="O995" s="8"/>
      <c r="P995" s="8"/>
      <c r="Q995" s="8"/>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8"/>
      <c r="AZ995" s="8"/>
      <c r="BA995" s="3"/>
      <c r="BB995" s="3"/>
      <c r="BC995" s="3"/>
      <c r="BD995" s="3"/>
      <c r="BE995" s="3"/>
      <c r="BF995" s="3"/>
      <c r="BG995" s="3"/>
      <c r="BH995" s="3"/>
      <c r="BI995" s="3"/>
      <c r="BJ995" s="3"/>
      <c r="BK995" s="3"/>
      <c r="BL995" s="3"/>
      <c r="BM995" s="3"/>
      <c r="BN995" s="3"/>
      <c r="BO995" s="3"/>
      <c r="BP995" s="3"/>
      <c r="BQ995" s="3"/>
      <c r="BR995" s="3"/>
      <c r="BS995" s="3"/>
      <c r="BT995" s="3"/>
      <c r="BU995" s="3"/>
      <c r="BV995" s="3"/>
      <c r="BW995" s="3"/>
      <c r="BX995" s="3"/>
      <c r="BY995" s="3"/>
      <c r="BZ995" s="3"/>
      <c r="CA995" s="3"/>
      <c r="CB995" s="3"/>
      <c r="CC995" s="3"/>
      <c r="CD995" s="3"/>
      <c r="CE995" s="3"/>
      <c r="CF995" s="3"/>
      <c r="CG995" s="3"/>
      <c r="CH995" s="3"/>
      <c r="CI995" s="3"/>
    </row>
    <row r="996" spans="1:87" ht="12.75" customHeight="1">
      <c r="A996" s="3"/>
      <c r="B996" s="3"/>
      <c r="C996" s="3"/>
      <c r="D996" s="3"/>
      <c r="E996" s="3"/>
      <c r="F996" s="3"/>
      <c r="G996" s="3"/>
      <c r="H996" s="3"/>
      <c r="I996" s="3"/>
      <c r="J996" s="3"/>
      <c r="K996" s="8"/>
      <c r="L996" s="8"/>
      <c r="M996" s="8"/>
      <c r="N996" s="8"/>
      <c r="O996" s="8"/>
      <c r="P996" s="8"/>
      <c r="Q996" s="8"/>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8"/>
      <c r="AZ996" s="8"/>
      <c r="BA996" s="3"/>
      <c r="BB996" s="3"/>
      <c r="BC996" s="3"/>
      <c r="BD996" s="3"/>
      <c r="BE996" s="3"/>
      <c r="BF996" s="3"/>
      <c r="BG996" s="3"/>
      <c r="BH996" s="3"/>
      <c r="BI996" s="3"/>
      <c r="BJ996" s="3"/>
      <c r="BK996" s="3"/>
      <c r="BL996" s="3"/>
      <c r="BM996" s="3"/>
      <c r="BN996" s="3"/>
      <c r="BO996" s="3"/>
      <c r="BP996" s="3"/>
      <c r="BQ996" s="3"/>
      <c r="BR996" s="3"/>
      <c r="BS996" s="3"/>
      <c r="BT996" s="3"/>
      <c r="BU996" s="3"/>
      <c r="BV996" s="3"/>
      <c r="BW996" s="3"/>
      <c r="BX996" s="3"/>
      <c r="BY996" s="3"/>
      <c r="BZ996" s="3"/>
      <c r="CA996" s="3"/>
      <c r="CB996" s="3"/>
      <c r="CC996" s="3"/>
      <c r="CD996" s="3"/>
      <c r="CE996" s="3"/>
      <c r="CF996" s="3"/>
      <c r="CG996" s="3"/>
      <c r="CH996" s="3"/>
      <c r="CI996" s="3"/>
    </row>
    <row r="997" spans="1:87" ht="12.75" customHeight="1">
      <c r="A997" s="3"/>
      <c r="B997" s="3"/>
      <c r="C997" s="3"/>
      <c r="D997" s="3"/>
      <c r="E997" s="3"/>
      <c r="F997" s="3"/>
      <c r="G997" s="3"/>
      <c r="H997" s="3"/>
      <c r="I997" s="3"/>
      <c r="J997" s="3"/>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8"/>
      <c r="AJ997" s="8"/>
      <c r="AK997" s="8"/>
      <c r="AL997" s="8"/>
      <c r="AM997" s="8"/>
      <c r="AN997" s="8"/>
      <c r="AO997" s="8"/>
      <c r="AP997" s="8"/>
      <c r="AQ997" s="8"/>
      <c r="AR997" s="8"/>
      <c r="AS997" s="8"/>
      <c r="AT997" s="8"/>
      <c r="AU997" s="8"/>
      <c r="AV997" s="8"/>
      <c r="AW997" s="8"/>
      <c r="AX997" s="8"/>
      <c r="AY997" s="8"/>
      <c r="AZ997" s="8"/>
      <c r="BA997" s="3"/>
      <c r="BB997" s="3"/>
      <c r="BC997" s="3"/>
      <c r="BD997" s="3"/>
      <c r="BE997" s="3"/>
      <c r="BF997" s="3"/>
      <c r="BG997" s="3"/>
      <c r="BH997" s="3"/>
      <c r="BI997" s="3"/>
      <c r="BJ997" s="3"/>
      <c r="BK997" s="3"/>
      <c r="BL997" s="3"/>
      <c r="BM997" s="3"/>
      <c r="BN997" s="3"/>
      <c r="BO997" s="3"/>
      <c r="BP997" s="3"/>
      <c r="BQ997" s="3"/>
      <c r="BR997" s="3"/>
      <c r="BS997" s="3"/>
      <c r="BT997" s="3"/>
      <c r="BU997" s="3"/>
      <c r="BV997" s="3"/>
      <c r="BW997" s="3"/>
      <c r="BX997" s="3"/>
      <c r="BY997" s="3"/>
      <c r="BZ997" s="3"/>
      <c r="CA997" s="3"/>
      <c r="CB997" s="3"/>
      <c r="CC997" s="3"/>
      <c r="CD997" s="3"/>
      <c r="CE997" s="3"/>
      <c r="CF997" s="3"/>
      <c r="CG997" s="3"/>
      <c r="CH997" s="3"/>
      <c r="CI997" s="3"/>
    </row>
    <row r="998" spans="1:87" ht="12.75" customHeight="1">
      <c r="A998" s="3"/>
      <c r="B998" s="3"/>
      <c r="C998" s="3"/>
      <c r="D998" s="3"/>
      <c r="E998" s="3"/>
      <c r="F998" s="3"/>
      <c r="G998" s="3"/>
      <c r="H998" s="3"/>
      <c r="I998" s="3"/>
      <c r="J998" s="3"/>
      <c r="K998" s="8"/>
      <c r="L998" s="8"/>
      <c r="M998" s="8"/>
      <c r="N998" s="8"/>
      <c r="O998" s="8"/>
      <c r="P998" s="8"/>
      <c r="Q998" s="8"/>
      <c r="R998" s="8"/>
      <c r="S998" s="8"/>
      <c r="T998" s="8"/>
      <c r="U998" s="8"/>
      <c r="V998" s="8"/>
      <c r="W998" s="8"/>
      <c r="X998" s="8"/>
      <c r="Y998" s="8"/>
      <c r="Z998" s="8"/>
      <c r="AA998" s="8"/>
      <c r="AB998" s="8"/>
      <c r="AC998" s="8"/>
      <c r="AD998" s="8"/>
      <c r="AE998" s="8"/>
      <c r="AF998" s="8"/>
      <c r="AG998" s="8"/>
      <c r="AH998" s="8"/>
      <c r="AI998" s="8"/>
      <c r="AJ998" s="8"/>
      <c r="AK998" s="8"/>
      <c r="AL998" s="8"/>
      <c r="AM998" s="8"/>
      <c r="AN998" s="8"/>
      <c r="AO998" s="8"/>
      <c r="AP998" s="8"/>
      <c r="AQ998" s="8"/>
      <c r="AR998" s="8"/>
      <c r="AS998" s="8"/>
      <c r="AT998" s="8"/>
      <c r="AU998" s="8"/>
      <c r="AV998" s="8"/>
      <c r="AW998" s="8"/>
      <c r="AX998" s="8"/>
      <c r="AY998" s="8"/>
      <c r="AZ998" s="8"/>
      <c r="BA998" s="3"/>
      <c r="BB998" s="3"/>
      <c r="BC998" s="3"/>
      <c r="BD998" s="3"/>
      <c r="BE998" s="3"/>
      <c r="BF998" s="3"/>
      <c r="BG998" s="3"/>
      <c r="BH998" s="3"/>
      <c r="BI998" s="3"/>
      <c r="BJ998" s="3"/>
      <c r="BK998" s="3"/>
      <c r="BL998" s="3"/>
      <c r="BM998" s="3"/>
      <c r="BN998" s="3"/>
      <c r="BO998" s="3"/>
      <c r="BP998" s="3"/>
      <c r="BQ998" s="3"/>
      <c r="BR998" s="3"/>
      <c r="BS998" s="3"/>
      <c r="BT998" s="3"/>
      <c r="BU998" s="3"/>
      <c r="BV998" s="3"/>
      <c r="BW998" s="3"/>
      <c r="BX998" s="3"/>
      <c r="BY998" s="3"/>
      <c r="BZ998" s="3"/>
      <c r="CA998" s="3"/>
      <c r="CB998" s="3"/>
      <c r="CC998" s="3"/>
      <c r="CD998" s="3"/>
      <c r="CE998" s="3"/>
      <c r="CF998" s="3"/>
      <c r="CG998" s="3"/>
      <c r="CH998" s="3"/>
      <c r="CI998" s="3"/>
    </row>
    <row r="999" spans="1:87" ht="12.75" customHeight="1">
      <c r="A999" s="3"/>
      <c r="B999" s="3"/>
      <c r="C999" s="3"/>
      <c r="D999" s="3"/>
      <c r="E999" s="3"/>
      <c r="F999" s="3"/>
      <c r="G999" s="3"/>
      <c r="H999" s="3"/>
      <c r="I999" s="3"/>
      <c r="J999" s="3"/>
      <c r="K999" s="8"/>
      <c r="L999" s="8"/>
      <c r="M999" s="8"/>
      <c r="N999" s="8"/>
      <c r="O999" s="8"/>
      <c r="P999" s="8"/>
      <c r="Q999" s="8"/>
      <c r="R999" s="8"/>
      <c r="S999" s="8"/>
      <c r="T999" s="8"/>
      <c r="U999" s="8"/>
      <c r="V999" s="8"/>
      <c r="W999" s="8"/>
      <c r="X999" s="8"/>
      <c r="Y999" s="8"/>
      <c r="Z999" s="8"/>
      <c r="AA999" s="8"/>
      <c r="AB999" s="8"/>
      <c r="AC999" s="8"/>
      <c r="AD999" s="8"/>
      <c r="AE999" s="8"/>
      <c r="AF999" s="8"/>
      <c r="AG999" s="8"/>
      <c r="AH999" s="8"/>
      <c r="AI999" s="8"/>
      <c r="AJ999" s="8"/>
      <c r="AK999" s="8"/>
      <c r="AL999" s="8"/>
      <c r="AM999" s="8"/>
      <c r="AN999" s="8"/>
      <c r="AO999" s="8"/>
      <c r="AP999" s="8"/>
      <c r="AQ999" s="8"/>
      <c r="AR999" s="8"/>
      <c r="AS999" s="8"/>
      <c r="AT999" s="8"/>
      <c r="AU999" s="8"/>
      <c r="AV999" s="8"/>
      <c r="AW999" s="8"/>
      <c r="AX999" s="8"/>
      <c r="AY999" s="8"/>
      <c r="AZ999" s="8"/>
      <c r="BA999" s="3"/>
      <c r="BB999" s="3"/>
      <c r="BC999" s="3"/>
      <c r="BD999" s="3"/>
      <c r="BE999" s="3"/>
      <c r="BF999" s="3"/>
      <c r="BG999" s="3"/>
      <c r="BH999" s="3"/>
      <c r="BI999" s="3"/>
      <c r="BJ999" s="3"/>
      <c r="BK999" s="3"/>
      <c r="BL999" s="3"/>
      <c r="BM999" s="3"/>
      <c r="BN999" s="3"/>
      <c r="BO999" s="3"/>
      <c r="BP999" s="3"/>
      <c r="BQ999" s="3"/>
      <c r="BR999" s="3"/>
      <c r="BS999" s="3"/>
      <c r="BT999" s="3"/>
      <c r="BU999" s="3"/>
      <c r="BV999" s="3"/>
      <c r="BW999" s="3"/>
      <c r="BX999" s="3"/>
      <c r="BY999" s="3"/>
      <c r="BZ999" s="3"/>
      <c r="CA999" s="3"/>
      <c r="CB999" s="3"/>
      <c r="CC999" s="3"/>
      <c r="CD999" s="3"/>
      <c r="CE999" s="3"/>
      <c r="CF999" s="3"/>
      <c r="CG999" s="3"/>
      <c r="CH999" s="3"/>
      <c r="CI999" s="3"/>
    </row>
    <row r="1000" spans="1:87" ht="12.75" customHeight="1">
      <c r="A1000" s="3"/>
      <c r="B1000" s="3"/>
      <c r="C1000" s="3"/>
      <c r="D1000" s="3"/>
      <c r="E1000" s="3"/>
      <c r="F1000" s="3"/>
      <c r="G1000" s="3"/>
      <c r="H1000" s="3"/>
      <c r="I1000" s="3"/>
      <c r="J1000" s="3"/>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8"/>
      <c r="AJ1000" s="8"/>
      <c r="AK1000" s="8"/>
      <c r="AL1000" s="8"/>
      <c r="AM1000" s="8"/>
      <c r="AN1000" s="8"/>
      <c r="AO1000" s="8"/>
      <c r="AP1000" s="8"/>
      <c r="AQ1000" s="8"/>
      <c r="AR1000" s="8"/>
      <c r="AS1000" s="8"/>
      <c r="AT1000" s="8"/>
      <c r="AU1000" s="8"/>
      <c r="AV1000" s="8"/>
      <c r="AW1000" s="8"/>
      <c r="AX1000" s="8"/>
      <c r="AY1000" s="8"/>
      <c r="AZ1000" s="8"/>
      <c r="BA1000" s="3"/>
      <c r="BB1000" s="3"/>
      <c r="BC1000" s="3"/>
      <c r="BD1000" s="3"/>
      <c r="BE1000" s="3"/>
      <c r="BF1000" s="3"/>
      <c r="BG1000" s="3"/>
      <c r="BH1000" s="3"/>
      <c r="BI1000" s="3"/>
      <c r="BJ1000" s="3"/>
      <c r="BK1000" s="3"/>
      <c r="BL1000" s="3"/>
      <c r="BM1000" s="3"/>
      <c r="BN1000" s="3"/>
      <c r="BO1000" s="3"/>
      <c r="BP1000" s="3"/>
      <c r="BQ1000" s="3"/>
      <c r="BR1000" s="3"/>
      <c r="BS1000" s="3"/>
      <c r="BT1000" s="3"/>
      <c r="BU1000" s="3"/>
      <c r="BV1000" s="3"/>
      <c r="BW1000" s="3"/>
      <c r="BX1000" s="3"/>
      <c r="BY1000" s="3"/>
      <c r="BZ1000" s="3"/>
      <c r="CA1000" s="3"/>
      <c r="CB1000" s="3"/>
      <c r="CC1000" s="3"/>
      <c r="CD1000" s="3"/>
      <c r="CE1000" s="3"/>
      <c r="CF1000" s="3"/>
      <c r="CG1000" s="3"/>
      <c r="CH1000" s="3"/>
      <c r="CI1000" s="3"/>
    </row>
  </sheetData>
  <mergeCells count="4">
    <mergeCell ref="B3:B5"/>
    <mergeCell ref="C3:F3"/>
    <mergeCell ref="G3:J4"/>
    <mergeCell ref="C4:E4"/>
  </mergeCells>
  <dataValidations count="2">
    <dataValidation type="list" allowBlank="1" showErrorMessage="1" sqref="C6:F13 C14:J17 C18:F20">
      <formula1>$BK$13:$BK$14</formula1>
    </dataValidation>
    <dataValidation type="list" allowBlank="1" showErrorMessage="1" sqref="A6:A20">
      <formula1>$BB$2:$BB$30</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1000"/>
  <sheetViews>
    <sheetView workbookViewId="0">
      <selection activeCell="K36" sqref="K36"/>
    </sheetView>
  </sheetViews>
  <sheetFormatPr defaultColWidth="17.28515625" defaultRowHeight="15" customHeight="1"/>
  <cols>
    <col min="1" max="1" width="8.28515625" customWidth="1"/>
    <col min="2" max="2" width="53.85546875" customWidth="1"/>
    <col min="3" max="3" width="11.7109375" customWidth="1"/>
    <col min="4" max="4" width="18.42578125" customWidth="1"/>
    <col min="5" max="6" width="11.42578125" customWidth="1"/>
    <col min="7" max="7" width="13.7109375" customWidth="1"/>
    <col min="8" max="8" width="18.28515625" customWidth="1"/>
    <col min="9" max="9" width="11.42578125" customWidth="1"/>
    <col min="10" max="10" width="12.85546875" customWidth="1"/>
    <col min="11" max="11" width="16.7109375" customWidth="1"/>
    <col min="12" max="85" width="11.42578125" customWidth="1"/>
  </cols>
  <sheetData>
    <row r="1" spans="1:85" ht="20.25" customHeight="1">
      <c r="A1" s="60" t="s">
        <v>956</v>
      </c>
      <c r="B1" s="60"/>
      <c r="C1" s="60"/>
      <c r="D1" s="60"/>
      <c r="E1" s="60"/>
      <c r="F1" s="60"/>
      <c r="G1" s="8"/>
      <c r="H1" s="8"/>
      <c r="I1" s="3"/>
      <c r="J1" s="3"/>
      <c r="K1" s="253" t="s">
        <v>528</v>
      </c>
      <c r="L1" s="632" t="s">
        <v>529</v>
      </c>
      <c r="M1" s="631"/>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1" t="s">
        <v>0</v>
      </c>
      <c r="BB1" s="2" t="s">
        <v>1</v>
      </c>
      <c r="BC1" s="3"/>
      <c r="BD1" s="4" t="s">
        <v>2</v>
      </c>
      <c r="BE1" s="5"/>
      <c r="BF1" s="5"/>
      <c r="BG1" s="3"/>
      <c r="BH1" s="3" t="s">
        <v>3</v>
      </c>
      <c r="BI1" s="3"/>
      <c r="BJ1" s="3"/>
      <c r="BK1" s="3"/>
      <c r="BL1" s="3"/>
      <c r="BM1" s="4" t="s">
        <v>4</v>
      </c>
      <c r="BN1" s="3"/>
      <c r="BO1" s="3" t="s">
        <v>5</v>
      </c>
      <c r="BP1" s="3"/>
      <c r="BQ1" s="3"/>
      <c r="BR1" s="3"/>
      <c r="BS1" s="3"/>
      <c r="BT1" s="3"/>
      <c r="BU1" s="4" t="s">
        <v>6</v>
      </c>
      <c r="BV1" s="3"/>
      <c r="BW1" s="3"/>
      <c r="BX1" s="3"/>
      <c r="BY1" s="3"/>
      <c r="BZ1" s="3" t="s">
        <v>7</v>
      </c>
      <c r="CA1" s="3"/>
      <c r="CB1" s="3"/>
      <c r="CC1" s="3" t="s">
        <v>8</v>
      </c>
      <c r="CD1" s="3"/>
      <c r="CE1" s="3"/>
      <c r="CF1" s="3"/>
      <c r="CG1" s="3"/>
    </row>
    <row r="2" spans="1:85" ht="20.25" customHeight="1">
      <c r="A2" s="49"/>
      <c r="B2" s="254"/>
      <c r="C2" s="3"/>
      <c r="D2" s="49"/>
      <c r="E2" s="49"/>
      <c r="F2" s="49"/>
      <c r="G2" s="8"/>
      <c r="H2" s="8"/>
      <c r="I2" s="3"/>
      <c r="J2" s="3"/>
      <c r="K2" s="143" t="s">
        <v>647</v>
      </c>
      <c r="L2" s="624">
        <v>2016</v>
      </c>
      <c r="M2" s="631"/>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6" t="s">
        <v>9</v>
      </c>
      <c r="BB2" s="6" t="s">
        <v>10</v>
      </c>
      <c r="BC2" s="3"/>
      <c r="BD2" s="3" t="s">
        <v>11</v>
      </c>
      <c r="BE2" s="5"/>
      <c r="BF2" s="5"/>
      <c r="BG2" s="3"/>
      <c r="BH2" s="3" t="s">
        <v>12</v>
      </c>
      <c r="BI2" s="3"/>
      <c r="BJ2" s="3"/>
      <c r="BK2" s="3"/>
      <c r="BL2" s="3"/>
      <c r="BM2" s="7" t="s">
        <v>13</v>
      </c>
      <c r="BN2" s="3"/>
      <c r="BO2" s="3" t="s">
        <v>14</v>
      </c>
      <c r="BP2" s="3"/>
      <c r="BQ2" s="3"/>
      <c r="BR2" s="3"/>
      <c r="BS2" s="3"/>
      <c r="BT2" s="3"/>
      <c r="BU2" s="3" t="s">
        <v>15</v>
      </c>
      <c r="BV2" s="3"/>
      <c r="BW2" s="3"/>
      <c r="BX2" s="3"/>
      <c r="BY2" s="3"/>
      <c r="BZ2" s="3" t="s">
        <v>16</v>
      </c>
      <c r="CA2" s="3"/>
      <c r="CB2" s="3"/>
      <c r="CC2" s="3" t="s">
        <v>17</v>
      </c>
      <c r="CD2" s="3"/>
      <c r="CE2" s="3"/>
      <c r="CF2" s="3"/>
      <c r="CG2" s="3"/>
    </row>
    <row r="3" spans="1:85" ht="64.5" customHeight="1" thickBot="1">
      <c r="A3" s="70" t="s">
        <v>531</v>
      </c>
      <c r="B3" s="255" t="s">
        <v>957</v>
      </c>
      <c r="C3" s="132" t="s">
        <v>651</v>
      </c>
      <c r="D3" s="132" t="s">
        <v>958</v>
      </c>
      <c r="E3" s="70" t="s">
        <v>959</v>
      </c>
      <c r="F3" s="132" t="s">
        <v>960</v>
      </c>
      <c r="G3" s="132" t="s">
        <v>961</v>
      </c>
      <c r="H3" s="132" t="s">
        <v>962</v>
      </c>
      <c r="I3" s="70" t="s">
        <v>963</v>
      </c>
      <c r="J3" s="70" t="s">
        <v>964</v>
      </c>
      <c r="K3" s="150" t="s">
        <v>965</v>
      </c>
      <c r="L3" s="256" t="s">
        <v>966</v>
      </c>
      <c r="M3" s="150" t="s">
        <v>612</v>
      </c>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6" t="s">
        <v>18</v>
      </c>
      <c r="BB3" s="6" t="s">
        <v>19</v>
      </c>
      <c r="BC3" s="3"/>
      <c r="BD3" s="3" t="s">
        <v>20</v>
      </c>
      <c r="BE3" s="5"/>
      <c r="BF3" s="5"/>
      <c r="BG3" s="3"/>
      <c r="BH3" s="3" t="s">
        <v>21</v>
      </c>
      <c r="BI3" s="3"/>
      <c r="BJ3" s="3"/>
      <c r="BK3" s="3"/>
      <c r="BL3" s="3"/>
      <c r="BM3" s="7" t="s">
        <v>22</v>
      </c>
      <c r="BN3" s="3"/>
      <c r="BO3" s="3" t="s">
        <v>23</v>
      </c>
      <c r="BP3" s="3"/>
      <c r="BQ3" s="3"/>
      <c r="BR3" s="3"/>
      <c r="BS3" s="3"/>
      <c r="BT3" s="3"/>
      <c r="BU3" s="3" t="s">
        <v>24</v>
      </c>
      <c r="BV3" s="3"/>
      <c r="BW3" s="3"/>
      <c r="BX3" s="3"/>
      <c r="BY3" s="3"/>
      <c r="BZ3" s="3" t="s">
        <v>25</v>
      </c>
      <c r="CA3" s="3"/>
      <c r="CB3" s="3"/>
      <c r="CC3" s="3" t="s">
        <v>26</v>
      </c>
      <c r="CD3" s="3"/>
      <c r="CE3" s="3"/>
      <c r="CF3" s="3"/>
      <c r="CG3" s="3"/>
    </row>
    <row r="4" spans="1:85" ht="25.5" customHeight="1">
      <c r="A4" s="389" t="s">
        <v>172</v>
      </c>
      <c r="B4" s="399" t="s">
        <v>1427</v>
      </c>
      <c r="C4" s="383">
        <v>2015</v>
      </c>
      <c r="D4" s="385">
        <v>15</v>
      </c>
      <c r="E4" s="398">
        <v>15</v>
      </c>
      <c r="F4" s="397">
        <v>15</v>
      </c>
      <c r="G4" s="391">
        <v>1</v>
      </c>
      <c r="H4" s="404" t="s">
        <v>308</v>
      </c>
      <c r="I4" s="401">
        <v>0</v>
      </c>
      <c r="J4" s="396">
        <v>0</v>
      </c>
      <c r="K4" s="396">
        <v>0</v>
      </c>
      <c r="L4" s="392"/>
      <c r="M4" s="400" t="s">
        <v>1489</v>
      </c>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6" t="s">
        <v>27</v>
      </c>
      <c r="BB4" s="6" t="s">
        <v>28</v>
      </c>
      <c r="BC4" s="47"/>
      <c r="BD4" s="47" t="s">
        <v>29</v>
      </c>
      <c r="BE4" s="151"/>
      <c r="BF4" s="151"/>
      <c r="BG4" s="47"/>
      <c r="BH4" s="47" t="s">
        <v>30</v>
      </c>
      <c r="BI4" s="47"/>
      <c r="BJ4" s="47"/>
      <c r="BK4" s="47"/>
      <c r="BL4" s="47"/>
      <c r="BM4" s="247" t="s">
        <v>31</v>
      </c>
      <c r="BN4" s="47"/>
      <c r="BO4" s="47" t="s">
        <v>32</v>
      </c>
      <c r="BP4" s="47"/>
      <c r="BQ4" s="47"/>
      <c r="BR4" s="47"/>
      <c r="BS4" s="47"/>
      <c r="BT4" s="47"/>
      <c r="BU4" s="47" t="s">
        <v>33</v>
      </c>
      <c r="BV4" s="47"/>
      <c r="BW4" s="47"/>
      <c r="BX4" s="47"/>
      <c r="BY4" s="47"/>
      <c r="BZ4" s="47" t="s">
        <v>34</v>
      </c>
      <c r="CA4" s="47"/>
      <c r="CB4" s="47"/>
      <c r="CC4" s="47" t="s">
        <v>35</v>
      </c>
      <c r="CD4" s="47"/>
      <c r="CE4" s="47"/>
      <c r="CF4" s="47"/>
      <c r="CG4" s="47"/>
    </row>
    <row r="5" spans="1:85" ht="25.5" customHeight="1">
      <c r="A5" s="389" t="s">
        <v>172</v>
      </c>
      <c r="B5" s="399" t="s">
        <v>1427</v>
      </c>
      <c r="C5" s="385">
        <v>2014</v>
      </c>
      <c r="D5" s="385">
        <v>15</v>
      </c>
      <c r="E5" s="398">
        <v>15</v>
      </c>
      <c r="F5" s="397">
        <v>4</v>
      </c>
      <c r="G5" s="391">
        <v>0.26666666666666666</v>
      </c>
      <c r="H5" s="404" t="s">
        <v>311</v>
      </c>
      <c r="I5" s="401">
        <v>0</v>
      </c>
      <c r="J5" s="396">
        <v>0</v>
      </c>
      <c r="K5" s="396">
        <v>0</v>
      </c>
      <c r="L5" s="390"/>
      <c r="M5" s="403" t="s">
        <v>1490</v>
      </c>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6" t="s">
        <v>36</v>
      </c>
      <c r="BB5" s="6" t="s">
        <v>37</v>
      </c>
      <c r="BC5" s="47"/>
      <c r="BD5" s="47" t="s">
        <v>38</v>
      </c>
      <c r="BE5" s="151"/>
      <c r="BF5" s="151"/>
      <c r="BG5" s="47"/>
      <c r="BH5" s="47" t="s">
        <v>39</v>
      </c>
      <c r="BI5" s="47"/>
      <c r="BJ5" s="47"/>
      <c r="BK5" s="47"/>
      <c r="BL5" s="47"/>
      <c r="BM5" s="151" t="s">
        <v>40</v>
      </c>
      <c r="BN5" s="47"/>
      <c r="BO5" s="47"/>
      <c r="BP5" s="47"/>
      <c r="BQ5" s="47"/>
      <c r="BR5" s="47"/>
      <c r="BS5" s="47"/>
      <c r="BT5" s="47"/>
      <c r="BU5" s="47" t="s">
        <v>41</v>
      </c>
      <c r="BV5" s="47"/>
      <c r="BW5" s="47"/>
      <c r="BX5" s="47"/>
      <c r="BY5" s="47"/>
      <c r="BZ5" s="47" t="s">
        <v>42</v>
      </c>
      <c r="CA5" s="47"/>
      <c r="CB5" s="47"/>
      <c r="CC5" s="47" t="s">
        <v>43</v>
      </c>
      <c r="CD5" s="47"/>
      <c r="CE5" s="47"/>
      <c r="CF5" s="47"/>
      <c r="CG5" s="47"/>
    </row>
    <row r="6" spans="1:85" ht="12.75" customHeight="1">
      <c r="A6" s="389" t="s">
        <v>172</v>
      </c>
      <c r="B6" s="399" t="s">
        <v>1428</v>
      </c>
      <c r="C6" s="385">
        <v>2014</v>
      </c>
      <c r="D6" s="385">
        <v>55</v>
      </c>
      <c r="E6" s="398">
        <v>55</v>
      </c>
      <c r="F6" s="387">
        <v>12</v>
      </c>
      <c r="G6" s="391">
        <v>0.21818181818181817</v>
      </c>
      <c r="H6" s="404" t="s">
        <v>311</v>
      </c>
      <c r="I6" s="401">
        <v>13</v>
      </c>
      <c r="J6" s="396">
        <v>0.23636363636363636</v>
      </c>
      <c r="K6" s="396">
        <v>1.0833333333333333</v>
      </c>
      <c r="L6" s="390"/>
      <c r="M6" s="403"/>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6" t="s">
        <v>44</v>
      </c>
      <c r="BB6" s="6" t="s">
        <v>45</v>
      </c>
      <c r="BC6" s="47"/>
      <c r="BD6" s="47" t="s">
        <v>46</v>
      </c>
      <c r="BE6" s="151"/>
      <c r="BF6" s="151"/>
      <c r="BG6" s="47"/>
      <c r="BH6" s="47" t="s">
        <v>47</v>
      </c>
      <c r="BI6" s="47"/>
      <c r="BJ6" s="47"/>
      <c r="BK6" s="47"/>
      <c r="BL6" s="47"/>
      <c r="BM6" s="247" t="s">
        <v>48</v>
      </c>
      <c r="BN6" s="47"/>
      <c r="BO6" s="47"/>
      <c r="BP6" s="47"/>
      <c r="BQ6" s="47"/>
      <c r="BR6" s="47"/>
      <c r="BS6" s="47"/>
      <c r="BT6" s="47"/>
      <c r="BU6" s="47" t="s">
        <v>49</v>
      </c>
      <c r="BV6" s="47"/>
      <c r="BW6" s="47"/>
      <c r="BX6" s="47"/>
      <c r="BY6" s="47"/>
      <c r="BZ6" s="47" t="s">
        <v>50</v>
      </c>
      <c r="CA6" s="47"/>
      <c r="CB6" s="47"/>
      <c r="CC6" s="47" t="s">
        <v>51</v>
      </c>
      <c r="CD6" s="47"/>
      <c r="CE6" s="47"/>
      <c r="CF6" s="47"/>
      <c r="CG6" s="47"/>
    </row>
    <row r="7" spans="1:85" ht="25.5" customHeight="1">
      <c r="A7" s="389" t="s">
        <v>172</v>
      </c>
      <c r="B7" s="399" t="s">
        <v>1428</v>
      </c>
      <c r="C7" s="385">
        <v>2015</v>
      </c>
      <c r="D7" s="385">
        <v>51</v>
      </c>
      <c r="E7" s="398">
        <v>51</v>
      </c>
      <c r="F7" s="397">
        <v>51</v>
      </c>
      <c r="G7" s="391">
        <v>1</v>
      </c>
      <c r="H7" s="404" t="s">
        <v>308</v>
      </c>
      <c r="I7" s="401">
        <v>51</v>
      </c>
      <c r="J7" s="396">
        <v>1</v>
      </c>
      <c r="K7" s="396">
        <v>1</v>
      </c>
      <c r="L7" s="390"/>
      <c r="M7" s="403" t="s">
        <v>1429</v>
      </c>
      <c r="N7" s="47"/>
      <c r="O7" s="47"/>
      <c r="P7" s="47"/>
      <c r="Q7" s="47"/>
      <c r="R7" s="47"/>
      <c r="S7" s="47"/>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6" t="s">
        <v>52</v>
      </c>
      <c r="BB7" s="6" t="s">
        <v>53</v>
      </c>
      <c r="BC7" s="47"/>
      <c r="BD7" s="47" t="s">
        <v>54</v>
      </c>
      <c r="BE7" s="151"/>
      <c r="BF7" s="151"/>
      <c r="BG7" s="47"/>
      <c r="BH7" s="47" t="s">
        <v>55</v>
      </c>
      <c r="BI7" s="47"/>
      <c r="BJ7" s="47"/>
      <c r="BK7" s="47"/>
      <c r="BL7" s="47"/>
      <c r="BM7" s="247" t="s">
        <v>56</v>
      </c>
      <c r="BN7" s="47"/>
      <c r="BO7" s="47" t="s">
        <v>57</v>
      </c>
      <c r="BP7" s="47"/>
      <c r="BQ7" s="47"/>
      <c r="BR7" s="47"/>
      <c r="BS7" s="47"/>
      <c r="BT7" s="47"/>
      <c r="BU7" s="47" t="s">
        <v>58</v>
      </c>
      <c r="BV7" s="47"/>
      <c r="BW7" s="47"/>
      <c r="BX7" s="47"/>
      <c r="BY7" s="47"/>
      <c r="BZ7" s="47" t="s">
        <v>59</v>
      </c>
      <c r="CA7" s="47"/>
      <c r="CB7" s="47"/>
      <c r="CC7" s="47" t="s">
        <v>60</v>
      </c>
      <c r="CD7" s="47"/>
      <c r="CE7" s="47"/>
      <c r="CF7" s="47"/>
      <c r="CG7" s="47"/>
    </row>
    <row r="8" spans="1:85" ht="25.5" customHeight="1">
      <c r="A8" s="389" t="s">
        <v>172</v>
      </c>
      <c r="B8" s="399" t="s">
        <v>1430</v>
      </c>
      <c r="C8" s="385">
        <v>2014</v>
      </c>
      <c r="D8" s="385">
        <v>19</v>
      </c>
      <c r="E8" s="398">
        <v>19</v>
      </c>
      <c r="F8" s="397">
        <v>5</v>
      </c>
      <c r="G8" s="391">
        <v>0.26315789473684209</v>
      </c>
      <c r="H8" s="404" t="s">
        <v>311</v>
      </c>
      <c r="I8" s="401">
        <v>5</v>
      </c>
      <c r="J8" s="396">
        <v>0.26315789473684209</v>
      </c>
      <c r="K8" s="396">
        <v>1</v>
      </c>
      <c r="L8" s="390"/>
      <c r="M8" s="403"/>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6" t="s">
        <v>61</v>
      </c>
      <c r="BB8" s="6" t="s">
        <v>62</v>
      </c>
      <c r="BC8" s="47"/>
      <c r="BD8" s="47" t="s">
        <v>63</v>
      </c>
      <c r="BE8" s="151"/>
      <c r="BF8" s="151"/>
      <c r="BG8" s="47"/>
      <c r="BH8" s="47" t="s">
        <v>64</v>
      </c>
      <c r="BI8" s="47"/>
      <c r="BJ8" s="47"/>
      <c r="BK8" s="47"/>
      <c r="BL8" s="47"/>
      <c r="BM8" s="247" t="s">
        <v>65</v>
      </c>
      <c r="BN8" s="47"/>
      <c r="BO8" s="47" t="s">
        <v>66</v>
      </c>
      <c r="BP8" s="47"/>
      <c r="BQ8" s="47"/>
      <c r="BR8" s="47"/>
      <c r="BS8" s="47"/>
      <c r="BT8" s="47"/>
      <c r="BU8" s="47" t="s">
        <v>67</v>
      </c>
      <c r="BV8" s="47"/>
      <c r="BW8" s="47"/>
      <c r="BX8" s="47"/>
      <c r="BY8" s="47"/>
      <c r="BZ8" s="47" t="s">
        <v>68</v>
      </c>
      <c r="CA8" s="47"/>
      <c r="CB8" s="47"/>
      <c r="CC8" s="47" t="s">
        <v>69</v>
      </c>
      <c r="CD8" s="47"/>
      <c r="CE8" s="47"/>
      <c r="CF8" s="47"/>
      <c r="CG8" s="47"/>
    </row>
    <row r="9" spans="1:85" ht="12.75" customHeight="1">
      <c r="A9" s="389" t="s">
        <v>172</v>
      </c>
      <c r="B9" s="399" t="s">
        <v>1430</v>
      </c>
      <c r="C9" s="385">
        <v>2015</v>
      </c>
      <c r="D9" s="385">
        <v>19</v>
      </c>
      <c r="E9" s="398">
        <v>19</v>
      </c>
      <c r="F9" s="387">
        <v>19</v>
      </c>
      <c r="G9" s="391">
        <v>1</v>
      </c>
      <c r="H9" s="404" t="s">
        <v>308</v>
      </c>
      <c r="I9" s="401">
        <v>19</v>
      </c>
      <c r="J9" s="396">
        <v>1</v>
      </c>
      <c r="K9" s="396">
        <v>1</v>
      </c>
      <c r="L9" s="390"/>
      <c r="M9" s="403" t="s">
        <v>1431</v>
      </c>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6" t="s">
        <v>70</v>
      </c>
      <c r="BB9" s="6" t="s">
        <v>71</v>
      </c>
      <c r="BC9" s="47"/>
      <c r="BD9" s="47" t="s">
        <v>72</v>
      </c>
      <c r="BE9" s="151"/>
      <c r="BF9" s="151"/>
      <c r="BG9" s="47"/>
      <c r="BH9" s="47" t="s">
        <v>73</v>
      </c>
      <c r="BI9" s="47"/>
      <c r="BJ9" s="47"/>
      <c r="BK9" s="47"/>
      <c r="BL9" s="47"/>
      <c r="BM9" s="247" t="s">
        <v>74</v>
      </c>
      <c r="BN9" s="47"/>
      <c r="BO9" s="47" t="s">
        <v>75</v>
      </c>
      <c r="BP9" s="47"/>
      <c r="BQ9" s="47"/>
      <c r="BR9" s="47"/>
      <c r="BS9" s="47"/>
      <c r="BT9" s="47"/>
      <c r="BU9" s="47" t="s">
        <v>76</v>
      </c>
      <c r="BV9" s="47"/>
      <c r="BW9" s="47"/>
      <c r="BX9" s="47"/>
      <c r="BY9" s="47"/>
      <c r="BZ9" s="47" t="s">
        <v>77</v>
      </c>
      <c r="CA9" s="47"/>
      <c r="CB9" s="47"/>
      <c r="CC9" s="47" t="s">
        <v>78</v>
      </c>
      <c r="CD9" s="47"/>
      <c r="CE9" s="47"/>
      <c r="CF9" s="47"/>
      <c r="CG9" s="47"/>
    </row>
    <row r="10" spans="1:85" ht="12.75" customHeight="1">
      <c r="A10" s="389" t="s">
        <v>172</v>
      </c>
      <c r="B10" s="386" t="s">
        <v>1432</v>
      </c>
      <c r="C10" s="383">
        <v>2015</v>
      </c>
      <c r="D10" s="398">
        <v>18</v>
      </c>
      <c r="E10" s="398">
        <v>18</v>
      </c>
      <c r="F10" s="397">
        <v>18</v>
      </c>
      <c r="G10" s="391">
        <v>1</v>
      </c>
      <c r="H10" s="404" t="s">
        <v>308</v>
      </c>
      <c r="I10" s="401">
        <v>0</v>
      </c>
      <c r="J10" s="396">
        <v>0</v>
      </c>
      <c r="K10" s="396">
        <v>0</v>
      </c>
      <c r="L10" s="388"/>
      <c r="M10" s="400" t="s">
        <v>1489</v>
      </c>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6" t="s">
        <v>79</v>
      </c>
      <c r="BB10" s="6" t="s">
        <v>80</v>
      </c>
      <c r="BC10" s="47"/>
      <c r="BD10" s="47"/>
      <c r="BE10" s="151"/>
      <c r="BF10" s="151"/>
      <c r="BG10" s="47"/>
      <c r="BH10" s="47"/>
      <c r="BI10" s="47"/>
      <c r="BJ10" s="47"/>
      <c r="BK10" s="47"/>
      <c r="BL10" s="47"/>
      <c r="BM10" s="247" t="s">
        <v>81</v>
      </c>
      <c r="BN10" s="47"/>
      <c r="BO10" s="47" t="s">
        <v>66</v>
      </c>
      <c r="BP10" s="47"/>
      <c r="BQ10" s="47"/>
      <c r="BR10" s="47"/>
      <c r="BS10" s="47"/>
      <c r="BT10" s="47"/>
      <c r="BU10" s="47" t="s">
        <v>82</v>
      </c>
      <c r="BV10" s="47"/>
      <c r="BW10" s="47"/>
      <c r="BX10" s="47"/>
      <c r="BY10" s="47"/>
      <c r="BZ10" s="47" t="s">
        <v>83</v>
      </c>
      <c r="CA10" s="47"/>
      <c r="CB10" s="47"/>
      <c r="CC10" s="47" t="s">
        <v>84</v>
      </c>
      <c r="CD10" s="47"/>
      <c r="CE10" s="47"/>
      <c r="CF10" s="47"/>
      <c r="CG10" s="47"/>
    </row>
    <row r="11" spans="1:85" ht="12.75" customHeight="1">
      <c r="A11" s="389" t="s">
        <v>172</v>
      </c>
      <c r="B11" s="386" t="s">
        <v>1432</v>
      </c>
      <c r="C11" s="385">
        <v>2014</v>
      </c>
      <c r="D11" s="398">
        <v>18</v>
      </c>
      <c r="E11" s="398">
        <v>18</v>
      </c>
      <c r="F11" s="387">
        <v>4</v>
      </c>
      <c r="G11" s="391">
        <v>0.22222222222222221</v>
      </c>
      <c r="H11" s="404" t="s">
        <v>311</v>
      </c>
      <c r="I11" s="401">
        <v>0</v>
      </c>
      <c r="J11" s="396">
        <v>0</v>
      </c>
      <c r="K11" s="396">
        <v>0</v>
      </c>
      <c r="L11" s="388"/>
      <c r="M11" s="403" t="s">
        <v>1490</v>
      </c>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6" t="s">
        <v>85</v>
      </c>
      <c r="BB11" s="6" t="s">
        <v>86</v>
      </c>
      <c r="BC11" s="47"/>
      <c r="BD11" s="47"/>
      <c r="BE11" s="151"/>
      <c r="BF11" s="151"/>
      <c r="BG11" s="47"/>
      <c r="BH11" s="47"/>
      <c r="BI11" s="47"/>
      <c r="BJ11" s="47"/>
      <c r="BK11" s="47"/>
      <c r="BL11" s="47"/>
      <c r="BM11" s="247" t="s">
        <v>87</v>
      </c>
      <c r="BN11" s="47"/>
      <c r="BO11" s="47" t="s">
        <v>88</v>
      </c>
      <c r="BP11" s="47"/>
      <c r="BQ11" s="47"/>
      <c r="BR11" s="47"/>
      <c r="BS11" s="47"/>
      <c r="BT11" s="47"/>
      <c r="BU11" s="47" t="s">
        <v>89</v>
      </c>
      <c r="BV11" s="47"/>
      <c r="BW11" s="47"/>
      <c r="BX11" s="47"/>
      <c r="BY11" s="47"/>
      <c r="BZ11" s="47" t="s">
        <v>90</v>
      </c>
      <c r="CA11" s="47"/>
      <c r="CB11" s="47"/>
      <c r="CC11" s="47"/>
      <c r="CD11" s="47"/>
      <c r="CE11" s="47"/>
      <c r="CF11" s="47"/>
      <c r="CG11" s="47"/>
    </row>
    <row r="12" spans="1:85" ht="12.75" customHeight="1">
      <c r="A12" s="389" t="s">
        <v>172</v>
      </c>
      <c r="B12" s="386" t="s">
        <v>1433</v>
      </c>
      <c r="C12" s="383">
        <v>2015</v>
      </c>
      <c r="D12" s="398">
        <v>2</v>
      </c>
      <c r="E12" s="398">
        <v>2</v>
      </c>
      <c r="F12" s="387">
        <v>2</v>
      </c>
      <c r="G12" s="391">
        <v>1</v>
      </c>
      <c r="H12" s="404" t="s">
        <v>308</v>
      </c>
      <c r="I12" s="401">
        <v>0</v>
      </c>
      <c r="J12" s="396">
        <v>0</v>
      </c>
      <c r="K12" s="396">
        <v>0</v>
      </c>
      <c r="L12" s="388"/>
      <c r="M12" s="400" t="s">
        <v>1489</v>
      </c>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6" t="s">
        <v>91</v>
      </c>
      <c r="BB12" s="6" t="s">
        <v>92</v>
      </c>
      <c r="BC12" s="47"/>
      <c r="BD12" s="152" t="s">
        <v>93</v>
      </c>
      <c r="BE12" s="151"/>
      <c r="BF12" s="151"/>
      <c r="BG12" s="47"/>
      <c r="BH12" s="152" t="s">
        <v>94</v>
      </c>
      <c r="BI12" s="47"/>
      <c r="BJ12" s="47"/>
      <c r="BK12" s="152" t="s">
        <v>95</v>
      </c>
      <c r="BL12" s="47"/>
      <c r="BM12" s="247" t="s">
        <v>96</v>
      </c>
      <c r="BN12" s="47"/>
      <c r="BO12" s="47" t="s">
        <v>97</v>
      </c>
      <c r="BP12" s="47"/>
      <c r="BQ12" s="47"/>
      <c r="BR12" s="47"/>
      <c r="BS12" s="47"/>
      <c r="BT12" s="47"/>
      <c r="BU12" s="47" t="s">
        <v>98</v>
      </c>
      <c r="BV12" s="47"/>
      <c r="BW12" s="47"/>
      <c r="BX12" s="47"/>
      <c r="BY12" s="47"/>
      <c r="BZ12" s="47" t="s">
        <v>99</v>
      </c>
      <c r="CA12" s="47"/>
      <c r="CB12" s="47"/>
      <c r="CC12" s="47"/>
      <c r="CD12" s="47"/>
      <c r="CE12" s="47"/>
      <c r="CF12" s="47"/>
      <c r="CG12" s="47"/>
    </row>
    <row r="13" spans="1:85" ht="12.75" customHeight="1">
      <c r="A13" s="389" t="s">
        <v>172</v>
      </c>
      <c r="B13" s="386" t="s">
        <v>1433</v>
      </c>
      <c r="C13" s="385">
        <v>2014</v>
      </c>
      <c r="D13" s="395">
        <v>2</v>
      </c>
      <c r="E13" s="395">
        <v>2</v>
      </c>
      <c r="F13" s="394">
        <v>0</v>
      </c>
      <c r="G13" s="391">
        <v>0</v>
      </c>
      <c r="H13" s="404" t="s">
        <v>311</v>
      </c>
      <c r="I13" s="401">
        <v>0</v>
      </c>
      <c r="J13" s="396" t="s">
        <v>1488</v>
      </c>
      <c r="K13" s="396" t="s">
        <v>1488</v>
      </c>
      <c r="L13" s="393"/>
      <c r="M13" s="403" t="s">
        <v>1490</v>
      </c>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91" t="s">
        <v>100</v>
      </c>
      <c r="BB13" s="91" t="s">
        <v>101</v>
      </c>
      <c r="BC13" s="47"/>
      <c r="BD13" s="47" t="s">
        <v>102</v>
      </c>
      <c r="BE13" s="151"/>
      <c r="BF13" s="151"/>
      <c r="BG13" s="47"/>
      <c r="BH13" s="47" t="s">
        <v>103</v>
      </c>
      <c r="BI13" s="47"/>
      <c r="BJ13" s="47"/>
      <c r="BK13" s="47" t="s">
        <v>103</v>
      </c>
      <c r="BL13" s="47"/>
      <c r="BM13" s="247" t="s">
        <v>104</v>
      </c>
      <c r="BN13" s="47"/>
      <c r="BO13" s="47" t="s">
        <v>105</v>
      </c>
      <c r="BP13" s="47"/>
      <c r="BQ13" s="47"/>
      <c r="BR13" s="47"/>
      <c r="BS13" s="47"/>
      <c r="BT13" s="47"/>
      <c r="BU13" s="47" t="s">
        <v>106</v>
      </c>
      <c r="BV13" s="47"/>
      <c r="BW13" s="47"/>
      <c r="BX13" s="47"/>
      <c r="BY13" s="47"/>
      <c r="BZ13" s="47" t="s">
        <v>107</v>
      </c>
      <c r="CA13" s="47"/>
      <c r="CB13" s="47"/>
      <c r="CC13" s="47"/>
      <c r="CD13" s="47"/>
      <c r="CE13" s="47"/>
      <c r="CF13" s="47"/>
      <c r="CG13" s="47"/>
    </row>
    <row r="14" spans="1:85" ht="12.75" customHeight="1">
      <c r="A14" s="389" t="s">
        <v>172</v>
      </c>
      <c r="B14" s="386" t="s">
        <v>1434</v>
      </c>
      <c r="C14" s="383">
        <v>2015</v>
      </c>
      <c r="D14" s="385">
        <v>2</v>
      </c>
      <c r="E14" s="385">
        <v>2</v>
      </c>
      <c r="F14" s="384">
        <v>2</v>
      </c>
      <c r="G14" s="391">
        <v>1</v>
      </c>
      <c r="H14" s="404" t="s">
        <v>308</v>
      </c>
      <c r="I14" s="401">
        <v>0</v>
      </c>
      <c r="J14" s="396">
        <v>0</v>
      </c>
      <c r="K14" s="396">
        <v>0</v>
      </c>
      <c r="L14" s="388"/>
      <c r="M14" s="400" t="s">
        <v>1489</v>
      </c>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6" t="s">
        <v>108</v>
      </c>
      <c r="BB14" s="6" t="s">
        <v>109</v>
      </c>
      <c r="BC14" s="47"/>
      <c r="BD14" s="47" t="s">
        <v>110</v>
      </c>
      <c r="BE14" s="151"/>
      <c r="BF14" s="151"/>
      <c r="BG14" s="47"/>
      <c r="BH14" s="47" t="s">
        <v>111</v>
      </c>
      <c r="BI14" s="47"/>
      <c r="BJ14" s="47"/>
      <c r="BK14" s="47" t="s">
        <v>112</v>
      </c>
      <c r="BL14" s="47"/>
      <c r="BM14" s="247" t="s">
        <v>113</v>
      </c>
      <c r="BN14" s="47"/>
      <c r="BO14" s="47" t="s">
        <v>114</v>
      </c>
      <c r="BP14" s="47"/>
      <c r="BQ14" s="47"/>
      <c r="BR14" s="47"/>
      <c r="BS14" s="47"/>
      <c r="BT14" s="47"/>
      <c r="BU14" s="47" t="s">
        <v>115</v>
      </c>
      <c r="BV14" s="47"/>
      <c r="BW14" s="47"/>
      <c r="BX14" s="47"/>
      <c r="BY14" s="47"/>
      <c r="BZ14" s="47" t="s">
        <v>116</v>
      </c>
      <c r="CA14" s="47"/>
      <c r="CB14" s="47"/>
      <c r="CC14" s="47"/>
      <c r="CD14" s="47"/>
      <c r="CE14" s="47"/>
      <c r="CF14" s="47"/>
      <c r="CG14" s="47"/>
    </row>
    <row r="15" spans="1:85" ht="12.75" customHeight="1">
      <c r="A15" s="389" t="s">
        <v>172</v>
      </c>
      <c r="B15" s="386" t="s">
        <v>1434</v>
      </c>
      <c r="C15" s="385">
        <v>2014</v>
      </c>
      <c r="D15" s="385">
        <v>2</v>
      </c>
      <c r="E15" s="385">
        <v>2</v>
      </c>
      <c r="F15" s="384">
        <v>0</v>
      </c>
      <c r="G15" s="391">
        <v>0</v>
      </c>
      <c r="H15" s="404" t="s">
        <v>311</v>
      </c>
      <c r="I15" s="401">
        <v>0</v>
      </c>
      <c r="J15" s="396" t="s">
        <v>1488</v>
      </c>
      <c r="K15" s="396" t="s">
        <v>1488</v>
      </c>
      <c r="L15" s="388"/>
      <c r="M15" s="402" t="s">
        <v>1490</v>
      </c>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6" t="s">
        <v>117</v>
      </c>
      <c r="BB15" s="6" t="s">
        <v>118</v>
      </c>
      <c r="BC15" s="47"/>
      <c r="BD15" s="47" t="s">
        <v>59</v>
      </c>
      <c r="BE15" s="151"/>
      <c r="BF15" s="151"/>
      <c r="BG15" s="47"/>
      <c r="BH15" s="47" t="s">
        <v>119</v>
      </c>
      <c r="BI15" s="47"/>
      <c r="BJ15" s="47"/>
      <c r="BK15" s="47"/>
      <c r="BL15" s="47"/>
      <c r="BM15" s="247" t="s">
        <v>120</v>
      </c>
      <c r="BN15" s="47"/>
      <c r="BO15" s="47" t="s">
        <v>121</v>
      </c>
      <c r="BP15" s="47"/>
      <c r="BQ15" s="47"/>
      <c r="BR15" s="47"/>
      <c r="BS15" s="47"/>
      <c r="BT15" s="47"/>
      <c r="BU15" s="47" t="s">
        <v>122</v>
      </c>
      <c r="BV15" s="47"/>
      <c r="BW15" s="47"/>
      <c r="BX15" s="47"/>
      <c r="BY15" s="47"/>
      <c r="BZ15" s="47" t="s">
        <v>123</v>
      </c>
      <c r="CA15" s="47"/>
      <c r="CB15" s="47"/>
      <c r="CC15" s="47"/>
      <c r="CD15" s="47"/>
      <c r="CE15" s="47"/>
      <c r="CF15" s="47"/>
      <c r="CG15" s="47"/>
    </row>
    <row r="16" spans="1:85" ht="12.75" customHeight="1">
      <c r="A16" s="82" t="s">
        <v>967</v>
      </c>
      <c r="B16" s="3"/>
      <c r="C16" s="79"/>
      <c r="D16" s="82"/>
      <c r="E16" s="82"/>
      <c r="F16" s="82"/>
      <c r="G16" s="79"/>
      <c r="H16" s="82"/>
      <c r="I16" s="3"/>
      <c r="J16" s="79"/>
      <c r="K16" s="3"/>
      <c r="L16" s="3"/>
      <c r="M16" s="3"/>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6" t="s">
        <v>124</v>
      </c>
      <c r="BB16" s="6" t="s">
        <v>125</v>
      </c>
      <c r="BC16" s="3"/>
      <c r="BD16" s="3" t="s">
        <v>126</v>
      </c>
      <c r="BE16" s="5"/>
      <c r="BF16" s="5"/>
      <c r="BG16" s="3"/>
      <c r="BH16" s="3"/>
      <c r="BI16" s="3"/>
      <c r="BJ16" s="3"/>
      <c r="BK16" s="3"/>
      <c r="BL16" s="3"/>
      <c r="BM16" s="7" t="s">
        <v>127</v>
      </c>
      <c r="BN16" s="3"/>
      <c r="BO16" s="3" t="s">
        <v>128</v>
      </c>
      <c r="BP16" s="3"/>
      <c r="BQ16" s="3"/>
      <c r="BR16" s="3"/>
      <c r="BS16" s="3"/>
      <c r="BT16" s="3"/>
      <c r="BU16" s="3" t="s">
        <v>129</v>
      </c>
      <c r="BV16" s="3"/>
      <c r="BW16" s="3"/>
      <c r="BX16" s="3"/>
      <c r="BY16" s="3"/>
      <c r="BZ16" s="3" t="s">
        <v>130</v>
      </c>
      <c r="CA16" s="3"/>
      <c r="CB16" s="3"/>
      <c r="CC16" s="3"/>
      <c r="CD16" s="3"/>
      <c r="CE16" s="3"/>
      <c r="CF16" s="3"/>
      <c r="CG16" s="3"/>
    </row>
    <row r="17" spans="1:85" ht="12.75" customHeight="1">
      <c r="A17" s="82" t="s">
        <v>841</v>
      </c>
      <c r="B17" s="8"/>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6" t="s">
        <v>131</v>
      </c>
      <c r="BB17" s="6" t="s">
        <v>132</v>
      </c>
      <c r="BC17" s="3"/>
      <c r="BD17" s="3" t="s">
        <v>90</v>
      </c>
      <c r="BE17" s="5"/>
      <c r="BF17" s="5"/>
      <c r="BG17" s="3"/>
      <c r="BH17" s="3"/>
      <c r="BI17" s="3"/>
      <c r="BJ17" s="3"/>
      <c r="BK17" s="3"/>
      <c r="BL17" s="3"/>
      <c r="BM17" s="7" t="s">
        <v>133</v>
      </c>
      <c r="BN17" s="3"/>
      <c r="BO17" s="3" t="s">
        <v>134</v>
      </c>
      <c r="BP17" s="3"/>
      <c r="BQ17" s="3"/>
      <c r="BR17" s="3"/>
      <c r="BS17" s="3"/>
      <c r="BT17" s="3"/>
      <c r="BU17" s="3" t="s">
        <v>135</v>
      </c>
      <c r="BV17" s="3"/>
      <c r="BW17" s="3"/>
      <c r="BX17" s="3"/>
      <c r="BY17" s="3"/>
      <c r="BZ17" s="3" t="s">
        <v>136</v>
      </c>
      <c r="CA17" s="3"/>
      <c r="CB17" s="3"/>
      <c r="CC17" s="3"/>
      <c r="CD17" s="3"/>
      <c r="CE17" s="3"/>
      <c r="CF17" s="3"/>
      <c r="CG17" s="3"/>
    </row>
    <row r="18" spans="1:85" ht="15" customHeight="1">
      <c r="A18" s="82" t="s">
        <v>968</v>
      </c>
      <c r="B18" s="8"/>
      <c r="C18" s="83"/>
      <c r="D18" s="83"/>
      <c r="E18" s="83"/>
      <c r="F18" s="83"/>
      <c r="G18" s="83"/>
      <c r="H18" s="83"/>
      <c r="I18" s="83"/>
      <c r="J18" s="8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6" t="s">
        <v>137</v>
      </c>
      <c r="BB18" s="6" t="s">
        <v>138</v>
      </c>
      <c r="BC18" s="3"/>
      <c r="BD18" s="3" t="s">
        <v>139</v>
      </c>
      <c r="BE18" s="5"/>
      <c r="BF18" s="5"/>
      <c r="BG18" s="3"/>
      <c r="BH18" s="3"/>
      <c r="BI18" s="3"/>
      <c r="BJ18" s="3"/>
      <c r="BK18" s="3"/>
      <c r="BL18" s="3"/>
      <c r="BM18" s="7" t="s">
        <v>140</v>
      </c>
      <c r="BN18" s="3"/>
      <c r="BO18" s="3" t="s">
        <v>141</v>
      </c>
      <c r="BP18" s="3"/>
      <c r="BQ18" s="3"/>
      <c r="BR18" s="3"/>
      <c r="BS18" s="3"/>
      <c r="BT18" s="3"/>
      <c r="BU18" s="3" t="s">
        <v>142</v>
      </c>
      <c r="BV18" s="3"/>
      <c r="BW18" s="3"/>
      <c r="BX18" s="3"/>
      <c r="BY18" s="3"/>
      <c r="BZ18" s="3" t="s">
        <v>143</v>
      </c>
      <c r="CA18" s="3"/>
      <c r="CB18" s="3"/>
      <c r="CC18" s="3"/>
      <c r="CD18" s="3"/>
      <c r="CE18" s="3"/>
      <c r="CF18" s="3"/>
      <c r="CG18" s="3"/>
    </row>
    <row r="19" spans="1:85" ht="12.75" customHeight="1">
      <c r="A19" s="3"/>
      <c r="B19" s="3"/>
      <c r="C19" s="3"/>
      <c r="D19" s="3"/>
      <c r="E19" s="3"/>
      <c r="F19" s="3"/>
      <c r="G19" s="3"/>
      <c r="H19" s="3"/>
      <c r="I19" s="3"/>
      <c r="J19" s="3"/>
      <c r="K19" s="3"/>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6" t="s">
        <v>144</v>
      </c>
      <c r="BB19" s="6" t="s">
        <v>145</v>
      </c>
      <c r="BC19" s="3"/>
      <c r="BD19" s="3" t="s">
        <v>146</v>
      </c>
      <c r="BE19" s="5"/>
      <c r="BF19" s="5"/>
      <c r="BG19" s="3"/>
      <c r="BH19" s="3"/>
      <c r="BI19" s="3"/>
      <c r="BJ19" s="3"/>
      <c r="BK19" s="3"/>
      <c r="BL19" s="3"/>
      <c r="BM19" s="7" t="s">
        <v>147</v>
      </c>
      <c r="BN19" s="3"/>
      <c r="BO19" s="3" t="s">
        <v>148</v>
      </c>
      <c r="BP19" s="3"/>
      <c r="BQ19" s="3"/>
      <c r="BR19" s="3"/>
      <c r="BS19" s="3"/>
      <c r="BT19" s="3"/>
      <c r="BU19" s="3" t="s">
        <v>149</v>
      </c>
      <c r="BV19" s="3"/>
      <c r="BW19" s="3"/>
      <c r="BX19" s="3"/>
      <c r="BY19" s="3"/>
      <c r="BZ19" s="3" t="s">
        <v>150</v>
      </c>
      <c r="CA19" s="3"/>
      <c r="CB19" s="3"/>
      <c r="CC19" s="3"/>
      <c r="CD19" s="3"/>
      <c r="CE19" s="3"/>
      <c r="CF19" s="3"/>
      <c r="CG19" s="3"/>
    </row>
    <row r="20" spans="1:85" ht="12.75" customHeight="1">
      <c r="A20" s="3"/>
      <c r="B20" s="3"/>
      <c r="C20" s="3"/>
      <c r="D20" s="3"/>
      <c r="E20" s="3"/>
      <c r="F20" s="3"/>
      <c r="G20" s="3"/>
      <c r="H20" s="3"/>
      <c r="I20" s="3"/>
      <c r="J20" s="3"/>
      <c r="K20" s="3"/>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6" t="s">
        <v>151</v>
      </c>
      <c r="BB20" s="6" t="s">
        <v>152</v>
      </c>
      <c r="BC20" s="3"/>
      <c r="BD20" s="3" t="s">
        <v>153</v>
      </c>
      <c r="BE20" s="5"/>
      <c r="BF20" s="5"/>
      <c r="BG20" s="3"/>
      <c r="BH20" s="3"/>
      <c r="BI20" s="3"/>
      <c r="BJ20" s="3"/>
      <c r="BK20" s="3"/>
      <c r="BL20" s="3"/>
      <c r="BM20" s="7" t="s">
        <v>154</v>
      </c>
      <c r="BN20" s="3"/>
      <c r="BO20" s="3" t="s">
        <v>155</v>
      </c>
      <c r="BP20" s="3"/>
      <c r="BQ20" s="3"/>
      <c r="BR20" s="3"/>
      <c r="BS20" s="3"/>
      <c r="BT20" s="3"/>
      <c r="BU20" s="3" t="s">
        <v>156</v>
      </c>
      <c r="BV20" s="3"/>
      <c r="BW20" s="3"/>
      <c r="BX20" s="3"/>
      <c r="BY20" s="3"/>
      <c r="BZ20" s="3" t="s">
        <v>157</v>
      </c>
      <c r="CA20" s="3"/>
      <c r="CB20" s="3"/>
      <c r="CC20" s="3"/>
      <c r="CD20" s="3"/>
      <c r="CE20" s="3"/>
      <c r="CF20" s="3"/>
      <c r="CG20" s="3"/>
    </row>
    <row r="21" spans="1:85" ht="12.75" customHeight="1">
      <c r="A21" s="3"/>
      <c r="B21" s="3"/>
      <c r="C21" s="3"/>
      <c r="D21" s="3"/>
      <c r="E21" s="3"/>
      <c r="F21" s="3"/>
      <c r="G21" s="3"/>
      <c r="H21" s="3"/>
      <c r="I21" s="3"/>
      <c r="J21" s="3"/>
      <c r="K21" s="3"/>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6" t="s">
        <v>158</v>
      </c>
      <c r="BB21" s="6" t="s">
        <v>159</v>
      </c>
      <c r="BC21" s="3"/>
      <c r="BD21" s="3" t="s">
        <v>160</v>
      </c>
      <c r="BE21" s="5"/>
      <c r="BF21" s="5"/>
      <c r="BG21" s="3"/>
      <c r="BH21" s="24" t="s">
        <v>570</v>
      </c>
      <c r="BI21" s="8" t="s">
        <v>571</v>
      </c>
      <c r="BJ21" s="3"/>
      <c r="BK21" s="3"/>
      <c r="BL21" s="3"/>
      <c r="BM21" s="7" t="s">
        <v>161</v>
      </c>
      <c r="BN21" s="3"/>
      <c r="BO21" s="3" t="s">
        <v>162</v>
      </c>
      <c r="BP21" s="3"/>
      <c r="BQ21" s="3"/>
      <c r="BR21" s="3"/>
      <c r="BS21" s="3"/>
      <c r="BT21" s="3"/>
      <c r="BU21" s="3" t="s">
        <v>163</v>
      </c>
      <c r="BV21" s="3"/>
      <c r="BW21" s="3"/>
      <c r="BX21" s="3"/>
      <c r="BY21" s="3"/>
      <c r="BZ21" s="3" t="s">
        <v>164</v>
      </c>
      <c r="CA21" s="3"/>
      <c r="CB21" s="3"/>
      <c r="CC21" s="3"/>
      <c r="CD21" s="3"/>
      <c r="CE21" s="3"/>
      <c r="CF21" s="3"/>
      <c r="CG21" s="3"/>
    </row>
    <row r="22" spans="1:85" ht="12.75" customHeight="1">
      <c r="A22" s="3"/>
      <c r="B22" s="3"/>
      <c r="C22" s="3"/>
      <c r="D22" s="3"/>
      <c r="E22" s="3"/>
      <c r="F22" s="3"/>
      <c r="G22" s="3"/>
      <c r="H22" s="3"/>
      <c r="I22" s="3"/>
      <c r="J22" s="3"/>
      <c r="K22" s="3"/>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6" t="s">
        <v>165</v>
      </c>
      <c r="BB22" s="6" t="s">
        <v>166</v>
      </c>
      <c r="BC22" s="3"/>
      <c r="BD22" s="3" t="s">
        <v>23</v>
      </c>
      <c r="BE22" s="5"/>
      <c r="BF22" s="5"/>
      <c r="BG22" s="3"/>
      <c r="BH22" s="3"/>
      <c r="BI22" s="3"/>
      <c r="BJ22" s="3"/>
      <c r="BK22" s="3"/>
      <c r="BL22" s="3"/>
      <c r="BM22" s="7" t="s">
        <v>167</v>
      </c>
      <c r="BN22" s="3"/>
      <c r="BO22" s="3" t="s">
        <v>168</v>
      </c>
      <c r="BP22" s="3"/>
      <c r="BQ22" s="3"/>
      <c r="BR22" s="3"/>
      <c r="BS22" s="3"/>
      <c r="BT22" s="3"/>
      <c r="BU22" s="3" t="s">
        <v>169</v>
      </c>
      <c r="BV22" s="3"/>
      <c r="BW22" s="3"/>
      <c r="BX22" s="3"/>
      <c r="BY22" s="3"/>
      <c r="BZ22" s="3" t="s">
        <v>170</v>
      </c>
      <c r="CA22" s="3"/>
      <c r="CB22" s="3"/>
      <c r="CC22" s="3"/>
      <c r="CD22" s="3"/>
      <c r="CE22" s="3"/>
      <c r="CF22" s="3"/>
      <c r="CG22" s="3"/>
    </row>
    <row r="23" spans="1:85" ht="12.75" customHeight="1">
      <c r="A23" s="3"/>
      <c r="B23" s="3"/>
      <c r="C23" s="3"/>
      <c r="D23" s="3"/>
      <c r="E23" s="3"/>
      <c r="F23" s="3"/>
      <c r="G23" s="3"/>
      <c r="H23" s="3"/>
      <c r="I23" s="3"/>
      <c r="J23" s="3"/>
      <c r="K23" s="3"/>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6" t="s">
        <v>171</v>
      </c>
      <c r="BB23" s="6" t="s">
        <v>172</v>
      </c>
      <c r="BC23" s="3"/>
      <c r="BD23" s="3" t="s">
        <v>173</v>
      </c>
      <c r="BE23" s="5"/>
      <c r="BF23" s="5"/>
      <c r="BG23" s="3"/>
      <c r="BH23" s="3"/>
      <c r="BI23" s="3"/>
      <c r="BJ23" s="3"/>
      <c r="BK23" s="3"/>
      <c r="BL23" s="3"/>
      <c r="BM23" s="7" t="s">
        <v>174</v>
      </c>
      <c r="BN23" s="3"/>
      <c r="BO23" s="3" t="s">
        <v>175</v>
      </c>
      <c r="BP23" s="3"/>
      <c r="BQ23" s="3"/>
      <c r="BR23" s="3"/>
      <c r="BS23" s="3"/>
      <c r="BT23" s="3"/>
      <c r="BU23" s="3" t="s">
        <v>176</v>
      </c>
      <c r="BV23" s="3"/>
      <c r="BW23" s="3"/>
      <c r="BX23" s="3"/>
      <c r="BY23" s="3"/>
      <c r="BZ23" s="3" t="s">
        <v>177</v>
      </c>
      <c r="CA23" s="3"/>
      <c r="CB23" s="3"/>
      <c r="CC23" s="3"/>
      <c r="CD23" s="3"/>
      <c r="CE23" s="3"/>
      <c r="CF23" s="3"/>
      <c r="CG23" s="3"/>
    </row>
    <row r="24" spans="1:85" ht="12.75" customHeight="1">
      <c r="A24" s="3"/>
      <c r="B24" s="3"/>
      <c r="C24" s="3"/>
      <c r="D24" s="3"/>
      <c r="E24" s="3"/>
      <c r="F24" s="3"/>
      <c r="G24" s="3"/>
      <c r="H24" s="3"/>
      <c r="I24" s="3"/>
      <c r="J24" s="3"/>
      <c r="K24" s="3"/>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6" t="s">
        <v>178</v>
      </c>
      <c r="BB24" s="6" t="s">
        <v>179</v>
      </c>
      <c r="BC24" s="3"/>
      <c r="BD24" s="3"/>
      <c r="BE24" s="5"/>
      <c r="BF24" s="5"/>
      <c r="BG24" s="3"/>
      <c r="BH24" s="3"/>
      <c r="BI24" s="3"/>
      <c r="BJ24" s="3"/>
      <c r="BK24" s="3"/>
      <c r="BL24" s="3"/>
      <c r="BM24" s="7" t="s">
        <v>180</v>
      </c>
      <c r="BN24" s="3"/>
      <c r="BO24" s="3" t="s">
        <v>181</v>
      </c>
      <c r="BP24" s="3"/>
      <c r="BQ24" s="3"/>
      <c r="BR24" s="3"/>
      <c r="BS24" s="3"/>
      <c r="BT24" s="3"/>
      <c r="BU24" s="3" t="s">
        <v>182</v>
      </c>
      <c r="BV24" s="3"/>
      <c r="BW24" s="3"/>
      <c r="BX24" s="3"/>
      <c r="BY24" s="3"/>
      <c r="BZ24" s="3"/>
      <c r="CA24" s="3"/>
      <c r="CB24" s="3"/>
      <c r="CC24" s="3"/>
      <c r="CD24" s="3"/>
      <c r="CE24" s="3"/>
      <c r="CF24" s="3"/>
      <c r="CG24" s="3"/>
    </row>
    <row r="25" spans="1:85" ht="12.75" customHeight="1">
      <c r="A25" s="3"/>
      <c r="B25" s="3"/>
      <c r="C25" s="3"/>
      <c r="D25" s="3"/>
      <c r="E25" s="3"/>
      <c r="F25" s="3"/>
      <c r="G25" s="3"/>
      <c r="H25" s="3"/>
      <c r="I25" s="3"/>
      <c r="J25" s="3"/>
      <c r="K25" s="3"/>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6" t="s">
        <v>183</v>
      </c>
      <c r="BB25" s="6" t="s">
        <v>184</v>
      </c>
      <c r="BC25" s="3"/>
      <c r="BD25" s="3"/>
      <c r="BE25" s="5"/>
      <c r="BF25" s="5"/>
      <c r="BG25" s="3"/>
      <c r="BH25" s="3"/>
      <c r="BI25" s="3"/>
      <c r="BJ25" s="3"/>
      <c r="BK25" s="3"/>
      <c r="BL25" s="3"/>
      <c r="BM25" s="7" t="s">
        <v>185</v>
      </c>
      <c r="BN25" s="3"/>
      <c r="BO25" s="3" t="s">
        <v>186</v>
      </c>
      <c r="BP25" s="3"/>
      <c r="BQ25" s="3"/>
      <c r="BR25" s="3"/>
      <c r="BS25" s="3"/>
      <c r="BT25" s="3"/>
      <c r="BU25" s="3" t="s">
        <v>187</v>
      </c>
      <c r="BV25" s="3"/>
      <c r="BW25" s="3"/>
      <c r="BX25" s="3"/>
      <c r="BY25" s="3"/>
      <c r="BZ25" s="3"/>
      <c r="CA25" s="3"/>
      <c r="CB25" s="3"/>
      <c r="CC25" s="3"/>
      <c r="CD25" s="3"/>
      <c r="CE25" s="3"/>
      <c r="CF25" s="3"/>
      <c r="CG25" s="3"/>
    </row>
    <row r="26" spans="1:85" ht="12.75" customHeight="1">
      <c r="A26" s="3"/>
      <c r="B26" s="3"/>
      <c r="C26" s="3"/>
      <c r="D26" s="3"/>
      <c r="E26" s="3"/>
      <c r="F26" s="3"/>
      <c r="G26" s="3"/>
      <c r="H26" s="3"/>
      <c r="I26" s="3"/>
      <c r="J26" s="3"/>
      <c r="K26" s="3"/>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6" t="s">
        <v>188</v>
      </c>
      <c r="BB26" s="6" t="s">
        <v>189</v>
      </c>
      <c r="BC26" s="3"/>
      <c r="BD26" s="4" t="s">
        <v>190</v>
      </c>
      <c r="BE26" s="5"/>
      <c r="BF26" s="5"/>
      <c r="BG26" s="3"/>
      <c r="BH26" s="4" t="s">
        <v>191</v>
      </c>
      <c r="BI26" s="3"/>
      <c r="BJ26" s="3"/>
      <c r="BK26" s="3"/>
      <c r="BL26" s="3"/>
      <c r="BM26" s="7" t="s">
        <v>192</v>
      </c>
      <c r="BN26" s="3"/>
      <c r="BO26" s="3" t="s">
        <v>193</v>
      </c>
      <c r="BP26" s="3"/>
      <c r="BQ26" s="3"/>
      <c r="BR26" s="3"/>
      <c r="BS26" s="3"/>
      <c r="BT26" s="3"/>
      <c r="BU26" s="3" t="s">
        <v>194</v>
      </c>
      <c r="BV26" s="3"/>
      <c r="BW26" s="3"/>
      <c r="BX26" s="3"/>
      <c r="BY26" s="3"/>
      <c r="BZ26" s="3" t="s">
        <v>195</v>
      </c>
      <c r="CA26" s="3"/>
      <c r="CB26" s="3"/>
      <c r="CC26" s="3"/>
      <c r="CD26" s="10" t="s">
        <v>196</v>
      </c>
      <c r="CE26" s="11"/>
      <c r="CF26" s="10" t="s">
        <v>197</v>
      </c>
      <c r="CG26" s="3"/>
    </row>
    <row r="27" spans="1:85" ht="12.75" customHeight="1">
      <c r="A27" s="3"/>
      <c r="B27" s="3"/>
      <c r="C27" s="3"/>
      <c r="D27" s="3"/>
      <c r="E27" s="3"/>
      <c r="F27" s="3"/>
      <c r="G27" s="3"/>
      <c r="H27" s="3"/>
      <c r="I27" s="3"/>
      <c r="J27" s="3"/>
      <c r="K27" s="3"/>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6" t="s">
        <v>198</v>
      </c>
      <c r="BB27" s="6" t="s">
        <v>199</v>
      </c>
      <c r="BC27" s="3"/>
      <c r="BD27" s="3" t="s">
        <v>200</v>
      </c>
      <c r="BE27" s="5"/>
      <c r="BF27" s="5"/>
      <c r="BG27" s="3"/>
      <c r="BH27" s="3" t="s">
        <v>201</v>
      </c>
      <c r="BI27" s="3"/>
      <c r="BJ27" s="3"/>
      <c r="BK27" s="3"/>
      <c r="BL27" s="3"/>
      <c r="BM27" s="7" t="s">
        <v>202</v>
      </c>
      <c r="BN27" s="3"/>
      <c r="BO27" s="3"/>
      <c r="BP27" s="3"/>
      <c r="BQ27" s="3"/>
      <c r="BR27" s="3"/>
      <c r="BS27" s="3"/>
      <c r="BT27" s="3"/>
      <c r="BU27" s="3" t="s">
        <v>203</v>
      </c>
      <c r="BV27" s="3"/>
      <c r="BW27" s="3"/>
      <c r="BX27" s="3"/>
      <c r="BY27" s="3"/>
      <c r="BZ27" s="3" t="s">
        <v>16</v>
      </c>
      <c r="CA27" s="3"/>
      <c r="CB27" s="3"/>
      <c r="CC27" s="3"/>
      <c r="CD27" s="11" t="s">
        <v>204</v>
      </c>
      <c r="CE27" s="11"/>
      <c r="CF27" s="11" t="s">
        <v>20</v>
      </c>
      <c r="CG27" s="3"/>
    </row>
    <row r="28" spans="1:85" ht="12.75" customHeight="1">
      <c r="A28" s="3"/>
      <c r="B28" s="3"/>
      <c r="C28" s="3"/>
      <c r="D28" s="3"/>
      <c r="E28" s="3"/>
      <c r="F28" s="3"/>
      <c r="G28" s="3"/>
      <c r="H28" s="3"/>
      <c r="I28" s="3"/>
      <c r="J28" s="3"/>
      <c r="K28" s="3"/>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6" t="s">
        <v>205</v>
      </c>
      <c r="BB28" s="6" t="s">
        <v>206</v>
      </c>
      <c r="BC28" s="3"/>
      <c r="BD28" s="3" t="s">
        <v>207</v>
      </c>
      <c r="BE28" s="5"/>
      <c r="BF28" s="5"/>
      <c r="BG28" s="3"/>
      <c r="BH28" s="3" t="s">
        <v>208</v>
      </c>
      <c r="BI28" s="3"/>
      <c r="BJ28" s="3"/>
      <c r="BK28" s="3"/>
      <c r="BL28" s="3"/>
      <c r="BM28" s="7" t="s">
        <v>209</v>
      </c>
      <c r="BN28" s="3"/>
      <c r="BO28" s="3"/>
      <c r="BP28" s="3"/>
      <c r="BQ28" s="3"/>
      <c r="BR28" s="3"/>
      <c r="BS28" s="3"/>
      <c r="BT28" s="3"/>
      <c r="BU28" s="3" t="s">
        <v>210</v>
      </c>
      <c r="BV28" s="3"/>
      <c r="BW28" s="3"/>
      <c r="BX28" s="3"/>
      <c r="BY28" s="3"/>
      <c r="BZ28" s="3" t="s">
        <v>25</v>
      </c>
      <c r="CA28" s="3"/>
      <c r="CB28" s="3"/>
      <c r="CC28" s="3"/>
      <c r="CD28" s="11" t="s">
        <v>211</v>
      </c>
      <c r="CE28" s="11"/>
      <c r="CF28" s="11" t="s">
        <v>212</v>
      </c>
      <c r="CG28" s="3"/>
    </row>
    <row r="29" spans="1:85" ht="12.75" customHeight="1">
      <c r="A29" s="3"/>
      <c r="B29" s="3"/>
      <c r="C29" s="3"/>
      <c r="D29" s="3"/>
      <c r="E29" s="3"/>
      <c r="F29" s="3"/>
      <c r="G29" s="3"/>
      <c r="H29" s="3"/>
      <c r="I29" s="3"/>
      <c r="J29" s="3"/>
      <c r="K29" s="3"/>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6" t="s">
        <v>213</v>
      </c>
      <c r="BB29" s="6" t="s">
        <v>214</v>
      </c>
      <c r="BC29" s="3"/>
      <c r="BD29" s="3" t="s">
        <v>34</v>
      </c>
      <c r="BE29" s="5"/>
      <c r="BF29" s="5"/>
      <c r="BG29" s="3"/>
      <c r="BH29" s="3" t="s">
        <v>215</v>
      </c>
      <c r="BI29" s="3"/>
      <c r="BJ29" s="3"/>
      <c r="BK29" s="3"/>
      <c r="BL29" s="3"/>
      <c r="BM29" s="7" t="s">
        <v>216</v>
      </c>
      <c r="BN29" s="3"/>
      <c r="BO29" s="3"/>
      <c r="BP29" s="3"/>
      <c r="BQ29" s="3"/>
      <c r="BR29" s="3"/>
      <c r="BS29" s="3"/>
      <c r="BT29" s="3"/>
      <c r="BU29" s="3" t="s">
        <v>217</v>
      </c>
      <c r="BV29" s="3"/>
      <c r="BW29" s="3"/>
      <c r="BX29" s="3"/>
      <c r="BY29" s="3"/>
      <c r="BZ29" s="3" t="s">
        <v>34</v>
      </c>
      <c r="CA29" s="3"/>
      <c r="CB29" s="3"/>
      <c r="CC29" s="3"/>
      <c r="CD29" s="11" t="s">
        <v>218</v>
      </c>
      <c r="CE29" s="11"/>
      <c r="CF29" s="11" t="s">
        <v>38</v>
      </c>
      <c r="CG29" s="3"/>
    </row>
    <row r="30" spans="1:85" ht="12.75" customHeight="1">
      <c r="A30" s="3"/>
      <c r="B30" s="3"/>
      <c r="C30" s="3"/>
      <c r="D30" s="3"/>
      <c r="E30" s="3"/>
      <c r="F30" s="3"/>
      <c r="G30" s="3"/>
      <c r="H30" s="3"/>
      <c r="I30" s="3"/>
      <c r="J30" s="3"/>
      <c r="K30" s="3"/>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3"/>
      <c r="BB30" s="3"/>
      <c r="BC30" s="3"/>
      <c r="BD30" s="3" t="s">
        <v>219</v>
      </c>
      <c r="BE30" s="3"/>
      <c r="BF30" s="3"/>
      <c r="BG30" s="3"/>
      <c r="BH30" s="3" t="s">
        <v>220</v>
      </c>
      <c r="BI30" s="3"/>
      <c r="BJ30" s="3"/>
      <c r="BK30" s="3"/>
      <c r="BL30" s="3"/>
      <c r="BM30" s="7" t="s">
        <v>221</v>
      </c>
      <c r="BN30" s="3"/>
      <c r="BO30" s="3"/>
      <c r="BP30" s="3"/>
      <c r="BQ30" s="3"/>
      <c r="BR30" s="3"/>
      <c r="BS30" s="3"/>
      <c r="BT30" s="3"/>
      <c r="BU30" s="3" t="s">
        <v>222</v>
      </c>
      <c r="BV30" s="3"/>
      <c r="BW30" s="3"/>
      <c r="BX30" s="3"/>
      <c r="BY30" s="3"/>
      <c r="BZ30" s="3" t="s">
        <v>223</v>
      </c>
      <c r="CA30" s="3"/>
      <c r="CB30" s="3"/>
      <c r="CC30" s="3"/>
      <c r="CD30" s="11" t="s">
        <v>224</v>
      </c>
      <c r="CE30" s="11"/>
      <c r="CF30" s="11" t="s">
        <v>225</v>
      </c>
      <c r="CG30" s="3"/>
    </row>
    <row r="31" spans="1:85" ht="12.75" customHeight="1">
      <c r="A31" s="3"/>
      <c r="B31" s="3"/>
      <c r="C31" s="3"/>
      <c r="D31" s="3"/>
      <c r="E31" s="3"/>
      <c r="F31" s="3"/>
      <c r="G31" s="3"/>
      <c r="H31" s="3"/>
      <c r="I31" s="3"/>
      <c r="J31" s="3"/>
      <c r="K31" s="3"/>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3"/>
      <c r="BB31" s="3"/>
      <c r="BC31" s="3"/>
      <c r="BD31" s="3" t="s">
        <v>226</v>
      </c>
      <c r="BE31" s="3"/>
      <c r="BF31" s="3"/>
      <c r="BG31" s="3"/>
      <c r="BH31" s="3" t="s">
        <v>227</v>
      </c>
      <c r="BI31" s="3"/>
      <c r="BJ31" s="3"/>
      <c r="BK31" s="3"/>
      <c r="BL31" s="3"/>
      <c r="BM31" s="7" t="s">
        <v>228</v>
      </c>
      <c r="BN31" s="3"/>
      <c r="BO31" s="3"/>
      <c r="BP31" s="3"/>
      <c r="BQ31" s="3"/>
      <c r="BR31" s="3"/>
      <c r="BS31" s="3"/>
      <c r="BT31" s="3"/>
      <c r="BU31" s="3" t="s">
        <v>229</v>
      </c>
      <c r="BV31" s="3"/>
      <c r="BW31" s="3"/>
      <c r="BX31" s="3"/>
      <c r="BY31" s="3"/>
      <c r="BZ31" s="3" t="s">
        <v>50</v>
      </c>
      <c r="CA31" s="3"/>
      <c r="CB31" s="3"/>
      <c r="CC31" s="3"/>
      <c r="CD31" s="11" t="s">
        <v>230</v>
      </c>
      <c r="CE31" s="11"/>
      <c r="CF31" s="11" t="s">
        <v>231</v>
      </c>
      <c r="CG31" s="3"/>
    </row>
    <row r="32" spans="1:85" ht="12.75" customHeight="1">
      <c r="A32" s="3"/>
      <c r="B32" s="3"/>
      <c r="C32" s="3"/>
      <c r="D32" s="3"/>
      <c r="E32" s="3"/>
      <c r="F32" s="3"/>
      <c r="G32" s="3"/>
      <c r="H32" s="3"/>
      <c r="I32" s="3"/>
      <c r="J32" s="3"/>
      <c r="K32" s="3"/>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4" t="s">
        <v>232</v>
      </c>
      <c r="BB32" s="3"/>
      <c r="BC32" s="3"/>
      <c r="BD32" s="3" t="s">
        <v>59</v>
      </c>
      <c r="BE32" s="3"/>
      <c r="BF32" s="3"/>
      <c r="BG32" s="3"/>
      <c r="BH32" s="3" t="s">
        <v>233</v>
      </c>
      <c r="BI32" s="3"/>
      <c r="BJ32" s="3"/>
      <c r="BK32" s="3"/>
      <c r="BL32" s="3"/>
      <c r="BM32" s="7" t="s">
        <v>234</v>
      </c>
      <c r="BN32" s="3"/>
      <c r="BO32" s="3"/>
      <c r="BP32" s="3"/>
      <c r="BQ32" s="3"/>
      <c r="BR32" s="3"/>
      <c r="BS32" s="3"/>
      <c r="BT32" s="3"/>
      <c r="BU32" s="3" t="s">
        <v>235</v>
      </c>
      <c r="BV32" s="3"/>
      <c r="BW32" s="3"/>
      <c r="BX32" s="3"/>
      <c r="BY32" s="3"/>
      <c r="BZ32" s="3" t="s">
        <v>59</v>
      </c>
      <c r="CA32" s="3"/>
      <c r="CB32" s="3"/>
      <c r="CC32" s="3"/>
      <c r="CD32" s="11" t="s">
        <v>236</v>
      </c>
      <c r="CE32" s="11"/>
      <c r="CF32" s="11" t="s">
        <v>237</v>
      </c>
      <c r="CG32" s="3"/>
    </row>
    <row r="33" spans="1:85" ht="12.75" customHeight="1">
      <c r="A33" s="3"/>
      <c r="B33" s="3"/>
      <c r="C33" s="3"/>
      <c r="D33" s="3"/>
      <c r="E33" s="3"/>
      <c r="F33" s="3"/>
      <c r="G33" s="3"/>
      <c r="H33" s="3"/>
      <c r="I33" s="3"/>
      <c r="J33" s="3"/>
      <c r="K33" s="3"/>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3" t="s">
        <v>238</v>
      </c>
      <c r="BB33" s="3"/>
      <c r="BC33" s="3"/>
      <c r="BD33" s="3" t="s">
        <v>126</v>
      </c>
      <c r="BE33" s="3"/>
      <c r="BF33" s="3"/>
      <c r="BG33" s="3"/>
      <c r="BH33" s="3"/>
      <c r="BI33" s="3"/>
      <c r="BJ33" s="3"/>
      <c r="BK33" s="3"/>
      <c r="BL33" s="3"/>
      <c r="BM33" s="7" t="s">
        <v>239</v>
      </c>
      <c r="BN33" s="3"/>
      <c r="BO33" s="3"/>
      <c r="BP33" s="3"/>
      <c r="BQ33" s="3"/>
      <c r="BR33" s="3"/>
      <c r="BS33" s="3"/>
      <c r="BT33" s="3"/>
      <c r="BU33" s="3" t="s">
        <v>240</v>
      </c>
      <c r="BV33" s="3"/>
      <c r="BW33" s="3"/>
      <c r="BX33" s="3"/>
      <c r="BY33" s="3"/>
      <c r="BZ33" s="3" t="s">
        <v>241</v>
      </c>
      <c r="CA33" s="3"/>
      <c r="CB33" s="3"/>
      <c r="CC33" s="3"/>
      <c r="CD33" s="11" t="s">
        <v>242</v>
      </c>
      <c r="CE33" s="11"/>
      <c r="CF33" s="11" t="s">
        <v>243</v>
      </c>
      <c r="CG33" s="3"/>
    </row>
    <row r="34" spans="1:85" ht="12.75" customHeight="1">
      <c r="A34" s="3"/>
      <c r="B34" s="3"/>
      <c r="C34" s="3"/>
      <c r="D34" s="3"/>
      <c r="E34" s="3"/>
      <c r="F34" s="3"/>
      <c r="G34" s="3"/>
      <c r="H34" s="3"/>
      <c r="I34" s="3"/>
      <c r="J34" s="3"/>
      <c r="K34" s="3"/>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3" t="s">
        <v>244</v>
      </c>
      <c r="BB34" s="3"/>
      <c r="BC34" s="3"/>
      <c r="BD34" s="3" t="s">
        <v>245</v>
      </c>
      <c r="BE34" s="3"/>
      <c r="BF34" s="3"/>
      <c r="BG34" s="3"/>
      <c r="BH34" s="3"/>
      <c r="BI34" s="3"/>
      <c r="BJ34" s="3"/>
      <c r="BK34" s="3"/>
      <c r="BL34" s="3"/>
      <c r="BM34" s="7" t="s">
        <v>246</v>
      </c>
      <c r="BN34" s="3"/>
      <c r="BO34" s="3"/>
      <c r="BP34" s="3"/>
      <c r="BQ34" s="3"/>
      <c r="BR34" s="3"/>
      <c r="BS34" s="3"/>
      <c r="BT34" s="3"/>
      <c r="BU34" s="3" t="s">
        <v>247</v>
      </c>
      <c r="BV34" s="3"/>
      <c r="BW34" s="3"/>
      <c r="BX34" s="3"/>
      <c r="BY34" s="3"/>
      <c r="BZ34" s="3" t="s">
        <v>90</v>
      </c>
      <c r="CA34" s="3"/>
      <c r="CB34" s="3"/>
      <c r="CC34" s="3"/>
      <c r="CD34" s="11" t="s">
        <v>248</v>
      </c>
      <c r="CE34" s="11"/>
      <c r="CF34" s="11" t="s">
        <v>249</v>
      </c>
      <c r="CG34" s="3"/>
    </row>
    <row r="35" spans="1:85" ht="12.75" customHeight="1">
      <c r="A35" s="3"/>
      <c r="B35" s="3"/>
      <c r="C35" s="3"/>
      <c r="D35" s="3"/>
      <c r="E35" s="3"/>
      <c r="F35" s="3"/>
      <c r="G35" s="3"/>
      <c r="H35" s="3"/>
      <c r="I35" s="3"/>
      <c r="J35" s="3"/>
      <c r="K35" s="3"/>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3" t="s">
        <v>250</v>
      </c>
      <c r="BB35" s="3"/>
      <c r="BC35" s="3"/>
      <c r="BD35" s="3" t="s">
        <v>251</v>
      </c>
      <c r="BE35" s="3"/>
      <c r="BF35" s="3"/>
      <c r="BG35" s="3"/>
      <c r="BH35" s="4" t="s">
        <v>252</v>
      </c>
      <c r="BI35" s="3"/>
      <c r="BJ35" s="3"/>
      <c r="BK35" s="3"/>
      <c r="BL35" s="3"/>
      <c r="BM35" s="7" t="s">
        <v>253</v>
      </c>
      <c r="BN35" s="3"/>
      <c r="BO35" s="3"/>
      <c r="BP35" s="3"/>
      <c r="BQ35" s="3"/>
      <c r="BR35" s="3"/>
      <c r="BS35" s="3"/>
      <c r="BT35" s="3"/>
      <c r="BU35" s="3" t="s">
        <v>254</v>
      </c>
      <c r="BV35" s="3"/>
      <c r="BW35" s="3"/>
      <c r="BX35" s="3"/>
      <c r="BY35" s="3"/>
      <c r="BZ35" s="3" t="s">
        <v>99</v>
      </c>
      <c r="CA35" s="3"/>
      <c r="CB35" s="3"/>
      <c r="CC35" s="3"/>
      <c r="CD35" s="11" t="s">
        <v>255</v>
      </c>
      <c r="CE35" s="11"/>
      <c r="CF35" s="11"/>
      <c r="CG35" s="3"/>
    </row>
    <row r="36" spans="1:85" ht="12.75" customHeight="1">
      <c r="A36" s="3"/>
      <c r="B36" s="3"/>
      <c r="C36" s="3"/>
      <c r="D36" s="3"/>
      <c r="E36" s="3"/>
      <c r="F36" s="3"/>
      <c r="G36" s="3"/>
      <c r="H36" s="3"/>
      <c r="I36" s="3"/>
      <c r="J36" s="3"/>
      <c r="K36" s="3"/>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3" t="s">
        <v>256</v>
      </c>
      <c r="BB36" s="3"/>
      <c r="BC36" s="3"/>
      <c r="BD36" s="3" t="s">
        <v>257</v>
      </c>
      <c r="BE36" s="3"/>
      <c r="BF36" s="3"/>
      <c r="BG36" s="3"/>
      <c r="BH36" s="3" t="s">
        <v>258</v>
      </c>
      <c r="BI36" s="3"/>
      <c r="BJ36" s="3"/>
      <c r="BK36" s="3"/>
      <c r="BL36" s="3"/>
      <c r="BM36" s="7" t="s">
        <v>259</v>
      </c>
      <c r="BN36" s="3"/>
      <c r="BO36" s="3"/>
      <c r="BP36" s="3"/>
      <c r="BQ36" s="3"/>
      <c r="BR36" s="3"/>
      <c r="BS36" s="3"/>
      <c r="BT36" s="3"/>
      <c r="BU36" s="3" t="s">
        <v>260</v>
      </c>
      <c r="BV36" s="3"/>
      <c r="BW36" s="3"/>
      <c r="BX36" s="3"/>
      <c r="BY36" s="3"/>
      <c r="BZ36" s="3" t="s">
        <v>107</v>
      </c>
      <c r="CA36" s="3"/>
      <c r="CB36" s="3"/>
      <c r="CC36" s="3"/>
      <c r="CD36" s="11" t="s">
        <v>261</v>
      </c>
      <c r="CE36" s="11"/>
      <c r="CF36" s="11"/>
      <c r="CG36" s="3"/>
    </row>
    <row r="37" spans="1:85" ht="12.75" customHeight="1">
      <c r="A37" s="3"/>
      <c r="B37" s="3"/>
      <c r="C37" s="3"/>
      <c r="D37" s="3"/>
      <c r="E37" s="3"/>
      <c r="F37" s="3"/>
      <c r="G37" s="3"/>
      <c r="H37" s="3"/>
      <c r="I37" s="3"/>
      <c r="J37" s="3"/>
      <c r="K37" s="3"/>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3" t="s">
        <v>262</v>
      </c>
      <c r="BB37" s="3"/>
      <c r="BC37" s="3"/>
      <c r="BD37" s="3" t="s">
        <v>263</v>
      </c>
      <c r="BE37" s="3"/>
      <c r="BF37" s="3"/>
      <c r="BG37" s="3"/>
      <c r="BH37" s="3" t="s">
        <v>264</v>
      </c>
      <c r="BI37" s="3"/>
      <c r="BJ37" s="3"/>
      <c r="BK37" s="3"/>
      <c r="BL37" s="3"/>
      <c r="BM37" s="7" t="s">
        <v>265</v>
      </c>
      <c r="BN37" s="3"/>
      <c r="BO37" s="3"/>
      <c r="BP37" s="3"/>
      <c r="BQ37" s="3"/>
      <c r="BR37" s="3"/>
      <c r="BS37" s="3"/>
      <c r="BT37" s="3"/>
      <c r="BU37" s="3" t="s">
        <v>266</v>
      </c>
      <c r="BV37" s="3"/>
      <c r="BW37" s="3"/>
      <c r="BX37" s="3"/>
      <c r="BY37" s="3"/>
      <c r="BZ37" s="3" t="s">
        <v>116</v>
      </c>
      <c r="CA37" s="3"/>
      <c r="CB37" s="3"/>
      <c r="CC37" s="3"/>
      <c r="CD37" s="11" t="s">
        <v>267</v>
      </c>
      <c r="CE37" s="11"/>
      <c r="CF37" s="11"/>
      <c r="CG37" s="3"/>
    </row>
    <row r="38" spans="1:85" ht="12.75" customHeight="1">
      <c r="A38" s="3"/>
      <c r="B38" s="3"/>
      <c r="C38" s="3"/>
      <c r="D38" s="3"/>
      <c r="E38" s="3"/>
      <c r="F38" s="3"/>
      <c r="G38" s="3"/>
      <c r="H38" s="3"/>
      <c r="I38" s="3"/>
      <c r="J38" s="3"/>
      <c r="K38" s="3"/>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3"/>
      <c r="BB38" s="3"/>
      <c r="BC38" s="3"/>
      <c r="BD38" s="3" t="s">
        <v>268</v>
      </c>
      <c r="BE38" s="3"/>
      <c r="BF38" s="3"/>
      <c r="BG38" s="3"/>
      <c r="BH38" s="3" t="s">
        <v>269</v>
      </c>
      <c r="BI38" s="3"/>
      <c r="BJ38" s="3"/>
      <c r="BK38" s="3"/>
      <c r="BL38" s="3"/>
      <c r="BM38" s="7" t="s">
        <v>270</v>
      </c>
      <c r="BN38" s="3"/>
      <c r="BO38" s="3"/>
      <c r="BP38" s="3"/>
      <c r="BQ38" s="3"/>
      <c r="BR38" s="3"/>
      <c r="BS38" s="3"/>
      <c r="BT38" s="3"/>
      <c r="BU38" s="3" t="s">
        <v>271</v>
      </c>
      <c r="BV38" s="3"/>
      <c r="BW38" s="3"/>
      <c r="BX38" s="3"/>
      <c r="BY38" s="3"/>
      <c r="BZ38" s="3" t="s">
        <v>123</v>
      </c>
      <c r="CA38" s="3"/>
      <c r="CB38" s="3"/>
      <c r="CC38" s="3"/>
      <c r="CD38" s="11" t="s">
        <v>272</v>
      </c>
      <c r="CE38" s="11"/>
      <c r="CF38" s="11"/>
      <c r="CG38" s="3"/>
    </row>
    <row r="39" spans="1:85" ht="12.75" customHeight="1">
      <c r="A39" s="3"/>
      <c r="B39" s="3"/>
      <c r="C39" s="3"/>
      <c r="D39" s="3"/>
      <c r="E39" s="3"/>
      <c r="F39" s="3"/>
      <c r="G39" s="3"/>
      <c r="H39" s="3"/>
      <c r="I39" s="3"/>
      <c r="J39" s="3"/>
      <c r="K39" s="3"/>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3"/>
      <c r="BB39" s="3"/>
      <c r="BC39" s="3"/>
      <c r="BD39" s="3" t="s">
        <v>273</v>
      </c>
      <c r="BE39" s="3"/>
      <c r="BF39" s="3"/>
      <c r="BG39" s="3"/>
      <c r="BH39" s="3" t="s">
        <v>274</v>
      </c>
      <c r="BI39" s="3"/>
      <c r="BJ39" s="3"/>
      <c r="BK39" s="3"/>
      <c r="BL39" s="3"/>
      <c r="BM39" s="7" t="s">
        <v>275</v>
      </c>
      <c r="BN39" s="3"/>
      <c r="BO39" s="3"/>
      <c r="BP39" s="3"/>
      <c r="BQ39" s="3"/>
      <c r="BR39" s="3"/>
      <c r="BS39" s="3"/>
      <c r="BT39" s="3"/>
      <c r="BU39" s="3" t="s">
        <v>276</v>
      </c>
      <c r="BV39" s="3"/>
      <c r="BW39" s="3"/>
      <c r="BX39" s="3"/>
      <c r="BY39" s="3"/>
      <c r="BZ39" s="3" t="s">
        <v>130</v>
      </c>
      <c r="CA39" s="3"/>
      <c r="CB39" s="3"/>
      <c r="CC39" s="3"/>
      <c r="CD39" s="11" t="s">
        <v>277</v>
      </c>
      <c r="CE39" s="11"/>
      <c r="CF39" s="11"/>
      <c r="CG39" s="3"/>
    </row>
    <row r="40" spans="1:85" ht="12.75" customHeight="1">
      <c r="A40" s="3"/>
      <c r="B40" s="3"/>
      <c r="C40" s="3"/>
      <c r="D40" s="3"/>
      <c r="E40" s="3"/>
      <c r="F40" s="3"/>
      <c r="G40" s="3"/>
      <c r="H40" s="3"/>
      <c r="I40" s="3"/>
      <c r="J40" s="3"/>
      <c r="K40" s="3"/>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3" t="s">
        <v>278</v>
      </c>
      <c r="BB40" s="3"/>
      <c r="BC40" s="3"/>
      <c r="BD40" s="3" t="s">
        <v>279</v>
      </c>
      <c r="BE40" s="3"/>
      <c r="BF40" s="3"/>
      <c r="BG40" s="3"/>
      <c r="BH40" s="3" t="s">
        <v>280</v>
      </c>
      <c r="BI40" s="3"/>
      <c r="BJ40" s="3"/>
      <c r="BK40" s="3"/>
      <c r="BL40" s="3"/>
      <c r="BM40" s="7" t="s">
        <v>281</v>
      </c>
      <c r="BN40" s="3"/>
      <c r="BO40" s="3"/>
      <c r="BP40" s="3"/>
      <c r="BQ40" s="3"/>
      <c r="BR40" s="3"/>
      <c r="BS40" s="3"/>
      <c r="BT40" s="3"/>
      <c r="BU40" s="3" t="s">
        <v>282</v>
      </c>
      <c r="BV40" s="3"/>
      <c r="BW40" s="3"/>
      <c r="BX40" s="3"/>
      <c r="BY40" s="3"/>
      <c r="BZ40" s="3" t="s">
        <v>136</v>
      </c>
      <c r="CA40" s="3"/>
      <c r="CB40" s="3"/>
      <c r="CC40" s="3"/>
      <c r="CD40" s="3"/>
      <c r="CE40" s="3"/>
      <c r="CF40" s="3"/>
      <c r="CG40" s="3"/>
    </row>
    <row r="41" spans="1:85" ht="12.75" customHeight="1">
      <c r="A41" s="3"/>
      <c r="B41" s="3"/>
      <c r="C41" s="3"/>
      <c r="D41" s="3"/>
      <c r="E41" s="3"/>
      <c r="F41" s="3"/>
      <c r="G41" s="3"/>
      <c r="H41" s="3"/>
      <c r="I41" s="3"/>
      <c r="J41" s="3"/>
      <c r="K41" s="3"/>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3" t="s">
        <v>283</v>
      </c>
      <c r="BB41" s="3"/>
      <c r="BC41" s="3"/>
      <c r="BD41" s="3" t="s">
        <v>170</v>
      </c>
      <c r="BE41" s="3"/>
      <c r="BF41" s="3"/>
      <c r="BG41" s="3"/>
      <c r="BH41" s="3" t="s">
        <v>284</v>
      </c>
      <c r="BI41" s="3"/>
      <c r="BJ41" s="3"/>
      <c r="BK41" s="3"/>
      <c r="BL41" s="3"/>
      <c r="BM41" s="7" t="s">
        <v>285</v>
      </c>
      <c r="BN41" s="3"/>
      <c r="BO41" s="3"/>
      <c r="BP41" s="3"/>
      <c r="BQ41" s="3"/>
      <c r="BR41" s="3"/>
      <c r="BS41" s="3"/>
      <c r="BT41" s="3"/>
      <c r="BU41" s="3" t="s">
        <v>286</v>
      </c>
      <c r="BV41" s="3"/>
      <c r="BW41" s="3"/>
      <c r="BX41" s="3"/>
      <c r="BY41" s="3"/>
      <c r="BZ41" s="3" t="s">
        <v>164</v>
      </c>
      <c r="CA41" s="3"/>
      <c r="CB41" s="3"/>
      <c r="CC41" s="3"/>
      <c r="CD41" s="3"/>
      <c r="CE41" s="3"/>
      <c r="CF41" s="3"/>
      <c r="CG41" s="3"/>
    </row>
    <row r="42" spans="1:85" ht="12.75" customHeight="1">
      <c r="A42" s="3"/>
      <c r="B42" s="3"/>
      <c r="C42" s="3"/>
      <c r="D42" s="3"/>
      <c r="E42" s="3"/>
      <c r="F42" s="3"/>
      <c r="G42" s="3"/>
      <c r="H42" s="3"/>
      <c r="I42" s="3"/>
      <c r="J42" s="3"/>
      <c r="K42" s="3"/>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3" t="s">
        <v>256</v>
      </c>
      <c r="BB42" s="3"/>
      <c r="BC42" s="3"/>
      <c r="BD42" s="3" t="s">
        <v>287</v>
      </c>
      <c r="BE42" s="3"/>
      <c r="BF42" s="3"/>
      <c r="BG42" s="3"/>
      <c r="BH42" s="3" t="s">
        <v>288</v>
      </c>
      <c r="BI42" s="3"/>
      <c r="BJ42" s="3"/>
      <c r="BK42" s="3"/>
      <c r="BL42" s="3"/>
      <c r="BM42" s="7" t="s">
        <v>289</v>
      </c>
      <c r="BN42" s="3"/>
      <c r="BO42" s="3"/>
      <c r="BP42" s="3"/>
      <c r="BQ42" s="3"/>
      <c r="BR42" s="3"/>
      <c r="BS42" s="3"/>
      <c r="BT42" s="3"/>
      <c r="BU42" s="3" t="s">
        <v>290</v>
      </c>
      <c r="BV42" s="3"/>
      <c r="BW42" s="3"/>
      <c r="BX42" s="3"/>
      <c r="BY42" s="3"/>
      <c r="BZ42" s="3" t="s">
        <v>170</v>
      </c>
      <c r="CA42" s="3"/>
      <c r="CB42" s="3"/>
      <c r="CC42" s="3"/>
      <c r="CD42" s="3"/>
      <c r="CE42" s="3"/>
      <c r="CF42" s="3"/>
      <c r="CG42" s="3"/>
    </row>
    <row r="43" spans="1:85" ht="12.75" customHeight="1">
      <c r="A43" s="3"/>
      <c r="B43" s="3"/>
      <c r="C43" s="3"/>
      <c r="D43" s="3"/>
      <c r="E43" s="3"/>
      <c r="F43" s="3"/>
      <c r="G43" s="3"/>
      <c r="H43" s="3"/>
      <c r="I43" s="3"/>
      <c r="J43" s="3"/>
      <c r="K43" s="3"/>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3" t="s">
        <v>262</v>
      </c>
      <c r="BB43" s="3"/>
      <c r="BC43" s="3"/>
      <c r="BD43" s="3" t="s">
        <v>291</v>
      </c>
      <c r="BE43" s="3"/>
      <c r="BF43" s="3"/>
      <c r="BG43" s="3"/>
      <c r="BH43" s="3" t="s">
        <v>292</v>
      </c>
      <c r="BI43" s="3"/>
      <c r="BJ43" s="3"/>
      <c r="BK43" s="3"/>
      <c r="BL43" s="3"/>
      <c r="BM43" s="7" t="s">
        <v>293</v>
      </c>
      <c r="BN43" s="3"/>
      <c r="BO43" s="3"/>
      <c r="BP43" s="3"/>
      <c r="BQ43" s="3"/>
      <c r="BR43" s="3"/>
      <c r="BS43" s="3"/>
      <c r="BT43" s="3"/>
      <c r="BU43" s="3" t="s">
        <v>294</v>
      </c>
      <c r="BV43" s="3"/>
      <c r="BW43" s="3"/>
      <c r="BX43" s="3"/>
      <c r="BY43" s="3"/>
      <c r="BZ43" s="3" t="s">
        <v>177</v>
      </c>
      <c r="CA43" s="3"/>
      <c r="CB43" s="3"/>
      <c r="CC43" s="3"/>
      <c r="CD43" s="3"/>
      <c r="CE43" s="3"/>
      <c r="CF43" s="3"/>
      <c r="CG43" s="3"/>
    </row>
    <row r="44" spans="1:85" ht="12.75" customHeight="1">
      <c r="A44" s="3"/>
      <c r="B44" s="3"/>
      <c r="C44" s="3"/>
      <c r="D44" s="3"/>
      <c r="E44" s="3"/>
      <c r="F44" s="3"/>
      <c r="G44" s="3"/>
      <c r="H44" s="3"/>
      <c r="I44" s="3"/>
      <c r="J44" s="3"/>
      <c r="K44" s="3"/>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3"/>
      <c r="BB44" s="3"/>
      <c r="BC44" s="3"/>
      <c r="BD44" s="3" t="s">
        <v>173</v>
      </c>
      <c r="BE44" s="3"/>
      <c r="BF44" s="3"/>
      <c r="BG44" s="3"/>
      <c r="BH44" s="3" t="s">
        <v>295</v>
      </c>
      <c r="BI44" s="3"/>
      <c r="BJ44" s="3"/>
      <c r="BK44" s="3"/>
      <c r="BL44" s="3"/>
      <c r="BM44" s="7" t="s">
        <v>296</v>
      </c>
      <c r="BN44" s="3"/>
      <c r="BO44" s="3"/>
      <c r="BP44" s="3"/>
      <c r="BQ44" s="3"/>
      <c r="BR44" s="3"/>
      <c r="BS44" s="3"/>
      <c r="BT44" s="3"/>
      <c r="BU44" s="3" t="s">
        <v>297</v>
      </c>
      <c r="BV44" s="3"/>
      <c r="BW44" s="3"/>
      <c r="BX44" s="3"/>
      <c r="BY44" s="3"/>
      <c r="BZ44" s="3"/>
      <c r="CA44" s="3"/>
      <c r="CB44" s="3"/>
      <c r="CC44" s="3"/>
      <c r="CD44" s="3"/>
      <c r="CE44" s="3"/>
      <c r="CF44" s="3"/>
      <c r="CG44" s="3"/>
    </row>
    <row r="45" spans="1:85" ht="12.75" customHeight="1">
      <c r="A45" s="3"/>
      <c r="B45" s="3"/>
      <c r="C45" s="3"/>
      <c r="D45" s="3"/>
      <c r="E45" s="3"/>
      <c r="F45" s="3"/>
      <c r="G45" s="3"/>
      <c r="H45" s="3"/>
      <c r="I45" s="3"/>
      <c r="J45" s="3"/>
      <c r="K45" s="3"/>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3"/>
      <c r="BB45" s="3"/>
      <c r="BC45" s="3"/>
      <c r="BD45" s="3"/>
      <c r="BE45" s="3"/>
      <c r="BF45" s="3"/>
      <c r="BG45" s="3"/>
      <c r="BH45" s="3" t="s">
        <v>298</v>
      </c>
      <c r="BI45" s="3"/>
      <c r="BJ45" s="3"/>
      <c r="BK45" s="3"/>
      <c r="BL45" s="3"/>
      <c r="BM45" s="7" t="s">
        <v>299</v>
      </c>
      <c r="BN45" s="3"/>
      <c r="BO45" s="3"/>
      <c r="BP45" s="3"/>
      <c r="BQ45" s="3"/>
      <c r="BR45" s="3"/>
      <c r="BS45" s="3"/>
      <c r="BT45" s="3"/>
      <c r="BU45" s="3"/>
      <c r="BV45" s="3"/>
      <c r="BW45" s="3"/>
      <c r="BX45" s="3"/>
      <c r="BY45" s="3"/>
      <c r="BZ45" s="3"/>
      <c r="CA45" s="3"/>
      <c r="CB45" s="3"/>
      <c r="CC45" s="3"/>
      <c r="CD45" s="3"/>
      <c r="CE45" s="3"/>
      <c r="CF45" s="3"/>
      <c r="CG45" s="3"/>
    </row>
    <row r="46" spans="1:85" ht="12.75" customHeight="1">
      <c r="A46" s="3"/>
      <c r="B46" s="3"/>
      <c r="C46" s="3"/>
      <c r="D46" s="3"/>
      <c r="E46" s="3"/>
      <c r="F46" s="3"/>
      <c r="G46" s="3"/>
      <c r="H46" s="3"/>
      <c r="I46" s="3"/>
      <c r="J46" s="3"/>
      <c r="K46" s="3"/>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4" t="s">
        <v>300</v>
      </c>
      <c r="BB46" s="3"/>
      <c r="BC46" s="3"/>
      <c r="BD46" s="3"/>
      <c r="BE46" s="3"/>
      <c r="BF46" s="3"/>
      <c r="BG46" s="3"/>
      <c r="BH46" s="3" t="s">
        <v>301</v>
      </c>
      <c r="BI46" s="3"/>
      <c r="BJ46" s="3"/>
      <c r="BK46" s="3"/>
      <c r="BL46" s="3"/>
      <c r="BM46" s="7" t="s">
        <v>302</v>
      </c>
      <c r="BN46" s="3"/>
      <c r="BO46" s="3"/>
      <c r="BP46" s="3"/>
      <c r="BQ46" s="3"/>
      <c r="BR46" s="3"/>
      <c r="BS46" s="3"/>
      <c r="BT46" s="3"/>
      <c r="BU46" s="3"/>
      <c r="BV46" s="3"/>
      <c r="BW46" s="3"/>
      <c r="BX46" s="3"/>
      <c r="BY46" s="3"/>
      <c r="BZ46" s="3"/>
      <c r="CA46" s="3"/>
      <c r="CB46" s="3"/>
      <c r="CC46" s="3"/>
      <c r="CD46" s="3"/>
      <c r="CE46" s="3"/>
      <c r="CF46" s="3"/>
      <c r="CG46" s="3"/>
    </row>
    <row r="47" spans="1:85" ht="12.75" customHeight="1">
      <c r="A47" s="3"/>
      <c r="B47" s="3"/>
      <c r="C47" s="3"/>
      <c r="D47" s="3"/>
      <c r="E47" s="3"/>
      <c r="F47" s="3"/>
      <c r="G47" s="3"/>
      <c r="H47" s="3"/>
      <c r="I47" s="3"/>
      <c r="J47" s="3"/>
      <c r="K47" s="3"/>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3" t="s">
        <v>303</v>
      </c>
      <c r="BB47" s="3"/>
      <c r="BC47" s="3"/>
      <c r="BD47" s="4" t="s">
        <v>304</v>
      </c>
      <c r="BE47" s="3"/>
      <c r="BF47" s="3"/>
      <c r="BG47" s="3"/>
      <c r="BH47" s="3" t="s">
        <v>305</v>
      </c>
      <c r="BI47" s="3"/>
      <c r="BJ47" s="3"/>
      <c r="BK47" s="3"/>
      <c r="BL47" s="3"/>
      <c r="BM47" s="7" t="s">
        <v>306</v>
      </c>
      <c r="BN47" s="3"/>
      <c r="BO47" s="3"/>
      <c r="BP47" s="3"/>
      <c r="BQ47" s="3"/>
      <c r="BR47" s="3"/>
      <c r="BS47" s="3"/>
      <c r="BT47" s="3"/>
      <c r="BU47" s="3"/>
      <c r="BV47" s="3"/>
      <c r="BW47" s="3"/>
      <c r="BX47" s="3"/>
      <c r="BY47" s="3"/>
      <c r="BZ47" s="3"/>
      <c r="CA47" s="3"/>
      <c r="CB47" s="3"/>
      <c r="CC47" s="3"/>
      <c r="CD47" s="3"/>
      <c r="CE47" s="3"/>
      <c r="CF47" s="3"/>
      <c r="CG47" s="3"/>
    </row>
    <row r="48" spans="1:85" ht="12.75" customHeight="1">
      <c r="A48" s="3"/>
      <c r="B48" s="3"/>
      <c r="C48" s="3"/>
      <c r="D48" s="3"/>
      <c r="E48" s="3"/>
      <c r="F48" s="3"/>
      <c r="G48" s="3"/>
      <c r="H48" s="3"/>
      <c r="I48" s="3"/>
      <c r="J48" s="3"/>
      <c r="K48" s="3"/>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3" t="s">
        <v>307</v>
      </c>
      <c r="BB48" s="3"/>
      <c r="BC48" s="3"/>
      <c r="BD48" s="3" t="s">
        <v>308</v>
      </c>
      <c r="BE48" s="3"/>
      <c r="BF48" s="3"/>
      <c r="BG48" s="3"/>
      <c r="BH48" s="3"/>
      <c r="BI48" s="3"/>
      <c r="BJ48" s="3"/>
      <c r="BK48" s="3"/>
      <c r="BL48" s="3"/>
      <c r="BM48" s="7" t="s">
        <v>309</v>
      </c>
      <c r="BN48" s="3"/>
      <c r="BO48" s="3"/>
      <c r="BP48" s="3"/>
      <c r="BQ48" s="3"/>
      <c r="BR48" s="3"/>
      <c r="BS48" s="3"/>
      <c r="BT48" s="3"/>
      <c r="BU48" s="3"/>
      <c r="BV48" s="3"/>
      <c r="BW48" s="3"/>
      <c r="BX48" s="3"/>
      <c r="BY48" s="3"/>
      <c r="BZ48" s="3"/>
      <c r="CA48" s="3"/>
      <c r="CB48" s="3"/>
      <c r="CC48" s="3"/>
      <c r="CD48" s="3"/>
      <c r="CE48" s="3"/>
      <c r="CF48" s="3"/>
      <c r="CG48" s="3"/>
    </row>
    <row r="49" spans="1:85" ht="12.75" customHeight="1">
      <c r="A49" s="3"/>
      <c r="B49" s="3"/>
      <c r="C49" s="3"/>
      <c r="D49" s="3"/>
      <c r="E49" s="3"/>
      <c r="F49" s="3"/>
      <c r="G49" s="3"/>
      <c r="H49" s="3"/>
      <c r="I49" s="3"/>
      <c r="J49" s="3"/>
      <c r="K49" s="3"/>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3" t="s">
        <v>310</v>
      </c>
      <c r="BB49" s="3"/>
      <c r="BC49" s="3"/>
      <c r="BD49" s="3" t="s">
        <v>311</v>
      </c>
      <c r="BE49" s="3"/>
      <c r="BF49" s="3"/>
      <c r="BG49" s="3"/>
      <c r="BH49" s="3"/>
      <c r="BI49" s="3"/>
      <c r="BJ49" s="3"/>
      <c r="BK49" s="3"/>
      <c r="BL49" s="3"/>
      <c r="BM49" s="7" t="s">
        <v>312</v>
      </c>
      <c r="BN49" s="3"/>
      <c r="BO49" s="3"/>
      <c r="BP49" s="3"/>
      <c r="BQ49" s="3"/>
      <c r="BR49" s="3"/>
      <c r="BS49" s="3"/>
      <c r="BT49" s="3"/>
      <c r="BU49" s="3"/>
      <c r="BV49" s="3"/>
      <c r="BW49" s="3"/>
      <c r="BX49" s="3"/>
      <c r="BY49" s="3"/>
      <c r="BZ49" s="3"/>
      <c r="CA49" s="3"/>
      <c r="CB49" s="3"/>
      <c r="CC49" s="3"/>
      <c r="CD49" s="3"/>
      <c r="CE49" s="3"/>
      <c r="CF49" s="3"/>
      <c r="CG49" s="3"/>
    </row>
    <row r="50" spans="1:85" ht="12.75" customHeight="1">
      <c r="A50" s="3"/>
      <c r="B50" s="3"/>
      <c r="C50" s="3"/>
      <c r="D50" s="3"/>
      <c r="E50" s="3"/>
      <c r="F50" s="3"/>
      <c r="G50" s="3"/>
      <c r="H50" s="3"/>
      <c r="I50" s="3"/>
      <c r="J50" s="3"/>
      <c r="K50" s="3"/>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3" t="s">
        <v>313</v>
      </c>
      <c r="BB50" s="3"/>
      <c r="BC50" s="3"/>
      <c r="BD50" s="3" t="s">
        <v>314</v>
      </c>
      <c r="BE50" s="3"/>
      <c r="BF50" s="3"/>
      <c r="BG50" s="3"/>
      <c r="BH50" s="3"/>
      <c r="BI50" s="3"/>
      <c r="BJ50" s="3"/>
      <c r="BK50" s="3"/>
      <c r="BL50" s="3"/>
      <c r="BM50" s="7" t="s">
        <v>315</v>
      </c>
      <c r="BN50" s="3"/>
      <c r="BO50" s="3"/>
      <c r="BP50" s="3"/>
      <c r="BQ50" s="3"/>
      <c r="BR50" s="3"/>
      <c r="BS50" s="3"/>
      <c r="BT50" s="3"/>
      <c r="BU50" s="3"/>
      <c r="BV50" s="3"/>
      <c r="BW50" s="3"/>
      <c r="BX50" s="3"/>
      <c r="BY50" s="3"/>
      <c r="BZ50" s="3"/>
      <c r="CA50" s="3"/>
      <c r="CB50" s="3"/>
      <c r="CC50" s="3"/>
      <c r="CD50" s="3"/>
      <c r="CE50" s="3"/>
      <c r="CF50" s="3"/>
      <c r="CG50" s="3"/>
    </row>
    <row r="51" spans="1:85" ht="12.75" customHeight="1">
      <c r="A51" s="3"/>
      <c r="B51" s="3"/>
      <c r="C51" s="3"/>
      <c r="D51" s="3"/>
      <c r="E51" s="3"/>
      <c r="F51" s="3"/>
      <c r="G51" s="3"/>
      <c r="H51" s="3"/>
      <c r="I51" s="3"/>
      <c r="J51" s="3"/>
      <c r="K51" s="3"/>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3" t="s">
        <v>316</v>
      </c>
      <c r="BB51" s="3"/>
      <c r="BC51" s="3"/>
      <c r="BD51" s="3"/>
      <c r="BE51" s="3"/>
      <c r="BF51" s="3"/>
      <c r="BG51" s="3"/>
      <c r="BH51" s="3"/>
      <c r="BI51" s="3"/>
      <c r="BJ51" s="3"/>
      <c r="BK51" s="3"/>
      <c r="BL51" s="3"/>
      <c r="BM51" s="7" t="s">
        <v>317</v>
      </c>
      <c r="BN51" s="3"/>
      <c r="BO51" s="3"/>
      <c r="BP51" s="3"/>
      <c r="BQ51" s="3"/>
      <c r="BR51" s="3"/>
      <c r="BS51" s="3"/>
      <c r="BT51" s="3"/>
      <c r="BU51" s="3"/>
      <c r="BV51" s="3"/>
      <c r="BW51" s="3"/>
      <c r="BX51" s="3"/>
      <c r="BY51" s="3"/>
      <c r="BZ51" s="3"/>
      <c r="CA51" s="3"/>
      <c r="CB51" s="3"/>
      <c r="CC51" s="3"/>
      <c r="CD51" s="3"/>
      <c r="CE51" s="3"/>
      <c r="CF51" s="3"/>
      <c r="CG51" s="3"/>
    </row>
    <row r="52" spans="1:85" ht="12.75" customHeight="1">
      <c r="A52" s="3"/>
      <c r="B52" s="3"/>
      <c r="C52" s="3"/>
      <c r="D52" s="3"/>
      <c r="E52" s="3"/>
      <c r="F52" s="3"/>
      <c r="G52" s="3"/>
      <c r="H52" s="3"/>
      <c r="I52" s="3"/>
      <c r="J52" s="3"/>
      <c r="K52" s="3"/>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3" t="s">
        <v>318</v>
      </c>
      <c r="BB52" s="3"/>
      <c r="BC52" s="3"/>
      <c r="BD52" s="3"/>
      <c r="BE52" s="3"/>
      <c r="BF52" s="3"/>
      <c r="BG52" s="3"/>
      <c r="BH52" s="3"/>
      <c r="BI52" s="3"/>
      <c r="BJ52" s="3"/>
      <c r="BK52" s="3"/>
      <c r="BL52" s="3"/>
      <c r="BM52" s="7" t="s">
        <v>319</v>
      </c>
      <c r="BN52" s="3"/>
      <c r="BO52" s="3"/>
      <c r="BP52" s="3"/>
      <c r="BQ52" s="3"/>
      <c r="BR52" s="3"/>
      <c r="BS52" s="3"/>
      <c r="BT52" s="3"/>
      <c r="BU52" s="3"/>
      <c r="BV52" s="3"/>
      <c r="BW52" s="3"/>
      <c r="BX52" s="3"/>
      <c r="BY52" s="3"/>
      <c r="BZ52" s="3"/>
      <c r="CA52" s="3"/>
      <c r="CB52" s="3"/>
      <c r="CC52" s="3"/>
      <c r="CD52" s="3"/>
      <c r="CE52" s="3"/>
      <c r="CF52" s="3"/>
      <c r="CG52" s="3"/>
    </row>
    <row r="53" spans="1:85" ht="12.75" customHeight="1">
      <c r="A53" s="3"/>
      <c r="B53" s="3"/>
      <c r="C53" s="3"/>
      <c r="D53" s="3"/>
      <c r="E53" s="3"/>
      <c r="F53" s="3"/>
      <c r="G53" s="3"/>
      <c r="H53" s="3"/>
      <c r="I53" s="3"/>
      <c r="J53" s="3"/>
      <c r="K53" s="3"/>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3" t="s">
        <v>320</v>
      </c>
      <c r="BB53" s="3"/>
      <c r="BC53" s="3"/>
      <c r="BD53" s="3"/>
      <c r="BE53" s="3"/>
      <c r="BF53" s="3"/>
      <c r="BG53" s="3"/>
      <c r="BH53" s="3"/>
      <c r="BI53" s="3"/>
      <c r="BJ53" s="3"/>
      <c r="BK53" s="3"/>
      <c r="BL53" s="3"/>
      <c r="BM53" s="7" t="s">
        <v>321</v>
      </c>
      <c r="BN53" s="3"/>
      <c r="BO53" s="3"/>
      <c r="BP53" s="3"/>
      <c r="BQ53" s="3"/>
      <c r="BR53" s="3"/>
      <c r="BS53" s="3"/>
      <c r="BT53" s="3"/>
      <c r="BU53" s="3"/>
      <c r="BV53" s="3"/>
      <c r="BW53" s="3"/>
      <c r="BX53" s="3"/>
      <c r="BY53" s="3"/>
      <c r="BZ53" s="3"/>
      <c r="CA53" s="3"/>
      <c r="CB53" s="3"/>
      <c r="CC53" s="3"/>
      <c r="CD53" s="3"/>
      <c r="CE53" s="3"/>
      <c r="CF53" s="3"/>
      <c r="CG53" s="3"/>
    </row>
    <row r="54" spans="1:85" ht="12.75" customHeight="1">
      <c r="A54" s="3"/>
      <c r="B54" s="3"/>
      <c r="C54" s="3"/>
      <c r="D54" s="3"/>
      <c r="E54" s="3"/>
      <c r="F54" s="3"/>
      <c r="G54" s="3"/>
      <c r="H54" s="3"/>
      <c r="I54" s="3"/>
      <c r="J54" s="3"/>
      <c r="K54" s="3"/>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3" t="s">
        <v>322</v>
      </c>
      <c r="BB54" s="3"/>
      <c r="BC54" s="3"/>
      <c r="BD54" s="3"/>
      <c r="BE54" s="3"/>
      <c r="BF54" s="3"/>
      <c r="BG54" s="3"/>
      <c r="BH54" s="3"/>
      <c r="BI54" s="3"/>
      <c r="BJ54" s="3"/>
      <c r="BK54" s="3"/>
      <c r="BL54" s="3"/>
      <c r="BM54" s="7" t="s">
        <v>323</v>
      </c>
      <c r="BN54" s="3"/>
      <c r="BO54" s="3"/>
      <c r="BP54" s="3"/>
      <c r="BQ54" s="3"/>
      <c r="BR54" s="3"/>
      <c r="BS54" s="3"/>
      <c r="BT54" s="3"/>
      <c r="BU54" s="3"/>
      <c r="BV54" s="3"/>
      <c r="BW54" s="3"/>
      <c r="BX54" s="3"/>
      <c r="BY54" s="3"/>
      <c r="BZ54" s="3"/>
      <c r="CA54" s="3"/>
      <c r="CB54" s="3"/>
      <c r="CC54" s="3"/>
      <c r="CD54" s="3"/>
      <c r="CE54" s="3"/>
      <c r="CF54" s="3"/>
      <c r="CG54" s="3"/>
    </row>
    <row r="55" spans="1:85" ht="12.75" customHeight="1">
      <c r="A55" s="3"/>
      <c r="B55" s="3"/>
      <c r="C55" s="3"/>
      <c r="D55" s="3"/>
      <c r="E55" s="3"/>
      <c r="F55" s="3"/>
      <c r="G55" s="3"/>
      <c r="H55" s="3"/>
      <c r="I55" s="3"/>
      <c r="J55" s="3"/>
      <c r="K55" s="3"/>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3" t="s">
        <v>324</v>
      </c>
      <c r="BB55" s="3"/>
      <c r="BC55" s="3"/>
      <c r="BD55" s="3"/>
      <c r="BE55" s="3"/>
      <c r="BF55" s="3"/>
      <c r="BG55" s="3"/>
      <c r="BH55" s="3"/>
      <c r="BI55" s="3"/>
      <c r="BJ55" s="3"/>
      <c r="BK55" s="3"/>
      <c r="BL55" s="3"/>
      <c r="BM55" s="7" t="s">
        <v>325</v>
      </c>
      <c r="BN55" s="3"/>
      <c r="BO55" s="3"/>
      <c r="BP55" s="3"/>
      <c r="BQ55" s="3"/>
      <c r="BR55" s="3"/>
      <c r="BS55" s="3"/>
      <c r="BT55" s="3"/>
      <c r="BU55" s="3"/>
      <c r="BV55" s="3"/>
      <c r="BW55" s="3"/>
      <c r="BX55" s="3"/>
      <c r="BY55" s="3"/>
      <c r="BZ55" s="3"/>
      <c r="CA55" s="3"/>
      <c r="CB55" s="3"/>
      <c r="CC55" s="3"/>
      <c r="CD55" s="3"/>
      <c r="CE55" s="3"/>
      <c r="CF55" s="3"/>
      <c r="CG55" s="3"/>
    </row>
    <row r="56" spans="1:85" ht="12.75" customHeight="1">
      <c r="A56" s="3"/>
      <c r="B56" s="3"/>
      <c r="C56" s="3"/>
      <c r="D56" s="3"/>
      <c r="E56" s="3"/>
      <c r="F56" s="3"/>
      <c r="G56" s="3"/>
      <c r="H56" s="3"/>
      <c r="I56" s="3"/>
      <c r="J56" s="3"/>
      <c r="K56" s="3"/>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3" t="s">
        <v>326</v>
      </c>
      <c r="BB56" s="3"/>
      <c r="BC56" s="3"/>
      <c r="BD56" s="3"/>
      <c r="BE56" s="3"/>
      <c r="BF56" s="3"/>
      <c r="BG56" s="3"/>
      <c r="BH56" s="3"/>
      <c r="BI56" s="3"/>
      <c r="BJ56" s="3"/>
      <c r="BK56" s="3"/>
      <c r="BL56" s="3"/>
      <c r="BM56" s="7" t="s">
        <v>327</v>
      </c>
      <c r="BN56" s="3"/>
      <c r="BO56" s="3"/>
      <c r="BP56" s="3"/>
      <c r="BQ56" s="3"/>
      <c r="BR56" s="3"/>
      <c r="BS56" s="3"/>
      <c r="BT56" s="3"/>
      <c r="BU56" s="3"/>
      <c r="BV56" s="3"/>
      <c r="BW56" s="3"/>
      <c r="BX56" s="3"/>
      <c r="BY56" s="3"/>
      <c r="BZ56" s="3"/>
      <c r="CA56" s="3"/>
      <c r="CB56" s="3"/>
      <c r="CC56" s="3"/>
      <c r="CD56" s="3"/>
      <c r="CE56" s="3"/>
      <c r="CF56" s="3"/>
      <c r="CG56" s="3"/>
    </row>
    <row r="57" spans="1:85" ht="12.75" customHeight="1">
      <c r="A57" s="3"/>
      <c r="B57" s="3"/>
      <c r="C57" s="3"/>
      <c r="D57" s="3"/>
      <c r="E57" s="3"/>
      <c r="F57" s="3"/>
      <c r="G57" s="3"/>
      <c r="H57" s="3"/>
      <c r="I57" s="3"/>
      <c r="J57" s="3"/>
      <c r="K57" s="3"/>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3" t="s">
        <v>328</v>
      </c>
      <c r="BB57" s="3"/>
      <c r="BC57" s="3"/>
      <c r="BD57" s="3"/>
      <c r="BE57" s="3"/>
      <c r="BF57" s="3"/>
      <c r="BG57" s="3"/>
      <c r="BH57" s="3"/>
      <c r="BI57" s="3"/>
      <c r="BJ57" s="3"/>
      <c r="BK57" s="3"/>
      <c r="BL57" s="3"/>
      <c r="BM57" s="7" t="s">
        <v>329</v>
      </c>
      <c r="BN57" s="3"/>
      <c r="BO57" s="3"/>
      <c r="BP57" s="3"/>
      <c r="BQ57" s="3"/>
      <c r="BR57" s="3"/>
      <c r="BS57" s="3"/>
      <c r="BT57" s="3"/>
      <c r="BU57" s="3"/>
      <c r="BV57" s="3"/>
      <c r="BW57" s="3"/>
      <c r="BX57" s="3"/>
      <c r="BY57" s="3"/>
      <c r="BZ57" s="3"/>
      <c r="CA57" s="3"/>
      <c r="CB57" s="3"/>
      <c r="CC57" s="3"/>
      <c r="CD57" s="3"/>
      <c r="CE57" s="3"/>
      <c r="CF57" s="3"/>
      <c r="CG57" s="3"/>
    </row>
    <row r="58" spans="1:85" ht="12.75" customHeight="1">
      <c r="A58" s="3"/>
      <c r="B58" s="3"/>
      <c r="C58" s="3"/>
      <c r="D58" s="3"/>
      <c r="E58" s="3"/>
      <c r="F58" s="3"/>
      <c r="G58" s="3"/>
      <c r="H58" s="3"/>
      <c r="I58" s="3"/>
      <c r="J58" s="3"/>
      <c r="K58" s="3"/>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3" t="s">
        <v>330</v>
      </c>
      <c r="BB58" s="3"/>
      <c r="BC58" s="3"/>
      <c r="BD58" s="3"/>
      <c r="BE58" s="3"/>
      <c r="BF58" s="3"/>
      <c r="BG58" s="3"/>
      <c r="BH58" s="3"/>
      <c r="BI58" s="3"/>
      <c r="BJ58" s="3"/>
      <c r="BK58" s="3"/>
      <c r="BL58" s="3"/>
      <c r="BM58" s="7" t="s">
        <v>331</v>
      </c>
      <c r="BN58" s="3"/>
      <c r="BO58" s="3"/>
      <c r="BP58" s="3"/>
      <c r="BQ58" s="3"/>
      <c r="BR58" s="3"/>
      <c r="BS58" s="3"/>
      <c r="BT58" s="3"/>
      <c r="BU58" s="3"/>
      <c r="BV58" s="3"/>
      <c r="BW58" s="3"/>
      <c r="BX58" s="3"/>
      <c r="BY58" s="3"/>
      <c r="BZ58" s="3"/>
      <c r="CA58" s="3"/>
      <c r="CB58" s="3"/>
      <c r="CC58" s="3"/>
      <c r="CD58" s="3"/>
      <c r="CE58" s="3"/>
      <c r="CF58" s="3"/>
      <c r="CG58" s="3"/>
    </row>
    <row r="59" spans="1:85" ht="12.75" customHeight="1">
      <c r="A59" s="3"/>
      <c r="B59" s="3"/>
      <c r="C59" s="3"/>
      <c r="D59" s="3"/>
      <c r="E59" s="3"/>
      <c r="F59" s="3"/>
      <c r="G59" s="3"/>
      <c r="H59" s="3"/>
      <c r="I59" s="3"/>
      <c r="J59" s="3"/>
      <c r="K59" s="3"/>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3" t="s">
        <v>332</v>
      </c>
      <c r="BB59" s="3"/>
      <c r="BC59" s="3"/>
      <c r="BD59" s="3"/>
      <c r="BE59" s="3"/>
      <c r="BF59" s="3"/>
      <c r="BG59" s="3"/>
      <c r="BH59" s="3"/>
      <c r="BI59" s="3"/>
      <c r="BJ59" s="3"/>
      <c r="BK59" s="3"/>
      <c r="BL59" s="3"/>
      <c r="BM59" s="7" t="s">
        <v>333</v>
      </c>
      <c r="BN59" s="3"/>
      <c r="BO59" s="3"/>
      <c r="BP59" s="3"/>
      <c r="BQ59" s="3"/>
      <c r="BR59" s="3"/>
      <c r="BS59" s="3"/>
      <c r="BT59" s="3"/>
      <c r="BU59" s="3"/>
      <c r="BV59" s="3"/>
      <c r="BW59" s="3"/>
      <c r="BX59" s="3"/>
      <c r="BY59" s="3"/>
      <c r="BZ59" s="3"/>
      <c r="CA59" s="3"/>
      <c r="CB59" s="3"/>
      <c r="CC59" s="3"/>
      <c r="CD59" s="3"/>
      <c r="CE59" s="3"/>
      <c r="CF59" s="3"/>
      <c r="CG59" s="3"/>
    </row>
    <row r="60" spans="1:85" ht="12.75" customHeight="1">
      <c r="A60" s="3"/>
      <c r="B60" s="3"/>
      <c r="C60" s="3"/>
      <c r="D60" s="3"/>
      <c r="E60" s="3"/>
      <c r="F60" s="3"/>
      <c r="G60" s="3"/>
      <c r="H60" s="3"/>
      <c r="I60" s="3"/>
      <c r="J60" s="3"/>
      <c r="K60" s="3"/>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3"/>
      <c r="BB60" s="3"/>
      <c r="BC60" s="3"/>
      <c r="BD60" s="3"/>
      <c r="BE60" s="3"/>
      <c r="BF60" s="3"/>
      <c r="BG60" s="3"/>
      <c r="BH60" s="3"/>
      <c r="BI60" s="3"/>
      <c r="BJ60" s="3"/>
      <c r="BK60" s="3"/>
      <c r="BL60" s="3"/>
      <c r="BM60" s="7" t="s">
        <v>334</v>
      </c>
      <c r="BN60" s="3"/>
      <c r="BO60" s="3"/>
      <c r="BP60" s="3"/>
      <c r="BQ60" s="3"/>
      <c r="BR60" s="3"/>
      <c r="BS60" s="3"/>
      <c r="BT60" s="3"/>
      <c r="BU60" s="3"/>
      <c r="BV60" s="3"/>
      <c r="BW60" s="3"/>
      <c r="BX60" s="3"/>
      <c r="BY60" s="3"/>
      <c r="BZ60" s="3"/>
      <c r="CA60" s="3"/>
      <c r="CB60" s="3"/>
      <c r="CC60" s="3"/>
      <c r="CD60" s="3"/>
      <c r="CE60" s="3"/>
      <c r="CF60" s="3"/>
      <c r="CG60" s="3"/>
    </row>
    <row r="61" spans="1:85" ht="12.75" customHeight="1">
      <c r="A61" s="3"/>
      <c r="B61" s="3"/>
      <c r="C61" s="3"/>
      <c r="D61" s="3"/>
      <c r="E61" s="3"/>
      <c r="F61" s="3"/>
      <c r="G61" s="3"/>
      <c r="H61" s="3"/>
      <c r="I61" s="3"/>
      <c r="J61" s="3"/>
      <c r="K61" s="3"/>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3"/>
      <c r="BB61" s="3"/>
      <c r="BC61" s="3"/>
      <c r="BD61" s="3"/>
      <c r="BE61" s="3"/>
      <c r="BF61" s="3"/>
      <c r="BG61" s="3"/>
      <c r="BH61" s="3"/>
      <c r="BI61" s="3"/>
      <c r="BJ61" s="3"/>
      <c r="BK61" s="3"/>
      <c r="BL61" s="3"/>
      <c r="BM61" s="7" t="s">
        <v>335</v>
      </c>
      <c r="BN61" s="3"/>
      <c r="BO61" s="3"/>
      <c r="BP61" s="3"/>
      <c r="BQ61" s="3"/>
      <c r="BR61" s="3"/>
      <c r="BS61" s="3"/>
      <c r="BT61" s="3"/>
      <c r="BU61" s="3"/>
      <c r="BV61" s="3"/>
      <c r="BW61" s="3"/>
      <c r="BX61" s="3"/>
      <c r="BY61" s="3"/>
      <c r="BZ61" s="3"/>
      <c r="CA61" s="3"/>
      <c r="CB61" s="3"/>
      <c r="CC61" s="3"/>
      <c r="CD61" s="3"/>
      <c r="CE61" s="3"/>
      <c r="CF61" s="3"/>
      <c r="CG61" s="3"/>
    </row>
    <row r="62" spans="1:85" ht="12.75" customHeight="1">
      <c r="A62" s="3"/>
      <c r="B62" s="3"/>
      <c r="C62" s="3"/>
      <c r="D62" s="3"/>
      <c r="E62" s="3"/>
      <c r="F62" s="3"/>
      <c r="G62" s="3"/>
      <c r="H62" s="3"/>
      <c r="I62" s="3"/>
      <c r="J62" s="3"/>
      <c r="K62" s="3"/>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25" t="s">
        <v>336</v>
      </c>
      <c r="BB62" s="3"/>
      <c r="BC62" s="3"/>
      <c r="BD62" s="3"/>
      <c r="BE62" s="3"/>
      <c r="BF62" s="3"/>
      <c r="BG62" s="3"/>
      <c r="BH62" s="3"/>
      <c r="BI62" s="3"/>
      <c r="BJ62" s="3"/>
      <c r="BK62" s="3"/>
      <c r="BL62" s="3"/>
      <c r="BM62" s="7" t="s">
        <v>337</v>
      </c>
      <c r="BN62" s="3"/>
      <c r="BO62" s="3"/>
      <c r="BP62" s="3"/>
      <c r="BQ62" s="3"/>
      <c r="BR62" s="3"/>
      <c r="BS62" s="3"/>
      <c r="BT62" s="3"/>
      <c r="BU62" s="3"/>
      <c r="BV62" s="3"/>
      <c r="BW62" s="3"/>
      <c r="BX62" s="3"/>
      <c r="BY62" s="3"/>
      <c r="BZ62" s="3"/>
      <c r="CA62" s="3"/>
      <c r="CB62" s="3"/>
      <c r="CC62" s="3"/>
      <c r="CD62" s="3"/>
      <c r="CE62" s="3"/>
      <c r="CF62" s="3"/>
      <c r="CG62" s="3"/>
    </row>
    <row r="63" spans="1:85" ht="12.75" customHeight="1">
      <c r="A63" s="3"/>
      <c r="B63" s="3"/>
      <c r="C63" s="3"/>
      <c r="D63" s="3"/>
      <c r="E63" s="3"/>
      <c r="F63" s="3"/>
      <c r="G63" s="3"/>
      <c r="H63" s="3"/>
      <c r="I63" s="3"/>
      <c r="J63" s="3"/>
      <c r="K63" s="3"/>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12" t="s">
        <v>338</v>
      </c>
      <c r="BB63" s="3"/>
      <c r="BC63" s="3"/>
      <c r="BD63" s="3"/>
      <c r="BE63" s="3"/>
      <c r="BF63" s="3"/>
      <c r="BG63" s="3"/>
      <c r="BH63" s="3"/>
      <c r="BI63" s="3"/>
      <c r="BJ63" s="3"/>
      <c r="BK63" s="3"/>
      <c r="BL63" s="3"/>
      <c r="BM63" s="5" t="s">
        <v>339</v>
      </c>
      <c r="BN63" s="3"/>
      <c r="BO63" s="3"/>
      <c r="BP63" s="3"/>
      <c r="BQ63" s="3"/>
      <c r="BR63" s="3"/>
      <c r="BS63" s="3"/>
      <c r="BT63" s="3"/>
      <c r="BU63" s="3"/>
      <c r="BV63" s="3"/>
      <c r="BW63" s="3"/>
      <c r="BX63" s="3"/>
      <c r="BY63" s="3"/>
      <c r="BZ63" s="3"/>
      <c r="CA63" s="3"/>
      <c r="CB63" s="3"/>
      <c r="CC63" s="3"/>
      <c r="CD63" s="3"/>
      <c r="CE63" s="3"/>
      <c r="CF63" s="3"/>
      <c r="CG63" s="3"/>
    </row>
    <row r="64" spans="1:85" ht="12.75" customHeight="1">
      <c r="A64" s="3"/>
      <c r="B64" s="3"/>
      <c r="C64" s="3"/>
      <c r="D64" s="3"/>
      <c r="E64" s="3"/>
      <c r="F64" s="3"/>
      <c r="G64" s="3"/>
      <c r="H64" s="3"/>
      <c r="I64" s="3"/>
      <c r="J64" s="3"/>
      <c r="K64" s="3"/>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13" t="s">
        <v>340</v>
      </c>
      <c r="BB64" s="3"/>
      <c r="BC64" s="3"/>
      <c r="BD64" s="3"/>
      <c r="BE64" s="3"/>
      <c r="BF64" s="3"/>
      <c r="BG64" s="3"/>
      <c r="BH64" s="3"/>
      <c r="BI64" s="3"/>
      <c r="BJ64" s="3"/>
      <c r="BK64" s="3"/>
      <c r="BL64" s="3"/>
      <c r="BM64" s="7" t="s">
        <v>341</v>
      </c>
      <c r="BN64" s="3"/>
      <c r="BO64" s="3"/>
      <c r="BP64" s="3"/>
      <c r="BQ64" s="3"/>
      <c r="BR64" s="3"/>
      <c r="BS64" s="3"/>
      <c r="BT64" s="3"/>
      <c r="BU64" s="3"/>
      <c r="BV64" s="3"/>
      <c r="BW64" s="3"/>
      <c r="BX64" s="3"/>
      <c r="BY64" s="3"/>
      <c r="BZ64" s="3"/>
      <c r="CA64" s="3"/>
      <c r="CB64" s="3"/>
      <c r="CC64" s="3"/>
      <c r="CD64" s="3"/>
      <c r="CE64" s="3"/>
      <c r="CF64" s="3"/>
      <c r="CG64" s="3"/>
    </row>
    <row r="65" spans="1:85" ht="25.5" customHeight="1">
      <c r="A65" s="3"/>
      <c r="B65" s="3"/>
      <c r="C65" s="3"/>
      <c r="D65" s="3"/>
      <c r="E65" s="3"/>
      <c r="F65" s="3"/>
      <c r="G65" s="3"/>
      <c r="H65" s="3"/>
      <c r="I65" s="3"/>
      <c r="J65" s="3"/>
      <c r="K65" s="3"/>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13" t="s">
        <v>342</v>
      </c>
      <c r="BB65" s="3"/>
      <c r="BC65" s="3"/>
      <c r="BD65" s="3"/>
      <c r="BE65" s="3"/>
      <c r="BF65" s="3"/>
      <c r="BG65" s="3"/>
      <c r="BH65" s="3"/>
      <c r="BI65" s="3"/>
      <c r="BJ65" s="3"/>
      <c r="BK65" s="3"/>
      <c r="BL65" s="3"/>
      <c r="BM65" s="7" t="s">
        <v>343</v>
      </c>
      <c r="BN65" s="3"/>
      <c r="BO65" s="3"/>
      <c r="BP65" s="3"/>
      <c r="BQ65" s="3"/>
      <c r="BR65" s="3"/>
      <c r="BS65" s="3"/>
      <c r="BT65" s="3"/>
      <c r="BU65" s="3"/>
      <c r="BV65" s="3"/>
      <c r="BW65" s="3"/>
      <c r="BX65" s="3"/>
      <c r="BY65" s="3"/>
      <c r="BZ65" s="3"/>
      <c r="CA65" s="3"/>
      <c r="CB65" s="3"/>
      <c r="CC65" s="3"/>
      <c r="CD65" s="3"/>
      <c r="CE65" s="3"/>
      <c r="CF65" s="3"/>
      <c r="CG65" s="3"/>
    </row>
    <row r="66" spans="1:85" ht="12.75" customHeight="1">
      <c r="A66" s="3"/>
      <c r="B66" s="3"/>
      <c r="C66" s="3"/>
      <c r="D66" s="3"/>
      <c r="E66" s="3"/>
      <c r="F66" s="3"/>
      <c r="G66" s="3"/>
      <c r="H66" s="3"/>
      <c r="I66" s="3"/>
      <c r="J66" s="3"/>
      <c r="K66" s="3"/>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13" t="s">
        <v>344</v>
      </c>
      <c r="BB66" s="3"/>
      <c r="BC66" s="3"/>
      <c r="BD66" s="3"/>
      <c r="BE66" s="3"/>
      <c r="BF66" s="3"/>
      <c r="BG66" s="3"/>
      <c r="BH66" s="3"/>
      <c r="BI66" s="3"/>
      <c r="BJ66" s="3"/>
      <c r="BK66" s="3"/>
      <c r="BL66" s="3"/>
      <c r="BM66" s="7" t="s">
        <v>345</v>
      </c>
      <c r="BN66" s="3"/>
      <c r="BO66" s="3"/>
      <c r="BP66" s="3"/>
      <c r="BQ66" s="3"/>
      <c r="BR66" s="3"/>
      <c r="BS66" s="3"/>
      <c r="BT66" s="3"/>
      <c r="BU66" s="3"/>
      <c r="BV66" s="3"/>
      <c r="BW66" s="3"/>
      <c r="BX66" s="3"/>
      <c r="BY66" s="3"/>
      <c r="BZ66" s="3"/>
      <c r="CA66" s="3"/>
      <c r="CB66" s="3"/>
      <c r="CC66" s="3"/>
      <c r="CD66" s="3"/>
      <c r="CE66" s="3"/>
      <c r="CF66" s="3"/>
      <c r="CG66" s="3"/>
    </row>
    <row r="67" spans="1:85" ht="12.75" customHeight="1">
      <c r="A67" s="3"/>
      <c r="B67" s="3"/>
      <c r="C67" s="3"/>
      <c r="D67" s="3"/>
      <c r="E67" s="3"/>
      <c r="F67" s="3"/>
      <c r="G67" s="3"/>
      <c r="H67" s="3"/>
      <c r="I67" s="3"/>
      <c r="J67" s="3"/>
      <c r="K67" s="3"/>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13" t="s">
        <v>346</v>
      </c>
      <c r="BB67" s="3"/>
      <c r="BC67" s="3"/>
      <c r="BD67" s="3"/>
      <c r="BE67" s="3"/>
      <c r="BF67" s="3"/>
      <c r="BG67" s="3"/>
      <c r="BH67" s="3"/>
      <c r="BI67" s="3"/>
      <c r="BJ67" s="3"/>
      <c r="BK67" s="3"/>
      <c r="BL67" s="3"/>
      <c r="BM67" s="7" t="s">
        <v>347</v>
      </c>
      <c r="BN67" s="3"/>
      <c r="BO67" s="3"/>
      <c r="BP67" s="3"/>
      <c r="BQ67" s="3"/>
      <c r="BR67" s="3"/>
      <c r="BS67" s="3"/>
      <c r="BT67" s="3"/>
      <c r="BU67" s="3"/>
      <c r="BV67" s="3"/>
      <c r="BW67" s="3"/>
      <c r="BX67" s="3"/>
      <c r="BY67" s="3"/>
      <c r="BZ67" s="3"/>
      <c r="CA67" s="3"/>
      <c r="CB67" s="3"/>
      <c r="CC67" s="3"/>
      <c r="CD67" s="3"/>
      <c r="CE67" s="3"/>
      <c r="CF67" s="3"/>
      <c r="CG67" s="3"/>
    </row>
    <row r="68" spans="1:85" ht="12.75" customHeight="1">
      <c r="A68" s="3"/>
      <c r="B68" s="3"/>
      <c r="C68" s="3"/>
      <c r="D68" s="3"/>
      <c r="E68" s="3"/>
      <c r="F68" s="3"/>
      <c r="G68" s="3"/>
      <c r="H68" s="3"/>
      <c r="I68" s="3"/>
      <c r="J68" s="3"/>
      <c r="K68" s="3"/>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13" t="s">
        <v>348</v>
      </c>
      <c r="BB68" s="3"/>
      <c r="BC68" s="3"/>
      <c r="BD68" s="3"/>
      <c r="BE68" s="3"/>
      <c r="BF68" s="3"/>
      <c r="BG68" s="3"/>
      <c r="BH68" s="3"/>
      <c r="BI68" s="3"/>
      <c r="BJ68" s="3"/>
      <c r="BK68" s="3"/>
      <c r="BL68" s="3"/>
      <c r="BM68" s="7" t="s">
        <v>349</v>
      </c>
      <c r="BN68" s="3"/>
      <c r="BO68" s="3"/>
      <c r="BP68" s="3"/>
      <c r="BQ68" s="3"/>
      <c r="BR68" s="3"/>
      <c r="BS68" s="3"/>
      <c r="BT68" s="3"/>
      <c r="BU68" s="3"/>
      <c r="BV68" s="3"/>
      <c r="BW68" s="3"/>
      <c r="BX68" s="3"/>
      <c r="BY68" s="3"/>
      <c r="BZ68" s="3"/>
      <c r="CA68" s="3"/>
      <c r="CB68" s="3"/>
      <c r="CC68" s="3"/>
      <c r="CD68" s="3"/>
      <c r="CE68" s="3"/>
      <c r="CF68" s="3"/>
      <c r="CG68" s="3"/>
    </row>
    <row r="69" spans="1:85" ht="12.75" customHeight="1">
      <c r="A69" s="3"/>
      <c r="B69" s="3"/>
      <c r="C69" s="3"/>
      <c r="D69" s="3"/>
      <c r="E69" s="3"/>
      <c r="F69" s="3"/>
      <c r="G69" s="3"/>
      <c r="H69" s="3"/>
      <c r="I69" s="3"/>
      <c r="J69" s="3"/>
      <c r="K69" s="3"/>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12" t="s">
        <v>350</v>
      </c>
      <c r="BB69" s="3"/>
      <c r="BC69" s="3"/>
      <c r="BD69" s="3"/>
      <c r="BE69" s="3"/>
      <c r="BF69" s="3"/>
      <c r="BG69" s="3"/>
      <c r="BH69" s="3"/>
      <c r="BI69" s="3"/>
      <c r="BJ69" s="3"/>
      <c r="BK69" s="3"/>
      <c r="BL69" s="3"/>
      <c r="BM69" s="7" t="s">
        <v>351</v>
      </c>
      <c r="BN69" s="3"/>
      <c r="BO69" s="3"/>
      <c r="BP69" s="3"/>
      <c r="BQ69" s="3"/>
      <c r="BR69" s="3"/>
      <c r="BS69" s="3"/>
      <c r="BT69" s="3"/>
      <c r="BU69" s="3"/>
      <c r="BV69" s="3"/>
      <c r="BW69" s="3"/>
      <c r="BX69" s="3"/>
      <c r="BY69" s="3"/>
      <c r="BZ69" s="3"/>
      <c r="CA69" s="3"/>
      <c r="CB69" s="3"/>
      <c r="CC69" s="3"/>
      <c r="CD69" s="3"/>
      <c r="CE69" s="3"/>
      <c r="CF69" s="3"/>
      <c r="CG69" s="3"/>
    </row>
    <row r="70" spans="1:85" ht="12.75" customHeight="1">
      <c r="A70" s="3"/>
      <c r="B70" s="3"/>
      <c r="C70" s="3"/>
      <c r="D70" s="3"/>
      <c r="E70" s="3"/>
      <c r="F70" s="3"/>
      <c r="G70" s="3"/>
      <c r="H70" s="3"/>
      <c r="I70" s="3"/>
      <c r="J70" s="3"/>
      <c r="K70" s="3"/>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t="s">
        <v>352</v>
      </c>
      <c r="BB70" s="3"/>
      <c r="BC70" s="3"/>
      <c r="BD70" s="3"/>
      <c r="BE70" s="3"/>
      <c r="BF70" s="3"/>
      <c r="BG70" s="3"/>
      <c r="BH70" s="3"/>
      <c r="BI70" s="3"/>
      <c r="BJ70" s="3"/>
      <c r="BK70" s="3"/>
      <c r="BL70" s="3"/>
      <c r="BM70" s="7" t="s">
        <v>353</v>
      </c>
      <c r="BN70" s="3"/>
      <c r="BO70" s="3"/>
      <c r="BP70" s="3"/>
      <c r="BQ70" s="3"/>
      <c r="BR70" s="3"/>
      <c r="BS70" s="3"/>
      <c r="BT70" s="3"/>
      <c r="BU70" s="3"/>
      <c r="BV70" s="3"/>
      <c r="BW70" s="3"/>
      <c r="BX70" s="3"/>
      <c r="BY70" s="3"/>
      <c r="BZ70" s="3"/>
      <c r="CA70" s="3"/>
      <c r="CB70" s="3"/>
      <c r="CC70" s="3"/>
      <c r="CD70" s="3"/>
      <c r="CE70" s="3"/>
      <c r="CF70" s="3"/>
      <c r="CG70" s="3"/>
    </row>
    <row r="71" spans="1:85" ht="12.75" customHeight="1">
      <c r="A71" s="3"/>
      <c r="B71" s="3"/>
      <c r="C71" s="3"/>
      <c r="D71" s="3"/>
      <c r="E71" s="3"/>
      <c r="F71" s="3"/>
      <c r="G71" s="3"/>
      <c r="H71" s="3"/>
      <c r="I71" s="3"/>
      <c r="J71" s="3"/>
      <c r="K71" s="3"/>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t="s">
        <v>354</v>
      </c>
      <c r="BB71" s="3"/>
      <c r="BC71" s="3"/>
      <c r="BD71" s="3"/>
      <c r="BE71" s="3"/>
      <c r="BF71" s="3"/>
      <c r="BG71" s="3"/>
      <c r="BH71" s="3"/>
      <c r="BI71" s="3"/>
      <c r="BJ71" s="3"/>
      <c r="BK71" s="3"/>
      <c r="BL71" s="3"/>
      <c r="BM71" s="7" t="s">
        <v>355</v>
      </c>
      <c r="BN71" s="3"/>
      <c r="BO71" s="3"/>
      <c r="BP71" s="3"/>
      <c r="BQ71" s="3"/>
      <c r="BR71" s="3"/>
      <c r="BS71" s="3"/>
      <c r="BT71" s="3"/>
      <c r="BU71" s="3"/>
      <c r="BV71" s="3"/>
      <c r="BW71" s="3"/>
      <c r="BX71" s="3"/>
      <c r="BY71" s="3"/>
      <c r="BZ71" s="3"/>
      <c r="CA71" s="3"/>
      <c r="CB71" s="3"/>
      <c r="CC71" s="3"/>
      <c r="CD71" s="3"/>
      <c r="CE71" s="3"/>
      <c r="CF71" s="3"/>
      <c r="CG71" s="3"/>
    </row>
    <row r="72" spans="1:85" ht="12.75" customHeight="1">
      <c r="A72" s="3"/>
      <c r="B72" s="3"/>
      <c r="C72" s="3"/>
      <c r="D72" s="3"/>
      <c r="E72" s="3"/>
      <c r="F72" s="3"/>
      <c r="G72" s="3"/>
      <c r="H72" s="3"/>
      <c r="I72" s="3"/>
      <c r="J72" s="3"/>
      <c r="K72" s="3"/>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t="s">
        <v>356</v>
      </c>
      <c r="BB72" s="3"/>
      <c r="BC72" s="3"/>
      <c r="BD72" s="3"/>
      <c r="BE72" s="3"/>
      <c r="BF72" s="3"/>
      <c r="BG72" s="3"/>
      <c r="BH72" s="3"/>
      <c r="BI72" s="3"/>
      <c r="BJ72" s="3"/>
      <c r="BK72" s="3"/>
      <c r="BL72" s="3"/>
      <c r="BM72" s="7" t="s">
        <v>357</v>
      </c>
      <c r="BN72" s="3"/>
      <c r="BO72" s="3"/>
      <c r="BP72" s="3"/>
      <c r="BQ72" s="3"/>
      <c r="BR72" s="3"/>
      <c r="BS72" s="3"/>
      <c r="BT72" s="3"/>
      <c r="BU72" s="3"/>
      <c r="BV72" s="3"/>
      <c r="BW72" s="3"/>
      <c r="BX72" s="3"/>
      <c r="BY72" s="3"/>
      <c r="BZ72" s="3"/>
      <c r="CA72" s="3"/>
      <c r="CB72" s="3"/>
      <c r="CC72" s="3"/>
      <c r="CD72" s="3"/>
      <c r="CE72" s="3"/>
      <c r="CF72" s="3"/>
      <c r="CG72" s="3"/>
    </row>
    <row r="73" spans="1:85" ht="12.75" customHeight="1">
      <c r="A73" s="3"/>
      <c r="B73" s="3"/>
      <c r="C73" s="3"/>
      <c r="D73" s="3"/>
      <c r="E73" s="3"/>
      <c r="F73" s="3"/>
      <c r="G73" s="3"/>
      <c r="H73" s="3"/>
      <c r="I73" s="3"/>
      <c r="J73" s="3"/>
      <c r="K73" s="3"/>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t="s">
        <v>358</v>
      </c>
      <c r="BB73" s="3"/>
      <c r="BC73" s="3"/>
      <c r="BD73" s="3"/>
      <c r="BE73" s="3"/>
      <c r="BF73" s="3"/>
      <c r="BG73" s="3"/>
      <c r="BH73" s="3"/>
      <c r="BI73" s="3"/>
      <c r="BJ73" s="3"/>
      <c r="BK73" s="3"/>
      <c r="BL73" s="3"/>
      <c r="BM73" s="7" t="s">
        <v>359</v>
      </c>
      <c r="BN73" s="3"/>
      <c r="BO73" s="3"/>
      <c r="BP73" s="3"/>
      <c r="BQ73" s="3"/>
      <c r="BR73" s="3"/>
      <c r="BS73" s="3"/>
      <c r="BT73" s="3"/>
      <c r="BU73" s="3"/>
      <c r="BV73" s="3"/>
      <c r="BW73" s="3"/>
      <c r="BX73" s="3"/>
      <c r="BY73" s="3"/>
      <c r="BZ73" s="3"/>
      <c r="CA73" s="3"/>
      <c r="CB73" s="3"/>
      <c r="CC73" s="3"/>
      <c r="CD73" s="3"/>
      <c r="CE73" s="3"/>
      <c r="CF73" s="3"/>
      <c r="CG73" s="3"/>
    </row>
    <row r="74" spans="1:85" ht="12.75" customHeight="1">
      <c r="A74" s="3"/>
      <c r="B74" s="3"/>
      <c r="C74" s="3"/>
      <c r="D74" s="3"/>
      <c r="E74" s="3"/>
      <c r="F74" s="3"/>
      <c r="G74" s="3"/>
      <c r="H74" s="3"/>
      <c r="I74" s="3"/>
      <c r="J74" s="3"/>
      <c r="K74" s="3"/>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t="s">
        <v>360</v>
      </c>
      <c r="BB74" s="3"/>
      <c r="BC74" s="3"/>
      <c r="BD74" s="3"/>
      <c r="BE74" s="3"/>
      <c r="BF74" s="3"/>
      <c r="BG74" s="3"/>
      <c r="BH74" s="3"/>
      <c r="BI74" s="3"/>
      <c r="BJ74" s="3"/>
      <c r="BK74" s="3"/>
      <c r="BL74" s="3"/>
      <c r="BM74" s="7" t="s">
        <v>361</v>
      </c>
      <c r="BN74" s="3"/>
      <c r="BO74" s="3"/>
      <c r="BP74" s="3"/>
      <c r="BQ74" s="3"/>
      <c r="BR74" s="3"/>
      <c r="BS74" s="3"/>
      <c r="BT74" s="3"/>
      <c r="BU74" s="3"/>
      <c r="BV74" s="3"/>
      <c r="BW74" s="3"/>
      <c r="BX74" s="3"/>
      <c r="BY74" s="3"/>
      <c r="BZ74" s="3"/>
      <c r="CA74" s="3"/>
      <c r="CB74" s="3"/>
      <c r="CC74" s="3"/>
      <c r="CD74" s="3"/>
      <c r="CE74" s="3"/>
      <c r="CF74" s="3"/>
      <c r="CG74" s="3"/>
    </row>
    <row r="75" spans="1:85" ht="12.75" customHeight="1">
      <c r="A75" s="3"/>
      <c r="B75" s="3"/>
      <c r="C75" s="3"/>
      <c r="D75" s="3"/>
      <c r="E75" s="3"/>
      <c r="F75" s="3"/>
      <c r="G75" s="3"/>
      <c r="H75" s="3"/>
      <c r="I75" s="3"/>
      <c r="J75" s="3"/>
      <c r="K75" s="3"/>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t="s">
        <v>362</v>
      </c>
      <c r="BB75" s="3"/>
      <c r="BC75" s="3"/>
      <c r="BD75" s="3"/>
      <c r="BE75" s="3"/>
      <c r="BF75" s="3"/>
      <c r="BG75" s="3"/>
      <c r="BH75" s="3"/>
      <c r="BI75" s="3"/>
      <c r="BJ75" s="3"/>
      <c r="BK75" s="3"/>
      <c r="BL75" s="3"/>
      <c r="BM75" s="7" t="s">
        <v>363</v>
      </c>
      <c r="BN75" s="3"/>
      <c r="BO75" s="3"/>
      <c r="BP75" s="3"/>
      <c r="BQ75" s="3"/>
      <c r="BR75" s="3"/>
      <c r="BS75" s="3"/>
      <c r="BT75" s="3"/>
      <c r="BU75" s="3"/>
      <c r="BV75" s="3"/>
      <c r="BW75" s="3"/>
      <c r="BX75" s="3"/>
      <c r="BY75" s="3"/>
      <c r="BZ75" s="3"/>
      <c r="CA75" s="3"/>
      <c r="CB75" s="3"/>
      <c r="CC75" s="3"/>
      <c r="CD75" s="3"/>
      <c r="CE75" s="3"/>
      <c r="CF75" s="3"/>
      <c r="CG75" s="3"/>
    </row>
    <row r="76" spans="1:85" ht="12.75" customHeight="1">
      <c r="A76" s="3"/>
      <c r="B76" s="3"/>
      <c r="C76" s="3"/>
      <c r="D76" s="3"/>
      <c r="E76" s="3"/>
      <c r="F76" s="3"/>
      <c r="G76" s="3"/>
      <c r="H76" s="3"/>
      <c r="I76" s="3"/>
      <c r="J76" s="3"/>
      <c r="K76" s="3"/>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t="s">
        <v>364</v>
      </c>
      <c r="BB76" s="3"/>
      <c r="BC76" s="3"/>
      <c r="BD76" s="3"/>
      <c r="BE76" s="3"/>
      <c r="BF76" s="3"/>
      <c r="BG76" s="3"/>
      <c r="BH76" s="3"/>
      <c r="BI76" s="3"/>
      <c r="BJ76" s="3"/>
      <c r="BK76" s="3"/>
      <c r="BL76" s="3"/>
      <c r="BM76" s="7" t="s">
        <v>365</v>
      </c>
      <c r="BN76" s="3"/>
      <c r="BO76" s="3"/>
      <c r="BP76" s="3"/>
      <c r="BQ76" s="3"/>
      <c r="BR76" s="3"/>
      <c r="BS76" s="3"/>
      <c r="BT76" s="3"/>
      <c r="BU76" s="3"/>
      <c r="BV76" s="3"/>
      <c r="BW76" s="3"/>
      <c r="BX76" s="3"/>
      <c r="BY76" s="3"/>
      <c r="BZ76" s="3"/>
      <c r="CA76" s="3"/>
      <c r="CB76" s="3"/>
      <c r="CC76" s="3"/>
      <c r="CD76" s="3"/>
      <c r="CE76" s="3"/>
      <c r="CF76" s="3"/>
      <c r="CG76" s="3"/>
    </row>
    <row r="77" spans="1:85" ht="12.75" customHeight="1">
      <c r="A77" s="3"/>
      <c r="B77" s="3"/>
      <c r="C77" s="3"/>
      <c r="D77" s="3"/>
      <c r="E77" s="3"/>
      <c r="F77" s="3"/>
      <c r="G77" s="3"/>
      <c r="H77" s="3"/>
      <c r="I77" s="3"/>
      <c r="J77" s="3"/>
      <c r="K77" s="3"/>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t="s">
        <v>366</v>
      </c>
      <c r="BB77" s="3"/>
      <c r="BC77" s="3"/>
      <c r="BD77" s="3"/>
      <c r="BE77" s="3"/>
      <c r="BF77" s="3"/>
      <c r="BG77" s="3"/>
      <c r="BH77" s="3"/>
      <c r="BI77" s="3"/>
      <c r="BJ77" s="3"/>
      <c r="BK77" s="3"/>
      <c r="BL77" s="3"/>
      <c r="BM77" s="7" t="s">
        <v>367</v>
      </c>
      <c r="BN77" s="3"/>
      <c r="BO77" s="3"/>
      <c r="BP77" s="3"/>
      <c r="BQ77" s="3"/>
      <c r="BR77" s="3"/>
      <c r="BS77" s="3"/>
      <c r="BT77" s="3"/>
      <c r="BU77" s="3"/>
      <c r="BV77" s="3"/>
      <c r="BW77" s="3"/>
      <c r="BX77" s="3"/>
      <c r="BY77" s="3"/>
      <c r="BZ77" s="3"/>
      <c r="CA77" s="3"/>
      <c r="CB77" s="3"/>
      <c r="CC77" s="3"/>
      <c r="CD77" s="3"/>
      <c r="CE77" s="3"/>
      <c r="CF77" s="3"/>
      <c r="CG77" s="3"/>
    </row>
    <row r="78" spans="1:85" ht="12.75" customHeight="1">
      <c r="A78" s="3"/>
      <c r="B78" s="3"/>
      <c r="C78" s="3"/>
      <c r="D78" s="3"/>
      <c r="E78" s="3"/>
      <c r="F78" s="3"/>
      <c r="G78" s="3"/>
      <c r="H78" s="3"/>
      <c r="I78" s="3"/>
      <c r="J78" s="3"/>
      <c r="K78" s="3"/>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t="s">
        <v>368</v>
      </c>
      <c r="BB78" s="3"/>
      <c r="BC78" s="3"/>
      <c r="BD78" s="3"/>
      <c r="BE78" s="3"/>
      <c r="BF78" s="3"/>
      <c r="BG78" s="3"/>
      <c r="BH78" s="3"/>
      <c r="BI78" s="3"/>
      <c r="BJ78" s="3"/>
      <c r="BK78" s="3"/>
      <c r="BL78" s="3"/>
      <c r="BM78" s="7" t="s">
        <v>369</v>
      </c>
      <c r="BN78" s="3"/>
      <c r="BO78" s="3"/>
      <c r="BP78" s="3"/>
      <c r="BQ78" s="3"/>
      <c r="BR78" s="3"/>
      <c r="BS78" s="3"/>
      <c r="BT78" s="3"/>
      <c r="BU78" s="3"/>
      <c r="BV78" s="3"/>
      <c r="BW78" s="3"/>
      <c r="BX78" s="3"/>
      <c r="BY78" s="3"/>
      <c r="BZ78" s="3"/>
      <c r="CA78" s="3"/>
      <c r="CB78" s="3"/>
      <c r="CC78" s="3"/>
      <c r="CD78" s="3"/>
      <c r="CE78" s="3"/>
      <c r="CF78" s="3"/>
      <c r="CG78" s="3"/>
    </row>
    <row r="79" spans="1:85" ht="12.75" customHeight="1">
      <c r="A79" s="3"/>
      <c r="B79" s="3"/>
      <c r="C79" s="3"/>
      <c r="D79" s="3"/>
      <c r="E79" s="3"/>
      <c r="F79" s="3"/>
      <c r="G79" s="3"/>
      <c r="H79" s="3"/>
      <c r="I79" s="3"/>
      <c r="J79" s="3"/>
      <c r="K79" s="3"/>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12" t="s">
        <v>370</v>
      </c>
      <c r="BB79" s="3"/>
      <c r="BC79" s="3"/>
      <c r="BD79" s="3"/>
      <c r="BE79" s="3"/>
      <c r="BF79" s="3"/>
      <c r="BG79" s="3"/>
      <c r="BH79" s="3"/>
      <c r="BI79" s="3"/>
      <c r="BJ79" s="3"/>
      <c r="BK79" s="3"/>
      <c r="BL79" s="3"/>
      <c r="BM79" s="7"/>
      <c r="BN79" s="3"/>
      <c r="BO79" s="3"/>
      <c r="BP79" s="3"/>
      <c r="BQ79" s="3"/>
      <c r="BR79" s="3"/>
      <c r="BS79" s="3"/>
      <c r="BT79" s="3"/>
      <c r="BU79" s="3"/>
      <c r="BV79" s="3"/>
      <c r="BW79" s="3"/>
      <c r="BX79" s="3"/>
      <c r="BY79" s="3"/>
      <c r="BZ79" s="3"/>
      <c r="CA79" s="3"/>
      <c r="CB79" s="3"/>
      <c r="CC79" s="3"/>
      <c r="CD79" s="3"/>
      <c r="CE79" s="3"/>
      <c r="CF79" s="3"/>
      <c r="CG79" s="3"/>
    </row>
    <row r="80" spans="1:85" ht="12.75" customHeight="1">
      <c r="A80" s="3"/>
      <c r="B80" s="3"/>
      <c r="C80" s="3"/>
      <c r="D80" s="3"/>
      <c r="E80" s="3"/>
      <c r="F80" s="3"/>
      <c r="G80" s="3"/>
      <c r="H80" s="3"/>
      <c r="I80" s="3"/>
      <c r="J80" s="3"/>
      <c r="K80" s="3"/>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t="s">
        <v>372</v>
      </c>
      <c r="BB80" s="3"/>
      <c r="BC80" s="3"/>
      <c r="BD80" s="3"/>
      <c r="BE80" s="3"/>
      <c r="BF80" s="3"/>
      <c r="BG80" s="3"/>
      <c r="BH80" s="3"/>
      <c r="BI80" s="3"/>
      <c r="BJ80" s="3"/>
      <c r="BK80" s="3"/>
      <c r="BL80" s="3"/>
      <c r="BM80" s="7"/>
      <c r="BN80" s="3"/>
      <c r="BO80" s="3"/>
      <c r="BP80" s="3"/>
      <c r="BQ80" s="3"/>
      <c r="BR80" s="3"/>
      <c r="BS80" s="3"/>
      <c r="BT80" s="3"/>
      <c r="BU80" s="3"/>
      <c r="BV80" s="3"/>
      <c r="BW80" s="3"/>
      <c r="BX80" s="3"/>
      <c r="BY80" s="3"/>
      <c r="BZ80" s="3"/>
      <c r="CA80" s="3"/>
      <c r="CB80" s="3"/>
      <c r="CC80" s="3"/>
      <c r="CD80" s="3"/>
      <c r="CE80" s="3"/>
      <c r="CF80" s="3"/>
      <c r="CG80" s="3"/>
    </row>
    <row r="81" spans="1:85" ht="12.75" customHeight="1">
      <c r="A81" s="3"/>
      <c r="B81" s="3"/>
      <c r="C81" s="3"/>
      <c r="D81" s="3"/>
      <c r="E81" s="3"/>
      <c r="F81" s="3"/>
      <c r="G81" s="3"/>
      <c r="H81" s="3"/>
      <c r="I81" s="3"/>
      <c r="J81" s="3"/>
      <c r="K81" s="3"/>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t="s">
        <v>374</v>
      </c>
      <c r="BB81" s="3"/>
      <c r="BC81" s="3"/>
      <c r="BD81" s="3"/>
      <c r="BE81" s="3"/>
      <c r="BF81" s="3"/>
      <c r="BG81" s="3"/>
      <c r="BH81" s="3"/>
      <c r="BI81" s="3"/>
      <c r="BJ81" s="3"/>
      <c r="BK81" s="3"/>
      <c r="BL81" s="3"/>
      <c r="BM81" s="7"/>
      <c r="BN81" s="3"/>
      <c r="BO81" s="3"/>
      <c r="BP81" s="3"/>
      <c r="BQ81" s="3"/>
      <c r="BR81" s="3"/>
      <c r="BS81" s="3"/>
      <c r="BT81" s="3"/>
      <c r="BU81" s="3"/>
      <c r="BV81" s="3"/>
      <c r="BW81" s="3"/>
      <c r="BX81" s="3"/>
      <c r="BY81" s="3"/>
      <c r="BZ81" s="3"/>
      <c r="CA81" s="3"/>
      <c r="CB81" s="3"/>
      <c r="CC81" s="3"/>
      <c r="CD81" s="3"/>
      <c r="CE81" s="3"/>
      <c r="CF81" s="3"/>
      <c r="CG81" s="3"/>
    </row>
    <row r="82" spans="1:85" ht="12.75" customHeight="1">
      <c r="A82" s="3"/>
      <c r="B82" s="3"/>
      <c r="C82" s="3"/>
      <c r="D82" s="3"/>
      <c r="E82" s="3"/>
      <c r="F82" s="3"/>
      <c r="G82" s="3"/>
      <c r="H82" s="3"/>
      <c r="I82" s="3"/>
      <c r="J82" s="3"/>
      <c r="K82" s="3"/>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t="s">
        <v>376</v>
      </c>
      <c r="BB82" s="3"/>
      <c r="BC82" s="3"/>
      <c r="BD82" s="3"/>
      <c r="BE82" s="3"/>
      <c r="BF82" s="3"/>
      <c r="BG82" s="3"/>
      <c r="BH82" s="3"/>
      <c r="BI82" s="3"/>
      <c r="BJ82" s="3"/>
      <c r="BK82" s="3"/>
      <c r="BL82" s="3"/>
      <c r="BM82" s="7"/>
      <c r="BN82" s="3"/>
      <c r="BO82" s="3"/>
      <c r="BP82" s="3"/>
      <c r="BQ82" s="3"/>
      <c r="BR82" s="3"/>
      <c r="BS82" s="3"/>
      <c r="BT82" s="3"/>
      <c r="BU82" s="3"/>
      <c r="BV82" s="3"/>
      <c r="BW82" s="3"/>
      <c r="BX82" s="3"/>
      <c r="BY82" s="3"/>
      <c r="BZ82" s="3"/>
      <c r="CA82" s="3"/>
      <c r="CB82" s="3"/>
      <c r="CC82" s="3"/>
      <c r="CD82" s="3"/>
      <c r="CE82" s="3"/>
      <c r="CF82" s="3"/>
      <c r="CG82" s="3"/>
    </row>
    <row r="83" spans="1:85" ht="12.75" customHeight="1">
      <c r="A83" s="3"/>
      <c r="B83" s="3"/>
      <c r="C83" s="3"/>
      <c r="D83" s="3"/>
      <c r="E83" s="3"/>
      <c r="F83" s="3"/>
      <c r="G83" s="3"/>
      <c r="H83" s="3"/>
      <c r="I83" s="3"/>
      <c r="J83" s="3"/>
      <c r="K83" s="3"/>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12" t="s">
        <v>378</v>
      </c>
      <c r="BB83" s="3"/>
      <c r="BC83" s="3"/>
      <c r="BD83" s="3"/>
      <c r="BE83" s="3"/>
      <c r="BF83" s="3"/>
      <c r="BG83" s="3"/>
      <c r="BH83" s="3"/>
      <c r="BI83" s="3"/>
      <c r="BJ83" s="3"/>
      <c r="BK83" s="3"/>
      <c r="BL83" s="3"/>
      <c r="BM83" s="5" t="s">
        <v>371</v>
      </c>
      <c r="BN83" s="3"/>
      <c r="BO83" s="3"/>
      <c r="BP83" s="3"/>
      <c r="BQ83" s="3"/>
      <c r="BR83" s="3"/>
      <c r="BS83" s="3"/>
      <c r="BT83" s="3"/>
      <c r="BU83" s="3"/>
      <c r="BV83" s="3"/>
      <c r="BW83" s="3"/>
      <c r="BX83" s="3"/>
      <c r="BY83" s="3"/>
      <c r="BZ83" s="3"/>
      <c r="CA83" s="3"/>
      <c r="CB83" s="3"/>
      <c r="CC83" s="3"/>
      <c r="CD83" s="3"/>
      <c r="CE83" s="3"/>
      <c r="CF83" s="3"/>
      <c r="CG83" s="3"/>
    </row>
    <row r="84" spans="1:85" ht="12.75" customHeight="1">
      <c r="A84" s="3"/>
      <c r="B84" s="3"/>
      <c r="C84" s="3"/>
      <c r="D84" s="3"/>
      <c r="E84" s="3"/>
      <c r="F84" s="3"/>
      <c r="G84" s="3"/>
      <c r="H84" s="3"/>
      <c r="I84" s="3"/>
      <c r="J84" s="3"/>
      <c r="K84" s="3"/>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t="s">
        <v>380</v>
      </c>
      <c r="BB84" s="3"/>
      <c r="BC84" s="3"/>
      <c r="BD84" s="3"/>
      <c r="BE84" s="3"/>
      <c r="BF84" s="3"/>
      <c r="BG84" s="3"/>
      <c r="BH84" s="3"/>
      <c r="BI84" s="3"/>
      <c r="BJ84" s="3"/>
      <c r="BK84" s="3"/>
      <c r="BL84" s="3"/>
      <c r="BM84" s="7" t="s">
        <v>373</v>
      </c>
      <c r="BN84" s="3"/>
      <c r="BO84" s="3"/>
      <c r="BP84" s="3"/>
      <c r="BQ84" s="3"/>
      <c r="BR84" s="3"/>
      <c r="BS84" s="3"/>
      <c r="BT84" s="3"/>
      <c r="BU84" s="3"/>
      <c r="BV84" s="3"/>
      <c r="BW84" s="3"/>
      <c r="BX84" s="3"/>
      <c r="BY84" s="3"/>
      <c r="BZ84" s="3"/>
      <c r="CA84" s="3"/>
      <c r="CB84" s="3"/>
      <c r="CC84" s="3"/>
      <c r="CD84" s="3"/>
      <c r="CE84" s="3"/>
      <c r="CF84" s="3"/>
      <c r="CG84" s="3"/>
    </row>
    <row r="85" spans="1:85" ht="12.75" customHeight="1">
      <c r="A85" s="3"/>
      <c r="B85" s="3"/>
      <c r="C85" s="3"/>
      <c r="D85" s="3"/>
      <c r="E85" s="3"/>
      <c r="F85" s="3"/>
      <c r="G85" s="3"/>
      <c r="H85" s="3"/>
      <c r="I85" s="3"/>
      <c r="J85" s="3"/>
      <c r="K85" s="3"/>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t="s">
        <v>382</v>
      </c>
      <c r="BB85" s="3"/>
      <c r="BC85" s="3"/>
      <c r="BD85" s="3"/>
      <c r="BE85" s="3"/>
      <c r="BF85" s="3"/>
      <c r="BG85" s="3"/>
      <c r="BH85" s="3"/>
      <c r="BI85" s="3"/>
      <c r="BJ85" s="3"/>
      <c r="BK85" s="3"/>
      <c r="BL85" s="3"/>
      <c r="BM85" s="7" t="s">
        <v>375</v>
      </c>
      <c r="BN85" s="3"/>
      <c r="BO85" s="3"/>
      <c r="BP85" s="3"/>
      <c r="BQ85" s="3"/>
      <c r="BR85" s="3"/>
      <c r="BS85" s="3"/>
      <c r="BT85" s="3"/>
      <c r="BU85" s="3"/>
      <c r="BV85" s="3"/>
      <c r="BW85" s="3"/>
      <c r="BX85" s="3"/>
      <c r="BY85" s="3"/>
      <c r="BZ85" s="3"/>
      <c r="CA85" s="3"/>
      <c r="CB85" s="3"/>
      <c r="CC85" s="3"/>
      <c r="CD85" s="3"/>
      <c r="CE85" s="3"/>
      <c r="CF85" s="3"/>
      <c r="CG85" s="3"/>
    </row>
    <row r="86" spans="1:85" ht="12.75" customHeight="1">
      <c r="A86" s="3"/>
      <c r="B86" s="3"/>
      <c r="C86" s="3"/>
      <c r="D86" s="3"/>
      <c r="E86" s="3"/>
      <c r="F86" s="3"/>
      <c r="G86" s="3"/>
      <c r="H86" s="3"/>
      <c r="I86" s="3"/>
      <c r="J86" s="3"/>
      <c r="K86" s="3"/>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t="s">
        <v>384</v>
      </c>
      <c r="BB86" s="3"/>
      <c r="BC86" s="3"/>
      <c r="BD86" s="3"/>
      <c r="BE86" s="3"/>
      <c r="BF86" s="3"/>
      <c r="BG86" s="3"/>
      <c r="BH86" s="3"/>
      <c r="BI86" s="3"/>
      <c r="BJ86" s="3"/>
      <c r="BK86" s="3"/>
      <c r="BL86" s="3"/>
      <c r="BM86" s="7" t="s">
        <v>377</v>
      </c>
      <c r="BN86" s="3"/>
      <c r="BO86" s="3"/>
      <c r="BP86" s="3"/>
      <c r="BQ86" s="3"/>
      <c r="BR86" s="3"/>
      <c r="BS86" s="3"/>
      <c r="BT86" s="3"/>
      <c r="BU86" s="3"/>
      <c r="BV86" s="3"/>
      <c r="BW86" s="3"/>
      <c r="BX86" s="3"/>
      <c r="BY86" s="3"/>
      <c r="BZ86" s="3"/>
      <c r="CA86" s="3"/>
      <c r="CB86" s="3"/>
      <c r="CC86" s="3"/>
      <c r="CD86" s="3"/>
      <c r="CE86" s="3"/>
      <c r="CF86" s="3"/>
      <c r="CG86" s="3"/>
    </row>
    <row r="87" spans="1:85" ht="12.75" customHeight="1">
      <c r="A87" s="3"/>
      <c r="B87" s="3"/>
      <c r="C87" s="3"/>
      <c r="D87" s="3"/>
      <c r="E87" s="3"/>
      <c r="F87" s="3"/>
      <c r="G87" s="3"/>
      <c r="H87" s="3"/>
      <c r="I87" s="3"/>
      <c r="J87" s="3"/>
      <c r="K87" s="3"/>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t="s">
        <v>386</v>
      </c>
      <c r="BB87" s="3"/>
      <c r="BC87" s="3"/>
      <c r="BD87" s="3"/>
      <c r="BE87" s="3"/>
      <c r="BF87" s="3"/>
      <c r="BG87" s="3"/>
      <c r="BH87" s="3"/>
      <c r="BI87" s="3"/>
      <c r="BJ87" s="3"/>
      <c r="BK87" s="3"/>
      <c r="BL87" s="3"/>
      <c r="BM87" s="7" t="s">
        <v>379</v>
      </c>
      <c r="BN87" s="3"/>
      <c r="BO87" s="3"/>
      <c r="BP87" s="3"/>
      <c r="BQ87" s="3"/>
      <c r="BR87" s="3"/>
      <c r="BS87" s="3"/>
      <c r="BT87" s="3"/>
      <c r="BU87" s="3"/>
      <c r="BV87" s="3"/>
      <c r="BW87" s="3"/>
      <c r="BX87" s="3"/>
      <c r="BY87" s="3"/>
      <c r="BZ87" s="3"/>
      <c r="CA87" s="3"/>
      <c r="CB87" s="3"/>
      <c r="CC87" s="3"/>
      <c r="CD87" s="3"/>
      <c r="CE87" s="3"/>
      <c r="CF87" s="3"/>
      <c r="CG87" s="3"/>
    </row>
    <row r="88" spans="1:85" ht="12.75" customHeight="1">
      <c r="A88" s="3"/>
      <c r="B88" s="3"/>
      <c r="C88" s="3"/>
      <c r="D88" s="3"/>
      <c r="E88" s="3"/>
      <c r="F88" s="3"/>
      <c r="G88" s="3"/>
      <c r="H88" s="3"/>
      <c r="I88" s="3"/>
      <c r="J88" s="3"/>
      <c r="K88" s="3"/>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t="s">
        <v>388</v>
      </c>
      <c r="BB88" s="3"/>
      <c r="BC88" s="3"/>
      <c r="BD88" s="3"/>
      <c r="BE88" s="3"/>
      <c r="BF88" s="3"/>
      <c r="BG88" s="3"/>
      <c r="BH88" s="3"/>
      <c r="BI88" s="3"/>
      <c r="BJ88" s="3"/>
      <c r="BK88" s="3"/>
      <c r="BL88" s="3"/>
      <c r="BM88" s="7" t="s">
        <v>381</v>
      </c>
      <c r="BN88" s="3"/>
      <c r="BO88" s="3"/>
      <c r="BP88" s="3"/>
      <c r="BQ88" s="3"/>
      <c r="BR88" s="3"/>
      <c r="BS88" s="3"/>
      <c r="BT88" s="3"/>
      <c r="BU88" s="3"/>
      <c r="BV88" s="3"/>
      <c r="BW88" s="3"/>
      <c r="BX88" s="3"/>
      <c r="BY88" s="3"/>
      <c r="BZ88" s="3"/>
      <c r="CA88" s="3"/>
      <c r="CB88" s="3"/>
      <c r="CC88" s="3"/>
      <c r="CD88" s="3"/>
      <c r="CE88" s="3"/>
      <c r="CF88" s="3"/>
      <c r="CG88" s="3"/>
    </row>
    <row r="89" spans="1:85" ht="12.75" customHeight="1">
      <c r="A89" s="3"/>
      <c r="B89" s="3"/>
      <c r="C89" s="3"/>
      <c r="D89" s="3"/>
      <c r="E89" s="3"/>
      <c r="F89" s="3"/>
      <c r="G89" s="3"/>
      <c r="H89" s="3"/>
      <c r="I89" s="3"/>
      <c r="J89" s="3"/>
      <c r="K89" s="3"/>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t="s">
        <v>390</v>
      </c>
      <c r="BB89" s="3"/>
      <c r="BC89" s="3"/>
      <c r="BD89" s="3"/>
      <c r="BE89" s="3"/>
      <c r="BF89" s="3"/>
      <c r="BG89" s="3"/>
      <c r="BH89" s="3"/>
      <c r="BI89" s="3"/>
      <c r="BJ89" s="3"/>
      <c r="BK89" s="3"/>
      <c r="BL89" s="3"/>
      <c r="BM89" s="7" t="s">
        <v>383</v>
      </c>
      <c r="BN89" s="3"/>
      <c r="BO89" s="3"/>
      <c r="BP89" s="3"/>
      <c r="BQ89" s="3"/>
      <c r="BR89" s="3"/>
      <c r="BS89" s="3"/>
      <c r="BT89" s="3"/>
      <c r="BU89" s="3"/>
      <c r="BV89" s="3"/>
      <c r="BW89" s="3"/>
      <c r="BX89" s="3"/>
      <c r="BY89" s="3"/>
      <c r="BZ89" s="3"/>
      <c r="CA89" s="3"/>
      <c r="CB89" s="3"/>
      <c r="CC89" s="3"/>
      <c r="CD89" s="3"/>
      <c r="CE89" s="3"/>
      <c r="CF89" s="3"/>
      <c r="CG89" s="3"/>
    </row>
    <row r="90" spans="1:85" ht="12.75" customHeight="1">
      <c r="A90" s="3"/>
      <c r="B90" s="3"/>
      <c r="C90" s="3"/>
      <c r="D90" s="3"/>
      <c r="E90" s="3"/>
      <c r="F90" s="3"/>
      <c r="G90" s="3"/>
      <c r="H90" s="3"/>
      <c r="I90" s="3"/>
      <c r="J90" s="3"/>
      <c r="K90" s="3"/>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t="s">
        <v>392</v>
      </c>
      <c r="BB90" s="3"/>
      <c r="BC90" s="3"/>
      <c r="BD90" s="3"/>
      <c r="BE90" s="3"/>
      <c r="BF90" s="3"/>
      <c r="BG90" s="3"/>
      <c r="BH90" s="3"/>
      <c r="BI90" s="3"/>
      <c r="BJ90" s="3"/>
      <c r="BK90" s="3"/>
      <c r="BL90" s="3"/>
      <c r="BM90" s="7" t="s">
        <v>385</v>
      </c>
      <c r="BN90" s="3"/>
      <c r="BO90" s="3"/>
      <c r="BP90" s="3"/>
      <c r="BQ90" s="3"/>
      <c r="BR90" s="3"/>
      <c r="BS90" s="3"/>
      <c r="BT90" s="3"/>
      <c r="BU90" s="3"/>
      <c r="BV90" s="3"/>
      <c r="BW90" s="3"/>
      <c r="BX90" s="3"/>
      <c r="BY90" s="3"/>
      <c r="BZ90" s="3"/>
      <c r="CA90" s="3"/>
      <c r="CB90" s="3"/>
      <c r="CC90" s="3"/>
      <c r="CD90" s="3"/>
      <c r="CE90" s="3"/>
      <c r="CF90" s="3"/>
      <c r="CG90" s="3"/>
    </row>
    <row r="91" spans="1:85" ht="12.75" customHeight="1">
      <c r="A91" s="3"/>
      <c r="B91" s="3"/>
      <c r="C91" s="3"/>
      <c r="D91" s="3"/>
      <c r="E91" s="3"/>
      <c r="F91" s="3"/>
      <c r="G91" s="3"/>
      <c r="H91" s="3"/>
      <c r="I91" s="3"/>
      <c r="J91" s="3"/>
      <c r="K91" s="3"/>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t="s">
        <v>394</v>
      </c>
      <c r="BB91" s="3"/>
      <c r="BC91" s="3"/>
      <c r="BD91" s="3"/>
      <c r="BE91" s="3"/>
      <c r="BF91" s="3"/>
      <c r="BG91" s="3"/>
      <c r="BH91" s="3"/>
      <c r="BI91" s="3"/>
      <c r="BJ91" s="3"/>
      <c r="BK91" s="3"/>
      <c r="BL91" s="3"/>
      <c r="BM91" s="7" t="s">
        <v>387</v>
      </c>
      <c r="BN91" s="3"/>
      <c r="BO91" s="3"/>
      <c r="BP91" s="3"/>
      <c r="BQ91" s="3"/>
      <c r="BR91" s="3"/>
      <c r="BS91" s="3"/>
      <c r="BT91" s="3"/>
      <c r="BU91" s="3"/>
      <c r="BV91" s="3"/>
      <c r="BW91" s="3"/>
      <c r="BX91" s="3"/>
      <c r="BY91" s="3"/>
      <c r="BZ91" s="3"/>
      <c r="CA91" s="3"/>
      <c r="CB91" s="3"/>
      <c r="CC91" s="3"/>
      <c r="CD91" s="3"/>
      <c r="CE91" s="3"/>
      <c r="CF91" s="3"/>
      <c r="CG91" s="3"/>
    </row>
    <row r="92" spans="1:85" ht="12.75" customHeight="1">
      <c r="A92" s="3"/>
      <c r="B92" s="3"/>
      <c r="C92" s="3"/>
      <c r="D92" s="3"/>
      <c r="E92" s="3"/>
      <c r="F92" s="3"/>
      <c r="G92" s="3"/>
      <c r="H92" s="3"/>
      <c r="I92" s="3"/>
      <c r="J92" s="3"/>
      <c r="K92" s="3"/>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t="s">
        <v>396</v>
      </c>
      <c r="BB92" s="3"/>
      <c r="BC92" s="3"/>
      <c r="BD92" s="3"/>
      <c r="BE92" s="3"/>
      <c r="BF92" s="3"/>
      <c r="BG92" s="3"/>
      <c r="BH92" s="3"/>
      <c r="BI92" s="3"/>
      <c r="BJ92" s="3"/>
      <c r="BK92" s="3"/>
      <c r="BL92" s="3"/>
      <c r="BM92" s="7" t="s">
        <v>389</v>
      </c>
      <c r="BN92" s="3"/>
      <c r="BO92" s="3"/>
      <c r="BP92" s="3"/>
      <c r="BQ92" s="3"/>
      <c r="BR92" s="3"/>
      <c r="BS92" s="3"/>
      <c r="BT92" s="3"/>
      <c r="BU92" s="3"/>
      <c r="BV92" s="3"/>
      <c r="BW92" s="3"/>
      <c r="BX92" s="3"/>
      <c r="BY92" s="3"/>
      <c r="BZ92" s="3"/>
      <c r="CA92" s="3"/>
      <c r="CB92" s="3"/>
      <c r="CC92" s="3"/>
      <c r="CD92" s="3"/>
      <c r="CE92" s="3"/>
      <c r="CF92" s="3"/>
      <c r="CG92" s="3"/>
    </row>
    <row r="93" spans="1:85" ht="12.75" customHeight="1">
      <c r="A93" s="3"/>
      <c r="B93" s="3"/>
      <c r="C93" s="3"/>
      <c r="D93" s="3"/>
      <c r="E93" s="3"/>
      <c r="F93" s="3"/>
      <c r="G93" s="3"/>
      <c r="H93" s="3"/>
      <c r="I93" s="3"/>
      <c r="J93" s="3"/>
      <c r="K93" s="3"/>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t="s">
        <v>398</v>
      </c>
      <c r="BB93" s="3"/>
      <c r="BC93" s="3"/>
      <c r="BD93" s="3"/>
      <c r="BE93" s="3"/>
      <c r="BF93" s="3"/>
      <c r="BG93" s="3"/>
      <c r="BH93" s="3"/>
      <c r="BI93" s="3"/>
      <c r="BJ93" s="3"/>
      <c r="BK93" s="3"/>
      <c r="BL93" s="3"/>
      <c r="BM93" s="7" t="s">
        <v>391</v>
      </c>
      <c r="BN93" s="3"/>
      <c r="BO93" s="3"/>
      <c r="BP93" s="3"/>
      <c r="BQ93" s="3"/>
      <c r="BR93" s="3"/>
      <c r="BS93" s="3"/>
      <c r="BT93" s="3"/>
      <c r="BU93" s="3"/>
      <c r="BV93" s="3"/>
      <c r="BW93" s="3"/>
      <c r="BX93" s="3"/>
      <c r="BY93" s="3"/>
      <c r="BZ93" s="3"/>
      <c r="CA93" s="3"/>
      <c r="CB93" s="3"/>
      <c r="CC93" s="3"/>
      <c r="CD93" s="3"/>
      <c r="CE93" s="3"/>
      <c r="CF93" s="3"/>
      <c r="CG93" s="3"/>
    </row>
    <row r="94" spans="1:85" ht="12.75" customHeight="1">
      <c r="A94" s="3"/>
      <c r="B94" s="3"/>
      <c r="C94" s="3"/>
      <c r="D94" s="3"/>
      <c r="E94" s="3"/>
      <c r="F94" s="3"/>
      <c r="G94" s="3"/>
      <c r="H94" s="3"/>
      <c r="I94" s="3"/>
      <c r="J94" s="3"/>
      <c r="K94" s="3"/>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t="s">
        <v>400</v>
      </c>
      <c r="BB94" s="3"/>
      <c r="BC94" s="3"/>
      <c r="BD94" s="3"/>
      <c r="BE94" s="3"/>
      <c r="BF94" s="3"/>
      <c r="BG94" s="3"/>
      <c r="BH94" s="3"/>
      <c r="BI94" s="3"/>
      <c r="BJ94" s="3"/>
      <c r="BK94" s="3"/>
      <c r="BL94" s="3"/>
      <c r="BM94" s="7" t="s">
        <v>393</v>
      </c>
      <c r="BN94" s="3"/>
      <c r="BO94" s="3"/>
      <c r="BP94" s="3"/>
      <c r="BQ94" s="3"/>
      <c r="BR94" s="3"/>
      <c r="BS94" s="3"/>
      <c r="BT94" s="3"/>
      <c r="BU94" s="3"/>
      <c r="BV94" s="3"/>
      <c r="BW94" s="3"/>
      <c r="BX94" s="3"/>
      <c r="BY94" s="3"/>
      <c r="BZ94" s="3"/>
      <c r="CA94" s="3"/>
      <c r="CB94" s="3"/>
      <c r="CC94" s="3"/>
      <c r="CD94" s="3"/>
      <c r="CE94" s="3"/>
      <c r="CF94" s="3"/>
      <c r="CG94" s="3"/>
    </row>
    <row r="95" spans="1:85" ht="12.75" customHeight="1">
      <c r="A95" s="3"/>
      <c r="B95" s="3"/>
      <c r="C95" s="3"/>
      <c r="D95" s="3"/>
      <c r="E95" s="3"/>
      <c r="F95" s="3"/>
      <c r="G95" s="3"/>
      <c r="H95" s="3"/>
      <c r="I95" s="3"/>
      <c r="J95" s="3"/>
      <c r="K95" s="3"/>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t="s">
        <v>402</v>
      </c>
      <c r="BB95" s="3"/>
      <c r="BC95" s="3"/>
      <c r="BD95" s="3"/>
      <c r="BE95" s="3"/>
      <c r="BF95" s="3"/>
      <c r="BG95" s="3"/>
      <c r="BH95" s="3"/>
      <c r="BI95" s="3"/>
      <c r="BJ95" s="3"/>
      <c r="BK95" s="3"/>
      <c r="BL95" s="3"/>
      <c r="BM95" s="5" t="s">
        <v>395</v>
      </c>
      <c r="BN95" s="3"/>
      <c r="BO95" s="3"/>
      <c r="BP95" s="3"/>
      <c r="BQ95" s="3"/>
      <c r="BR95" s="3"/>
      <c r="BS95" s="3"/>
      <c r="BT95" s="3"/>
      <c r="BU95" s="3"/>
      <c r="BV95" s="3"/>
      <c r="BW95" s="3"/>
      <c r="BX95" s="3"/>
      <c r="BY95" s="3"/>
      <c r="BZ95" s="3"/>
      <c r="CA95" s="3"/>
      <c r="CB95" s="3"/>
      <c r="CC95" s="3"/>
      <c r="CD95" s="3"/>
      <c r="CE95" s="3"/>
      <c r="CF95" s="3"/>
      <c r="CG95" s="3"/>
    </row>
    <row r="96" spans="1:85" ht="12.75" customHeight="1">
      <c r="A96" s="3"/>
      <c r="B96" s="3"/>
      <c r="C96" s="3"/>
      <c r="D96" s="3"/>
      <c r="E96" s="3"/>
      <c r="F96" s="3"/>
      <c r="G96" s="3"/>
      <c r="H96" s="3"/>
      <c r="I96" s="3"/>
      <c r="J96" s="3"/>
      <c r="K96" s="3"/>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t="s">
        <v>404</v>
      </c>
      <c r="BB96" s="3"/>
      <c r="BC96" s="3"/>
      <c r="BD96" s="3"/>
      <c r="BE96" s="3"/>
      <c r="BF96" s="3"/>
      <c r="BG96" s="3"/>
      <c r="BH96" s="3"/>
      <c r="BI96" s="3"/>
      <c r="BJ96" s="3"/>
      <c r="BK96" s="3"/>
      <c r="BL96" s="3"/>
      <c r="BM96" s="7" t="s">
        <v>397</v>
      </c>
      <c r="BN96" s="3"/>
      <c r="BO96" s="3"/>
      <c r="BP96" s="3"/>
      <c r="BQ96" s="3"/>
      <c r="BR96" s="3"/>
      <c r="BS96" s="3"/>
      <c r="BT96" s="3"/>
      <c r="BU96" s="3"/>
      <c r="BV96" s="3"/>
      <c r="BW96" s="3"/>
      <c r="BX96" s="3"/>
      <c r="BY96" s="3"/>
      <c r="BZ96" s="3"/>
      <c r="CA96" s="3"/>
      <c r="CB96" s="3"/>
      <c r="CC96" s="3"/>
      <c r="CD96" s="3"/>
      <c r="CE96" s="3"/>
      <c r="CF96" s="3"/>
      <c r="CG96" s="3"/>
    </row>
    <row r="97" spans="1:85" ht="12.75" customHeight="1">
      <c r="A97" s="3"/>
      <c r="B97" s="3"/>
      <c r="C97" s="3"/>
      <c r="D97" s="3"/>
      <c r="E97" s="3"/>
      <c r="F97" s="3"/>
      <c r="G97" s="3"/>
      <c r="H97" s="3"/>
      <c r="I97" s="3"/>
      <c r="J97" s="3"/>
      <c r="K97" s="3"/>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t="s">
        <v>406</v>
      </c>
      <c r="BB97" s="3"/>
      <c r="BC97" s="3"/>
      <c r="BD97" s="3"/>
      <c r="BE97" s="3"/>
      <c r="BF97" s="3"/>
      <c r="BG97" s="3"/>
      <c r="BH97" s="3"/>
      <c r="BI97" s="3"/>
      <c r="BJ97" s="3"/>
      <c r="BK97" s="3"/>
      <c r="BL97" s="3"/>
      <c r="BM97" s="7" t="s">
        <v>399</v>
      </c>
      <c r="BN97" s="3"/>
      <c r="BO97" s="3"/>
      <c r="BP97" s="3"/>
      <c r="BQ97" s="3"/>
      <c r="BR97" s="3"/>
      <c r="BS97" s="3"/>
      <c r="BT97" s="3"/>
      <c r="BU97" s="3"/>
      <c r="BV97" s="3"/>
      <c r="BW97" s="3"/>
      <c r="BX97" s="3"/>
      <c r="BY97" s="3"/>
      <c r="BZ97" s="3"/>
      <c r="CA97" s="3"/>
      <c r="CB97" s="3"/>
      <c r="CC97" s="3"/>
      <c r="CD97" s="3"/>
      <c r="CE97" s="3"/>
      <c r="CF97" s="3"/>
      <c r="CG97" s="3"/>
    </row>
    <row r="98" spans="1:85" ht="12.75" customHeight="1">
      <c r="A98" s="3"/>
      <c r="B98" s="3"/>
      <c r="C98" s="3"/>
      <c r="D98" s="3"/>
      <c r="E98" s="3"/>
      <c r="F98" s="3"/>
      <c r="G98" s="3"/>
      <c r="H98" s="3"/>
      <c r="I98" s="3"/>
      <c r="J98" s="3"/>
      <c r="K98" s="3"/>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t="s">
        <v>408</v>
      </c>
      <c r="BB98" s="3"/>
      <c r="BC98" s="3"/>
      <c r="BD98" s="3"/>
      <c r="BE98" s="3"/>
      <c r="BF98" s="3"/>
      <c r="BG98" s="3"/>
      <c r="BH98" s="3"/>
      <c r="BI98" s="3"/>
      <c r="BJ98" s="3"/>
      <c r="BK98" s="3"/>
      <c r="BL98" s="3"/>
      <c r="BM98" s="7" t="s">
        <v>401</v>
      </c>
      <c r="BN98" s="3"/>
      <c r="BO98" s="3"/>
      <c r="BP98" s="3"/>
      <c r="BQ98" s="3"/>
      <c r="BR98" s="3"/>
      <c r="BS98" s="3"/>
      <c r="BT98" s="3"/>
      <c r="BU98" s="3"/>
      <c r="BV98" s="3"/>
      <c r="BW98" s="3"/>
      <c r="BX98" s="3"/>
      <c r="BY98" s="3"/>
      <c r="BZ98" s="3"/>
      <c r="CA98" s="3"/>
      <c r="CB98" s="3"/>
      <c r="CC98" s="3"/>
      <c r="CD98" s="3"/>
      <c r="CE98" s="3"/>
      <c r="CF98" s="3"/>
      <c r="CG98" s="3"/>
    </row>
    <row r="99" spans="1:85" ht="12.75" customHeight="1">
      <c r="A99" s="3"/>
      <c r="B99" s="3"/>
      <c r="C99" s="3"/>
      <c r="D99" s="3"/>
      <c r="E99" s="3"/>
      <c r="F99" s="3"/>
      <c r="G99" s="3"/>
      <c r="H99" s="3"/>
      <c r="I99" s="3"/>
      <c r="J99" s="3"/>
      <c r="K99" s="3"/>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t="s">
        <v>410</v>
      </c>
      <c r="BB99" s="3"/>
      <c r="BC99" s="3"/>
      <c r="BD99" s="3"/>
      <c r="BE99" s="3"/>
      <c r="BF99" s="3"/>
      <c r="BG99" s="3"/>
      <c r="BH99" s="3"/>
      <c r="BI99" s="3"/>
      <c r="BJ99" s="3"/>
      <c r="BK99" s="3"/>
      <c r="BL99" s="3"/>
      <c r="BM99" s="7" t="s">
        <v>403</v>
      </c>
      <c r="BN99" s="3"/>
      <c r="BO99" s="3"/>
      <c r="BP99" s="3"/>
      <c r="BQ99" s="3"/>
      <c r="BR99" s="3"/>
      <c r="BS99" s="3"/>
      <c r="BT99" s="3"/>
      <c r="BU99" s="3"/>
      <c r="BV99" s="3"/>
      <c r="BW99" s="3"/>
      <c r="BX99" s="3"/>
      <c r="BY99" s="3"/>
      <c r="BZ99" s="3"/>
      <c r="CA99" s="3"/>
      <c r="CB99" s="3"/>
      <c r="CC99" s="3"/>
      <c r="CD99" s="3"/>
      <c r="CE99" s="3"/>
      <c r="CF99" s="3"/>
      <c r="CG99" s="3"/>
    </row>
    <row r="100" spans="1:85" ht="12.75" customHeight="1">
      <c r="A100" s="3"/>
      <c r="B100" s="3"/>
      <c r="C100" s="3"/>
      <c r="D100" s="3"/>
      <c r="E100" s="3"/>
      <c r="F100" s="3"/>
      <c r="G100" s="3"/>
      <c r="H100" s="3"/>
      <c r="I100" s="3"/>
      <c r="J100" s="3"/>
      <c r="K100" s="3"/>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t="s">
        <v>412</v>
      </c>
      <c r="BB100" s="3"/>
      <c r="BC100" s="3"/>
      <c r="BD100" s="3"/>
      <c r="BE100" s="3"/>
      <c r="BF100" s="3"/>
      <c r="BG100" s="3"/>
      <c r="BH100" s="3"/>
      <c r="BI100" s="3"/>
      <c r="BJ100" s="3"/>
      <c r="BK100" s="3"/>
      <c r="BL100" s="3"/>
      <c r="BM100" s="7" t="s">
        <v>405</v>
      </c>
      <c r="BN100" s="3"/>
      <c r="BO100" s="3"/>
      <c r="BP100" s="3"/>
      <c r="BQ100" s="3"/>
      <c r="BR100" s="3"/>
      <c r="BS100" s="3"/>
      <c r="BT100" s="3"/>
      <c r="BU100" s="3"/>
      <c r="BV100" s="3"/>
      <c r="BW100" s="3"/>
      <c r="BX100" s="3"/>
      <c r="BY100" s="3"/>
      <c r="BZ100" s="3"/>
      <c r="CA100" s="3"/>
      <c r="CB100" s="3"/>
      <c r="CC100" s="3"/>
      <c r="CD100" s="3"/>
      <c r="CE100" s="3"/>
      <c r="CF100" s="3"/>
      <c r="CG100" s="3"/>
    </row>
    <row r="101" spans="1:85" ht="12.75" customHeight="1">
      <c r="A101" s="3"/>
      <c r="B101" s="3"/>
      <c r="C101" s="3"/>
      <c r="D101" s="3"/>
      <c r="E101" s="3"/>
      <c r="F101" s="3"/>
      <c r="G101" s="3"/>
      <c r="H101" s="3"/>
      <c r="I101" s="3"/>
      <c r="J101" s="3"/>
      <c r="K101" s="3"/>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t="s">
        <v>414</v>
      </c>
      <c r="BB101" s="3"/>
      <c r="BC101" s="3"/>
      <c r="BD101" s="3"/>
      <c r="BE101" s="3"/>
      <c r="BF101" s="3"/>
      <c r="BG101" s="3"/>
      <c r="BH101" s="3"/>
      <c r="BI101" s="3"/>
      <c r="BJ101" s="3"/>
      <c r="BK101" s="3"/>
      <c r="BL101" s="3"/>
      <c r="BM101" s="7" t="s">
        <v>407</v>
      </c>
      <c r="BN101" s="3"/>
      <c r="BO101" s="3"/>
      <c r="BP101" s="3"/>
      <c r="BQ101" s="3"/>
      <c r="BR101" s="3"/>
      <c r="BS101" s="3"/>
      <c r="BT101" s="3"/>
      <c r="BU101" s="3"/>
      <c r="BV101" s="3"/>
      <c r="BW101" s="3"/>
      <c r="BX101" s="3"/>
      <c r="BY101" s="3"/>
      <c r="BZ101" s="3"/>
      <c r="CA101" s="3"/>
      <c r="CB101" s="3"/>
      <c r="CC101" s="3"/>
      <c r="CD101" s="3"/>
      <c r="CE101" s="3"/>
      <c r="CF101" s="3"/>
      <c r="CG101" s="3"/>
    </row>
    <row r="102" spans="1:85" ht="12.75" customHeight="1">
      <c r="A102" s="3"/>
      <c r="B102" s="3"/>
      <c r="C102" s="3"/>
      <c r="D102" s="3"/>
      <c r="E102" s="3"/>
      <c r="F102" s="3"/>
      <c r="G102" s="3"/>
      <c r="H102" s="3"/>
      <c r="I102" s="3"/>
      <c r="J102" s="3"/>
      <c r="K102" s="3"/>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t="s">
        <v>416</v>
      </c>
      <c r="BB102" s="3"/>
      <c r="BC102" s="3"/>
      <c r="BD102" s="3"/>
      <c r="BE102" s="3"/>
      <c r="BF102" s="3"/>
      <c r="BG102" s="3"/>
      <c r="BH102" s="3"/>
      <c r="BI102" s="3"/>
      <c r="BJ102" s="3"/>
      <c r="BK102" s="3"/>
      <c r="BL102" s="3"/>
      <c r="BM102" s="7" t="s">
        <v>409</v>
      </c>
      <c r="BN102" s="3"/>
      <c r="BO102" s="3"/>
      <c r="BP102" s="3"/>
      <c r="BQ102" s="3"/>
      <c r="BR102" s="3"/>
      <c r="BS102" s="3"/>
      <c r="BT102" s="3"/>
      <c r="BU102" s="3"/>
      <c r="BV102" s="3"/>
      <c r="BW102" s="3"/>
      <c r="BX102" s="3"/>
      <c r="BY102" s="3"/>
      <c r="BZ102" s="3"/>
      <c r="CA102" s="3"/>
      <c r="CB102" s="3"/>
      <c r="CC102" s="3"/>
      <c r="CD102" s="3"/>
      <c r="CE102" s="3"/>
      <c r="CF102" s="3"/>
      <c r="CG102" s="3"/>
    </row>
    <row r="103" spans="1:85" ht="12.75" customHeight="1">
      <c r="A103" s="3"/>
      <c r="B103" s="3"/>
      <c r="C103" s="3"/>
      <c r="D103" s="3"/>
      <c r="E103" s="3"/>
      <c r="F103" s="3"/>
      <c r="G103" s="3"/>
      <c r="H103" s="3"/>
      <c r="I103" s="3"/>
      <c r="J103" s="3"/>
      <c r="K103" s="3"/>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12" t="s">
        <v>418</v>
      </c>
      <c r="BB103" s="3"/>
      <c r="BC103" s="3"/>
      <c r="BD103" s="3"/>
      <c r="BE103" s="3"/>
      <c r="BF103" s="3"/>
      <c r="BG103" s="3"/>
      <c r="BH103" s="3"/>
      <c r="BI103" s="3"/>
      <c r="BJ103" s="3"/>
      <c r="BK103" s="3"/>
      <c r="BL103" s="3"/>
      <c r="BM103" s="7" t="s">
        <v>411</v>
      </c>
      <c r="BN103" s="3"/>
      <c r="BO103" s="3"/>
      <c r="BP103" s="3"/>
      <c r="BQ103" s="3"/>
      <c r="BR103" s="3"/>
      <c r="BS103" s="3"/>
      <c r="BT103" s="3"/>
      <c r="BU103" s="3"/>
      <c r="BV103" s="3"/>
      <c r="BW103" s="3"/>
      <c r="BX103" s="3"/>
      <c r="BY103" s="3"/>
      <c r="BZ103" s="3"/>
      <c r="CA103" s="3"/>
      <c r="CB103" s="3"/>
      <c r="CC103" s="3"/>
      <c r="CD103" s="3"/>
      <c r="CE103" s="3"/>
      <c r="CF103" s="3"/>
      <c r="CG103" s="3"/>
    </row>
    <row r="104" spans="1:85" ht="12.75" customHeight="1">
      <c r="A104" s="3"/>
      <c r="B104" s="3"/>
      <c r="C104" s="3"/>
      <c r="D104" s="3"/>
      <c r="E104" s="3"/>
      <c r="F104" s="3"/>
      <c r="G104" s="3"/>
      <c r="H104" s="3"/>
      <c r="I104" s="3"/>
      <c r="J104" s="3"/>
      <c r="K104" s="3"/>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t="s">
        <v>420</v>
      </c>
      <c r="BB104" s="3"/>
      <c r="BC104" s="3"/>
      <c r="BD104" s="3"/>
      <c r="BE104" s="3"/>
      <c r="BF104" s="3"/>
      <c r="BG104" s="3"/>
      <c r="BH104" s="3"/>
      <c r="BI104" s="3"/>
      <c r="BJ104" s="3"/>
      <c r="BK104" s="3"/>
      <c r="BL104" s="3"/>
      <c r="BM104" s="7" t="s">
        <v>413</v>
      </c>
      <c r="BN104" s="3"/>
      <c r="BO104" s="3"/>
      <c r="BP104" s="3"/>
      <c r="BQ104" s="3"/>
      <c r="BR104" s="3"/>
      <c r="BS104" s="3"/>
      <c r="BT104" s="3"/>
      <c r="BU104" s="3"/>
      <c r="BV104" s="3"/>
      <c r="BW104" s="3"/>
      <c r="BX104" s="3"/>
      <c r="BY104" s="3"/>
      <c r="BZ104" s="3"/>
      <c r="CA104" s="3"/>
      <c r="CB104" s="3"/>
      <c r="CC104" s="3"/>
      <c r="CD104" s="3"/>
      <c r="CE104" s="3"/>
      <c r="CF104" s="3"/>
      <c r="CG104" s="3"/>
    </row>
    <row r="105" spans="1:85" ht="12.75" customHeight="1">
      <c r="A105" s="3"/>
      <c r="B105" s="3"/>
      <c r="C105" s="3"/>
      <c r="D105" s="3"/>
      <c r="E105" s="3"/>
      <c r="F105" s="3"/>
      <c r="G105" s="3"/>
      <c r="H105" s="3"/>
      <c r="I105" s="3"/>
      <c r="J105" s="3"/>
      <c r="K105" s="3"/>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t="s">
        <v>422</v>
      </c>
      <c r="BB105" s="3"/>
      <c r="BC105" s="3"/>
      <c r="BD105" s="3"/>
      <c r="BE105" s="3"/>
      <c r="BF105" s="3"/>
      <c r="BG105" s="3"/>
      <c r="BH105" s="3"/>
      <c r="BI105" s="3"/>
      <c r="BJ105" s="3"/>
      <c r="BK105" s="3"/>
      <c r="BL105" s="3"/>
      <c r="BM105" s="7" t="s">
        <v>415</v>
      </c>
      <c r="BN105" s="3"/>
      <c r="BO105" s="3"/>
      <c r="BP105" s="3"/>
      <c r="BQ105" s="3"/>
      <c r="BR105" s="3"/>
      <c r="BS105" s="3"/>
      <c r="BT105" s="3"/>
      <c r="BU105" s="3"/>
      <c r="BV105" s="3"/>
      <c r="BW105" s="3"/>
      <c r="BX105" s="3"/>
      <c r="BY105" s="3"/>
      <c r="BZ105" s="3"/>
      <c r="CA105" s="3"/>
      <c r="CB105" s="3"/>
      <c r="CC105" s="3"/>
      <c r="CD105" s="3"/>
      <c r="CE105" s="3"/>
      <c r="CF105" s="3"/>
      <c r="CG105" s="3"/>
    </row>
    <row r="106" spans="1:85" ht="12.75" customHeight="1">
      <c r="A106" s="3"/>
      <c r="B106" s="3"/>
      <c r="C106" s="3"/>
      <c r="D106" s="3"/>
      <c r="E106" s="3"/>
      <c r="F106" s="3"/>
      <c r="G106" s="3"/>
      <c r="H106" s="3"/>
      <c r="I106" s="3"/>
      <c r="J106" s="3"/>
      <c r="K106" s="3"/>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t="s">
        <v>424</v>
      </c>
      <c r="BB106" s="3"/>
      <c r="BC106" s="3"/>
      <c r="BD106" s="3"/>
      <c r="BE106" s="3"/>
      <c r="BF106" s="3"/>
      <c r="BG106" s="3"/>
      <c r="BH106" s="3"/>
      <c r="BI106" s="3"/>
      <c r="BJ106" s="3"/>
      <c r="BK106" s="3"/>
      <c r="BL106" s="3"/>
      <c r="BM106" s="7" t="s">
        <v>417</v>
      </c>
      <c r="BN106" s="3"/>
      <c r="BO106" s="3"/>
      <c r="BP106" s="3"/>
      <c r="BQ106" s="3"/>
      <c r="BR106" s="3"/>
      <c r="BS106" s="3"/>
      <c r="BT106" s="3"/>
      <c r="BU106" s="3"/>
      <c r="BV106" s="3"/>
      <c r="BW106" s="3"/>
      <c r="BX106" s="3"/>
      <c r="BY106" s="3"/>
      <c r="BZ106" s="3"/>
      <c r="CA106" s="3"/>
      <c r="CB106" s="3"/>
      <c r="CC106" s="3"/>
      <c r="CD106" s="3"/>
      <c r="CE106" s="3"/>
      <c r="CF106" s="3"/>
      <c r="CG106" s="3"/>
    </row>
    <row r="107" spans="1:85" ht="12.75" customHeight="1">
      <c r="A107" s="3"/>
      <c r="B107" s="3"/>
      <c r="C107" s="3"/>
      <c r="D107" s="3"/>
      <c r="E107" s="3"/>
      <c r="F107" s="3"/>
      <c r="G107" s="3"/>
      <c r="H107" s="3"/>
      <c r="I107" s="3"/>
      <c r="J107" s="3"/>
      <c r="K107" s="3"/>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12" t="s">
        <v>426</v>
      </c>
      <c r="BB107" s="3"/>
      <c r="BC107" s="3"/>
      <c r="BD107" s="3"/>
      <c r="BE107" s="3"/>
      <c r="BF107" s="3"/>
      <c r="BG107" s="3"/>
      <c r="BH107" s="3"/>
      <c r="BI107" s="3"/>
      <c r="BJ107" s="3"/>
      <c r="BK107" s="3"/>
      <c r="BL107" s="3"/>
      <c r="BM107" s="7" t="s">
        <v>419</v>
      </c>
      <c r="BN107" s="3"/>
      <c r="BO107" s="3"/>
      <c r="BP107" s="3"/>
      <c r="BQ107" s="3"/>
      <c r="BR107" s="3"/>
      <c r="BS107" s="3"/>
      <c r="BT107" s="3"/>
      <c r="BU107" s="3"/>
      <c r="BV107" s="3"/>
      <c r="BW107" s="3"/>
      <c r="BX107" s="3"/>
      <c r="BY107" s="3"/>
      <c r="BZ107" s="3"/>
      <c r="CA107" s="3"/>
      <c r="CB107" s="3"/>
      <c r="CC107" s="3"/>
      <c r="CD107" s="3"/>
      <c r="CE107" s="3"/>
      <c r="CF107" s="3"/>
      <c r="CG107" s="3"/>
    </row>
    <row r="108" spans="1:85" ht="12.75" customHeight="1">
      <c r="A108" s="3"/>
      <c r="B108" s="3"/>
      <c r="C108" s="3"/>
      <c r="D108" s="3"/>
      <c r="E108" s="3"/>
      <c r="F108" s="3"/>
      <c r="G108" s="3"/>
      <c r="H108" s="3"/>
      <c r="I108" s="3"/>
      <c r="J108" s="3"/>
      <c r="K108" s="3"/>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t="s">
        <v>428</v>
      </c>
      <c r="BB108" s="3"/>
      <c r="BC108" s="3"/>
      <c r="BD108" s="3"/>
      <c r="BE108" s="3"/>
      <c r="BF108" s="3"/>
      <c r="BG108" s="3"/>
      <c r="BH108" s="3"/>
      <c r="BI108" s="3"/>
      <c r="BJ108" s="3"/>
      <c r="BK108" s="3"/>
      <c r="BL108" s="3"/>
      <c r="BM108" s="7" t="s">
        <v>421</v>
      </c>
      <c r="BN108" s="3"/>
      <c r="BO108" s="3"/>
      <c r="BP108" s="3"/>
      <c r="BQ108" s="3"/>
      <c r="BR108" s="3"/>
      <c r="BS108" s="3"/>
      <c r="BT108" s="3"/>
      <c r="BU108" s="3"/>
      <c r="BV108" s="3"/>
      <c r="BW108" s="3"/>
      <c r="BX108" s="3"/>
      <c r="BY108" s="3"/>
      <c r="BZ108" s="3"/>
      <c r="CA108" s="3"/>
      <c r="CB108" s="3"/>
      <c r="CC108" s="3"/>
      <c r="CD108" s="3"/>
      <c r="CE108" s="3"/>
      <c r="CF108" s="3"/>
      <c r="CG108" s="3"/>
    </row>
    <row r="109" spans="1:85" ht="12.75" customHeight="1">
      <c r="A109" s="3"/>
      <c r="B109" s="3"/>
      <c r="C109" s="3"/>
      <c r="D109" s="3"/>
      <c r="E109" s="3"/>
      <c r="F109" s="3"/>
      <c r="G109" s="3"/>
      <c r="H109" s="3"/>
      <c r="I109" s="3"/>
      <c r="J109" s="3"/>
      <c r="K109" s="3"/>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12" t="s">
        <v>430</v>
      </c>
      <c r="BB109" s="3"/>
      <c r="BC109" s="3"/>
      <c r="BD109" s="3"/>
      <c r="BE109" s="3"/>
      <c r="BF109" s="3"/>
      <c r="BG109" s="3"/>
      <c r="BH109" s="3"/>
      <c r="BI109" s="3"/>
      <c r="BJ109" s="3"/>
      <c r="BK109" s="3"/>
      <c r="BL109" s="3"/>
      <c r="BM109" s="7" t="s">
        <v>423</v>
      </c>
      <c r="BN109" s="3"/>
      <c r="BO109" s="3"/>
      <c r="BP109" s="3"/>
      <c r="BQ109" s="3"/>
      <c r="BR109" s="3"/>
      <c r="BS109" s="3"/>
      <c r="BT109" s="3"/>
      <c r="BU109" s="3"/>
      <c r="BV109" s="3"/>
      <c r="BW109" s="3"/>
      <c r="BX109" s="3"/>
      <c r="BY109" s="3"/>
      <c r="BZ109" s="3"/>
      <c r="CA109" s="3"/>
      <c r="CB109" s="3"/>
      <c r="CC109" s="3"/>
      <c r="CD109" s="3"/>
      <c r="CE109" s="3"/>
      <c r="CF109" s="3"/>
      <c r="CG109" s="3"/>
    </row>
    <row r="110" spans="1:85" ht="12.75" customHeight="1">
      <c r="A110" s="3"/>
      <c r="B110" s="3"/>
      <c r="C110" s="3"/>
      <c r="D110" s="3"/>
      <c r="E110" s="3"/>
      <c r="F110" s="3"/>
      <c r="G110" s="3"/>
      <c r="H110" s="3"/>
      <c r="I110" s="3"/>
      <c r="J110" s="3"/>
      <c r="K110" s="3"/>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t="s">
        <v>432</v>
      </c>
      <c r="BB110" s="3"/>
      <c r="BC110" s="3"/>
      <c r="BD110" s="3"/>
      <c r="BE110" s="3"/>
      <c r="BF110" s="3"/>
      <c r="BG110" s="3"/>
      <c r="BH110" s="3"/>
      <c r="BI110" s="3"/>
      <c r="BJ110" s="3"/>
      <c r="BK110" s="3"/>
      <c r="BL110" s="3"/>
      <c r="BM110" s="7" t="s">
        <v>425</v>
      </c>
      <c r="BN110" s="3"/>
      <c r="BO110" s="3"/>
      <c r="BP110" s="3"/>
      <c r="BQ110" s="3"/>
      <c r="BR110" s="3"/>
      <c r="BS110" s="3"/>
      <c r="BT110" s="3"/>
      <c r="BU110" s="3"/>
      <c r="BV110" s="3"/>
      <c r="BW110" s="3"/>
      <c r="BX110" s="3"/>
      <c r="BY110" s="3"/>
      <c r="BZ110" s="3"/>
      <c r="CA110" s="3"/>
      <c r="CB110" s="3"/>
      <c r="CC110" s="3"/>
      <c r="CD110" s="3"/>
      <c r="CE110" s="3"/>
      <c r="CF110" s="3"/>
      <c r="CG110" s="3"/>
    </row>
    <row r="111" spans="1:85" ht="12.75" customHeight="1">
      <c r="A111" s="3"/>
      <c r="B111" s="3"/>
      <c r="C111" s="3"/>
      <c r="D111" s="3"/>
      <c r="E111" s="3"/>
      <c r="F111" s="3"/>
      <c r="G111" s="3"/>
      <c r="H111" s="3"/>
      <c r="I111" s="3"/>
      <c r="J111" s="3"/>
      <c r="K111" s="3"/>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t="s">
        <v>434</v>
      </c>
      <c r="BB111" s="3"/>
      <c r="BC111" s="3"/>
      <c r="BD111" s="3"/>
      <c r="BE111" s="3"/>
      <c r="BF111" s="3"/>
      <c r="BG111" s="3"/>
      <c r="BH111" s="3"/>
      <c r="BI111" s="3"/>
      <c r="BJ111" s="3"/>
      <c r="BK111" s="3"/>
      <c r="BL111" s="3"/>
      <c r="BM111" s="7" t="s">
        <v>427</v>
      </c>
      <c r="BN111" s="3"/>
      <c r="BO111" s="3"/>
      <c r="BP111" s="3"/>
      <c r="BQ111" s="3"/>
      <c r="BR111" s="3"/>
      <c r="BS111" s="3"/>
      <c r="BT111" s="3"/>
      <c r="BU111" s="3"/>
      <c r="BV111" s="3"/>
      <c r="BW111" s="3"/>
      <c r="BX111" s="3"/>
      <c r="BY111" s="3"/>
      <c r="BZ111" s="3"/>
      <c r="CA111" s="3"/>
      <c r="CB111" s="3"/>
      <c r="CC111" s="3"/>
      <c r="CD111" s="3"/>
      <c r="CE111" s="3"/>
      <c r="CF111" s="3"/>
      <c r="CG111" s="3"/>
    </row>
    <row r="112" spans="1:85" ht="12.75" customHeight="1">
      <c r="A112" s="3"/>
      <c r="B112" s="3"/>
      <c r="C112" s="3"/>
      <c r="D112" s="3"/>
      <c r="E112" s="3"/>
      <c r="F112" s="3"/>
      <c r="G112" s="3"/>
      <c r="H112" s="3"/>
      <c r="I112" s="3"/>
      <c r="J112" s="3"/>
      <c r="K112" s="3"/>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t="s">
        <v>436</v>
      </c>
      <c r="BB112" s="3"/>
      <c r="BC112" s="3"/>
      <c r="BD112" s="3"/>
      <c r="BE112" s="3"/>
      <c r="BF112" s="3"/>
      <c r="BG112" s="3"/>
      <c r="BH112" s="3"/>
      <c r="BI112" s="3"/>
      <c r="BJ112" s="3"/>
      <c r="BK112" s="3"/>
      <c r="BL112" s="3"/>
      <c r="BM112" s="7" t="s">
        <v>429</v>
      </c>
      <c r="BN112" s="3"/>
      <c r="BO112" s="3"/>
      <c r="BP112" s="3"/>
      <c r="BQ112" s="3"/>
      <c r="BR112" s="3"/>
      <c r="BS112" s="3"/>
      <c r="BT112" s="3"/>
      <c r="BU112" s="3"/>
      <c r="BV112" s="3"/>
      <c r="BW112" s="3"/>
      <c r="BX112" s="3"/>
      <c r="BY112" s="3"/>
      <c r="BZ112" s="3"/>
      <c r="CA112" s="3"/>
      <c r="CB112" s="3"/>
      <c r="CC112" s="3"/>
      <c r="CD112" s="3"/>
      <c r="CE112" s="3"/>
      <c r="CF112" s="3"/>
      <c r="CG112" s="3"/>
    </row>
    <row r="113" spans="1:85" ht="12.75" customHeight="1">
      <c r="A113" s="3"/>
      <c r="B113" s="3"/>
      <c r="C113" s="3"/>
      <c r="D113" s="3"/>
      <c r="E113" s="3"/>
      <c r="F113" s="3"/>
      <c r="G113" s="3"/>
      <c r="H113" s="3"/>
      <c r="I113" s="3"/>
      <c r="J113" s="3"/>
      <c r="K113" s="3"/>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t="s">
        <v>438</v>
      </c>
      <c r="BB113" s="3"/>
      <c r="BC113" s="3"/>
      <c r="BD113" s="3"/>
      <c r="BE113" s="3"/>
      <c r="BF113" s="3"/>
      <c r="BG113" s="3"/>
      <c r="BH113" s="3"/>
      <c r="BI113" s="3"/>
      <c r="BJ113" s="3"/>
      <c r="BK113" s="3"/>
      <c r="BL113" s="3"/>
      <c r="BM113" s="7" t="s">
        <v>431</v>
      </c>
      <c r="BN113" s="3"/>
      <c r="BO113" s="3"/>
      <c r="BP113" s="3"/>
      <c r="BQ113" s="3"/>
      <c r="BR113" s="3"/>
      <c r="BS113" s="3"/>
      <c r="BT113" s="3"/>
      <c r="BU113" s="3"/>
      <c r="BV113" s="3"/>
      <c r="BW113" s="3"/>
      <c r="BX113" s="3"/>
      <c r="BY113" s="3"/>
      <c r="BZ113" s="3"/>
      <c r="CA113" s="3"/>
      <c r="CB113" s="3"/>
      <c r="CC113" s="3"/>
      <c r="CD113" s="3"/>
      <c r="CE113" s="3"/>
      <c r="CF113" s="3"/>
      <c r="CG113" s="3"/>
    </row>
    <row r="114" spans="1:85" ht="12.75" customHeight="1">
      <c r="A114" s="3"/>
      <c r="B114" s="3"/>
      <c r="C114" s="3"/>
      <c r="D114" s="3"/>
      <c r="E114" s="3"/>
      <c r="F114" s="3"/>
      <c r="G114" s="3"/>
      <c r="H114" s="3"/>
      <c r="I114" s="3"/>
      <c r="J114" s="3"/>
      <c r="K114" s="3"/>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12" t="s">
        <v>440</v>
      </c>
      <c r="BB114" s="3"/>
      <c r="BC114" s="3"/>
      <c r="BD114" s="3"/>
      <c r="BE114" s="3"/>
      <c r="BF114" s="3"/>
      <c r="BG114" s="3"/>
      <c r="BH114" s="3"/>
      <c r="BI114" s="3"/>
      <c r="BJ114" s="3"/>
      <c r="BK114" s="3"/>
      <c r="BL114" s="3"/>
      <c r="BM114" s="7" t="s">
        <v>433</v>
      </c>
      <c r="BN114" s="3"/>
      <c r="BO114" s="3"/>
      <c r="BP114" s="3"/>
      <c r="BQ114" s="3"/>
      <c r="BR114" s="3"/>
      <c r="BS114" s="3"/>
      <c r="BT114" s="3"/>
      <c r="BU114" s="3"/>
      <c r="BV114" s="3"/>
      <c r="BW114" s="3"/>
      <c r="BX114" s="3"/>
      <c r="BY114" s="3"/>
      <c r="BZ114" s="3"/>
      <c r="CA114" s="3"/>
      <c r="CB114" s="3"/>
      <c r="CC114" s="3"/>
      <c r="CD114" s="3"/>
      <c r="CE114" s="3"/>
      <c r="CF114" s="3"/>
      <c r="CG114" s="3"/>
    </row>
    <row r="115" spans="1:85" ht="12.75" customHeight="1">
      <c r="A115" s="3"/>
      <c r="B115" s="3"/>
      <c r="C115" s="3"/>
      <c r="D115" s="3"/>
      <c r="E115" s="3"/>
      <c r="F115" s="3"/>
      <c r="G115" s="3"/>
      <c r="H115" s="3"/>
      <c r="I115" s="3"/>
      <c r="J115" s="3"/>
      <c r="K115" s="3"/>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t="s">
        <v>442</v>
      </c>
      <c r="BB115" s="3"/>
      <c r="BC115" s="3"/>
      <c r="BD115" s="3"/>
      <c r="BE115" s="3"/>
      <c r="BF115" s="3"/>
      <c r="BG115" s="3"/>
      <c r="BH115" s="3"/>
      <c r="BI115" s="3"/>
      <c r="BJ115" s="3"/>
      <c r="BK115" s="3"/>
      <c r="BL115" s="3"/>
      <c r="BM115" s="7" t="s">
        <v>435</v>
      </c>
      <c r="BN115" s="3"/>
      <c r="BO115" s="3"/>
      <c r="BP115" s="3"/>
      <c r="BQ115" s="3"/>
      <c r="BR115" s="3"/>
      <c r="BS115" s="3"/>
      <c r="BT115" s="3"/>
      <c r="BU115" s="3"/>
      <c r="BV115" s="3"/>
      <c r="BW115" s="3"/>
      <c r="BX115" s="3"/>
      <c r="BY115" s="3"/>
      <c r="BZ115" s="3"/>
      <c r="CA115" s="3"/>
      <c r="CB115" s="3"/>
      <c r="CC115" s="3"/>
      <c r="CD115" s="3"/>
      <c r="CE115" s="3"/>
      <c r="CF115" s="3"/>
      <c r="CG115" s="3"/>
    </row>
    <row r="116" spans="1:85" ht="12.75" customHeight="1">
      <c r="A116" s="3"/>
      <c r="B116" s="3"/>
      <c r="C116" s="3"/>
      <c r="D116" s="3"/>
      <c r="E116" s="3"/>
      <c r="F116" s="3"/>
      <c r="G116" s="3"/>
      <c r="H116" s="3"/>
      <c r="I116" s="3"/>
      <c r="J116" s="3"/>
      <c r="K116" s="3"/>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t="s">
        <v>444</v>
      </c>
      <c r="BB116" s="3"/>
      <c r="BC116" s="3"/>
      <c r="BD116" s="3"/>
      <c r="BE116" s="3"/>
      <c r="BF116" s="3"/>
      <c r="BG116" s="3"/>
      <c r="BH116" s="3"/>
      <c r="BI116" s="3"/>
      <c r="BJ116" s="3"/>
      <c r="BK116" s="3"/>
      <c r="BL116" s="3"/>
      <c r="BM116" s="7" t="s">
        <v>437</v>
      </c>
      <c r="BN116" s="3"/>
      <c r="BO116" s="3"/>
      <c r="BP116" s="3"/>
      <c r="BQ116" s="3"/>
      <c r="BR116" s="3"/>
      <c r="BS116" s="3"/>
      <c r="BT116" s="3"/>
      <c r="BU116" s="3"/>
      <c r="BV116" s="3"/>
      <c r="BW116" s="3"/>
      <c r="BX116" s="3"/>
      <c r="BY116" s="3"/>
      <c r="BZ116" s="3"/>
      <c r="CA116" s="3"/>
      <c r="CB116" s="3"/>
      <c r="CC116" s="3"/>
      <c r="CD116" s="3"/>
      <c r="CE116" s="3"/>
      <c r="CF116" s="3"/>
      <c r="CG116" s="3"/>
    </row>
    <row r="117" spans="1:85" ht="12.75" customHeight="1">
      <c r="A117" s="3"/>
      <c r="B117" s="3"/>
      <c r="C117" s="3"/>
      <c r="D117" s="3"/>
      <c r="E117" s="3"/>
      <c r="F117" s="3"/>
      <c r="G117" s="3"/>
      <c r="H117" s="3"/>
      <c r="I117" s="3"/>
      <c r="J117" s="3"/>
      <c r="K117" s="3"/>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t="s">
        <v>446</v>
      </c>
      <c r="BB117" s="3"/>
      <c r="BC117" s="3"/>
      <c r="BD117" s="3"/>
      <c r="BE117" s="3"/>
      <c r="BF117" s="3"/>
      <c r="BG117" s="3"/>
      <c r="BH117" s="3"/>
      <c r="BI117" s="3"/>
      <c r="BJ117" s="3"/>
      <c r="BK117" s="3"/>
      <c r="BL117" s="3"/>
      <c r="BM117" s="7" t="s">
        <v>439</v>
      </c>
      <c r="BN117" s="3"/>
      <c r="BO117" s="3"/>
      <c r="BP117" s="3"/>
      <c r="BQ117" s="3"/>
      <c r="BR117" s="3"/>
      <c r="BS117" s="3"/>
      <c r="BT117" s="3"/>
      <c r="BU117" s="3"/>
      <c r="BV117" s="3"/>
      <c r="BW117" s="3"/>
      <c r="BX117" s="3"/>
      <c r="BY117" s="3"/>
      <c r="BZ117" s="3"/>
      <c r="CA117" s="3"/>
      <c r="CB117" s="3"/>
      <c r="CC117" s="3"/>
      <c r="CD117" s="3"/>
      <c r="CE117" s="3"/>
      <c r="CF117" s="3"/>
      <c r="CG117" s="3"/>
    </row>
    <row r="118" spans="1:85" ht="12.75" customHeight="1">
      <c r="A118" s="3"/>
      <c r="B118" s="3"/>
      <c r="C118" s="3"/>
      <c r="D118" s="3"/>
      <c r="E118" s="3"/>
      <c r="F118" s="3"/>
      <c r="G118" s="3"/>
      <c r="H118" s="3"/>
      <c r="I118" s="3"/>
      <c r="J118" s="3"/>
      <c r="K118" s="3"/>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t="s">
        <v>448</v>
      </c>
      <c r="BB118" s="3"/>
      <c r="BC118" s="3"/>
      <c r="BD118" s="3"/>
      <c r="BE118" s="3"/>
      <c r="BF118" s="3"/>
      <c r="BG118" s="3"/>
      <c r="BH118" s="3"/>
      <c r="BI118" s="3"/>
      <c r="BJ118" s="3"/>
      <c r="BK118" s="3"/>
      <c r="BL118" s="3"/>
      <c r="BM118" s="7" t="s">
        <v>441</v>
      </c>
      <c r="BN118" s="3"/>
      <c r="BO118" s="3"/>
      <c r="BP118" s="3"/>
      <c r="BQ118" s="3"/>
      <c r="BR118" s="3"/>
      <c r="BS118" s="3"/>
      <c r="BT118" s="3"/>
      <c r="BU118" s="3"/>
      <c r="BV118" s="3"/>
      <c r="BW118" s="3"/>
      <c r="BX118" s="3"/>
      <c r="BY118" s="3"/>
      <c r="BZ118" s="3"/>
      <c r="CA118" s="3"/>
      <c r="CB118" s="3"/>
      <c r="CC118" s="3"/>
      <c r="CD118" s="3"/>
      <c r="CE118" s="3"/>
      <c r="CF118" s="3"/>
      <c r="CG118" s="3"/>
    </row>
    <row r="119" spans="1:85" ht="12.75" customHeight="1">
      <c r="A119" s="3"/>
      <c r="B119" s="3"/>
      <c r="C119" s="3"/>
      <c r="D119" s="3"/>
      <c r="E119" s="3"/>
      <c r="F119" s="3"/>
      <c r="G119" s="3"/>
      <c r="H119" s="3"/>
      <c r="I119" s="3"/>
      <c r="J119" s="3"/>
      <c r="K119" s="3"/>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t="s">
        <v>450</v>
      </c>
      <c r="BB119" s="3"/>
      <c r="BC119" s="3"/>
      <c r="BD119" s="3"/>
      <c r="BE119" s="3"/>
      <c r="BF119" s="3"/>
      <c r="BG119" s="3"/>
      <c r="BH119" s="3"/>
      <c r="BI119" s="3"/>
      <c r="BJ119" s="3"/>
      <c r="BK119" s="3"/>
      <c r="BL119" s="3"/>
      <c r="BM119" s="7" t="s">
        <v>443</v>
      </c>
      <c r="BN119" s="3"/>
      <c r="BO119" s="3"/>
      <c r="BP119" s="3"/>
      <c r="BQ119" s="3"/>
      <c r="BR119" s="3"/>
      <c r="BS119" s="3"/>
      <c r="BT119" s="3"/>
      <c r="BU119" s="3"/>
      <c r="BV119" s="3"/>
      <c r="BW119" s="3"/>
      <c r="BX119" s="3"/>
      <c r="BY119" s="3"/>
      <c r="BZ119" s="3"/>
      <c r="CA119" s="3"/>
      <c r="CB119" s="3"/>
      <c r="CC119" s="3"/>
      <c r="CD119" s="3"/>
      <c r="CE119" s="3"/>
      <c r="CF119" s="3"/>
      <c r="CG119" s="3"/>
    </row>
    <row r="120" spans="1:85" ht="12.75" customHeight="1">
      <c r="A120" s="3"/>
      <c r="B120" s="3"/>
      <c r="C120" s="3"/>
      <c r="D120" s="3"/>
      <c r="E120" s="3"/>
      <c r="F120" s="3"/>
      <c r="G120" s="3"/>
      <c r="H120" s="3"/>
      <c r="I120" s="3"/>
      <c r="J120" s="3"/>
      <c r="K120" s="3"/>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t="s">
        <v>452</v>
      </c>
      <c r="BB120" s="3"/>
      <c r="BC120" s="3"/>
      <c r="BD120" s="3"/>
      <c r="BE120" s="3"/>
      <c r="BF120" s="3"/>
      <c r="BG120" s="3"/>
      <c r="BH120" s="3"/>
      <c r="BI120" s="3"/>
      <c r="BJ120" s="3"/>
      <c r="BK120" s="3"/>
      <c r="BL120" s="3"/>
      <c r="BM120" s="7" t="s">
        <v>445</v>
      </c>
      <c r="BN120" s="3"/>
      <c r="BO120" s="3"/>
      <c r="BP120" s="3"/>
      <c r="BQ120" s="3"/>
      <c r="BR120" s="3"/>
      <c r="BS120" s="3"/>
      <c r="BT120" s="3"/>
      <c r="BU120" s="3"/>
      <c r="BV120" s="3"/>
      <c r="BW120" s="3"/>
      <c r="BX120" s="3"/>
      <c r="BY120" s="3"/>
      <c r="BZ120" s="3"/>
      <c r="CA120" s="3"/>
      <c r="CB120" s="3"/>
      <c r="CC120" s="3"/>
      <c r="CD120" s="3"/>
      <c r="CE120" s="3"/>
      <c r="CF120" s="3"/>
      <c r="CG120" s="3"/>
    </row>
    <row r="121" spans="1:85" ht="12.75" customHeight="1">
      <c r="A121" s="3"/>
      <c r="B121" s="3"/>
      <c r="C121" s="3"/>
      <c r="D121" s="3"/>
      <c r="E121" s="3"/>
      <c r="F121" s="3"/>
      <c r="G121" s="3"/>
      <c r="H121" s="3"/>
      <c r="I121" s="3"/>
      <c r="J121" s="3"/>
      <c r="K121" s="3"/>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12" t="s">
        <v>454</v>
      </c>
      <c r="BB121" s="3"/>
      <c r="BC121" s="3"/>
      <c r="BD121" s="3"/>
      <c r="BE121" s="3"/>
      <c r="BF121" s="3"/>
      <c r="BG121" s="3"/>
      <c r="BH121" s="3"/>
      <c r="BI121" s="3"/>
      <c r="BJ121" s="3"/>
      <c r="BK121" s="3"/>
      <c r="BL121" s="3"/>
      <c r="BM121" s="7" t="s">
        <v>447</v>
      </c>
      <c r="BN121" s="3"/>
      <c r="BO121" s="3"/>
      <c r="BP121" s="3"/>
      <c r="BQ121" s="3"/>
      <c r="BR121" s="3"/>
      <c r="BS121" s="3"/>
      <c r="BT121" s="3"/>
      <c r="BU121" s="3"/>
      <c r="BV121" s="3"/>
      <c r="BW121" s="3"/>
      <c r="BX121" s="3"/>
      <c r="BY121" s="3"/>
      <c r="BZ121" s="3"/>
      <c r="CA121" s="3"/>
      <c r="CB121" s="3"/>
      <c r="CC121" s="3"/>
      <c r="CD121" s="3"/>
      <c r="CE121" s="3"/>
      <c r="CF121" s="3"/>
      <c r="CG121" s="3"/>
    </row>
    <row r="122" spans="1:85" ht="12.75" customHeight="1">
      <c r="A122" s="3"/>
      <c r="B122" s="3"/>
      <c r="C122" s="3"/>
      <c r="D122" s="3"/>
      <c r="E122" s="3"/>
      <c r="F122" s="3"/>
      <c r="G122" s="3"/>
      <c r="H122" s="3"/>
      <c r="I122" s="3"/>
      <c r="J122" s="3"/>
      <c r="K122" s="3"/>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t="s">
        <v>456</v>
      </c>
      <c r="BB122" s="3"/>
      <c r="BC122" s="3"/>
      <c r="BD122" s="3"/>
      <c r="BE122" s="3"/>
      <c r="BF122" s="3"/>
      <c r="BG122" s="3"/>
      <c r="BH122" s="3"/>
      <c r="BI122" s="3"/>
      <c r="BJ122" s="3"/>
      <c r="BK122" s="3"/>
      <c r="BL122" s="3"/>
      <c r="BM122" s="7" t="s">
        <v>449</v>
      </c>
      <c r="BN122" s="3"/>
      <c r="BO122" s="3"/>
      <c r="BP122" s="3"/>
      <c r="BQ122" s="3"/>
      <c r="BR122" s="3"/>
      <c r="BS122" s="3"/>
      <c r="BT122" s="3"/>
      <c r="BU122" s="3"/>
      <c r="BV122" s="3"/>
      <c r="BW122" s="3"/>
      <c r="BX122" s="3"/>
      <c r="BY122" s="3"/>
      <c r="BZ122" s="3"/>
      <c r="CA122" s="3"/>
      <c r="CB122" s="3"/>
      <c r="CC122" s="3"/>
      <c r="CD122" s="3"/>
      <c r="CE122" s="3"/>
      <c r="CF122" s="3"/>
      <c r="CG122" s="3"/>
    </row>
    <row r="123" spans="1:85" ht="12.75" customHeight="1">
      <c r="A123" s="3"/>
      <c r="B123" s="3"/>
      <c r="C123" s="3"/>
      <c r="D123" s="3"/>
      <c r="E123" s="3"/>
      <c r="F123" s="3"/>
      <c r="G123" s="3"/>
      <c r="H123" s="3"/>
      <c r="I123" s="3"/>
      <c r="J123" s="3"/>
      <c r="K123" s="3"/>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12" t="s">
        <v>458</v>
      </c>
      <c r="BB123" s="3"/>
      <c r="BC123" s="3"/>
      <c r="BD123" s="3"/>
      <c r="BE123" s="3"/>
      <c r="BF123" s="3"/>
      <c r="BG123" s="3"/>
      <c r="BH123" s="3"/>
      <c r="BI123" s="3"/>
      <c r="BJ123" s="3"/>
      <c r="BK123" s="3"/>
      <c r="BL123" s="3"/>
      <c r="BM123" s="7" t="s">
        <v>451</v>
      </c>
      <c r="BN123" s="3"/>
      <c r="BO123" s="3"/>
      <c r="BP123" s="3"/>
      <c r="BQ123" s="3"/>
      <c r="BR123" s="3"/>
      <c r="BS123" s="3"/>
      <c r="BT123" s="3"/>
      <c r="BU123" s="3"/>
      <c r="BV123" s="3"/>
      <c r="BW123" s="3"/>
      <c r="BX123" s="3"/>
      <c r="BY123" s="3"/>
      <c r="BZ123" s="3"/>
      <c r="CA123" s="3"/>
      <c r="CB123" s="3"/>
      <c r="CC123" s="3"/>
      <c r="CD123" s="3"/>
      <c r="CE123" s="3"/>
      <c r="CF123" s="3"/>
      <c r="CG123" s="3"/>
    </row>
    <row r="124" spans="1:85" ht="12.75" customHeight="1">
      <c r="A124" s="3"/>
      <c r="B124" s="3"/>
      <c r="C124" s="3"/>
      <c r="D124" s="3"/>
      <c r="E124" s="3"/>
      <c r="F124" s="3"/>
      <c r="G124" s="3"/>
      <c r="H124" s="3"/>
      <c r="I124" s="3"/>
      <c r="J124" s="3"/>
      <c r="K124" s="3"/>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t="s">
        <v>460</v>
      </c>
      <c r="BB124" s="3"/>
      <c r="BC124" s="3"/>
      <c r="BD124" s="3"/>
      <c r="BE124" s="3"/>
      <c r="BF124" s="3"/>
      <c r="BG124" s="3"/>
      <c r="BH124" s="3"/>
      <c r="BI124" s="3"/>
      <c r="BJ124" s="3"/>
      <c r="BK124" s="3"/>
      <c r="BL124" s="3"/>
      <c r="BM124" s="7" t="s">
        <v>453</v>
      </c>
      <c r="BN124" s="3"/>
      <c r="BO124" s="3"/>
      <c r="BP124" s="3"/>
      <c r="BQ124" s="3"/>
      <c r="BR124" s="3"/>
      <c r="BS124" s="3"/>
      <c r="BT124" s="3"/>
      <c r="BU124" s="3"/>
      <c r="BV124" s="3"/>
      <c r="BW124" s="3"/>
      <c r="BX124" s="3"/>
      <c r="BY124" s="3"/>
      <c r="BZ124" s="3"/>
      <c r="CA124" s="3"/>
      <c r="CB124" s="3"/>
      <c r="CC124" s="3"/>
      <c r="CD124" s="3"/>
      <c r="CE124" s="3"/>
      <c r="CF124" s="3"/>
      <c r="CG124" s="3"/>
    </row>
    <row r="125" spans="1:85" ht="12.75" customHeight="1">
      <c r="A125" s="3"/>
      <c r="B125" s="3"/>
      <c r="C125" s="3"/>
      <c r="D125" s="3"/>
      <c r="E125" s="3"/>
      <c r="F125" s="3"/>
      <c r="G125" s="3"/>
      <c r="H125" s="3"/>
      <c r="I125" s="3"/>
      <c r="J125" s="3"/>
      <c r="K125" s="3"/>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3"/>
      <c r="BB125" s="3"/>
      <c r="BC125" s="3"/>
      <c r="BD125" s="3"/>
      <c r="BE125" s="3"/>
      <c r="BF125" s="3"/>
      <c r="BG125" s="3"/>
      <c r="BH125" s="3"/>
      <c r="BI125" s="3"/>
      <c r="BJ125" s="3"/>
      <c r="BK125" s="3"/>
      <c r="BL125" s="3"/>
      <c r="BM125" s="7" t="s">
        <v>455</v>
      </c>
      <c r="BN125" s="3"/>
      <c r="BO125" s="3"/>
      <c r="BP125" s="3"/>
      <c r="BQ125" s="3"/>
      <c r="BR125" s="3"/>
      <c r="BS125" s="3"/>
      <c r="BT125" s="3"/>
      <c r="BU125" s="3"/>
      <c r="BV125" s="3"/>
      <c r="BW125" s="3"/>
      <c r="BX125" s="3"/>
      <c r="BY125" s="3"/>
      <c r="BZ125" s="3"/>
      <c r="CA125" s="3"/>
      <c r="CB125" s="3"/>
      <c r="CC125" s="3"/>
      <c r="CD125" s="3"/>
      <c r="CE125" s="3"/>
      <c r="CF125" s="3"/>
      <c r="CG125" s="3"/>
    </row>
    <row r="126" spans="1:85" ht="12.75" customHeight="1">
      <c r="A126" s="3"/>
      <c r="B126" s="3"/>
      <c r="C126" s="3"/>
      <c r="D126" s="3"/>
      <c r="E126" s="3"/>
      <c r="F126" s="3"/>
      <c r="G126" s="3"/>
      <c r="H126" s="3"/>
      <c r="I126" s="3"/>
      <c r="J126" s="3"/>
      <c r="K126" s="3"/>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3"/>
      <c r="BB126" s="3"/>
      <c r="BC126" s="3"/>
      <c r="BD126" s="3"/>
      <c r="BE126" s="3"/>
      <c r="BF126" s="3"/>
      <c r="BG126" s="3"/>
      <c r="BH126" s="3"/>
      <c r="BI126" s="3"/>
      <c r="BJ126" s="3"/>
      <c r="BK126" s="3"/>
      <c r="BL126" s="3"/>
      <c r="BM126" s="7" t="s">
        <v>457</v>
      </c>
      <c r="BN126" s="3"/>
      <c r="BO126" s="3"/>
      <c r="BP126" s="3"/>
      <c r="BQ126" s="3"/>
      <c r="BR126" s="3"/>
      <c r="BS126" s="3"/>
      <c r="BT126" s="3"/>
      <c r="BU126" s="3"/>
      <c r="BV126" s="3"/>
      <c r="BW126" s="3"/>
      <c r="BX126" s="3"/>
      <c r="BY126" s="3"/>
      <c r="BZ126" s="3"/>
      <c r="CA126" s="3"/>
      <c r="CB126" s="3"/>
      <c r="CC126" s="3"/>
      <c r="CD126" s="3"/>
      <c r="CE126" s="3"/>
      <c r="CF126" s="3"/>
      <c r="CG126" s="3"/>
    </row>
    <row r="127" spans="1:85" ht="12.75" customHeight="1">
      <c r="A127" s="3"/>
      <c r="B127" s="3"/>
      <c r="C127" s="3"/>
      <c r="D127" s="3"/>
      <c r="E127" s="3"/>
      <c r="F127" s="3"/>
      <c r="G127" s="3"/>
      <c r="H127" s="3"/>
      <c r="I127" s="3"/>
      <c r="J127" s="3"/>
      <c r="K127" s="3"/>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3"/>
      <c r="BB127" s="3"/>
      <c r="BC127" s="3"/>
      <c r="BD127" s="3"/>
      <c r="BE127" s="3"/>
      <c r="BF127" s="3"/>
      <c r="BG127" s="3"/>
      <c r="BH127" s="3"/>
      <c r="BI127" s="3"/>
      <c r="BJ127" s="3"/>
      <c r="BK127" s="3"/>
      <c r="BL127" s="3"/>
      <c r="BM127" s="7" t="s">
        <v>459</v>
      </c>
      <c r="BN127" s="3"/>
      <c r="BO127" s="3"/>
      <c r="BP127" s="3"/>
      <c r="BQ127" s="3"/>
      <c r="BR127" s="3"/>
      <c r="BS127" s="3"/>
      <c r="BT127" s="3"/>
      <c r="BU127" s="3"/>
      <c r="BV127" s="3"/>
      <c r="BW127" s="3"/>
      <c r="BX127" s="3"/>
      <c r="BY127" s="3"/>
      <c r="BZ127" s="3"/>
      <c r="CA127" s="3"/>
      <c r="CB127" s="3"/>
      <c r="CC127" s="3"/>
      <c r="CD127" s="3"/>
      <c r="CE127" s="3"/>
      <c r="CF127" s="3"/>
      <c r="CG127" s="3"/>
    </row>
    <row r="128" spans="1:85" ht="12.75" customHeight="1">
      <c r="A128" s="3"/>
      <c r="B128" s="3"/>
      <c r="C128" s="3"/>
      <c r="D128" s="3"/>
      <c r="E128" s="3"/>
      <c r="F128" s="3"/>
      <c r="G128" s="3"/>
      <c r="H128" s="3"/>
      <c r="I128" s="3"/>
      <c r="J128" s="3"/>
      <c r="K128" s="3"/>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3"/>
      <c r="BB128" s="3"/>
      <c r="BC128" s="3"/>
      <c r="BD128" s="3"/>
      <c r="BE128" s="3"/>
      <c r="BF128" s="3"/>
      <c r="BG128" s="3"/>
      <c r="BH128" s="3"/>
      <c r="BI128" s="3"/>
      <c r="BJ128" s="3"/>
      <c r="BK128" s="3"/>
      <c r="BL128" s="3"/>
      <c r="BM128" s="7" t="s">
        <v>461</v>
      </c>
      <c r="BN128" s="3"/>
      <c r="BO128" s="3"/>
      <c r="BP128" s="3"/>
      <c r="BQ128" s="3"/>
      <c r="BR128" s="3"/>
      <c r="BS128" s="3"/>
      <c r="BT128" s="3"/>
      <c r="BU128" s="3"/>
      <c r="BV128" s="3"/>
      <c r="BW128" s="3"/>
      <c r="BX128" s="3"/>
      <c r="BY128" s="3"/>
      <c r="BZ128" s="3"/>
      <c r="CA128" s="3"/>
      <c r="CB128" s="3"/>
      <c r="CC128" s="3"/>
      <c r="CD128" s="3"/>
      <c r="CE128" s="3"/>
      <c r="CF128" s="3"/>
      <c r="CG128" s="3"/>
    </row>
    <row r="129" spans="1:85" ht="12.75" customHeight="1">
      <c r="A129" s="3"/>
      <c r="B129" s="3"/>
      <c r="C129" s="3"/>
      <c r="D129" s="3"/>
      <c r="E129" s="3"/>
      <c r="F129" s="3"/>
      <c r="G129" s="3"/>
      <c r="H129" s="3"/>
      <c r="I129" s="3"/>
      <c r="J129" s="3"/>
      <c r="K129" s="3"/>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3"/>
      <c r="BB129" s="3"/>
      <c r="BC129" s="3"/>
      <c r="BD129" s="3"/>
      <c r="BE129" s="3"/>
      <c r="BF129" s="3"/>
      <c r="BG129" s="3"/>
      <c r="BH129" s="3"/>
      <c r="BI129" s="3"/>
      <c r="BJ129" s="3"/>
      <c r="BK129" s="3"/>
      <c r="BL129" s="3"/>
      <c r="BM129" s="7" t="s">
        <v>462</v>
      </c>
      <c r="BN129" s="3"/>
      <c r="BO129" s="3"/>
      <c r="BP129" s="3"/>
      <c r="BQ129" s="3"/>
      <c r="BR129" s="3"/>
      <c r="BS129" s="3"/>
      <c r="BT129" s="3"/>
      <c r="BU129" s="3"/>
      <c r="BV129" s="3"/>
      <c r="BW129" s="3"/>
      <c r="BX129" s="3"/>
      <c r="BY129" s="3"/>
      <c r="BZ129" s="3"/>
      <c r="CA129" s="3"/>
      <c r="CB129" s="3"/>
      <c r="CC129" s="3"/>
      <c r="CD129" s="3"/>
      <c r="CE129" s="3"/>
      <c r="CF129" s="3"/>
      <c r="CG129" s="3"/>
    </row>
    <row r="130" spans="1:85" ht="12.75" customHeight="1">
      <c r="A130" s="3"/>
      <c r="B130" s="3"/>
      <c r="C130" s="3"/>
      <c r="D130" s="3"/>
      <c r="E130" s="3"/>
      <c r="F130" s="3"/>
      <c r="G130" s="3"/>
      <c r="H130" s="3"/>
      <c r="I130" s="3"/>
      <c r="J130" s="3"/>
      <c r="K130" s="3"/>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3"/>
      <c r="BB130" s="3"/>
      <c r="BC130" s="3"/>
      <c r="BD130" s="3"/>
      <c r="BE130" s="3"/>
      <c r="BF130" s="3"/>
      <c r="BG130" s="3"/>
      <c r="BH130" s="3"/>
      <c r="BI130" s="3"/>
      <c r="BJ130" s="3"/>
      <c r="BK130" s="3"/>
      <c r="BL130" s="3"/>
      <c r="BM130" s="7" t="s">
        <v>463</v>
      </c>
      <c r="BN130" s="3"/>
      <c r="BO130" s="3"/>
      <c r="BP130" s="3"/>
      <c r="BQ130" s="3"/>
      <c r="BR130" s="3"/>
      <c r="BS130" s="3"/>
      <c r="BT130" s="3"/>
      <c r="BU130" s="3"/>
      <c r="BV130" s="3"/>
      <c r="BW130" s="3"/>
      <c r="BX130" s="3"/>
      <c r="BY130" s="3"/>
      <c r="BZ130" s="3"/>
      <c r="CA130" s="3"/>
      <c r="CB130" s="3"/>
      <c r="CC130" s="3"/>
      <c r="CD130" s="3"/>
      <c r="CE130" s="3"/>
      <c r="CF130" s="3"/>
      <c r="CG130" s="3"/>
    </row>
    <row r="131" spans="1:85" ht="12.75" customHeight="1">
      <c r="A131" s="3"/>
      <c r="B131" s="3"/>
      <c r="C131" s="3"/>
      <c r="D131" s="3"/>
      <c r="E131" s="3"/>
      <c r="F131" s="3"/>
      <c r="G131" s="3"/>
      <c r="H131" s="3"/>
      <c r="I131" s="3"/>
      <c r="J131" s="3"/>
      <c r="K131" s="3"/>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3"/>
      <c r="BB131" s="3"/>
      <c r="BC131" s="3"/>
      <c r="BD131" s="3"/>
      <c r="BE131" s="3"/>
      <c r="BF131" s="3"/>
      <c r="BG131" s="3"/>
      <c r="BH131" s="3"/>
      <c r="BI131" s="3"/>
      <c r="BJ131" s="3"/>
      <c r="BK131" s="3"/>
      <c r="BL131" s="3"/>
      <c r="BM131" s="7" t="s">
        <v>464</v>
      </c>
      <c r="BN131" s="3"/>
      <c r="BO131" s="3"/>
      <c r="BP131" s="3"/>
      <c r="BQ131" s="3"/>
      <c r="BR131" s="3"/>
      <c r="BS131" s="3"/>
      <c r="BT131" s="3"/>
      <c r="BU131" s="3"/>
      <c r="BV131" s="3"/>
      <c r="BW131" s="3"/>
      <c r="BX131" s="3"/>
      <c r="BY131" s="3"/>
      <c r="BZ131" s="3"/>
      <c r="CA131" s="3"/>
      <c r="CB131" s="3"/>
      <c r="CC131" s="3"/>
      <c r="CD131" s="3"/>
      <c r="CE131" s="3"/>
      <c r="CF131" s="3"/>
      <c r="CG131" s="3"/>
    </row>
    <row r="132" spans="1:85" ht="12.75" customHeight="1">
      <c r="A132" s="3"/>
      <c r="B132" s="3"/>
      <c r="C132" s="3"/>
      <c r="D132" s="3"/>
      <c r="E132" s="3"/>
      <c r="F132" s="3"/>
      <c r="G132" s="3"/>
      <c r="H132" s="3"/>
      <c r="I132" s="3"/>
      <c r="J132" s="3"/>
      <c r="K132" s="3"/>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3"/>
      <c r="BB132" s="3"/>
      <c r="BC132" s="3"/>
      <c r="BD132" s="3"/>
      <c r="BE132" s="3"/>
      <c r="BF132" s="3"/>
      <c r="BG132" s="3"/>
      <c r="BH132" s="3"/>
      <c r="BI132" s="3"/>
      <c r="BJ132" s="3"/>
      <c r="BK132" s="3"/>
      <c r="BL132" s="3"/>
      <c r="BM132" s="7" t="s">
        <v>465</v>
      </c>
      <c r="BN132" s="3"/>
      <c r="BO132" s="3"/>
      <c r="BP132" s="3"/>
      <c r="BQ132" s="3"/>
      <c r="BR132" s="3"/>
      <c r="BS132" s="3"/>
      <c r="BT132" s="3"/>
      <c r="BU132" s="3"/>
      <c r="BV132" s="3"/>
      <c r="BW132" s="3"/>
      <c r="BX132" s="3"/>
      <c r="BY132" s="3"/>
      <c r="BZ132" s="3"/>
      <c r="CA132" s="3"/>
      <c r="CB132" s="3"/>
      <c r="CC132" s="3"/>
      <c r="CD132" s="3"/>
      <c r="CE132" s="3"/>
      <c r="CF132" s="3"/>
      <c r="CG132" s="3"/>
    </row>
    <row r="133" spans="1:85" ht="12.75" customHeight="1">
      <c r="A133" s="3"/>
      <c r="B133" s="3"/>
      <c r="C133" s="3"/>
      <c r="D133" s="3"/>
      <c r="E133" s="3"/>
      <c r="F133" s="3"/>
      <c r="G133" s="3"/>
      <c r="H133" s="3"/>
      <c r="I133" s="3"/>
      <c r="J133" s="3"/>
      <c r="K133" s="3"/>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3"/>
      <c r="BB133" s="3"/>
      <c r="BC133" s="3"/>
      <c r="BD133" s="3"/>
      <c r="BE133" s="3"/>
      <c r="BF133" s="3"/>
      <c r="BG133" s="3"/>
      <c r="BH133" s="3"/>
      <c r="BI133" s="3"/>
      <c r="BJ133" s="3"/>
      <c r="BK133" s="3"/>
      <c r="BL133" s="3"/>
      <c r="BM133" s="7" t="s">
        <v>466</v>
      </c>
      <c r="BN133" s="3"/>
      <c r="BO133" s="3"/>
      <c r="BP133" s="3"/>
      <c r="BQ133" s="3"/>
      <c r="BR133" s="3"/>
      <c r="BS133" s="3"/>
      <c r="BT133" s="3"/>
      <c r="BU133" s="3"/>
      <c r="BV133" s="3"/>
      <c r="BW133" s="3"/>
      <c r="BX133" s="3"/>
      <c r="BY133" s="3"/>
      <c r="BZ133" s="3"/>
      <c r="CA133" s="3"/>
      <c r="CB133" s="3"/>
      <c r="CC133" s="3"/>
      <c r="CD133" s="3"/>
      <c r="CE133" s="3"/>
      <c r="CF133" s="3"/>
      <c r="CG133" s="3"/>
    </row>
    <row r="134" spans="1:85" ht="12.75" customHeight="1">
      <c r="A134" s="3"/>
      <c r="B134" s="3"/>
      <c r="C134" s="3"/>
      <c r="D134" s="3"/>
      <c r="E134" s="3"/>
      <c r="F134" s="3"/>
      <c r="G134" s="3"/>
      <c r="H134" s="3"/>
      <c r="I134" s="3"/>
      <c r="J134" s="3"/>
      <c r="K134" s="3"/>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3"/>
      <c r="BB134" s="3"/>
      <c r="BC134" s="3"/>
      <c r="BD134" s="3"/>
      <c r="BE134" s="3"/>
      <c r="BF134" s="3"/>
      <c r="BG134" s="3"/>
      <c r="BH134" s="3"/>
      <c r="BI134" s="3"/>
      <c r="BJ134" s="3"/>
      <c r="BK134" s="3"/>
      <c r="BL134" s="3"/>
      <c r="BM134" s="7" t="s">
        <v>467</v>
      </c>
      <c r="BN134" s="3"/>
      <c r="BO134" s="3"/>
      <c r="BP134" s="3"/>
      <c r="BQ134" s="3"/>
      <c r="BR134" s="3"/>
      <c r="BS134" s="3"/>
      <c r="BT134" s="3"/>
      <c r="BU134" s="3"/>
      <c r="BV134" s="3"/>
      <c r="BW134" s="3"/>
      <c r="BX134" s="3"/>
      <c r="BY134" s="3"/>
      <c r="BZ134" s="3"/>
      <c r="CA134" s="3"/>
      <c r="CB134" s="3"/>
      <c r="CC134" s="3"/>
      <c r="CD134" s="3"/>
      <c r="CE134" s="3"/>
      <c r="CF134" s="3"/>
      <c r="CG134" s="3"/>
    </row>
    <row r="135" spans="1:85" ht="12.75" customHeight="1">
      <c r="A135" s="3"/>
      <c r="B135" s="3"/>
      <c r="C135" s="3"/>
      <c r="D135" s="3"/>
      <c r="E135" s="3"/>
      <c r="F135" s="3"/>
      <c r="G135" s="3"/>
      <c r="H135" s="3"/>
      <c r="I135" s="3"/>
      <c r="J135" s="3"/>
      <c r="K135" s="3"/>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3"/>
      <c r="BB135" s="3"/>
      <c r="BC135" s="3"/>
      <c r="BD135" s="3"/>
      <c r="BE135" s="3"/>
      <c r="BF135" s="3"/>
      <c r="BG135" s="3"/>
      <c r="BH135" s="3"/>
      <c r="BI135" s="3"/>
      <c r="BJ135" s="3"/>
      <c r="BK135" s="3"/>
      <c r="BL135" s="3"/>
      <c r="BM135" s="7" t="s">
        <v>468</v>
      </c>
      <c r="BN135" s="3"/>
      <c r="BO135" s="3"/>
      <c r="BP135" s="3"/>
      <c r="BQ135" s="3"/>
      <c r="BR135" s="3"/>
      <c r="BS135" s="3"/>
      <c r="BT135" s="3"/>
      <c r="BU135" s="3"/>
      <c r="BV135" s="3"/>
      <c r="BW135" s="3"/>
      <c r="BX135" s="3"/>
      <c r="BY135" s="3"/>
      <c r="BZ135" s="3"/>
      <c r="CA135" s="3"/>
      <c r="CB135" s="3"/>
      <c r="CC135" s="3"/>
      <c r="CD135" s="3"/>
      <c r="CE135" s="3"/>
      <c r="CF135" s="3"/>
      <c r="CG135" s="3"/>
    </row>
    <row r="136" spans="1:85" ht="12.75" customHeight="1">
      <c r="A136" s="3"/>
      <c r="B136" s="3"/>
      <c r="C136" s="3"/>
      <c r="D136" s="3"/>
      <c r="E136" s="3"/>
      <c r="F136" s="3"/>
      <c r="G136" s="3"/>
      <c r="H136" s="3"/>
      <c r="I136" s="3"/>
      <c r="J136" s="3"/>
      <c r="K136" s="3"/>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3"/>
      <c r="BB136" s="3"/>
      <c r="BC136" s="3"/>
      <c r="BD136" s="3"/>
      <c r="BE136" s="3"/>
      <c r="BF136" s="3"/>
      <c r="BG136" s="3"/>
      <c r="BH136" s="3"/>
      <c r="BI136" s="3"/>
      <c r="BJ136" s="3"/>
      <c r="BK136" s="3"/>
      <c r="BL136" s="3"/>
      <c r="BM136" s="7" t="s">
        <v>469</v>
      </c>
      <c r="BN136" s="3"/>
      <c r="BO136" s="3"/>
      <c r="BP136" s="3"/>
      <c r="BQ136" s="3"/>
      <c r="BR136" s="3"/>
      <c r="BS136" s="3"/>
      <c r="BT136" s="3"/>
      <c r="BU136" s="3"/>
      <c r="BV136" s="3"/>
      <c r="BW136" s="3"/>
      <c r="BX136" s="3"/>
      <c r="BY136" s="3"/>
      <c r="BZ136" s="3"/>
      <c r="CA136" s="3"/>
      <c r="CB136" s="3"/>
      <c r="CC136" s="3"/>
      <c r="CD136" s="3"/>
      <c r="CE136" s="3"/>
      <c r="CF136" s="3"/>
      <c r="CG136" s="3"/>
    </row>
    <row r="137" spans="1:85" ht="12.75" customHeight="1">
      <c r="A137" s="3"/>
      <c r="B137" s="3"/>
      <c r="C137" s="3"/>
      <c r="D137" s="3"/>
      <c r="E137" s="3"/>
      <c r="F137" s="3"/>
      <c r="G137" s="3"/>
      <c r="H137" s="3"/>
      <c r="I137" s="3"/>
      <c r="J137" s="3"/>
      <c r="K137" s="3"/>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3"/>
      <c r="BB137" s="3"/>
      <c r="BC137" s="3"/>
      <c r="BD137" s="3"/>
      <c r="BE137" s="3"/>
      <c r="BF137" s="3"/>
      <c r="BG137" s="3"/>
      <c r="BH137" s="3"/>
      <c r="BI137" s="3"/>
      <c r="BJ137" s="3"/>
      <c r="BK137" s="3"/>
      <c r="BL137" s="3"/>
      <c r="BM137" s="7" t="s">
        <v>470</v>
      </c>
      <c r="BN137" s="3"/>
      <c r="BO137" s="3"/>
      <c r="BP137" s="3"/>
      <c r="BQ137" s="3"/>
      <c r="BR137" s="3"/>
      <c r="BS137" s="3"/>
      <c r="BT137" s="3"/>
      <c r="BU137" s="3"/>
      <c r="BV137" s="3"/>
      <c r="BW137" s="3"/>
      <c r="BX137" s="3"/>
      <c r="BY137" s="3"/>
      <c r="BZ137" s="3"/>
      <c r="CA137" s="3"/>
      <c r="CB137" s="3"/>
      <c r="CC137" s="3"/>
      <c r="CD137" s="3"/>
      <c r="CE137" s="3"/>
      <c r="CF137" s="3"/>
      <c r="CG137" s="3"/>
    </row>
    <row r="138" spans="1:85" ht="12.75" customHeight="1">
      <c r="A138" s="3"/>
      <c r="B138" s="3"/>
      <c r="C138" s="3"/>
      <c r="D138" s="3"/>
      <c r="E138" s="3"/>
      <c r="F138" s="3"/>
      <c r="G138" s="3"/>
      <c r="H138" s="3"/>
      <c r="I138" s="3"/>
      <c r="J138" s="3"/>
      <c r="K138" s="3"/>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3"/>
      <c r="BB138" s="3"/>
      <c r="BC138" s="3"/>
      <c r="BD138" s="3"/>
      <c r="BE138" s="3"/>
      <c r="BF138" s="3"/>
      <c r="BG138" s="3"/>
      <c r="BH138" s="3"/>
      <c r="BI138" s="3"/>
      <c r="BJ138" s="3"/>
      <c r="BK138" s="3"/>
      <c r="BL138" s="3"/>
      <c r="BM138" s="7" t="s">
        <v>471</v>
      </c>
      <c r="BN138" s="3"/>
      <c r="BO138" s="3"/>
      <c r="BP138" s="3"/>
      <c r="BQ138" s="3"/>
      <c r="BR138" s="3"/>
      <c r="BS138" s="3"/>
      <c r="BT138" s="3"/>
      <c r="BU138" s="3"/>
      <c r="BV138" s="3"/>
      <c r="BW138" s="3"/>
      <c r="BX138" s="3"/>
      <c r="BY138" s="3"/>
      <c r="BZ138" s="3"/>
      <c r="CA138" s="3"/>
      <c r="CB138" s="3"/>
      <c r="CC138" s="3"/>
      <c r="CD138" s="3"/>
      <c r="CE138" s="3"/>
      <c r="CF138" s="3"/>
      <c r="CG138" s="3"/>
    </row>
    <row r="139" spans="1:85" ht="12.75" customHeight="1">
      <c r="A139" s="3"/>
      <c r="B139" s="3"/>
      <c r="C139" s="3"/>
      <c r="D139" s="3"/>
      <c r="E139" s="3"/>
      <c r="F139" s="3"/>
      <c r="G139" s="3"/>
      <c r="H139" s="3"/>
      <c r="I139" s="3"/>
      <c r="J139" s="3"/>
      <c r="K139" s="3"/>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3"/>
      <c r="BB139" s="3"/>
      <c r="BC139" s="3"/>
      <c r="BD139" s="3"/>
      <c r="BE139" s="3"/>
      <c r="BF139" s="3"/>
      <c r="BG139" s="3"/>
      <c r="BH139" s="3"/>
      <c r="BI139" s="3"/>
      <c r="BJ139" s="3"/>
      <c r="BK139" s="3"/>
      <c r="BL139" s="3"/>
      <c r="BM139" s="5" t="s">
        <v>472</v>
      </c>
      <c r="BN139" s="3"/>
      <c r="BO139" s="3"/>
      <c r="BP139" s="3"/>
      <c r="BQ139" s="3"/>
      <c r="BR139" s="3"/>
      <c r="BS139" s="3"/>
      <c r="BT139" s="3"/>
      <c r="BU139" s="3"/>
      <c r="BV139" s="3"/>
      <c r="BW139" s="3"/>
      <c r="BX139" s="3"/>
      <c r="BY139" s="3"/>
      <c r="BZ139" s="3"/>
      <c r="CA139" s="3"/>
      <c r="CB139" s="3"/>
      <c r="CC139" s="3"/>
      <c r="CD139" s="3"/>
      <c r="CE139" s="3"/>
      <c r="CF139" s="3"/>
      <c r="CG139" s="3"/>
    </row>
    <row r="140" spans="1:85" ht="12.75" customHeight="1">
      <c r="A140" s="3"/>
      <c r="B140" s="3"/>
      <c r="C140" s="3"/>
      <c r="D140" s="3"/>
      <c r="E140" s="3"/>
      <c r="F140" s="3"/>
      <c r="G140" s="3"/>
      <c r="H140" s="3"/>
      <c r="I140" s="3"/>
      <c r="J140" s="3"/>
      <c r="K140" s="3"/>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3"/>
      <c r="BB140" s="3"/>
      <c r="BC140" s="3"/>
      <c r="BD140" s="3"/>
      <c r="BE140" s="3"/>
      <c r="BF140" s="3"/>
      <c r="BG140" s="3"/>
      <c r="BH140" s="3"/>
      <c r="BI140" s="3"/>
      <c r="BJ140" s="3"/>
      <c r="BK140" s="3"/>
      <c r="BL140" s="3"/>
      <c r="BM140" s="7" t="s">
        <v>473</v>
      </c>
      <c r="BN140" s="3"/>
      <c r="BO140" s="3"/>
      <c r="BP140" s="3"/>
      <c r="BQ140" s="3"/>
      <c r="BR140" s="3"/>
      <c r="BS140" s="3"/>
      <c r="BT140" s="3"/>
      <c r="BU140" s="3"/>
      <c r="BV140" s="3"/>
      <c r="BW140" s="3"/>
      <c r="BX140" s="3"/>
      <c r="BY140" s="3"/>
      <c r="BZ140" s="3"/>
      <c r="CA140" s="3"/>
      <c r="CB140" s="3"/>
      <c r="CC140" s="3"/>
      <c r="CD140" s="3"/>
      <c r="CE140" s="3"/>
      <c r="CF140" s="3"/>
      <c r="CG140" s="3"/>
    </row>
    <row r="141" spans="1:85" ht="12.75" customHeight="1">
      <c r="A141" s="3"/>
      <c r="B141" s="3"/>
      <c r="C141" s="3"/>
      <c r="D141" s="3"/>
      <c r="E141" s="3"/>
      <c r="F141" s="3"/>
      <c r="G141" s="3"/>
      <c r="H141" s="3"/>
      <c r="I141" s="3"/>
      <c r="J141" s="3"/>
      <c r="K141" s="3"/>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3"/>
      <c r="BB141" s="3"/>
      <c r="BC141" s="3"/>
      <c r="BD141" s="3"/>
      <c r="BE141" s="3"/>
      <c r="BF141" s="3"/>
      <c r="BG141" s="3"/>
      <c r="BH141" s="3"/>
      <c r="BI141" s="3"/>
      <c r="BJ141" s="3"/>
      <c r="BK141" s="3"/>
      <c r="BL141" s="3"/>
      <c r="BM141" s="7" t="s">
        <v>474</v>
      </c>
      <c r="BN141" s="3"/>
      <c r="BO141" s="3"/>
      <c r="BP141" s="3"/>
      <c r="BQ141" s="3"/>
      <c r="BR141" s="3"/>
      <c r="BS141" s="3"/>
      <c r="BT141" s="3"/>
      <c r="BU141" s="3"/>
      <c r="BV141" s="3"/>
      <c r="BW141" s="3"/>
      <c r="BX141" s="3"/>
      <c r="BY141" s="3"/>
      <c r="BZ141" s="3"/>
      <c r="CA141" s="3"/>
      <c r="CB141" s="3"/>
      <c r="CC141" s="3"/>
      <c r="CD141" s="3"/>
      <c r="CE141" s="3"/>
      <c r="CF141" s="3"/>
      <c r="CG141" s="3"/>
    </row>
    <row r="142" spans="1:85" ht="12.75" customHeight="1">
      <c r="A142" s="3"/>
      <c r="B142" s="3"/>
      <c r="C142" s="3"/>
      <c r="D142" s="3"/>
      <c r="E142" s="3"/>
      <c r="F142" s="3"/>
      <c r="G142" s="3"/>
      <c r="H142" s="3"/>
      <c r="I142" s="3"/>
      <c r="J142" s="3"/>
      <c r="K142" s="3"/>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3"/>
      <c r="BB142" s="3"/>
      <c r="BC142" s="3"/>
      <c r="BD142" s="3"/>
      <c r="BE142" s="3"/>
      <c r="BF142" s="3"/>
      <c r="BG142" s="3"/>
      <c r="BH142" s="3"/>
      <c r="BI142" s="3"/>
      <c r="BJ142" s="3"/>
      <c r="BK142" s="3"/>
      <c r="BL142" s="3"/>
      <c r="BM142" s="7" t="s">
        <v>475</v>
      </c>
      <c r="BN142" s="3"/>
      <c r="BO142" s="3"/>
      <c r="BP142" s="3"/>
      <c r="BQ142" s="3"/>
      <c r="BR142" s="3"/>
      <c r="BS142" s="3"/>
      <c r="BT142" s="3"/>
      <c r="BU142" s="3"/>
      <c r="BV142" s="3"/>
      <c r="BW142" s="3"/>
      <c r="BX142" s="3"/>
      <c r="BY142" s="3"/>
      <c r="BZ142" s="3"/>
      <c r="CA142" s="3"/>
      <c r="CB142" s="3"/>
      <c r="CC142" s="3"/>
      <c r="CD142" s="3"/>
      <c r="CE142" s="3"/>
      <c r="CF142" s="3"/>
      <c r="CG142" s="3"/>
    </row>
    <row r="143" spans="1:85" ht="12.75" customHeight="1">
      <c r="A143" s="3"/>
      <c r="B143" s="3"/>
      <c r="C143" s="3"/>
      <c r="D143" s="3"/>
      <c r="E143" s="3"/>
      <c r="F143" s="3"/>
      <c r="G143" s="3"/>
      <c r="H143" s="3"/>
      <c r="I143" s="3"/>
      <c r="J143" s="3"/>
      <c r="K143" s="3"/>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3"/>
      <c r="BB143" s="3"/>
      <c r="BC143" s="3"/>
      <c r="BD143" s="3"/>
      <c r="BE143" s="3"/>
      <c r="BF143" s="3"/>
      <c r="BG143" s="3"/>
      <c r="BH143" s="3"/>
      <c r="BI143" s="3"/>
      <c r="BJ143" s="3"/>
      <c r="BK143" s="3"/>
      <c r="BL143" s="3"/>
      <c r="BM143" s="7" t="s">
        <v>476</v>
      </c>
      <c r="BN143" s="3"/>
      <c r="BO143" s="3"/>
      <c r="BP143" s="3"/>
      <c r="BQ143" s="3"/>
      <c r="BR143" s="3"/>
      <c r="BS143" s="3"/>
      <c r="BT143" s="3"/>
      <c r="BU143" s="3"/>
      <c r="BV143" s="3"/>
      <c r="BW143" s="3"/>
      <c r="BX143" s="3"/>
      <c r="BY143" s="3"/>
      <c r="BZ143" s="3"/>
      <c r="CA143" s="3"/>
      <c r="CB143" s="3"/>
      <c r="CC143" s="3"/>
      <c r="CD143" s="3"/>
      <c r="CE143" s="3"/>
      <c r="CF143" s="3"/>
      <c r="CG143" s="3"/>
    </row>
    <row r="144" spans="1:85" ht="12.75" customHeight="1">
      <c r="A144" s="3"/>
      <c r="B144" s="3"/>
      <c r="C144" s="3"/>
      <c r="D144" s="3"/>
      <c r="E144" s="3"/>
      <c r="F144" s="3"/>
      <c r="G144" s="3"/>
      <c r="H144" s="3"/>
      <c r="I144" s="3"/>
      <c r="J144" s="3"/>
      <c r="K144" s="3"/>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3"/>
      <c r="BB144" s="3"/>
      <c r="BC144" s="3"/>
      <c r="BD144" s="3"/>
      <c r="BE144" s="3"/>
      <c r="BF144" s="3"/>
      <c r="BG144" s="3"/>
      <c r="BH144" s="3"/>
      <c r="BI144" s="3"/>
      <c r="BJ144" s="3"/>
      <c r="BK144" s="3"/>
      <c r="BL144" s="3"/>
      <c r="BM144" s="7" t="s">
        <v>477</v>
      </c>
      <c r="BN144" s="3"/>
      <c r="BO144" s="3"/>
      <c r="BP144" s="3"/>
      <c r="BQ144" s="3"/>
      <c r="BR144" s="3"/>
      <c r="BS144" s="3"/>
      <c r="BT144" s="3"/>
      <c r="BU144" s="3"/>
      <c r="BV144" s="3"/>
      <c r="BW144" s="3"/>
      <c r="BX144" s="3"/>
      <c r="BY144" s="3"/>
      <c r="BZ144" s="3"/>
      <c r="CA144" s="3"/>
      <c r="CB144" s="3"/>
      <c r="CC144" s="3"/>
      <c r="CD144" s="3"/>
      <c r="CE144" s="3"/>
      <c r="CF144" s="3"/>
      <c r="CG144" s="3"/>
    </row>
    <row r="145" spans="1:85" ht="12.75" customHeight="1">
      <c r="A145" s="3"/>
      <c r="B145" s="3"/>
      <c r="C145" s="3"/>
      <c r="D145" s="3"/>
      <c r="E145" s="3"/>
      <c r="F145" s="3"/>
      <c r="G145" s="3"/>
      <c r="H145" s="3"/>
      <c r="I145" s="3"/>
      <c r="J145" s="3"/>
      <c r="K145" s="3"/>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3"/>
      <c r="BB145" s="3"/>
      <c r="BC145" s="3"/>
      <c r="BD145" s="3"/>
      <c r="BE145" s="3"/>
      <c r="BF145" s="3"/>
      <c r="BG145" s="3"/>
      <c r="BH145" s="3"/>
      <c r="BI145" s="3"/>
      <c r="BJ145" s="3"/>
      <c r="BK145" s="3"/>
      <c r="BL145" s="3"/>
      <c r="BM145" s="7" t="s">
        <v>478</v>
      </c>
      <c r="BN145" s="3"/>
      <c r="BO145" s="3"/>
      <c r="BP145" s="3"/>
      <c r="BQ145" s="3"/>
      <c r="BR145" s="3"/>
      <c r="BS145" s="3"/>
      <c r="BT145" s="3"/>
      <c r="BU145" s="3"/>
      <c r="BV145" s="3"/>
      <c r="BW145" s="3"/>
      <c r="BX145" s="3"/>
      <c r="BY145" s="3"/>
      <c r="BZ145" s="3"/>
      <c r="CA145" s="3"/>
      <c r="CB145" s="3"/>
      <c r="CC145" s="3"/>
      <c r="CD145" s="3"/>
      <c r="CE145" s="3"/>
      <c r="CF145" s="3"/>
      <c r="CG145" s="3"/>
    </row>
    <row r="146" spans="1:85" ht="12.75" customHeight="1">
      <c r="A146" s="3"/>
      <c r="B146" s="3"/>
      <c r="C146" s="3"/>
      <c r="D146" s="3"/>
      <c r="E146" s="3"/>
      <c r="F146" s="3"/>
      <c r="G146" s="3"/>
      <c r="H146" s="3"/>
      <c r="I146" s="3"/>
      <c r="J146" s="3"/>
      <c r="K146" s="3"/>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3"/>
      <c r="BB146" s="3"/>
      <c r="BC146" s="3"/>
      <c r="BD146" s="3"/>
      <c r="BE146" s="3"/>
      <c r="BF146" s="3"/>
      <c r="BG146" s="3"/>
      <c r="BH146" s="3"/>
      <c r="BI146" s="3"/>
      <c r="BJ146" s="3"/>
      <c r="BK146" s="3"/>
      <c r="BL146" s="3"/>
      <c r="BM146" s="7" t="s">
        <v>479</v>
      </c>
      <c r="BN146" s="3"/>
      <c r="BO146" s="3"/>
      <c r="BP146" s="3"/>
      <c r="BQ146" s="3"/>
      <c r="BR146" s="3"/>
      <c r="BS146" s="3"/>
      <c r="BT146" s="3"/>
      <c r="BU146" s="3"/>
      <c r="BV146" s="3"/>
      <c r="BW146" s="3"/>
      <c r="BX146" s="3"/>
      <c r="BY146" s="3"/>
      <c r="BZ146" s="3"/>
      <c r="CA146" s="3"/>
      <c r="CB146" s="3"/>
      <c r="CC146" s="3"/>
      <c r="CD146" s="3"/>
      <c r="CE146" s="3"/>
      <c r="CF146" s="3"/>
      <c r="CG146" s="3"/>
    </row>
    <row r="147" spans="1:85" ht="12.75" customHeight="1">
      <c r="A147" s="3"/>
      <c r="B147" s="3"/>
      <c r="C147" s="3"/>
      <c r="D147" s="3"/>
      <c r="E147" s="3"/>
      <c r="F147" s="3"/>
      <c r="G147" s="3"/>
      <c r="H147" s="3"/>
      <c r="I147" s="3"/>
      <c r="J147" s="3"/>
      <c r="K147" s="3"/>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3"/>
      <c r="BB147" s="3"/>
      <c r="BC147" s="3"/>
      <c r="BD147" s="3"/>
      <c r="BE147" s="3"/>
      <c r="BF147" s="3"/>
      <c r="BG147" s="3"/>
      <c r="BH147" s="3"/>
      <c r="BI147" s="3"/>
      <c r="BJ147" s="3"/>
      <c r="BK147" s="3"/>
      <c r="BL147" s="3"/>
      <c r="BM147" s="7" t="s">
        <v>480</v>
      </c>
      <c r="BN147" s="3"/>
      <c r="BO147" s="3"/>
      <c r="BP147" s="3"/>
      <c r="BQ147" s="3"/>
      <c r="BR147" s="3"/>
      <c r="BS147" s="3"/>
      <c r="BT147" s="3"/>
      <c r="BU147" s="3"/>
      <c r="BV147" s="3"/>
      <c r="BW147" s="3"/>
      <c r="BX147" s="3"/>
      <c r="BY147" s="3"/>
      <c r="BZ147" s="3"/>
      <c r="CA147" s="3"/>
      <c r="CB147" s="3"/>
      <c r="CC147" s="3"/>
      <c r="CD147" s="3"/>
      <c r="CE147" s="3"/>
      <c r="CF147" s="3"/>
      <c r="CG147" s="3"/>
    </row>
    <row r="148" spans="1:85" ht="12.75" customHeight="1">
      <c r="A148" s="3"/>
      <c r="B148" s="3"/>
      <c r="C148" s="3"/>
      <c r="D148" s="3"/>
      <c r="E148" s="3"/>
      <c r="F148" s="3"/>
      <c r="G148" s="3"/>
      <c r="H148" s="3"/>
      <c r="I148" s="3"/>
      <c r="J148" s="3"/>
      <c r="K148" s="3"/>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3"/>
      <c r="BB148" s="3"/>
      <c r="BC148" s="3"/>
      <c r="BD148" s="3"/>
      <c r="BE148" s="3"/>
      <c r="BF148" s="3"/>
      <c r="BG148" s="3"/>
      <c r="BH148" s="3"/>
      <c r="BI148" s="3"/>
      <c r="BJ148" s="3"/>
      <c r="BK148" s="3"/>
      <c r="BL148" s="3"/>
      <c r="BM148" s="7" t="s">
        <v>481</v>
      </c>
      <c r="BN148" s="3"/>
      <c r="BO148" s="3"/>
      <c r="BP148" s="3"/>
      <c r="BQ148" s="3"/>
      <c r="BR148" s="3"/>
      <c r="BS148" s="3"/>
      <c r="BT148" s="3"/>
      <c r="BU148" s="3"/>
      <c r="BV148" s="3"/>
      <c r="BW148" s="3"/>
      <c r="BX148" s="3"/>
      <c r="BY148" s="3"/>
      <c r="BZ148" s="3"/>
      <c r="CA148" s="3"/>
      <c r="CB148" s="3"/>
      <c r="CC148" s="3"/>
      <c r="CD148" s="3"/>
      <c r="CE148" s="3"/>
      <c r="CF148" s="3"/>
      <c r="CG148" s="3"/>
    </row>
    <row r="149" spans="1:85" ht="12.75" customHeight="1">
      <c r="A149" s="3"/>
      <c r="B149" s="3"/>
      <c r="C149" s="3"/>
      <c r="D149" s="3"/>
      <c r="E149" s="3"/>
      <c r="F149" s="3"/>
      <c r="G149" s="3"/>
      <c r="H149" s="3"/>
      <c r="I149" s="3"/>
      <c r="J149" s="3"/>
      <c r="K149" s="3"/>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3"/>
      <c r="BB149" s="3"/>
      <c r="BC149" s="3"/>
      <c r="BD149" s="3"/>
      <c r="BE149" s="3"/>
      <c r="BF149" s="3"/>
      <c r="BG149" s="3"/>
      <c r="BH149" s="3"/>
      <c r="BI149" s="3"/>
      <c r="BJ149" s="3"/>
      <c r="BK149" s="3"/>
      <c r="BL149" s="3"/>
      <c r="BM149" s="7" t="s">
        <v>482</v>
      </c>
      <c r="BN149" s="3"/>
      <c r="BO149" s="3"/>
      <c r="BP149" s="3"/>
      <c r="BQ149" s="3"/>
      <c r="BR149" s="3"/>
      <c r="BS149" s="3"/>
      <c r="BT149" s="3"/>
      <c r="BU149" s="3"/>
      <c r="BV149" s="3"/>
      <c r="BW149" s="3"/>
      <c r="BX149" s="3"/>
      <c r="BY149" s="3"/>
      <c r="BZ149" s="3"/>
      <c r="CA149" s="3"/>
      <c r="CB149" s="3"/>
      <c r="CC149" s="3"/>
      <c r="CD149" s="3"/>
      <c r="CE149" s="3"/>
      <c r="CF149" s="3"/>
      <c r="CG149" s="3"/>
    </row>
    <row r="150" spans="1:85" ht="12.75" customHeight="1">
      <c r="A150" s="3"/>
      <c r="B150" s="3"/>
      <c r="C150" s="3"/>
      <c r="D150" s="3"/>
      <c r="E150" s="3"/>
      <c r="F150" s="3"/>
      <c r="G150" s="3"/>
      <c r="H150" s="3"/>
      <c r="I150" s="3"/>
      <c r="J150" s="3"/>
      <c r="K150" s="3"/>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3"/>
      <c r="BB150" s="3"/>
      <c r="BC150" s="3"/>
      <c r="BD150" s="3"/>
      <c r="BE150" s="3"/>
      <c r="BF150" s="3"/>
      <c r="BG150" s="3"/>
      <c r="BH150" s="3"/>
      <c r="BI150" s="3"/>
      <c r="BJ150" s="3"/>
      <c r="BK150" s="3"/>
      <c r="BL150" s="3"/>
      <c r="BM150" s="7" t="s">
        <v>483</v>
      </c>
      <c r="BN150" s="3"/>
      <c r="BO150" s="3"/>
      <c r="BP150" s="3"/>
      <c r="BQ150" s="3"/>
      <c r="BR150" s="3"/>
      <c r="BS150" s="3"/>
      <c r="BT150" s="3"/>
      <c r="BU150" s="3"/>
      <c r="BV150" s="3"/>
      <c r="BW150" s="3"/>
      <c r="BX150" s="3"/>
      <c r="BY150" s="3"/>
      <c r="BZ150" s="3"/>
      <c r="CA150" s="3"/>
      <c r="CB150" s="3"/>
      <c r="CC150" s="3"/>
      <c r="CD150" s="3"/>
      <c r="CE150" s="3"/>
      <c r="CF150" s="3"/>
      <c r="CG150" s="3"/>
    </row>
    <row r="151" spans="1:85" ht="12.75" customHeight="1">
      <c r="A151" s="3"/>
      <c r="B151" s="3"/>
      <c r="C151" s="3"/>
      <c r="D151" s="3"/>
      <c r="E151" s="3"/>
      <c r="F151" s="3"/>
      <c r="G151" s="3"/>
      <c r="H151" s="3"/>
      <c r="I151" s="3"/>
      <c r="J151" s="3"/>
      <c r="K151" s="3"/>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3"/>
      <c r="BB151" s="3"/>
      <c r="BC151" s="3"/>
      <c r="BD151" s="3"/>
      <c r="BE151" s="3"/>
      <c r="BF151" s="3"/>
      <c r="BG151" s="3"/>
      <c r="BH151" s="3"/>
      <c r="BI151" s="3"/>
      <c r="BJ151" s="3"/>
      <c r="BK151" s="3"/>
      <c r="BL151" s="3"/>
      <c r="BM151" s="7" t="s">
        <v>484</v>
      </c>
      <c r="BN151" s="3"/>
      <c r="BO151" s="3"/>
      <c r="BP151" s="3"/>
      <c r="BQ151" s="3"/>
      <c r="BR151" s="3"/>
      <c r="BS151" s="3"/>
      <c r="BT151" s="3"/>
      <c r="BU151" s="3"/>
      <c r="BV151" s="3"/>
      <c r="BW151" s="3"/>
      <c r="BX151" s="3"/>
      <c r="BY151" s="3"/>
      <c r="BZ151" s="3"/>
      <c r="CA151" s="3"/>
      <c r="CB151" s="3"/>
      <c r="CC151" s="3"/>
      <c r="CD151" s="3"/>
      <c r="CE151" s="3"/>
      <c r="CF151" s="3"/>
      <c r="CG151" s="3"/>
    </row>
    <row r="152" spans="1:85" ht="12.75" customHeight="1">
      <c r="A152" s="3"/>
      <c r="B152" s="3"/>
      <c r="C152" s="3"/>
      <c r="D152" s="3"/>
      <c r="E152" s="3"/>
      <c r="F152" s="3"/>
      <c r="G152" s="3"/>
      <c r="H152" s="3"/>
      <c r="I152" s="3"/>
      <c r="J152" s="3"/>
      <c r="K152" s="3"/>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3"/>
      <c r="BB152" s="3"/>
      <c r="BC152" s="3"/>
      <c r="BD152" s="3"/>
      <c r="BE152" s="3"/>
      <c r="BF152" s="3"/>
      <c r="BG152" s="3"/>
      <c r="BH152" s="3"/>
      <c r="BI152" s="3"/>
      <c r="BJ152" s="3"/>
      <c r="BK152" s="3"/>
      <c r="BL152" s="3"/>
      <c r="BM152" s="7" t="s">
        <v>485</v>
      </c>
      <c r="BN152" s="3"/>
      <c r="BO152" s="3"/>
      <c r="BP152" s="3"/>
      <c r="BQ152" s="3"/>
      <c r="BR152" s="3"/>
      <c r="BS152" s="3"/>
      <c r="BT152" s="3"/>
      <c r="BU152" s="3"/>
      <c r="BV152" s="3"/>
      <c r="BW152" s="3"/>
      <c r="BX152" s="3"/>
      <c r="BY152" s="3"/>
      <c r="BZ152" s="3"/>
      <c r="CA152" s="3"/>
      <c r="CB152" s="3"/>
      <c r="CC152" s="3"/>
      <c r="CD152" s="3"/>
      <c r="CE152" s="3"/>
      <c r="CF152" s="3"/>
      <c r="CG152" s="3"/>
    </row>
    <row r="153" spans="1:85" ht="12.75" customHeight="1">
      <c r="A153" s="3"/>
      <c r="B153" s="3"/>
      <c r="C153" s="3"/>
      <c r="D153" s="3"/>
      <c r="E153" s="3"/>
      <c r="F153" s="3"/>
      <c r="G153" s="3"/>
      <c r="H153" s="3"/>
      <c r="I153" s="3"/>
      <c r="J153" s="3"/>
      <c r="K153" s="3"/>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3"/>
      <c r="BB153" s="3"/>
      <c r="BC153" s="3"/>
      <c r="BD153" s="3"/>
      <c r="BE153" s="3"/>
      <c r="BF153" s="3"/>
      <c r="BG153" s="3"/>
      <c r="BH153" s="3"/>
      <c r="BI153" s="3"/>
      <c r="BJ153" s="3"/>
      <c r="BK153" s="3"/>
      <c r="BL153" s="3"/>
      <c r="BM153" s="7" t="s">
        <v>486</v>
      </c>
      <c r="BN153" s="3"/>
      <c r="BO153" s="3"/>
      <c r="BP153" s="3"/>
      <c r="BQ153" s="3"/>
      <c r="BR153" s="3"/>
      <c r="BS153" s="3"/>
      <c r="BT153" s="3"/>
      <c r="BU153" s="3"/>
      <c r="BV153" s="3"/>
      <c r="BW153" s="3"/>
      <c r="BX153" s="3"/>
      <c r="BY153" s="3"/>
      <c r="BZ153" s="3"/>
      <c r="CA153" s="3"/>
      <c r="CB153" s="3"/>
      <c r="CC153" s="3"/>
      <c r="CD153" s="3"/>
      <c r="CE153" s="3"/>
      <c r="CF153" s="3"/>
      <c r="CG153" s="3"/>
    </row>
    <row r="154" spans="1:85" ht="12.75" customHeight="1">
      <c r="A154" s="3"/>
      <c r="B154" s="3"/>
      <c r="C154" s="3"/>
      <c r="D154" s="3"/>
      <c r="E154" s="3"/>
      <c r="F154" s="3"/>
      <c r="G154" s="3"/>
      <c r="H154" s="3"/>
      <c r="I154" s="3"/>
      <c r="J154" s="3"/>
      <c r="K154" s="3"/>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3"/>
      <c r="BB154" s="3"/>
      <c r="BC154" s="3"/>
      <c r="BD154" s="3"/>
      <c r="BE154" s="3"/>
      <c r="BF154" s="3"/>
      <c r="BG154" s="3"/>
      <c r="BH154" s="3"/>
      <c r="BI154" s="3"/>
      <c r="BJ154" s="3"/>
      <c r="BK154" s="3"/>
      <c r="BL154" s="3"/>
      <c r="BM154" s="7" t="s">
        <v>487</v>
      </c>
      <c r="BN154" s="3"/>
      <c r="BO154" s="3"/>
      <c r="BP154" s="3"/>
      <c r="BQ154" s="3"/>
      <c r="BR154" s="3"/>
      <c r="BS154" s="3"/>
      <c r="BT154" s="3"/>
      <c r="BU154" s="3"/>
      <c r="BV154" s="3"/>
      <c r="BW154" s="3"/>
      <c r="BX154" s="3"/>
      <c r="BY154" s="3"/>
      <c r="BZ154" s="3"/>
      <c r="CA154" s="3"/>
      <c r="CB154" s="3"/>
      <c r="CC154" s="3"/>
      <c r="CD154" s="3"/>
      <c r="CE154" s="3"/>
      <c r="CF154" s="3"/>
      <c r="CG154" s="3"/>
    </row>
    <row r="155" spans="1:85" ht="12.75" customHeight="1">
      <c r="A155" s="3"/>
      <c r="B155" s="3"/>
      <c r="C155" s="3"/>
      <c r="D155" s="3"/>
      <c r="E155" s="3"/>
      <c r="F155" s="3"/>
      <c r="G155" s="3"/>
      <c r="H155" s="3"/>
      <c r="I155" s="3"/>
      <c r="J155" s="3"/>
      <c r="K155" s="3"/>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3"/>
      <c r="BB155" s="3"/>
      <c r="BC155" s="3"/>
      <c r="BD155" s="3"/>
      <c r="BE155" s="3"/>
      <c r="BF155" s="3"/>
      <c r="BG155" s="3"/>
      <c r="BH155" s="3"/>
      <c r="BI155" s="3"/>
      <c r="BJ155" s="3"/>
      <c r="BK155" s="3"/>
      <c r="BL155" s="3"/>
      <c r="BM155" s="7" t="s">
        <v>488</v>
      </c>
      <c r="BN155" s="3"/>
      <c r="BO155" s="3"/>
      <c r="BP155" s="3"/>
      <c r="BQ155" s="3"/>
      <c r="BR155" s="3"/>
      <c r="BS155" s="3"/>
      <c r="BT155" s="3"/>
      <c r="BU155" s="3"/>
      <c r="BV155" s="3"/>
      <c r="BW155" s="3"/>
      <c r="BX155" s="3"/>
      <c r="BY155" s="3"/>
      <c r="BZ155" s="3"/>
      <c r="CA155" s="3"/>
      <c r="CB155" s="3"/>
      <c r="CC155" s="3"/>
      <c r="CD155" s="3"/>
      <c r="CE155" s="3"/>
      <c r="CF155" s="3"/>
      <c r="CG155" s="3"/>
    </row>
    <row r="156" spans="1:85" ht="12.75" customHeight="1">
      <c r="A156" s="3"/>
      <c r="B156" s="3"/>
      <c r="C156" s="3"/>
      <c r="D156" s="3"/>
      <c r="E156" s="3"/>
      <c r="F156" s="3"/>
      <c r="G156" s="3"/>
      <c r="H156" s="3"/>
      <c r="I156" s="3"/>
      <c r="J156" s="3"/>
      <c r="K156" s="3"/>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3"/>
      <c r="BB156" s="3"/>
      <c r="BC156" s="3"/>
      <c r="BD156" s="3"/>
      <c r="BE156" s="3"/>
      <c r="BF156" s="3"/>
      <c r="BG156" s="3"/>
      <c r="BH156" s="3"/>
      <c r="BI156" s="3"/>
      <c r="BJ156" s="3"/>
      <c r="BK156" s="3"/>
      <c r="BL156" s="3"/>
      <c r="BM156" s="7" t="s">
        <v>489</v>
      </c>
      <c r="BN156" s="3"/>
      <c r="BO156" s="3"/>
      <c r="BP156" s="3"/>
      <c r="BQ156" s="3"/>
      <c r="BR156" s="3"/>
      <c r="BS156" s="3"/>
      <c r="BT156" s="3"/>
      <c r="BU156" s="3"/>
      <c r="BV156" s="3"/>
      <c r="BW156" s="3"/>
      <c r="BX156" s="3"/>
      <c r="BY156" s="3"/>
      <c r="BZ156" s="3"/>
      <c r="CA156" s="3"/>
      <c r="CB156" s="3"/>
      <c r="CC156" s="3"/>
      <c r="CD156" s="3"/>
      <c r="CE156" s="3"/>
      <c r="CF156" s="3"/>
      <c r="CG156" s="3"/>
    </row>
    <row r="157" spans="1:85" ht="12.75" customHeight="1">
      <c r="A157" s="3"/>
      <c r="B157" s="3"/>
      <c r="C157" s="3"/>
      <c r="D157" s="3"/>
      <c r="E157" s="3"/>
      <c r="F157" s="3"/>
      <c r="G157" s="3"/>
      <c r="H157" s="3"/>
      <c r="I157" s="3"/>
      <c r="J157" s="3"/>
      <c r="K157" s="3"/>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3"/>
      <c r="BB157" s="3"/>
      <c r="BC157" s="3"/>
      <c r="BD157" s="3"/>
      <c r="BE157" s="3"/>
      <c r="BF157" s="3"/>
      <c r="BG157" s="3"/>
      <c r="BH157" s="3"/>
      <c r="BI157" s="3"/>
      <c r="BJ157" s="3"/>
      <c r="BK157" s="3"/>
      <c r="BL157" s="3"/>
      <c r="BM157" s="7" t="s">
        <v>490</v>
      </c>
      <c r="BN157" s="3"/>
      <c r="BO157" s="3"/>
      <c r="BP157" s="3"/>
      <c r="BQ157" s="3"/>
      <c r="BR157" s="3"/>
      <c r="BS157" s="3"/>
      <c r="BT157" s="3"/>
      <c r="BU157" s="3"/>
      <c r="BV157" s="3"/>
      <c r="BW157" s="3"/>
      <c r="BX157" s="3"/>
      <c r="BY157" s="3"/>
      <c r="BZ157" s="3"/>
      <c r="CA157" s="3"/>
      <c r="CB157" s="3"/>
      <c r="CC157" s="3"/>
      <c r="CD157" s="3"/>
      <c r="CE157" s="3"/>
      <c r="CF157" s="3"/>
      <c r="CG157" s="3"/>
    </row>
    <row r="158" spans="1:85" ht="12.75" customHeight="1">
      <c r="A158" s="3"/>
      <c r="B158" s="3"/>
      <c r="C158" s="3"/>
      <c r="D158" s="3"/>
      <c r="E158" s="3"/>
      <c r="F158" s="3"/>
      <c r="G158" s="3"/>
      <c r="H158" s="3"/>
      <c r="I158" s="3"/>
      <c r="J158" s="3"/>
      <c r="K158" s="3"/>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3"/>
      <c r="BB158" s="3"/>
      <c r="BC158" s="3"/>
      <c r="BD158" s="3"/>
      <c r="BE158" s="3"/>
      <c r="BF158" s="3"/>
      <c r="BG158" s="3"/>
      <c r="BH158" s="3"/>
      <c r="BI158" s="3"/>
      <c r="BJ158" s="3"/>
      <c r="BK158" s="3"/>
      <c r="BL158" s="3"/>
      <c r="BM158" s="7" t="s">
        <v>491</v>
      </c>
      <c r="BN158" s="3"/>
      <c r="BO158" s="3"/>
      <c r="BP158" s="3"/>
      <c r="BQ158" s="3"/>
      <c r="BR158" s="3"/>
      <c r="BS158" s="3"/>
      <c r="BT158" s="3"/>
      <c r="BU158" s="3"/>
      <c r="BV158" s="3"/>
      <c r="BW158" s="3"/>
      <c r="BX158" s="3"/>
      <c r="BY158" s="3"/>
      <c r="BZ158" s="3"/>
      <c r="CA158" s="3"/>
      <c r="CB158" s="3"/>
      <c r="CC158" s="3"/>
      <c r="CD158" s="3"/>
      <c r="CE158" s="3"/>
      <c r="CF158" s="3"/>
      <c r="CG158" s="3"/>
    </row>
    <row r="159" spans="1:85" ht="12.75" customHeight="1">
      <c r="A159" s="3"/>
      <c r="B159" s="3"/>
      <c r="C159" s="3"/>
      <c r="D159" s="3"/>
      <c r="E159" s="3"/>
      <c r="F159" s="3"/>
      <c r="G159" s="3"/>
      <c r="H159" s="3"/>
      <c r="I159" s="3"/>
      <c r="J159" s="3"/>
      <c r="K159" s="3"/>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3"/>
      <c r="BB159" s="3"/>
      <c r="BC159" s="3"/>
      <c r="BD159" s="3"/>
      <c r="BE159" s="3"/>
      <c r="BF159" s="3"/>
      <c r="BG159" s="3"/>
      <c r="BH159" s="3"/>
      <c r="BI159" s="3"/>
      <c r="BJ159" s="3"/>
      <c r="BK159" s="3"/>
      <c r="BL159" s="3"/>
      <c r="BM159" s="7" t="s">
        <v>492</v>
      </c>
      <c r="BN159" s="3"/>
      <c r="BO159" s="3"/>
      <c r="BP159" s="3"/>
      <c r="BQ159" s="3"/>
      <c r="BR159" s="3"/>
      <c r="BS159" s="3"/>
      <c r="BT159" s="3"/>
      <c r="BU159" s="3"/>
      <c r="BV159" s="3"/>
      <c r="BW159" s="3"/>
      <c r="BX159" s="3"/>
      <c r="BY159" s="3"/>
      <c r="BZ159" s="3"/>
      <c r="CA159" s="3"/>
      <c r="CB159" s="3"/>
      <c r="CC159" s="3"/>
      <c r="CD159" s="3"/>
      <c r="CE159" s="3"/>
      <c r="CF159" s="3"/>
      <c r="CG159" s="3"/>
    </row>
    <row r="160" spans="1:85" ht="12.75" customHeight="1">
      <c r="A160" s="3"/>
      <c r="B160" s="3"/>
      <c r="C160" s="3"/>
      <c r="D160" s="3"/>
      <c r="E160" s="3"/>
      <c r="F160" s="3"/>
      <c r="G160" s="3"/>
      <c r="H160" s="3"/>
      <c r="I160" s="3"/>
      <c r="J160" s="3"/>
      <c r="K160" s="3"/>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3"/>
      <c r="BB160" s="3"/>
      <c r="BC160" s="3"/>
      <c r="BD160" s="3"/>
      <c r="BE160" s="3"/>
      <c r="BF160" s="3"/>
      <c r="BG160" s="3"/>
      <c r="BH160" s="3"/>
      <c r="BI160" s="3"/>
      <c r="BJ160" s="3"/>
      <c r="BK160" s="3"/>
      <c r="BL160" s="3"/>
      <c r="BM160" s="7" t="s">
        <v>493</v>
      </c>
      <c r="BN160" s="3"/>
      <c r="BO160" s="3"/>
      <c r="BP160" s="3"/>
      <c r="BQ160" s="3"/>
      <c r="BR160" s="3"/>
      <c r="BS160" s="3"/>
      <c r="BT160" s="3"/>
      <c r="BU160" s="3"/>
      <c r="BV160" s="3"/>
      <c r="BW160" s="3"/>
      <c r="BX160" s="3"/>
      <c r="BY160" s="3"/>
      <c r="BZ160" s="3"/>
      <c r="CA160" s="3"/>
      <c r="CB160" s="3"/>
      <c r="CC160" s="3"/>
      <c r="CD160" s="3"/>
      <c r="CE160" s="3"/>
      <c r="CF160" s="3"/>
      <c r="CG160" s="3"/>
    </row>
    <row r="161" spans="1:85" ht="12.75" customHeight="1">
      <c r="A161" s="3"/>
      <c r="B161" s="3"/>
      <c r="C161" s="3"/>
      <c r="D161" s="3"/>
      <c r="E161" s="3"/>
      <c r="F161" s="3"/>
      <c r="G161" s="3"/>
      <c r="H161" s="3"/>
      <c r="I161" s="3"/>
      <c r="J161" s="3"/>
      <c r="K161" s="3"/>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3"/>
      <c r="BB161" s="3"/>
      <c r="BC161" s="3"/>
      <c r="BD161" s="3"/>
      <c r="BE161" s="3"/>
      <c r="BF161" s="3"/>
      <c r="BG161" s="3"/>
      <c r="BH161" s="3"/>
      <c r="BI161" s="3"/>
      <c r="BJ161" s="3"/>
      <c r="BK161" s="3"/>
      <c r="BL161" s="3"/>
      <c r="BM161" s="7" t="s">
        <v>494</v>
      </c>
      <c r="BN161" s="3"/>
      <c r="BO161" s="3"/>
      <c r="BP161" s="3"/>
      <c r="BQ161" s="3"/>
      <c r="BR161" s="3"/>
      <c r="BS161" s="3"/>
      <c r="BT161" s="3"/>
      <c r="BU161" s="3"/>
      <c r="BV161" s="3"/>
      <c r="BW161" s="3"/>
      <c r="BX161" s="3"/>
      <c r="BY161" s="3"/>
      <c r="BZ161" s="3"/>
      <c r="CA161" s="3"/>
      <c r="CB161" s="3"/>
      <c r="CC161" s="3"/>
      <c r="CD161" s="3"/>
      <c r="CE161" s="3"/>
      <c r="CF161" s="3"/>
      <c r="CG161" s="3"/>
    </row>
    <row r="162" spans="1:85" ht="12.75" customHeight="1">
      <c r="A162" s="3"/>
      <c r="B162" s="3"/>
      <c r="C162" s="3"/>
      <c r="D162" s="3"/>
      <c r="E162" s="3"/>
      <c r="F162" s="3"/>
      <c r="G162" s="3"/>
      <c r="H162" s="3"/>
      <c r="I162" s="3"/>
      <c r="J162" s="3"/>
      <c r="K162" s="3"/>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3"/>
      <c r="BB162" s="3"/>
      <c r="BC162" s="3"/>
      <c r="BD162" s="3"/>
      <c r="BE162" s="3"/>
      <c r="BF162" s="3"/>
      <c r="BG162" s="3"/>
      <c r="BH162" s="3"/>
      <c r="BI162" s="3"/>
      <c r="BJ162" s="3"/>
      <c r="BK162" s="3"/>
      <c r="BL162" s="3"/>
      <c r="BM162" s="5" t="s">
        <v>495</v>
      </c>
      <c r="BN162" s="3"/>
      <c r="BO162" s="3"/>
      <c r="BP162" s="3"/>
      <c r="BQ162" s="3"/>
      <c r="BR162" s="3"/>
      <c r="BS162" s="3"/>
      <c r="BT162" s="3"/>
      <c r="BU162" s="3"/>
      <c r="BV162" s="3"/>
      <c r="BW162" s="3"/>
      <c r="BX162" s="3"/>
      <c r="BY162" s="3"/>
      <c r="BZ162" s="3"/>
      <c r="CA162" s="3"/>
      <c r="CB162" s="3"/>
      <c r="CC162" s="3"/>
      <c r="CD162" s="3"/>
      <c r="CE162" s="3"/>
      <c r="CF162" s="3"/>
      <c r="CG162" s="3"/>
    </row>
    <row r="163" spans="1:85" ht="12.75" customHeight="1">
      <c r="A163" s="3"/>
      <c r="B163" s="3"/>
      <c r="C163" s="3"/>
      <c r="D163" s="3"/>
      <c r="E163" s="3"/>
      <c r="F163" s="3"/>
      <c r="G163" s="3"/>
      <c r="H163" s="3"/>
      <c r="I163" s="3"/>
      <c r="J163" s="3"/>
      <c r="K163" s="3"/>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3"/>
      <c r="BB163" s="3"/>
      <c r="BC163" s="3"/>
      <c r="BD163" s="3"/>
      <c r="BE163" s="3"/>
      <c r="BF163" s="3"/>
      <c r="BG163" s="3"/>
      <c r="BH163" s="3"/>
      <c r="BI163" s="3"/>
      <c r="BJ163" s="3"/>
      <c r="BK163" s="3"/>
      <c r="BL163" s="3"/>
      <c r="BM163" s="7" t="s">
        <v>496</v>
      </c>
      <c r="BN163" s="3"/>
      <c r="BO163" s="3"/>
      <c r="BP163" s="3"/>
      <c r="BQ163" s="3"/>
      <c r="BR163" s="3"/>
      <c r="BS163" s="3"/>
      <c r="BT163" s="3"/>
      <c r="BU163" s="3"/>
      <c r="BV163" s="3"/>
      <c r="BW163" s="3"/>
      <c r="BX163" s="3"/>
      <c r="BY163" s="3"/>
      <c r="BZ163" s="3"/>
      <c r="CA163" s="3"/>
      <c r="CB163" s="3"/>
      <c r="CC163" s="3"/>
      <c r="CD163" s="3"/>
      <c r="CE163" s="3"/>
      <c r="CF163" s="3"/>
      <c r="CG163" s="3"/>
    </row>
    <row r="164" spans="1:85" ht="12.75" customHeight="1">
      <c r="A164" s="3"/>
      <c r="B164" s="3"/>
      <c r="C164" s="3"/>
      <c r="D164" s="3"/>
      <c r="E164" s="3"/>
      <c r="F164" s="3"/>
      <c r="G164" s="3"/>
      <c r="H164" s="3"/>
      <c r="I164" s="3"/>
      <c r="J164" s="3"/>
      <c r="K164" s="3"/>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3"/>
      <c r="BB164" s="3"/>
      <c r="BC164" s="3"/>
      <c r="BD164" s="3"/>
      <c r="BE164" s="3"/>
      <c r="BF164" s="3"/>
      <c r="BG164" s="3"/>
      <c r="BH164" s="3"/>
      <c r="BI164" s="3"/>
      <c r="BJ164" s="3"/>
      <c r="BK164" s="3"/>
      <c r="BL164" s="3"/>
      <c r="BM164" s="5" t="s">
        <v>497</v>
      </c>
      <c r="BN164" s="3"/>
      <c r="BO164" s="3"/>
      <c r="BP164" s="3"/>
      <c r="BQ164" s="3"/>
      <c r="BR164" s="3"/>
      <c r="BS164" s="3"/>
      <c r="BT164" s="3"/>
      <c r="BU164" s="3"/>
      <c r="BV164" s="3"/>
      <c r="BW164" s="3"/>
      <c r="BX164" s="3"/>
      <c r="BY164" s="3"/>
      <c r="BZ164" s="3"/>
      <c r="CA164" s="3"/>
      <c r="CB164" s="3"/>
      <c r="CC164" s="3"/>
      <c r="CD164" s="3"/>
      <c r="CE164" s="3"/>
      <c r="CF164" s="3"/>
      <c r="CG164" s="3"/>
    </row>
    <row r="165" spans="1:85" ht="12.75" customHeight="1">
      <c r="A165" s="3"/>
      <c r="B165" s="3"/>
      <c r="C165" s="3"/>
      <c r="D165" s="3"/>
      <c r="E165" s="3"/>
      <c r="F165" s="3"/>
      <c r="G165" s="3"/>
      <c r="H165" s="3"/>
      <c r="I165" s="3"/>
      <c r="J165" s="3"/>
      <c r="K165" s="3"/>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3"/>
      <c r="BB165" s="3"/>
      <c r="BC165" s="3"/>
      <c r="BD165" s="3"/>
      <c r="BE165" s="3"/>
      <c r="BF165" s="3"/>
      <c r="BG165" s="3"/>
      <c r="BH165" s="3"/>
      <c r="BI165" s="3"/>
      <c r="BJ165" s="3"/>
      <c r="BK165" s="3"/>
      <c r="BL165" s="3"/>
      <c r="BM165" s="7" t="s">
        <v>498</v>
      </c>
      <c r="BN165" s="3"/>
      <c r="BO165" s="3"/>
      <c r="BP165" s="3"/>
      <c r="BQ165" s="3"/>
      <c r="BR165" s="3"/>
      <c r="BS165" s="3"/>
      <c r="BT165" s="3"/>
      <c r="BU165" s="3"/>
      <c r="BV165" s="3"/>
      <c r="BW165" s="3"/>
      <c r="BX165" s="3"/>
      <c r="BY165" s="3"/>
      <c r="BZ165" s="3"/>
      <c r="CA165" s="3"/>
      <c r="CB165" s="3"/>
      <c r="CC165" s="3"/>
      <c r="CD165" s="3"/>
      <c r="CE165" s="3"/>
      <c r="CF165" s="3"/>
      <c r="CG165" s="3"/>
    </row>
    <row r="166" spans="1:85" ht="12.75" customHeight="1">
      <c r="A166" s="3"/>
      <c r="B166" s="3"/>
      <c r="C166" s="3"/>
      <c r="D166" s="3"/>
      <c r="E166" s="3"/>
      <c r="F166" s="3"/>
      <c r="G166" s="3"/>
      <c r="H166" s="3"/>
      <c r="I166" s="3"/>
      <c r="J166" s="3"/>
      <c r="K166" s="3"/>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3"/>
      <c r="BB166" s="3"/>
      <c r="BC166" s="3"/>
      <c r="BD166" s="3"/>
      <c r="BE166" s="3"/>
      <c r="BF166" s="3"/>
      <c r="BG166" s="3"/>
      <c r="BH166" s="3"/>
      <c r="BI166" s="3"/>
      <c r="BJ166" s="3"/>
      <c r="BK166" s="3"/>
      <c r="BL166" s="3"/>
      <c r="BM166" s="7" t="s">
        <v>499</v>
      </c>
      <c r="BN166" s="3"/>
      <c r="BO166" s="3"/>
      <c r="BP166" s="3"/>
      <c r="BQ166" s="3"/>
      <c r="BR166" s="3"/>
      <c r="BS166" s="3"/>
      <c r="BT166" s="3"/>
      <c r="BU166" s="3"/>
      <c r="BV166" s="3"/>
      <c r="BW166" s="3"/>
      <c r="BX166" s="3"/>
      <c r="BY166" s="3"/>
      <c r="BZ166" s="3"/>
      <c r="CA166" s="3"/>
      <c r="CB166" s="3"/>
      <c r="CC166" s="3"/>
      <c r="CD166" s="3"/>
      <c r="CE166" s="3"/>
      <c r="CF166" s="3"/>
      <c r="CG166" s="3"/>
    </row>
    <row r="167" spans="1:85" ht="12.75" customHeight="1">
      <c r="A167" s="3"/>
      <c r="B167" s="3"/>
      <c r="C167" s="3"/>
      <c r="D167" s="3"/>
      <c r="E167" s="3"/>
      <c r="F167" s="3"/>
      <c r="G167" s="3"/>
      <c r="H167" s="3"/>
      <c r="I167" s="3"/>
      <c r="J167" s="3"/>
      <c r="K167" s="3"/>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3"/>
      <c r="BB167" s="3"/>
      <c r="BC167" s="3"/>
      <c r="BD167" s="3"/>
      <c r="BE167" s="3"/>
      <c r="BF167" s="3"/>
      <c r="BG167" s="3"/>
      <c r="BH167" s="3"/>
      <c r="BI167" s="3"/>
      <c r="BJ167" s="3"/>
      <c r="BK167" s="3"/>
      <c r="BL167" s="3"/>
      <c r="BM167" s="7" t="s">
        <v>500</v>
      </c>
      <c r="BN167" s="3"/>
      <c r="BO167" s="3"/>
      <c r="BP167" s="3"/>
      <c r="BQ167" s="3"/>
      <c r="BR167" s="3"/>
      <c r="BS167" s="3"/>
      <c r="BT167" s="3"/>
      <c r="BU167" s="3"/>
      <c r="BV167" s="3"/>
      <c r="BW167" s="3"/>
      <c r="BX167" s="3"/>
      <c r="BY167" s="3"/>
      <c r="BZ167" s="3"/>
      <c r="CA167" s="3"/>
      <c r="CB167" s="3"/>
      <c r="CC167" s="3"/>
      <c r="CD167" s="3"/>
      <c r="CE167" s="3"/>
      <c r="CF167" s="3"/>
      <c r="CG167" s="3"/>
    </row>
    <row r="168" spans="1:85" ht="12.75" customHeight="1">
      <c r="A168" s="3"/>
      <c r="B168" s="3"/>
      <c r="C168" s="3"/>
      <c r="D168" s="3"/>
      <c r="E168" s="3"/>
      <c r="F168" s="3"/>
      <c r="G168" s="3"/>
      <c r="H168" s="3"/>
      <c r="I168" s="3"/>
      <c r="J168" s="3"/>
      <c r="K168" s="3"/>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3"/>
      <c r="BB168" s="3"/>
      <c r="BC168" s="3"/>
      <c r="BD168" s="3"/>
      <c r="BE168" s="3"/>
      <c r="BF168" s="3"/>
      <c r="BG168" s="3"/>
      <c r="BH168" s="3"/>
      <c r="BI168" s="3"/>
      <c r="BJ168" s="3"/>
      <c r="BK168" s="3"/>
      <c r="BL168" s="3"/>
      <c r="BM168" s="7" t="s">
        <v>501</v>
      </c>
      <c r="BN168" s="3"/>
      <c r="BO168" s="3"/>
      <c r="BP168" s="3"/>
      <c r="BQ168" s="3"/>
      <c r="BR168" s="3"/>
      <c r="BS168" s="3"/>
      <c r="BT168" s="3"/>
      <c r="BU168" s="3"/>
      <c r="BV168" s="3"/>
      <c r="BW168" s="3"/>
      <c r="BX168" s="3"/>
      <c r="BY168" s="3"/>
      <c r="BZ168" s="3"/>
      <c r="CA168" s="3"/>
      <c r="CB168" s="3"/>
      <c r="CC168" s="3"/>
      <c r="CD168" s="3"/>
      <c r="CE168" s="3"/>
      <c r="CF168" s="3"/>
      <c r="CG168" s="3"/>
    </row>
    <row r="169" spans="1:85" ht="12.75" customHeight="1">
      <c r="A169" s="3"/>
      <c r="B169" s="3"/>
      <c r="C169" s="3"/>
      <c r="D169" s="3"/>
      <c r="E169" s="3"/>
      <c r="F169" s="3"/>
      <c r="G169" s="3"/>
      <c r="H169" s="3"/>
      <c r="I169" s="3"/>
      <c r="J169" s="3"/>
      <c r="K169" s="3"/>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3"/>
      <c r="BB169" s="3"/>
      <c r="BC169" s="3"/>
      <c r="BD169" s="3"/>
      <c r="BE169" s="3"/>
      <c r="BF169" s="3"/>
      <c r="BG169" s="3"/>
      <c r="BH169" s="3"/>
      <c r="BI169" s="3"/>
      <c r="BJ169" s="3"/>
      <c r="BK169" s="3"/>
      <c r="BL169" s="3"/>
      <c r="BM169" s="7" t="s">
        <v>502</v>
      </c>
      <c r="BN169" s="3"/>
      <c r="BO169" s="3"/>
      <c r="BP169" s="3"/>
      <c r="BQ169" s="3"/>
      <c r="BR169" s="3"/>
      <c r="BS169" s="3"/>
      <c r="BT169" s="3"/>
      <c r="BU169" s="3"/>
      <c r="BV169" s="3"/>
      <c r="BW169" s="3"/>
      <c r="BX169" s="3"/>
      <c r="BY169" s="3"/>
      <c r="BZ169" s="3"/>
      <c r="CA169" s="3"/>
      <c r="CB169" s="3"/>
      <c r="CC169" s="3"/>
      <c r="CD169" s="3"/>
      <c r="CE169" s="3"/>
      <c r="CF169" s="3"/>
      <c r="CG169" s="3"/>
    </row>
    <row r="170" spans="1:85" ht="12.75" customHeight="1">
      <c r="A170" s="3"/>
      <c r="B170" s="3"/>
      <c r="C170" s="3"/>
      <c r="D170" s="3"/>
      <c r="E170" s="3"/>
      <c r="F170" s="3"/>
      <c r="G170" s="3"/>
      <c r="H170" s="3"/>
      <c r="I170" s="3"/>
      <c r="J170" s="3"/>
      <c r="K170" s="3"/>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3"/>
      <c r="BB170" s="3"/>
      <c r="BC170" s="3"/>
      <c r="BD170" s="3"/>
      <c r="BE170" s="3"/>
      <c r="BF170" s="3"/>
      <c r="BG170" s="3"/>
      <c r="BH170" s="3"/>
      <c r="BI170" s="3"/>
      <c r="BJ170" s="3"/>
      <c r="BK170" s="3"/>
      <c r="BL170" s="3"/>
      <c r="BM170" s="7" t="s">
        <v>503</v>
      </c>
      <c r="BN170" s="3"/>
      <c r="BO170" s="3"/>
      <c r="BP170" s="3"/>
      <c r="BQ170" s="3"/>
      <c r="BR170" s="3"/>
      <c r="BS170" s="3"/>
      <c r="BT170" s="3"/>
      <c r="BU170" s="3"/>
      <c r="BV170" s="3"/>
      <c r="BW170" s="3"/>
      <c r="BX170" s="3"/>
      <c r="BY170" s="3"/>
      <c r="BZ170" s="3"/>
      <c r="CA170" s="3"/>
      <c r="CB170" s="3"/>
      <c r="CC170" s="3"/>
      <c r="CD170" s="3"/>
      <c r="CE170" s="3"/>
      <c r="CF170" s="3"/>
      <c r="CG170" s="3"/>
    </row>
    <row r="171" spans="1:85" ht="12.75" customHeight="1">
      <c r="A171" s="3"/>
      <c r="B171" s="3"/>
      <c r="C171" s="3"/>
      <c r="D171" s="3"/>
      <c r="E171" s="3"/>
      <c r="F171" s="3"/>
      <c r="G171" s="3"/>
      <c r="H171" s="3"/>
      <c r="I171" s="3"/>
      <c r="J171" s="3"/>
      <c r="K171" s="3"/>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3"/>
      <c r="BB171" s="3"/>
      <c r="BC171" s="3"/>
      <c r="BD171" s="3"/>
      <c r="BE171" s="3"/>
      <c r="BF171" s="3"/>
      <c r="BG171" s="3"/>
      <c r="BH171" s="3"/>
      <c r="BI171" s="3"/>
      <c r="BJ171" s="3"/>
      <c r="BK171" s="3"/>
      <c r="BL171" s="3"/>
      <c r="BM171" s="7" t="s">
        <v>504</v>
      </c>
      <c r="BN171" s="3"/>
      <c r="BO171" s="3"/>
      <c r="BP171" s="3"/>
      <c r="BQ171" s="3"/>
      <c r="BR171" s="3"/>
      <c r="BS171" s="3"/>
      <c r="BT171" s="3"/>
      <c r="BU171" s="3"/>
      <c r="BV171" s="3"/>
      <c r="BW171" s="3"/>
      <c r="BX171" s="3"/>
      <c r="BY171" s="3"/>
      <c r="BZ171" s="3"/>
      <c r="CA171" s="3"/>
      <c r="CB171" s="3"/>
      <c r="CC171" s="3"/>
      <c r="CD171" s="3"/>
      <c r="CE171" s="3"/>
      <c r="CF171" s="3"/>
      <c r="CG171" s="3"/>
    </row>
    <row r="172" spans="1:85" ht="12.75" customHeight="1">
      <c r="A172" s="3"/>
      <c r="B172" s="3"/>
      <c r="C172" s="3"/>
      <c r="D172" s="3"/>
      <c r="E172" s="3"/>
      <c r="F172" s="3"/>
      <c r="G172" s="3"/>
      <c r="H172" s="3"/>
      <c r="I172" s="3"/>
      <c r="J172" s="3"/>
      <c r="K172" s="3"/>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3"/>
      <c r="BB172" s="3"/>
      <c r="BC172" s="3"/>
      <c r="BD172" s="3"/>
      <c r="BE172" s="3"/>
      <c r="BF172" s="3"/>
      <c r="BG172" s="3"/>
      <c r="BH172" s="3"/>
      <c r="BI172" s="3"/>
      <c r="BJ172" s="3"/>
      <c r="BK172" s="3"/>
      <c r="BL172" s="3"/>
      <c r="BM172" s="5" t="s">
        <v>505</v>
      </c>
      <c r="BN172" s="3"/>
      <c r="BO172" s="3"/>
      <c r="BP172" s="3"/>
      <c r="BQ172" s="3"/>
      <c r="BR172" s="3"/>
      <c r="BS172" s="3"/>
      <c r="BT172" s="3"/>
      <c r="BU172" s="3"/>
      <c r="BV172" s="3"/>
      <c r="BW172" s="3"/>
      <c r="BX172" s="3"/>
      <c r="BY172" s="3"/>
      <c r="BZ172" s="3"/>
      <c r="CA172" s="3"/>
      <c r="CB172" s="3"/>
      <c r="CC172" s="3"/>
      <c r="CD172" s="3"/>
      <c r="CE172" s="3"/>
      <c r="CF172" s="3"/>
      <c r="CG172" s="3"/>
    </row>
    <row r="173" spans="1:85" ht="12.75" customHeight="1">
      <c r="A173" s="3"/>
      <c r="B173" s="3"/>
      <c r="C173" s="3"/>
      <c r="D173" s="3"/>
      <c r="E173" s="3"/>
      <c r="F173" s="3"/>
      <c r="G173" s="3"/>
      <c r="H173" s="3"/>
      <c r="I173" s="3"/>
      <c r="J173" s="3"/>
      <c r="K173" s="3"/>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3"/>
      <c r="BB173" s="3"/>
      <c r="BC173" s="3"/>
      <c r="BD173" s="3"/>
      <c r="BE173" s="3"/>
      <c r="BF173" s="3"/>
      <c r="BG173" s="3"/>
      <c r="BH173" s="3"/>
      <c r="BI173" s="3"/>
      <c r="BJ173" s="3"/>
      <c r="BK173" s="3"/>
      <c r="BL173" s="3"/>
      <c r="BM173" s="7" t="s">
        <v>506</v>
      </c>
      <c r="BN173" s="3"/>
      <c r="BO173" s="3"/>
      <c r="BP173" s="3"/>
      <c r="BQ173" s="3"/>
      <c r="BR173" s="3"/>
      <c r="BS173" s="3"/>
      <c r="BT173" s="3"/>
      <c r="BU173" s="3"/>
      <c r="BV173" s="3"/>
      <c r="BW173" s="3"/>
      <c r="BX173" s="3"/>
      <c r="BY173" s="3"/>
      <c r="BZ173" s="3"/>
      <c r="CA173" s="3"/>
      <c r="CB173" s="3"/>
      <c r="CC173" s="3"/>
      <c r="CD173" s="3"/>
      <c r="CE173" s="3"/>
      <c r="CF173" s="3"/>
      <c r="CG173" s="3"/>
    </row>
    <row r="174" spans="1:85" ht="12.75" customHeight="1">
      <c r="A174" s="3"/>
      <c r="B174" s="3"/>
      <c r="C174" s="3"/>
      <c r="D174" s="3"/>
      <c r="E174" s="3"/>
      <c r="F174" s="3"/>
      <c r="G174" s="3"/>
      <c r="H174" s="3"/>
      <c r="I174" s="3"/>
      <c r="J174" s="3"/>
      <c r="K174" s="3"/>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3"/>
      <c r="BB174" s="3"/>
      <c r="BC174" s="3"/>
      <c r="BD174" s="3"/>
      <c r="BE174" s="3"/>
      <c r="BF174" s="3"/>
      <c r="BG174" s="3"/>
      <c r="BH174" s="3"/>
      <c r="BI174" s="3"/>
      <c r="BJ174" s="3"/>
      <c r="BK174" s="3"/>
      <c r="BL174" s="3"/>
      <c r="BM174" s="7" t="s">
        <v>507</v>
      </c>
      <c r="BN174" s="3"/>
      <c r="BO174" s="3"/>
      <c r="BP174" s="3"/>
      <c r="BQ174" s="3"/>
      <c r="BR174" s="3"/>
      <c r="BS174" s="3"/>
      <c r="BT174" s="3"/>
      <c r="BU174" s="3"/>
      <c r="BV174" s="3"/>
      <c r="BW174" s="3"/>
      <c r="BX174" s="3"/>
      <c r="BY174" s="3"/>
      <c r="BZ174" s="3"/>
      <c r="CA174" s="3"/>
      <c r="CB174" s="3"/>
      <c r="CC174" s="3"/>
      <c r="CD174" s="3"/>
      <c r="CE174" s="3"/>
      <c r="CF174" s="3"/>
      <c r="CG174" s="3"/>
    </row>
    <row r="175" spans="1:85" ht="12.75" customHeight="1">
      <c r="A175" s="3"/>
      <c r="B175" s="3"/>
      <c r="C175" s="3"/>
      <c r="D175" s="3"/>
      <c r="E175" s="3"/>
      <c r="F175" s="3"/>
      <c r="G175" s="3"/>
      <c r="H175" s="3"/>
      <c r="I175" s="3"/>
      <c r="J175" s="3"/>
      <c r="K175" s="3"/>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3"/>
      <c r="BB175" s="3"/>
      <c r="BC175" s="3"/>
      <c r="BD175" s="3"/>
      <c r="BE175" s="3"/>
      <c r="BF175" s="3"/>
      <c r="BG175" s="3"/>
      <c r="BH175" s="3"/>
      <c r="BI175" s="3"/>
      <c r="BJ175" s="3"/>
      <c r="BK175" s="3"/>
      <c r="BL175" s="3"/>
      <c r="BM175" s="7" t="s">
        <v>508</v>
      </c>
      <c r="BN175" s="3"/>
      <c r="BO175" s="3"/>
      <c r="BP175" s="3"/>
      <c r="BQ175" s="3"/>
      <c r="BR175" s="3"/>
      <c r="BS175" s="3"/>
      <c r="BT175" s="3"/>
      <c r="BU175" s="3"/>
      <c r="BV175" s="3"/>
      <c r="BW175" s="3"/>
      <c r="BX175" s="3"/>
      <c r="BY175" s="3"/>
      <c r="BZ175" s="3"/>
      <c r="CA175" s="3"/>
      <c r="CB175" s="3"/>
      <c r="CC175" s="3"/>
      <c r="CD175" s="3"/>
      <c r="CE175" s="3"/>
      <c r="CF175" s="3"/>
      <c r="CG175" s="3"/>
    </row>
    <row r="176" spans="1:85" ht="12.75" customHeight="1">
      <c r="A176" s="3"/>
      <c r="B176" s="3"/>
      <c r="C176" s="3"/>
      <c r="D176" s="3"/>
      <c r="E176" s="3"/>
      <c r="F176" s="3"/>
      <c r="G176" s="3"/>
      <c r="H176" s="3"/>
      <c r="I176" s="3"/>
      <c r="J176" s="3"/>
      <c r="K176" s="3"/>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3"/>
      <c r="BB176" s="3"/>
      <c r="BC176" s="3"/>
      <c r="BD176" s="3"/>
      <c r="BE176" s="3"/>
      <c r="BF176" s="3"/>
      <c r="BG176" s="3"/>
      <c r="BH176" s="3"/>
      <c r="BI176" s="3"/>
      <c r="BJ176" s="3"/>
      <c r="BK176" s="3"/>
      <c r="BL176" s="3"/>
      <c r="BM176" s="7" t="s">
        <v>509</v>
      </c>
      <c r="BN176" s="3"/>
      <c r="BO176" s="3"/>
      <c r="BP176" s="3"/>
      <c r="BQ176" s="3"/>
      <c r="BR176" s="3"/>
      <c r="BS176" s="3"/>
      <c r="BT176" s="3"/>
      <c r="BU176" s="3"/>
      <c r="BV176" s="3"/>
      <c r="BW176" s="3"/>
      <c r="BX176" s="3"/>
      <c r="BY176" s="3"/>
      <c r="BZ176" s="3"/>
      <c r="CA176" s="3"/>
      <c r="CB176" s="3"/>
      <c r="CC176" s="3"/>
      <c r="CD176" s="3"/>
      <c r="CE176" s="3"/>
      <c r="CF176" s="3"/>
      <c r="CG176" s="3"/>
    </row>
    <row r="177" spans="1:85" ht="12.75" customHeight="1">
      <c r="A177" s="3"/>
      <c r="B177" s="3"/>
      <c r="C177" s="3"/>
      <c r="D177" s="3"/>
      <c r="E177" s="3"/>
      <c r="F177" s="3"/>
      <c r="G177" s="3"/>
      <c r="H177" s="3"/>
      <c r="I177" s="3"/>
      <c r="J177" s="3"/>
      <c r="K177" s="3"/>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3"/>
      <c r="BB177" s="3"/>
      <c r="BC177" s="3"/>
      <c r="BD177" s="3"/>
      <c r="BE177" s="3"/>
      <c r="BF177" s="3"/>
      <c r="BG177" s="3"/>
      <c r="BH177" s="3"/>
      <c r="BI177" s="3"/>
      <c r="BJ177" s="3"/>
      <c r="BK177" s="3"/>
      <c r="BL177" s="3"/>
      <c r="BM177" s="7" t="s">
        <v>510</v>
      </c>
      <c r="BN177" s="3"/>
      <c r="BO177" s="3"/>
      <c r="BP177" s="3"/>
      <c r="BQ177" s="3"/>
      <c r="BR177" s="3"/>
      <c r="BS177" s="3"/>
      <c r="BT177" s="3"/>
      <c r="BU177" s="3"/>
      <c r="BV177" s="3"/>
      <c r="BW177" s="3"/>
      <c r="BX177" s="3"/>
      <c r="BY177" s="3"/>
      <c r="BZ177" s="3"/>
      <c r="CA177" s="3"/>
      <c r="CB177" s="3"/>
      <c r="CC177" s="3"/>
      <c r="CD177" s="3"/>
      <c r="CE177" s="3"/>
      <c r="CF177" s="3"/>
      <c r="CG177" s="3"/>
    </row>
    <row r="178" spans="1:85" ht="12.75" customHeight="1">
      <c r="A178" s="3"/>
      <c r="B178" s="3"/>
      <c r="C178" s="3"/>
      <c r="D178" s="3"/>
      <c r="E178" s="3"/>
      <c r="F178" s="3"/>
      <c r="G178" s="3"/>
      <c r="H178" s="3"/>
      <c r="I178" s="3"/>
      <c r="J178" s="3"/>
      <c r="K178" s="3"/>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3"/>
      <c r="BB178" s="3"/>
      <c r="BC178" s="3"/>
      <c r="BD178" s="3"/>
      <c r="BE178" s="3"/>
      <c r="BF178" s="3"/>
      <c r="BG178" s="3"/>
      <c r="BH178" s="3"/>
      <c r="BI178" s="3"/>
      <c r="BJ178" s="3"/>
      <c r="BK178" s="3"/>
      <c r="BL178" s="3"/>
      <c r="BM178" s="7" t="s">
        <v>511</v>
      </c>
      <c r="BN178" s="3"/>
      <c r="BO178" s="3"/>
      <c r="BP178" s="3"/>
      <c r="BQ178" s="3"/>
      <c r="BR178" s="3"/>
      <c r="BS178" s="3"/>
      <c r="BT178" s="3"/>
      <c r="BU178" s="3"/>
      <c r="BV178" s="3"/>
      <c r="BW178" s="3"/>
      <c r="BX178" s="3"/>
      <c r="BY178" s="3"/>
      <c r="BZ178" s="3"/>
      <c r="CA178" s="3"/>
      <c r="CB178" s="3"/>
      <c r="CC178" s="3"/>
      <c r="CD178" s="3"/>
      <c r="CE178" s="3"/>
      <c r="CF178" s="3"/>
      <c r="CG178" s="3"/>
    </row>
    <row r="179" spans="1:85" ht="12.75" customHeight="1">
      <c r="A179" s="3"/>
      <c r="B179" s="3"/>
      <c r="C179" s="3"/>
      <c r="D179" s="3"/>
      <c r="E179" s="3"/>
      <c r="F179" s="3"/>
      <c r="G179" s="3"/>
      <c r="H179" s="3"/>
      <c r="I179" s="3"/>
      <c r="J179" s="3"/>
      <c r="K179" s="3"/>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3"/>
      <c r="BB179" s="3"/>
      <c r="BC179" s="3"/>
      <c r="BD179" s="3"/>
      <c r="BE179" s="3"/>
      <c r="BF179" s="3"/>
      <c r="BG179" s="3"/>
      <c r="BH179" s="3"/>
      <c r="BI179" s="3"/>
      <c r="BJ179" s="3"/>
      <c r="BK179" s="3"/>
      <c r="BL179" s="3"/>
      <c r="BM179" s="7" t="s">
        <v>512</v>
      </c>
      <c r="BN179" s="3"/>
      <c r="BO179" s="3"/>
      <c r="BP179" s="3"/>
      <c r="BQ179" s="3"/>
      <c r="BR179" s="3"/>
      <c r="BS179" s="3"/>
      <c r="BT179" s="3"/>
      <c r="BU179" s="3"/>
      <c r="BV179" s="3"/>
      <c r="BW179" s="3"/>
      <c r="BX179" s="3"/>
      <c r="BY179" s="3"/>
      <c r="BZ179" s="3"/>
      <c r="CA179" s="3"/>
      <c r="CB179" s="3"/>
      <c r="CC179" s="3"/>
      <c r="CD179" s="3"/>
      <c r="CE179" s="3"/>
      <c r="CF179" s="3"/>
      <c r="CG179" s="3"/>
    </row>
    <row r="180" spans="1:85" ht="12.75" customHeight="1">
      <c r="A180" s="3"/>
      <c r="B180" s="3"/>
      <c r="C180" s="3"/>
      <c r="D180" s="3"/>
      <c r="E180" s="3"/>
      <c r="F180" s="3"/>
      <c r="G180" s="3"/>
      <c r="H180" s="3"/>
      <c r="I180" s="3"/>
      <c r="J180" s="3"/>
      <c r="K180" s="3"/>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3"/>
      <c r="BB180" s="3"/>
      <c r="BC180" s="3"/>
      <c r="BD180" s="3"/>
      <c r="BE180" s="3"/>
      <c r="BF180" s="3"/>
      <c r="BG180" s="3"/>
      <c r="BH180" s="3"/>
      <c r="BI180" s="3"/>
      <c r="BJ180" s="3"/>
      <c r="BK180" s="3"/>
      <c r="BL180" s="3"/>
      <c r="BM180" s="7" t="s">
        <v>513</v>
      </c>
      <c r="BN180" s="3"/>
      <c r="BO180" s="3"/>
      <c r="BP180" s="3"/>
      <c r="BQ180" s="3"/>
      <c r="BR180" s="3"/>
      <c r="BS180" s="3"/>
      <c r="BT180" s="3"/>
      <c r="BU180" s="3"/>
      <c r="BV180" s="3"/>
      <c r="BW180" s="3"/>
      <c r="BX180" s="3"/>
      <c r="BY180" s="3"/>
      <c r="BZ180" s="3"/>
      <c r="CA180" s="3"/>
      <c r="CB180" s="3"/>
      <c r="CC180" s="3"/>
      <c r="CD180" s="3"/>
      <c r="CE180" s="3"/>
      <c r="CF180" s="3"/>
      <c r="CG180" s="3"/>
    </row>
    <row r="181" spans="1:85" ht="12.75" customHeight="1">
      <c r="A181" s="3"/>
      <c r="B181" s="3"/>
      <c r="C181" s="3"/>
      <c r="D181" s="3"/>
      <c r="E181" s="3"/>
      <c r="F181" s="3"/>
      <c r="G181" s="3"/>
      <c r="H181" s="3"/>
      <c r="I181" s="3"/>
      <c r="J181" s="3"/>
      <c r="K181" s="3"/>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3"/>
      <c r="BB181" s="3"/>
      <c r="BC181" s="3"/>
      <c r="BD181" s="3"/>
      <c r="BE181" s="3"/>
      <c r="BF181" s="3"/>
      <c r="BG181" s="3"/>
      <c r="BH181" s="3"/>
      <c r="BI181" s="3"/>
      <c r="BJ181" s="3"/>
      <c r="BK181" s="3"/>
      <c r="BL181" s="3"/>
      <c r="BM181" s="7" t="s">
        <v>514</v>
      </c>
      <c r="BN181" s="3"/>
      <c r="BO181" s="3"/>
      <c r="BP181" s="3"/>
      <c r="BQ181" s="3"/>
      <c r="BR181" s="3"/>
      <c r="BS181" s="3"/>
      <c r="BT181" s="3"/>
      <c r="BU181" s="3"/>
      <c r="BV181" s="3"/>
      <c r="BW181" s="3"/>
      <c r="BX181" s="3"/>
      <c r="BY181" s="3"/>
      <c r="BZ181" s="3"/>
      <c r="CA181" s="3"/>
      <c r="CB181" s="3"/>
      <c r="CC181" s="3"/>
      <c r="CD181" s="3"/>
      <c r="CE181" s="3"/>
      <c r="CF181" s="3"/>
      <c r="CG181" s="3"/>
    </row>
    <row r="182" spans="1:85" ht="12.75" customHeight="1">
      <c r="A182" s="3"/>
      <c r="B182" s="3"/>
      <c r="C182" s="3"/>
      <c r="D182" s="3"/>
      <c r="E182" s="3"/>
      <c r="F182" s="3"/>
      <c r="G182" s="3"/>
      <c r="H182" s="3"/>
      <c r="I182" s="3"/>
      <c r="J182" s="3"/>
      <c r="K182" s="3"/>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3"/>
      <c r="BB182" s="3"/>
      <c r="BC182" s="3"/>
      <c r="BD182" s="3"/>
      <c r="BE182" s="3"/>
      <c r="BF182" s="3"/>
      <c r="BG182" s="3"/>
      <c r="BH182" s="3"/>
      <c r="BI182" s="3"/>
      <c r="BJ182" s="3"/>
      <c r="BK182" s="3"/>
      <c r="BL182" s="3"/>
      <c r="BM182" s="7" t="s">
        <v>515</v>
      </c>
      <c r="BN182" s="3"/>
      <c r="BO182" s="3"/>
      <c r="BP182" s="3"/>
      <c r="BQ182" s="3"/>
      <c r="BR182" s="3"/>
      <c r="BS182" s="3"/>
      <c r="BT182" s="3"/>
      <c r="BU182" s="3"/>
      <c r="BV182" s="3"/>
      <c r="BW182" s="3"/>
      <c r="BX182" s="3"/>
      <c r="BY182" s="3"/>
      <c r="BZ182" s="3"/>
      <c r="CA182" s="3"/>
      <c r="CB182" s="3"/>
      <c r="CC182" s="3"/>
      <c r="CD182" s="3"/>
      <c r="CE182" s="3"/>
      <c r="CF182" s="3"/>
      <c r="CG182" s="3"/>
    </row>
    <row r="183" spans="1:85" ht="12.75" customHeight="1">
      <c r="A183" s="3"/>
      <c r="B183" s="3"/>
      <c r="C183" s="3"/>
      <c r="D183" s="3"/>
      <c r="E183" s="3"/>
      <c r="F183" s="3"/>
      <c r="G183" s="3"/>
      <c r="H183" s="3"/>
      <c r="I183" s="3"/>
      <c r="J183" s="3"/>
      <c r="K183" s="3"/>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3"/>
      <c r="BB183" s="3"/>
      <c r="BC183" s="3"/>
      <c r="BD183" s="3"/>
      <c r="BE183" s="3"/>
      <c r="BF183" s="3"/>
      <c r="BG183" s="3"/>
      <c r="BH183" s="3"/>
      <c r="BI183" s="3"/>
      <c r="BJ183" s="3"/>
      <c r="BK183" s="3"/>
      <c r="BL183" s="3"/>
      <c r="BM183" s="7" t="s">
        <v>516</v>
      </c>
      <c r="BN183" s="3"/>
      <c r="BO183" s="3"/>
      <c r="BP183" s="3"/>
      <c r="BQ183" s="3"/>
      <c r="BR183" s="3"/>
      <c r="BS183" s="3"/>
      <c r="BT183" s="3"/>
      <c r="BU183" s="3"/>
      <c r="BV183" s="3"/>
      <c r="BW183" s="3"/>
      <c r="BX183" s="3"/>
      <c r="BY183" s="3"/>
      <c r="BZ183" s="3"/>
      <c r="CA183" s="3"/>
      <c r="CB183" s="3"/>
      <c r="CC183" s="3"/>
      <c r="CD183" s="3"/>
      <c r="CE183" s="3"/>
      <c r="CF183" s="3"/>
      <c r="CG183" s="3"/>
    </row>
    <row r="184" spans="1:85" ht="12.75" customHeight="1">
      <c r="A184" s="3"/>
      <c r="B184" s="3"/>
      <c r="C184" s="3"/>
      <c r="D184" s="3"/>
      <c r="E184" s="3"/>
      <c r="F184" s="3"/>
      <c r="G184" s="3"/>
      <c r="H184" s="3"/>
      <c r="I184" s="3"/>
      <c r="J184" s="3"/>
      <c r="K184" s="3"/>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3"/>
      <c r="BB184" s="3"/>
      <c r="BC184" s="3"/>
      <c r="BD184" s="3"/>
      <c r="BE184" s="3"/>
      <c r="BF184" s="3"/>
      <c r="BG184" s="3"/>
      <c r="BH184" s="3"/>
      <c r="BI184" s="3"/>
      <c r="BJ184" s="3"/>
      <c r="BK184" s="3"/>
      <c r="BL184" s="3"/>
      <c r="BM184" s="7" t="s">
        <v>517</v>
      </c>
      <c r="BN184" s="3"/>
      <c r="BO184" s="3"/>
      <c r="BP184" s="3"/>
      <c r="BQ184" s="3"/>
      <c r="BR184" s="3"/>
      <c r="BS184" s="3"/>
      <c r="BT184" s="3"/>
      <c r="BU184" s="3"/>
      <c r="BV184" s="3"/>
      <c r="BW184" s="3"/>
      <c r="BX184" s="3"/>
      <c r="BY184" s="3"/>
      <c r="BZ184" s="3"/>
      <c r="CA184" s="3"/>
      <c r="CB184" s="3"/>
      <c r="CC184" s="3"/>
      <c r="CD184" s="3"/>
      <c r="CE184" s="3"/>
      <c r="CF184" s="3"/>
      <c r="CG184" s="3"/>
    </row>
    <row r="185" spans="1:85" ht="12.75" customHeight="1">
      <c r="A185" s="3"/>
      <c r="B185" s="3"/>
      <c r="C185" s="3"/>
      <c r="D185" s="3"/>
      <c r="E185" s="3"/>
      <c r="F185" s="3"/>
      <c r="G185" s="3"/>
      <c r="H185" s="3"/>
      <c r="I185" s="3"/>
      <c r="J185" s="3"/>
      <c r="K185" s="3"/>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3"/>
      <c r="BB185" s="3"/>
      <c r="BC185" s="3"/>
      <c r="BD185" s="3"/>
      <c r="BE185" s="3"/>
      <c r="BF185" s="3"/>
      <c r="BG185" s="3"/>
      <c r="BH185" s="3"/>
      <c r="BI185" s="3"/>
      <c r="BJ185" s="3"/>
      <c r="BK185" s="3"/>
      <c r="BL185" s="3"/>
      <c r="BM185" s="7" t="s">
        <v>518</v>
      </c>
      <c r="BN185" s="3"/>
      <c r="BO185" s="3"/>
      <c r="BP185" s="3"/>
      <c r="BQ185" s="3"/>
      <c r="BR185" s="3"/>
      <c r="BS185" s="3"/>
      <c r="BT185" s="3"/>
      <c r="BU185" s="3"/>
      <c r="BV185" s="3"/>
      <c r="BW185" s="3"/>
      <c r="BX185" s="3"/>
      <c r="BY185" s="3"/>
      <c r="BZ185" s="3"/>
      <c r="CA185" s="3"/>
      <c r="CB185" s="3"/>
      <c r="CC185" s="3"/>
      <c r="CD185" s="3"/>
      <c r="CE185" s="3"/>
      <c r="CF185" s="3"/>
      <c r="CG185" s="3"/>
    </row>
    <row r="186" spans="1:85" ht="12.75" customHeight="1">
      <c r="A186" s="3"/>
      <c r="B186" s="3"/>
      <c r="C186" s="3"/>
      <c r="D186" s="3"/>
      <c r="E186" s="3"/>
      <c r="F186" s="3"/>
      <c r="G186" s="3"/>
      <c r="H186" s="3"/>
      <c r="I186" s="3"/>
      <c r="J186" s="3"/>
      <c r="K186" s="3"/>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3"/>
      <c r="BB186" s="3"/>
      <c r="BC186" s="3"/>
      <c r="BD186" s="3"/>
      <c r="BE186" s="3"/>
      <c r="BF186" s="3"/>
      <c r="BG186" s="3"/>
      <c r="BH186" s="3"/>
      <c r="BI186" s="3"/>
      <c r="BJ186" s="3"/>
      <c r="BK186" s="3"/>
      <c r="BL186" s="3"/>
      <c r="BM186" s="7" t="s">
        <v>519</v>
      </c>
      <c r="BN186" s="3"/>
      <c r="BO186" s="3"/>
      <c r="BP186" s="3"/>
      <c r="BQ186" s="3"/>
      <c r="BR186" s="3"/>
      <c r="BS186" s="3"/>
      <c r="BT186" s="3"/>
      <c r="BU186" s="3"/>
      <c r="BV186" s="3"/>
      <c r="BW186" s="3"/>
      <c r="BX186" s="3"/>
      <c r="BY186" s="3"/>
      <c r="BZ186" s="3"/>
      <c r="CA186" s="3"/>
      <c r="CB186" s="3"/>
      <c r="CC186" s="3"/>
      <c r="CD186" s="3"/>
      <c r="CE186" s="3"/>
      <c r="CF186" s="3"/>
      <c r="CG186" s="3"/>
    </row>
    <row r="187" spans="1:85" ht="12.75" customHeight="1">
      <c r="A187" s="3"/>
      <c r="B187" s="3"/>
      <c r="C187" s="3"/>
      <c r="D187" s="3"/>
      <c r="E187" s="3"/>
      <c r="F187" s="3"/>
      <c r="G187" s="3"/>
      <c r="H187" s="3"/>
      <c r="I187" s="3"/>
      <c r="J187" s="3"/>
      <c r="K187" s="3"/>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3"/>
      <c r="BB187" s="3"/>
      <c r="BC187" s="3"/>
      <c r="BD187" s="3"/>
      <c r="BE187" s="3"/>
      <c r="BF187" s="3"/>
      <c r="BG187" s="3"/>
      <c r="BH187" s="3"/>
      <c r="BI187" s="3"/>
      <c r="BJ187" s="3"/>
      <c r="BK187" s="3"/>
      <c r="BL187" s="3"/>
      <c r="BM187" s="7" t="s">
        <v>520</v>
      </c>
      <c r="BN187" s="3"/>
      <c r="BO187" s="3"/>
      <c r="BP187" s="3"/>
      <c r="BQ187" s="3"/>
      <c r="BR187" s="3"/>
      <c r="BS187" s="3"/>
      <c r="BT187" s="3"/>
      <c r="BU187" s="3"/>
      <c r="BV187" s="3"/>
      <c r="BW187" s="3"/>
      <c r="BX187" s="3"/>
      <c r="BY187" s="3"/>
      <c r="BZ187" s="3"/>
      <c r="CA187" s="3"/>
      <c r="CB187" s="3"/>
      <c r="CC187" s="3"/>
      <c r="CD187" s="3"/>
      <c r="CE187" s="3"/>
      <c r="CF187" s="3"/>
      <c r="CG187" s="3"/>
    </row>
    <row r="188" spans="1:85" ht="12.75" customHeight="1">
      <c r="A188" s="3"/>
      <c r="B188" s="3"/>
      <c r="C188" s="3"/>
      <c r="D188" s="3"/>
      <c r="E188" s="3"/>
      <c r="F188" s="3"/>
      <c r="G188" s="3"/>
      <c r="H188" s="3"/>
      <c r="I188" s="3"/>
      <c r="J188" s="3"/>
      <c r="K188" s="3"/>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3"/>
      <c r="BB188" s="3"/>
      <c r="BC188" s="3"/>
      <c r="BD188" s="3"/>
      <c r="BE188" s="3"/>
      <c r="BF188" s="3"/>
      <c r="BG188" s="3"/>
      <c r="BH188" s="3"/>
      <c r="BI188" s="3"/>
      <c r="BJ188" s="3"/>
      <c r="BK188" s="3"/>
      <c r="BL188" s="3"/>
      <c r="BM188" s="7" t="s">
        <v>521</v>
      </c>
      <c r="BN188" s="3"/>
      <c r="BO188" s="3"/>
      <c r="BP188" s="3"/>
      <c r="BQ188" s="3"/>
      <c r="BR188" s="3"/>
      <c r="BS188" s="3"/>
      <c r="BT188" s="3"/>
      <c r="BU188" s="3"/>
      <c r="BV188" s="3"/>
      <c r="BW188" s="3"/>
      <c r="BX188" s="3"/>
      <c r="BY188" s="3"/>
      <c r="BZ188" s="3"/>
      <c r="CA188" s="3"/>
      <c r="CB188" s="3"/>
      <c r="CC188" s="3"/>
      <c r="CD188" s="3"/>
      <c r="CE188" s="3"/>
      <c r="CF188" s="3"/>
      <c r="CG188" s="3"/>
    </row>
    <row r="189" spans="1:85" ht="12.75" customHeight="1">
      <c r="A189" s="3"/>
      <c r="B189" s="3"/>
      <c r="C189" s="3"/>
      <c r="D189" s="3"/>
      <c r="E189" s="3"/>
      <c r="F189" s="3"/>
      <c r="G189" s="3"/>
      <c r="H189" s="3"/>
      <c r="I189" s="3"/>
      <c r="J189" s="3"/>
      <c r="K189" s="3"/>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3"/>
      <c r="BB189" s="3"/>
      <c r="BC189" s="3"/>
      <c r="BD189" s="3"/>
      <c r="BE189" s="3"/>
      <c r="BF189" s="3"/>
      <c r="BG189" s="3"/>
      <c r="BH189" s="3"/>
      <c r="BI189" s="3"/>
      <c r="BJ189" s="3"/>
      <c r="BK189" s="3"/>
      <c r="BL189" s="3"/>
      <c r="BM189" s="7" t="s">
        <v>522</v>
      </c>
      <c r="BN189" s="3"/>
      <c r="BO189" s="3"/>
      <c r="BP189" s="3"/>
      <c r="BQ189" s="3"/>
      <c r="BR189" s="3"/>
      <c r="BS189" s="3"/>
      <c r="BT189" s="3"/>
      <c r="BU189" s="3"/>
      <c r="BV189" s="3"/>
      <c r="BW189" s="3"/>
      <c r="BX189" s="3"/>
      <c r="BY189" s="3"/>
      <c r="BZ189" s="3"/>
      <c r="CA189" s="3"/>
      <c r="CB189" s="3"/>
      <c r="CC189" s="3"/>
      <c r="CD189" s="3"/>
      <c r="CE189" s="3"/>
      <c r="CF189" s="3"/>
      <c r="CG189" s="3"/>
    </row>
    <row r="190" spans="1:85" ht="12.75" customHeight="1">
      <c r="A190" s="3"/>
      <c r="B190" s="3"/>
      <c r="C190" s="3"/>
      <c r="D190" s="3"/>
      <c r="E190" s="3"/>
      <c r="F190" s="3"/>
      <c r="G190" s="3"/>
      <c r="H190" s="3"/>
      <c r="I190" s="3"/>
      <c r="J190" s="3"/>
      <c r="K190" s="3"/>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3"/>
      <c r="BB190" s="3"/>
      <c r="BC190" s="3"/>
      <c r="BD190" s="3"/>
      <c r="BE190" s="3"/>
      <c r="BF190" s="3"/>
      <c r="BG190" s="3"/>
      <c r="BH190" s="3"/>
      <c r="BI190" s="3"/>
      <c r="BJ190" s="3"/>
      <c r="BK190" s="3"/>
      <c r="BL190" s="3"/>
      <c r="BM190" s="7" t="s">
        <v>523</v>
      </c>
      <c r="BN190" s="3"/>
      <c r="BO190" s="3"/>
      <c r="BP190" s="3"/>
      <c r="BQ190" s="3"/>
      <c r="BR190" s="3"/>
      <c r="BS190" s="3"/>
      <c r="BT190" s="3"/>
      <c r="BU190" s="3"/>
      <c r="BV190" s="3"/>
      <c r="BW190" s="3"/>
      <c r="BX190" s="3"/>
      <c r="BY190" s="3"/>
      <c r="BZ190" s="3"/>
      <c r="CA190" s="3"/>
      <c r="CB190" s="3"/>
      <c r="CC190" s="3"/>
      <c r="CD190" s="3"/>
      <c r="CE190" s="3"/>
      <c r="CF190" s="3"/>
      <c r="CG190" s="3"/>
    </row>
    <row r="191" spans="1:85" ht="12.75" customHeight="1">
      <c r="A191" s="3"/>
      <c r="B191" s="3"/>
      <c r="C191" s="3"/>
      <c r="D191" s="3"/>
      <c r="E191" s="3"/>
      <c r="F191" s="3"/>
      <c r="G191" s="3"/>
      <c r="H191" s="3"/>
      <c r="I191" s="3"/>
      <c r="J191" s="3"/>
      <c r="K191" s="3"/>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3"/>
      <c r="BB191" s="3"/>
      <c r="BC191" s="3"/>
      <c r="BD191" s="3"/>
      <c r="BE191" s="3"/>
      <c r="BF191" s="3"/>
      <c r="BG191" s="3"/>
      <c r="BH191" s="3"/>
      <c r="BI191" s="3"/>
      <c r="BJ191" s="3"/>
      <c r="BK191" s="3"/>
      <c r="BL191" s="3"/>
      <c r="BM191" s="5" t="s">
        <v>524</v>
      </c>
      <c r="BN191" s="3"/>
      <c r="BO191" s="3"/>
      <c r="BP191" s="3"/>
      <c r="BQ191" s="3"/>
      <c r="BR191" s="3"/>
      <c r="BS191" s="3"/>
      <c r="BT191" s="3"/>
      <c r="BU191" s="3"/>
      <c r="BV191" s="3"/>
      <c r="BW191" s="3"/>
      <c r="BX191" s="3"/>
      <c r="BY191" s="3"/>
      <c r="BZ191" s="3"/>
      <c r="CA191" s="3"/>
      <c r="CB191" s="3"/>
      <c r="CC191" s="3"/>
      <c r="CD191" s="3"/>
      <c r="CE191" s="3"/>
      <c r="CF191" s="3"/>
      <c r="CG191" s="3"/>
    </row>
    <row r="192" spans="1:85" ht="12.75" customHeight="1">
      <c r="A192" s="3"/>
      <c r="B192" s="3"/>
      <c r="C192" s="3"/>
      <c r="D192" s="3"/>
      <c r="E192" s="3"/>
      <c r="F192" s="3"/>
      <c r="G192" s="3"/>
      <c r="H192" s="3"/>
      <c r="I192" s="3"/>
      <c r="J192" s="3"/>
      <c r="K192" s="3"/>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3"/>
      <c r="BB192" s="3"/>
      <c r="BC192" s="3"/>
      <c r="BD192" s="3"/>
      <c r="BE192" s="3"/>
      <c r="BF192" s="3"/>
      <c r="BG192" s="3"/>
      <c r="BH192" s="3"/>
      <c r="BI192" s="3"/>
      <c r="BJ192" s="3"/>
      <c r="BK192" s="3"/>
      <c r="BL192" s="3"/>
      <c r="BM192" s="7" t="s">
        <v>525</v>
      </c>
      <c r="BN192" s="3"/>
      <c r="BO192" s="3"/>
      <c r="BP192" s="3"/>
      <c r="BQ192" s="3"/>
      <c r="BR192" s="3"/>
      <c r="BS192" s="3"/>
      <c r="BT192" s="3"/>
      <c r="BU192" s="3"/>
      <c r="BV192" s="3"/>
      <c r="BW192" s="3"/>
      <c r="BX192" s="3"/>
      <c r="BY192" s="3"/>
      <c r="BZ192" s="3"/>
      <c r="CA192" s="3"/>
      <c r="CB192" s="3"/>
      <c r="CC192" s="3"/>
      <c r="CD192" s="3"/>
      <c r="CE192" s="3"/>
      <c r="CF192" s="3"/>
      <c r="CG192" s="3"/>
    </row>
    <row r="193" spans="1:85" ht="12.75" customHeight="1">
      <c r="A193" s="3"/>
      <c r="B193" s="3"/>
      <c r="C193" s="3"/>
      <c r="D193" s="3"/>
      <c r="E193" s="3"/>
      <c r="F193" s="3"/>
      <c r="G193" s="3"/>
      <c r="H193" s="3"/>
      <c r="I193" s="3"/>
      <c r="J193" s="3"/>
      <c r="K193" s="3"/>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3"/>
      <c r="BB193" s="3"/>
      <c r="BC193" s="3"/>
      <c r="BD193" s="3"/>
      <c r="BE193" s="3"/>
      <c r="BF193" s="3"/>
      <c r="BG193" s="3"/>
      <c r="BH193" s="3"/>
      <c r="BI193" s="3"/>
      <c r="BJ193" s="3"/>
      <c r="BK193" s="3"/>
      <c r="BL193" s="3"/>
      <c r="BM193" s="7" t="s">
        <v>526</v>
      </c>
      <c r="BN193" s="3"/>
      <c r="BO193" s="3"/>
      <c r="BP193" s="3"/>
      <c r="BQ193" s="3"/>
      <c r="BR193" s="3"/>
      <c r="BS193" s="3"/>
      <c r="BT193" s="3"/>
      <c r="BU193" s="3"/>
      <c r="BV193" s="3"/>
      <c r="BW193" s="3"/>
      <c r="BX193" s="3"/>
      <c r="BY193" s="3"/>
      <c r="BZ193" s="3"/>
      <c r="CA193" s="3"/>
      <c r="CB193" s="3"/>
      <c r="CC193" s="3"/>
      <c r="CD193" s="3"/>
      <c r="CE193" s="3"/>
      <c r="CF193" s="3"/>
      <c r="CG193" s="3"/>
    </row>
    <row r="194" spans="1:85" ht="12.75" customHeight="1">
      <c r="A194" s="3"/>
      <c r="B194" s="3"/>
      <c r="C194" s="3"/>
      <c r="D194" s="3"/>
      <c r="E194" s="3"/>
      <c r="F194" s="3"/>
      <c r="G194" s="3"/>
      <c r="H194" s="3"/>
      <c r="I194" s="3"/>
      <c r="J194" s="3"/>
      <c r="K194" s="3"/>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row>
    <row r="195" spans="1:85" ht="12.75" customHeight="1">
      <c r="A195" s="3"/>
      <c r="B195" s="3"/>
      <c r="C195" s="3"/>
      <c r="D195" s="3"/>
      <c r="E195" s="3"/>
      <c r="F195" s="3"/>
      <c r="G195" s="3"/>
      <c r="H195" s="3"/>
      <c r="I195" s="3"/>
      <c r="J195" s="3"/>
      <c r="K195" s="3"/>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row>
    <row r="196" spans="1:85" ht="12.75" customHeight="1">
      <c r="A196" s="3"/>
      <c r="B196" s="3"/>
      <c r="C196" s="3"/>
      <c r="D196" s="3"/>
      <c r="E196" s="3"/>
      <c r="F196" s="3"/>
      <c r="G196" s="3"/>
      <c r="H196" s="3"/>
      <c r="I196" s="3"/>
      <c r="J196" s="3"/>
      <c r="K196" s="3"/>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row>
    <row r="197" spans="1:85" ht="12.75" customHeight="1">
      <c r="A197" s="3"/>
      <c r="B197" s="3"/>
      <c r="C197" s="3"/>
      <c r="D197" s="3"/>
      <c r="E197" s="3"/>
      <c r="F197" s="3"/>
      <c r="G197" s="3"/>
      <c r="H197" s="3"/>
      <c r="I197" s="3"/>
      <c r="J197" s="3"/>
      <c r="K197" s="3"/>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row>
    <row r="198" spans="1:85" ht="12.75" customHeight="1">
      <c r="A198" s="3"/>
      <c r="B198" s="3"/>
      <c r="C198" s="3"/>
      <c r="D198" s="3"/>
      <c r="E198" s="3"/>
      <c r="F198" s="3"/>
      <c r="G198" s="3"/>
      <c r="H198" s="3"/>
      <c r="I198" s="3"/>
      <c r="J198" s="3"/>
      <c r="K198" s="3"/>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row>
    <row r="199" spans="1:85" ht="12.75" customHeight="1">
      <c r="A199" s="3"/>
      <c r="B199" s="3"/>
      <c r="C199" s="3"/>
      <c r="D199" s="3"/>
      <c r="E199" s="3"/>
      <c r="F199" s="3"/>
      <c r="G199" s="3"/>
      <c r="H199" s="3"/>
      <c r="I199" s="3"/>
      <c r="J199" s="3"/>
      <c r="K199" s="3"/>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row>
    <row r="200" spans="1:85" ht="12.75" customHeight="1">
      <c r="A200" s="3"/>
      <c r="B200" s="3"/>
      <c r="C200" s="3"/>
      <c r="D200" s="3"/>
      <c r="E200" s="3"/>
      <c r="F200" s="3"/>
      <c r="G200" s="3"/>
      <c r="H200" s="3"/>
      <c r="I200" s="3"/>
      <c r="J200" s="3"/>
      <c r="K200" s="3"/>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row>
    <row r="201" spans="1:85" ht="12.75" customHeight="1">
      <c r="A201" s="3"/>
      <c r="B201" s="3"/>
      <c r="C201" s="3"/>
      <c r="D201" s="3"/>
      <c r="E201" s="3"/>
      <c r="F201" s="3"/>
      <c r="G201" s="3"/>
      <c r="H201" s="3"/>
      <c r="I201" s="3"/>
      <c r="J201" s="3"/>
      <c r="K201" s="3"/>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row>
    <row r="202" spans="1:85" ht="12.75" customHeight="1">
      <c r="A202" s="3"/>
      <c r="B202" s="3"/>
      <c r="C202" s="3"/>
      <c r="D202" s="3"/>
      <c r="E202" s="3"/>
      <c r="F202" s="3"/>
      <c r="G202" s="3"/>
      <c r="H202" s="3"/>
      <c r="I202" s="3"/>
      <c r="J202" s="3"/>
      <c r="K202" s="3"/>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row>
    <row r="203" spans="1:85" ht="12.75" customHeight="1">
      <c r="A203" s="3"/>
      <c r="B203" s="3"/>
      <c r="C203" s="3"/>
      <c r="D203" s="3"/>
      <c r="E203" s="3"/>
      <c r="F203" s="3"/>
      <c r="G203" s="3"/>
      <c r="H203" s="3"/>
      <c r="I203" s="3"/>
      <c r="J203" s="3"/>
      <c r="K203" s="3"/>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row>
    <row r="204" spans="1:85" ht="12.75" customHeight="1">
      <c r="A204" s="3"/>
      <c r="B204" s="3"/>
      <c r="C204" s="3"/>
      <c r="D204" s="3"/>
      <c r="E204" s="3"/>
      <c r="F204" s="3"/>
      <c r="G204" s="3"/>
      <c r="H204" s="3"/>
      <c r="I204" s="3"/>
      <c r="J204" s="3"/>
      <c r="K204" s="3"/>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row>
    <row r="205" spans="1:85" ht="12.75" customHeight="1">
      <c r="A205" s="3"/>
      <c r="B205" s="3"/>
      <c r="C205" s="3"/>
      <c r="D205" s="3"/>
      <c r="E205" s="3"/>
      <c r="F205" s="3"/>
      <c r="G205" s="3"/>
      <c r="H205" s="3"/>
      <c r="I205" s="3"/>
      <c r="J205" s="3"/>
      <c r="K205" s="3"/>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row>
    <row r="206" spans="1:85" ht="12.75" customHeight="1">
      <c r="A206" s="3"/>
      <c r="B206" s="3"/>
      <c r="C206" s="3"/>
      <c r="D206" s="3"/>
      <c r="E206" s="3"/>
      <c r="F206" s="3"/>
      <c r="G206" s="3"/>
      <c r="H206" s="3"/>
      <c r="I206" s="3"/>
      <c r="J206" s="3"/>
      <c r="K206" s="3"/>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row>
    <row r="207" spans="1:85" ht="12.75" customHeight="1">
      <c r="A207" s="3"/>
      <c r="B207" s="3"/>
      <c r="C207" s="3"/>
      <c r="D207" s="3"/>
      <c r="E207" s="3"/>
      <c r="F207" s="3"/>
      <c r="G207" s="3"/>
      <c r="H207" s="3"/>
      <c r="I207" s="3"/>
      <c r="J207" s="3"/>
      <c r="K207" s="3"/>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row>
    <row r="208" spans="1:85" ht="12.75" customHeight="1">
      <c r="A208" s="3"/>
      <c r="B208" s="3"/>
      <c r="C208" s="3"/>
      <c r="D208" s="3"/>
      <c r="E208" s="3"/>
      <c r="F208" s="3"/>
      <c r="G208" s="3"/>
      <c r="H208" s="3"/>
      <c r="I208" s="3"/>
      <c r="J208" s="3"/>
      <c r="K208" s="3"/>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row>
    <row r="209" spans="1:52" ht="12.75" customHeight="1">
      <c r="A209" s="3"/>
      <c r="B209" s="3"/>
      <c r="C209" s="3"/>
      <c r="D209" s="3"/>
      <c r="E209" s="3"/>
      <c r="F209" s="3"/>
      <c r="G209" s="3"/>
      <c r="H209" s="3"/>
      <c r="I209" s="3"/>
      <c r="J209" s="3"/>
      <c r="K209" s="3"/>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row>
    <row r="210" spans="1:52" ht="12.75" customHeight="1">
      <c r="A210" s="3"/>
      <c r="B210" s="3"/>
      <c r="C210" s="3"/>
      <c r="D210" s="3"/>
      <c r="E210" s="3"/>
      <c r="F210" s="3"/>
      <c r="G210" s="3"/>
      <c r="H210" s="3"/>
      <c r="I210" s="3"/>
      <c r="J210" s="3"/>
      <c r="K210" s="3"/>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row>
    <row r="211" spans="1:52" ht="12.75" customHeight="1">
      <c r="A211" s="3"/>
      <c r="B211" s="3"/>
      <c r="C211" s="3"/>
      <c r="D211" s="3"/>
      <c r="E211" s="3"/>
      <c r="F211" s="3"/>
      <c r="G211" s="3"/>
      <c r="H211" s="3"/>
      <c r="I211" s="3"/>
      <c r="J211" s="3"/>
      <c r="K211" s="3"/>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row>
    <row r="212" spans="1:52" ht="12.75" customHeight="1">
      <c r="A212" s="3"/>
      <c r="B212" s="3"/>
      <c r="C212" s="3"/>
      <c r="D212" s="3"/>
      <c r="E212" s="3"/>
      <c r="F212" s="3"/>
      <c r="G212" s="3"/>
      <c r="H212" s="3"/>
      <c r="I212" s="3"/>
      <c r="J212" s="3"/>
      <c r="K212" s="3"/>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row>
    <row r="213" spans="1:52" ht="12.75" customHeight="1">
      <c r="A213" s="3"/>
      <c r="B213" s="3"/>
      <c r="C213" s="3"/>
      <c r="D213" s="3"/>
      <c r="E213" s="3"/>
      <c r="F213" s="3"/>
      <c r="G213" s="3"/>
      <c r="H213" s="3"/>
      <c r="I213" s="3"/>
      <c r="J213" s="3"/>
      <c r="K213" s="3"/>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row>
    <row r="214" spans="1:52" ht="12.75" customHeight="1">
      <c r="A214" s="3"/>
      <c r="B214" s="3"/>
      <c r="C214" s="3"/>
      <c r="D214" s="3"/>
      <c r="E214" s="3"/>
      <c r="F214" s="3"/>
      <c r="G214" s="3"/>
      <c r="H214" s="3"/>
      <c r="I214" s="3"/>
      <c r="J214" s="3"/>
      <c r="K214" s="3"/>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row>
    <row r="215" spans="1:52" ht="12.75" customHeight="1">
      <c r="A215" s="3"/>
      <c r="B215" s="3"/>
      <c r="C215" s="3"/>
      <c r="D215" s="3"/>
      <c r="E215" s="3"/>
      <c r="F215" s="3"/>
      <c r="G215" s="3"/>
      <c r="H215" s="3"/>
      <c r="I215" s="3"/>
      <c r="J215" s="3"/>
      <c r="K215" s="3"/>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row>
    <row r="216" spans="1:52" ht="12.75" customHeight="1">
      <c r="A216" s="3"/>
      <c r="B216" s="3"/>
      <c r="C216" s="3"/>
      <c r="D216" s="3"/>
      <c r="E216" s="3"/>
      <c r="F216" s="3"/>
      <c r="G216" s="3"/>
      <c r="H216" s="3"/>
      <c r="I216" s="3"/>
      <c r="J216" s="3"/>
      <c r="K216" s="3"/>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row>
    <row r="217" spans="1:52" ht="12.75" customHeight="1">
      <c r="A217" s="3"/>
      <c r="B217" s="3"/>
      <c r="C217" s="3"/>
      <c r="D217" s="3"/>
      <c r="E217" s="3"/>
      <c r="F217" s="3"/>
      <c r="G217" s="3"/>
      <c r="H217" s="3"/>
      <c r="I217" s="3"/>
      <c r="J217" s="3"/>
      <c r="K217" s="3"/>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row>
    <row r="218" spans="1:52" ht="12.75" customHeight="1">
      <c r="A218" s="3"/>
      <c r="B218" s="3"/>
      <c r="C218" s="3"/>
      <c r="D218" s="3"/>
      <c r="E218" s="3"/>
      <c r="F218" s="3"/>
      <c r="G218" s="3"/>
      <c r="H218" s="3"/>
      <c r="I218" s="3"/>
      <c r="J218" s="3"/>
      <c r="K218" s="3"/>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row>
    <row r="219" spans="1:52" ht="12.75" customHeight="1">
      <c r="A219" s="3"/>
      <c r="B219" s="3"/>
      <c r="C219" s="3"/>
      <c r="D219" s="3"/>
      <c r="E219" s="3"/>
      <c r="F219" s="3"/>
      <c r="G219" s="3"/>
      <c r="H219" s="3"/>
      <c r="I219" s="3"/>
      <c r="J219" s="3"/>
      <c r="K219" s="3"/>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row>
    <row r="220" spans="1:52" ht="12.75" customHeight="1">
      <c r="A220" s="3"/>
      <c r="B220" s="3"/>
      <c r="C220" s="3"/>
      <c r="D220" s="3"/>
      <c r="E220" s="3"/>
      <c r="F220" s="3"/>
      <c r="G220" s="3"/>
      <c r="H220" s="3"/>
      <c r="I220" s="3"/>
      <c r="J220" s="3"/>
      <c r="K220" s="3"/>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row>
    <row r="221" spans="1:52" ht="12.75" customHeight="1">
      <c r="A221" s="3"/>
      <c r="B221" s="3"/>
      <c r="C221" s="3"/>
      <c r="D221" s="3"/>
      <c r="E221" s="3"/>
      <c r="F221" s="3"/>
      <c r="G221" s="3"/>
      <c r="H221" s="3"/>
      <c r="I221" s="3"/>
      <c r="J221" s="3"/>
      <c r="K221" s="3"/>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row>
    <row r="222" spans="1:52" ht="12.75" customHeight="1">
      <c r="A222" s="3"/>
      <c r="B222" s="3"/>
      <c r="C222" s="3"/>
      <c r="D222" s="3"/>
      <c r="E222" s="3"/>
      <c r="F222" s="3"/>
      <c r="G222" s="3"/>
      <c r="H222" s="3"/>
      <c r="I222" s="3"/>
      <c r="J222" s="3"/>
      <c r="K222" s="3"/>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row>
    <row r="223" spans="1:52" ht="12.75" customHeight="1">
      <c r="A223" s="3"/>
      <c r="B223" s="3"/>
      <c r="C223" s="3"/>
      <c r="D223" s="3"/>
      <c r="E223" s="3"/>
      <c r="F223" s="3"/>
      <c r="G223" s="3"/>
      <c r="H223" s="3"/>
      <c r="I223" s="3"/>
      <c r="J223" s="3"/>
      <c r="K223" s="3"/>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row>
    <row r="224" spans="1:52" ht="12.75" customHeight="1">
      <c r="A224" s="3"/>
      <c r="B224" s="3"/>
      <c r="C224" s="3"/>
      <c r="D224" s="3"/>
      <c r="E224" s="3"/>
      <c r="F224" s="3"/>
      <c r="G224" s="3"/>
      <c r="H224" s="3"/>
      <c r="I224" s="3"/>
      <c r="J224" s="3"/>
      <c r="K224" s="3"/>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row>
    <row r="225" spans="1:52" ht="12.75" customHeight="1">
      <c r="A225" s="3"/>
      <c r="B225" s="3"/>
      <c r="C225" s="3"/>
      <c r="D225" s="3"/>
      <c r="E225" s="3"/>
      <c r="F225" s="3"/>
      <c r="G225" s="3"/>
      <c r="H225" s="3"/>
      <c r="I225" s="3"/>
      <c r="J225" s="3"/>
      <c r="K225" s="3"/>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row>
    <row r="226" spans="1:52" ht="12.75" customHeight="1">
      <c r="A226" s="3"/>
      <c r="B226" s="3"/>
      <c r="C226" s="3"/>
      <c r="D226" s="3"/>
      <c r="E226" s="3"/>
      <c r="F226" s="3"/>
      <c r="G226" s="3"/>
      <c r="H226" s="3"/>
      <c r="I226" s="3"/>
      <c r="J226" s="3"/>
      <c r="K226" s="3"/>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row>
    <row r="227" spans="1:52" ht="12.75" customHeight="1">
      <c r="A227" s="3"/>
      <c r="B227" s="3"/>
      <c r="C227" s="3"/>
      <c r="D227" s="3"/>
      <c r="E227" s="3"/>
      <c r="F227" s="3"/>
      <c r="G227" s="3"/>
      <c r="H227" s="3"/>
      <c r="I227" s="3"/>
      <c r="J227" s="3"/>
      <c r="K227" s="3"/>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row>
    <row r="228" spans="1:52" ht="12.75" customHeight="1">
      <c r="A228" s="3"/>
      <c r="B228" s="3"/>
      <c r="C228" s="3"/>
      <c r="D228" s="3"/>
      <c r="E228" s="3"/>
      <c r="F228" s="3"/>
      <c r="G228" s="3"/>
      <c r="H228" s="3"/>
      <c r="I228" s="3"/>
      <c r="J228" s="3"/>
      <c r="K228" s="3"/>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row>
    <row r="229" spans="1:52" ht="12.75" customHeight="1">
      <c r="A229" s="3"/>
      <c r="B229" s="3"/>
      <c r="C229" s="3"/>
      <c r="D229" s="3"/>
      <c r="E229" s="3"/>
      <c r="F229" s="3"/>
      <c r="G229" s="3"/>
      <c r="H229" s="3"/>
      <c r="I229" s="3"/>
      <c r="J229" s="3"/>
      <c r="K229" s="3"/>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c r="AZ229" s="8"/>
    </row>
    <row r="230" spans="1:52" ht="12.75" customHeight="1">
      <c r="A230" s="3"/>
      <c r="B230" s="3"/>
      <c r="C230" s="3"/>
      <c r="D230" s="3"/>
      <c r="E230" s="3"/>
      <c r="F230" s="3"/>
      <c r="G230" s="3"/>
      <c r="H230" s="3"/>
      <c r="I230" s="3"/>
      <c r="J230" s="3"/>
      <c r="K230" s="3"/>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row>
    <row r="231" spans="1:52" ht="12.75" customHeight="1">
      <c r="A231" s="3"/>
      <c r="B231" s="3"/>
      <c r="C231" s="3"/>
      <c r="D231" s="3"/>
      <c r="E231" s="3"/>
      <c r="F231" s="3"/>
      <c r="G231" s="3"/>
      <c r="H231" s="3"/>
      <c r="I231" s="3"/>
      <c r="J231" s="3"/>
      <c r="K231" s="3"/>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8"/>
    </row>
    <row r="232" spans="1:52" ht="12.75" customHeight="1">
      <c r="A232" s="3"/>
      <c r="B232" s="3"/>
      <c r="C232" s="3"/>
      <c r="D232" s="3"/>
      <c r="E232" s="3"/>
      <c r="F232" s="3"/>
      <c r="G232" s="3"/>
      <c r="H232" s="3"/>
      <c r="I232" s="3"/>
      <c r="J232" s="3"/>
      <c r="K232" s="3"/>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c r="AZ232" s="8"/>
    </row>
    <row r="233" spans="1:52" ht="12.75" customHeight="1">
      <c r="A233" s="3"/>
      <c r="B233" s="3"/>
      <c r="C233" s="3"/>
      <c r="D233" s="3"/>
      <c r="E233" s="3"/>
      <c r="F233" s="3"/>
      <c r="G233" s="3"/>
      <c r="H233" s="3"/>
      <c r="I233" s="3"/>
      <c r="J233" s="3"/>
      <c r="K233" s="3"/>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c r="AZ233" s="8"/>
    </row>
    <row r="234" spans="1:52" ht="12.75" customHeight="1">
      <c r="A234" s="3"/>
      <c r="B234" s="3"/>
      <c r="C234" s="3"/>
      <c r="D234" s="3"/>
      <c r="E234" s="3"/>
      <c r="F234" s="3"/>
      <c r="G234" s="3"/>
      <c r="H234" s="3"/>
      <c r="I234" s="3"/>
      <c r="J234" s="3"/>
      <c r="K234" s="3"/>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c r="AZ234" s="8"/>
    </row>
    <row r="235" spans="1:52" ht="12.75" customHeight="1">
      <c r="A235" s="3"/>
      <c r="B235" s="3"/>
      <c r="C235" s="3"/>
      <c r="D235" s="3"/>
      <c r="E235" s="3"/>
      <c r="F235" s="3"/>
      <c r="G235" s="3"/>
      <c r="H235" s="3"/>
      <c r="I235" s="3"/>
      <c r="J235" s="3"/>
      <c r="K235" s="3"/>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row>
    <row r="236" spans="1:52" ht="12.75" customHeight="1">
      <c r="A236" s="3"/>
      <c r="B236" s="3"/>
      <c r="C236" s="3"/>
      <c r="D236" s="3"/>
      <c r="E236" s="3"/>
      <c r="F236" s="3"/>
      <c r="G236" s="3"/>
      <c r="H236" s="3"/>
      <c r="I236" s="3"/>
      <c r="J236" s="3"/>
      <c r="K236" s="3"/>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c r="AZ236" s="8"/>
    </row>
    <row r="237" spans="1:52" ht="12.75" customHeight="1">
      <c r="A237" s="3"/>
      <c r="B237" s="3"/>
      <c r="C237" s="3"/>
      <c r="D237" s="3"/>
      <c r="E237" s="3"/>
      <c r="F237" s="3"/>
      <c r="G237" s="3"/>
      <c r="H237" s="3"/>
      <c r="I237" s="3"/>
      <c r="J237" s="3"/>
      <c r="K237" s="3"/>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c r="AZ237" s="8"/>
    </row>
    <row r="238" spans="1:52" ht="12.75" customHeight="1">
      <c r="A238" s="3"/>
      <c r="B238" s="3"/>
      <c r="C238" s="3"/>
      <c r="D238" s="3"/>
      <c r="E238" s="3"/>
      <c r="F238" s="3"/>
      <c r="G238" s="3"/>
      <c r="H238" s="3"/>
      <c r="I238" s="3"/>
      <c r="J238" s="3"/>
      <c r="K238" s="3"/>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c r="AZ238" s="8"/>
    </row>
    <row r="239" spans="1:52" ht="12.75" customHeight="1">
      <c r="A239" s="3"/>
      <c r="B239" s="3"/>
      <c r="C239" s="3"/>
      <c r="D239" s="3"/>
      <c r="E239" s="3"/>
      <c r="F239" s="3"/>
      <c r="G239" s="3"/>
      <c r="H239" s="3"/>
      <c r="I239" s="3"/>
      <c r="J239" s="3"/>
      <c r="K239" s="3"/>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row>
    <row r="240" spans="1:52" ht="12.75" customHeight="1">
      <c r="A240" s="3"/>
      <c r="B240" s="3"/>
      <c r="C240" s="3"/>
      <c r="D240" s="3"/>
      <c r="E240" s="3"/>
      <c r="F240" s="3"/>
      <c r="G240" s="3"/>
      <c r="H240" s="3"/>
      <c r="I240" s="3"/>
      <c r="J240" s="3"/>
      <c r="K240" s="3"/>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c r="AZ240" s="8"/>
    </row>
    <row r="241" spans="1:52" ht="12.75" customHeight="1">
      <c r="A241" s="3"/>
      <c r="B241" s="3"/>
      <c r="C241" s="3"/>
      <c r="D241" s="3"/>
      <c r="E241" s="3"/>
      <c r="F241" s="3"/>
      <c r="G241" s="3"/>
      <c r="H241" s="3"/>
      <c r="I241" s="3"/>
      <c r="J241" s="3"/>
      <c r="K241" s="3"/>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c r="AZ241" s="8"/>
    </row>
    <row r="242" spans="1:52" ht="12.75" customHeight="1">
      <c r="A242" s="3"/>
      <c r="B242" s="3"/>
      <c r="C242" s="3"/>
      <c r="D242" s="3"/>
      <c r="E242" s="3"/>
      <c r="F242" s="3"/>
      <c r="G242" s="3"/>
      <c r="H242" s="3"/>
      <c r="I242" s="3"/>
      <c r="J242" s="3"/>
      <c r="K242" s="3"/>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c r="AZ242" s="8"/>
    </row>
    <row r="243" spans="1:52" ht="12.75" customHeight="1">
      <c r="A243" s="3"/>
      <c r="B243" s="3"/>
      <c r="C243" s="3"/>
      <c r="D243" s="3"/>
      <c r="E243" s="3"/>
      <c r="F243" s="3"/>
      <c r="G243" s="3"/>
      <c r="H243" s="3"/>
      <c r="I243" s="3"/>
      <c r="J243" s="3"/>
      <c r="K243" s="3"/>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c r="AZ243" s="8"/>
    </row>
    <row r="244" spans="1:52" ht="12.75" customHeight="1">
      <c r="A244" s="3"/>
      <c r="B244" s="3"/>
      <c r="C244" s="3"/>
      <c r="D244" s="3"/>
      <c r="E244" s="3"/>
      <c r="F244" s="3"/>
      <c r="G244" s="3"/>
      <c r="H244" s="3"/>
      <c r="I244" s="3"/>
      <c r="J244" s="3"/>
      <c r="K244" s="3"/>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c r="AZ244" s="8"/>
    </row>
    <row r="245" spans="1:52" ht="12.75" customHeight="1">
      <c r="A245" s="3"/>
      <c r="B245" s="3"/>
      <c r="C245" s="3"/>
      <c r="D245" s="3"/>
      <c r="E245" s="3"/>
      <c r="F245" s="3"/>
      <c r="G245" s="3"/>
      <c r="H245" s="3"/>
      <c r="I245" s="3"/>
      <c r="J245" s="3"/>
      <c r="K245" s="3"/>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row>
    <row r="246" spans="1:52" ht="12.75" customHeight="1">
      <c r="A246" s="3"/>
      <c r="B246" s="3"/>
      <c r="C246" s="3"/>
      <c r="D246" s="3"/>
      <c r="E246" s="3"/>
      <c r="F246" s="3"/>
      <c r="G246" s="3"/>
      <c r="H246" s="3"/>
      <c r="I246" s="3"/>
      <c r="J246" s="3"/>
      <c r="K246" s="3"/>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c r="AZ246" s="8"/>
    </row>
    <row r="247" spans="1:52" ht="12.75" customHeight="1">
      <c r="A247" s="3"/>
      <c r="B247" s="3"/>
      <c r="C247" s="3"/>
      <c r="D247" s="3"/>
      <c r="E247" s="3"/>
      <c r="F247" s="3"/>
      <c r="G247" s="3"/>
      <c r="H247" s="3"/>
      <c r="I247" s="3"/>
      <c r="J247" s="3"/>
      <c r="K247" s="3"/>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c r="AZ247" s="8"/>
    </row>
    <row r="248" spans="1:52" ht="12.75" customHeight="1">
      <c r="A248" s="3"/>
      <c r="B248" s="3"/>
      <c r="C248" s="3"/>
      <c r="D248" s="3"/>
      <c r="E248" s="3"/>
      <c r="F248" s="3"/>
      <c r="G248" s="3"/>
      <c r="H248" s="3"/>
      <c r="I248" s="3"/>
      <c r="J248" s="3"/>
      <c r="K248" s="3"/>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c r="AZ248" s="8"/>
    </row>
    <row r="249" spans="1:52" ht="12.75" customHeight="1">
      <c r="A249" s="3"/>
      <c r="B249" s="3"/>
      <c r="C249" s="3"/>
      <c r="D249" s="3"/>
      <c r="E249" s="3"/>
      <c r="F249" s="3"/>
      <c r="G249" s="3"/>
      <c r="H249" s="3"/>
      <c r="I249" s="3"/>
      <c r="J249" s="3"/>
      <c r="K249" s="3"/>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row>
    <row r="250" spans="1:52" ht="12.75" customHeight="1">
      <c r="A250" s="3"/>
      <c r="B250" s="3"/>
      <c r="C250" s="3"/>
      <c r="D250" s="3"/>
      <c r="E250" s="3"/>
      <c r="F250" s="3"/>
      <c r="G250" s="3"/>
      <c r="H250" s="3"/>
      <c r="I250" s="3"/>
      <c r="J250" s="3"/>
      <c r="K250" s="3"/>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row>
    <row r="251" spans="1:52" ht="12.75" customHeight="1">
      <c r="A251" s="3"/>
      <c r="B251" s="3"/>
      <c r="C251" s="3"/>
      <c r="D251" s="3"/>
      <c r="E251" s="3"/>
      <c r="F251" s="3"/>
      <c r="G251" s="3"/>
      <c r="H251" s="3"/>
      <c r="I251" s="3"/>
      <c r="J251" s="3"/>
      <c r="K251" s="3"/>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c r="AZ251" s="8"/>
    </row>
    <row r="252" spans="1:52" ht="12.75" customHeight="1">
      <c r="A252" s="3"/>
      <c r="B252" s="3"/>
      <c r="C252" s="3"/>
      <c r="D252" s="3"/>
      <c r="E252" s="3"/>
      <c r="F252" s="3"/>
      <c r="G252" s="3"/>
      <c r="H252" s="3"/>
      <c r="I252" s="3"/>
      <c r="J252" s="3"/>
      <c r="K252" s="3"/>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c r="AZ252" s="8"/>
    </row>
    <row r="253" spans="1:52" ht="12.75" customHeight="1">
      <c r="A253" s="3"/>
      <c r="B253" s="3"/>
      <c r="C253" s="3"/>
      <c r="D253" s="3"/>
      <c r="E253" s="3"/>
      <c r="F253" s="3"/>
      <c r="G253" s="3"/>
      <c r="H253" s="3"/>
      <c r="I253" s="3"/>
      <c r="J253" s="3"/>
      <c r="K253" s="3"/>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row>
    <row r="254" spans="1:52" ht="12.75" customHeight="1">
      <c r="A254" s="3"/>
      <c r="B254" s="3"/>
      <c r="C254" s="3"/>
      <c r="D254" s="3"/>
      <c r="E254" s="3"/>
      <c r="F254" s="3"/>
      <c r="G254" s="3"/>
      <c r="H254" s="3"/>
      <c r="I254" s="3"/>
      <c r="J254" s="3"/>
      <c r="K254" s="3"/>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c r="AZ254" s="8"/>
    </row>
    <row r="255" spans="1:52" ht="12.75" customHeight="1">
      <c r="A255" s="3"/>
      <c r="B255" s="3"/>
      <c r="C255" s="3"/>
      <c r="D255" s="3"/>
      <c r="E255" s="3"/>
      <c r="F255" s="3"/>
      <c r="G255" s="3"/>
      <c r="H255" s="3"/>
      <c r="I255" s="3"/>
      <c r="J255" s="3"/>
      <c r="K255" s="3"/>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c r="AZ255" s="8"/>
    </row>
    <row r="256" spans="1:52" ht="12.75" customHeight="1">
      <c r="A256" s="3"/>
      <c r="B256" s="3"/>
      <c r="C256" s="3"/>
      <c r="D256" s="3"/>
      <c r="E256" s="3"/>
      <c r="F256" s="3"/>
      <c r="G256" s="3"/>
      <c r="H256" s="3"/>
      <c r="I256" s="3"/>
      <c r="J256" s="3"/>
      <c r="K256" s="3"/>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row>
    <row r="257" spans="1:52" ht="12.75" customHeight="1">
      <c r="A257" s="3"/>
      <c r="B257" s="3"/>
      <c r="C257" s="3"/>
      <c r="D257" s="3"/>
      <c r="E257" s="3"/>
      <c r="F257" s="3"/>
      <c r="G257" s="3"/>
      <c r="H257" s="3"/>
      <c r="I257" s="3"/>
      <c r="J257" s="3"/>
      <c r="K257" s="3"/>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row>
    <row r="258" spans="1:52" ht="12.75" customHeight="1">
      <c r="A258" s="3"/>
      <c r="B258" s="3"/>
      <c r="C258" s="3"/>
      <c r="D258" s="3"/>
      <c r="E258" s="3"/>
      <c r="F258" s="3"/>
      <c r="G258" s="3"/>
      <c r="H258" s="3"/>
      <c r="I258" s="3"/>
      <c r="J258" s="3"/>
      <c r="K258" s="3"/>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c r="AZ258" s="8"/>
    </row>
    <row r="259" spans="1:52" ht="12.75" customHeight="1">
      <c r="A259" s="3"/>
      <c r="B259" s="3"/>
      <c r="C259" s="3"/>
      <c r="D259" s="3"/>
      <c r="E259" s="3"/>
      <c r="F259" s="3"/>
      <c r="G259" s="3"/>
      <c r="H259" s="3"/>
      <c r="I259" s="3"/>
      <c r="J259" s="3"/>
      <c r="K259" s="3"/>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c r="AZ259" s="8"/>
    </row>
    <row r="260" spans="1:52" ht="12.75" customHeight="1">
      <c r="A260" s="3"/>
      <c r="B260" s="3"/>
      <c r="C260" s="3"/>
      <c r="D260" s="3"/>
      <c r="E260" s="3"/>
      <c r="F260" s="3"/>
      <c r="G260" s="3"/>
      <c r="H260" s="3"/>
      <c r="I260" s="3"/>
      <c r="J260" s="3"/>
      <c r="K260" s="3"/>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row>
    <row r="261" spans="1:52" ht="12.75" customHeight="1">
      <c r="A261" s="3"/>
      <c r="B261" s="3"/>
      <c r="C261" s="3"/>
      <c r="D261" s="3"/>
      <c r="E261" s="3"/>
      <c r="F261" s="3"/>
      <c r="G261" s="3"/>
      <c r="H261" s="3"/>
      <c r="I261" s="3"/>
      <c r="J261" s="3"/>
      <c r="K261" s="3"/>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row>
    <row r="262" spans="1:52" ht="12.75" customHeight="1">
      <c r="A262" s="3"/>
      <c r="B262" s="3"/>
      <c r="C262" s="3"/>
      <c r="D262" s="3"/>
      <c r="E262" s="3"/>
      <c r="F262" s="3"/>
      <c r="G262" s="3"/>
      <c r="H262" s="3"/>
      <c r="I262" s="3"/>
      <c r="J262" s="3"/>
      <c r="K262" s="3"/>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row>
    <row r="263" spans="1:52" ht="12.75" customHeight="1">
      <c r="A263" s="3"/>
      <c r="B263" s="3"/>
      <c r="C263" s="3"/>
      <c r="D263" s="3"/>
      <c r="E263" s="3"/>
      <c r="F263" s="3"/>
      <c r="G263" s="3"/>
      <c r="H263" s="3"/>
      <c r="I263" s="3"/>
      <c r="J263" s="3"/>
      <c r="K263" s="3"/>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row>
    <row r="264" spans="1:52" ht="12.75" customHeight="1">
      <c r="A264" s="3"/>
      <c r="B264" s="3"/>
      <c r="C264" s="3"/>
      <c r="D264" s="3"/>
      <c r="E264" s="3"/>
      <c r="F264" s="3"/>
      <c r="G264" s="3"/>
      <c r="H264" s="3"/>
      <c r="I264" s="3"/>
      <c r="J264" s="3"/>
      <c r="K264" s="3"/>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row>
    <row r="265" spans="1:52" ht="12.75" customHeight="1">
      <c r="A265" s="3"/>
      <c r="B265" s="3"/>
      <c r="C265" s="3"/>
      <c r="D265" s="3"/>
      <c r="E265" s="3"/>
      <c r="F265" s="3"/>
      <c r="G265" s="3"/>
      <c r="H265" s="3"/>
      <c r="I265" s="3"/>
      <c r="J265" s="3"/>
      <c r="K265" s="3"/>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c r="AZ265" s="8"/>
    </row>
    <row r="266" spans="1:52" ht="12.75" customHeight="1">
      <c r="A266" s="3"/>
      <c r="B266" s="3"/>
      <c r="C266" s="3"/>
      <c r="D266" s="3"/>
      <c r="E266" s="3"/>
      <c r="F266" s="3"/>
      <c r="G266" s="3"/>
      <c r="H266" s="3"/>
      <c r="I266" s="3"/>
      <c r="J266" s="3"/>
      <c r="K266" s="3"/>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c r="AZ266" s="8"/>
    </row>
    <row r="267" spans="1:52" ht="12.75" customHeight="1">
      <c r="A267" s="3"/>
      <c r="B267" s="3"/>
      <c r="C267" s="3"/>
      <c r="D267" s="3"/>
      <c r="E267" s="3"/>
      <c r="F267" s="3"/>
      <c r="G267" s="3"/>
      <c r="H267" s="3"/>
      <c r="I267" s="3"/>
      <c r="J267" s="3"/>
      <c r="K267" s="3"/>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c r="AZ267" s="8"/>
    </row>
    <row r="268" spans="1:52" ht="12.75" customHeight="1">
      <c r="A268" s="3"/>
      <c r="B268" s="3"/>
      <c r="C268" s="3"/>
      <c r="D268" s="3"/>
      <c r="E268" s="3"/>
      <c r="F268" s="3"/>
      <c r="G268" s="3"/>
      <c r="H268" s="3"/>
      <c r="I268" s="3"/>
      <c r="J268" s="3"/>
      <c r="K268" s="3"/>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c r="AZ268" s="8"/>
    </row>
    <row r="269" spans="1:52" ht="12.75" customHeight="1">
      <c r="A269" s="3"/>
      <c r="B269" s="3"/>
      <c r="C269" s="3"/>
      <c r="D269" s="3"/>
      <c r="E269" s="3"/>
      <c r="F269" s="3"/>
      <c r="G269" s="3"/>
      <c r="H269" s="3"/>
      <c r="I269" s="3"/>
      <c r="J269" s="3"/>
      <c r="K269" s="3"/>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row>
    <row r="270" spans="1:52" ht="12.75" customHeight="1">
      <c r="A270" s="3"/>
      <c r="B270" s="3"/>
      <c r="C270" s="3"/>
      <c r="D270" s="3"/>
      <c r="E270" s="3"/>
      <c r="F270" s="3"/>
      <c r="G270" s="3"/>
      <c r="H270" s="3"/>
      <c r="I270" s="3"/>
      <c r="J270" s="3"/>
      <c r="K270" s="3"/>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c r="AZ270" s="8"/>
    </row>
    <row r="271" spans="1:52" ht="12.75" customHeight="1">
      <c r="A271" s="3"/>
      <c r="B271" s="3"/>
      <c r="C271" s="3"/>
      <c r="D271" s="3"/>
      <c r="E271" s="3"/>
      <c r="F271" s="3"/>
      <c r="G271" s="3"/>
      <c r="H271" s="3"/>
      <c r="I271" s="3"/>
      <c r="J271" s="3"/>
      <c r="K271" s="3"/>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c r="AZ271" s="8"/>
    </row>
    <row r="272" spans="1:52" ht="12.75" customHeight="1">
      <c r="A272" s="3"/>
      <c r="B272" s="3"/>
      <c r="C272" s="3"/>
      <c r="D272" s="3"/>
      <c r="E272" s="3"/>
      <c r="F272" s="3"/>
      <c r="G272" s="3"/>
      <c r="H272" s="3"/>
      <c r="I272" s="3"/>
      <c r="J272" s="3"/>
      <c r="K272" s="3"/>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c r="AZ272" s="8"/>
    </row>
    <row r="273" spans="1:52" ht="12.75" customHeight="1">
      <c r="A273" s="3"/>
      <c r="B273" s="3"/>
      <c r="C273" s="3"/>
      <c r="D273" s="3"/>
      <c r="E273" s="3"/>
      <c r="F273" s="3"/>
      <c r="G273" s="3"/>
      <c r="H273" s="3"/>
      <c r="I273" s="3"/>
      <c r="J273" s="3"/>
      <c r="K273" s="3"/>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c r="AZ273" s="8"/>
    </row>
    <row r="274" spans="1:52" ht="12.75" customHeight="1">
      <c r="A274" s="3"/>
      <c r="B274" s="3"/>
      <c r="C274" s="3"/>
      <c r="D274" s="3"/>
      <c r="E274" s="3"/>
      <c r="F274" s="3"/>
      <c r="G274" s="3"/>
      <c r="H274" s="3"/>
      <c r="I274" s="3"/>
      <c r="J274" s="3"/>
      <c r="K274" s="3"/>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c r="AZ274" s="8"/>
    </row>
    <row r="275" spans="1:52" ht="12.75" customHeight="1">
      <c r="A275" s="3"/>
      <c r="B275" s="3"/>
      <c r="C275" s="3"/>
      <c r="D275" s="3"/>
      <c r="E275" s="3"/>
      <c r="F275" s="3"/>
      <c r="G275" s="3"/>
      <c r="H275" s="3"/>
      <c r="I275" s="3"/>
      <c r="J275" s="3"/>
      <c r="K275" s="3"/>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c r="AZ275" s="8"/>
    </row>
    <row r="276" spans="1:52" ht="12.75" customHeight="1">
      <c r="A276" s="3"/>
      <c r="B276" s="3"/>
      <c r="C276" s="3"/>
      <c r="D276" s="3"/>
      <c r="E276" s="3"/>
      <c r="F276" s="3"/>
      <c r="G276" s="3"/>
      <c r="H276" s="3"/>
      <c r="I276" s="3"/>
      <c r="J276" s="3"/>
      <c r="K276" s="3"/>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row>
    <row r="277" spans="1:52" ht="12.75" customHeight="1">
      <c r="A277" s="3"/>
      <c r="B277" s="3"/>
      <c r="C277" s="3"/>
      <c r="D277" s="3"/>
      <c r="E277" s="3"/>
      <c r="F277" s="3"/>
      <c r="G277" s="3"/>
      <c r="H277" s="3"/>
      <c r="I277" s="3"/>
      <c r="J277" s="3"/>
      <c r="K277" s="3"/>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row>
    <row r="278" spans="1:52" ht="12.75" customHeight="1">
      <c r="A278" s="3"/>
      <c r="B278" s="3"/>
      <c r="C278" s="3"/>
      <c r="D278" s="3"/>
      <c r="E278" s="3"/>
      <c r="F278" s="3"/>
      <c r="G278" s="3"/>
      <c r="H278" s="3"/>
      <c r="I278" s="3"/>
      <c r="J278" s="3"/>
      <c r="K278" s="3"/>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8"/>
    </row>
    <row r="279" spans="1:52" ht="12.75" customHeight="1">
      <c r="A279" s="3"/>
      <c r="B279" s="3"/>
      <c r="C279" s="3"/>
      <c r="D279" s="3"/>
      <c r="E279" s="3"/>
      <c r="F279" s="3"/>
      <c r="G279" s="3"/>
      <c r="H279" s="3"/>
      <c r="I279" s="3"/>
      <c r="J279" s="3"/>
      <c r="K279" s="3"/>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c r="AZ279" s="8"/>
    </row>
    <row r="280" spans="1:52" ht="12.75" customHeight="1">
      <c r="A280" s="3"/>
      <c r="B280" s="3"/>
      <c r="C280" s="3"/>
      <c r="D280" s="3"/>
      <c r="E280" s="3"/>
      <c r="F280" s="3"/>
      <c r="G280" s="3"/>
      <c r="H280" s="3"/>
      <c r="I280" s="3"/>
      <c r="J280" s="3"/>
      <c r="K280" s="3"/>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c r="AZ280" s="8"/>
    </row>
    <row r="281" spans="1:52" ht="12.75" customHeight="1">
      <c r="A281" s="3"/>
      <c r="B281" s="3"/>
      <c r="C281" s="3"/>
      <c r="D281" s="3"/>
      <c r="E281" s="3"/>
      <c r="F281" s="3"/>
      <c r="G281" s="3"/>
      <c r="H281" s="3"/>
      <c r="I281" s="3"/>
      <c r="J281" s="3"/>
      <c r="K281" s="3"/>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c r="AZ281" s="8"/>
    </row>
    <row r="282" spans="1:52" ht="12.75" customHeight="1">
      <c r="A282" s="3"/>
      <c r="B282" s="3"/>
      <c r="C282" s="3"/>
      <c r="D282" s="3"/>
      <c r="E282" s="3"/>
      <c r="F282" s="3"/>
      <c r="G282" s="3"/>
      <c r="H282" s="3"/>
      <c r="I282" s="3"/>
      <c r="J282" s="3"/>
      <c r="K282" s="3"/>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c r="AZ282" s="8"/>
    </row>
    <row r="283" spans="1:52" ht="12.75" customHeight="1">
      <c r="A283" s="3"/>
      <c r="B283" s="3"/>
      <c r="C283" s="3"/>
      <c r="D283" s="3"/>
      <c r="E283" s="3"/>
      <c r="F283" s="3"/>
      <c r="G283" s="3"/>
      <c r="H283" s="3"/>
      <c r="I283" s="3"/>
      <c r="J283" s="3"/>
      <c r="K283" s="3"/>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c r="AZ283" s="8"/>
    </row>
    <row r="284" spans="1:52" ht="12.75" customHeight="1">
      <c r="A284" s="3"/>
      <c r="B284" s="3"/>
      <c r="C284" s="3"/>
      <c r="D284" s="3"/>
      <c r="E284" s="3"/>
      <c r="F284" s="3"/>
      <c r="G284" s="3"/>
      <c r="H284" s="3"/>
      <c r="I284" s="3"/>
      <c r="J284" s="3"/>
      <c r="K284" s="3"/>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c r="AZ284" s="8"/>
    </row>
    <row r="285" spans="1:52" ht="12.75" customHeight="1">
      <c r="A285" s="3"/>
      <c r="B285" s="3"/>
      <c r="C285" s="3"/>
      <c r="D285" s="3"/>
      <c r="E285" s="3"/>
      <c r="F285" s="3"/>
      <c r="G285" s="3"/>
      <c r="H285" s="3"/>
      <c r="I285" s="3"/>
      <c r="J285" s="3"/>
      <c r="K285" s="3"/>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c r="AZ285" s="8"/>
    </row>
    <row r="286" spans="1:52" ht="12.75" customHeight="1">
      <c r="A286" s="3"/>
      <c r="B286" s="3"/>
      <c r="C286" s="3"/>
      <c r="D286" s="3"/>
      <c r="E286" s="3"/>
      <c r="F286" s="3"/>
      <c r="G286" s="3"/>
      <c r="H286" s="3"/>
      <c r="I286" s="3"/>
      <c r="J286" s="3"/>
      <c r="K286" s="3"/>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c r="AZ286" s="8"/>
    </row>
    <row r="287" spans="1:52" ht="12.75" customHeight="1">
      <c r="A287" s="3"/>
      <c r="B287" s="3"/>
      <c r="C287" s="3"/>
      <c r="D287" s="3"/>
      <c r="E287" s="3"/>
      <c r="F287" s="3"/>
      <c r="G287" s="3"/>
      <c r="H287" s="3"/>
      <c r="I287" s="3"/>
      <c r="J287" s="3"/>
      <c r="K287" s="3"/>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c r="AZ287" s="8"/>
    </row>
    <row r="288" spans="1:52" ht="12.75" customHeight="1">
      <c r="A288" s="3"/>
      <c r="B288" s="3"/>
      <c r="C288" s="3"/>
      <c r="D288" s="3"/>
      <c r="E288" s="3"/>
      <c r="F288" s="3"/>
      <c r="G288" s="3"/>
      <c r="H288" s="3"/>
      <c r="I288" s="3"/>
      <c r="J288" s="3"/>
      <c r="K288" s="3"/>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8"/>
      <c r="AX288" s="8"/>
      <c r="AY288" s="8"/>
      <c r="AZ288" s="8"/>
    </row>
    <row r="289" spans="1:52" ht="12.75" customHeight="1">
      <c r="A289" s="3"/>
      <c r="B289" s="3"/>
      <c r="C289" s="3"/>
      <c r="D289" s="3"/>
      <c r="E289" s="3"/>
      <c r="F289" s="3"/>
      <c r="G289" s="3"/>
      <c r="H289" s="3"/>
      <c r="I289" s="3"/>
      <c r="J289" s="3"/>
      <c r="K289" s="3"/>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c r="AZ289" s="8"/>
    </row>
    <row r="290" spans="1:52" ht="12.75" customHeight="1">
      <c r="A290" s="3"/>
      <c r="B290" s="3"/>
      <c r="C290" s="3"/>
      <c r="D290" s="3"/>
      <c r="E290" s="3"/>
      <c r="F290" s="3"/>
      <c r="G290" s="3"/>
      <c r="H290" s="3"/>
      <c r="I290" s="3"/>
      <c r="J290" s="3"/>
      <c r="K290" s="3"/>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c r="AS290" s="8"/>
      <c r="AT290" s="8"/>
      <c r="AU290" s="8"/>
      <c r="AV290" s="8"/>
      <c r="AW290" s="8"/>
      <c r="AX290" s="8"/>
      <c r="AY290" s="8"/>
      <c r="AZ290" s="8"/>
    </row>
    <row r="291" spans="1:52" ht="12.75" customHeight="1">
      <c r="A291" s="3"/>
      <c r="B291" s="3"/>
      <c r="C291" s="3"/>
      <c r="D291" s="3"/>
      <c r="E291" s="3"/>
      <c r="F291" s="3"/>
      <c r="G291" s="3"/>
      <c r="H291" s="3"/>
      <c r="I291" s="3"/>
      <c r="J291" s="3"/>
      <c r="K291" s="3"/>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AX291" s="8"/>
      <c r="AY291" s="8"/>
      <c r="AZ291" s="8"/>
    </row>
    <row r="292" spans="1:52" ht="12.75" customHeight="1">
      <c r="A292" s="3"/>
      <c r="B292" s="3"/>
      <c r="C292" s="3"/>
      <c r="D292" s="3"/>
      <c r="E292" s="3"/>
      <c r="F292" s="3"/>
      <c r="G292" s="3"/>
      <c r="H292" s="3"/>
      <c r="I292" s="3"/>
      <c r="J292" s="3"/>
      <c r="K292" s="3"/>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c r="AZ292" s="8"/>
    </row>
    <row r="293" spans="1:52" ht="12.75" customHeight="1">
      <c r="A293" s="3"/>
      <c r="B293" s="3"/>
      <c r="C293" s="3"/>
      <c r="D293" s="3"/>
      <c r="E293" s="3"/>
      <c r="F293" s="3"/>
      <c r="G293" s="3"/>
      <c r="H293" s="3"/>
      <c r="I293" s="3"/>
      <c r="J293" s="3"/>
      <c r="K293" s="3"/>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c r="AS293" s="8"/>
      <c r="AT293" s="8"/>
      <c r="AU293" s="8"/>
      <c r="AV293" s="8"/>
      <c r="AW293" s="8"/>
      <c r="AX293" s="8"/>
      <c r="AY293" s="8"/>
      <c r="AZ293" s="8"/>
    </row>
    <row r="294" spans="1:52" ht="12.75" customHeight="1">
      <c r="A294" s="3"/>
      <c r="B294" s="3"/>
      <c r="C294" s="3"/>
      <c r="D294" s="3"/>
      <c r="E294" s="3"/>
      <c r="F294" s="3"/>
      <c r="G294" s="3"/>
      <c r="H294" s="3"/>
      <c r="I294" s="3"/>
      <c r="J294" s="3"/>
      <c r="K294" s="3"/>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c r="AZ294" s="8"/>
    </row>
    <row r="295" spans="1:52" ht="12.75" customHeight="1">
      <c r="A295" s="3"/>
      <c r="B295" s="3"/>
      <c r="C295" s="3"/>
      <c r="D295" s="3"/>
      <c r="E295" s="3"/>
      <c r="F295" s="3"/>
      <c r="G295" s="3"/>
      <c r="H295" s="3"/>
      <c r="I295" s="3"/>
      <c r="J295" s="3"/>
      <c r="K295" s="3"/>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c r="AZ295" s="8"/>
    </row>
    <row r="296" spans="1:52" ht="12.75" customHeight="1">
      <c r="A296" s="3"/>
      <c r="B296" s="3"/>
      <c r="C296" s="3"/>
      <c r="D296" s="3"/>
      <c r="E296" s="3"/>
      <c r="F296" s="3"/>
      <c r="G296" s="3"/>
      <c r="H296" s="3"/>
      <c r="I296" s="3"/>
      <c r="J296" s="3"/>
      <c r="K296" s="3"/>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c r="AZ296" s="8"/>
    </row>
    <row r="297" spans="1:52" ht="12.75" customHeight="1">
      <c r="A297" s="3"/>
      <c r="B297" s="3"/>
      <c r="C297" s="3"/>
      <c r="D297" s="3"/>
      <c r="E297" s="3"/>
      <c r="F297" s="3"/>
      <c r="G297" s="3"/>
      <c r="H297" s="3"/>
      <c r="I297" s="3"/>
      <c r="J297" s="3"/>
      <c r="K297" s="3"/>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8"/>
      <c r="AX297" s="8"/>
      <c r="AY297" s="8"/>
      <c r="AZ297" s="8"/>
    </row>
    <row r="298" spans="1:52" ht="12.75" customHeight="1">
      <c r="A298" s="3"/>
      <c r="B298" s="3"/>
      <c r="C298" s="3"/>
      <c r="D298" s="3"/>
      <c r="E298" s="3"/>
      <c r="F298" s="3"/>
      <c r="G298" s="3"/>
      <c r="H298" s="3"/>
      <c r="I298" s="3"/>
      <c r="J298" s="3"/>
      <c r="K298" s="3"/>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c r="AZ298" s="8"/>
    </row>
    <row r="299" spans="1:52" ht="12.75" customHeight="1">
      <c r="A299" s="3"/>
      <c r="B299" s="3"/>
      <c r="C299" s="3"/>
      <c r="D299" s="3"/>
      <c r="E299" s="3"/>
      <c r="F299" s="3"/>
      <c r="G299" s="3"/>
      <c r="H299" s="3"/>
      <c r="I299" s="3"/>
      <c r="J299" s="3"/>
      <c r="K299" s="3"/>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c r="AZ299" s="8"/>
    </row>
    <row r="300" spans="1:52" ht="12.75" customHeight="1">
      <c r="A300" s="3"/>
      <c r="B300" s="3"/>
      <c r="C300" s="3"/>
      <c r="D300" s="3"/>
      <c r="E300" s="3"/>
      <c r="F300" s="3"/>
      <c r="G300" s="3"/>
      <c r="H300" s="3"/>
      <c r="I300" s="3"/>
      <c r="J300" s="3"/>
      <c r="K300" s="3"/>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c r="AZ300" s="8"/>
    </row>
    <row r="301" spans="1:52" ht="12.75" customHeight="1">
      <c r="A301" s="3"/>
      <c r="B301" s="3"/>
      <c r="C301" s="3"/>
      <c r="D301" s="3"/>
      <c r="E301" s="3"/>
      <c r="F301" s="3"/>
      <c r="G301" s="3"/>
      <c r="H301" s="3"/>
      <c r="I301" s="3"/>
      <c r="J301" s="3"/>
      <c r="K301" s="3"/>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c r="AZ301" s="8"/>
    </row>
    <row r="302" spans="1:52" ht="12.75" customHeight="1">
      <c r="A302" s="3"/>
      <c r="B302" s="3"/>
      <c r="C302" s="3"/>
      <c r="D302" s="3"/>
      <c r="E302" s="3"/>
      <c r="F302" s="3"/>
      <c r="G302" s="3"/>
      <c r="H302" s="3"/>
      <c r="I302" s="3"/>
      <c r="J302" s="3"/>
      <c r="K302" s="3"/>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c r="AZ302" s="8"/>
    </row>
    <row r="303" spans="1:52" ht="12.75" customHeight="1">
      <c r="A303" s="3"/>
      <c r="B303" s="3"/>
      <c r="C303" s="3"/>
      <c r="D303" s="3"/>
      <c r="E303" s="3"/>
      <c r="F303" s="3"/>
      <c r="G303" s="3"/>
      <c r="H303" s="3"/>
      <c r="I303" s="3"/>
      <c r="J303" s="3"/>
      <c r="K303" s="3"/>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8"/>
      <c r="AX303" s="8"/>
      <c r="AY303" s="8"/>
      <c r="AZ303" s="8"/>
    </row>
    <row r="304" spans="1:52" ht="12.75" customHeight="1">
      <c r="A304" s="3"/>
      <c r="B304" s="3"/>
      <c r="C304" s="3"/>
      <c r="D304" s="3"/>
      <c r="E304" s="3"/>
      <c r="F304" s="3"/>
      <c r="G304" s="3"/>
      <c r="H304" s="3"/>
      <c r="I304" s="3"/>
      <c r="J304" s="3"/>
      <c r="K304" s="3"/>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c r="AZ304" s="8"/>
    </row>
    <row r="305" spans="1:52" ht="12.75" customHeight="1">
      <c r="A305" s="3"/>
      <c r="B305" s="3"/>
      <c r="C305" s="3"/>
      <c r="D305" s="3"/>
      <c r="E305" s="3"/>
      <c r="F305" s="3"/>
      <c r="G305" s="3"/>
      <c r="H305" s="3"/>
      <c r="I305" s="3"/>
      <c r="J305" s="3"/>
      <c r="K305" s="3"/>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c r="AZ305" s="8"/>
    </row>
    <row r="306" spans="1:52" ht="12.75" customHeight="1">
      <c r="A306" s="3"/>
      <c r="B306" s="3"/>
      <c r="C306" s="3"/>
      <c r="D306" s="3"/>
      <c r="E306" s="3"/>
      <c r="F306" s="3"/>
      <c r="G306" s="3"/>
      <c r="H306" s="3"/>
      <c r="I306" s="3"/>
      <c r="J306" s="3"/>
      <c r="K306" s="3"/>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8"/>
      <c r="AX306" s="8"/>
      <c r="AY306" s="8"/>
      <c r="AZ306" s="8"/>
    </row>
    <row r="307" spans="1:52" ht="12.75" customHeight="1">
      <c r="A307" s="3"/>
      <c r="B307" s="3"/>
      <c r="C307" s="3"/>
      <c r="D307" s="3"/>
      <c r="E307" s="3"/>
      <c r="F307" s="3"/>
      <c r="G307" s="3"/>
      <c r="H307" s="3"/>
      <c r="I307" s="3"/>
      <c r="J307" s="3"/>
      <c r="K307" s="3"/>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c r="AZ307" s="8"/>
    </row>
    <row r="308" spans="1:52" ht="12.75" customHeight="1">
      <c r="A308" s="3"/>
      <c r="B308" s="3"/>
      <c r="C308" s="3"/>
      <c r="D308" s="3"/>
      <c r="E308" s="3"/>
      <c r="F308" s="3"/>
      <c r="G308" s="3"/>
      <c r="H308" s="3"/>
      <c r="I308" s="3"/>
      <c r="J308" s="3"/>
      <c r="K308" s="3"/>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c r="AZ308" s="8"/>
    </row>
    <row r="309" spans="1:52" ht="12.75" customHeight="1">
      <c r="A309" s="3"/>
      <c r="B309" s="3"/>
      <c r="C309" s="3"/>
      <c r="D309" s="3"/>
      <c r="E309" s="3"/>
      <c r="F309" s="3"/>
      <c r="G309" s="3"/>
      <c r="H309" s="3"/>
      <c r="I309" s="3"/>
      <c r="J309" s="3"/>
      <c r="K309" s="3"/>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c r="AZ309" s="8"/>
    </row>
    <row r="310" spans="1:52" ht="12.75" customHeight="1">
      <c r="A310" s="3"/>
      <c r="B310" s="3"/>
      <c r="C310" s="3"/>
      <c r="D310" s="3"/>
      <c r="E310" s="3"/>
      <c r="F310" s="3"/>
      <c r="G310" s="3"/>
      <c r="H310" s="3"/>
      <c r="I310" s="3"/>
      <c r="J310" s="3"/>
      <c r="K310" s="3"/>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c r="AZ310" s="8"/>
    </row>
    <row r="311" spans="1:52" ht="12.75" customHeight="1">
      <c r="A311" s="3"/>
      <c r="B311" s="3"/>
      <c r="C311" s="3"/>
      <c r="D311" s="3"/>
      <c r="E311" s="3"/>
      <c r="F311" s="3"/>
      <c r="G311" s="3"/>
      <c r="H311" s="3"/>
      <c r="I311" s="3"/>
      <c r="J311" s="3"/>
      <c r="K311" s="3"/>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8"/>
      <c r="AX311" s="8"/>
      <c r="AY311" s="8"/>
      <c r="AZ311" s="8"/>
    </row>
    <row r="312" spans="1:52" ht="12.75" customHeight="1">
      <c r="A312" s="3"/>
      <c r="B312" s="3"/>
      <c r="C312" s="3"/>
      <c r="D312" s="3"/>
      <c r="E312" s="3"/>
      <c r="F312" s="3"/>
      <c r="G312" s="3"/>
      <c r="H312" s="3"/>
      <c r="I312" s="3"/>
      <c r="J312" s="3"/>
      <c r="K312" s="3"/>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c r="AU312" s="8"/>
      <c r="AV312" s="8"/>
      <c r="AW312" s="8"/>
      <c r="AX312" s="8"/>
      <c r="AY312" s="8"/>
      <c r="AZ312" s="8"/>
    </row>
    <row r="313" spans="1:52" ht="12.75" customHeight="1">
      <c r="A313" s="3"/>
      <c r="B313" s="3"/>
      <c r="C313" s="3"/>
      <c r="D313" s="3"/>
      <c r="E313" s="3"/>
      <c r="F313" s="3"/>
      <c r="G313" s="3"/>
      <c r="H313" s="3"/>
      <c r="I313" s="3"/>
      <c r="J313" s="3"/>
      <c r="K313" s="3"/>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c r="AZ313" s="8"/>
    </row>
    <row r="314" spans="1:52" ht="12.75" customHeight="1">
      <c r="A314" s="3"/>
      <c r="B314" s="3"/>
      <c r="C314" s="3"/>
      <c r="D314" s="3"/>
      <c r="E314" s="3"/>
      <c r="F314" s="3"/>
      <c r="G314" s="3"/>
      <c r="H314" s="3"/>
      <c r="I314" s="3"/>
      <c r="J314" s="3"/>
      <c r="K314" s="3"/>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8"/>
      <c r="AX314" s="8"/>
      <c r="AY314" s="8"/>
      <c r="AZ314" s="8"/>
    </row>
    <row r="315" spans="1:52" ht="12.75" customHeight="1">
      <c r="A315" s="3"/>
      <c r="B315" s="3"/>
      <c r="C315" s="3"/>
      <c r="D315" s="3"/>
      <c r="E315" s="3"/>
      <c r="F315" s="3"/>
      <c r="G315" s="3"/>
      <c r="H315" s="3"/>
      <c r="I315" s="3"/>
      <c r="J315" s="3"/>
      <c r="K315" s="3"/>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8"/>
      <c r="AX315" s="8"/>
      <c r="AY315" s="8"/>
      <c r="AZ315" s="8"/>
    </row>
    <row r="316" spans="1:52" ht="12.75" customHeight="1">
      <c r="A316" s="3"/>
      <c r="B316" s="3"/>
      <c r="C316" s="3"/>
      <c r="D316" s="3"/>
      <c r="E316" s="3"/>
      <c r="F316" s="3"/>
      <c r="G316" s="3"/>
      <c r="H316" s="3"/>
      <c r="I316" s="3"/>
      <c r="J316" s="3"/>
      <c r="K316" s="3"/>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c r="AZ316" s="8"/>
    </row>
    <row r="317" spans="1:52" ht="12.75" customHeight="1">
      <c r="A317" s="3"/>
      <c r="B317" s="3"/>
      <c r="C317" s="3"/>
      <c r="D317" s="3"/>
      <c r="E317" s="3"/>
      <c r="F317" s="3"/>
      <c r="G317" s="3"/>
      <c r="H317" s="3"/>
      <c r="I317" s="3"/>
      <c r="J317" s="3"/>
      <c r="K317" s="3"/>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8"/>
      <c r="AX317" s="8"/>
      <c r="AY317" s="8"/>
      <c r="AZ317" s="8"/>
    </row>
    <row r="318" spans="1:52" ht="12.75" customHeight="1">
      <c r="A318" s="3"/>
      <c r="B318" s="3"/>
      <c r="C318" s="3"/>
      <c r="D318" s="3"/>
      <c r="E318" s="3"/>
      <c r="F318" s="3"/>
      <c r="G318" s="3"/>
      <c r="H318" s="3"/>
      <c r="I318" s="3"/>
      <c r="J318" s="3"/>
      <c r="K318" s="3"/>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c r="AZ318" s="8"/>
    </row>
    <row r="319" spans="1:52" ht="12.75" customHeight="1">
      <c r="A319" s="3"/>
      <c r="B319" s="3"/>
      <c r="C319" s="3"/>
      <c r="D319" s="3"/>
      <c r="E319" s="3"/>
      <c r="F319" s="3"/>
      <c r="G319" s="3"/>
      <c r="H319" s="3"/>
      <c r="I319" s="3"/>
      <c r="J319" s="3"/>
      <c r="K319" s="3"/>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c r="AZ319" s="8"/>
    </row>
    <row r="320" spans="1:52" ht="12.75" customHeight="1">
      <c r="A320" s="3"/>
      <c r="B320" s="3"/>
      <c r="C320" s="3"/>
      <c r="D320" s="3"/>
      <c r="E320" s="3"/>
      <c r="F320" s="3"/>
      <c r="G320" s="3"/>
      <c r="H320" s="3"/>
      <c r="I320" s="3"/>
      <c r="J320" s="3"/>
      <c r="K320" s="3"/>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c r="AZ320" s="8"/>
    </row>
    <row r="321" spans="1:52" ht="12.75" customHeight="1">
      <c r="A321" s="3"/>
      <c r="B321" s="3"/>
      <c r="C321" s="3"/>
      <c r="D321" s="3"/>
      <c r="E321" s="3"/>
      <c r="F321" s="3"/>
      <c r="G321" s="3"/>
      <c r="H321" s="3"/>
      <c r="I321" s="3"/>
      <c r="J321" s="3"/>
      <c r="K321" s="3"/>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c r="AZ321" s="8"/>
    </row>
    <row r="322" spans="1:52" ht="12.75" customHeight="1">
      <c r="A322" s="3"/>
      <c r="B322" s="3"/>
      <c r="C322" s="3"/>
      <c r="D322" s="3"/>
      <c r="E322" s="3"/>
      <c r="F322" s="3"/>
      <c r="G322" s="3"/>
      <c r="H322" s="3"/>
      <c r="I322" s="3"/>
      <c r="J322" s="3"/>
      <c r="K322" s="3"/>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c r="AZ322" s="8"/>
    </row>
    <row r="323" spans="1:52" ht="12.75" customHeight="1">
      <c r="A323" s="3"/>
      <c r="B323" s="3"/>
      <c r="C323" s="3"/>
      <c r="D323" s="3"/>
      <c r="E323" s="3"/>
      <c r="F323" s="3"/>
      <c r="G323" s="3"/>
      <c r="H323" s="3"/>
      <c r="I323" s="3"/>
      <c r="J323" s="3"/>
      <c r="K323" s="3"/>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c r="AZ323" s="8"/>
    </row>
    <row r="324" spans="1:52" ht="12.75" customHeight="1">
      <c r="A324" s="3"/>
      <c r="B324" s="3"/>
      <c r="C324" s="3"/>
      <c r="D324" s="3"/>
      <c r="E324" s="3"/>
      <c r="F324" s="3"/>
      <c r="G324" s="3"/>
      <c r="H324" s="3"/>
      <c r="I324" s="3"/>
      <c r="J324" s="3"/>
      <c r="K324" s="3"/>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c r="AZ324" s="8"/>
    </row>
    <row r="325" spans="1:52" ht="12.75" customHeight="1">
      <c r="A325" s="3"/>
      <c r="B325" s="3"/>
      <c r="C325" s="3"/>
      <c r="D325" s="3"/>
      <c r="E325" s="3"/>
      <c r="F325" s="3"/>
      <c r="G325" s="3"/>
      <c r="H325" s="3"/>
      <c r="I325" s="3"/>
      <c r="J325" s="3"/>
      <c r="K325" s="3"/>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c r="AZ325" s="8"/>
    </row>
    <row r="326" spans="1:52" ht="12.75" customHeight="1">
      <c r="A326" s="3"/>
      <c r="B326" s="3"/>
      <c r="C326" s="3"/>
      <c r="D326" s="3"/>
      <c r="E326" s="3"/>
      <c r="F326" s="3"/>
      <c r="G326" s="3"/>
      <c r="H326" s="3"/>
      <c r="I326" s="3"/>
      <c r="J326" s="3"/>
      <c r="K326" s="3"/>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8"/>
      <c r="AX326" s="8"/>
      <c r="AY326" s="8"/>
      <c r="AZ326" s="8"/>
    </row>
    <row r="327" spans="1:52" ht="12.75" customHeight="1">
      <c r="A327" s="3"/>
      <c r="B327" s="3"/>
      <c r="C327" s="3"/>
      <c r="D327" s="3"/>
      <c r="E327" s="3"/>
      <c r="F327" s="3"/>
      <c r="G327" s="3"/>
      <c r="H327" s="3"/>
      <c r="I327" s="3"/>
      <c r="J327" s="3"/>
      <c r="K327" s="3"/>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c r="AS327" s="8"/>
      <c r="AT327" s="8"/>
      <c r="AU327" s="8"/>
      <c r="AV327" s="8"/>
      <c r="AW327" s="8"/>
      <c r="AX327" s="8"/>
      <c r="AY327" s="8"/>
      <c r="AZ327" s="8"/>
    </row>
    <row r="328" spans="1:52" ht="12.75" customHeight="1">
      <c r="A328" s="3"/>
      <c r="B328" s="3"/>
      <c r="C328" s="3"/>
      <c r="D328" s="3"/>
      <c r="E328" s="3"/>
      <c r="F328" s="3"/>
      <c r="G328" s="3"/>
      <c r="H328" s="3"/>
      <c r="I328" s="3"/>
      <c r="J328" s="3"/>
      <c r="K328" s="3"/>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c r="AS328" s="8"/>
      <c r="AT328" s="8"/>
      <c r="AU328" s="8"/>
      <c r="AV328" s="8"/>
      <c r="AW328" s="8"/>
      <c r="AX328" s="8"/>
      <c r="AY328" s="8"/>
      <c r="AZ328" s="8"/>
    </row>
    <row r="329" spans="1:52" ht="12.75" customHeight="1">
      <c r="A329" s="3"/>
      <c r="B329" s="3"/>
      <c r="C329" s="3"/>
      <c r="D329" s="3"/>
      <c r="E329" s="3"/>
      <c r="F329" s="3"/>
      <c r="G329" s="3"/>
      <c r="H329" s="3"/>
      <c r="I329" s="3"/>
      <c r="J329" s="3"/>
      <c r="K329" s="3"/>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c r="AZ329" s="8"/>
    </row>
    <row r="330" spans="1:52" ht="12.75" customHeight="1">
      <c r="A330" s="3"/>
      <c r="B330" s="3"/>
      <c r="C330" s="3"/>
      <c r="D330" s="3"/>
      <c r="E330" s="3"/>
      <c r="F330" s="3"/>
      <c r="G330" s="3"/>
      <c r="H330" s="3"/>
      <c r="I330" s="3"/>
      <c r="J330" s="3"/>
      <c r="K330" s="3"/>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c r="AZ330" s="8"/>
    </row>
    <row r="331" spans="1:52" ht="12.75" customHeight="1">
      <c r="A331" s="3"/>
      <c r="B331" s="3"/>
      <c r="C331" s="3"/>
      <c r="D331" s="3"/>
      <c r="E331" s="3"/>
      <c r="F331" s="3"/>
      <c r="G331" s="3"/>
      <c r="H331" s="3"/>
      <c r="I331" s="3"/>
      <c r="J331" s="3"/>
      <c r="K331" s="3"/>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8"/>
      <c r="AX331" s="8"/>
      <c r="AY331" s="8"/>
      <c r="AZ331" s="8"/>
    </row>
    <row r="332" spans="1:52" ht="12.75" customHeight="1">
      <c r="A332" s="3"/>
      <c r="B332" s="3"/>
      <c r="C332" s="3"/>
      <c r="D332" s="3"/>
      <c r="E332" s="3"/>
      <c r="F332" s="3"/>
      <c r="G332" s="3"/>
      <c r="H332" s="3"/>
      <c r="I332" s="3"/>
      <c r="J332" s="3"/>
      <c r="K332" s="3"/>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c r="AZ332" s="8"/>
    </row>
    <row r="333" spans="1:52" ht="12.75" customHeight="1">
      <c r="A333" s="3"/>
      <c r="B333" s="3"/>
      <c r="C333" s="3"/>
      <c r="D333" s="3"/>
      <c r="E333" s="3"/>
      <c r="F333" s="3"/>
      <c r="G333" s="3"/>
      <c r="H333" s="3"/>
      <c r="I333" s="3"/>
      <c r="J333" s="3"/>
      <c r="K333" s="3"/>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c r="AZ333" s="8"/>
    </row>
    <row r="334" spans="1:52" ht="12.75" customHeight="1">
      <c r="A334" s="3"/>
      <c r="B334" s="3"/>
      <c r="C334" s="3"/>
      <c r="D334" s="3"/>
      <c r="E334" s="3"/>
      <c r="F334" s="3"/>
      <c r="G334" s="3"/>
      <c r="H334" s="3"/>
      <c r="I334" s="3"/>
      <c r="J334" s="3"/>
      <c r="K334" s="3"/>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c r="AZ334" s="8"/>
    </row>
    <row r="335" spans="1:52" ht="12.75" customHeight="1">
      <c r="A335" s="3"/>
      <c r="B335" s="3"/>
      <c r="C335" s="3"/>
      <c r="D335" s="3"/>
      <c r="E335" s="3"/>
      <c r="F335" s="3"/>
      <c r="G335" s="3"/>
      <c r="H335" s="3"/>
      <c r="I335" s="3"/>
      <c r="J335" s="3"/>
      <c r="K335" s="3"/>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c r="AZ335" s="8"/>
    </row>
    <row r="336" spans="1:52" ht="12.75" customHeight="1">
      <c r="A336" s="3"/>
      <c r="B336" s="3"/>
      <c r="C336" s="3"/>
      <c r="D336" s="3"/>
      <c r="E336" s="3"/>
      <c r="F336" s="3"/>
      <c r="G336" s="3"/>
      <c r="H336" s="3"/>
      <c r="I336" s="3"/>
      <c r="J336" s="3"/>
      <c r="K336" s="3"/>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c r="AZ336" s="8"/>
    </row>
    <row r="337" spans="1:52" ht="12.75" customHeight="1">
      <c r="A337" s="3"/>
      <c r="B337" s="3"/>
      <c r="C337" s="3"/>
      <c r="D337" s="3"/>
      <c r="E337" s="3"/>
      <c r="F337" s="3"/>
      <c r="G337" s="3"/>
      <c r="H337" s="3"/>
      <c r="I337" s="3"/>
      <c r="J337" s="3"/>
      <c r="K337" s="3"/>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row>
    <row r="338" spans="1:52" ht="12.75" customHeight="1">
      <c r="A338" s="3"/>
      <c r="B338" s="3"/>
      <c r="C338" s="3"/>
      <c r="D338" s="3"/>
      <c r="E338" s="3"/>
      <c r="F338" s="3"/>
      <c r="G338" s="3"/>
      <c r="H338" s="3"/>
      <c r="I338" s="3"/>
      <c r="J338" s="3"/>
      <c r="K338" s="3"/>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c r="AZ338" s="8"/>
    </row>
    <row r="339" spans="1:52" ht="12.75" customHeight="1">
      <c r="A339" s="3"/>
      <c r="B339" s="3"/>
      <c r="C339" s="3"/>
      <c r="D339" s="3"/>
      <c r="E339" s="3"/>
      <c r="F339" s="3"/>
      <c r="G339" s="3"/>
      <c r="H339" s="3"/>
      <c r="I339" s="3"/>
      <c r="J339" s="3"/>
      <c r="K339" s="3"/>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c r="AZ339" s="8"/>
    </row>
    <row r="340" spans="1:52" ht="12.75" customHeight="1">
      <c r="A340" s="3"/>
      <c r="B340" s="3"/>
      <c r="C340" s="3"/>
      <c r="D340" s="3"/>
      <c r="E340" s="3"/>
      <c r="F340" s="3"/>
      <c r="G340" s="3"/>
      <c r="H340" s="3"/>
      <c r="I340" s="3"/>
      <c r="J340" s="3"/>
      <c r="K340" s="3"/>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8"/>
      <c r="AX340" s="8"/>
      <c r="AY340" s="8"/>
      <c r="AZ340" s="8"/>
    </row>
    <row r="341" spans="1:52" ht="12.75" customHeight="1">
      <c r="A341" s="3"/>
      <c r="B341" s="3"/>
      <c r="C341" s="3"/>
      <c r="D341" s="3"/>
      <c r="E341" s="3"/>
      <c r="F341" s="3"/>
      <c r="G341" s="3"/>
      <c r="H341" s="3"/>
      <c r="I341" s="3"/>
      <c r="J341" s="3"/>
      <c r="K341" s="3"/>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row>
    <row r="342" spans="1:52" ht="12.75" customHeight="1">
      <c r="A342" s="3"/>
      <c r="B342" s="3"/>
      <c r="C342" s="3"/>
      <c r="D342" s="3"/>
      <c r="E342" s="3"/>
      <c r="F342" s="3"/>
      <c r="G342" s="3"/>
      <c r="H342" s="3"/>
      <c r="I342" s="3"/>
      <c r="J342" s="3"/>
      <c r="K342" s="3"/>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c r="AZ342" s="8"/>
    </row>
    <row r="343" spans="1:52" ht="12.75" customHeight="1">
      <c r="A343" s="3"/>
      <c r="B343" s="3"/>
      <c r="C343" s="3"/>
      <c r="D343" s="3"/>
      <c r="E343" s="3"/>
      <c r="F343" s="3"/>
      <c r="G343" s="3"/>
      <c r="H343" s="3"/>
      <c r="I343" s="3"/>
      <c r="J343" s="3"/>
      <c r="K343" s="3"/>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row>
    <row r="344" spans="1:52" ht="12.75" customHeight="1">
      <c r="A344" s="3"/>
      <c r="B344" s="3"/>
      <c r="C344" s="3"/>
      <c r="D344" s="3"/>
      <c r="E344" s="3"/>
      <c r="F344" s="3"/>
      <c r="G344" s="3"/>
      <c r="H344" s="3"/>
      <c r="I344" s="3"/>
      <c r="J344" s="3"/>
      <c r="K344" s="3"/>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row>
    <row r="345" spans="1:52" ht="12.75" customHeight="1">
      <c r="A345" s="3"/>
      <c r="B345" s="3"/>
      <c r="C345" s="3"/>
      <c r="D345" s="3"/>
      <c r="E345" s="3"/>
      <c r="F345" s="3"/>
      <c r="G345" s="3"/>
      <c r="H345" s="3"/>
      <c r="I345" s="3"/>
      <c r="J345" s="3"/>
      <c r="K345" s="3"/>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c r="AZ345" s="8"/>
    </row>
    <row r="346" spans="1:52" ht="12.75" customHeight="1">
      <c r="A346" s="3"/>
      <c r="B346" s="3"/>
      <c r="C346" s="3"/>
      <c r="D346" s="3"/>
      <c r="E346" s="3"/>
      <c r="F346" s="3"/>
      <c r="G346" s="3"/>
      <c r="H346" s="3"/>
      <c r="I346" s="3"/>
      <c r="J346" s="3"/>
      <c r="K346" s="3"/>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8"/>
      <c r="AM346" s="8"/>
      <c r="AN346" s="8"/>
      <c r="AO346" s="8"/>
      <c r="AP346" s="8"/>
      <c r="AQ346" s="8"/>
      <c r="AR346" s="8"/>
      <c r="AS346" s="8"/>
      <c r="AT346" s="8"/>
      <c r="AU346" s="8"/>
      <c r="AV346" s="8"/>
      <c r="AW346" s="8"/>
      <c r="AX346" s="8"/>
      <c r="AY346" s="8"/>
      <c r="AZ346" s="8"/>
    </row>
    <row r="347" spans="1:52" ht="12.75" customHeight="1">
      <c r="A347" s="3"/>
      <c r="B347" s="3"/>
      <c r="C347" s="3"/>
      <c r="D347" s="3"/>
      <c r="E347" s="3"/>
      <c r="F347" s="3"/>
      <c r="G347" s="3"/>
      <c r="H347" s="3"/>
      <c r="I347" s="3"/>
      <c r="J347" s="3"/>
      <c r="K347" s="3"/>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row>
    <row r="348" spans="1:52" ht="12.75" customHeight="1">
      <c r="A348" s="3"/>
      <c r="B348" s="3"/>
      <c r="C348" s="3"/>
      <c r="D348" s="3"/>
      <c r="E348" s="3"/>
      <c r="F348" s="3"/>
      <c r="G348" s="3"/>
      <c r="H348" s="3"/>
      <c r="I348" s="3"/>
      <c r="J348" s="3"/>
      <c r="K348" s="3"/>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c r="AZ348" s="8"/>
    </row>
    <row r="349" spans="1:52" ht="12.75" customHeight="1">
      <c r="A349" s="3"/>
      <c r="B349" s="3"/>
      <c r="C349" s="3"/>
      <c r="D349" s="3"/>
      <c r="E349" s="3"/>
      <c r="F349" s="3"/>
      <c r="G349" s="3"/>
      <c r="H349" s="3"/>
      <c r="I349" s="3"/>
      <c r="J349" s="3"/>
      <c r="K349" s="3"/>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c r="AZ349" s="8"/>
    </row>
    <row r="350" spans="1:52" ht="12.75" customHeight="1">
      <c r="A350" s="3"/>
      <c r="B350" s="3"/>
      <c r="C350" s="3"/>
      <c r="D350" s="3"/>
      <c r="E350" s="3"/>
      <c r="F350" s="3"/>
      <c r="G350" s="3"/>
      <c r="H350" s="3"/>
      <c r="I350" s="3"/>
      <c r="J350" s="3"/>
      <c r="K350" s="3"/>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c r="AZ350" s="8"/>
    </row>
    <row r="351" spans="1:52" ht="12.75" customHeight="1">
      <c r="A351" s="3"/>
      <c r="B351" s="3"/>
      <c r="C351" s="3"/>
      <c r="D351" s="3"/>
      <c r="E351" s="3"/>
      <c r="F351" s="3"/>
      <c r="G351" s="3"/>
      <c r="H351" s="3"/>
      <c r="I351" s="3"/>
      <c r="J351" s="3"/>
      <c r="K351" s="3"/>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c r="AZ351" s="8"/>
    </row>
    <row r="352" spans="1:52" ht="12.75" customHeight="1">
      <c r="A352" s="3"/>
      <c r="B352" s="3"/>
      <c r="C352" s="3"/>
      <c r="D352" s="3"/>
      <c r="E352" s="3"/>
      <c r="F352" s="3"/>
      <c r="G352" s="3"/>
      <c r="H352" s="3"/>
      <c r="I352" s="3"/>
      <c r="J352" s="3"/>
      <c r="K352" s="3"/>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c r="AK352" s="8"/>
      <c r="AL352" s="8"/>
      <c r="AM352" s="8"/>
      <c r="AN352" s="8"/>
      <c r="AO352" s="8"/>
      <c r="AP352" s="8"/>
      <c r="AQ352" s="8"/>
      <c r="AR352" s="8"/>
      <c r="AS352" s="8"/>
      <c r="AT352" s="8"/>
      <c r="AU352" s="8"/>
      <c r="AV352" s="8"/>
      <c r="AW352" s="8"/>
      <c r="AX352" s="8"/>
      <c r="AY352" s="8"/>
      <c r="AZ352" s="8"/>
    </row>
    <row r="353" spans="1:52" ht="12.75" customHeight="1">
      <c r="A353" s="3"/>
      <c r="B353" s="3"/>
      <c r="C353" s="3"/>
      <c r="D353" s="3"/>
      <c r="E353" s="3"/>
      <c r="F353" s="3"/>
      <c r="G353" s="3"/>
      <c r="H353" s="3"/>
      <c r="I353" s="3"/>
      <c r="J353" s="3"/>
      <c r="K353" s="3"/>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c r="AK353" s="8"/>
      <c r="AL353" s="8"/>
      <c r="AM353" s="8"/>
      <c r="AN353" s="8"/>
      <c r="AO353" s="8"/>
      <c r="AP353" s="8"/>
      <c r="AQ353" s="8"/>
      <c r="AR353" s="8"/>
      <c r="AS353" s="8"/>
      <c r="AT353" s="8"/>
      <c r="AU353" s="8"/>
      <c r="AV353" s="8"/>
      <c r="AW353" s="8"/>
      <c r="AX353" s="8"/>
      <c r="AY353" s="8"/>
      <c r="AZ353" s="8"/>
    </row>
    <row r="354" spans="1:52" ht="12.75" customHeight="1">
      <c r="A354" s="3"/>
      <c r="B354" s="3"/>
      <c r="C354" s="3"/>
      <c r="D354" s="3"/>
      <c r="E354" s="3"/>
      <c r="F354" s="3"/>
      <c r="G354" s="3"/>
      <c r="H354" s="3"/>
      <c r="I354" s="3"/>
      <c r="J354" s="3"/>
      <c r="K354" s="3"/>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c r="AZ354" s="8"/>
    </row>
    <row r="355" spans="1:52" ht="12.75" customHeight="1">
      <c r="A355" s="3"/>
      <c r="B355" s="3"/>
      <c r="C355" s="3"/>
      <c r="D355" s="3"/>
      <c r="E355" s="3"/>
      <c r="F355" s="3"/>
      <c r="G355" s="3"/>
      <c r="H355" s="3"/>
      <c r="I355" s="3"/>
      <c r="J355" s="3"/>
      <c r="K355" s="3"/>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c r="AZ355" s="8"/>
    </row>
    <row r="356" spans="1:52" ht="12.75" customHeight="1">
      <c r="A356" s="3"/>
      <c r="B356" s="3"/>
      <c r="C356" s="3"/>
      <c r="D356" s="3"/>
      <c r="E356" s="3"/>
      <c r="F356" s="3"/>
      <c r="G356" s="3"/>
      <c r="H356" s="3"/>
      <c r="I356" s="3"/>
      <c r="J356" s="3"/>
      <c r="K356" s="3"/>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row>
    <row r="357" spans="1:52" ht="12.75" customHeight="1">
      <c r="A357" s="3"/>
      <c r="B357" s="3"/>
      <c r="C357" s="3"/>
      <c r="D357" s="3"/>
      <c r="E357" s="3"/>
      <c r="F357" s="3"/>
      <c r="G357" s="3"/>
      <c r="H357" s="3"/>
      <c r="I357" s="3"/>
      <c r="J357" s="3"/>
      <c r="K357" s="3"/>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row>
    <row r="358" spans="1:52" ht="12.75" customHeight="1">
      <c r="A358" s="3"/>
      <c r="B358" s="3"/>
      <c r="C358" s="3"/>
      <c r="D358" s="3"/>
      <c r="E358" s="3"/>
      <c r="F358" s="3"/>
      <c r="G358" s="3"/>
      <c r="H358" s="3"/>
      <c r="I358" s="3"/>
      <c r="J358" s="3"/>
      <c r="K358" s="3"/>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c r="AZ358" s="8"/>
    </row>
    <row r="359" spans="1:52" ht="12.75" customHeight="1">
      <c r="A359" s="3"/>
      <c r="B359" s="3"/>
      <c r="C359" s="3"/>
      <c r="D359" s="3"/>
      <c r="E359" s="3"/>
      <c r="F359" s="3"/>
      <c r="G359" s="3"/>
      <c r="H359" s="3"/>
      <c r="I359" s="3"/>
      <c r="J359" s="3"/>
      <c r="K359" s="3"/>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c r="AZ359" s="8"/>
    </row>
    <row r="360" spans="1:52" ht="12.75" customHeight="1">
      <c r="A360" s="3"/>
      <c r="B360" s="3"/>
      <c r="C360" s="3"/>
      <c r="D360" s="3"/>
      <c r="E360" s="3"/>
      <c r="F360" s="3"/>
      <c r="G360" s="3"/>
      <c r="H360" s="3"/>
      <c r="I360" s="3"/>
      <c r="J360" s="3"/>
      <c r="K360" s="3"/>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c r="AZ360" s="8"/>
    </row>
    <row r="361" spans="1:52" ht="12.75" customHeight="1">
      <c r="A361" s="3"/>
      <c r="B361" s="3"/>
      <c r="C361" s="3"/>
      <c r="D361" s="3"/>
      <c r="E361" s="3"/>
      <c r="F361" s="3"/>
      <c r="G361" s="3"/>
      <c r="H361" s="3"/>
      <c r="I361" s="3"/>
      <c r="J361" s="3"/>
      <c r="K361" s="3"/>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c r="AZ361" s="8"/>
    </row>
    <row r="362" spans="1:52" ht="12.75" customHeight="1">
      <c r="A362" s="3"/>
      <c r="B362" s="3"/>
      <c r="C362" s="3"/>
      <c r="D362" s="3"/>
      <c r="E362" s="3"/>
      <c r="F362" s="3"/>
      <c r="G362" s="3"/>
      <c r="H362" s="3"/>
      <c r="I362" s="3"/>
      <c r="J362" s="3"/>
      <c r="K362" s="3"/>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c r="AZ362" s="8"/>
    </row>
    <row r="363" spans="1:52" ht="12.75" customHeight="1">
      <c r="A363" s="3"/>
      <c r="B363" s="3"/>
      <c r="C363" s="3"/>
      <c r="D363" s="3"/>
      <c r="E363" s="3"/>
      <c r="F363" s="3"/>
      <c r="G363" s="3"/>
      <c r="H363" s="3"/>
      <c r="I363" s="3"/>
      <c r="J363" s="3"/>
      <c r="K363" s="3"/>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c r="AZ363" s="8"/>
    </row>
    <row r="364" spans="1:52" ht="12.75" customHeight="1">
      <c r="A364" s="3"/>
      <c r="B364" s="3"/>
      <c r="C364" s="3"/>
      <c r="D364" s="3"/>
      <c r="E364" s="3"/>
      <c r="F364" s="3"/>
      <c r="G364" s="3"/>
      <c r="H364" s="3"/>
      <c r="I364" s="3"/>
      <c r="J364" s="3"/>
      <c r="K364" s="3"/>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c r="AZ364" s="8"/>
    </row>
    <row r="365" spans="1:52" ht="12.75" customHeight="1">
      <c r="A365" s="3"/>
      <c r="B365" s="3"/>
      <c r="C365" s="3"/>
      <c r="D365" s="3"/>
      <c r="E365" s="3"/>
      <c r="F365" s="3"/>
      <c r="G365" s="3"/>
      <c r="H365" s="3"/>
      <c r="I365" s="3"/>
      <c r="J365" s="3"/>
      <c r="K365" s="3"/>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c r="AZ365" s="8"/>
    </row>
    <row r="366" spans="1:52" ht="12.75" customHeight="1">
      <c r="A366" s="3"/>
      <c r="B366" s="3"/>
      <c r="C366" s="3"/>
      <c r="D366" s="3"/>
      <c r="E366" s="3"/>
      <c r="F366" s="3"/>
      <c r="G366" s="3"/>
      <c r="H366" s="3"/>
      <c r="I366" s="3"/>
      <c r="J366" s="3"/>
      <c r="K366" s="3"/>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c r="AZ366" s="8"/>
    </row>
    <row r="367" spans="1:52" ht="12.75" customHeight="1">
      <c r="A367" s="3"/>
      <c r="B367" s="3"/>
      <c r="C367" s="3"/>
      <c r="D367" s="3"/>
      <c r="E367" s="3"/>
      <c r="F367" s="3"/>
      <c r="G367" s="3"/>
      <c r="H367" s="3"/>
      <c r="I367" s="3"/>
      <c r="J367" s="3"/>
      <c r="K367" s="3"/>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c r="AZ367" s="8"/>
    </row>
    <row r="368" spans="1:52" ht="12.75" customHeight="1">
      <c r="A368" s="3"/>
      <c r="B368" s="3"/>
      <c r="C368" s="3"/>
      <c r="D368" s="3"/>
      <c r="E368" s="3"/>
      <c r="F368" s="3"/>
      <c r="G368" s="3"/>
      <c r="H368" s="3"/>
      <c r="I368" s="3"/>
      <c r="J368" s="3"/>
      <c r="K368" s="3"/>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c r="AZ368" s="8"/>
    </row>
    <row r="369" spans="1:52" ht="12.75" customHeight="1">
      <c r="A369" s="3"/>
      <c r="B369" s="3"/>
      <c r="C369" s="3"/>
      <c r="D369" s="3"/>
      <c r="E369" s="3"/>
      <c r="F369" s="3"/>
      <c r="G369" s="3"/>
      <c r="H369" s="3"/>
      <c r="I369" s="3"/>
      <c r="J369" s="3"/>
      <c r="K369" s="3"/>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c r="AZ369" s="8"/>
    </row>
    <row r="370" spans="1:52" ht="12.75" customHeight="1">
      <c r="A370" s="3"/>
      <c r="B370" s="3"/>
      <c r="C370" s="3"/>
      <c r="D370" s="3"/>
      <c r="E370" s="3"/>
      <c r="F370" s="3"/>
      <c r="G370" s="3"/>
      <c r="H370" s="3"/>
      <c r="I370" s="3"/>
      <c r="J370" s="3"/>
      <c r="K370" s="3"/>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8"/>
      <c r="AS370" s="8"/>
      <c r="AT370" s="8"/>
      <c r="AU370" s="8"/>
      <c r="AV370" s="8"/>
      <c r="AW370" s="8"/>
      <c r="AX370" s="8"/>
      <c r="AY370" s="8"/>
      <c r="AZ370" s="8"/>
    </row>
    <row r="371" spans="1:52" ht="12.75" customHeight="1">
      <c r="A371" s="3"/>
      <c r="B371" s="3"/>
      <c r="C371" s="3"/>
      <c r="D371" s="3"/>
      <c r="E371" s="3"/>
      <c r="F371" s="3"/>
      <c r="G371" s="3"/>
      <c r="H371" s="3"/>
      <c r="I371" s="3"/>
      <c r="J371" s="3"/>
      <c r="K371" s="3"/>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c r="AK371" s="8"/>
      <c r="AL371" s="8"/>
      <c r="AM371" s="8"/>
      <c r="AN371" s="8"/>
      <c r="AO371" s="8"/>
      <c r="AP371" s="8"/>
      <c r="AQ371" s="8"/>
      <c r="AR371" s="8"/>
      <c r="AS371" s="8"/>
      <c r="AT371" s="8"/>
      <c r="AU371" s="8"/>
      <c r="AV371" s="8"/>
      <c r="AW371" s="8"/>
      <c r="AX371" s="8"/>
      <c r="AY371" s="8"/>
      <c r="AZ371" s="8"/>
    </row>
    <row r="372" spans="1:52" ht="12.75" customHeight="1">
      <c r="A372" s="3"/>
      <c r="B372" s="3"/>
      <c r="C372" s="3"/>
      <c r="D372" s="3"/>
      <c r="E372" s="3"/>
      <c r="F372" s="3"/>
      <c r="G372" s="3"/>
      <c r="H372" s="3"/>
      <c r="I372" s="3"/>
      <c r="J372" s="3"/>
      <c r="K372" s="3"/>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c r="AZ372" s="8"/>
    </row>
    <row r="373" spans="1:52" ht="12.75" customHeight="1">
      <c r="A373" s="3"/>
      <c r="B373" s="3"/>
      <c r="C373" s="3"/>
      <c r="D373" s="3"/>
      <c r="E373" s="3"/>
      <c r="F373" s="3"/>
      <c r="G373" s="3"/>
      <c r="H373" s="3"/>
      <c r="I373" s="3"/>
      <c r="J373" s="3"/>
      <c r="K373" s="3"/>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c r="AK373" s="8"/>
      <c r="AL373" s="8"/>
      <c r="AM373" s="8"/>
      <c r="AN373" s="8"/>
      <c r="AO373" s="8"/>
      <c r="AP373" s="8"/>
      <c r="AQ373" s="8"/>
      <c r="AR373" s="8"/>
      <c r="AS373" s="8"/>
      <c r="AT373" s="8"/>
      <c r="AU373" s="8"/>
      <c r="AV373" s="8"/>
      <c r="AW373" s="8"/>
      <c r="AX373" s="8"/>
      <c r="AY373" s="8"/>
      <c r="AZ373" s="8"/>
    </row>
    <row r="374" spans="1:52" ht="12.75" customHeight="1">
      <c r="A374" s="3"/>
      <c r="B374" s="3"/>
      <c r="C374" s="3"/>
      <c r="D374" s="3"/>
      <c r="E374" s="3"/>
      <c r="F374" s="3"/>
      <c r="G374" s="3"/>
      <c r="H374" s="3"/>
      <c r="I374" s="3"/>
      <c r="J374" s="3"/>
      <c r="K374" s="3"/>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c r="AZ374" s="8"/>
    </row>
    <row r="375" spans="1:52" ht="12.75" customHeight="1">
      <c r="A375" s="3"/>
      <c r="B375" s="3"/>
      <c r="C375" s="3"/>
      <c r="D375" s="3"/>
      <c r="E375" s="3"/>
      <c r="F375" s="3"/>
      <c r="G375" s="3"/>
      <c r="H375" s="3"/>
      <c r="I375" s="3"/>
      <c r="J375" s="3"/>
      <c r="K375" s="3"/>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c r="AZ375" s="8"/>
    </row>
    <row r="376" spans="1:52" ht="12.75" customHeight="1">
      <c r="A376" s="3"/>
      <c r="B376" s="3"/>
      <c r="C376" s="3"/>
      <c r="D376" s="3"/>
      <c r="E376" s="3"/>
      <c r="F376" s="3"/>
      <c r="G376" s="3"/>
      <c r="H376" s="3"/>
      <c r="I376" s="3"/>
      <c r="J376" s="3"/>
      <c r="K376" s="3"/>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c r="AZ376" s="8"/>
    </row>
    <row r="377" spans="1:52" ht="12.75" customHeight="1">
      <c r="A377" s="3"/>
      <c r="B377" s="3"/>
      <c r="C377" s="3"/>
      <c r="D377" s="3"/>
      <c r="E377" s="3"/>
      <c r="F377" s="3"/>
      <c r="G377" s="3"/>
      <c r="H377" s="3"/>
      <c r="I377" s="3"/>
      <c r="J377" s="3"/>
      <c r="K377" s="3"/>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c r="AZ377" s="8"/>
    </row>
    <row r="378" spans="1:52" ht="12.75" customHeight="1">
      <c r="A378" s="3"/>
      <c r="B378" s="3"/>
      <c r="C378" s="3"/>
      <c r="D378" s="3"/>
      <c r="E378" s="3"/>
      <c r="F378" s="3"/>
      <c r="G378" s="3"/>
      <c r="H378" s="3"/>
      <c r="I378" s="3"/>
      <c r="J378" s="3"/>
      <c r="K378" s="3"/>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c r="AZ378" s="8"/>
    </row>
    <row r="379" spans="1:52" ht="12.75" customHeight="1">
      <c r="A379" s="3"/>
      <c r="B379" s="3"/>
      <c r="C379" s="3"/>
      <c r="D379" s="3"/>
      <c r="E379" s="3"/>
      <c r="F379" s="3"/>
      <c r="G379" s="3"/>
      <c r="H379" s="3"/>
      <c r="I379" s="3"/>
      <c r="J379" s="3"/>
      <c r="K379" s="3"/>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8"/>
      <c r="AL379" s="8"/>
      <c r="AM379" s="8"/>
      <c r="AN379" s="8"/>
      <c r="AO379" s="8"/>
      <c r="AP379" s="8"/>
      <c r="AQ379" s="8"/>
      <c r="AR379" s="8"/>
      <c r="AS379" s="8"/>
      <c r="AT379" s="8"/>
      <c r="AU379" s="8"/>
      <c r="AV379" s="8"/>
      <c r="AW379" s="8"/>
      <c r="AX379" s="8"/>
      <c r="AY379" s="8"/>
      <c r="AZ379" s="8"/>
    </row>
    <row r="380" spans="1:52" ht="12.75" customHeight="1">
      <c r="A380" s="3"/>
      <c r="B380" s="3"/>
      <c r="C380" s="3"/>
      <c r="D380" s="3"/>
      <c r="E380" s="3"/>
      <c r="F380" s="3"/>
      <c r="G380" s="3"/>
      <c r="H380" s="3"/>
      <c r="I380" s="3"/>
      <c r="J380" s="3"/>
      <c r="K380" s="3"/>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8"/>
      <c r="AL380" s="8"/>
      <c r="AM380" s="8"/>
      <c r="AN380" s="8"/>
      <c r="AO380" s="8"/>
      <c r="AP380" s="8"/>
      <c r="AQ380" s="8"/>
      <c r="AR380" s="8"/>
      <c r="AS380" s="8"/>
      <c r="AT380" s="8"/>
      <c r="AU380" s="8"/>
      <c r="AV380" s="8"/>
      <c r="AW380" s="8"/>
      <c r="AX380" s="8"/>
      <c r="AY380" s="8"/>
      <c r="AZ380" s="8"/>
    </row>
    <row r="381" spans="1:52" ht="12.75" customHeight="1">
      <c r="A381" s="3"/>
      <c r="B381" s="3"/>
      <c r="C381" s="3"/>
      <c r="D381" s="3"/>
      <c r="E381" s="3"/>
      <c r="F381" s="3"/>
      <c r="G381" s="3"/>
      <c r="H381" s="3"/>
      <c r="I381" s="3"/>
      <c r="J381" s="3"/>
      <c r="K381" s="3"/>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8"/>
      <c r="AS381" s="8"/>
      <c r="AT381" s="8"/>
      <c r="AU381" s="8"/>
      <c r="AV381" s="8"/>
      <c r="AW381" s="8"/>
      <c r="AX381" s="8"/>
      <c r="AY381" s="8"/>
      <c r="AZ381" s="8"/>
    </row>
    <row r="382" spans="1:52" ht="12.75" customHeight="1">
      <c r="A382" s="3"/>
      <c r="B382" s="3"/>
      <c r="C382" s="3"/>
      <c r="D382" s="3"/>
      <c r="E382" s="3"/>
      <c r="F382" s="3"/>
      <c r="G382" s="3"/>
      <c r="H382" s="3"/>
      <c r="I382" s="3"/>
      <c r="J382" s="3"/>
      <c r="K382" s="3"/>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8"/>
      <c r="AS382" s="8"/>
      <c r="AT382" s="8"/>
      <c r="AU382" s="8"/>
      <c r="AV382" s="8"/>
      <c r="AW382" s="8"/>
      <c r="AX382" s="8"/>
      <c r="AY382" s="8"/>
      <c r="AZ382" s="8"/>
    </row>
    <row r="383" spans="1:52" ht="12.75" customHeight="1">
      <c r="A383" s="3"/>
      <c r="B383" s="3"/>
      <c r="C383" s="3"/>
      <c r="D383" s="3"/>
      <c r="E383" s="3"/>
      <c r="F383" s="3"/>
      <c r="G383" s="3"/>
      <c r="H383" s="3"/>
      <c r="I383" s="3"/>
      <c r="J383" s="3"/>
      <c r="K383" s="3"/>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c r="AT383" s="8"/>
      <c r="AU383" s="8"/>
      <c r="AV383" s="8"/>
      <c r="AW383" s="8"/>
      <c r="AX383" s="8"/>
      <c r="AY383" s="8"/>
      <c r="AZ383" s="8"/>
    </row>
    <row r="384" spans="1:52" ht="12.75" customHeight="1">
      <c r="A384" s="3"/>
      <c r="B384" s="3"/>
      <c r="C384" s="3"/>
      <c r="D384" s="3"/>
      <c r="E384" s="3"/>
      <c r="F384" s="3"/>
      <c r="G384" s="3"/>
      <c r="H384" s="3"/>
      <c r="I384" s="3"/>
      <c r="J384" s="3"/>
      <c r="K384" s="3"/>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c r="AK384" s="8"/>
      <c r="AL384" s="8"/>
      <c r="AM384" s="8"/>
      <c r="AN384" s="8"/>
      <c r="AO384" s="8"/>
      <c r="AP384" s="8"/>
      <c r="AQ384" s="8"/>
      <c r="AR384" s="8"/>
      <c r="AS384" s="8"/>
      <c r="AT384" s="8"/>
      <c r="AU384" s="8"/>
      <c r="AV384" s="8"/>
      <c r="AW384" s="8"/>
      <c r="AX384" s="8"/>
      <c r="AY384" s="8"/>
      <c r="AZ384" s="8"/>
    </row>
    <row r="385" spans="1:52" ht="12.75" customHeight="1">
      <c r="A385" s="3"/>
      <c r="B385" s="3"/>
      <c r="C385" s="3"/>
      <c r="D385" s="3"/>
      <c r="E385" s="3"/>
      <c r="F385" s="3"/>
      <c r="G385" s="3"/>
      <c r="H385" s="3"/>
      <c r="I385" s="3"/>
      <c r="J385" s="3"/>
      <c r="K385" s="3"/>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c r="AK385" s="8"/>
      <c r="AL385" s="8"/>
      <c r="AM385" s="8"/>
      <c r="AN385" s="8"/>
      <c r="AO385" s="8"/>
      <c r="AP385" s="8"/>
      <c r="AQ385" s="8"/>
      <c r="AR385" s="8"/>
      <c r="AS385" s="8"/>
      <c r="AT385" s="8"/>
      <c r="AU385" s="8"/>
      <c r="AV385" s="8"/>
      <c r="AW385" s="8"/>
      <c r="AX385" s="8"/>
      <c r="AY385" s="8"/>
      <c r="AZ385" s="8"/>
    </row>
    <row r="386" spans="1:52" ht="12.75" customHeight="1">
      <c r="A386" s="3"/>
      <c r="B386" s="3"/>
      <c r="C386" s="3"/>
      <c r="D386" s="3"/>
      <c r="E386" s="3"/>
      <c r="F386" s="3"/>
      <c r="G386" s="3"/>
      <c r="H386" s="3"/>
      <c r="I386" s="3"/>
      <c r="J386" s="3"/>
      <c r="K386" s="3"/>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c r="AZ386" s="8"/>
    </row>
    <row r="387" spans="1:52" ht="12.75" customHeight="1">
      <c r="A387" s="3"/>
      <c r="B387" s="3"/>
      <c r="C387" s="3"/>
      <c r="D387" s="3"/>
      <c r="E387" s="3"/>
      <c r="F387" s="3"/>
      <c r="G387" s="3"/>
      <c r="H387" s="3"/>
      <c r="I387" s="3"/>
      <c r="J387" s="3"/>
      <c r="K387" s="3"/>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c r="AZ387" s="8"/>
    </row>
    <row r="388" spans="1:52" ht="12.75" customHeight="1">
      <c r="A388" s="3"/>
      <c r="B388" s="3"/>
      <c r="C388" s="3"/>
      <c r="D388" s="3"/>
      <c r="E388" s="3"/>
      <c r="F388" s="3"/>
      <c r="G388" s="3"/>
      <c r="H388" s="3"/>
      <c r="I388" s="3"/>
      <c r="J388" s="3"/>
      <c r="K388" s="3"/>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8"/>
      <c r="AS388" s="8"/>
      <c r="AT388" s="8"/>
      <c r="AU388" s="8"/>
      <c r="AV388" s="8"/>
      <c r="AW388" s="8"/>
      <c r="AX388" s="8"/>
      <c r="AY388" s="8"/>
      <c r="AZ388" s="8"/>
    </row>
    <row r="389" spans="1:52" ht="12.75" customHeight="1">
      <c r="A389" s="3"/>
      <c r="B389" s="3"/>
      <c r="C389" s="3"/>
      <c r="D389" s="3"/>
      <c r="E389" s="3"/>
      <c r="F389" s="3"/>
      <c r="G389" s="3"/>
      <c r="H389" s="3"/>
      <c r="I389" s="3"/>
      <c r="J389" s="3"/>
      <c r="K389" s="3"/>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c r="AZ389" s="8"/>
    </row>
    <row r="390" spans="1:52" ht="12.75" customHeight="1">
      <c r="A390" s="3"/>
      <c r="B390" s="3"/>
      <c r="C390" s="3"/>
      <c r="D390" s="3"/>
      <c r="E390" s="3"/>
      <c r="F390" s="3"/>
      <c r="G390" s="3"/>
      <c r="H390" s="3"/>
      <c r="I390" s="3"/>
      <c r="J390" s="3"/>
      <c r="K390" s="3"/>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c r="AZ390" s="8"/>
    </row>
    <row r="391" spans="1:52" ht="12.75" customHeight="1">
      <c r="A391" s="3"/>
      <c r="B391" s="3"/>
      <c r="C391" s="3"/>
      <c r="D391" s="3"/>
      <c r="E391" s="3"/>
      <c r="F391" s="3"/>
      <c r="G391" s="3"/>
      <c r="H391" s="3"/>
      <c r="I391" s="3"/>
      <c r="J391" s="3"/>
      <c r="K391" s="3"/>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c r="AK391" s="8"/>
      <c r="AL391" s="8"/>
      <c r="AM391" s="8"/>
      <c r="AN391" s="8"/>
      <c r="AO391" s="8"/>
      <c r="AP391" s="8"/>
      <c r="AQ391" s="8"/>
      <c r="AR391" s="8"/>
      <c r="AS391" s="8"/>
      <c r="AT391" s="8"/>
      <c r="AU391" s="8"/>
      <c r="AV391" s="8"/>
      <c r="AW391" s="8"/>
      <c r="AX391" s="8"/>
      <c r="AY391" s="8"/>
      <c r="AZ391" s="8"/>
    </row>
    <row r="392" spans="1:52" ht="12.75" customHeight="1">
      <c r="A392" s="3"/>
      <c r="B392" s="3"/>
      <c r="C392" s="3"/>
      <c r="D392" s="3"/>
      <c r="E392" s="3"/>
      <c r="F392" s="3"/>
      <c r="G392" s="3"/>
      <c r="H392" s="3"/>
      <c r="I392" s="3"/>
      <c r="J392" s="3"/>
      <c r="K392" s="3"/>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c r="AZ392" s="8"/>
    </row>
    <row r="393" spans="1:52" ht="12.75" customHeight="1">
      <c r="A393" s="3"/>
      <c r="B393" s="3"/>
      <c r="C393" s="3"/>
      <c r="D393" s="3"/>
      <c r="E393" s="3"/>
      <c r="F393" s="3"/>
      <c r="G393" s="3"/>
      <c r="H393" s="3"/>
      <c r="I393" s="3"/>
      <c r="J393" s="3"/>
      <c r="K393" s="3"/>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c r="AK393" s="8"/>
      <c r="AL393" s="8"/>
      <c r="AM393" s="8"/>
      <c r="AN393" s="8"/>
      <c r="AO393" s="8"/>
      <c r="AP393" s="8"/>
      <c r="AQ393" s="8"/>
      <c r="AR393" s="8"/>
      <c r="AS393" s="8"/>
      <c r="AT393" s="8"/>
      <c r="AU393" s="8"/>
      <c r="AV393" s="8"/>
      <c r="AW393" s="8"/>
      <c r="AX393" s="8"/>
      <c r="AY393" s="8"/>
      <c r="AZ393" s="8"/>
    </row>
    <row r="394" spans="1:52" ht="12.75" customHeight="1">
      <c r="A394" s="3"/>
      <c r="B394" s="3"/>
      <c r="C394" s="3"/>
      <c r="D394" s="3"/>
      <c r="E394" s="3"/>
      <c r="F394" s="3"/>
      <c r="G394" s="3"/>
      <c r="H394" s="3"/>
      <c r="I394" s="3"/>
      <c r="J394" s="3"/>
      <c r="K394" s="3"/>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c r="AZ394" s="8"/>
    </row>
    <row r="395" spans="1:52" ht="12.75" customHeight="1">
      <c r="A395" s="3"/>
      <c r="B395" s="3"/>
      <c r="C395" s="3"/>
      <c r="D395" s="3"/>
      <c r="E395" s="3"/>
      <c r="F395" s="3"/>
      <c r="G395" s="3"/>
      <c r="H395" s="3"/>
      <c r="I395" s="3"/>
      <c r="J395" s="3"/>
      <c r="K395" s="3"/>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c r="AU395" s="8"/>
      <c r="AV395" s="8"/>
      <c r="AW395" s="8"/>
      <c r="AX395" s="8"/>
      <c r="AY395" s="8"/>
      <c r="AZ395" s="8"/>
    </row>
    <row r="396" spans="1:52" ht="12.75" customHeight="1">
      <c r="A396" s="3"/>
      <c r="B396" s="3"/>
      <c r="C396" s="3"/>
      <c r="D396" s="3"/>
      <c r="E396" s="3"/>
      <c r="F396" s="3"/>
      <c r="G396" s="3"/>
      <c r="H396" s="3"/>
      <c r="I396" s="3"/>
      <c r="J396" s="3"/>
      <c r="K396" s="3"/>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c r="AK396" s="8"/>
      <c r="AL396" s="8"/>
      <c r="AM396" s="8"/>
      <c r="AN396" s="8"/>
      <c r="AO396" s="8"/>
      <c r="AP396" s="8"/>
      <c r="AQ396" s="8"/>
      <c r="AR396" s="8"/>
      <c r="AS396" s="8"/>
      <c r="AT396" s="8"/>
      <c r="AU396" s="8"/>
      <c r="AV396" s="8"/>
      <c r="AW396" s="8"/>
      <c r="AX396" s="8"/>
      <c r="AY396" s="8"/>
      <c r="AZ396" s="8"/>
    </row>
    <row r="397" spans="1:52" ht="12.75" customHeight="1">
      <c r="A397" s="3"/>
      <c r="B397" s="3"/>
      <c r="C397" s="3"/>
      <c r="D397" s="3"/>
      <c r="E397" s="3"/>
      <c r="F397" s="3"/>
      <c r="G397" s="3"/>
      <c r="H397" s="3"/>
      <c r="I397" s="3"/>
      <c r="J397" s="3"/>
      <c r="K397" s="3"/>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8"/>
      <c r="AS397" s="8"/>
      <c r="AT397" s="8"/>
      <c r="AU397" s="8"/>
      <c r="AV397" s="8"/>
      <c r="AW397" s="8"/>
      <c r="AX397" s="8"/>
      <c r="AY397" s="8"/>
      <c r="AZ397" s="8"/>
    </row>
    <row r="398" spans="1:52" ht="12.75" customHeight="1">
      <c r="A398" s="3"/>
      <c r="B398" s="3"/>
      <c r="C398" s="3"/>
      <c r="D398" s="3"/>
      <c r="E398" s="3"/>
      <c r="F398" s="3"/>
      <c r="G398" s="3"/>
      <c r="H398" s="3"/>
      <c r="I398" s="3"/>
      <c r="J398" s="3"/>
      <c r="K398" s="3"/>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c r="AZ398" s="8"/>
    </row>
    <row r="399" spans="1:52" ht="12.75" customHeight="1">
      <c r="A399" s="3"/>
      <c r="B399" s="3"/>
      <c r="C399" s="3"/>
      <c r="D399" s="3"/>
      <c r="E399" s="3"/>
      <c r="F399" s="3"/>
      <c r="G399" s="3"/>
      <c r="H399" s="3"/>
      <c r="I399" s="3"/>
      <c r="J399" s="3"/>
      <c r="K399" s="3"/>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8"/>
      <c r="AL399" s="8"/>
      <c r="AM399" s="8"/>
      <c r="AN399" s="8"/>
      <c r="AO399" s="8"/>
      <c r="AP399" s="8"/>
      <c r="AQ399" s="8"/>
      <c r="AR399" s="8"/>
      <c r="AS399" s="8"/>
      <c r="AT399" s="8"/>
      <c r="AU399" s="8"/>
      <c r="AV399" s="8"/>
      <c r="AW399" s="8"/>
      <c r="AX399" s="8"/>
      <c r="AY399" s="8"/>
      <c r="AZ399" s="8"/>
    </row>
    <row r="400" spans="1:52" ht="12.75" customHeight="1">
      <c r="A400" s="3"/>
      <c r="B400" s="3"/>
      <c r="C400" s="3"/>
      <c r="D400" s="3"/>
      <c r="E400" s="3"/>
      <c r="F400" s="3"/>
      <c r="G400" s="3"/>
      <c r="H400" s="3"/>
      <c r="I400" s="3"/>
      <c r="J400" s="3"/>
      <c r="K400" s="3"/>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8"/>
      <c r="AS400" s="8"/>
      <c r="AT400" s="8"/>
      <c r="AU400" s="8"/>
      <c r="AV400" s="8"/>
      <c r="AW400" s="8"/>
      <c r="AX400" s="8"/>
      <c r="AY400" s="8"/>
      <c r="AZ400" s="8"/>
    </row>
    <row r="401" spans="1:52" ht="12.75" customHeight="1">
      <c r="A401" s="3"/>
      <c r="B401" s="3"/>
      <c r="C401" s="3"/>
      <c r="D401" s="3"/>
      <c r="E401" s="3"/>
      <c r="F401" s="3"/>
      <c r="G401" s="3"/>
      <c r="H401" s="3"/>
      <c r="I401" s="3"/>
      <c r="J401" s="3"/>
      <c r="K401" s="3"/>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c r="AZ401" s="8"/>
    </row>
    <row r="402" spans="1:52" ht="12.75" customHeight="1">
      <c r="A402" s="3"/>
      <c r="B402" s="3"/>
      <c r="C402" s="3"/>
      <c r="D402" s="3"/>
      <c r="E402" s="3"/>
      <c r="F402" s="3"/>
      <c r="G402" s="3"/>
      <c r="H402" s="3"/>
      <c r="I402" s="3"/>
      <c r="J402" s="3"/>
      <c r="K402" s="3"/>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8"/>
      <c r="AW402" s="8"/>
      <c r="AX402" s="8"/>
      <c r="AY402" s="8"/>
      <c r="AZ402" s="8"/>
    </row>
    <row r="403" spans="1:52" ht="12.75" customHeight="1">
      <c r="A403" s="3"/>
      <c r="B403" s="3"/>
      <c r="C403" s="3"/>
      <c r="D403" s="3"/>
      <c r="E403" s="3"/>
      <c r="F403" s="3"/>
      <c r="G403" s="3"/>
      <c r="H403" s="3"/>
      <c r="I403" s="3"/>
      <c r="J403" s="3"/>
      <c r="K403" s="3"/>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8"/>
      <c r="AL403" s="8"/>
      <c r="AM403" s="8"/>
      <c r="AN403" s="8"/>
      <c r="AO403" s="8"/>
      <c r="AP403" s="8"/>
      <c r="AQ403" s="8"/>
      <c r="AR403" s="8"/>
      <c r="AS403" s="8"/>
      <c r="AT403" s="8"/>
      <c r="AU403" s="8"/>
      <c r="AV403" s="8"/>
      <c r="AW403" s="8"/>
      <c r="AX403" s="8"/>
      <c r="AY403" s="8"/>
      <c r="AZ403" s="8"/>
    </row>
    <row r="404" spans="1:52" ht="12.75" customHeight="1">
      <c r="A404" s="3"/>
      <c r="B404" s="3"/>
      <c r="C404" s="3"/>
      <c r="D404" s="3"/>
      <c r="E404" s="3"/>
      <c r="F404" s="3"/>
      <c r="G404" s="3"/>
      <c r="H404" s="3"/>
      <c r="I404" s="3"/>
      <c r="J404" s="3"/>
      <c r="K404" s="3"/>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8"/>
      <c r="AW404" s="8"/>
      <c r="AX404" s="8"/>
      <c r="AY404" s="8"/>
      <c r="AZ404" s="8"/>
    </row>
    <row r="405" spans="1:52" ht="12.75" customHeight="1">
      <c r="A405" s="3"/>
      <c r="B405" s="3"/>
      <c r="C405" s="3"/>
      <c r="D405" s="3"/>
      <c r="E405" s="3"/>
      <c r="F405" s="3"/>
      <c r="G405" s="3"/>
      <c r="H405" s="3"/>
      <c r="I405" s="3"/>
      <c r="J405" s="3"/>
      <c r="K405" s="3"/>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c r="AK405" s="8"/>
      <c r="AL405" s="8"/>
      <c r="AM405" s="8"/>
      <c r="AN405" s="8"/>
      <c r="AO405" s="8"/>
      <c r="AP405" s="8"/>
      <c r="AQ405" s="8"/>
      <c r="AR405" s="8"/>
      <c r="AS405" s="8"/>
      <c r="AT405" s="8"/>
      <c r="AU405" s="8"/>
      <c r="AV405" s="8"/>
      <c r="AW405" s="8"/>
      <c r="AX405" s="8"/>
      <c r="AY405" s="8"/>
      <c r="AZ405" s="8"/>
    </row>
    <row r="406" spans="1:52" ht="12.75" customHeight="1">
      <c r="A406" s="3"/>
      <c r="B406" s="3"/>
      <c r="C406" s="3"/>
      <c r="D406" s="3"/>
      <c r="E406" s="3"/>
      <c r="F406" s="3"/>
      <c r="G406" s="3"/>
      <c r="H406" s="3"/>
      <c r="I406" s="3"/>
      <c r="J406" s="3"/>
      <c r="K406" s="3"/>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c r="AK406" s="8"/>
      <c r="AL406" s="8"/>
      <c r="AM406" s="8"/>
      <c r="AN406" s="8"/>
      <c r="AO406" s="8"/>
      <c r="AP406" s="8"/>
      <c r="AQ406" s="8"/>
      <c r="AR406" s="8"/>
      <c r="AS406" s="8"/>
      <c r="AT406" s="8"/>
      <c r="AU406" s="8"/>
      <c r="AV406" s="8"/>
      <c r="AW406" s="8"/>
      <c r="AX406" s="8"/>
      <c r="AY406" s="8"/>
      <c r="AZ406" s="8"/>
    </row>
    <row r="407" spans="1:52" ht="12.75" customHeight="1">
      <c r="A407" s="3"/>
      <c r="B407" s="3"/>
      <c r="C407" s="3"/>
      <c r="D407" s="3"/>
      <c r="E407" s="3"/>
      <c r="F407" s="3"/>
      <c r="G407" s="3"/>
      <c r="H407" s="3"/>
      <c r="I407" s="3"/>
      <c r="J407" s="3"/>
      <c r="K407" s="3"/>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8"/>
      <c r="AW407" s="8"/>
      <c r="AX407" s="8"/>
      <c r="AY407" s="8"/>
      <c r="AZ407" s="8"/>
    </row>
    <row r="408" spans="1:52" ht="12.75" customHeight="1">
      <c r="A408" s="3"/>
      <c r="B408" s="3"/>
      <c r="C408" s="3"/>
      <c r="D408" s="3"/>
      <c r="E408" s="3"/>
      <c r="F408" s="3"/>
      <c r="G408" s="3"/>
      <c r="H408" s="3"/>
      <c r="I408" s="3"/>
      <c r="J408" s="3"/>
      <c r="K408" s="3"/>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8"/>
      <c r="AS408" s="8"/>
      <c r="AT408" s="8"/>
      <c r="AU408" s="8"/>
      <c r="AV408" s="8"/>
      <c r="AW408" s="8"/>
      <c r="AX408" s="8"/>
      <c r="AY408" s="8"/>
      <c r="AZ408" s="8"/>
    </row>
    <row r="409" spans="1:52" ht="12.75" customHeight="1">
      <c r="A409" s="3"/>
      <c r="B409" s="3"/>
      <c r="C409" s="3"/>
      <c r="D409" s="3"/>
      <c r="E409" s="3"/>
      <c r="F409" s="3"/>
      <c r="G409" s="3"/>
      <c r="H409" s="3"/>
      <c r="I409" s="3"/>
      <c r="J409" s="3"/>
      <c r="K409" s="3"/>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8"/>
      <c r="AL409" s="8"/>
      <c r="AM409" s="8"/>
      <c r="AN409" s="8"/>
      <c r="AO409" s="8"/>
      <c r="AP409" s="8"/>
      <c r="AQ409" s="8"/>
      <c r="AR409" s="8"/>
      <c r="AS409" s="8"/>
      <c r="AT409" s="8"/>
      <c r="AU409" s="8"/>
      <c r="AV409" s="8"/>
      <c r="AW409" s="8"/>
      <c r="AX409" s="8"/>
      <c r="AY409" s="8"/>
      <c r="AZ409" s="8"/>
    </row>
    <row r="410" spans="1:52" ht="12.75" customHeight="1">
      <c r="A410" s="3"/>
      <c r="B410" s="3"/>
      <c r="C410" s="3"/>
      <c r="D410" s="3"/>
      <c r="E410" s="3"/>
      <c r="F410" s="3"/>
      <c r="G410" s="3"/>
      <c r="H410" s="3"/>
      <c r="I410" s="3"/>
      <c r="J410" s="3"/>
      <c r="K410" s="3"/>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8"/>
      <c r="AW410" s="8"/>
      <c r="AX410" s="8"/>
      <c r="AY410" s="8"/>
      <c r="AZ410" s="8"/>
    </row>
    <row r="411" spans="1:52" ht="12.75" customHeight="1">
      <c r="A411" s="3"/>
      <c r="B411" s="3"/>
      <c r="C411" s="3"/>
      <c r="D411" s="3"/>
      <c r="E411" s="3"/>
      <c r="F411" s="3"/>
      <c r="G411" s="3"/>
      <c r="H411" s="3"/>
      <c r="I411" s="3"/>
      <c r="J411" s="3"/>
      <c r="K411" s="3"/>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c r="AU411" s="8"/>
      <c r="AV411" s="8"/>
      <c r="AW411" s="8"/>
      <c r="AX411" s="8"/>
      <c r="AY411" s="8"/>
      <c r="AZ411" s="8"/>
    </row>
    <row r="412" spans="1:52" ht="12.75" customHeight="1">
      <c r="A412" s="3"/>
      <c r="B412" s="3"/>
      <c r="C412" s="3"/>
      <c r="D412" s="3"/>
      <c r="E412" s="3"/>
      <c r="F412" s="3"/>
      <c r="G412" s="3"/>
      <c r="H412" s="3"/>
      <c r="I412" s="3"/>
      <c r="J412" s="3"/>
      <c r="K412" s="3"/>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8"/>
      <c r="AS412" s="8"/>
      <c r="AT412" s="8"/>
      <c r="AU412" s="8"/>
      <c r="AV412" s="8"/>
      <c r="AW412" s="8"/>
      <c r="AX412" s="8"/>
      <c r="AY412" s="8"/>
      <c r="AZ412" s="8"/>
    </row>
    <row r="413" spans="1:52" ht="12.75" customHeight="1">
      <c r="A413" s="3"/>
      <c r="B413" s="3"/>
      <c r="C413" s="3"/>
      <c r="D413" s="3"/>
      <c r="E413" s="3"/>
      <c r="F413" s="3"/>
      <c r="G413" s="3"/>
      <c r="H413" s="3"/>
      <c r="I413" s="3"/>
      <c r="J413" s="3"/>
      <c r="K413" s="3"/>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8"/>
      <c r="AW413" s="8"/>
      <c r="AX413" s="8"/>
      <c r="AY413" s="8"/>
      <c r="AZ413" s="8"/>
    </row>
    <row r="414" spans="1:52" ht="12.75" customHeight="1">
      <c r="A414" s="3"/>
      <c r="B414" s="3"/>
      <c r="C414" s="3"/>
      <c r="D414" s="3"/>
      <c r="E414" s="3"/>
      <c r="F414" s="3"/>
      <c r="G414" s="3"/>
      <c r="H414" s="3"/>
      <c r="I414" s="3"/>
      <c r="J414" s="3"/>
      <c r="K414" s="3"/>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8"/>
      <c r="AS414" s="8"/>
      <c r="AT414" s="8"/>
      <c r="AU414" s="8"/>
      <c r="AV414" s="8"/>
      <c r="AW414" s="8"/>
      <c r="AX414" s="8"/>
      <c r="AY414" s="8"/>
      <c r="AZ414" s="8"/>
    </row>
    <row r="415" spans="1:52" ht="12.75" customHeight="1">
      <c r="A415" s="3"/>
      <c r="B415" s="3"/>
      <c r="C415" s="3"/>
      <c r="D415" s="3"/>
      <c r="E415" s="3"/>
      <c r="F415" s="3"/>
      <c r="G415" s="3"/>
      <c r="H415" s="3"/>
      <c r="I415" s="3"/>
      <c r="J415" s="3"/>
      <c r="K415" s="3"/>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c r="AK415" s="8"/>
      <c r="AL415" s="8"/>
      <c r="AM415" s="8"/>
      <c r="AN415" s="8"/>
      <c r="AO415" s="8"/>
      <c r="AP415" s="8"/>
      <c r="AQ415" s="8"/>
      <c r="AR415" s="8"/>
      <c r="AS415" s="8"/>
      <c r="AT415" s="8"/>
      <c r="AU415" s="8"/>
      <c r="AV415" s="8"/>
      <c r="AW415" s="8"/>
      <c r="AX415" s="8"/>
      <c r="AY415" s="8"/>
      <c r="AZ415" s="8"/>
    </row>
    <row r="416" spans="1:52" ht="12.75" customHeight="1">
      <c r="A416" s="3"/>
      <c r="B416" s="3"/>
      <c r="C416" s="3"/>
      <c r="D416" s="3"/>
      <c r="E416" s="3"/>
      <c r="F416" s="3"/>
      <c r="G416" s="3"/>
      <c r="H416" s="3"/>
      <c r="I416" s="3"/>
      <c r="J416" s="3"/>
      <c r="K416" s="3"/>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8"/>
      <c r="AW416" s="8"/>
      <c r="AX416" s="8"/>
      <c r="AY416" s="8"/>
      <c r="AZ416" s="8"/>
    </row>
    <row r="417" spans="1:52" ht="12.75" customHeight="1">
      <c r="A417" s="3"/>
      <c r="B417" s="3"/>
      <c r="C417" s="3"/>
      <c r="D417" s="3"/>
      <c r="E417" s="3"/>
      <c r="F417" s="3"/>
      <c r="G417" s="3"/>
      <c r="H417" s="3"/>
      <c r="I417" s="3"/>
      <c r="J417" s="3"/>
      <c r="K417" s="3"/>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c r="AK417" s="8"/>
      <c r="AL417" s="8"/>
      <c r="AM417" s="8"/>
      <c r="AN417" s="8"/>
      <c r="AO417" s="8"/>
      <c r="AP417" s="8"/>
      <c r="AQ417" s="8"/>
      <c r="AR417" s="8"/>
      <c r="AS417" s="8"/>
      <c r="AT417" s="8"/>
      <c r="AU417" s="8"/>
      <c r="AV417" s="8"/>
      <c r="AW417" s="8"/>
      <c r="AX417" s="8"/>
      <c r="AY417" s="8"/>
      <c r="AZ417" s="8"/>
    </row>
    <row r="418" spans="1:52" ht="12.75" customHeight="1">
      <c r="A418" s="3"/>
      <c r="B418" s="3"/>
      <c r="C418" s="3"/>
      <c r="D418" s="3"/>
      <c r="E418" s="3"/>
      <c r="F418" s="3"/>
      <c r="G418" s="3"/>
      <c r="H418" s="3"/>
      <c r="I418" s="3"/>
      <c r="J418" s="3"/>
      <c r="K418" s="3"/>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c r="AK418" s="8"/>
      <c r="AL418" s="8"/>
      <c r="AM418" s="8"/>
      <c r="AN418" s="8"/>
      <c r="AO418" s="8"/>
      <c r="AP418" s="8"/>
      <c r="AQ418" s="8"/>
      <c r="AR418" s="8"/>
      <c r="AS418" s="8"/>
      <c r="AT418" s="8"/>
      <c r="AU418" s="8"/>
      <c r="AV418" s="8"/>
      <c r="AW418" s="8"/>
      <c r="AX418" s="8"/>
      <c r="AY418" s="8"/>
      <c r="AZ418" s="8"/>
    </row>
    <row r="419" spans="1:52" ht="12.75" customHeight="1">
      <c r="A419" s="3"/>
      <c r="B419" s="3"/>
      <c r="C419" s="3"/>
      <c r="D419" s="3"/>
      <c r="E419" s="3"/>
      <c r="F419" s="3"/>
      <c r="G419" s="3"/>
      <c r="H419" s="3"/>
      <c r="I419" s="3"/>
      <c r="J419" s="3"/>
      <c r="K419" s="3"/>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8"/>
      <c r="AS419" s="8"/>
      <c r="AT419" s="8"/>
      <c r="AU419" s="8"/>
      <c r="AV419" s="8"/>
      <c r="AW419" s="8"/>
      <c r="AX419" s="8"/>
      <c r="AY419" s="8"/>
      <c r="AZ419" s="8"/>
    </row>
    <row r="420" spans="1:52" ht="12.75" customHeight="1">
      <c r="A420" s="3"/>
      <c r="B420" s="3"/>
      <c r="C420" s="3"/>
      <c r="D420" s="3"/>
      <c r="E420" s="3"/>
      <c r="F420" s="3"/>
      <c r="G420" s="3"/>
      <c r="H420" s="3"/>
      <c r="I420" s="3"/>
      <c r="J420" s="3"/>
      <c r="K420" s="3"/>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c r="AK420" s="8"/>
      <c r="AL420" s="8"/>
      <c r="AM420" s="8"/>
      <c r="AN420" s="8"/>
      <c r="AO420" s="8"/>
      <c r="AP420" s="8"/>
      <c r="AQ420" s="8"/>
      <c r="AR420" s="8"/>
      <c r="AS420" s="8"/>
      <c r="AT420" s="8"/>
      <c r="AU420" s="8"/>
      <c r="AV420" s="8"/>
      <c r="AW420" s="8"/>
      <c r="AX420" s="8"/>
      <c r="AY420" s="8"/>
      <c r="AZ420" s="8"/>
    </row>
    <row r="421" spans="1:52" ht="12.75" customHeight="1">
      <c r="A421" s="3"/>
      <c r="B421" s="3"/>
      <c r="C421" s="3"/>
      <c r="D421" s="3"/>
      <c r="E421" s="3"/>
      <c r="F421" s="3"/>
      <c r="G421" s="3"/>
      <c r="H421" s="3"/>
      <c r="I421" s="3"/>
      <c r="J421" s="3"/>
      <c r="K421" s="3"/>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c r="AM421" s="8"/>
      <c r="AN421" s="8"/>
      <c r="AO421" s="8"/>
      <c r="AP421" s="8"/>
      <c r="AQ421" s="8"/>
      <c r="AR421" s="8"/>
      <c r="AS421" s="8"/>
      <c r="AT421" s="8"/>
      <c r="AU421" s="8"/>
      <c r="AV421" s="8"/>
      <c r="AW421" s="8"/>
      <c r="AX421" s="8"/>
      <c r="AY421" s="8"/>
      <c r="AZ421" s="8"/>
    </row>
    <row r="422" spans="1:52" ht="12.75" customHeight="1">
      <c r="A422" s="3"/>
      <c r="B422" s="3"/>
      <c r="C422" s="3"/>
      <c r="D422" s="3"/>
      <c r="E422" s="3"/>
      <c r="F422" s="3"/>
      <c r="G422" s="3"/>
      <c r="H422" s="3"/>
      <c r="I422" s="3"/>
      <c r="J422" s="3"/>
      <c r="K422" s="3"/>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c r="AM422" s="8"/>
      <c r="AN422" s="8"/>
      <c r="AO422" s="8"/>
      <c r="AP422" s="8"/>
      <c r="AQ422" s="8"/>
      <c r="AR422" s="8"/>
      <c r="AS422" s="8"/>
      <c r="AT422" s="8"/>
      <c r="AU422" s="8"/>
      <c r="AV422" s="8"/>
      <c r="AW422" s="8"/>
      <c r="AX422" s="8"/>
      <c r="AY422" s="8"/>
      <c r="AZ422" s="8"/>
    </row>
    <row r="423" spans="1:52" ht="12.75" customHeight="1">
      <c r="A423" s="3"/>
      <c r="B423" s="3"/>
      <c r="C423" s="3"/>
      <c r="D423" s="3"/>
      <c r="E423" s="3"/>
      <c r="F423" s="3"/>
      <c r="G423" s="3"/>
      <c r="H423" s="3"/>
      <c r="I423" s="3"/>
      <c r="J423" s="3"/>
      <c r="K423" s="3"/>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c r="AM423" s="8"/>
      <c r="AN423" s="8"/>
      <c r="AO423" s="8"/>
      <c r="AP423" s="8"/>
      <c r="AQ423" s="8"/>
      <c r="AR423" s="8"/>
      <c r="AS423" s="8"/>
      <c r="AT423" s="8"/>
      <c r="AU423" s="8"/>
      <c r="AV423" s="8"/>
      <c r="AW423" s="8"/>
      <c r="AX423" s="8"/>
      <c r="AY423" s="8"/>
      <c r="AZ423" s="8"/>
    </row>
    <row r="424" spans="1:52" ht="12.75" customHeight="1">
      <c r="A424" s="3"/>
      <c r="B424" s="3"/>
      <c r="C424" s="3"/>
      <c r="D424" s="3"/>
      <c r="E424" s="3"/>
      <c r="F424" s="3"/>
      <c r="G424" s="3"/>
      <c r="H424" s="3"/>
      <c r="I424" s="3"/>
      <c r="J424" s="3"/>
      <c r="K424" s="3"/>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c r="AT424" s="8"/>
      <c r="AU424" s="8"/>
      <c r="AV424" s="8"/>
      <c r="AW424" s="8"/>
      <c r="AX424" s="8"/>
      <c r="AY424" s="8"/>
      <c r="AZ424" s="8"/>
    </row>
    <row r="425" spans="1:52" ht="12.75" customHeight="1">
      <c r="A425" s="3"/>
      <c r="B425" s="3"/>
      <c r="C425" s="3"/>
      <c r="D425" s="3"/>
      <c r="E425" s="3"/>
      <c r="F425" s="3"/>
      <c r="G425" s="3"/>
      <c r="H425" s="3"/>
      <c r="I425" s="3"/>
      <c r="J425" s="3"/>
      <c r="K425" s="3"/>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c r="AK425" s="8"/>
      <c r="AL425" s="8"/>
      <c r="AM425" s="8"/>
      <c r="AN425" s="8"/>
      <c r="AO425" s="8"/>
      <c r="AP425" s="8"/>
      <c r="AQ425" s="8"/>
      <c r="AR425" s="8"/>
      <c r="AS425" s="8"/>
      <c r="AT425" s="8"/>
      <c r="AU425" s="8"/>
      <c r="AV425" s="8"/>
      <c r="AW425" s="8"/>
      <c r="AX425" s="8"/>
      <c r="AY425" s="8"/>
      <c r="AZ425" s="8"/>
    </row>
    <row r="426" spans="1:52" ht="12.75" customHeight="1">
      <c r="A426" s="3"/>
      <c r="B426" s="3"/>
      <c r="C426" s="3"/>
      <c r="D426" s="3"/>
      <c r="E426" s="3"/>
      <c r="F426" s="3"/>
      <c r="G426" s="3"/>
      <c r="H426" s="3"/>
      <c r="I426" s="3"/>
      <c r="J426" s="3"/>
      <c r="K426" s="3"/>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c r="AK426" s="8"/>
      <c r="AL426" s="8"/>
      <c r="AM426" s="8"/>
      <c r="AN426" s="8"/>
      <c r="AO426" s="8"/>
      <c r="AP426" s="8"/>
      <c r="AQ426" s="8"/>
      <c r="AR426" s="8"/>
      <c r="AS426" s="8"/>
      <c r="AT426" s="8"/>
      <c r="AU426" s="8"/>
      <c r="AV426" s="8"/>
      <c r="AW426" s="8"/>
      <c r="AX426" s="8"/>
      <c r="AY426" s="8"/>
      <c r="AZ426" s="8"/>
    </row>
    <row r="427" spans="1:52" ht="12.75" customHeight="1">
      <c r="A427" s="3"/>
      <c r="B427" s="3"/>
      <c r="C427" s="3"/>
      <c r="D427" s="3"/>
      <c r="E427" s="3"/>
      <c r="F427" s="3"/>
      <c r="G427" s="3"/>
      <c r="H427" s="3"/>
      <c r="I427" s="3"/>
      <c r="J427" s="3"/>
      <c r="K427" s="3"/>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c r="AK427" s="8"/>
      <c r="AL427" s="8"/>
      <c r="AM427" s="8"/>
      <c r="AN427" s="8"/>
      <c r="AO427" s="8"/>
      <c r="AP427" s="8"/>
      <c r="AQ427" s="8"/>
      <c r="AR427" s="8"/>
      <c r="AS427" s="8"/>
      <c r="AT427" s="8"/>
      <c r="AU427" s="8"/>
      <c r="AV427" s="8"/>
      <c r="AW427" s="8"/>
      <c r="AX427" s="8"/>
      <c r="AY427" s="8"/>
      <c r="AZ427" s="8"/>
    </row>
    <row r="428" spans="1:52" ht="12.75" customHeight="1">
      <c r="A428" s="3"/>
      <c r="B428" s="3"/>
      <c r="C428" s="3"/>
      <c r="D428" s="3"/>
      <c r="E428" s="3"/>
      <c r="F428" s="3"/>
      <c r="G428" s="3"/>
      <c r="H428" s="3"/>
      <c r="I428" s="3"/>
      <c r="J428" s="3"/>
      <c r="K428" s="3"/>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c r="AK428" s="8"/>
      <c r="AL428" s="8"/>
      <c r="AM428" s="8"/>
      <c r="AN428" s="8"/>
      <c r="AO428" s="8"/>
      <c r="AP428" s="8"/>
      <c r="AQ428" s="8"/>
      <c r="AR428" s="8"/>
      <c r="AS428" s="8"/>
      <c r="AT428" s="8"/>
      <c r="AU428" s="8"/>
      <c r="AV428" s="8"/>
      <c r="AW428" s="8"/>
      <c r="AX428" s="8"/>
      <c r="AY428" s="8"/>
      <c r="AZ428" s="8"/>
    </row>
    <row r="429" spans="1:52" ht="12.75" customHeight="1">
      <c r="A429" s="3"/>
      <c r="B429" s="3"/>
      <c r="C429" s="3"/>
      <c r="D429" s="3"/>
      <c r="E429" s="3"/>
      <c r="F429" s="3"/>
      <c r="G429" s="3"/>
      <c r="H429" s="3"/>
      <c r="I429" s="3"/>
      <c r="J429" s="3"/>
      <c r="K429" s="3"/>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c r="AK429" s="8"/>
      <c r="AL429" s="8"/>
      <c r="AM429" s="8"/>
      <c r="AN429" s="8"/>
      <c r="AO429" s="8"/>
      <c r="AP429" s="8"/>
      <c r="AQ429" s="8"/>
      <c r="AR429" s="8"/>
      <c r="AS429" s="8"/>
      <c r="AT429" s="8"/>
      <c r="AU429" s="8"/>
      <c r="AV429" s="8"/>
      <c r="AW429" s="8"/>
      <c r="AX429" s="8"/>
      <c r="AY429" s="8"/>
      <c r="AZ429" s="8"/>
    </row>
    <row r="430" spans="1:52" ht="12.75" customHeight="1">
      <c r="A430" s="3"/>
      <c r="B430" s="3"/>
      <c r="C430" s="3"/>
      <c r="D430" s="3"/>
      <c r="E430" s="3"/>
      <c r="F430" s="3"/>
      <c r="G430" s="3"/>
      <c r="H430" s="3"/>
      <c r="I430" s="3"/>
      <c r="J430" s="3"/>
      <c r="K430" s="3"/>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c r="AT430" s="8"/>
      <c r="AU430" s="8"/>
      <c r="AV430" s="8"/>
      <c r="AW430" s="8"/>
      <c r="AX430" s="8"/>
      <c r="AY430" s="8"/>
      <c r="AZ430" s="8"/>
    </row>
    <row r="431" spans="1:52" ht="12.75" customHeight="1">
      <c r="A431" s="3"/>
      <c r="B431" s="3"/>
      <c r="C431" s="3"/>
      <c r="D431" s="3"/>
      <c r="E431" s="3"/>
      <c r="F431" s="3"/>
      <c r="G431" s="3"/>
      <c r="H431" s="3"/>
      <c r="I431" s="3"/>
      <c r="J431" s="3"/>
      <c r="K431" s="3"/>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c r="AK431" s="8"/>
      <c r="AL431" s="8"/>
      <c r="AM431" s="8"/>
      <c r="AN431" s="8"/>
      <c r="AO431" s="8"/>
      <c r="AP431" s="8"/>
      <c r="AQ431" s="8"/>
      <c r="AR431" s="8"/>
      <c r="AS431" s="8"/>
      <c r="AT431" s="8"/>
      <c r="AU431" s="8"/>
      <c r="AV431" s="8"/>
      <c r="AW431" s="8"/>
      <c r="AX431" s="8"/>
      <c r="AY431" s="8"/>
      <c r="AZ431" s="8"/>
    </row>
    <row r="432" spans="1:52" ht="12.75" customHeight="1">
      <c r="A432" s="3"/>
      <c r="B432" s="3"/>
      <c r="C432" s="3"/>
      <c r="D432" s="3"/>
      <c r="E432" s="3"/>
      <c r="F432" s="3"/>
      <c r="G432" s="3"/>
      <c r="H432" s="3"/>
      <c r="I432" s="3"/>
      <c r="J432" s="3"/>
      <c r="K432" s="3"/>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c r="AK432" s="8"/>
      <c r="AL432" s="8"/>
      <c r="AM432" s="8"/>
      <c r="AN432" s="8"/>
      <c r="AO432" s="8"/>
      <c r="AP432" s="8"/>
      <c r="AQ432" s="8"/>
      <c r="AR432" s="8"/>
      <c r="AS432" s="8"/>
      <c r="AT432" s="8"/>
      <c r="AU432" s="8"/>
      <c r="AV432" s="8"/>
      <c r="AW432" s="8"/>
      <c r="AX432" s="8"/>
      <c r="AY432" s="8"/>
      <c r="AZ432" s="8"/>
    </row>
    <row r="433" spans="1:52" ht="12.75" customHeight="1">
      <c r="A433" s="3"/>
      <c r="B433" s="3"/>
      <c r="C433" s="3"/>
      <c r="D433" s="3"/>
      <c r="E433" s="3"/>
      <c r="F433" s="3"/>
      <c r="G433" s="3"/>
      <c r="H433" s="3"/>
      <c r="I433" s="3"/>
      <c r="J433" s="3"/>
      <c r="K433" s="3"/>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8"/>
      <c r="AW433" s="8"/>
      <c r="AX433" s="8"/>
      <c r="AY433" s="8"/>
      <c r="AZ433" s="8"/>
    </row>
    <row r="434" spans="1:52" ht="12.75" customHeight="1">
      <c r="A434" s="3"/>
      <c r="B434" s="3"/>
      <c r="C434" s="3"/>
      <c r="D434" s="3"/>
      <c r="E434" s="3"/>
      <c r="F434" s="3"/>
      <c r="G434" s="3"/>
      <c r="H434" s="3"/>
      <c r="I434" s="3"/>
      <c r="J434" s="3"/>
      <c r="K434" s="3"/>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c r="AK434" s="8"/>
      <c r="AL434" s="8"/>
      <c r="AM434" s="8"/>
      <c r="AN434" s="8"/>
      <c r="AO434" s="8"/>
      <c r="AP434" s="8"/>
      <c r="AQ434" s="8"/>
      <c r="AR434" s="8"/>
      <c r="AS434" s="8"/>
      <c r="AT434" s="8"/>
      <c r="AU434" s="8"/>
      <c r="AV434" s="8"/>
      <c r="AW434" s="8"/>
      <c r="AX434" s="8"/>
      <c r="AY434" s="8"/>
      <c r="AZ434" s="8"/>
    </row>
    <row r="435" spans="1:52" ht="12.75" customHeight="1">
      <c r="A435" s="3"/>
      <c r="B435" s="3"/>
      <c r="C435" s="3"/>
      <c r="D435" s="3"/>
      <c r="E435" s="3"/>
      <c r="F435" s="3"/>
      <c r="G435" s="3"/>
      <c r="H435" s="3"/>
      <c r="I435" s="3"/>
      <c r="J435" s="3"/>
      <c r="K435" s="3"/>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c r="AK435" s="8"/>
      <c r="AL435" s="8"/>
      <c r="AM435" s="8"/>
      <c r="AN435" s="8"/>
      <c r="AO435" s="8"/>
      <c r="AP435" s="8"/>
      <c r="AQ435" s="8"/>
      <c r="AR435" s="8"/>
      <c r="AS435" s="8"/>
      <c r="AT435" s="8"/>
      <c r="AU435" s="8"/>
      <c r="AV435" s="8"/>
      <c r="AW435" s="8"/>
      <c r="AX435" s="8"/>
      <c r="AY435" s="8"/>
      <c r="AZ435" s="8"/>
    </row>
    <row r="436" spans="1:52" ht="12.75" customHeight="1">
      <c r="A436" s="3"/>
      <c r="B436" s="3"/>
      <c r="C436" s="3"/>
      <c r="D436" s="3"/>
      <c r="E436" s="3"/>
      <c r="F436" s="3"/>
      <c r="G436" s="3"/>
      <c r="H436" s="3"/>
      <c r="I436" s="3"/>
      <c r="J436" s="3"/>
      <c r="K436" s="3"/>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8"/>
      <c r="AW436" s="8"/>
      <c r="AX436" s="8"/>
      <c r="AY436" s="8"/>
      <c r="AZ436" s="8"/>
    </row>
    <row r="437" spans="1:52" ht="12.75" customHeight="1">
      <c r="A437" s="3"/>
      <c r="B437" s="3"/>
      <c r="C437" s="3"/>
      <c r="D437" s="3"/>
      <c r="E437" s="3"/>
      <c r="F437" s="3"/>
      <c r="G437" s="3"/>
      <c r="H437" s="3"/>
      <c r="I437" s="3"/>
      <c r="J437" s="3"/>
      <c r="K437" s="3"/>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c r="AK437" s="8"/>
      <c r="AL437" s="8"/>
      <c r="AM437" s="8"/>
      <c r="AN437" s="8"/>
      <c r="AO437" s="8"/>
      <c r="AP437" s="8"/>
      <c r="AQ437" s="8"/>
      <c r="AR437" s="8"/>
      <c r="AS437" s="8"/>
      <c r="AT437" s="8"/>
      <c r="AU437" s="8"/>
      <c r="AV437" s="8"/>
      <c r="AW437" s="8"/>
      <c r="AX437" s="8"/>
      <c r="AY437" s="8"/>
      <c r="AZ437" s="8"/>
    </row>
    <row r="438" spans="1:52" ht="12.75" customHeight="1">
      <c r="A438" s="3"/>
      <c r="B438" s="3"/>
      <c r="C438" s="3"/>
      <c r="D438" s="3"/>
      <c r="E438" s="3"/>
      <c r="F438" s="3"/>
      <c r="G438" s="3"/>
      <c r="H438" s="3"/>
      <c r="I438" s="3"/>
      <c r="J438" s="3"/>
      <c r="K438" s="3"/>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c r="AK438" s="8"/>
      <c r="AL438" s="8"/>
      <c r="AM438" s="8"/>
      <c r="AN438" s="8"/>
      <c r="AO438" s="8"/>
      <c r="AP438" s="8"/>
      <c r="AQ438" s="8"/>
      <c r="AR438" s="8"/>
      <c r="AS438" s="8"/>
      <c r="AT438" s="8"/>
      <c r="AU438" s="8"/>
      <c r="AV438" s="8"/>
      <c r="AW438" s="8"/>
      <c r="AX438" s="8"/>
      <c r="AY438" s="8"/>
      <c r="AZ438" s="8"/>
    </row>
    <row r="439" spans="1:52" ht="12.75" customHeight="1">
      <c r="A439" s="3"/>
      <c r="B439" s="3"/>
      <c r="C439" s="3"/>
      <c r="D439" s="3"/>
      <c r="E439" s="3"/>
      <c r="F439" s="3"/>
      <c r="G439" s="3"/>
      <c r="H439" s="3"/>
      <c r="I439" s="3"/>
      <c r="J439" s="3"/>
      <c r="K439" s="3"/>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8"/>
      <c r="AW439" s="8"/>
      <c r="AX439" s="8"/>
      <c r="AY439" s="8"/>
      <c r="AZ439" s="8"/>
    </row>
    <row r="440" spans="1:52" ht="12.75" customHeight="1">
      <c r="A440" s="3"/>
      <c r="B440" s="3"/>
      <c r="C440" s="3"/>
      <c r="D440" s="3"/>
      <c r="E440" s="3"/>
      <c r="F440" s="3"/>
      <c r="G440" s="3"/>
      <c r="H440" s="3"/>
      <c r="I440" s="3"/>
      <c r="J440" s="3"/>
      <c r="K440" s="3"/>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c r="AK440" s="8"/>
      <c r="AL440" s="8"/>
      <c r="AM440" s="8"/>
      <c r="AN440" s="8"/>
      <c r="AO440" s="8"/>
      <c r="AP440" s="8"/>
      <c r="AQ440" s="8"/>
      <c r="AR440" s="8"/>
      <c r="AS440" s="8"/>
      <c r="AT440" s="8"/>
      <c r="AU440" s="8"/>
      <c r="AV440" s="8"/>
      <c r="AW440" s="8"/>
      <c r="AX440" s="8"/>
      <c r="AY440" s="8"/>
      <c r="AZ440" s="8"/>
    </row>
    <row r="441" spans="1:52" ht="12.75" customHeight="1">
      <c r="A441" s="3"/>
      <c r="B441" s="3"/>
      <c r="C441" s="3"/>
      <c r="D441" s="3"/>
      <c r="E441" s="3"/>
      <c r="F441" s="3"/>
      <c r="G441" s="3"/>
      <c r="H441" s="3"/>
      <c r="I441" s="3"/>
      <c r="J441" s="3"/>
      <c r="K441" s="3"/>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c r="AU441" s="8"/>
      <c r="AV441" s="8"/>
      <c r="AW441" s="8"/>
      <c r="AX441" s="8"/>
      <c r="AY441" s="8"/>
      <c r="AZ441" s="8"/>
    </row>
    <row r="442" spans="1:52" ht="12.75" customHeight="1">
      <c r="A442" s="3"/>
      <c r="B442" s="3"/>
      <c r="C442" s="3"/>
      <c r="D442" s="3"/>
      <c r="E442" s="3"/>
      <c r="F442" s="3"/>
      <c r="G442" s="3"/>
      <c r="H442" s="3"/>
      <c r="I442" s="3"/>
      <c r="J442" s="3"/>
      <c r="K442" s="3"/>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c r="AK442" s="8"/>
      <c r="AL442" s="8"/>
      <c r="AM442" s="8"/>
      <c r="AN442" s="8"/>
      <c r="AO442" s="8"/>
      <c r="AP442" s="8"/>
      <c r="AQ442" s="8"/>
      <c r="AR442" s="8"/>
      <c r="AS442" s="8"/>
      <c r="AT442" s="8"/>
      <c r="AU442" s="8"/>
      <c r="AV442" s="8"/>
      <c r="AW442" s="8"/>
      <c r="AX442" s="8"/>
      <c r="AY442" s="8"/>
      <c r="AZ442" s="8"/>
    </row>
    <row r="443" spans="1:52" ht="12.75" customHeight="1">
      <c r="A443" s="3"/>
      <c r="B443" s="3"/>
      <c r="C443" s="3"/>
      <c r="D443" s="3"/>
      <c r="E443" s="3"/>
      <c r="F443" s="3"/>
      <c r="G443" s="3"/>
      <c r="H443" s="3"/>
      <c r="I443" s="3"/>
      <c r="J443" s="3"/>
      <c r="K443" s="3"/>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8"/>
      <c r="AS443" s="8"/>
      <c r="AT443" s="8"/>
      <c r="AU443" s="8"/>
      <c r="AV443" s="8"/>
      <c r="AW443" s="8"/>
      <c r="AX443" s="8"/>
      <c r="AY443" s="8"/>
      <c r="AZ443" s="8"/>
    </row>
    <row r="444" spans="1:52" ht="12.75" customHeight="1">
      <c r="A444" s="3"/>
      <c r="B444" s="3"/>
      <c r="C444" s="3"/>
      <c r="D444" s="3"/>
      <c r="E444" s="3"/>
      <c r="F444" s="3"/>
      <c r="G444" s="3"/>
      <c r="H444" s="3"/>
      <c r="I444" s="3"/>
      <c r="J444" s="3"/>
      <c r="K444" s="3"/>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c r="AK444" s="8"/>
      <c r="AL444" s="8"/>
      <c r="AM444" s="8"/>
      <c r="AN444" s="8"/>
      <c r="AO444" s="8"/>
      <c r="AP444" s="8"/>
      <c r="AQ444" s="8"/>
      <c r="AR444" s="8"/>
      <c r="AS444" s="8"/>
      <c r="AT444" s="8"/>
      <c r="AU444" s="8"/>
      <c r="AV444" s="8"/>
      <c r="AW444" s="8"/>
      <c r="AX444" s="8"/>
      <c r="AY444" s="8"/>
      <c r="AZ444" s="8"/>
    </row>
    <row r="445" spans="1:52" ht="12.75" customHeight="1">
      <c r="A445" s="3"/>
      <c r="B445" s="3"/>
      <c r="C445" s="3"/>
      <c r="D445" s="3"/>
      <c r="E445" s="3"/>
      <c r="F445" s="3"/>
      <c r="G445" s="3"/>
      <c r="H445" s="3"/>
      <c r="I445" s="3"/>
      <c r="J445" s="3"/>
      <c r="K445" s="3"/>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8"/>
      <c r="AW445" s="8"/>
      <c r="AX445" s="8"/>
      <c r="AY445" s="8"/>
      <c r="AZ445" s="8"/>
    </row>
    <row r="446" spans="1:52" ht="12.75" customHeight="1">
      <c r="A446" s="3"/>
      <c r="B446" s="3"/>
      <c r="C446" s="3"/>
      <c r="D446" s="3"/>
      <c r="E446" s="3"/>
      <c r="F446" s="3"/>
      <c r="G446" s="3"/>
      <c r="H446" s="3"/>
      <c r="I446" s="3"/>
      <c r="J446" s="3"/>
      <c r="K446" s="3"/>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c r="AM446" s="8"/>
      <c r="AN446" s="8"/>
      <c r="AO446" s="8"/>
      <c r="AP446" s="8"/>
      <c r="AQ446" s="8"/>
      <c r="AR446" s="8"/>
      <c r="AS446" s="8"/>
      <c r="AT446" s="8"/>
      <c r="AU446" s="8"/>
      <c r="AV446" s="8"/>
      <c r="AW446" s="8"/>
      <c r="AX446" s="8"/>
      <c r="AY446" s="8"/>
      <c r="AZ446" s="8"/>
    </row>
    <row r="447" spans="1:52" ht="12.75" customHeight="1">
      <c r="A447" s="3"/>
      <c r="B447" s="3"/>
      <c r="C447" s="3"/>
      <c r="D447" s="3"/>
      <c r="E447" s="3"/>
      <c r="F447" s="3"/>
      <c r="G447" s="3"/>
      <c r="H447" s="3"/>
      <c r="I447" s="3"/>
      <c r="J447" s="3"/>
      <c r="K447" s="3"/>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c r="AK447" s="8"/>
      <c r="AL447" s="8"/>
      <c r="AM447" s="8"/>
      <c r="AN447" s="8"/>
      <c r="AO447" s="8"/>
      <c r="AP447" s="8"/>
      <c r="AQ447" s="8"/>
      <c r="AR447" s="8"/>
      <c r="AS447" s="8"/>
      <c r="AT447" s="8"/>
      <c r="AU447" s="8"/>
      <c r="AV447" s="8"/>
      <c r="AW447" s="8"/>
      <c r="AX447" s="8"/>
      <c r="AY447" s="8"/>
      <c r="AZ447" s="8"/>
    </row>
    <row r="448" spans="1:52" ht="12.75" customHeight="1">
      <c r="A448" s="3"/>
      <c r="B448" s="3"/>
      <c r="C448" s="3"/>
      <c r="D448" s="3"/>
      <c r="E448" s="3"/>
      <c r="F448" s="3"/>
      <c r="G448" s="3"/>
      <c r="H448" s="3"/>
      <c r="I448" s="3"/>
      <c r="J448" s="3"/>
      <c r="K448" s="3"/>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8"/>
      <c r="AW448" s="8"/>
      <c r="AX448" s="8"/>
      <c r="AY448" s="8"/>
      <c r="AZ448" s="8"/>
    </row>
    <row r="449" spans="1:52" ht="12.75" customHeight="1">
      <c r="A449" s="3"/>
      <c r="B449" s="3"/>
      <c r="C449" s="3"/>
      <c r="D449" s="3"/>
      <c r="E449" s="3"/>
      <c r="F449" s="3"/>
      <c r="G449" s="3"/>
      <c r="H449" s="3"/>
      <c r="I449" s="3"/>
      <c r="J449" s="3"/>
      <c r="K449" s="3"/>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c r="AK449" s="8"/>
      <c r="AL449" s="8"/>
      <c r="AM449" s="8"/>
      <c r="AN449" s="8"/>
      <c r="AO449" s="8"/>
      <c r="AP449" s="8"/>
      <c r="AQ449" s="8"/>
      <c r="AR449" s="8"/>
      <c r="AS449" s="8"/>
      <c r="AT449" s="8"/>
      <c r="AU449" s="8"/>
      <c r="AV449" s="8"/>
      <c r="AW449" s="8"/>
      <c r="AX449" s="8"/>
      <c r="AY449" s="8"/>
      <c r="AZ449" s="8"/>
    </row>
    <row r="450" spans="1:52" ht="12.75" customHeight="1">
      <c r="A450" s="3"/>
      <c r="B450" s="3"/>
      <c r="C450" s="3"/>
      <c r="D450" s="3"/>
      <c r="E450" s="3"/>
      <c r="F450" s="3"/>
      <c r="G450" s="3"/>
      <c r="H450" s="3"/>
      <c r="I450" s="3"/>
      <c r="J450" s="3"/>
      <c r="K450" s="3"/>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c r="AT450" s="8"/>
      <c r="AU450" s="8"/>
      <c r="AV450" s="8"/>
      <c r="AW450" s="8"/>
      <c r="AX450" s="8"/>
      <c r="AY450" s="8"/>
      <c r="AZ450" s="8"/>
    </row>
    <row r="451" spans="1:52" ht="12.75" customHeight="1">
      <c r="A451" s="3"/>
      <c r="B451" s="3"/>
      <c r="C451" s="3"/>
      <c r="D451" s="3"/>
      <c r="E451" s="3"/>
      <c r="F451" s="3"/>
      <c r="G451" s="3"/>
      <c r="H451" s="3"/>
      <c r="I451" s="3"/>
      <c r="J451" s="3"/>
      <c r="K451" s="3"/>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8"/>
      <c r="AW451" s="8"/>
      <c r="AX451" s="8"/>
      <c r="AY451" s="8"/>
      <c r="AZ451" s="8"/>
    </row>
    <row r="452" spans="1:52" ht="12.75" customHeight="1">
      <c r="A452" s="3"/>
      <c r="B452" s="3"/>
      <c r="C452" s="3"/>
      <c r="D452" s="3"/>
      <c r="E452" s="3"/>
      <c r="F452" s="3"/>
      <c r="G452" s="3"/>
      <c r="H452" s="3"/>
      <c r="I452" s="3"/>
      <c r="J452" s="3"/>
      <c r="K452" s="3"/>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c r="AM452" s="8"/>
      <c r="AN452" s="8"/>
      <c r="AO452" s="8"/>
      <c r="AP452" s="8"/>
      <c r="AQ452" s="8"/>
      <c r="AR452" s="8"/>
      <c r="AS452" s="8"/>
      <c r="AT452" s="8"/>
      <c r="AU452" s="8"/>
      <c r="AV452" s="8"/>
      <c r="AW452" s="8"/>
      <c r="AX452" s="8"/>
      <c r="AY452" s="8"/>
      <c r="AZ452" s="8"/>
    </row>
    <row r="453" spans="1:52" ht="12.75" customHeight="1">
      <c r="A453" s="3"/>
      <c r="B453" s="3"/>
      <c r="C453" s="3"/>
      <c r="D453" s="3"/>
      <c r="E453" s="3"/>
      <c r="F453" s="3"/>
      <c r="G453" s="3"/>
      <c r="H453" s="3"/>
      <c r="I453" s="3"/>
      <c r="J453" s="3"/>
      <c r="K453" s="3"/>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c r="AT453" s="8"/>
      <c r="AU453" s="8"/>
      <c r="AV453" s="8"/>
      <c r="AW453" s="8"/>
      <c r="AX453" s="8"/>
      <c r="AY453" s="8"/>
      <c r="AZ453" s="8"/>
    </row>
    <row r="454" spans="1:52" ht="12.75" customHeight="1">
      <c r="A454" s="3"/>
      <c r="B454" s="3"/>
      <c r="C454" s="3"/>
      <c r="D454" s="3"/>
      <c r="E454" s="3"/>
      <c r="F454" s="3"/>
      <c r="G454" s="3"/>
      <c r="H454" s="3"/>
      <c r="I454" s="3"/>
      <c r="J454" s="3"/>
      <c r="K454" s="3"/>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8"/>
      <c r="AW454" s="8"/>
      <c r="AX454" s="8"/>
      <c r="AY454" s="8"/>
      <c r="AZ454" s="8"/>
    </row>
    <row r="455" spans="1:52" ht="12.75" customHeight="1">
      <c r="A455" s="3"/>
      <c r="B455" s="3"/>
      <c r="C455" s="3"/>
      <c r="D455" s="3"/>
      <c r="E455" s="3"/>
      <c r="F455" s="3"/>
      <c r="G455" s="3"/>
      <c r="H455" s="3"/>
      <c r="I455" s="3"/>
      <c r="J455" s="3"/>
      <c r="K455" s="3"/>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c r="AM455" s="8"/>
      <c r="AN455" s="8"/>
      <c r="AO455" s="8"/>
      <c r="AP455" s="8"/>
      <c r="AQ455" s="8"/>
      <c r="AR455" s="8"/>
      <c r="AS455" s="8"/>
      <c r="AT455" s="8"/>
      <c r="AU455" s="8"/>
      <c r="AV455" s="8"/>
      <c r="AW455" s="8"/>
      <c r="AX455" s="8"/>
      <c r="AY455" s="8"/>
      <c r="AZ455" s="8"/>
    </row>
    <row r="456" spans="1:52" ht="12.75" customHeight="1">
      <c r="A456" s="3"/>
      <c r="B456" s="3"/>
      <c r="C456" s="3"/>
      <c r="D456" s="3"/>
      <c r="E456" s="3"/>
      <c r="F456" s="3"/>
      <c r="G456" s="3"/>
      <c r="H456" s="3"/>
      <c r="I456" s="3"/>
      <c r="J456" s="3"/>
      <c r="K456" s="3"/>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c r="AK456" s="8"/>
      <c r="AL456" s="8"/>
      <c r="AM456" s="8"/>
      <c r="AN456" s="8"/>
      <c r="AO456" s="8"/>
      <c r="AP456" s="8"/>
      <c r="AQ456" s="8"/>
      <c r="AR456" s="8"/>
      <c r="AS456" s="8"/>
      <c r="AT456" s="8"/>
      <c r="AU456" s="8"/>
      <c r="AV456" s="8"/>
      <c r="AW456" s="8"/>
      <c r="AX456" s="8"/>
      <c r="AY456" s="8"/>
      <c r="AZ456" s="8"/>
    </row>
    <row r="457" spans="1:52" ht="12.75" customHeight="1">
      <c r="A457" s="3"/>
      <c r="B457" s="3"/>
      <c r="C457" s="3"/>
      <c r="D457" s="3"/>
      <c r="E457" s="3"/>
      <c r="F457" s="3"/>
      <c r="G457" s="3"/>
      <c r="H457" s="3"/>
      <c r="I457" s="3"/>
      <c r="J457" s="3"/>
      <c r="K457" s="3"/>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8"/>
      <c r="AW457" s="8"/>
      <c r="AX457" s="8"/>
      <c r="AY457" s="8"/>
      <c r="AZ457" s="8"/>
    </row>
    <row r="458" spans="1:52" ht="12.75" customHeight="1">
      <c r="A458" s="3"/>
      <c r="B458" s="3"/>
      <c r="C458" s="3"/>
      <c r="D458" s="3"/>
      <c r="E458" s="3"/>
      <c r="F458" s="3"/>
      <c r="G458" s="3"/>
      <c r="H458" s="3"/>
      <c r="I458" s="3"/>
      <c r="J458" s="3"/>
      <c r="K458" s="3"/>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c r="AM458" s="8"/>
      <c r="AN458" s="8"/>
      <c r="AO458" s="8"/>
      <c r="AP458" s="8"/>
      <c r="AQ458" s="8"/>
      <c r="AR458" s="8"/>
      <c r="AS458" s="8"/>
      <c r="AT458" s="8"/>
      <c r="AU458" s="8"/>
      <c r="AV458" s="8"/>
      <c r="AW458" s="8"/>
      <c r="AX458" s="8"/>
      <c r="AY458" s="8"/>
      <c r="AZ458" s="8"/>
    </row>
    <row r="459" spans="1:52" ht="12.75" customHeight="1">
      <c r="A459" s="3"/>
      <c r="B459" s="3"/>
      <c r="C459" s="3"/>
      <c r="D459" s="3"/>
      <c r="E459" s="3"/>
      <c r="F459" s="3"/>
      <c r="G459" s="3"/>
      <c r="H459" s="3"/>
      <c r="I459" s="3"/>
      <c r="J459" s="3"/>
      <c r="K459" s="3"/>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c r="AK459" s="8"/>
      <c r="AL459" s="8"/>
      <c r="AM459" s="8"/>
      <c r="AN459" s="8"/>
      <c r="AO459" s="8"/>
      <c r="AP459" s="8"/>
      <c r="AQ459" s="8"/>
      <c r="AR459" s="8"/>
      <c r="AS459" s="8"/>
      <c r="AT459" s="8"/>
      <c r="AU459" s="8"/>
      <c r="AV459" s="8"/>
      <c r="AW459" s="8"/>
      <c r="AX459" s="8"/>
      <c r="AY459" s="8"/>
      <c r="AZ459" s="8"/>
    </row>
    <row r="460" spans="1:52" ht="12.75" customHeight="1">
      <c r="A460" s="3"/>
      <c r="B460" s="3"/>
      <c r="C460" s="3"/>
      <c r="D460" s="3"/>
      <c r="E460" s="3"/>
      <c r="F460" s="3"/>
      <c r="G460" s="3"/>
      <c r="H460" s="3"/>
      <c r="I460" s="3"/>
      <c r="J460" s="3"/>
      <c r="K460" s="3"/>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c r="AU460" s="8"/>
      <c r="AV460" s="8"/>
      <c r="AW460" s="8"/>
      <c r="AX460" s="8"/>
      <c r="AY460" s="8"/>
      <c r="AZ460" s="8"/>
    </row>
    <row r="461" spans="1:52" ht="12.75" customHeight="1">
      <c r="A461" s="3"/>
      <c r="B461" s="3"/>
      <c r="C461" s="3"/>
      <c r="D461" s="3"/>
      <c r="E461" s="3"/>
      <c r="F461" s="3"/>
      <c r="G461" s="3"/>
      <c r="H461" s="3"/>
      <c r="I461" s="3"/>
      <c r="J461" s="3"/>
      <c r="K461" s="3"/>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c r="AK461" s="8"/>
      <c r="AL461" s="8"/>
      <c r="AM461" s="8"/>
      <c r="AN461" s="8"/>
      <c r="AO461" s="8"/>
      <c r="AP461" s="8"/>
      <c r="AQ461" s="8"/>
      <c r="AR461" s="8"/>
      <c r="AS461" s="8"/>
      <c r="AT461" s="8"/>
      <c r="AU461" s="8"/>
      <c r="AV461" s="8"/>
      <c r="AW461" s="8"/>
      <c r="AX461" s="8"/>
      <c r="AY461" s="8"/>
      <c r="AZ461" s="8"/>
    </row>
    <row r="462" spans="1:52" ht="12.75" customHeight="1">
      <c r="A462" s="3"/>
      <c r="B462" s="3"/>
      <c r="C462" s="3"/>
      <c r="D462" s="3"/>
      <c r="E462" s="3"/>
      <c r="F462" s="3"/>
      <c r="G462" s="3"/>
      <c r="H462" s="3"/>
      <c r="I462" s="3"/>
      <c r="J462" s="3"/>
      <c r="K462" s="3"/>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c r="AK462" s="8"/>
      <c r="AL462" s="8"/>
      <c r="AM462" s="8"/>
      <c r="AN462" s="8"/>
      <c r="AO462" s="8"/>
      <c r="AP462" s="8"/>
      <c r="AQ462" s="8"/>
      <c r="AR462" s="8"/>
      <c r="AS462" s="8"/>
      <c r="AT462" s="8"/>
      <c r="AU462" s="8"/>
      <c r="AV462" s="8"/>
      <c r="AW462" s="8"/>
      <c r="AX462" s="8"/>
      <c r="AY462" s="8"/>
      <c r="AZ462" s="8"/>
    </row>
    <row r="463" spans="1:52" ht="12.75" customHeight="1">
      <c r="A463" s="3"/>
      <c r="B463" s="3"/>
      <c r="C463" s="3"/>
      <c r="D463" s="3"/>
      <c r="E463" s="3"/>
      <c r="F463" s="3"/>
      <c r="G463" s="3"/>
      <c r="H463" s="3"/>
      <c r="I463" s="3"/>
      <c r="J463" s="3"/>
      <c r="K463" s="3"/>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8"/>
      <c r="AW463" s="8"/>
      <c r="AX463" s="8"/>
      <c r="AY463" s="8"/>
      <c r="AZ463" s="8"/>
    </row>
    <row r="464" spans="1:52" ht="12.75" customHeight="1">
      <c r="A464" s="3"/>
      <c r="B464" s="3"/>
      <c r="C464" s="3"/>
      <c r="D464" s="3"/>
      <c r="E464" s="3"/>
      <c r="F464" s="3"/>
      <c r="G464" s="3"/>
      <c r="H464" s="3"/>
      <c r="I464" s="3"/>
      <c r="J464" s="3"/>
      <c r="K464" s="3"/>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c r="AK464" s="8"/>
      <c r="AL464" s="8"/>
      <c r="AM464" s="8"/>
      <c r="AN464" s="8"/>
      <c r="AO464" s="8"/>
      <c r="AP464" s="8"/>
      <c r="AQ464" s="8"/>
      <c r="AR464" s="8"/>
      <c r="AS464" s="8"/>
      <c r="AT464" s="8"/>
      <c r="AU464" s="8"/>
      <c r="AV464" s="8"/>
      <c r="AW464" s="8"/>
      <c r="AX464" s="8"/>
      <c r="AY464" s="8"/>
      <c r="AZ464" s="8"/>
    </row>
    <row r="465" spans="1:52" ht="12.75" customHeight="1">
      <c r="A465" s="3"/>
      <c r="B465" s="3"/>
      <c r="C465" s="3"/>
      <c r="D465" s="3"/>
      <c r="E465" s="3"/>
      <c r="F465" s="3"/>
      <c r="G465" s="3"/>
      <c r="H465" s="3"/>
      <c r="I465" s="3"/>
      <c r="J465" s="3"/>
      <c r="K465" s="3"/>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8"/>
      <c r="AW465" s="8"/>
      <c r="AX465" s="8"/>
      <c r="AY465" s="8"/>
      <c r="AZ465" s="8"/>
    </row>
    <row r="466" spans="1:52" ht="12.75" customHeight="1">
      <c r="A466" s="3"/>
      <c r="B466" s="3"/>
      <c r="C466" s="3"/>
      <c r="D466" s="3"/>
      <c r="E466" s="3"/>
      <c r="F466" s="3"/>
      <c r="G466" s="3"/>
      <c r="H466" s="3"/>
      <c r="I466" s="3"/>
      <c r="J466" s="3"/>
      <c r="K466" s="3"/>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c r="AM466" s="8"/>
      <c r="AN466" s="8"/>
      <c r="AO466" s="8"/>
      <c r="AP466" s="8"/>
      <c r="AQ466" s="8"/>
      <c r="AR466" s="8"/>
      <c r="AS466" s="8"/>
      <c r="AT466" s="8"/>
      <c r="AU466" s="8"/>
      <c r="AV466" s="8"/>
      <c r="AW466" s="8"/>
      <c r="AX466" s="8"/>
      <c r="AY466" s="8"/>
      <c r="AZ466" s="8"/>
    </row>
    <row r="467" spans="1:52" ht="12.75" customHeight="1">
      <c r="A467" s="3"/>
      <c r="B467" s="3"/>
      <c r="C467" s="3"/>
      <c r="D467" s="3"/>
      <c r="E467" s="3"/>
      <c r="F467" s="3"/>
      <c r="G467" s="3"/>
      <c r="H467" s="3"/>
      <c r="I467" s="3"/>
      <c r="J467" s="3"/>
      <c r="K467" s="3"/>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c r="AM467" s="8"/>
      <c r="AN467" s="8"/>
      <c r="AO467" s="8"/>
      <c r="AP467" s="8"/>
      <c r="AQ467" s="8"/>
      <c r="AR467" s="8"/>
      <c r="AS467" s="8"/>
      <c r="AT467" s="8"/>
      <c r="AU467" s="8"/>
      <c r="AV467" s="8"/>
      <c r="AW467" s="8"/>
      <c r="AX467" s="8"/>
      <c r="AY467" s="8"/>
      <c r="AZ467" s="8"/>
    </row>
    <row r="468" spans="1:52" ht="12.75" customHeight="1">
      <c r="A468" s="3"/>
      <c r="B468" s="3"/>
      <c r="C468" s="3"/>
      <c r="D468" s="3"/>
      <c r="E468" s="3"/>
      <c r="F468" s="3"/>
      <c r="G468" s="3"/>
      <c r="H468" s="3"/>
      <c r="I468" s="3"/>
      <c r="J468" s="3"/>
      <c r="K468" s="3"/>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c r="AM468" s="8"/>
      <c r="AN468" s="8"/>
      <c r="AO468" s="8"/>
      <c r="AP468" s="8"/>
      <c r="AQ468" s="8"/>
      <c r="AR468" s="8"/>
      <c r="AS468" s="8"/>
      <c r="AT468" s="8"/>
      <c r="AU468" s="8"/>
      <c r="AV468" s="8"/>
      <c r="AW468" s="8"/>
      <c r="AX468" s="8"/>
      <c r="AY468" s="8"/>
      <c r="AZ468" s="8"/>
    </row>
    <row r="469" spans="1:52" ht="12.75" customHeight="1">
      <c r="A469" s="3"/>
      <c r="B469" s="3"/>
      <c r="C469" s="3"/>
      <c r="D469" s="3"/>
      <c r="E469" s="3"/>
      <c r="F469" s="3"/>
      <c r="G469" s="3"/>
      <c r="H469" s="3"/>
      <c r="I469" s="3"/>
      <c r="J469" s="3"/>
      <c r="K469" s="3"/>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8"/>
      <c r="AM469" s="8"/>
      <c r="AN469" s="8"/>
      <c r="AO469" s="8"/>
      <c r="AP469" s="8"/>
      <c r="AQ469" s="8"/>
      <c r="AR469" s="8"/>
      <c r="AS469" s="8"/>
      <c r="AT469" s="8"/>
      <c r="AU469" s="8"/>
      <c r="AV469" s="8"/>
      <c r="AW469" s="8"/>
      <c r="AX469" s="8"/>
      <c r="AY469" s="8"/>
      <c r="AZ469" s="8"/>
    </row>
    <row r="470" spans="1:52" ht="12.75" customHeight="1">
      <c r="A470" s="3"/>
      <c r="B470" s="3"/>
      <c r="C470" s="3"/>
      <c r="D470" s="3"/>
      <c r="E470" s="3"/>
      <c r="F470" s="3"/>
      <c r="G470" s="3"/>
      <c r="H470" s="3"/>
      <c r="I470" s="3"/>
      <c r="J470" s="3"/>
      <c r="K470" s="3"/>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8"/>
      <c r="AL470" s="8"/>
      <c r="AM470" s="8"/>
      <c r="AN470" s="8"/>
      <c r="AO470" s="8"/>
      <c r="AP470" s="8"/>
      <c r="AQ470" s="8"/>
      <c r="AR470" s="8"/>
      <c r="AS470" s="8"/>
      <c r="AT470" s="8"/>
      <c r="AU470" s="8"/>
      <c r="AV470" s="8"/>
      <c r="AW470" s="8"/>
      <c r="AX470" s="8"/>
      <c r="AY470" s="8"/>
      <c r="AZ470" s="8"/>
    </row>
    <row r="471" spans="1:52" ht="12.75" customHeight="1">
      <c r="A471" s="3"/>
      <c r="B471" s="3"/>
      <c r="C471" s="3"/>
      <c r="D471" s="3"/>
      <c r="E471" s="3"/>
      <c r="F471" s="3"/>
      <c r="G471" s="3"/>
      <c r="H471" s="3"/>
      <c r="I471" s="3"/>
      <c r="J471" s="3"/>
      <c r="K471" s="3"/>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c r="AM471" s="8"/>
      <c r="AN471" s="8"/>
      <c r="AO471" s="8"/>
      <c r="AP471" s="8"/>
      <c r="AQ471" s="8"/>
      <c r="AR471" s="8"/>
      <c r="AS471" s="8"/>
      <c r="AT471" s="8"/>
      <c r="AU471" s="8"/>
      <c r="AV471" s="8"/>
      <c r="AW471" s="8"/>
      <c r="AX471" s="8"/>
      <c r="AY471" s="8"/>
      <c r="AZ471" s="8"/>
    </row>
    <row r="472" spans="1:52" ht="12.75" customHeight="1">
      <c r="A472" s="3"/>
      <c r="B472" s="3"/>
      <c r="C472" s="3"/>
      <c r="D472" s="3"/>
      <c r="E472" s="3"/>
      <c r="F472" s="3"/>
      <c r="G472" s="3"/>
      <c r="H472" s="3"/>
      <c r="I472" s="3"/>
      <c r="J472" s="3"/>
      <c r="K472" s="3"/>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8"/>
      <c r="AL472" s="8"/>
      <c r="AM472" s="8"/>
      <c r="AN472" s="8"/>
      <c r="AO472" s="8"/>
      <c r="AP472" s="8"/>
      <c r="AQ472" s="8"/>
      <c r="AR472" s="8"/>
      <c r="AS472" s="8"/>
      <c r="AT472" s="8"/>
      <c r="AU472" s="8"/>
      <c r="AV472" s="8"/>
      <c r="AW472" s="8"/>
      <c r="AX472" s="8"/>
      <c r="AY472" s="8"/>
      <c r="AZ472" s="8"/>
    </row>
    <row r="473" spans="1:52" ht="12.75" customHeight="1">
      <c r="A473" s="3"/>
      <c r="B473" s="3"/>
      <c r="C473" s="3"/>
      <c r="D473" s="3"/>
      <c r="E473" s="3"/>
      <c r="F473" s="3"/>
      <c r="G473" s="3"/>
      <c r="H473" s="3"/>
      <c r="I473" s="3"/>
      <c r="J473" s="3"/>
      <c r="K473" s="3"/>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c r="AU473" s="8"/>
      <c r="AV473" s="8"/>
      <c r="AW473" s="8"/>
      <c r="AX473" s="8"/>
      <c r="AY473" s="8"/>
      <c r="AZ473" s="8"/>
    </row>
    <row r="474" spans="1:52" ht="12.75" customHeight="1">
      <c r="A474" s="3"/>
      <c r="B474" s="3"/>
      <c r="C474" s="3"/>
      <c r="D474" s="3"/>
      <c r="E474" s="3"/>
      <c r="F474" s="3"/>
      <c r="G474" s="3"/>
      <c r="H474" s="3"/>
      <c r="I474" s="3"/>
      <c r="J474" s="3"/>
      <c r="K474" s="3"/>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8"/>
      <c r="AL474" s="8"/>
      <c r="AM474" s="8"/>
      <c r="AN474" s="8"/>
      <c r="AO474" s="8"/>
      <c r="AP474" s="8"/>
      <c r="AQ474" s="8"/>
      <c r="AR474" s="8"/>
      <c r="AS474" s="8"/>
      <c r="AT474" s="8"/>
      <c r="AU474" s="8"/>
      <c r="AV474" s="8"/>
      <c r="AW474" s="8"/>
      <c r="AX474" s="8"/>
      <c r="AY474" s="8"/>
      <c r="AZ474" s="8"/>
    </row>
    <row r="475" spans="1:52" ht="12.75" customHeight="1">
      <c r="A475" s="3"/>
      <c r="B475" s="3"/>
      <c r="C475" s="3"/>
      <c r="D475" s="3"/>
      <c r="E475" s="3"/>
      <c r="F475" s="3"/>
      <c r="G475" s="3"/>
      <c r="H475" s="3"/>
      <c r="I475" s="3"/>
      <c r="J475" s="3"/>
      <c r="K475" s="3"/>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c r="AT475" s="8"/>
      <c r="AU475" s="8"/>
      <c r="AV475" s="8"/>
      <c r="AW475" s="8"/>
      <c r="AX475" s="8"/>
      <c r="AY475" s="8"/>
      <c r="AZ475" s="8"/>
    </row>
    <row r="476" spans="1:52" ht="12.75" customHeight="1">
      <c r="A476" s="3"/>
      <c r="B476" s="3"/>
      <c r="C476" s="3"/>
      <c r="D476" s="3"/>
      <c r="E476" s="3"/>
      <c r="F476" s="3"/>
      <c r="G476" s="3"/>
      <c r="H476" s="3"/>
      <c r="I476" s="3"/>
      <c r="J476" s="3"/>
      <c r="K476" s="3"/>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c r="AU476" s="8"/>
      <c r="AV476" s="8"/>
      <c r="AW476" s="8"/>
      <c r="AX476" s="8"/>
      <c r="AY476" s="8"/>
      <c r="AZ476" s="8"/>
    </row>
    <row r="477" spans="1:52" ht="12.75" customHeight="1">
      <c r="A477" s="3"/>
      <c r="B477" s="3"/>
      <c r="C477" s="3"/>
      <c r="D477" s="3"/>
      <c r="E477" s="3"/>
      <c r="F477" s="3"/>
      <c r="G477" s="3"/>
      <c r="H477" s="3"/>
      <c r="I477" s="3"/>
      <c r="J477" s="3"/>
      <c r="K477" s="3"/>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c r="AU477" s="8"/>
      <c r="AV477" s="8"/>
      <c r="AW477" s="8"/>
      <c r="AX477" s="8"/>
      <c r="AY477" s="8"/>
      <c r="AZ477" s="8"/>
    </row>
    <row r="478" spans="1:52" ht="12.75" customHeight="1">
      <c r="A478" s="3"/>
      <c r="B478" s="3"/>
      <c r="C478" s="3"/>
      <c r="D478" s="3"/>
      <c r="E478" s="3"/>
      <c r="F478" s="3"/>
      <c r="G478" s="3"/>
      <c r="H478" s="3"/>
      <c r="I478" s="3"/>
      <c r="J478" s="3"/>
      <c r="K478" s="3"/>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c r="AM478" s="8"/>
      <c r="AN478" s="8"/>
      <c r="AO478" s="8"/>
      <c r="AP478" s="8"/>
      <c r="AQ478" s="8"/>
      <c r="AR478" s="8"/>
      <c r="AS478" s="8"/>
      <c r="AT478" s="8"/>
      <c r="AU478" s="8"/>
      <c r="AV478" s="8"/>
      <c r="AW478" s="8"/>
      <c r="AX478" s="8"/>
      <c r="AY478" s="8"/>
      <c r="AZ478" s="8"/>
    </row>
    <row r="479" spans="1:52" ht="12.75" customHeight="1">
      <c r="A479" s="3"/>
      <c r="B479" s="3"/>
      <c r="C479" s="3"/>
      <c r="D479" s="3"/>
      <c r="E479" s="3"/>
      <c r="F479" s="3"/>
      <c r="G479" s="3"/>
      <c r="H479" s="3"/>
      <c r="I479" s="3"/>
      <c r="J479" s="3"/>
      <c r="K479" s="3"/>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c r="AT479" s="8"/>
      <c r="AU479" s="8"/>
      <c r="AV479" s="8"/>
      <c r="AW479" s="8"/>
      <c r="AX479" s="8"/>
      <c r="AY479" s="8"/>
      <c r="AZ479" s="8"/>
    </row>
    <row r="480" spans="1:52" ht="12.75" customHeight="1">
      <c r="A480" s="3"/>
      <c r="B480" s="3"/>
      <c r="C480" s="3"/>
      <c r="D480" s="3"/>
      <c r="E480" s="3"/>
      <c r="F480" s="3"/>
      <c r="G480" s="3"/>
      <c r="H480" s="3"/>
      <c r="I480" s="3"/>
      <c r="J480" s="3"/>
      <c r="K480" s="3"/>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8"/>
      <c r="AW480" s="8"/>
      <c r="AX480" s="8"/>
      <c r="AY480" s="8"/>
      <c r="AZ480" s="8"/>
    </row>
    <row r="481" spans="1:52" ht="12.75" customHeight="1">
      <c r="A481" s="3"/>
      <c r="B481" s="3"/>
      <c r="C481" s="3"/>
      <c r="D481" s="3"/>
      <c r="E481" s="3"/>
      <c r="F481" s="3"/>
      <c r="G481" s="3"/>
      <c r="H481" s="3"/>
      <c r="I481" s="3"/>
      <c r="J481" s="3"/>
      <c r="K481" s="3"/>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c r="AM481" s="8"/>
      <c r="AN481" s="8"/>
      <c r="AO481" s="8"/>
      <c r="AP481" s="8"/>
      <c r="AQ481" s="8"/>
      <c r="AR481" s="8"/>
      <c r="AS481" s="8"/>
      <c r="AT481" s="8"/>
      <c r="AU481" s="8"/>
      <c r="AV481" s="8"/>
      <c r="AW481" s="8"/>
      <c r="AX481" s="8"/>
      <c r="AY481" s="8"/>
      <c r="AZ481" s="8"/>
    </row>
    <row r="482" spans="1:52" ht="12.75" customHeight="1">
      <c r="A482" s="3"/>
      <c r="B482" s="3"/>
      <c r="C482" s="3"/>
      <c r="D482" s="3"/>
      <c r="E482" s="3"/>
      <c r="F482" s="3"/>
      <c r="G482" s="3"/>
      <c r="H482" s="3"/>
      <c r="I482" s="3"/>
      <c r="J482" s="3"/>
      <c r="K482" s="3"/>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c r="AT482" s="8"/>
      <c r="AU482" s="8"/>
      <c r="AV482" s="8"/>
      <c r="AW482" s="8"/>
      <c r="AX482" s="8"/>
      <c r="AY482" s="8"/>
      <c r="AZ482" s="8"/>
    </row>
    <row r="483" spans="1:52" ht="12.75" customHeight="1">
      <c r="A483" s="3"/>
      <c r="B483" s="3"/>
      <c r="C483" s="3"/>
      <c r="D483" s="3"/>
      <c r="E483" s="3"/>
      <c r="F483" s="3"/>
      <c r="G483" s="3"/>
      <c r="H483" s="3"/>
      <c r="I483" s="3"/>
      <c r="J483" s="3"/>
      <c r="K483" s="3"/>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8"/>
      <c r="AW483" s="8"/>
      <c r="AX483" s="8"/>
      <c r="AY483" s="8"/>
      <c r="AZ483" s="8"/>
    </row>
    <row r="484" spans="1:52" ht="12.75" customHeight="1">
      <c r="A484" s="3"/>
      <c r="B484" s="3"/>
      <c r="C484" s="3"/>
      <c r="D484" s="3"/>
      <c r="E484" s="3"/>
      <c r="F484" s="3"/>
      <c r="G484" s="3"/>
      <c r="H484" s="3"/>
      <c r="I484" s="3"/>
      <c r="J484" s="3"/>
      <c r="K484" s="3"/>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8"/>
      <c r="AL484" s="8"/>
      <c r="AM484" s="8"/>
      <c r="AN484" s="8"/>
      <c r="AO484" s="8"/>
      <c r="AP484" s="8"/>
      <c r="AQ484" s="8"/>
      <c r="AR484" s="8"/>
      <c r="AS484" s="8"/>
      <c r="AT484" s="8"/>
      <c r="AU484" s="8"/>
      <c r="AV484" s="8"/>
      <c r="AW484" s="8"/>
      <c r="AX484" s="8"/>
      <c r="AY484" s="8"/>
      <c r="AZ484" s="8"/>
    </row>
    <row r="485" spans="1:52" ht="12.75" customHeight="1">
      <c r="A485" s="3"/>
      <c r="B485" s="3"/>
      <c r="C485" s="3"/>
      <c r="D485" s="3"/>
      <c r="E485" s="3"/>
      <c r="F485" s="3"/>
      <c r="G485" s="3"/>
      <c r="H485" s="3"/>
      <c r="I485" s="3"/>
      <c r="J485" s="3"/>
      <c r="K485" s="3"/>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c r="AU485" s="8"/>
      <c r="AV485" s="8"/>
      <c r="AW485" s="8"/>
      <c r="AX485" s="8"/>
      <c r="AY485" s="8"/>
      <c r="AZ485" s="8"/>
    </row>
    <row r="486" spans="1:52" ht="12.75" customHeight="1">
      <c r="A486" s="3"/>
      <c r="B486" s="3"/>
      <c r="C486" s="3"/>
      <c r="D486" s="3"/>
      <c r="E486" s="3"/>
      <c r="F486" s="3"/>
      <c r="G486" s="3"/>
      <c r="H486" s="3"/>
      <c r="I486" s="3"/>
      <c r="J486" s="3"/>
      <c r="K486" s="3"/>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8"/>
      <c r="AW486" s="8"/>
      <c r="AX486" s="8"/>
      <c r="AY486" s="8"/>
      <c r="AZ486" s="8"/>
    </row>
    <row r="487" spans="1:52" ht="12.75" customHeight="1">
      <c r="A487" s="3"/>
      <c r="B487" s="3"/>
      <c r="C487" s="3"/>
      <c r="D487" s="3"/>
      <c r="E487" s="3"/>
      <c r="F487" s="3"/>
      <c r="G487" s="3"/>
      <c r="H487" s="3"/>
      <c r="I487" s="3"/>
      <c r="J487" s="3"/>
      <c r="K487" s="3"/>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c r="AT487" s="8"/>
      <c r="AU487" s="8"/>
      <c r="AV487" s="8"/>
      <c r="AW487" s="8"/>
      <c r="AX487" s="8"/>
      <c r="AY487" s="8"/>
      <c r="AZ487" s="8"/>
    </row>
    <row r="488" spans="1:52" ht="12.75" customHeight="1">
      <c r="A488" s="3"/>
      <c r="B488" s="3"/>
      <c r="C488" s="3"/>
      <c r="D488" s="3"/>
      <c r="E488" s="3"/>
      <c r="F488" s="3"/>
      <c r="G488" s="3"/>
      <c r="H488" s="3"/>
      <c r="I488" s="3"/>
      <c r="J488" s="3"/>
      <c r="K488" s="3"/>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8"/>
      <c r="AW488" s="8"/>
      <c r="AX488" s="8"/>
      <c r="AY488" s="8"/>
      <c r="AZ488" s="8"/>
    </row>
    <row r="489" spans="1:52" ht="12.75" customHeight="1">
      <c r="A489" s="3"/>
      <c r="B489" s="3"/>
      <c r="C489" s="3"/>
      <c r="D489" s="3"/>
      <c r="E489" s="3"/>
      <c r="F489" s="3"/>
      <c r="G489" s="3"/>
      <c r="H489" s="3"/>
      <c r="I489" s="3"/>
      <c r="J489" s="3"/>
      <c r="K489" s="3"/>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8"/>
      <c r="AL489" s="8"/>
      <c r="AM489" s="8"/>
      <c r="AN489" s="8"/>
      <c r="AO489" s="8"/>
      <c r="AP489" s="8"/>
      <c r="AQ489" s="8"/>
      <c r="AR489" s="8"/>
      <c r="AS489" s="8"/>
      <c r="AT489" s="8"/>
      <c r="AU489" s="8"/>
      <c r="AV489" s="8"/>
      <c r="AW489" s="8"/>
      <c r="AX489" s="8"/>
      <c r="AY489" s="8"/>
      <c r="AZ489" s="8"/>
    </row>
    <row r="490" spans="1:52" ht="12.75" customHeight="1">
      <c r="A490" s="3"/>
      <c r="B490" s="3"/>
      <c r="C490" s="3"/>
      <c r="D490" s="3"/>
      <c r="E490" s="3"/>
      <c r="F490" s="3"/>
      <c r="G490" s="3"/>
      <c r="H490" s="3"/>
      <c r="I490" s="3"/>
      <c r="J490" s="3"/>
      <c r="K490" s="3"/>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c r="AK490" s="8"/>
      <c r="AL490" s="8"/>
      <c r="AM490" s="8"/>
      <c r="AN490" s="8"/>
      <c r="AO490" s="8"/>
      <c r="AP490" s="8"/>
      <c r="AQ490" s="8"/>
      <c r="AR490" s="8"/>
      <c r="AS490" s="8"/>
      <c r="AT490" s="8"/>
      <c r="AU490" s="8"/>
      <c r="AV490" s="8"/>
      <c r="AW490" s="8"/>
      <c r="AX490" s="8"/>
      <c r="AY490" s="8"/>
      <c r="AZ490" s="8"/>
    </row>
    <row r="491" spans="1:52" ht="12.75" customHeight="1">
      <c r="A491" s="3"/>
      <c r="B491" s="3"/>
      <c r="C491" s="3"/>
      <c r="D491" s="3"/>
      <c r="E491" s="3"/>
      <c r="F491" s="3"/>
      <c r="G491" s="3"/>
      <c r="H491" s="3"/>
      <c r="I491" s="3"/>
      <c r="J491" s="3"/>
      <c r="K491" s="3"/>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8"/>
      <c r="AL491" s="8"/>
      <c r="AM491" s="8"/>
      <c r="AN491" s="8"/>
      <c r="AO491" s="8"/>
      <c r="AP491" s="8"/>
      <c r="AQ491" s="8"/>
      <c r="AR491" s="8"/>
      <c r="AS491" s="8"/>
      <c r="AT491" s="8"/>
      <c r="AU491" s="8"/>
      <c r="AV491" s="8"/>
      <c r="AW491" s="8"/>
      <c r="AX491" s="8"/>
      <c r="AY491" s="8"/>
      <c r="AZ491" s="8"/>
    </row>
    <row r="492" spans="1:52" ht="12.75" customHeight="1">
      <c r="A492" s="3"/>
      <c r="B492" s="3"/>
      <c r="C492" s="3"/>
      <c r="D492" s="3"/>
      <c r="E492" s="3"/>
      <c r="F492" s="3"/>
      <c r="G492" s="3"/>
      <c r="H492" s="3"/>
      <c r="I492" s="3"/>
      <c r="J492" s="3"/>
      <c r="K492" s="3"/>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8"/>
      <c r="AM492" s="8"/>
      <c r="AN492" s="8"/>
      <c r="AO492" s="8"/>
      <c r="AP492" s="8"/>
      <c r="AQ492" s="8"/>
      <c r="AR492" s="8"/>
      <c r="AS492" s="8"/>
      <c r="AT492" s="8"/>
      <c r="AU492" s="8"/>
      <c r="AV492" s="8"/>
      <c r="AW492" s="8"/>
      <c r="AX492" s="8"/>
      <c r="AY492" s="8"/>
      <c r="AZ492" s="8"/>
    </row>
    <row r="493" spans="1:52" ht="12.75" customHeight="1">
      <c r="A493" s="3"/>
      <c r="B493" s="3"/>
      <c r="C493" s="3"/>
      <c r="D493" s="3"/>
      <c r="E493" s="3"/>
      <c r="F493" s="3"/>
      <c r="G493" s="3"/>
      <c r="H493" s="3"/>
      <c r="I493" s="3"/>
      <c r="J493" s="3"/>
      <c r="K493" s="3"/>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c r="AK493" s="8"/>
      <c r="AL493" s="8"/>
      <c r="AM493" s="8"/>
      <c r="AN493" s="8"/>
      <c r="AO493" s="8"/>
      <c r="AP493" s="8"/>
      <c r="AQ493" s="8"/>
      <c r="AR493" s="8"/>
      <c r="AS493" s="8"/>
      <c r="AT493" s="8"/>
      <c r="AU493" s="8"/>
      <c r="AV493" s="8"/>
      <c r="AW493" s="8"/>
      <c r="AX493" s="8"/>
      <c r="AY493" s="8"/>
      <c r="AZ493" s="8"/>
    </row>
    <row r="494" spans="1:52" ht="12.75" customHeight="1">
      <c r="A494" s="3"/>
      <c r="B494" s="3"/>
      <c r="C494" s="3"/>
      <c r="D494" s="3"/>
      <c r="E494" s="3"/>
      <c r="F494" s="3"/>
      <c r="G494" s="3"/>
      <c r="H494" s="3"/>
      <c r="I494" s="3"/>
      <c r="J494" s="3"/>
      <c r="K494" s="3"/>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c r="AM494" s="8"/>
      <c r="AN494" s="8"/>
      <c r="AO494" s="8"/>
      <c r="AP494" s="8"/>
      <c r="AQ494" s="8"/>
      <c r="AR494" s="8"/>
      <c r="AS494" s="8"/>
      <c r="AT494" s="8"/>
      <c r="AU494" s="8"/>
      <c r="AV494" s="8"/>
      <c r="AW494" s="8"/>
      <c r="AX494" s="8"/>
      <c r="AY494" s="8"/>
      <c r="AZ494" s="8"/>
    </row>
    <row r="495" spans="1:52" ht="12.75" customHeight="1">
      <c r="A495" s="3"/>
      <c r="B495" s="3"/>
      <c r="C495" s="3"/>
      <c r="D495" s="3"/>
      <c r="E495" s="3"/>
      <c r="F495" s="3"/>
      <c r="G495" s="3"/>
      <c r="H495" s="3"/>
      <c r="I495" s="3"/>
      <c r="J495" s="3"/>
      <c r="K495" s="3"/>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8"/>
      <c r="AV495" s="8"/>
      <c r="AW495" s="8"/>
      <c r="AX495" s="8"/>
      <c r="AY495" s="8"/>
      <c r="AZ495" s="8"/>
    </row>
    <row r="496" spans="1:52" ht="12.75" customHeight="1">
      <c r="A496" s="3"/>
      <c r="B496" s="3"/>
      <c r="C496" s="3"/>
      <c r="D496" s="3"/>
      <c r="E496" s="3"/>
      <c r="F496" s="3"/>
      <c r="G496" s="3"/>
      <c r="H496" s="3"/>
      <c r="I496" s="3"/>
      <c r="J496" s="3"/>
      <c r="K496" s="3"/>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c r="AM496" s="8"/>
      <c r="AN496" s="8"/>
      <c r="AO496" s="8"/>
      <c r="AP496" s="8"/>
      <c r="AQ496" s="8"/>
      <c r="AR496" s="8"/>
      <c r="AS496" s="8"/>
      <c r="AT496" s="8"/>
      <c r="AU496" s="8"/>
      <c r="AV496" s="8"/>
      <c r="AW496" s="8"/>
      <c r="AX496" s="8"/>
      <c r="AY496" s="8"/>
      <c r="AZ496" s="8"/>
    </row>
    <row r="497" spans="1:52" ht="12.75" customHeight="1">
      <c r="A497" s="3"/>
      <c r="B497" s="3"/>
      <c r="C497" s="3"/>
      <c r="D497" s="3"/>
      <c r="E497" s="3"/>
      <c r="F497" s="3"/>
      <c r="G497" s="3"/>
      <c r="H497" s="3"/>
      <c r="I497" s="3"/>
      <c r="J497" s="3"/>
      <c r="K497" s="3"/>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c r="AK497" s="8"/>
      <c r="AL497" s="8"/>
      <c r="AM497" s="8"/>
      <c r="AN497" s="8"/>
      <c r="AO497" s="8"/>
      <c r="AP497" s="8"/>
      <c r="AQ497" s="8"/>
      <c r="AR497" s="8"/>
      <c r="AS497" s="8"/>
      <c r="AT497" s="8"/>
      <c r="AU497" s="8"/>
      <c r="AV497" s="8"/>
      <c r="AW497" s="8"/>
      <c r="AX497" s="8"/>
      <c r="AY497" s="8"/>
      <c r="AZ497" s="8"/>
    </row>
    <row r="498" spans="1:52" ht="12.75" customHeight="1">
      <c r="A498" s="3"/>
      <c r="B498" s="3"/>
      <c r="C498" s="3"/>
      <c r="D498" s="3"/>
      <c r="E498" s="3"/>
      <c r="F498" s="3"/>
      <c r="G498" s="3"/>
      <c r="H498" s="3"/>
      <c r="I498" s="3"/>
      <c r="J498" s="3"/>
      <c r="K498" s="3"/>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c r="AU498" s="8"/>
      <c r="AV498" s="8"/>
      <c r="AW498" s="8"/>
      <c r="AX498" s="8"/>
      <c r="AY498" s="8"/>
      <c r="AZ498" s="8"/>
    </row>
    <row r="499" spans="1:52" ht="12.75" customHeight="1">
      <c r="A499" s="3"/>
      <c r="B499" s="3"/>
      <c r="C499" s="3"/>
      <c r="D499" s="3"/>
      <c r="E499" s="3"/>
      <c r="F499" s="3"/>
      <c r="G499" s="3"/>
      <c r="H499" s="3"/>
      <c r="I499" s="3"/>
      <c r="J499" s="3"/>
      <c r="K499" s="3"/>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c r="AT499" s="8"/>
      <c r="AU499" s="8"/>
      <c r="AV499" s="8"/>
      <c r="AW499" s="8"/>
      <c r="AX499" s="8"/>
      <c r="AY499" s="8"/>
      <c r="AZ499" s="8"/>
    </row>
    <row r="500" spans="1:52" ht="12.75" customHeight="1">
      <c r="A500" s="3"/>
      <c r="B500" s="3"/>
      <c r="C500" s="3"/>
      <c r="D500" s="3"/>
      <c r="E500" s="3"/>
      <c r="F500" s="3"/>
      <c r="G500" s="3"/>
      <c r="H500" s="3"/>
      <c r="I500" s="3"/>
      <c r="J500" s="3"/>
      <c r="K500" s="3"/>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c r="AK500" s="8"/>
      <c r="AL500" s="8"/>
      <c r="AM500" s="8"/>
      <c r="AN500" s="8"/>
      <c r="AO500" s="8"/>
      <c r="AP500" s="8"/>
      <c r="AQ500" s="8"/>
      <c r="AR500" s="8"/>
      <c r="AS500" s="8"/>
      <c r="AT500" s="8"/>
      <c r="AU500" s="8"/>
      <c r="AV500" s="8"/>
      <c r="AW500" s="8"/>
      <c r="AX500" s="8"/>
      <c r="AY500" s="8"/>
      <c r="AZ500" s="8"/>
    </row>
    <row r="501" spans="1:52" ht="12.75" customHeight="1">
      <c r="A501" s="3"/>
      <c r="B501" s="3"/>
      <c r="C501" s="3"/>
      <c r="D501" s="3"/>
      <c r="E501" s="3"/>
      <c r="F501" s="3"/>
      <c r="G501" s="3"/>
      <c r="H501" s="3"/>
      <c r="I501" s="3"/>
      <c r="J501" s="3"/>
      <c r="K501" s="3"/>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c r="AT501" s="8"/>
      <c r="AU501" s="8"/>
      <c r="AV501" s="8"/>
      <c r="AW501" s="8"/>
      <c r="AX501" s="8"/>
      <c r="AY501" s="8"/>
      <c r="AZ501" s="8"/>
    </row>
    <row r="502" spans="1:52" ht="12.75" customHeight="1">
      <c r="A502" s="3"/>
      <c r="B502" s="3"/>
      <c r="C502" s="3"/>
      <c r="D502" s="3"/>
      <c r="E502" s="3"/>
      <c r="F502" s="3"/>
      <c r="G502" s="3"/>
      <c r="H502" s="3"/>
      <c r="I502" s="3"/>
      <c r="J502" s="3"/>
      <c r="K502" s="3"/>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c r="AK502" s="8"/>
      <c r="AL502" s="8"/>
      <c r="AM502" s="8"/>
      <c r="AN502" s="8"/>
      <c r="AO502" s="8"/>
      <c r="AP502" s="8"/>
      <c r="AQ502" s="8"/>
      <c r="AR502" s="8"/>
      <c r="AS502" s="8"/>
      <c r="AT502" s="8"/>
      <c r="AU502" s="8"/>
      <c r="AV502" s="8"/>
      <c r="AW502" s="8"/>
      <c r="AX502" s="8"/>
      <c r="AY502" s="8"/>
      <c r="AZ502" s="8"/>
    </row>
    <row r="503" spans="1:52" ht="12.75" customHeight="1">
      <c r="A503" s="3"/>
      <c r="B503" s="3"/>
      <c r="C503" s="3"/>
      <c r="D503" s="3"/>
      <c r="E503" s="3"/>
      <c r="F503" s="3"/>
      <c r="G503" s="3"/>
      <c r="H503" s="3"/>
      <c r="I503" s="3"/>
      <c r="J503" s="3"/>
      <c r="K503" s="3"/>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c r="AK503" s="8"/>
      <c r="AL503" s="8"/>
      <c r="AM503" s="8"/>
      <c r="AN503" s="8"/>
      <c r="AO503" s="8"/>
      <c r="AP503" s="8"/>
      <c r="AQ503" s="8"/>
      <c r="AR503" s="8"/>
      <c r="AS503" s="8"/>
      <c r="AT503" s="8"/>
      <c r="AU503" s="8"/>
      <c r="AV503" s="8"/>
      <c r="AW503" s="8"/>
      <c r="AX503" s="8"/>
      <c r="AY503" s="8"/>
      <c r="AZ503" s="8"/>
    </row>
    <row r="504" spans="1:52" ht="12.75" customHeight="1">
      <c r="A504" s="3"/>
      <c r="B504" s="3"/>
      <c r="C504" s="3"/>
      <c r="D504" s="3"/>
      <c r="E504" s="3"/>
      <c r="F504" s="3"/>
      <c r="G504" s="3"/>
      <c r="H504" s="3"/>
      <c r="I504" s="3"/>
      <c r="J504" s="3"/>
      <c r="K504" s="3"/>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c r="AM504" s="8"/>
      <c r="AN504" s="8"/>
      <c r="AO504" s="8"/>
      <c r="AP504" s="8"/>
      <c r="AQ504" s="8"/>
      <c r="AR504" s="8"/>
      <c r="AS504" s="8"/>
      <c r="AT504" s="8"/>
      <c r="AU504" s="8"/>
      <c r="AV504" s="8"/>
      <c r="AW504" s="8"/>
      <c r="AX504" s="8"/>
      <c r="AY504" s="8"/>
      <c r="AZ504" s="8"/>
    </row>
    <row r="505" spans="1:52" ht="12.75" customHeight="1">
      <c r="A505" s="3"/>
      <c r="B505" s="3"/>
      <c r="C505" s="3"/>
      <c r="D505" s="3"/>
      <c r="E505" s="3"/>
      <c r="F505" s="3"/>
      <c r="G505" s="3"/>
      <c r="H505" s="3"/>
      <c r="I505" s="3"/>
      <c r="J505" s="3"/>
      <c r="K505" s="3"/>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c r="AK505" s="8"/>
      <c r="AL505" s="8"/>
      <c r="AM505" s="8"/>
      <c r="AN505" s="8"/>
      <c r="AO505" s="8"/>
      <c r="AP505" s="8"/>
      <c r="AQ505" s="8"/>
      <c r="AR505" s="8"/>
      <c r="AS505" s="8"/>
      <c r="AT505" s="8"/>
      <c r="AU505" s="8"/>
      <c r="AV505" s="8"/>
      <c r="AW505" s="8"/>
      <c r="AX505" s="8"/>
      <c r="AY505" s="8"/>
      <c r="AZ505" s="8"/>
    </row>
    <row r="506" spans="1:52" ht="12.75" customHeight="1">
      <c r="A506" s="3"/>
      <c r="B506" s="3"/>
      <c r="C506" s="3"/>
      <c r="D506" s="3"/>
      <c r="E506" s="3"/>
      <c r="F506" s="3"/>
      <c r="G506" s="3"/>
      <c r="H506" s="3"/>
      <c r="I506" s="3"/>
      <c r="J506" s="3"/>
      <c r="K506" s="3"/>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c r="AK506" s="8"/>
      <c r="AL506" s="8"/>
      <c r="AM506" s="8"/>
      <c r="AN506" s="8"/>
      <c r="AO506" s="8"/>
      <c r="AP506" s="8"/>
      <c r="AQ506" s="8"/>
      <c r="AR506" s="8"/>
      <c r="AS506" s="8"/>
      <c r="AT506" s="8"/>
      <c r="AU506" s="8"/>
      <c r="AV506" s="8"/>
      <c r="AW506" s="8"/>
      <c r="AX506" s="8"/>
      <c r="AY506" s="8"/>
      <c r="AZ506" s="8"/>
    </row>
    <row r="507" spans="1:52" ht="12.75" customHeight="1">
      <c r="A507" s="3"/>
      <c r="B507" s="3"/>
      <c r="C507" s="3"/>
      <c r="D507" s="3"/>
      <c r="E507" s="3"/>
      <c r="F507" s="3"/>
      <c r="G507" s="3"/>
      <c r="H507" s="3"/>
      <c r="I507" s="3"/>
      <c r="J507" s="3"/>
      <c r="K507" s="3"/>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c r="AK507" s="8"/>
      <c r="AL507" s="8"/>
      <c r="AM507" s="8"/>
      <c r="AN507" s="8"/>
      <c r="AO507" s="8"/>
      <c r="AP507" s="8"/>
      <c r="AQ507" s="8"/>
      <c r="AR507" s="8"/>
      <c r="AS507" s="8"/>
      <c r="AT507" s="8"/>
      <c r="AU507" s="8"/>
      <c r="AV507" s="8"/>
      <c r="AW507" s="8"/>
      <c r="AX507" s="8"/>
      <c r="AY507" s="8"/>
      <c r="AZ507" s="8"/>
    </row>
    <row r="508" spans="1:52" ht="12.75" customHeight="1">
      <c r="A508" s="3"/>
      <c r="B508" s="3"/>
      <c r="C508" s="3"/>
      <c r="D508" s="3"/>
      <c r="E508" s="3"/>
      <c r="F508" s="3"/>
      <c r="G508" s="3"/>
      <c r="H508" s="3"/>
      <c r="I508" s="3"/>
      <c r="J508" s="3"/>
      <c r="K508" s="3"/>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c r="AK508" s="8"/>
      <c r="AL508" s="8"/>
      <c r="AM508" s="8"/>
      <c r="AN508" s="8"/>
      <c r="AO508" s="8"/>
      <c r="AP508" s="8"/>
      <c r="AQ508" s="8"/>
      <c r="AR508" s="8"/>
      <c r="AS508" s="8"/>
      <c r="AT508" s="8"/>
      <c r="AU508" s="8"/>
      <c r="AV508" s="8"/>
      <c r="AW508" s="8"/>
      <c r="AX508" s="8"/>
      <c r="AY508" s="8"/>
      <c r="AZ508" s="8"/>
    </row>
    <row r="509" spans="1:52" ht="12.75" customHeight="1">
      <c r="A509" s="3"/>
      <c r="B509" s="3"/>
      <c r="C509" s="3"/>
      <c r="D509" s="3"/>
      <c r="E509" s="3"/>
      <c r="F509" s="3"/>
      <c r="G509" s="3"/>
      <c r="H509" s="3"/>
      <c r="I509" s="3"/>
      <c r="J509" s="3"/>
      <c r="K509" s="3"/>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c r="AK509" s="8"/>
      <c r="AL509" s="8"/>
      <c r="AM509" s="8"/>
      <c r="AN509" s="8"/>
      <c r="AO509" s="8"/>
      <c r="AP509" s="8"/>
      <c r="AQ509" s="8"/>
      <c r="AR509" s="8"/>
      <c r="AS509" s="8"/>
      <c r="AT509" s="8"/>
      <c r="AU509" s="8"/>
      <c r="AV509" s="8"/>
      <c r="AW509" s="8"/>
      <c r="AX509" s="8"/>
      <c r="AY509" s="8"/>
      <c r="AZ509" s="8"/>
    </row>
    <row r="510" spans="1:52" ht="12.75" customHeight="1">
      <c r="A510" s="3"/>
      <c r="B510" s="3"/>
      <c r="C510" s="3"/>
      <c r="D510" s="3"/>
      <c r="E510" s="3"/>
      <c r="F510" s="3"/>
      <c r="G510" s="3"/>
      <c r="H510" s="3"/>
      <c r="I510" s="3"/>
      <c r="J510" s="3"/>
      <c r="K510" s="3"/>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c r="AU510" s="8"/>
      <c r="AV510" s="8"/>
      <c r="AW510" s="8"/>
      <c r="AX510" s="8"/>
      <c r="AY510" s="8"/>
      <c r="AZ510" s="8"/>
    </row>
    <row r="511" spans="1:52" ht="12.75" customHeight="1">
      <c r="A511" s="3"/>
      <c r="B511" s="3"/>
      <c r="C511" s="3"/>
      <c r="D511" s="3"/>
      <c r="E511" s="3"/>
      <c r="F511" s="3"/>
      <c r="G511" s="3"/>
      <c r="H511" s="3"/>
      <c r="I511" s="3"/>
      <c r="J511" s="3"/>
      <c r="K511" s="3"/>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c r="AK511" s="8"/>
      <c r="AL511" s="8"/>
      <c r="AM511" s="8"/>
      <c r="AN511" s="8"/>
      <c r="AO511" s="8"/>
      <c r="AP511" s="8"/>
      <c r="AQ511" s="8"/>
      <c r="AR511" s="8"/>
      <c r="AS511" s="8"/>
      <c r="AT511" s="8"/>
      <c r="AU511" s="8"/>
      <c r="AV511" s="8"/>
      <c r="AW511" s="8"/>
      <c r="AX511" s="8"/>
      <c r="AY511" s="8"/>
      <c r="AZ511" s="8"/>
    </row>
    <row r="512" spans="1:52" ht="12.75" customHeight="1">
      <c r="A512" s="3"/>
      <c r="B512" s="3"/>
      <c r="C512" s="3"/>
      <c r="D512" s="3"/>
      <c r="E512" s="3"/>
      <c r="F512" s="3"/>
      <c r="G512" s="3"/>
      <c r="H512" s="3"/>
      <c r="I512" s="3"/>
      <c r="J512" s="3"/>
      <c r="K512" s="3"/>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c r="AK512" s="8"/>
      <c r="AL512" s="8"/>
      <c r="AM512" s="8"/>
      <c r="AN512" s="8"/>
      <c r="AO512" s="8"/>
      <c r="AP512" s="8"/>
      <c r="AQ512" s="8"/>
      <c r="AR512" s="8"/>
      <c r="AS512" s="8"/>
      <c r="AT512" s="8"/>
      <c r="AU512" s="8"/>
      <c r="AV512" s="8"/>
      <c r="AW512" s="8"/>
      <c r="AX512" s="8"/>
      <c r="AY512" s="8"/>
      <c r="AZ512" s="8"/>
    </row>
    <row r="513" spans="1:52" ht="12.75" customHeight="1">
      <c r="A513" s="3"/>
      <c r="B513" s="3"/>
      <c r="C513" s="3"/>
      <c r="D513" s="3"/>
      <c r="E513" s="3"/>
      <c r="F513" s="3"/>
      <c r="G513" s="3"/>
      <c r="H513" s="3"/>
      <c r="I513" s="3"/>
      <c r="J513" s="3"/>
      <c r="K513" s="3"/>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c r="AK513" s="8"/>
      <c r="AL513" s="8"/>
      <c r="AM513" s="8"/>
      <c r="AN513" s="8"/>
      <c r="AO513" s="8"/>
      <c r="AP513" s="8"/>
      <c r="AQ513" s="8"/>
      <c r="AR513" s="8"/>
      <c r="AS513" s="8"/>
      <c r="AT513" s="8"/>
      <c r="AU513" s="8"/>
      <c r="AV513" s="8"/>
      <c r="AW513" s="8"/>
      <c r="AX513" s="8"/>
      <c r="AY513" s="8"/>
      <c r="AZ513" s="8"/>
    </row>
    <row r="514" spans="1:52" ht="12.75" customHeight="1">
      <c r="A514" s="3"/>
      <c r="B514" s="3"/>
      <c r="C514" s="3"/>
      <c r="D514" s="3"/>
      <c r="E514" s="3"/>
      <c r="F514" s="3"/>
      <c r="G514" s="3"/>
      <c r="H514" s="3"/>
      <c r="I514" s="3"/>
      <c r="J514" s="3"/>
      <c r="K514" s="3"/>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c r="AK514" s="8"/>
      <c r="AL514" s="8"/>
      <c r="AM514" s="8"/>
      <c r="AN514" s="8"/>
      <c r="AO514" s="8"/>
      <c r="AP514" s="8"/>
      <c r="AQ514" s="8"/>
      <c r="AR514" s="8"/>
      <c r="AS514" s="8"/>
      <c r="AT514" s="8"/>
      <c r="AU514" s="8"/>
      <c r="AV514" s="8"/>
      <c r="AW514" s="8"/>
      <c r="AX514" s="8"/>
      <c r="AY514" s="8"/>
      <c r="AZ514" s="8"/>
    </row>
    <row r="515" spans="1:52" ht="12.75" customHeight="1">
      <c r="A515" s="3"/>
      <c r="B515" s="3"/>
      <c r="C515" s="3"/>
      <c r="D515" s="3"/>
      <c r="E515" s="3"/>
      <c r="F515" s="3"/>
      <c r="G515" s="3"/>
      <c r="H515" s="3"/>
      <c r="I515" s="3"/>
      <c r="J515" s="3"/>
      <c r="K515" s="3"/>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c r="AK515" s="8"/>
      <c r="AL515" s="8"/>
      <c r="AM515" s="8"/>
      <c r="AN515" s="8"/>
      <c r="AO515" s="8"/>
      <c r="AP515" s="8"/>
      <c r="AQ515" s="8"/>
      <c r="AR515" s="8"/>
      <c r="AS515" s="8"/>
      <c r="AT515" s="8"/>
      <c r="AU515" s="8"/>
      <c r="AV515" s="8"/>
      <c r="AW515" s="8"/>
      <c r="AX515" s="8"/>
      <c r="AY515" s="8"/>
      <c r="AZ515" s="8"/>
    </row>
    <row r="516" spans="1:52" ht="12.75" customHeight="1">
      <c r="A516" s="3"/>
      <c r="B516" s="3"/>
      <c r="C516" s="3"/>
      <c r="D516" s="3"/>
      <c r="E516" s="3"/>
      <c r="F516" s="3"/>
      <c r="G516" s="3"/>
      <c r="H516" s="3"/>
      <c r="I516" s="3"/>
      <c r="J516" s="3"/>
      <c r="K516" s="3"/>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c r="AK516" s="8"/>
      <c r="AL516" s="8"/>
      <c r="AM516" s="8"/>
      <c r="AN516" s="8"/>
      <c r="AO516" s="8"/>
      <c r="AP516" s="8"/>
      <c r="AQ516" s="8"/>
      <c r="AR516" s="8"/>
      <c r="AS516" s="8"/>
      <c r="AT516" s="8"/>
      <c r="AU516" s="8"/>
      <c r="AV516" s="8"/>
      <c r="AW516" s="8"/>
      <c r="AX516" s="8"/>
      <c r="AY516" s="8"/>
      <c r="AZ516" s="8"/>
    </row>
    <row r="517" spans="1:52" ht="12.75" customHeight="1">
      <c r="A517" s="3"/>
      <c r="B517" s="3"/>
      <c r="C517" s="3"/>
      <c r="D517" s="3"/>
      <c r="E517" s="3"/>
      <c r="F517" s="3"/>
      <c r="G517" s="3"/>
      <c r="H517" s="3"/>
      <c r="I517" s="3"/>
      <c r="J517" s="3"/>
      <c r="K517" s="3"/>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c r="AK517" s="8"/>
      <c r="AL517" s="8"/>
      <c r="AM517" s="8"/>
      <c r="AN517" s="8"/>
      <c r="AO517" s="8"/>
      <c r="AP517" s="8"/>
      <c r="AQ517" s="8"/>
      <c r="AR517" s="8"/>
      <c r="AS517" s="8"/>
      <c r="AT517" s="8"/>
      <c r="AU517" s="8"/>
      <c r="AV517" s="8"/>
      <c r="AW517" s="8"/>
      <c r="AX517" s="8"/>
      <c r="AY517" s="8"/>
      <c r="AZ517" s="8"/>
    </row>
    <row r="518" spans="1:52" ht="12.75" customHeight="1">
      <c r="A518" s="3"/>
      <c r="B518" s="3"/>
      <c r="C518" s="3"/>
      <c r="D518" s="3"/>
      <c r="E518" s="3"/>
      <c r="F518" s="3"/>
      <c r="G518" s="3"/>
      <c r="H518" s="3"/>
      <c r="I518" s="3"/>
      <c r="J518" s="3"/>
      <c r="K518" s="3"/>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c r="AK518" s="8"/>
      <c r="AL518" s="8"/>
      <c r="AM518" s="8"/>
      <c r="AN518" s="8"/>
      <c r="AO518" s="8"/>
      <c r="AP518" s="8"/>
      <c r="AQ518" s="8"/>
      <c r="AR518" s="8"/>
      <c r="AS518" s="8"/>
      <c r="AT518" s="8"/>
      <c r="AU518" s="8"/>
      <c r="AV518" s="8"/>
      <c r="AW518" s="8"/>
      <c r="AX518" s="8"/>
      <c r="AY518" s="8"/>
      <c r="AZ518" s="8"/>
    </row>
    <row r="519" spans="1:52" ht="12.75" customHeight="1">
      <c r="A519" s="3"/>
      <c r="B519" s="3"/>
      <c r="C519" s="3"/>
      <c r="D519" s="3"/>
      <c r="E519" s="3"/>
      <c r="F519" s="3"/>
      <c r="G519" s="3"/>
      <c r="H519" s="3"/>
      <c r="I519" s="3"/>
      <c r="J519" s="3"/>
      <c r="K519" s="3"/>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c r="AK519" s="8"/>
      <c r="AL519" s="8"/>
      <c r="AM519" s="8"/>
      <c r="AN519" s="8"/>
      <c r="AO519" s="8"/>
      <c r="AP519" s="8"/>
      <c r="AQ519" s="8"/>
      <c r="AR519" s="8"/>
      <c r="AS519" s="8"/>
      <c r="AT519" s="8"/>
      <c r="AU519" s="8"/>
      <c r="AV519" s="8"/>
      <c r="AW519" s="8"/>
      <c r="AX519" s="8"/>
      <c r="AY519" s="8"/>
      <c r="AZ519" s="8"/>
    </row>
    <row r="520" spans="1:52" ht="12.75" customHeight="1">
      <c r="A520" s="3"/>
      <c r="B520" s="3"/>
      <c r="C520" s="3"/>
      <c r="D520" s="3"/>
      <c r="E520" s="3"/>
      <c r="F520" s="3"/>
      <c r="G520" s="3"/>
      <c r="H520" s="3"/>
      <c r="I520" s="3"/>
      <c r="J520" s="3"/>
      <c r="K520" s="3"/>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c r="AK520" s="8"/>
      <c r="AL520" s="8"/>
      <c r="AM520" s="8"/>
      <c r="AN520" s="8"/>
      <c r="AO520" s="8"/>
      <c r="AP520" s="8"/>
      <c r="AQ520" s="8"/>
      <c r="AR520" s="8"/>
      <c r="AS520" s="8"/>
      <c r="AT520" s="8"/>
      <c r="AU520" s="8"/>
      <c r="AV520" s="8"/>
      <c r="AW520" s="8"/>
      <c r="AX520" s="8"/>
      <c r="AY520" s="8"/>
      <c r="AZ520" s="8"/>
    </row>
    <row r="521" spans="1:52" ht="12.75" customHeight="1">
      <c r="A521" s="3"/>
      <c r="B521" s="3"/>
      <c r="C521" s="3"/>
      <c r="D521" s="3"/>
      <c r="E521" s="3"/>
      <c r="F521" s="3"/>
      <c r="G521" s="3"/>
      <c r="H521" s="3"/>
      <c r="I521" s="3"/>
      <c r="J521" s="3"/>
      <c r="K521" s="3"/>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c r="AK521" s="8"/>
      <c r="AL521" s="8"/>
      <c r="AM521" s="8"/>
      <c r="AN521" s="8"/>
      <c r="AO521" s="8"/>
      <c r="AP521" s="8"/>
      <c r="AQ521" s="8"/>
      <c r="AR521" s="8"/>
      <c r="AS521" s="8"/>
      <c r="AT521" s="8"/>
      <c r="AU521" s="8"/>
      <c r="AV521" s="8"/>
      <c r="AW521" s="8"/>
      <c r="AX521" s="8"/>
      <c r="AY521" s="8"/>
      <c r="AZ521" s="8"/>
    </row>
    <row r="522" spans="1:52" ht="12.75" customHeight="1">
      <c r="A522" s="3"/>
      <c r="B522" s="3"/>
      <c r="C522" s="3"/>
      <c r="D522" s="3"/>
      <c r="E522" s="3"/>
      <c r="F522" s="3"/>
      <c r="G522" s="3"/>
      <c r="H522" s="3"/>
      <c r="I522" s="3"/>
      <c r="J522" s="3"/>
      <c r="K522" s="3"/>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c r="AK522" s="8"/>
      <c r="AL522" s="8"/>
      <c r="AM522" s="8"/>
      <c r="AN522" s="8"/>
      <c r="AO522" s="8"/>
      <c r="AP522" s="8"/>
      <c r="AQ522" s="8"/>
      <c r="AR522" s="8"/>
      <c r="AS522" s="8"/>
      <c r="AT522" s="8"/>
      <c r="AU522" s="8"/>
      <c r="AV522" s="8"/>
      <c r="AW522" s="8"/>
      <c r="AX522" s="8"/>
      <c r="AY522" s="8"/>
      <c r="AZ522" s="8"/>
    </row>
    <row r="523" spans="1:52" ht="12.75" customHeight="1">
      <c r="A523" s="3"/>
      <c r="B523" s="3"/>
      <c r="C523" s="3"/>
      <c r="D523" s="3"/>
      <c r="E523" s="3"/>
      <c r="F523" s="3"/>
      <c r="G523" s="3"/>
      <c r="H523" s="3"/>
      <c r="I523" s="3"/>
      <c r="J523" s="3"/>
      <c r="K523" s="3"/>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c r="AK523" s="8"/>
      <c r="AL523" s="8"/>
      <c r="AM523" s="8"/>
      <c r="AN523" s="8"/>
      <c r="AO523" s="8"/>
      <c r="AP523" s="8"/>
      <c r="AQ523" s="8"/>
      <c r="AR523" s="8"/>
      <c r="AS523" s="8"/>
      <c r="AT523" s="8"/>
      <c r="AU523" s="8"/>
      <c r="AV523" s="8"/>
      <c r="AW523" s="8"/>
      <c r="AX523" s="8"/>
      <c r="AY523" s="8"/>
      <c r="AZ523" s="8"/>
    </row>
    <row r="524" spans="1:52" ht="12.75" customHeight="1">
      <c r="A524" s="3"/>
      <c r="B524" s="3"/>
      <c r="C524" s="3"/>
      <c r="D524" s="3"/>
      <c r="E524" s="3"/>
      <c r="F524" s="3"/>
      <c r="G524" s="3"/>
      <c r="H524" s="3"/>
      <c r="I524" s="3"/>
      <c r="J524" s="3"/>
      <c r="K524" s="3"/>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c r="AK524" s="8"/>
      <c r="AL524" s="8"/>
      <c r="AM524" s="8"/>
      <c r="AN524" s="8"/>
      <c r="AO524" s="8"/>
      <c r="AP524" s="8"/>
      <c r="AQ524" s="8"/>
      <c r="AR524" s="8"/>
      <c r="AS524" s="8"/>
      <c r="AT524" s="8"/>
      <c r="AU524" s="8"/>
      <c r="AV524" s="8"/>
      <c r="AW524" s="8"/>
      <c r="AX524" s="8"/>
      <c r="AY524" s="8"/>
      <c r="AZ524" s="8"/>
    </row>
    <row r="525" spans="1:52" ht="12.75" customHeight="1">
      <c r="A525" s="3"/>
      <c r="B525" s="3"/>
      <c r="C525" s="3"/>
      <c r="D525" s="3"/>
      <c r="E525" s="3"/>
      <c r="F525" s="3"/>
      <c r="G525" s="3"/>
      <c r="H525" s="3"/>
      <c r="I525" s="3"/>
      <c r="J525" s="3"/>
      <c r="K525" s="3"/>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c r="AK525" s="8"/>
      <c r="AL525" s="8"/>
      <c r="AM525" s="8"/>
      <c r="AN525" s="8"/>
      <c r="AO525" s="8"/>
      <c r="AP525" s="8"/>
      <c r="AQ525" s="8"/>
      <c r="AR525" s="8"/>
      <c r="AS525" s="8"/>
      <c r="AT525" s="8"/>
      <c r="AU525" s="8"/>
      <c r="AV525" s="8"/>
      <c r="AW525" s="8"/>
      <c r="AX525" s="8"/>
      <c r="AY525" s="8"/>
      <c r="AZ525" s="8"/>
    </row>
    <row r="526" spans="1:52" ht="12.75" customHeight="1">
      <c r="A526" s="3"/>
      <c r="B526" s="3"/>
      <c r="C526" s="3"/>
      <c r="D526" s="3"/>
      <c r="E526" s="3"/>
      <c r="F526" s="3"/>
      <c r="G526" s="3"/>
      <c r="H526" s="3"/>
      <c r="I526" s="3"/>
      <c r="J526" s="3"/>
      <c r="K526" s="3"/>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c r="AK526" s="8"/>
      <c r="AL526" s="8"/>
      <c r="AM526" s="8"/>
      <c r="AN526" s="8"/>
      <c r="AO526" s="8"/>
      <c r="AP526" s="8"/>
      <c r="AQ526" s="8"/>
      <c r="AR526" s="8"/>
      <c r="AS526" s="8"/>
      <c r="AT526" s="8"/>
      <c r="AU526" s="8"/>
      <c r="AV526" s="8"/>
      <c r="AW526" s="8"/>
      <c r="AX526" s="8"/>
      <c r="AY526" s="8"/>
      <c r="AZ526" s="8"/>
    </row>
    <row r="527" spans="1:52" ht="12.75" customHeight="1">
      <c r="A527" s="3"/>
      <c r="B527" s="3"/>
      <c r="C527" s="3"/>
      <c r="D527" s="3"/>
      <c r="E527" s="3"/>
      <c r="F527" s="3"/>
      <c r="G527" s="3"/>
      <c r="H527" s="3"/>
      <c r="I527" s="3"/>
      <c r="J527" s="3"/>
      <c r="K527" s="3"/>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c r="AK527" s="8"/>
      <c r="AL527" s="8"/>
      <c r="AM527" s="8"/>
      <c r="AN527" s="8"/>
      <c r="AO527" s="8"/>
      <c r="AP527" s="8"/>
      <c r="AQ527" s="8"/>
      <c r="AR527" s="8"/>
      <c r="AS527" s="8"/>
      <c r="AT527" s="8"/>
      <c r="AU527" s="8"/>
      <c r="AV527" s="8"/>
      <c r="AW527" s="8"/>
      <c r="AX527" s="8"/>
      <c r="AY527" s="8"/>
      <c r="AZ527" s="8"/>
    </row>
    <row r="528" spans="1:52" ht="12.75" customHeight="1">
      <c r="A528" s="3"/>
      <c r="B528" s="3"/>
      <c r="C528" s="3"/>
      <c r="D528" s="3"/>
      <c r="E528" s="3"/>
      <c r="F528" s="3"/>
      <c r="G528" s="3"/>
      <c r="H528" s="3"/>
      <c r="I528" s="3"/>
      <c r="J528" s="3"/>
      <c r="K528" s="3"/>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c r="AK528" s="8"/>
      <c r="AL528" s="8"/>
      <c r="AM528" s="8"/>
      <c r="AN528" s="8"/>
      <c r="AO528" s="8"/>
      <c r="AP528" s="8"/>
      <c r="AQ528" s="8"/>
      <c r="AR528" s="8"/>
      <c r="AS528" s="8"/>
      <c r="AT528" s="8"/>
      <c r="AU528" s="8"/>
      <c r="AV528" s="8"/>
      <c r="AW528" s="8"/>
      <c r="AX528" s="8"/>
      <c r="AY528" s="8"/>
      <c r="AZ528" s="8"/>
    </row>
    <row r="529" spans="1:52" ht="12.75" customHeight="1">
      <c r="A529" s="3"/>
      <c r="B529" s="3"/>
      <c r="C529" s="3"/>
      <c r="D529" s="3"/>
      <c r="E529" s="3"/>
      <c r="F529" s="3"/>
      <c r="G529" s="3"/>
      <c r="H529" s="3"/>
      <c r="I529" s="3"/>
      <c r="J529" s="3"/>
      <c r="K529" s="3"/>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c r="AK529" s="8"/>
      <c r="AL529" s="8"/>
      <c r="AM529" s="8"/>
      <c r="AN529" s="8"/>
      <c r="AO529" s="8"/>
      <c r="AP529" s="8"/>
      <c r="AQ529" s="8"/>
      <c r="AR529" s="8"/>
      <c r="AS529" s="8"/>
      <c r="AT529" s="8"/>
      <c r="AU529" s="8"/>
      <c r="AV529" s="8"/>
      <c r="AW529" s="8"/>
      <c r="AX529" s="8"/>
      <c r="AY529" s="8"/>
      <c r="AZ529" s="8"/>
    </row>
    <row r="530" spans="1:52" ht="12.75" customHeight="1">
      <c r="A530" s="3"/>
      <c r="B530" s="3"/>
      <c r="C530" s="3"/>
      <c r="D530" s="3"/>
      <c r="E530" s="3"/>
      <c r="F530" s="3"/>
      <c r="G530" s="3"/>
      <c r="H530" s="3"/>
      <c r="I530" s="3"/>
      <c r="J530" s="3"/>
      <c r="K530" s="3"/>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c r="AM530" s="8"/>
      <c r="AN530" s="8"/>
      <c r="AO530" s="8"/>
      <c r="AP530" s="8"/>
      <c r="AQ530" s="8"/>
      <c r="AR530" s="8"/>
      <c r="AS530" s="8"/>
      <c r="AT530" s="8"/>
      <c r="AU530" s="8"/>
      <c r="AV530" s="8"/>
      <c r="AW530" s="8"/>
      <c r="AX530" s="8"/>
      <c r="AY530" s="8"/>
      <c r="AZ530" s="8"/>
    </row>
    <row r="531" spans="1:52" ht="12.75" customHeight="1">
      <c r="A531" s="3"/>
      <c r="B531" s="3"/>
      <c r="C531" s="3"/>
      <c r="D531" s="3"/>
      <c r="E531" s="3"/>
      <c r="F531" s="3"/>
      <c r="G531" s="3"/>
      <c r="H531" s="3"/>
      <c r="I531" s="3"/>
      <c r="J531" s="3"/>
      <c r="K531" s="3"/>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c r="AM531" s="8"/>
      <c r="AN531" s="8"/>
      <c r="AO531" s="8"/>
      <c r="AP531" s="8"/>
      <c r="AQ531" s="8"/>
      <c r="AR531" s="8"/>
      <c r="AS531" s="8"/>
      <c r="AT531" s="8"/>
      <c r="AU531" s="8"/>
      <c r="AV531" s="8"/>
      <c r="AW531" s="8"/>
      <c r="AX531" s="8"/>
      <c r="AY531" s="8"/>
      <c r="AZ531" s="8"/>
    </row>
    <row r="532" spans="1:52" ht="12.75" customHeight="1">
      <c r="A532" s="3"/>
      <c r="B532" s="3"/>
      <c r="C532" s="3"/>
      <c r="D532" s="3"/>
      <c r="E532" s="3"/>
      <c r="F532" s="3"/>
      <c r="G532" s="3"/>
      <c r="H532" s="3"/>
      <c r="I532" s="3"/>
      <c r="J532" s="3"/>
      <c r="K532" s="3"/>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c r="AK532" s="8"/>
      <c r="AL532" s="8"/>
      <c r="AM532" s="8"/>
      <c r="AN532" s="8"/>
      <c r="AO532" s="8"/>
      <c r="AP532" s="8"/>
      <c r="AQ532" s="8"/>
      <c r="AR532" s="8"/>
      <c r="AS532" s="8"/>
      <c r="AT532" s="8"/>
      <c r="AU532" s="8"/>
      <c r="AV532" s="8"/>
      <c r="AW532" s="8"/>
      <c r="AX532" s="8"/>
      <c r="AY532" s="8"/>
      <c r="AZ532" s="8"/>
    </row>
    <row r="533" spans="1:52" ht="12.75" customHeight="1">
      <c r="A533" s="3"/>
      <c r="B533" s="3"/>
      <c r="C533" s="3"/>
      <c r="D533" s="3"/>
      <c r="E533" s="3"/>
      <c r="F533" s="3"/>
      <c r="G533" s="3"/>
      <c r="H533" s="3"/>
      <c r="I533" s="3"/>
      <c r="J533" s="3"/>
      <c r="K533" s="3"/>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8"/>
      <c r="AW533" s="8"/>
      <c r="AX533" s="8"/>
      <c r="AY533" s="8"/>
      <c r="AZ533" s="8"/>
    </row>
    <row r="534" spans="1:52" ht="12.75" customHeight="1">
      <c r="A534" s="3"/>
      <c r="B534" s="3"/>
      <c r="C534" s="3"/>
      <c r="D534" s="3"/>
      <c r="E534" s="3"/>
      <c r="F534" s="3"/>
      <c r="G534" s="3"/>
      <c r="H534" s="3"/>
      <c r="I534" s="3"/>
      <c r="J534" s="3"/>
      <c r="K534" s="3"/>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c r="AK534" s="8"/>
      <c r="AL534" s="8"/>
      <c r="AM534" s="8"/>
      <c r="AN534" s="8"/>
      <c r="AO534" s="8"/>
      <c r="AP534" s="8"/>
      <c r="AQ534" s="8"/>
      <c r="AR534" s="8"/>
      <c r="AS534" s="8"/>
      <c r="AT534" s="8"/>
      <c r="AU534" s="8"/>
      <c r="AV534" s="8"/>
      <c r="AW534" s="8"/>
      <c r="AX534" s="8"/>
      <c r="AY534" s="8"/>
      <c r="AZ534" s="8"/>
    </row>
    <row r="535" spans="1:52" ht="12.75" customHeight="1">
      <c r="A535" s="3"/>
      <c r="B535" s="3"/>
      <c r="C535" s="3"/>
      <c r="D535" s="3"/>
      <c r="E535" s="3"/>
      <c r="F535" s="3"/>
      <c r="G535" s="3"/>
      <c r="H535" s="3"/>
      <c r="I535" s="3"/>
      <c r="J535" s="3"/>
      <c r="K535" s="3"/>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c r="AK535" s="8"/>
      <c r="AL535" s="8"/>
      <c r="AM535" s="8"/>
      <c r="AN535" s="8"/>
      <c r="AO535" s="8"/>
      <c r="AP535" s="8"/>
      <c r="AQ535" s="8"/>
      <c r="AR535" s="8"/>
      <c r="AS535" s="8"/>
      <c r="AT535" s="8"/>
      <c r="AU535" s="8"/>
      <c r="AV535" s="8"/>
      <c r="AW535" s="8"/>
      <c r="AX535" s="8"/>
      <c r="AY535" s="8"/>
      <c r="AZ535" s="8"/>
    </row>
    <row r="536" spans="1:52" ht="12.75" customHeight="1">
      <c r="A536" s="3"/>
      <c r="B536" s="3"/>
      <c r="C536" s="3"/>
      <c r="D536" s="3"/>
      <c r="E536" s="3"/>
      <c r="F536" s="3"/>
      <c r="G536" s="3"/>
      <c r="H536" s="3"/>
      <c r="I536" s="3"/>
      <c r="J536" s="3"/>
      <c r="K536" s="3"/>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c r="AK536" s="8"/>
      <c r="AL536" s="8"/>
      <c r="AM536" s="8"/>
      <c r="AN536" s="8"/>
      <c r="AO536" s="8"/>
      <c r="AP536" s="8"/>
      <c r="AQ536" s="8"/>
      <c r="AR536" s="8"/>
      <c r="AS536" s="8"/>
      <c r="AT536" s="8"/>
      <c r="AU536" s="8"/>
      <c r="AV536" s="8"/>
      <c r="AW536" s="8"/>
      <c r="AX536" s="8"/>
      <c r="AY536" s="8"/>
      <c r="AZ536" s="8"/>
    </row>
    <row r="537" spans="1:52" ht="12.75" customHeight="1">
      <c r="A537" s="3"/>
      <c r="B537" s="3"/>
      <c r="C537" s="3"/>
      <c r="D537" s="3"/>
      <c r="E537" s="3"/>
      <c r="F537" s="3"/>
      <c r="G537" s="3"/>
      <c r="H537" s="3"/>
      <c r="I537" s="3"/>
      <c r="J537" s="3"/>
      <c r="K537" s="3"/>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c r="AK537" s="8"/>
      <c r="AL537" s="8"/>
      <c r="AM537" s="8"/>
      <c r="AN537" s="8"/>
      <c r="AO537" s="8"/>
      <c r="AP537" s="8"/>
      <c r="AQ537" s="8"/>
      <c r="AR537" s="8"/>
      <c r="AS537" s="8"/>
      <c r="AT537" s="8"/>
      <c r="AU537" s="8"/>
      <c r="AV537" s="8"/>
      <c r="AW537" s="8"/>
      <c r="AX537" s="8"/>
      <c r="AY537" s="8"/>
      <c r="AZ537" s="8"/>
    </row>
    <row r="538" spans="1:52" ht="12.75" customHeight="1">
      <c r="A538" s="3"/>
      <c r="B538" s="3"/>
      <c r="C538" s="3"/>
      <c r="D538" s="3"/>
      <c r="E538" s="3"/>
      <c r="F538" s="3"/>
      <c r="G538" s="3"/>
      <c r="H538" s="3"/>
      <c r="I538" s="3"/>
      <c r="J538" s="3"/>
      <c r="K538" s="3"/>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c r="AK538" s="8"/>
      <c r="AL538" s="8"/>
      <c r="AM538" s="8"/>
      <c r="AN538" s="8"/>
      <c r="AO538" s="8"/>
      <c r="AP538" s="8"/>
      <c r="AQ538" s="8"/>
      <c r="AR538" s="8"/>
      <c r="AS538" s="8"/>
      <c r="AT538" s="8"/>
      <c r="AU538" s="8"/>
      <c r="AV538" s="8"/>
      <c r="AW538" s="8"/>
      <c r="AX538" s="8"/>
      <c r="AY538" s="8"/>
      <c r="AZ538" s="8"/>
    </row>
    <row r="539" spans="1:52" ht="12.75" customHeight="1">
      <c r="A539" s="3"/>
      <c r="B539" s="3"/>
      <c r="C539" s="3"/>
      <c r="D539" s="3"/>
      <c r="E539" s="3"/>
      <c r="F539" s="3"/>
      <c r="G539" s="3"/>
      <c r="H539" s="3"/>
      <c r="I539" s="3"/>
      <c r="J539" s="3"/>
      <c r="K539" s="3"/>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8"/>
      <c r="AW539" s="8"/>
      <c r="AX539" s="8"/>
      <c r="AY539" s="8"/>
      <c r="AZ539" s="8"/>
    </row>
    <row r="540" spans="1:52" ht="12.75" customHeight="1">
      <c r="A540" s="3"/>
      <c r="B540" s="3"/>
      <c r="C540" s="3"/>
      <c r="D540" s="3"/>
      <c r="E540" s="3"/>
      <c r="F540" s="3"/>
      <c r="G540" s="3"/>
      <c r="H540" s="3"/>
      <c r="I540" s="3"/>
      <c r="J540" s="3"/>
      <c r="K540" s="3"/>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c r="AK540" s="8"/>
      <c r="AL540" s="8"/>
      <c r="AM540" s="8"/>
      <c r="AN540" s="8"/>
      <c r="AO540" s="8"/>
      <c r="AP540" s="8"/>
      <c r="AQ540" s="8"/>
      <c r="AR540" s="8"/>
      <c r="AS540" s="8"/>
      <c r="AT540" s="8"/>
      <c r="AU540" s="8"/>
      <c r="AV540" s="8"/>
      <c r="AW540" s="8"/>
      <c r="AX540" s="8"/>
      <c r="AY540" s="8"/>
      <c r="AZ540" s="8"/>
    </row>
    <row r="541" spans="1:52" ht="12.75" customHeight="1">
      <c r="A541" s="3"/>
      <c r="B541" s="3"/>
      <c r="C541" s="3"/>
      <c r="D541" s="3"/>
      <c r="E541" s="3"/>
      <c r="F541" s="3"/>
      <c r="G541" s="3"/>
      <c r="H541" s="3"/>
      <c r="I541" s="3"/>
      <c r="J541" s="3"/>
      <c r="K541" s="3"/>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c r="AK541" s="8"/>
      <c r="AL541" s="8"/>
      <c r="AM541" s="8"/>
      <c r="AN541" s="8"/>
      <c r="AO541" s="8"/>
      <c r="AP541" s="8"/>
      <c r="AQ541" s="8"/>
      <c r="AR541" s="8"/>
      <c r="AS541" s="8"/>
      <c r="AT541" s="8"/>
      <c r="AU541" s="8"/>
      <c r="AV541" s="8"/>
      <c r="AW541" s="8"/>
      <c r="AX541" s="8"/>
      <c r="AY541" s="8"/>
      <c r="AZ541" s="8"/>
    </row>
    <row r="542" spans="1:52" ht="12.75" customHeight="1">
      <c r="A542" s="3"/>
      <c r="B542" s="3"/>
      <c r="C542" s="3"/>
      <c r="D542" s="3"/>
      <c r="E542" s="3"/>
      <c r="F542" s="3"/>
      <c r="G542" s="3"/>
      <c r="H542" s="3"/>
      <c r="I542" s="3"/>
      <c r="J542" s="3"/>
      <c r="K542" s="3"/>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8"/>
      <c r="AW542" s="8"/>
      <c r="AX542" s="8"/>
      <c r="AY542" s="8"/>
      <c r="AZ542" s="8"/>
    </row>
    <row r="543" spans="1:52" ht="12.75" customHeight="1">
      <c r="A543" s="3"/>
      <c r="B543" s="3"/>
      <c r="C543" s="3"/>
      <c r="D543" s="3"/>
      <c r="E543" s="3"/>
      <c r="F543" s="3"/>
      <c r="G543" s="3"/>
      <c r="H543" s="3"/>
      <c r="I543" s="3"/>
      <c r="J543" s="3"/>
      <c r="K543" s="3"/>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c r="AK543" s="8"/>
      <c r="AL543" s="8"/>
      <c r="AM543" s="8"/>
      <c r="AN543" s="8"/>
      <c r="AO543" s="8"/>
      <c r="AP543" s="8"/>
      <c r="AQ543" s="8"/>
      <c r="AR543" s="8"/>
      <c r="AS543" s="8"/>
      <c r="AT543" s="8"/>
      <c r="AU543" s="8"/>
      <c r="AV543" s="8"/>
      <c r="AW543" s="8"/>
      <c r="AX543" s="8"/>
      <c r="AY543" s="8"/>
      <c r="AZ543" s="8"/>
    </row>
    <row r="544" spans="1:52" ht="12.75" customHeight="1">
      <c r="A544" s="3"/>
      <c r="B544" s="3"/>
      <c r="C544" s="3"/>
      <c r="D544" s="3"/>
      <c r="E544" s="3"/>
      <c r="F544" s="3"/>
      <c r="G544" s="3"/>
      <c r="H544" s="3"/>
      <c r="I544" s="3"/>
      <c r="J544" s="3"/>
      <c r="K544" s="3"/>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c r="AK544" s="8"/>
      <c r="AL544" s="8"/>
      <c r="AM544" s="8"/>
      <c r="AN544" s="8"/>
      <c r="AO544" s="8"/>
      <c r="AP544" s="8"/>
      <c r="AQ544" s="8"/>
      <c r="AR544" s="8"/>
      <c r="AS544" s="8"/>
      <c r="AT544" s="8"/>
      <c r="AU544" s="8"/>
      <c r="AV544" s="8"/>
      <c r="AW544" s="8"/>
      <c r="AX544" s="8"/>
      <c r="AY544" s="8"/>
      <c r="AZ544" s="8"/>
    </row>
    <row r="545" spans="1:52" ht="12.75" customHeight="1">
      <c r="A545" s="3"/>
      <c r="B545" s="3"/>
      <c r="C545" s="3"/>
      <c r="D545" s="3"/>
      <c r="E545" s="3"/>
      <c r="F545" s="3"/>
      <c r="G545" s="3"/>
      <c r="H545" s="3"/>
      <c r="I545" s="3"/>
      <c r="J545" s="3"/>
      <c r="K545" s="3"/>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8"/>
      <c r="AW545" s="8"/>
      <c r="AX545" s="8"/>
      <c r="AY545" s="8"/>
      <c r="AZ545" s="8"/>
    </row>
    <row r="546" spans="1:52" ht="12.75" customHeight="1">
      <c r="A546" s="3"/>
      <c r="B546" s="3"/>
      <c r="C546" s="3"/>
      <c r="D546" s="3"/>
      <c r="E546" s="3"/>
      <c r="F546" s="3"/>
      <c r="G546" s="3"/>
      <c r="H546" s="3"/>
      <c r="I546" s="3"/>
      <c r="J546" s="3"/>
      <c r="K546" s="3"/>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c r="AK546" s="8"/>
      <c r="AL546" s="8"/>
      <c r="AM546" s="8"/>
      <c r="AN546" s="8"/>
      <c r="AO546" s="8"/>
      <c r="AP546" s="8"/>
      <c r="AQ546" s="8"/>
      <c r="AR546" s="8"/>
      <c r="AS546" s="8"/>
      <c r="AT546" s="8"/>
      <c r="AU546" s="8"/>
      <c r="AV546" s="8"/>
      <c r="AW546" s="8"/>
      <c r="AX546" s="8"/>
      <c r="AY546" s="8"/>
      <c r="AZ546" s="8"/>
    </row>
    <row r="547" spans="1:52" ht="12.75" customHeight="1">
      <c r="A547" s="3"/>
      <c r="B547" s="3"/>
      <c r="C547" s="3"/>
      <c r="D547" s="3"/>
      <c r="E547" s="3"/>
      <c r="F547" s="3"/>
      <c r="G547" s="3"/>
      <c r="H547" s="3"/>
      <c r="I547" s="3"/>
      <c r="J547" s="3"/>
      <c r="K547" s="3"/>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c r="AK547" s="8"/>
      <c r="AL547" s="8"/>
      <c r="AM547" s="8"/>
      <c r="AN547" s="8"/>
      <c r="AO547" s="8"/>
      <c r="AP547" s="8"/>
      <c r="AQ547" s="8"/>
      <c r="AR547" s="8"/>
      <c r="AS547" s="8"/>
      <c r="AT547" s="8"/>
      <c r="AU547" s="8"/>
      <c r="AV547" s="8"/>
      <c r="AW547" s="8"/>
      <c r="AX547" s="8"/>
      <c r="AY547" s="8"/>
      <c r="AZ547" s="8"/>
    </row>
    <row r="548" spans="1:52" ht="12.75" customHeight="1">
      <c r="A548" s="3"/>
      <c r="B548" s="3"/>
      <c r="C548" s="3"/>
      <c r="D548" s="3"/>
      <c r="E548" s="3"/>
      <c r="F548" s="3"/>
      <c r="G548" s="3"/>
      <c r="H548" s="3"/>
      <c r="I548" s="3"/>
      <c r="J548" s="3"/>
      <c r="K548" s="3"/>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8"/>
      <c r="AW548" s="8"/>
      <c r="AX548" s="8"/>
      <c r="AY548" s="8"/>
      <c r="AZ548" s="8"/>
    </row>
    <row r="549" spans="1:52" ht="12.75" customHeight="1">
      <c r="A549" s="3"/>
      <c r="B549" s="3"/>
      <c r="C549" s="3"/>
      <c r="D549" s="3"/>
      <c r="E549" s="3"/>
      <c r="F549" s="3"/>
      <c r="G549" s="3"/>
      <c r="H549" s="3"/>
      <c r="I549" s="3"/>
      <c r="J549" s="3"/>
      <c r="K549" s="3"/>
      <c r="L549" s="8"/>
      <c r="M549" s="8"/>
      <c r="N549" s="8"/>
      <c r="O549" s="8"/>
      <c r="P549" s="8"/>
      <c r="Q549" s="8"/>
      <c r="R549" s="8"/>
      <c r="S549" s="8"/>
      <c r="T549" s="8"/>
      <c r="U549" s="8"/>
      <c r="V549" s="8"/>
      <c r="W549" s="8"/>
      <c r="X549" s="8"/>
      <c r="Y549" s="8"/>
      <c r="Z549" s="8"/>
      <c r="AA549" s="8"/>
      <c r="AB549" s="8"/>
      <c r="AC549" s="8"/>
      <c r="AD549" s="8"/>
      <c r="AE549" s="8"/>
      <c r="AF549" s="8"/>
      <c r="AG549" s="8"/>
      <c r="AH549" s="8"/>
      <c r="AI549" s="8"/>
      <c r="AJ549" s="8"/>
      <c r="AK549" s="8"/>
      <c r="AL549" s="8"/>
      <c r="AM549" s="8"/>
      <c r="AN549" s="8"/>
      <c r="AO549" s="8"/>
      <c r="AP549" s="8"/>
      <c r="AQ549" s="8"/>
      <c r="AR549" s="8"/>
      <c r="AS549" s="8"/>
      <c r="AT549" s="8"/>
      <c r="AU549" s="8"/>
      <c r="AV549" s="8"/>
      <c r="AW549" s="8"/>
      <c r="AX549" s="8"/>
      <c r="AY549" s="8"/>
      <c r="AZ549" s="8"/>
    </row>
    <row r="550" spans="1:52" ht="12.75" customHeight="1">
      <c r="A550" s="3"/>
      <c r="B550" s="3"/>
      <c r="C550" s="3"/>
      <c r="D550" s="3"/>
      <c r="E550" s="3"/>
      <c r="F550" s="3"/>
      <c r="G550" s="3"/>
      <c r="H550" s="3"/>
      <c r="I550" s="3"/>
      <c r="J550" s="3"/>
      <c r="K550" s="3"/>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c r="AK550" s="8"/>
      <c r="AL550" s="8"/>
      <c r="AM550" s="8"/>
      <c r="AN550" s="8"/>
      <c r="AO550" s="8"/>
      <c r="AP550" s="8"/>
      <c r="AQ550" s="8"/>
      <c r="AR550" s="8"/>
      <c r="AS550" s="8"/>
      <c r="AT550" s="8"/>
      <c r="AU550" s="8"/>
      <c r="AV550" s="8"/>
      <c r="AW550" s="8"/>
      <c r="AX550" s="8"/>
      <c r="AY550" s="8"/>
      <c r="AZ550" s="8"/>
    </row>
    <row r="551" spans="1:52" ht="12.75" customHeight="1">
      <c r="A551" s="3"/>
      <c r="B551" s="3"/>
      <c r="C551" s="3"/>
      <c r="D551" s="3"/>
      <c r="E551" s="3"/>
      <c r="F551" s="3"/>
      <c r="G551" s="3"/>
      <c r="H551" s="3"/>
      <c r="I551" s="3"/>
      <c r="J551" s="3"/>
      <c r="K551" s="3"/>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c r="AU551" s="8"/>
      <c r="AV551" s="8"/>
      <c r="AW551" s="8"/>
      <c r="AX551" s="8"/>
      <c r="AY551" s="8"/>
      <c r="AZ551" s="8"/>
    </row>
    <row r="552" spans="1:52" ht="12.75" customHeight="1">
      <c r="A552" s="3"/>
      <c r="B552" s="3"/>
      <c r="C552" s="3"/>
      <c r="D552" s="3"/>
      <c r="E552" s="3"/>
      <c r="F552" s="3"/>
      <c r="G552" s="3"/>
      <c r="H552" s="3"/>
      <c r="I552" s="3"/>
      <c r="J552" s="3"/>
      <c r="K552" s="3"/>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c r="AK552" s="8"/>
      <c r="AL552" s="8"/>
      <c r="AM552" s="8"/>
      <c r="AN552" s="8"/>
      <c r="AO552" s="8"/>
      <c r="AP552" s="8"/>
      <c r="AQ552" s="8"/>
      <c r="AR552" s="8"/>
      <c r="AS552" s="8"/>
      <c r="AT552" s="8"/>
      <c r="AU552" s="8"/>
      <c r="AV552" s="8"/>
      <c r="AW552" s="8"/>
      <c r="AX552" s="8"/>
      <c r="AY552" s="8"/>
      <c r="AZ552" s="8"/>
    </row>
    <row r="553" spans="1:52" ht="12.75" customHeight="1">
      <c r="A553" s="3"/>
      <c r="B553" s="3"/>
      <c r="C553" s="3"/>
      <c r="D553" s="3"/>
      <c r="E553" s="3"/>
      <c r="F553" s="3"/>
      <c r="G553" s="3"/>
      <c r="H553" s="3"/>
      <c r="I553" s="3"/>
      <c r="J553" s="3"/>
      <c r="K553" s="3"/>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c r="AK553" s="8"/>
      <c r="AL553" s="8"/>
      <c r="AM553" s="8"/>
      <c r="AN553" s="8"/>
      <c r="AO553" s="8"/>
      <c r="AP553" s="8"/>
      <c r="AQ553" s="8"/>
      <c r="AR553" s="8"/>
      <c r="AS553" s="8"/>
      <c r="AT553" s="8"/>
      <c r="AU553" s="8"/>
      <c r="AV553" s="8"/>
      <c r="AW553" s="8"/>
      <c r="AX553" s="8"/>
      <c r="AY553" s="8"/>
      <c r="AZ553" s="8"/>
    </row>
    <row r="554" spans="1:52" ht="12.75" customHeight="1">
      <c r="A554" s="3"/>
      <c r="B554" s="3"/>
      <c r="C554" s="3"/>
      <c r="D554" s="3"/>
      <c r="E554" s="3"/>
      <c r="F554" s="3"/>
      <c r="G554" s="3"/>
      <c r="H554" s="3"/>
      <c r="I554" s="3"/>
      <c r="J554" s="3"/>
      <c r="K554" s="3"/>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8"/>
      <c r="AW554" s="8"/>
      <c r="AX554" s="8"/>
      <c r="AY554" s="8"/>
      <c r="AZ554" s="8"/>
    </row>
    <row r="555" spans="1:52" ht="12.75" customHeight="1">
      <c r="A555" s="3"/>
      <c r="B555" s="3"/>
      <c r="C555" s="3"/>
      <c r="D555" s="3"/>
      <c r="E555" s="3"/>
      <c r="F555" s="3"/>
      <c r="G555" s="3"/>
      <c r="H555" s="3"/>
      <c r="I555" s="3"/>
      <c r="J555" s="3"/>
      <c r="K555" s="3"/>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c r="AK555" s="8"/>
      <c r="AL555" s="8"/>
      <c r="AM555" s="8"/>
      <c r="AN555" s="8"/>
      <c r="AO555" s="8"/>
      <c r="AP555" s="8"/>
      <c r="AQ555" s="8"/>
      <c r="AR555" s="8"/>
      <c r="AS555" s="8"/>
      <c r="AT555" s="8"/>
      <c r="AU555" s="8"/>
      <c r="AV555" s="8"/>
      <c r="AW555" s="8"/>
      <c r="AX555" s="8"/>
      <c r="AY555" s="8"/>
      <c r="AZ555" s="8"/>
    </row>
    <row r="556" spans="1:52" ht="12.75" customHeight="1">
      <c r="A556" s="3"/>
      <c r="B556" s="3"/>
      <c r="C556" s="3"/>
      <c r="D556" s="3"/>
      <c r="E556" s="3"/>
      <c r="F556" s="3"/>
      <c r="G556" s="3"/>
      <c r="H556" s="3"/>
      <c r="I556" s="3"/>
      <c r="J556" s="3"/>
      <c r="K556" s="3"/>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c r="AK556" s="8"/>
      <c r="AL556" s="8"/>
      <c r="AM556" s="8"/>
      <c r="AN556" s="8"/>
      <c r="AO556" s="8"/>
      <c r="AP556" s="8"/>
      <c r="AQ556" s="8"/>
      <c r="AR556" s="8"/>
      <c r="AS556" s="8"/>
      <c r="AT556" s="8"/>
      <c r="AU556" s="8"/>
      <c r="AV556" s="8"/>
      <c r="AW556" s="8"/>
      <c r="AX556" s="8"/>
      <c r="AY556" s="8"/>
      <c r="AZ556" s="8"/>
    </row>
    <row r="557" spans="1:52" ht="12.75" customHeight="1">
      <c r="A557" s="3"/>
      <c r="B557" s="3"/>
      <c r="C557" s="3"/>
      <c r="D557" s="3"/>
      <c r="E557" s="3"/>
      <c r="F557" s="3"/>
      <c r="G557" s="3"/>
      <c r="H557" s="3"/>
      <c r="I557" s="3"/>
      <c r="J557" s="3"/>
      <c r="K557" s="3"/>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8"/>
      <c r="AW557" s="8"/>
      <c r="AX557" s="8"/>
      <c r="AY557" s="8"/>
      <c r="AZ557" s="8"/>
    </row>
    <row r="558" spans="1:52" ht="12.75" customHeight="1">
      <c r="A558" s="3"/>
      <c r="B558" s="3"/>
      <c r="C558" s="3"/>
      <c r="D558" s="3"/>
      <c r="E558" s="3"/>
      <c r="F558" s="3"/>
      <c r="G558" s="3"/>
      <c r="H558" s="3"/>
      <c r="I558" s="3"/>
      <c r="J558" s="3"/>
      <c r="K558" s="3"/>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c r="AK558" s="8"/>
      <c r="AL558" s="8"/>
      <c r="AM558" s="8"/>
      <c r="AN558" s="8"/>
      <c r="AO558" s="8"/>
      <c r="AP558" s="8"/>
      <c r="AQ558" s="8"/>
      <c r="AR558" s="8"/>
      <c r="AS558" s="8"/>
      <c r="AT558" s="8"/>
      <c r="AU558" s="8"/>
      <c r="AV558" s="8"/>
      <c r="AW558" s="8"/>
      <c r="AX558" s="8"/>
      <c r="AY558" s="8"/>
      <c r="AZ558" s="8"/>
    </row>
    <row r="559" spans="1:52" ht="12.75" customHeight="1">
      <c r="A559" s="3"/>
      <c r="B559" s="3"/>
      <c r="C559" s="3"/>
      <c r="D559" s="3"/>
      <c r="E559" s="3"/>
      <c r="F559" s="3"/>
      <c r="G559" s="3"/>
      <c r="H559" s="3"/>
      <c r="I559" s="3"/>
      <c r="J559" s="3"/>
      <c r="K559" s="3"/>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c r="AK559" s="8"/>
      <c r="AL559" s="8"/>
      <c r="AM559" s="8"/>
      <c r="AN559" s="8"/>
      <c r="AO559" s="8"/>
      <c r="AP559" s="8"/>
      <c r="AQ559" s="8"/>
      <c r="AR559" s="8"/>
      <c r="AS559" s="8"/>
      <c r="AT559" s="8"/>
      <c r="AU559" s="8"/>
      <c r="AV559" s="8"/>
      <c r="AW559" s="8"/>
      <c r="AX559" s="8"/>
      <c r="AY559" s="8"/>
      <c r="AZ559" s="8"/>
    </row>
    <row r="560" spans="1:52" ht="12.75" customHeight="1">
      <c r="A560" s="3"/>
      <c r="B560" s="3"/>
      <c r="C560" s="3"/>
      <c r="D560" s="3"/>
      <c r="E560" s="3"/>
      <c r="F560" s="3"/>
      <c r="G560" s="3"/>
      <c r="H560" s="3"/>
      <c r="I560" s="3"/>
      <c r="J560" s="3"/>
      <c r="K560" s="3"/>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c r="AK560" s="8"/>
      <c r="AL560" s="8"/>
      <c r="AM560" s="8"/>
      <c r="AN560" s="8"/>
      <c r="AO560" s="8"/>
      <c r="AP560" s="8"/>
      <c r="AQ560" s="8"/>
      <c r="AR560" s="8"/>
      <c r="AS560" s="8"/>
      <c r="AT560" s="8"/>
      <c r="AU560" s="8"/>
      <c r="AV560" s="8"/>
      <c r="AW560" s="8"/>
      <c r="AX560" s="8"/>
      <c r="AY560" s="8"/>
      <c r="AZ560" s="8"/>
    </row>
    <row r="561" spans="1:52" ht="12.75" customHeight="1">
      <c r="A561" s="3"/>
      <c r="B561" s="3"/>
      <c r="C561" s="3"/>
      <c r="D561" s="3"/>
      <c r="E561" s="3"/>
      <c r="F561" s="3"/>
      <c r="G561" s="3"/>
      <c r="H561" s="3"/>
      <c r="I561" s="3"/>
      <c r="J561" s="3"/>
      <c r="K561" s="3"/>
      <c r="L561" s="8"/>
      <c r="M561" s="8"/>
      <c r="N561" s="8"/>
      <c r="O561" s="8"/>
      <c r="P561" s="8"/>
      <c r="Q561" s="8"/>
      <c r="R561" s="8"/>
      <c r="S561" s="8"/>
      <c r="T561" s="8"/>
      <c r="U561" s="8"/>
      <c r="V561" s="8"/>
      <c r="W561" s="8"/>
      <c r="X561" s="8"/>
      <c r="Y561" s="8"/>
      <c r="Z561" s="8"/>
      <c r="AA561" s="8"/>
      <c r="AB561" s="8"/>
      <c r="AC561" s="8"/>
      <c r="AD561" s="8"/>
      <c r="AE561" s="8"/>
      <c r="AF561" s="8"/>
      <c r="AG561" s="8"/>
      <c r="AH561" s="8"/>
      <c r="AI561" s="8"/>
      <c r="AJ561" s="8"/>
      <c r="AK561" s="8"/>
      <c r="AL561" s="8"/>
      <c r="AM561" s="8"/>
      <c r="AN561" s="8"/>
      <c r="AO561" s="8"/>
      <c r="AP561" s="8"/>
      <c r="AQ561" s="8"/>
      <c r="AR561" s="8"/>
      <c r="AS561" s="8"/>
      <c r="AT561" s="8"/>
      <c r="AU561" s="8"/>
      <c r="AV561" s="8"/>
      <c r="AW561" s="8"/>
      <c r="AX561" s="8"/>
      <c r="AY561" s="8"/>
      <c r="AZ561" s="8"/>
    </row>
    <row r="562" spans="1:52" ht="12.75" customHeight="1">
      <c r="A562" s="3"/>
      <c r="B562" s="3"/>
      <c r="C562" s="3"/>
      <c r="D562" s="3"/>
      <c r="E562" s="3"/>
      <c r="F562" s="3"/>
      <c r="G562" s="3"/>
      <c r="H562" s="3"/>
      <c r="I562" s="3"/>
      <c r="J562" s="3"/>
      <c r="K562" s="3"/>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c r="AK562" s="8"/>
      <c r="AL562" s="8"/>
      <c r="AM562" s="8"/>
      <c r="AN562" s="8"/>
      <c r="AO562" s="8"/>
      <c r="AP562" s="8"/>
      <c r="AQ562" s="8"/>
      <c r="AR562" s="8"/>
      <c r="AS562" s="8"/>
      <c r="AT562" s="8"/>
      <c r="AU562" s="8"/>
      <c r="AV562" s="8"/>
      <c r="AW562" s="8"/>
      <c r="AX562" s="8"/>
      <c r="AY562" s="8"/>
      <c r="AZ562" s="8"/>
    </row>
    <row r="563" spans="1:52" ht="12.75" customHeight="1">
      <c r="A563" s="3"/>
      <c r="B563" s="3"/>
      <c r="C563" s="3"/>
      <c r="D563" s="3"/>
      <c r="E563" s="3"/>
      <c r="F563" s="3"/>
      <c r="G563" s="3"/>
      <c r="H563" s="3"/>
      <c r="I563" s="3"/>
      <c r="J563" s="3"/>
      <c r="K563" s="3"/>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c r="AK563" s="8"/>
      <c r="AL563" s="8"/>
      <c r="AM563" s="8"/>
      <c r="AN563" s="8"/>
      <c r="AO563" s="8"/>
      <c r="AP563" s="8"/>
      <c r="AQ563" s="8"/>
      <c r="AR563" s="8"/>
      <c r="AS563" s="8"/>
      <c r="AT563" s="8"/>
      <c r="AU563" s="8"/>
      <c r="AV563" s="8"/>
      <c r="AW563" s="8"/>
      <c r="AX563" s="8"/>
      <c r="AY563" s="8"/>
      <c r="AZ563" s="8"/>
    </row>
    <row r="564" spans="1:52" ht="12.75" customHeight="1">
      <c r="A564" s="3"/>
      <c r="B564" s="3"/>
      <c r="C564" s="3"/>
      <c r="D564" s="3"/>
      <c r="E564" s="3"/>
      <c r="F564" s="3"/>
      <c r="G564" s="3"/>
      <c r="H564" s="3"/>
      <c r="I564" s="3"/>
      <c r="J564" s="3"/>
      <c r="K564" s="3"/>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c r="AU564" s="8"/>
      <c r="AV564" s="8"/>
      <c r="AW564" s="8"/>
      <c r="AX564" s="8"/>
      <c r="AY564" s="8"/>
      <c r="AZ564" s="8"/>
    </row>
    <row r="565" spans="1:52" ht="12.75" customHeight="1">
      <c r="A565" s="3"/>
      <c r="B565" s="3"/>
      <c r="C565" s="3"/>
      <c r="D565" s="3"/>
      <c r="E565" s="3"/>
      <c r="F565" s="3"/>
      <c r="G565" s="3"/>
      <c r="H565" s="3"/>
      <c r="I565" s="3"/>
      <c r="J565" s="3"/>
      <c r="K565" s="3"/>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c r="AK565" s="8"/>
      <c r="AL565" s="8"/>
      <c r="AM565" s="8"/>
      <c r="AN565" s="8"/>
      <c r="AO565" s="8"/>
      <c r="AP565" s="8"/>
      <c r="AQ565" s="8"/>
      <c r="AR565" s="8"/>
      <c r="AS565" s="8"/>
      <c r="AT565" s="8"/>
      <c r="AU565" s="8"/>
      <c r="AV565" s="8"/>
      <c r="AW565" s="8"/>
      <c r="AX565" s="8"/>
      <c r="AY565" s="8"/>
      <c r="AZ565" s="8"/>
    </row>
    <row r="566" spans="1:52" ht="12.75" customHeight="1">
      <c r="A566" s="3"/>
      <c r="B566" s="3"/>
      <c r="C566" s="3"/>
      <c r="D566" s="3"/>
      <c r="E566" s="3"/>
      <c r="F566" s="3"/>
      <c r="G566" s="3"/>
      <c r="H566" s="3"/>
      <c r="I566" s="3"/>
      <c r="J566" s="3"/>
      <c r="K566" s="3"/>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c r="AK566" s="8"/>
      <c r="AL566" s="8"/>
      <c r="AM566" s="8"/>
      <c r="AN566" s="8"/>
      <c r="AO566" s="8"/>
      <c r="AP566" s="8"/>
      <c r="AQ566" s="8"/>
      <c r="AR566" s="8"/>
      <c r="AS566" s="8"/>
      <c r="AT566" s="8"/>
      <c r="AU566" s="8"/>
      <c r="AV566" s="8"/>
      <c r="AW566" s="8"/>
      <c r="AX566" s="8"/>
      <c r="AY566" s="8"/>
      <c r="AZ566" s="8"/>
    </row>
    <row r="567" spans="1:52" ht="12.75" customHeight="1">
      <c r="A567" s="3"/>
      <c r="B567" s="3"/>
      <c r="C567" s="3"/>
      <c r="D567" s="3"/>
      <c r="E567" s="3"/>
      <c r="F567" s="3"/>
      <c r="G567" s="3"/>
      <c r="H567" s="3"/>
      <c r="I567" s="3"/>
      <c r="J567" s="3"/>
      <c r="K567" s="3"/>
      <c r="L567" s="8"/>
      <c r="M567" s="8"/>
      <c r="N567" s="8"/>
      <c r="O567" s="8"/>
      <c r="P567" s="8"/>
      <c r="Q567" s="8"/>
      <c r="R567" s="8"/>
      <c r="S567" s="8"/>
      <c r="T567" s="8"/>
      <c r="U567" s="8"/>
      <c r="V567" s="8"/>
      <c r="W567" s="8"/>
      <c r="X567" s="8"/>
      <c r="Y567" s="8"/>
      <c r="Z567" s="8"/>
      <c r="AA567" s="8"/>
      <c r="AB567" s="8"/>
      <c r="AC567" s="8"/>
      <c r="AD567" s="8"/>
      <c r="AE567" s="8"/>
      <c r="AF567" s="8"/>
      <c r="AG567" s="8"/>
      <c r="AH567" s="8"/>
      <c r="AI567" s="8"/>
      <c r="AJ567" s="8"/>
      <c r="AK567" s="8"/>
      <c r="AL567" s="8"/>
      <c r="AM567" s="8"/>
      <c r="AN567" s="8"/>
      <c r="AO567" s="8"/>
      <c r="AP567" s="8"/>
      <c r="AQ567" s="8"/>
      <c r="AR567" s="8"/>
      <c r="AS567" s="8"/>
      <c r="AT567" s="8"/>
      <c r="AU567" s="8"/>
      <c r="AV567" s="8"/>
      <c r="AW567" s="8"/>
      <c r="AX567" s="8"/>
      <c r="AY567" s="8"/>
      <c r="AZ567" s="8"/>
    </row>
    <row r="568" spans="1:52" ht="12.75" customHeight="1">
      <c r="A568" s="3"/>
      <c r="B568" s="3"/>
      <c r="C568" s="3"/>
      <c r="D568" s="3"/>
      <c r="E568" s="3"/>
      <c r="F568" s="3"/>
      <c r="G568" s="3"/>
      <c r="H568" s="3"/>
      <c r="I568" s="3"/>
      <c r="J568" s="3"/>
      <c r="K568" s="3"/>
      <c r="L568" s="8"/>
      <c r="M568" s="8"/>
      <c r="N568" s="8"/>
      <c r="O568" s="8"/>
      <c r="P568" s="8"/>
      <c r="Q568" s="8"/>
      <c r="R568" s="8"/>
      <c r="S568" s="8"/>
      <c r="T568" s="8"/>
      <c r="U568" s="8"/>
      <c r="V568" s="8"/>
      <c r="W568" s="8"/>
      <c r="X568" s="8"/>
      <c r="Y568" s="8"/>
      <c r="Z568" s="8"/>
      <c r="AA568" s="8"/>
      <c r="AB568" s="8"/>
      <c r="AC568" s="8"/>
      <c r="AD568" s="8"/>
      <c r="AE568" s="8"/>
      <c r="AF568" s="8"/>
      <c r="AG568" s="8"/>
      <c r="AH568" s="8"/>
      <c r="AI568" s="8"/>
      <c r="AJ568" s="8"/>
      <c r="AK568" s="8"/>
      <c r="AL568" s="8"/>
      <c r="AM568" s="8"/>
      <c r="AN568" s="8"/>
      <c r="AO568" s="8"/>
      <c r="AP568" s="8"/>
      <c r="AQ568" s="8"/>
      <c r="AR568" s="8"/>
      <c r="AS568" s="8"/>
      <c r="AT568" s="8"/>
      <c r="AU568" s="8"/>
      <c r="AV568" s="8"/>
      <c r="AW568" s="8"/>
      <c r="AX568" s="8"/>
      <c r="AY568" s="8"/>
      <c r="AZ568" s="8"/>
    </row>
    <row r="569" spans="1:52" ht="12.75" customHeight="1">
      <c r="A569" s="3"/>
      <c r="B569" s="3"/>
      <c r="C569" s="3"/>
      <c r="D569" s="3"/>
      <c r="E569" s="3"/>
      <c r="F569" s="3"/>
      <c r="G569" s="3"/>
      <c r="H569" s="3"/>
      <c r="I569" s="3"/>
      <c r="J569" s="3"/>
      <c r="K569" s="3"/>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c r="AK569" s="8"/>
      <c r="AL569" s="8"/>
      <c r="AM569" s="8"/>
      <c r="AN569" s="8"/>
      <c r="AO569" s="8"/>
      <c r="AP569" s="8"/>
      <c r="AQ569" s="8"/>
      <c r="AR569" s="8"/>
      <c r="AS569" s="8"/>
      <c r="AT569" s="8"/>
      <c r="AU569" s="8"/>
      <c r="AV569" s="8"/>
      <c r="AW569" s="8"/>
      <c r="AX569" s="8"/>
      <c r="AY569" s="8"/>
      <c r="AZ569" s="8"/>
    </row>
    <row r="570" spans="1:52" ht="12.75" customHeight="1">
      <c r="A570" s="3"/>
      <c r="B570" s="3"/>
      <c r="C570" s="3"/>
      <c r="D570" s="3"/>
      <c r="E570" s="3"/>
      <c r="F570" s="3"/>
      <c r="G570" s="3"/>
      <c r="H570" s="3"/>
      <c r="I570" s="3"/>
      <c r="J570" s="3"/>
      <c r="K570" s="3"/>
      <c r="L570" s="8"/>
      <c r="M570" s="8"/>
      <c r="N570" s="8"/>
      <c r="O570" s="8"/>
      <c r="P570" s="8"/>
      <c r="Q570" s="8"/>
      <c r="R570" s="8"/>
      <c r="S570" s="8"/>
      <c r="T570" s="8"/>
      <c r="U570" s="8"/>
      <c r="V570" s="8"/>
      <c r="W570" s="8"/>
      <c r="X570" s="8"/>
      <c r="Y570" s="8"/>
      <c r="Z570" s="8"/>
      <c r="AA570" s="8"/>
      <c r="AB570" s="8"/>
      <c r="AC570" s="8"/>
      <c r="AD570" s="8"/>
      <c r="AE570" s="8"/>
      <c r="AF570" s="8"/>
      <c r="AG570" s="8"/>
      <c r="AH570" s="8"/>
      <c r="AI570" s="8"/>
      <c r="AJ570" s="8"/>
      <c r="AK570" s="8"/>
      <c r="AL570" s="8"/>
      <c r="AM570" s="8"/>
      <c r="AN570" s="8"/>
      <c r="AO570" s="8"/>
      <c r="AP570" s="8"/>
      <c r="AQ570" s="8"/>
      <c r="AR570" s="8"/>
      <c r="AS570" s="8"/>
      <c r="AT570" s="8"/>
      <c r="AU570" s="8"/>
      <c r="AV570" s="8"/>
      <c r="AW570" s="8"/>
      <c r="AX570" s="8"/>
      <c r="AY570" s="8"/>
      <c r="AZ570" s="8"/>
    </row>
    <row r="571" spans="1:52" ht="12.75" customHeight="1">
      <c r="A571" s="3"/>
      <c r="B571" s="3"/>
      <c r="C571" s="3"/>
      <c r="D571" s="3"/>
      <c r="E571" s="3"/>
      <c r="F571" s="3"/>
      <c r="G571" s="3"/>
      <c r="H571" s="3"/>
      <c r="I571" s="3"/>
      <c r="J571" s="3"/>
      <c r="K571" s="3"/>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c r="AK571" s="8"/>
      <c r="AL571" s="8"/>
      <c r="AM571" s="8"/>
      <c r="AN571" s="8"/>
      <c r="AO571" s="8"/>
      <c r="AP571" s="8"/>
      <c r="AQ571" s="8"/>
      <c r="AR571" s="8"/>
      <c r="AS571" s="8"/>
      <c r="AT571" s="8"/>
      <c r="AU571" s="8"/>
      <c r="AV571" s="8"/>
      <c r="AW571" s="8"/>
      <c r="AX571" s="8"/>
      <c r="AY571" s="8"/>
      <c r="AZ571" s="8"/>
    </row>
    <row r="572" spans="1:52" ht="12.75" customHeight="1">
      <c r="A572" s="3"/>
      <c r="B572" s="3"/>
      <c r="C572" s="3"/>
      <c r="D572" s="3"/>
      <c r="E572" s="3"/>
      <c r="F572" s="3"/>
      <c r="G572" s="3"/>
      <c r="H572" s="3"/>
      <c r="I572" s="3"/>
      <c r="J572" s="3"/>
      <c r="K572" s="3"/>
      <c r="L572" s="8"/>
      <c r="M572" s="8"/>
      <c r="N572" s="8"/>
      <c r="O572" s="8"/>
      <c r="P572" s="8"/>
      <c r="Q572" s="8"/>
      <c r="R572" s="8"/>
      <c r="S572" s="8"/>
      <c r="T572" s="8"/>
      <c r="U572" s="8"/>
      <c r="V572" s="8"/>
      <c r="W572" s="8"/>
      <c r="X572" s="8"/>
      <c r="Y572" s="8"/>
      <c r="Z572" s="8"/>
      <c r="AA572" s="8"/>
      <c r="AB572" s="8"/>
      <c r="AC572" s="8"/>
      <c r="AD572" s="8"/>
      <c r="AE572" s="8"/>
      <c r="AF572" s="8"/>
      <c r="AG572" s="8"/>
      <c r="AH572" s="8"/>
      <c r="AI572" s="8"/>
      <c r="AJ572" s="8"/>
      <c r="AK572" s="8"/>
      <c r="AL572" s="8"/>
      <c r="AM572" s="8"/>
      <c r="AN572" s="8"/>
      <c r="AO572" s="8"/>
      <c r="AP572" s="8"/>
      <c r="AQ572" s="8"/>
      <c r="AR572" s="8"/>
      <c r="AS572" s="8"/>
      <c r="AT572" s="8"/>
      <c r="AU572" s="8"/>
      <c r="AV572" s="8"/>
      <c r="AW572" s="8"/>
      <c r="AX572" s="8"/>
      <c r="AY572" s="8"/>
      <c r="AZ572" s="8"/>
    </row>
    <row r="573" spans="1:52" ht="12.75" customHeight="1">
      <c r="A573" s="3"/>
      <c r="B573" s="3"/>
      <c r="C573" s="3"/>
      <c r="D573" s="3"/>
      <c r="E573" s="3"/>
      <c r="F573" s="3"/>
      <c r="G573" s="3"/>
      <c r="H573" s="3"/>
      <c r="I573" s="3"/>
      <c r="J573" s="3"/>
      <c r="K573" s="3"/>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8"/>
      <c r="AZ573" s="8"/>
    </row>
    <row r="574" spans="1:52" ht="12.75" customHeight="1">
      <c r="A574" s="3"/>
      <c r="B574" s="3"/>
      <c r="C574" s="3"/>
      <c r="D574" s="3"/>
      <c r="E574" s="3"/>
      <c r="F574" s="3"/>
      <c r="G574" s="3"/>
      <c r="H574" s="3"/>
      <c r="I574" s="3"/>
      <c r="J574" s="3"/>
      <c r="K574" s="3"/>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c r="AM574" s="8"/>
      <c r="AN574" s="8"/>
      <c r="AO574" s="8"/>
      <c r="AP574" s="8"/>
      <c r="AQ574" s="8"/>
      <c r="AR574" s="8"/>
      <c r="AS574" s="8"/>
      <c r="AT574" s="8"/>
      <c r="AU574" s="8"/>
      <c r="AV574" s="8"/>
      <c r="AW574" s="8"/>
      <c r="AX574" s="8"/>
      <c r="AY574" s="8"/>
      <c r="AZ574" s="8"/>
    </row>
    <row r="575" spans="1:52" ht="12.75" customHeight="1">
      <c r="A575" s="3"/>
      <c r="B575" s="3"/>
      <c r="C575" s="3"/>
      <c r="D575" s="3"/>
      <c r="E575" s="3"/>
      <c r="F575" s="3"/>
      <c r="G575" s="3"/>
      <c r="H575" s="3"/>
      <c r="I575" s="3"/>
      <c r="J575" s="3"/>
      <c r="K575" s="3"/>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c r="AK575" s="8"/>
      <c r="AL575" s="8"/>
      <c r="AM575" s="8"/>
      <c r="AN575" s="8"/>
      <c r="AO575" s="8"/>
      <c r="AP575" s="8"/>
      <c r="AQ575" s="8"/>
      <c r="AR575" s="8"/>
      <c r="AS575" s="8"/>
      <c r="AT575" s="8"/>
      <c r="AU575" s="8"/>
      <c r="AV575" s="8"/>
      <c r="AW575" s="8"/>
      <c r="AX575" s="8"/>
      <c r="AY575" s="8"/>
      <c r="AZ575" s="8"/>
    </row>
    <row r="576" spans="1:52" ht="12.75" customHeight="1">
      <c r="A576" s="3"/>
      <c r="B576" s="3"/>
      <c r="C576" s="3"/>
      <c r="D576" s="3"/>
      <c r="E576" s="3"/>
      <c r="F576" s="3"/>
      <c r="G576" s="3"/>
      <c r="H576" s="3"/>
      <c r="I576" s="3"/>
      <c r="J576" s="3"/>
      <c r="K576" s="3"/>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c r="AK576" s="8"/>
      <c r="AL576" s="8"/>
      <c r="AM576" s="8"/>
      <c r="AN576" s="8"/>
      <c r="AO576" s="8"/>
      <c r="AP576" s="8"/>
      <c r="AQ576" s="8"/>
      <c r="AR576" s="8"/>
      <c r="AS576" s="8"/>
      <c r="AT576" s="8"/>
      <c r="AU576" s="8"/>
      <c r="AV576" s="8"/>
      <c r="AW576" s="8"/>
      <c r="AX576" s="8"/>
      <c r="AY576" s="8"/>
      <c r="AZ576" s="8"/>
    </row>
    <row r="577" spans="1:52" ht="12.75" customHeight="1">
      <c r="A577" s="3"/>
      <c r="B577" s="3"/>
      <c r="C577" s="3"/>
      <c r="D577" s="3"/>
      <c r="E577" s="3"/>
      <c r="F577" s="3"/>
      <c r="G577" s="3"/>
      <c r="H577" s="3"/>
      <c r="I577" s="3"/>
      <c r="J577" s="3"/>
      <c r="K577" s="3"/>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c r="AM577" s="8"/>
      <c r="AN577" s="8"/>
      <c r="AO577" s="8"/>
      <c r="AP577" s="8"/>
      <c r="AQ577" s="8"/>
      <c r="AR577" s="8"/>
      <c r="AS577" s="8"/>
      <c r="AT577" s="8"/>
      <c r="AU577" s="8"/>
      <c r="AV577" s="8"/>
      <c r="AW577" s="8"/>
      <c r="AX577" s="8"/>
      <c r="AY577" s="8"/>
      <c r="AZ577" s="8"/>
    </row>
    <row r="578" spans="1:52" ht="12.75" customHeight="1">
      <c r="A578" s="3"/>
      <c r="B578" s="3"/>
      <c r="C578" s="3"/>
      <c r="D578" s="3"/>
      <c r="E578" s="3"/>
      <c r="F578" s="3"/>
      <c r="G578" s="3"/>
      <c r="H578" s="3"/>
      <c r="I578" s="3"/>
      <c r="J578" s="3"/>
      <c r="K578" s="3"/>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c r="AK578" s="8"/>
      <c r="AL578" s="8"/>
      <c r="AM578" s="8"/>
      <c r="AN578" s="8"/>
      <c r="AO578" s="8"/>
      <c r="AP578" s="8"/>
      <c r="AQ578" s="8"/>
      <c r="AR578" s="8"/>
      <c r="AS578" s="8"/>
      <c r="AT578" s="8"/>
      <c r="AU578" s="8"/>
      <c r="AV578" s="8"/>
      <c r="AW578" s="8"/>
      <c r="AX578" s="8"/>
      <c r="AY578" s="8"/>
      <c r="AZ578" s="8"/>
    </row>
    <row r="579" spans="1:52" ht="12.75" customHeight="1">
      <c r="A579" s="3"/>
      <c r="B579" s="3"/>
      <c r="C579" s="3"/>
      <c r="D579" s="3"/>
      <c r="E579" s="3"/>
      <c r="F579" s="3"/>
      <c r="G579" s="3"/>
      <c r="H579" s="3"/>
      <c r="I579" s="3"/>
      <c r="J579" s="3"/>
      <c r="K579" s="3"/>
      <c r="L579" s="8"/>
      <c r="M579" s="8"/>
      <c r="N579" s="8"/>
      <c r="O579" s="8"/>
      <c r="P579" s="8"/>
      <c r="Q579" s="8"/>
      <c r="R579" s="8"/>
      <c r="S579" s="8"/>
      <c r="T579" s="8"/>
      <c r="U579" s="8"/>
      <c r="V579" s="8"/>
      <c r="W579" s="8"/>
      <c r="X579" s="8"/>
      <c r="Y579" s="8"/>
      <c r="Z579" s="8"/>
      <c r="AA579" s="8"/>
      <c r="AB579" s="8"/>
      <c r="AC579" s="8"/>
      <c r="AD579" s="8"/>
      <c r="AE579" s="8"/>
      <c r="AF579" s="8"/>
      <c r="AG579" s="8"/>
      <c r="AH579" s="8"/>
      <c r="AI579" s="8"/>
      <c r="AJ579" s="8"/>
      <c r="AK579" s="8"/>
      <c r="AL579" s="8"/>
      <c r="AM579" s="8"/>
      <c r="AN579" s="8"/>
      <c r="AO579" s="8"/>
      <c r="AP579" s="8"/>
      <c r="AQ579" s="8"/>
      <c r="AR579" s="8"/>
      <c r="AS579" s="8"/>
      <c r="AT579" s="8"/>
      <c r="AU579" s="8"/>
      <c r="AV579" s="8"/>
      <c r="AW579" s="8"/>
      <c r="AX579" s="8"/>
      <c r="AY579" s="8"/>
      <c r="AZ579" s="8"/>
    </row>
    <row r="580" spans="1:52" ht="12.75" customHeight="1">
      <c r="A580" s="3"/>
      <c r="B580" s="3"/>
      <c r="C580" s="3"/>
      <c r="D580" s="3"/>
      <c r="E580" s="3"/>
      <c r="F580" s="3"/>
      <c r="G580" s="3"/>
      <c r="H580" s="3"/>
      <c r="I580" s="3"/>
      <c r="J580" s="3"/>
      <c r="K580" s="3"/>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c r="AT580" s="8"/>
      <c r="AU580" s="8"/>
      <c r="AV580" s="8"/>
      <c r="AW580" s="8"/>
      <c r="AX580" s="8"/>
      <c r="AY580" s="8"/>
      <c r="AZ580" s="8"/>
    </row>
    <row r="581" spans="1:52" ht="12.75" customHeight="1">
      <c r="A581" s="3"/>
      <c r="B581" s="3"/>
      <c r="C581" s="3"/>
      <c r="D581" s="3"/>
      <c r="E581" s="3"/>
      <c r="F581" s="3"/>
      <c r="G581" s="3"/>
      <c r="H581" s="3"/>
      <c r="I581" s="3"/>
      <c r="J581" s="3"/>
      <c r="K581" s="3"/>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c r="AK581" s="8"/>
      <c r="AL581" s="8"/>
      <c r="AM581" s="8"/>
      <c r="AN581" s="8"/>
      <c r="AO581" s="8"/>
      <c r="AP581" s="8"/>
      <c r="AQ581" s="8"/>
      <c r="AR581" s="8"/>
      <c r="AS581" s="8"/>
      <c r="AT581" s="8"/>
      <c r="AU581" s="8"/>
      <c r="AV581" s="8"/>
      <c r="AW581" s="8"/>
      <c r="AX581" s="8"/>
      <c r="AY581" s="8"/>
      <c r="AZ581" s="8"/>
    </row>
    <row r="582" spans="1:52" ht="12.75" customHeight="1">
      <c r="A582" s="3"/>
      <c r="B582" s="3"/>
      <c r="C582" s="3"/>
      <c r="D582" s="3"/>
      <c r="E582" s="3"/>
      <c r="F582" s="3"/>
      <c r="G582" s="3"/>
      <c r="H582" s="3"/>
      <c r="I582" s="3"/>
      <c r="J582" s="3"/>
      <c r="K582" s="3"/>
      <c r="L582" s="8"/>
      <c r="M582" s="8"/>
      <c r="N582" s="8"/>
      <c r="O582" s="8"/>
      <c r="P582" s="8"/>
      <c r="Q582" s="8"/>
      <c r="R582" s="8"/>
      <c r="S582" s="8"/>
      <c r="T582" s="8"/>
      <c r="U582" s="8"/>
      <c r="V582" s="8"/>
      <c r="W582" s="8"/>
      <c r="X582" s="8"/>
      <c r="Y582" s="8"/>
      <c r="Z582" s="8"/>
      <c r="AA582" s="8"/>
      <c r="AB582" s="8"/>
      <c r="AC582" s="8"/>
      <c r="AD582" s="8"/>
      <c r="AE582" s="8"/>
      <c r="AF582" s="8"/>
      <c r="AG582" s="8"/>
      <c r="AH582" s="8"/>
      <c r="AI582" s="8"/>
      <c r="AJ582" s="8"/>
      <c r="AK582" s="8"/>
      <c r="AL582" s="8"/>
      <c r="AM582" s="8"/>
      <c r="AN582" s="8"/>
      <c r="AO582" s="8"/>
      <c r="AP582" s="8"/>
      <c r="AQ582" s="8"/>
      <c r="AR582" s="8"/>
      <c r="AS582" s="8"/>
      <c r="AT582" s="8"/>
      <c r="AU582" s="8"/>
      <c r="AV582" s="8"/>
      <c r="AW582" s="8"/>
      <c r="AX582" s="8"/>
      <c r="AY582" s="8"/>
      <c r="AZ582" s="8"/>
    </row>
    <row r="583" spans="1:52" ht="12.75" customHeight="1">
      <c r="A583" s="3"/>
      <c r="B583" s="3"/>
      <c r="C583" s="3"/>
      <c r="D583" s="3"/>
      <c r="E583" s="3"/>
      <c r="F583" s="3"/>
      <c r="G583" s="3"/>
      <c r="H583" s="3"/>
      <c r="I583" s="3"/>
      <c r="J583" s="3"/>
      <c r="K583" s="3"/>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c r="AK583" s="8"/>
      <c r="AL583" s="8"/>
      <c r="AM583" s="8"/>
      <c r="AN583" s="8"/>
      <c r="AO583" s="8"/>
      <c r="AP583" s="8"/>
      <c r="AQ583" s="8"/>
      <c r="AR583" s="8"/>
      <c r="AS583" s="8"/>
      <c r="AT583" s="8"/>
      <c r="AU583" s="8"/>
      <c r="AV583" s="8"/>
      <c r="AW583" s="8"/>
      <c r="AX583" s="8"/>
      <c r="AY583" s="8"/>
      <c r="AZ583" s="8"/>
    </row>
    <row r="584" spans="1:52" ht="12.75" customHeight="1">
      <c r="A584" s="3"/>
      <c r="B584" s="3"/>
      <c r="C584" s="3"/>
      <c r="D584" s="3"/>
      <c r="E584" s="3"/>
      <c r="F584" s="3"/>
      <c r="G584" s="3"/>
      <c r="H584" s="3"/>
      <c r="I584" s="3"/>
      <c r="J584" s="3"/>
      <c r="K584" s="3"/>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c r="AK584" s="8"/>
      <c r="AL584" s="8"/>
      <c r="AM584" s="8"/>
      <c r="AN584" s="8"/>
      <c r="AO584" s="8"/>
      <c r="AP584" s="8"/>
      <c r="AQ584" s="8"/>
      <c r="AR584" s="8"/>
      <c r="AS584" s="8"/>
      <c r="AT584" s="8"/>
      <c r="AU584" s="8"/>
      <c r="AV584" s="8"/>
      <c r="AW584" s="8"/>
      <c r="AX584" s="8"/>
      <c r="AY584" s="8"/>
      <c r="AZ584" s="8"/>
    </row>
    <row r="585" spans="1:52" ht="12.75" customHeight="1">
      <c r="A585" s="3"/>
      <c r="B585" s="3"/>
      <c r="C585" s="3"/>
      <c r="D585" s="3"/>
      <c r="E585" s="3"/>
      <c r="F585" s="3"/>
      <c r="G585" s="3"/>
      <c r="H585" s="3"/>
      <c r="I585" s="3"/>
      <c r="J585" s="3"/>
      <c r="K585" s="3"/>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c r="AK585" s="8"/>
      <c r="AL585" s="8"/>
      <c r="AM585" s="8"/>
      <c r="AN585" s="8"/>
      <c r="AO585" s="8"/>
      <c r="AP585" s="8"/>
      <c r="AQ585" s="8"/>
      <c r="AR585" s="8"/>
      <c r="AS585" s="8"/>
      <c r="AT585" s="8"/>
      <c r="AU585" s="8"/>
      <c r="AV585" s="8"/>
      <c r="AW585" s="8"/>
      <c r="AX585" s="8"/>
      <c r="AY585" s="8"/>
      <c r="AZ585" s="8"/>
    </row>
    <row r="586" spans="1:52" ht="12.75" customHeight="1">
      <c r="A586" s="3"/>
      <c r="B586" s="3"/>
      <c r="C586" s="3"/>
      <c r="D586" s="3"/>
      <c r="E586" s="3"/>
      <c r="F586" s="3"/>
      <c r="G586" s="3"/>
      <c r="H586" s="3"/>
      <c r="I586" s="3"/>
      <c r="J586" s="3"/>
      <c r="K586" s="3"/>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8"/>
      <c r="AW586" s="8"/>
      <c r="AX586" s="8"/>
      <c r="AY586" s="8"/>
      <c r="AZ586" s="8"/>
    </row>
    <row r="587" spans="1:52" ht="12.75" customHeight="1">
      <c r="A587" s="3"/>
      <c r="B587" s="3"/>
      <c r="C587" s="3"/>
      <c r="D587" s="3"/>
      <c r="E587" s="3"/>
      <c r="F587" s="3"/>
      <c r="G587" s="3"/>
      <c r="H587" s="3"/>
      <c r="I587" s="3"/>
      <c r="J587" s="3"/>
      <c r="K587" s="3"/>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c r="AM587" s="8"/>
      <c r="AN587" s="8"/>
      <c r="AO587" s="8"/>
      <c r="AP587" s="8"/>
      <c r="AQ587" s="8"/>
      <c r="AR587" s="8"/>
      <c r="AS587" s="8"/>
      <c r="AT587" s="8"/>
      <c r="AU587" s="8"/>
      <c r="AV587" s="8"/>
      <c r="AW587" s="8"/>
      <c r="AX587" s="8"/>
      <c r="AY587" s="8"/>
      <c r="AZ587" s="8"/>
    </row>
    <row r="588" spans="1:52" ht="12.75" customHeight="1">
      <c r="A588" s="3"/>
      <c r="B588" s="3"/>
      <c r="C588" s="3"/>
      <c r="D588" s="3"/>
      <c r="E588" s="3"/>
      <c r="F588" s="3"/>
      <c r="G588" s="3"/>
      <c r="H588" s="3"/>
      <c r="I588" s="3"/>
      <c r="J588" s="3"/>
      <c r="K588" s="3"/>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c r="AK588" s="8"/>
      <c r="AL588" s="8"/>
      <c r="AM588" s="8"/>
      <c r="AN588" s="8"/>
      <c r="AO588" s="8"/>
      <c r="AP588" s="8"/>
      <c r="AQ588" s="8"/>
      <c r="AR588" s="8"/>
      <c r="AS588" s="8"/>
      <c r="AT588" s="8"/>
      <c r="AU588" s="8"/>
      <c r="AV588" s="8"/>
      <c r="AW588" s="8"/>
      <c r="AX588" s="8"/>
      <c r="AY588" s="8"/>
      <c r="AZ588" s="8"/>
    </row>
    <row r="589" spans="1:52" ht="12.75" customHeight="1">
      <c r="A589" s="3"/>
      <c r="B589" s="3"/>
      <c r="C589" s="3"/>
      <c r="D589" s="3"/>
      <c r="E589" s="3"/>
      <c r="F589" s="3"/>
      <c r="G589" s="3"/>
      <c r="H589" s="3"/>
      <c r="I589" s="3"/>
      <c r="J589" s="3"/>
      <c r="K589" s="3"/>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c r="AU589" s="8"/>
      <c r="AV589" s="8"/>
      <c r="AW589" s="8"/>
      <c r="AX589" s="8"/>
      <c r="AY589" s="8"/>
      <c r="AZ589" s="8"/>
    </row>
    <row r="590" spans="1:52" ht="12.75" customHeight="1">
      <c r="A590" s="3"/>
      <c r="B590" s="3"/>
      <c r="C590" s="3"/>
      <c r="D590" s="3"/>
      <c r="E590" s="3"/>
      <c r="F590" s="3"/>
      <c r="G590" s="3"/>
      <c r="H590" s="3"/>
      <c r="I590" s="3"/>
      <c r="J590" s="3"/>
      <c r="K590" s="3"/>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c r="AK590" s="8"/>
      <c r="AL590" s="8"/>
      <c r="AM590" s="8"/>
      <c r="AN590" s="8"/>
      <c r="AO590" s="8"/>
      <c r="AP590" s="8"/>
      <c r="AQ590" s="8"/>
      <c r="AR590" s="8"/>
      <c r="AS590" s="8"/>
      <c r="AT590" s="8"/>
      <c r="AU590" s="8"/>
      <c r="AV590" s="8"/>
      <c r="AW590" s="8"/>
      <c r="AX590" s="8"/>
      <c r="AY590" s="8"/>
      <c r="AZ590" s="8"/>
    </row>
    <row r="591" spans="1:52" ht="12.75" customHeight="1">
      <c r="A591" s="3"/>
      <c r="B591" s="3"/>
      <c r="C591" s="3"/>
      <c r="D591" s="3"/>
      <c r="E591" s="3"/>
      <c r="F591" s="3"/>
      <c r="G591" s="3"/>
      <c r="H591" s="3"/>
      <c r="I591" s="3"/>
      <c r="J591" s="3"/>
      <c r="K591" s="3"/>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c r="AK591" s="8"/>
      <c r="AL591" s="8"/>
      <c r="AM591" s="8"/>
      <c r="AN591" s="8"/>
      <c r="AO591" s="8"/>
      <c r="AP591" s="8"/>
      <c r="AQ591" s="8"/>
      <c r="AR591" s="8"/>
      <c r="AS591" s="8"/>
      <c r="AT591" s="8"/>
      <c r="AU591" s="8"/>
      <c r="AV591" s="8"/>
      <c r="AW591" s="8"/>
      <c r="AX591" s="8"/>
      <c r="AY591" s="8"/>
      <c r="AZ591" s="8"/>
    </row>
    <row r="592" spans="1:52" ht="12.75" customHeight="1">
      <c r="A592" s="3"/>
      <c r="B592" s="3"/>
      <c r="C592" s="3"/>
      <c r="D592" s="3"/>
      <c r="E592" s="3"/>
      <c r="F592" s="3"/>
      <c r="G592" s="3"/>
      <c r="H592" s="3"/>
      <c r="I592" s="3"/>
      <c r="J592" s="3"/>
      <c r="K592" s="3"/>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8"/>
      <c r="AW592" s="8"/>
      <c r="AX592" s="8"/>
      <c r="AY592" s="8"/>
      <c r="AZ592" s="8"/>
    </row>
    <row r="593" spans="1:52" ht="12.75" customHeight="1">
      <c r="A593" s="3"/>
      <c r="B593" s="3"/>
      <c r="C593" s="3"/>
      <c r="D593" s="3"/>
      <c r="E593" s="3"/>
      <c r="F593" s="3"/>
      <c r="G593" s="3"/>
      <c r="H593" s="3"/>
      <c r="I593" s="3"/>
      <c r="J593" s="3"/>
      <c r="K593" s="3"/>
      <c r="L593" s="8"/>
      <c r="M593" s="8"/>
      <c r="N593" s="8"/>
      <c r="O593" s="8"/>
      <c r="P593" s="8"/>
      <c r="Q593" s="8"/>
      <c r="R593" s="8"/>
      <c r="S593" s="8"/>
      <c r="T593" s="8"/>
      <c r="U593" s="8"/>
      <c r="V593" s="8"/>
      <c r="W593" s="8"/>
      <c r="X593" s="8"/>
      <c r="Y593" s="8"/>
      <c r="Z593" s="8"/>
      <c r="AA593" s="8"/>
      <c r="AB593" s="8"/>
      <c r="AC593" s="8"/>
      <c r="AD593" s="8"/>
      <c r="AE593" s="8"/>
      <c r="AF593" s="8"/>
      <c r="AG593" s="8"/>
      <c r="AH593" s="8"/>
      <c r="AI593" s="8"/>
      <c r="AJ593" s="8"/>
      <c r="AK593" s="8"/>
      <c r="AL593" s="8"/>
      <c r="AM593" s="8"/>
      <c r="AN593" s="8"/>
      <c r="AO593" s="8"/>
      <c r="AP593" s="8"/>
      <c r="AQ593" s="8"/>
      <c r="AR593" s="8"/>
      <c r="AS593" s="8"/>
      <c r="AT593" s="8"/>
      <c r="AU593" s="8"/>
      <c r="AV593" s="8"/>
      <c r="AW593" s="8"/>
      <c r="AX593" s="8"/>
      <c r="AY593" s="8"/>
      <c r="AZ593" s="8"/>
    </row>
    <row r="594" spans="1:52" ht="12.75" customHeight="1">
      <c r="A594" s="3"/>
      <c r="B594" s="3"/>
      <c r="C594" s="3"/>
      <c r="D594" s="3"/>
      <c r="E594" s="3"/>
      <c r="F594" s="3"/>
      <c r="G594" s="3"/>
      <c r="H594" s="3"/>
      <c r="I594" s="3"/>
      <c r="J594" s="3"/>
      <c r="K594" s="3"/>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c r="AK594" s="8"/>
      <c r="AL594" s="8"/>
      <c r="AM594" s="8"/>
      <c r="AN594" s="8"/>
      <c r="AO594" s="8"/>
      <c r="AP594" s="8"/>
      <c r="AQ594" s="8"/>
      <c r="AR594" s="8"/>
      <c r="AS594" s="8"/>
      <c r="AT594" s="8"/>
      <c r="AU594" s="8"/>
      <c r="AV594" s="8"/>
      <c r="AW594" s="8"/>
      <c r="AX594" s="8"/>
      <c r="AY594" s="8"/>
      <c r="AZ594" s="8"/>
    </row>
    <row r="595" spans="1:52" ht="12.75" customHeight="1">
      <c r="A595" s="3"/>
      <c r="B595" s="3"/>
      <c r="C595" s="3"/>
      <c r="D595" s="3"/>
      <c r="E595" s="3"/>
      <c r="F595" s="3"/>
      <c r="G595" s="3"/>
      <c r="H595" s="3"/>
      <c r="I595" s="3"/>
      <c r="J595" s="3"/>
      <c r="K595" s="3"/>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8"/>
      <c r="AW595" s="8"/>
      <c r="AX595" s="8"/>
      <c r="AY595" s="8"/>
      <c r="AZ595" s="8"/>
    </row>
    <row r="596" spans="1:52" ht="12.75" customHeight="1">
      <c r="A596" s="3"/>
      <c r="B596" s="3"/>
      <c r="C596" s="3"/>
      <c r="D596" s="3"/>
      <c r="E596" s="3"/>
      <c r="F596" s="3"/>
      <c r="G596" s="3"/>
      <c r="H596" s="3"/>
      <c r="I596" s="3"/>
      <c r="J596" s="3"/>
      <c r="K596" s="3"/>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c r="AK596" s="8"/>
      <c r="AL596" s="8"/>
      <c r="AM596" s="8"/>
      <c r="AN596" s="8"/>
      <c r="AO596" s="8"/>
      <c r="AP596" s="8"/>
      <c r="AQ596" s="8"/>
      <c r="AR596" s="8"/>
      <c r="AS596" s="8"/>
      <c r="AT596" s="8"/>
      <c r="AU596" s="8"/>
      <c r="AV596" s="8"/>
      <c r="AW596" s="8"/>
      <c r="AX596" s="8"/>
      <c r="AY596" s="8"/>
      <c r="AZ596" s="8"/>
    </row>
    <row r="597" spans="1:52" ht="12.75" customHeight="1">
      <c r="A597" s="3"/>
      <c r="B597" s="3"/>
      <c r="C597" s="3"/>
      <c r="D597" s="3"/>
      <c r="E597" s="3"/>
      <c r="F597" s="3"/>
      <c r="G597" s="3"/>
      <c r="H597" s="3"/>
      <c r="I597" s="3"/>
      <c r="J597" s="3"/>
      <c r="K597" s="3"/>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c r="AK597" s="8"/>
      <c r="AL597" s="8"/>
      <c r="AM597" s="8"/>
      <c r="AN597" s="8"/>
      <c r="AO597" s="8"/>
      <c r="AP597" s="8"/>
      <c r="AQ597" s="8"/>
      <c r="AR597" s="8"/>
      <c r="AS597" s="8"/>
      <c r="AT597" s="8"/>
      <c r="AU597" s="8"/>
      <c r="AV597" s="8"/>
      <c r="AW597" s="8"/>
      <c r="AX597" s="8"/>
      <c r="AY597" s="8"/>
      <c r="AZ597" s="8"/>
    </row>
    <row r="598" spans="1:52" ht="12.75" customHeight="1">
      <c r="A598" s="3"/>
      <c r="B598" s="3"/>
      <c r="C598" s="3"/>
      <c r="D598" s="3"/>
      <c r="E598" s="3"/>
      <c r="F598" s="3"/>
      <c r="G598" s="3"/>
      <c r="H598" s="3"/>
      <c r="I598" s="3"/>
      <c r="J598" s="3"/>
      <c r="K598" s="3"/>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c r="AT598" s="8"/>
      <c r="AU598" s="8"/>
      <c r="AV598" s="8"/>
      <c r="AW598" s="8"/>
      <c r="AX598" s="8"/>
      <c r="AY598" s="8"/>
      <c r="AZ598" s="8"/>
    </row>
    <row r="599" spans="1:52" ht="12.75" customHeight="1">
      <c r="A599" s="3"/>
      <c r="B599" s="3"/>
      <c r="C599" s="3"/>
      <c r="D599" s="3"/>
      <c r="E599" s="3"/>
      <c r="F599" s="3"/>
      <c r="G599" s="3"/>
      <c r="H599" s="3"/>
      <c r="I599" s="3"/>
      <c r="J599" s="3"/>
      <c r="K599" s="3"/>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c r="AK599" s="8"/>
      <c r="AL599" s="8"/>
      <c r="AM599" s="8"/>
      <c r="AN599" s="8"/>
      <c r="AO599" s="8"/>
      <c r="AP599" s="8"/>
      <c r="AQ599" s="8"/>
      <c r="AR599" s="8"/>
      <c r="AS599" s="8"/>
      <c r="AT599" s="8"/>
      <c r="AU599" s="8"/>
      <c r="AV599" s="8"/>
      <c r="AW599" s="8"/>
      <c r="AX599" s="8"/>
      <c r="AY599" s="8"/>
      <c r="AZ599" s="8"/>
    </row>
    <row r="600" spans="1:52" ht="12.75" customHeight="1">
      <c r="A600" s="3"/>
      <c r="B600" s="3"/>
      <c r="C600" s="3"/>
      <c r="D600" s="3"/>
      <c r="E600" s="3"/>
      <c r="F600" s="3"/>
      <c r="G600" s="3"/>
      <c r="H600" s="3"/>
      <c r="I600" s="3"/>
      <c r="J600" s="3"/>
      <c r="K600" s="3"/>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c r="AK600" s="8"/>
      <c r="AL600" s="8"/>
      <c r="AM600" s="8"/>
      <c r="AN600" s="8"/>
      <c r="AO600" s="8"/>
      <c r="AP600" s="8"/>
      <c r="AQ600" s="8"/>
      <c r="AR600" s="8"/>
      <c r="AS600" s="8"/>
      <c r="AT600" s="8"/>
      <c r="AU600" s="8"/>
      <c r="AV600" s="8"/>
      <c r="AW600" s="8"/>
      <c r="AX600" s="8"/>
      <c r="AY600" s="8"/>
      <c r="AZ600" s="8"/>
    </row>
    <row r="601" spans="1:52" ht="12.75" customHeight="1">
      <c r="A601" s="3"/>
      <c r="B601" s="3"/>
      <c r="C601" s="3"/>
      <c r="D601" s="3"/>
      <c r="E601" s="3"/>
      <c r="F601" s="3"/>
      <c r="G601" s="3"/>
      <c r="H601" s="3"/>
      <c r="I601" s="3"/>
      <c r="J601" s="3"/>
      <c r="K601" s="3"/>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c r="AM601" s="8"/>
      <c r="AN601" s="8"/>
      <c r="AO601" s="8"/>
      <c r="AP601" s="8"/>
      <c r="AQ601" s="8"/>
      <c r="AR601" s="8"/>
      <c r="AS601" s="8"/>
      <c r="AT601" s="8"/>
      <c r="AU601" s="8"/>
      <c r="AV601" s="8"/>
      <c r="AW601" s="8"/>
      <c r="AX601" s="8"/>
      <c r="AY601" s="8"/>
      <c r="AZ601" s="8"/>
    </row>
    <row r="602" spans="1:52" ht="12.75" customHeight="1">
      <c r="A602" s="3"/>
      <c r="B602" s="3"/>
      <c r="C602" s="3"/>
      <c r="D602" s="3"/>
      <c r="E602" s="3"/>
      <c r="F602" s="3"/>
      <c r="G602" s="3"/>
      <c r="H602" s="3"/>
      <c r="I602" s="3"/>
      <c r="J602" s="3"/>
      <c r="K602" s="3"/>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c r="AK602" s="8"/>
      <c r="AL602" s="8"/>
      <c r="AM602" s="8"/>
      <c r="AN602" s="8"/>
      <c r="AO602" s="8"/>
      <c r="AP602" s="8"/>
      <c r="AQ602" s="8"/>
      <c r="AR602" s="8"/>
      <c r="AS602" s="8"/>
      <c r="AT602" s="8"/>
      <c r="AU602" s="8"/>
      <c r="AV602" s="8"/>
      <c r="AW602" s="8"/>
      <c r="AX602" s="8"/>
      <c r="AY602" s="8"/>
      <c r="AZ602" s="8"/>
    </row>
    <row r="603" spans="1:52" ht="12.75" customHeight="1">
      <c r="A603" s="3"/>
      <c r="B603" s="3"/>
      <c r="C603" s="3"/>
      <c r="D603" s="3"/>
      <c r="E603" s="3"/>
      <c r="F603" s="3"/>
      <c r="G603" s="3"/>
      <c r="H603" s="3"/>
      <c r="I603" s="3"/>
      <c r="J603" s="3"/>
      <c r="K603" s="3"/>
      <c r="L603" s="8"/>
      <c r="M603" s="8"/>
      <c r="N603" s="8"/>
      <c r="O603" s="8"/>
      <c r="P603" s="8"/>
      <c r="Q603" s="8"/>
      <c r="R603" s="8"/>
      <c r="S603" s="8"/>
      <c r="T603" s="8"/>
      <c r="U603" s="8"/>
      <c r="V603" s="8"/>
      <c r="W603" s="8"/>
      <c r="X603" s="8"/>
      <c r="Y603" s="8"/>
      <c r="Z603" s="8"/>
      <c r="AA603" s="8"/>
      <c r="AB603" s="8"/>
      <c r="AC603" s="8"/>
      <c r="AD603" s="8"/>
      <c r="AE603" s="8"/>
      <c r="AF603" s="8"/>
      <c r="AG603" s="8"/>
      <c r="AH603" s="8"/>
      <c r="AI603" s="8"/>
      <c r="AJ603" s="8"/>
      <c r="AK603" s="8"/>
      <c r="AL603" s="8"/>
      <c r="AM603" s="8"/>
      <c r="AN603" s="8"/>
      <c r="AO603" s="8"/>
      <c r="AP603" s="8"/>
      <c r="AQ603" s="8"/>
      <c r="AR603" s="8"/>
      <c r="AS603" s="8"/>
      <c r="AT603" s="8"/>
      <c r="AU603" s="8"/>
      <c r="AV603" s="8"/>
      <c r="AW603" s="8"/>
      <c r="AX603" s="8"/>
      <c r="AY603" s="8"/>
      <c r="AZ603" s="8"/>
    </row>
    <row r="604" spans="1:52" ht="12.75" customHeight="1">
      <c r="A604" s="3"/>
      <c r="B604" s="3"/>
      <c r="C604" s="3"/>
      <c r="D604" s="3"/>
      <c r="E604" s="3"/>
      <c r="F604" s="3"/>
      <c r="G604" s="3"/>
      <c r="H604" s="3"/>
      <c r="I604" s="3"/>
      <c r="J604" s="3"/>
      <c r="K604" s="3"/>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c r="AT604" s="8"/>
      <c r="AU604" s="8"/>
      <c r="AV604" s="8"/>
      <c r="AW604" s="8"/>
      <c r="AX604" s="8"/>
      <c r="AY604" s="8"/>
      <c r="AZ604" s="8"/>
    </row>
    <row r="605" spans="1:52" ht="12.75" customHeight="1">
      <c r="A605" s="3"/>
      <c r="B605" s="3"/>
      <c r="C605" s="3"/>
      <c r="D605" s="3"/>
      <c r="E605" s="3"/>
      <c r="F605" s="3"/>
      <c r="G605" s="3"/>
      <c r="H605" s="3"/>
      <c r="I605" s="3"/>
      <c r="J605" s="3"/>
      <c r="K605" s="3"/>
      <c r="L605" s="8"/>
      <c r="M605" s="8"/>
      <c r="N605" s="8"/>
      <c r="O605" s="8"/>
      <c r="P605" s="8"/>
      <c r="Q605" s="8"/>
      <c r="R605" s="8"/>
      <c r="S605" s="8"/>
      <c r="T605" s="8"/>
      <c r="U605" s="8"/>
      <c r="V605" s="8"/>
      <c r="W605" s="8"/>
      <c r="X605" s="8"/>
      <c r="Y605" s="8"/>
      <c r="Z605" s="8"/>
      <c r="AA605" s="8"/>
      <c r="AB605" s="8"/>
      <c r="AC605" s="8"/>
      <c r="AD605" s="8"/>
      <c r="AE605" s="8"/>
      <c r="AF605" s="8"/>
      <c r="AG605" s="8"/>
      <c r="AH605" s="8"/>
      <c r="AI605" s="8"/>
      <c r="AJ605" s="8"/>
      <c r="AK605" s="8"/>
      <c r="AL605" s="8"/>
      <c r="AM605" s="8"/>
      <c r="AN605" s="8"/>
      <c r="AO605" s="8"/>
      <c r="AP605" s="8"/>
      <c r="AQ605" s="8"/>
      <c r="AR605" s="8"/>
      <c r="AS605" s="8"/>
      <c r="AT605" s="8"/>
      <c r="AU605" s="8"/>
      <c r="AV605" s="8"/>
      <c r="AW605" s="8"/>
      <c r="AX605" s="8"/>
      <c r="AY605" s="8"/>
      <c r="AZ605" s="8"/>
    </row>
    <row r="606" spans="1:52" ht="12.75" customHeight="1">
      <c r="A606" s="3"/>
      <c r="B606" s="3"/>
      <c r="C606" s="3"/>
      <c r="D606" s="3"/>
      <c r="E606" s="3"/>
      <c r="F606" s="3"/>
      <c r="G606" s="3"/>
      <c r="H606" s="3"/>
      <c r="I606" s="3"/>
      <c r="J606" s="3"/>
      <c r="K606" s="3"/>
      <c r="L606" s="8"/>
      <c r="M606" s="8"/>
      <c r="N606" s="8"/>
      <c r="O606" s="8"/>
      <c r="P606" s="8"/>
      <c r="Q606" s="8"/>
      <c r="R606" s="8"/>
      <c r="S606" s="8"/>
      <c r="T606" s="8"/>
      <c r="U606" s="8"/>
      <c r="V606" s="8"/>
      <c r="W606" s="8"/>
      <c r="X606" s="8"/>
      <c r="Y606" s="8"/>
      <c r="Z606" s="8"/>
      <c r="AA606" s="8"/>
      <c r="AB606" s="8"/>
      <c r="AC606" s="8"/>
      <c r="AD606" s="8"/>
      <c r="AE606" s="8"/>
      <c r="AF606" s="8"/>
      <c r="AG606" s="8"/>
      <c r="AH606" s="8"/>
      <c r="AI606" s="8"/>
      <c r="AJ606" s="8"/>
      <c r="AK606" s="8"/>
      <c r="AL606" s="8"/>
      <c r="AM606" s="8"/>
      <c r="AN606" s="8"/>
      <c r="AO606" s="8"/>
      <c r="AP606" s="8"/>
      <c r="AQ606" s="8"/>
      <c r="AR606" s="8"/>
      <c r="AS606" s="8"/>
      <c r="AT606" s="8"/>
      <c r="AU606" s="8"/>
      <c r="AV606" s="8"/>
      <c r="AW606" s="8"/>
      <c r="AX606" s="8"/>
      <c r="AY606" s="8"/>
      <c r="AZ606" s="8"/>
    </row>
    <row r="607" spans="1:52" ht="12.75" customHeight="1">
      <c r="A607" s="3"/>
      <c r="B607" s="3"/>
      <c r="C607" s="3"/>
      <c r="D607" s="3"/>
      <c r="E607" s="3"/>
      <c r="F607" s="3"/>
      <c r="G607" s="3"/>
      <c r="H607" s="3"/>
      <c r="I607" s="3"/>
      <c r="J607" s="3"/>
      <c r="K607" s="3"/>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c r="AK607" s="8"/>
      <c r="AL607" s="8"/>
      <c r="AM607" s="8"/>
      <c r="AN607" s="8"/>
      <c r="AO607" s="8"/>
      <c r="AP607" s="8"/>
      <c r="AQ607" s="8"/>
      <c r="AR607" s="8"/>
      <c r="AS607" s="8"/>
      <c r="AT607" s="8"/>
      <c r="AU607" s="8"/>
      <c r="AV607" s="8"/>
      <c r="AW607" s="8"/>
      <c r="AX607" s="8"/>
      <c r="AY607" s="8"/>
      <c r="AZ607" s="8"/>
    </row>
    <row r="608" spans="1:52" ht="12.75" customHeight="1">
      <c r="A608" s="3"/>
      <c r="B608" s="3"/>
      <c r="C608" s="3"/>
      <c r="D608" s="3"/>
      <c r="E608" s="3"/>
      <c r="F608" s="3"/>
      <c r="G608" s="3"/>
      <c r="H608" s="3"/>
      <c r="I608" s="3"/>
      <c r="J608" s="3"/>
      <c r="K608" s="3"/>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c r="AK608" s="8"/>
      <c r="AL608" s="8"/>
      <c r="AM608" s="8"/>
      <c r="AN608" s="8"/>
      <c r="AO608" s="8"/>
      <c r="AP608" s="8"/>
      <c r="AQ608" s="8"/>
      <c r="AR608" s="8"/>
      <c r="AS608" s="8"/>
      <c r="AT608" s="8"/>
      <c r="AU608" s="8"/>
      <c r="AV608" s="8"/>
      <c r="AW608" s="8"/>
      <c r="AX608" s="8"/>
      <c r="AY608" s="8"/>
      <c r="AZ608" s="8"/>
    </row>
    <row r="609" spans="1:52" ht="12.75" customHeight="1">
      <c r="A609" s="3"/>
      <c r="B609" s="3"/>
      <c r="C609" s="3"/>
      <c r="D609" s="3"/>
      <c r="E609" s="3"/>
      <c r="F609" s="3"/>
      <c r="G609" s="3"/>
      <c r="H609" s="3"/>
      <c r="I609" s="3"/>
      <c r="J609" s="3"/>
      <c r="K609" s="3"/>
      <c r="L609" s="8"/>
      <c r="M609" s="8"/>
      <c r="N609" s="8"/>
      <c r="O609" s="8"/>
      <c r="P609" s="8"/>
      <c r="Q609" s="8"/>
      <c r="R609" s="8"/>
      <c r="S609" s="8"/>
      <c r="T609" s="8"/>
      <c r="U609" s="8"/>
      <c r="V609" s="8"/>
      <c r="W609" s="8"/>
      <c r="X609" s="8"/>
      <c r="Y609" s="8"/>
      <c r="Z609" s="8"/>
      <c r="AA609" s="8"/>
      <c r="AB609" s="8"/>
      <c r="AC609" s="8"/>
      <c r="AD609" s="8"/>
      <c r="AE609" s="8"/>
      <c r="AF609" s="8"/>
      <c r="AG609" s="8"/>
      <c r="AH609" s="8"/>
      <c r="AI609" s="8"/>
      <c r="AJ609" s="8"/>
      <c r="AK609" s="8"/>
      <c r="AL609" s="8"/>
      <c r="AM609" s="8"/>
      <c r="AN609" s="8"/>
      <c r="AO609" s="8"/>
      <c r="AP609" s="8"/>
      <c r="AQ609" s="8"/>
      <c r="AR609" s="8"/>
      <c r="AS609" s="8"/>
      <c r="AT609" s="8"/>
      <c r="AU609" s="8"/>
      <c r="AV609" s="8"/>
      <c r="AW609" s="8"/>
      <c r="AX609" s="8"/>
      <c r="AY609" s="8"/>
      <c r="AZ609" s="8"/>
    </row>
    <row r="610" spans="1:52" ht="12.75" customHeight="1">
      <c r="A610" s="3"/>
      <c r="B610" s="3"/>
      <c r="C610" s="3"/>
      <c r="D610" s="3"/>
      <c r="E610" s="3"/>
      <c r="F610" s="3"/>
      <c r="G610" s="3"/>
      <c r="H610" s="3"/>
      <c r="I610" s="3"/>
      <c r="J610" s="3"/>
      <c r="K610" s="3"/>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c r="AK610" s="8"/>
      <c r="AL610" s="8"/>
      <c r="AM610" s="8"/>
      <c r="AN610" s="8"/>
      <c r="AO610" s="8"/>
      <c r="AP610" s="8"/>
      <c r="AQ610" s="8"/>
      <c r="AR610" s="8"/>
      <c r="AS610" s="8"/>
      <c r="AT610" s="8"/>
      <c r="AU610" s="8"/>
      <c r="AV610" s="8"/>
      <c r="AW610" s="8"/>
      <c r="AX610" s="8"/>
      <c r="AY610" s="8"/>
      <c r="AZ610" s="8"/>
    </row>
    <row r="611" spans="1:52" ht="12.75" customHeight="1">
      <c r="A611" s="3"/>
      <c r="B611" s="3"/>
      <c r="C611" s="3"/>
      <c r="D611" s="3"/>
      <c r="E611" s="3"/>
      <c r="F611" s="3"/>
      <c r="G611" s="3"/>
      <c r="H611" s="3"/>
      <c r="I611" s="3"/>
      <c r="J611" s="3"/>
      <c r="K611" s="3"/>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c r="AK611" s="8"/>
      <c r="AL611" s="8"/>
      <c r="AM611" s="8"/>
      <c r="AN611" s="8"/>
      <c r="AO611" s="8"/>
      <c r="AP611" s="8"/>
      <c r="AQ611" s="8"/>
      <c r="AR611" s="8"/>
      <c r="AS611" s="8"/>
      <c r="AT611" s="8"/>
      <c r="AU611" s="8"/>
      <c r="AV611" s="8"/>
      <c r="AW611" s="8"/>
      <c r="AX611" s="8"/>
      <c r="AY611" s="8"/>
      <c r="AZ611" s="8"/>
    </row>
    <row r="612" spans="1:52" ht="12.75" customHeight="1">
      <c r="A612" s="3"/>
      <c r="B612" s="3"/>
      <c r="C612" s="3"/>
      <c r="D612" s="3"/>
      <c r="E612" s="3"/>
      <c r="F612" s="3"/>
      <c r="G612" s="3"/>
      <c r="H612" s="3"/>
      <c r="I612" s="3"/>
      <c r="J612" s="3"/>
      <c r="K612" s="3"/>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c r="AK612" s="8"/>
      <c r="AL612" s="8"/>
      <c r="AM612" s="8"/>
      <c r="AN612" s="8"/>
      <c r="AO612" s="8"/>
      <c r="AP612" s="8"/>
      <c r="AQ612" s="8"/>
      <c r="AR612" s="8"/>
      <c r="AS612" s="8"/>
      <c r="AT612" s="8"/>
      <c r="AU612" s="8"/>
      <c r="AV612" s="8"/>
      <c r="AW612" s="8"/>
      <c r="AX612" s="8"/>
      <c r="AY612" s="8"/>
      <c r="AZ612" s="8"/>
    </row>
    <row r="613" spans="1:52" ht="12.75" customHeight="1">
      <c r="A613" s="3"/>
      <c r="B613" s="3"/>
      <c r="C613" s="3"/>
      <c r="D613" s="3"/>
      <c r="E613" s="3"/>
      <c r="F613" s="3"/>
      <c r="G613" s="3"/>
      <c r="H613" s="3"/>
      <c r="I613" s="3"/>
      <c r="J613" s="3"/>
      <c r="K613" s="3"/>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c r="AK613" s="8"/>
      <c r="AL613" s="8"/>
      <c r="AM613" s="8"/>
      <c r="AN613" s="8"/>
      <c r="AO613" s="8"/>
      <c r="AP613" s="8"/>
      <c r="AQ613" s="8"/>
      <c r="AR613" s="8"/>
      <c r="AS613" s="8"/>
      <c r="AT613" s="8"/>
      <c r="AU613" s="8"/>
      <c r="AV613" s="8"/>
      <c r="AW613" s="8"/>
      <c r="AX613" s="8"/>
      <c r="AY613" s="8"/>
      <c r="AZ613" s="8"/>
    </row>
    <row r="614" spans="1:52" ht="12.75" customHeight="1">
      <c r="A614" s="3"/>
      <c r="B614" s="3"/>
      <c r="C614" s="3"/>
      <c r="D614" s="3"/>
      <c r="E614" s="3"/>
      <c r="F614" s="3"/>
      <c r="G614" s="3"/>
      <c r="H614" s="3"/>
      <c r="I614" s="3"/>
      <c r="J614" s="3"/>
      <c r="K614" s="3"/>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c r="AK614" s="8"/>
      <c r="AL614" s="8"/>
      <c r="AM614" s="8"/>
      <c r="AN614" s="8"/>
      <c r="AO614" s="8"/>
      <c r="AP614" s="8"/>
      <c r="AQ614" s="8"/>
      <c r="AR614" s="8"/>
      <c r="AS614" s="8"/>
      <c r="AT614" s="8"/>
      <c r="AU614" s="8"/>
      <c r="AV614" s="8"/>
      <c r="AW614" s="8"/>
      <c r="AX614" s="8"/>
      <c r="AY614" s="8"/>
      <c r="AZ614" s="8"/>
    </row>
    <row r="615" spans="1:52" ht="12.75" customHeight="1">
      <c r="A615" s="3"/>
      <c r="B615" s="3"/>
      <c r="C615" s="3"/>
      <c r="D615" s="3"/>
      <c r="E615" s="3"/>
      <c r="F615" s="3"/>
      <c r="G615" s="3"/>
      <c r="H615" s="3"/>
      <c r="I615" s="3"/>
      <c r="J615" s="3"/>
      <c r="K615" s="3"/>
      <c r="L615" s="8"/>
      <c r="M615" s="8"/>
      <c r="N615" s="8"/>
      <c r="O615" s="8"/>
      <c r="P615" s="8"/>
      <c r="Q615" s="8"/>
      <c r="R615" s="8"/>
      <c r="S615" s="8"/>
      <c r="T615" s="8"/>
      <c r="U615" s="8"/>
      <c r="V615" s="8"/>
      <c r="W615" s="8"/>
      <c r="X615" s="8"/>
      <c r="Y615" s="8"/>
      <c r="Z615" s="8"/>
      <c r="AA615" s="8"/>
      <c r="AB615" s="8"/>
      <c r="AC615" s="8"/>
      <c r="AD615" s="8"/>
      <c r="AE615" s="8"/>
      <c r="AF615" s="8"/>
      <c r="AG615" s="8"/>
      <c r="AH615" s="8"/>
      <c r="AI615" s="8"/>
      <c r="AJ615" s="8"/>
      <c r="AK615" s="8"/>
      <c r="AL615" s="8"/>
      <c r="AM615" s="8"/>
      <c r="AN615" s="8"/>
      <c r="AO615" s="8"/>
      <c r="AP615" s="8"/>
      <c r="AQ615" s="8"/>
      <c r="AR615" s="8"/>
      <c r="AS615" s="8"/>
      <c r="AT615" s="8"/>
      <c r="AU615" s="8"/>
      <c r="AV615" s="8"/>
      <c r="AW615" s="8"/>
      <c r="AX615" s="8"/>
      <c r="AY615" s="8"/>
      <c r="AZ615" s="8"/>
    </row>
    <row r="616" spans="1:52" ht="12.75" customHeight="1">
      <c r="A616" s="3"/>
      <c r="B616" s="3"/>
      <c r="C616" s="3"/>
      <c r="D616" s="3"/>
      <c r="E616" s="3"/>
      <c r="F616" s="3"/>
      <c r="G616" s="3"/>
      <c r="H616" s="3"/>
      <c r="I616" s="3"/>
      <c r="J616" s="3"/>
      <c r="K616" s="3"/>
      <c r="L616" s="8"/>
      <c r="M616" s="8"/>
      <c r="N616" s="8"/>
      <c r="O616" s="8"/>
      <c r="P616" s="8"/>
      <c r="Q616" s="8"/>
      <c r="R616" s="8"/>
      <c r="S616" s="8"/>
      <c r="T616" s="8"/>
      <c r="U616" s="8"/>
      <c r="V616" s="8"/>
      <c r="W616" s="8"/>
      <c r="X616" s="8"/>
      <c r="Y616" s="8"/>
      <c r="Z616" s="8"/>
      <c r="AA616" s="8"/>
      <c r="AB616" s="8"/>
      <c r="AC616" s="8"/>
      <c r="AD616" s="8"/>
      <c r="AE616" s="8"/>
      <c r="AF616" s="8"/>
      <c r="AG616" s="8"/>
      <c r="AH616" s="8"/>
      <c r="AI616" s="8"/>
      <c r="AJ616" s="8"/>
      <c r="AK616" s="8"/>
      <c r="AL616" s="8"/>
      <c r="AM616" s="8"/>
      <c r="AN616" s="8"/>
      <c r="AO616" s="8"/>
      <c r="AP616" s="8"/>
      <c r="AQ616" s="8"/>
      <c r="AR616" s="8"/>
      <c r="AS616" s="8"/>
      <c r="AT616" s="8"/>
      <c r="AU616" s="8"/>
      <c r="AV616" s="8"/>
      <c r="AW616" s="8"/>
      <c r="AX616" s="8"/>
      <c r="AY616" s="8"/>
      <c r="AZ616" s="8"/>
    </row>
    <row r="617" spans="1:52" ht="12.75" customHeight="1">
      <c r="A617" s="3"/>
      <c r="B617" s="3"/>
      <c r="C617" s="3"/>
      <c r="D617" s="3"/>
      <c r="E617" s="3"/>
      <c r="F617" s="3"/>
      <c r="G617" s="3"/>
      <c r="H617" s="3"/>
      <c r="I617" s="3"/>
      <c r="J617" s="3"/>
      <c r="K617" s="3"/>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c r="AK617" s="8"/>
      <c r="AL617" s="8"/>
      <c r="AM617" s="8"/>
      <c r="AN617" s="8"/>
      <c r="AO617" s="8"/>
      <c r="AP617" s="8"/>
      <c r="AQ617" s="8"/>
      <c r="AR617" s="8"/>
      <c r="AS617" s="8"/>
      <c r="AT617" s="8"/>
      <c r="AU617" s="8"/>
      <c r="AV617" s="8"/>
      <c r="AW617" s="8"/>
      <c r="AX617" s="8"/>
      <c r="AY617" s="8"/>
      <c r="AZ617" s="8"/>
    </row>
    <row r="618" spans="1:52" ht="12.75" customHeight="1">
      <c r="A618" s="3"/>
      <c r="B618" s="3"/>
      <c r="C618" s="3"/>
      <c r="D618" s="3"/>
      <c r="E618" s="3"/>
      <c r="F618" s="3"/>
      <c r="G618" s="3"/>
      <c r="H618" s="3"/>
      <c r="I618" s="3"/>
      <c r="J618" s="3"/>
      <c r="K618" s="3"/>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c r="AK618" s="8"/>
      <c r="AL618" s="8"/>
      <c r="AM618" s="8"/>
      <c r="AN618" s="8"/>
      <c r="AO618" s="8"/>
      <c r="AP618" s="8"/>
      <c r="AQ618" s="8"/>
      <c r="AR618" s="8"/>
      <c r="AS618" s="8"/>
      <c r="AT618" s="8"/>
      <c r="AU618" s="8"/>
      <c r="AV618" s="8"/>
      <c r="AW618" s="8"/>
      <c r="AX618" s="8"/>
      <c r="AY618" s="8"/>
      <c r="AZ618" s="8"/>
    </row>
    <row r="619" spans="1:52" ht="12.75" customHeight="1">
      <c r="A619" s="3"/>
      <c r="B619" s="3"/>
      <c r="C619" s="3"/>
      <c r="D619" s="3"/>
      <c r="E619" s="3"/>
      <c r="F619" s="3"/>
      <c r="G619" s="3"/>
      <c r="H619" s="3"/>
      <c r="I619" s="3"/>
      <c r="J619" s="3"/>
      <c r="K619" s="3"/>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c r="AK619" s="8"/>
      <c r="AL619" s="8"/>
      <c r="AM619" s="8"/>
      <c r="AN619" s="8"/>
      <c r="AO619" s="8"/>
      <c r="AP619" s="8"/>
      <c r="AQ619" s="8"/>
      <c r="AR619" s="8"/>
      <c r="AS619" s="8"/>
      <c r="AT619" s="8"/>
      <c r="AU619" s="8"/>
      <c r="AV619" s="8"/>
      <c r="AW619" s="8"/>
      <c r="AX619" s="8"/>
      <c r="AY619" s="8"/>
      <c r="AZ619" s="8"/>
    </row>
    <row r="620" spans="1:52" ht="12.75" customHeight="1">
      <c r="A620" s="3"/>
      <c r="B620" s="3"/>
      <c r="C620" s="3"/>
      <c r="D620" s="3"/>
      <c r="E620" s="3"/>
      <c r="F620" s="3"/>
      <c r="G620" s="3"/>
      <c r="H620" s="3"/>
      <c r="I620" s="3"/>
      <c r="J620" s="3"/>
      <c r="K620" s="3"/>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c r="AK620" s="8"/>
      <c r="AL620" s="8"/>
      <c r="AM620" s="8"/>
      <c r="AN620" s="8"/>
      <c r="AO620" s="8"/>
      <c r="AP620" s="8"/>
      <c r="AQ620" s="8"/>
      <c r="AR620" s="8"/>
      <c r="AS620" s="8"/>
      <c r="AT620" s="8"/>
      <c r="AU620" s="8"/>
      <c r="AV620" s="8"/>
      <c r="AW620" s="8"/>
      <c r="AX620" s="8"/>
      <c r="AY620" s="8"/>
      <c r="AZ620" s="8"/>
    </row>
    <row r="621" spans="1:52" ht="12.75" customHeight="1">
      <c r="A621" s="3"/>
      <c r="B621" s="3"/>
      <c r="C621" s="3"/>
      <c r="D621" s="3"/>
      <c r="E621" s="3"/>
      <c r="F621" s="3"/>
      <c r="G621" s="3"/>
      <c r="H621" s="3"/>
      <c r="I621" s="3"/>
      <c r="J621" s="3"/>
      <c r="K621" s="3"/>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c r="AK621" s="8"/>
      <c r="AL621" s="8"/>
      <c r="AM621" s="8"/>
      <c r="AN621" s="8"/>
      <c r="AO621" s="8"/>
      <c r="AP621" s="8"/>
      <c r="AQ621" s="8"/>
      <c r="AR621" s="8"/>
      <c r="AS621" s="8"/>
      <c r="AT621" s="8"/>
      <c r="AU621" s="8"/>
      <c r="AV621" s="8"/>
      <c r="AW621" s="8"/>
      <c r="AX621" s="8"/>
      <c r="AY621" s="8"/>
      <c r="AZ621" s="8"/>
    </row>
    <row r="622" spans="1:52" ht="12.75" customHeight="1">
      <c r="A622" s="3"/>
      <c r="B622" s="3"/>
      <c r="C622" s="3"/>
      <c r="D622" s="3"/>
      <c r="E622" s="3"/>
      <c r="F622" s="3"/>
      <c r="G622" s="3"/>
      <c r="H622" s="3"/>
      <c r="I622" s="3"/>
      <c r="J622" s="3"/>
      <c r="K622" s="3"/>
      <c r="L622" s="8"/>
      <c r="M622" s="8"/>
      <c r="N622" s="8"/>
      <c r="O622" s="8"/>
      <c r="P622" s="8"/>
      <c r="Q622" s="8"/>
      <c r="R622" s="8"/>
      <c r="S622" s="8"/>
      <c r="T622" s="8"/>
      <c r="U622" s="8"/>
      <c r="V622" s="8"/>
      <c r="W622" s="8"/>
      <c r="X622" s="8"/>
      <c r="Y622" s="8"/>
      <c r="Z622" s="8"/>
      <c r="AA622" s="8"/>
      <c r="AB622" s="8"/>
      <c r="AC622" s="8"/>
      <c r="AD622" s="8"/>
      <c r="AE622" s="8"/>
      <c r="AF622" s="8"/>
      <c r="AG622" s="8"/>
      <c r="AH622" s="8"/>
      <c r="AI622" s="8"/>
      <c r="AJ622" s="8"/>
      <c r="AK622" s="8"/>
      <c r="AL622" s="8"/>
      <c r="AM622" s="8"/>
      <c r="AN622" s="8"/>
      <c r="AO622" s="8"/>
      <c r="AP622" s="8"/>
      <c r="AQ622" s="8"/>
      <c r="AR622" s="8"/>
      <c r="AS622" s="8"/>
      <c r="AT622" s="8"/>
      <c r="AU622" s="8"/>
      <c r="AV622" s="8"/>
      <c r="AW622" s="8"/>
      <c r="AX622" s="8"/>
      <c r="AY622" s="8"/>
      <c r="AZ622" s="8"/>
    </row>
    <row r="623" spans="1:52" ht="12.75" customHeight="1">
      <c r="A623" s="3"/>
      <c r="B623" s="3"/>
      <c r="C623" s="3"/>
      <c r="D623" s="3"/>
      <c r="E623" s="3"/>
      <c r="F623" s="3"/>
      <c r="G623" s="3"/>
      <c r="H623" s="3"/>
      <c r="I623" s="3"/>
      <c r="J623" s="3"/>
      <c r="K623" s="3"/>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c r="AK623" s="8"/>
      <c r="AL623" s="8"/>
      <c r="AM623" s="8"/>
      <c r="AN623" s="8"/>
      <c r="AO623" s="8"/>
      <c r="AP623" s="8"/>
      <c r="AQ623" s="8"/>
      <c r="AR623" s="8"/>
      <c r="AS623" s="8"/>
      <c r="AT623" s="8"/>
      <c r="AU623" s="8"/>
      <c r="AV623" s="8"/>
      <c r="AW623" s="8"/>
      <c r="AX623" s="8"/>
      <c r="AY623" s="8"/>
      <c r="AZ623" s="8"/>
    </row>
    <row r="624" spans="1:52" ht="12.75" customHeight="1">
      <c r="A624" s="3"/>
      <c r="B624" s="3"/>
      <c r="C624" s="3"/>
      <c r="D624" s="3"/>
      <c r="E624" s="3"/>
      <c r="F624" s="3"/>
      <c r="G624" s="3"/>
      <c r="H624" s="3"/>
      <c r="I624" s="3"/>
      <c r="J624" s="3"/>
      <c r="K624" s="3"/>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c r="AM624" s="8"/>
      <c r="AN624" s="8"/>
      <c r="AO624" s="8"/>
      <c r="AP624" s="8"/>
      <c r="AQ624" s="8"/>
      <c r="AR624" s="8"/>
      <c r="AS624" s="8"/>
      <c r="AT624" s="8"/>
      <c r="AU624" s="8"/>
      <c r="AV624" s="8"/>
      <c r="AW624" s="8"/>
      <c r="AX624" s="8"/>
      <c r="AY624" s="8"/>
      <c r="AZ624" s="8"/>
    </row>
    <row r="625" spans="1:52" ht="12.75" customHeight="1">
      <c r="A625" s="3"/>
      <c r="B625" s="3"/>
      <c r="C625" s="3"/>
      <c r="D625" s="3"/>
      <c r="E625" s="3"/>
      <c r="F625" s="3"/>
      <c r="G625" s="3"/>
      <c r="H625" s="3"/>
      <c r="I625" s="3"/>
      <c r="J625" s="3"/>
      <c r="K625" s="3"/>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c r="AK625" s="8"/>
      <c r="AL625" s="8"/>
      <c r="AM625" s="8"/>
      <c r="AN625" s="8"/>
      <c r="AO625" s="8"/>
      <c r="AP625" s="8"/>
      <c r="AQ625" s="8"/>
      <c r="AR625" s="8"/>
      <c r="AS625" s="8"/>
      <c r="AT625" s="8"/>
      <c r="AU625" s="8"/>
      <c r="AV625" s="8"/>
      <c r="AW625" s="8"/>
      <c r="AX625" s="8"/>
      <c r="AY625" s="8"/>
      <c r="AZ625" s="8"/>
    </row>
    <row r="626" spans="1:52" ht="12.75" customHeight="1">
      <c r="A626" s="3"/>
      <c r="B626" s="3"/>
      <c r="C626" s="3"/>
      <c r="D626" s="3"/>
      <c r="E626" s="3"/>
      <c r="F626" s="3"/>
      <c r="G626" s="3"/>
      <c r="H626" s="3"/>
      <c r="I626" s="3"/>
      <c r="J626" s="3"/>
      <c r="K626" s="3"/>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c r="AK626" s="8"/>
      <c r="AL626" s="8"/>
      <c r="AM626" s="8"/>
      <c r="AN626" s="8"/>
      <c r="AO626" s="8"/>
      <c r="AP626" s="8"/>
      <c r="AQ626" s="8"/>
      <c r="AR626" s="8"/>
      <c r="AS626" s="8"/>
      <c r="AT626" s="8"/>
      <c r="AU626" s="8"/>
      <c r="AV626" s="8"/>
      <c r="AW626" s="8"/>
      <c r="AX626" s="8"/>
      <c r="AY626" s="8"/>
      <c r="AZ626" s="8"/>
    </row>
    <row r="627" spans="1:52" ht="12.75" customHeight="1">
      <c r="A627" s="3"/>
      <c r="B627" s="3"/>
      <c r="C627" s="3"/>
      <c r="D627" s="3"/>
      <c r="E627" s="3"/>
      <c r="F627" s="3"/>
      <c r="G627" s="3"/>
      <c r="H627" s="3"/>
      <c r="I627" s="3"/>
      <c r="J627" s="3"/>
      <c r="K627" s="3"/>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c r="AK627" s="8"/>
      <c r="AL627" s="8"/>
      <c r="AM627" s="8"/>
      <c r="AN627" s="8"/>
      <c r="AO627" s="8"/>
      <c r="AP627" s="8"/>
      <c r="AQ627" s="8"/>
      <c r="AR627" s="8"/>
      <c r="AS627" s="8"/>
      <c r="AT627" s="8"/>
      <c r="AU627" s="8"/>
      <c r="AV627" s="8"/>
      <c r="AW627" s="8"/>
      <c r="AX627" s="8"/>
      <c r="AY627" s="8"/>
      <c r="AZ627" s="8"/>
    </row>
    <row r="628" spans="1:52" ht="12.75" customHeight="1">
      <c r="A628" s="3"/>
      <c r="B628" s="3"/>
      <c r="C628" s="3"/>
      <c r="D628" s="3"/>
      <c r="E628" s="3"/>
      <c r="F628" s="3"/>
      <c r="G628" s="3"/>
      <c r="H628" s="3"/>
      <c r="I628" s="3"/>
      <c r="J628" s="3"/>
      <c r="K628" s="3"/>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c r="AK628" s="8"/>
      <c r="AL628" s="8"/>
      <c r="AM628" s="8"/>
      <c r="AN628" s="8"/>
      <c r="AO628" s="8"/>
      <c r="AP628" s="8"/>
      <c r="AQ628" s="8"/>
      <c r="AR628" s="8"/>
      <c r="AS628" s="8"/>
      <c r="AT628" s="8"/>
      <c r="AU628" s="8"/>
      <c r="AV628" s="8"/>
      <c r="AW628" s="8"/>
      <c r="AX628" s="8"/>
      <c r="AY628" s="8"/>
      <c r="AZ628" s="8"/>
    </row>
    <row r="629" spans="1:52" ht="12.75" customHeight="1">
      <c r="A629" s="3"/>
      <c r="B629" s="3"/>
      <c r="C629" s="3"/>
      <c r="D629" s="3"/>
      <c r="E629" s="3"/>
      <c r="F629" s="3"/>
      <c r="G629" s="3"/>
      <c r="H629" s="3"/>
      <c r="I629" s="3"/>
      <c r="J629" s="3"/>
      <c r="K629" s="3"/>
      <c r="L629" s="8"/>
      <c r="M629" s="8"/>
      <c r="N629" s="8"/>
      <c r="O629" s="8"/>
      <c r="P629" s="8"/>
      <c r="Q629" s="8"/>
      <c r="R629" s="8"/>
      <c r="S629" s="8"/>
      <c r="T629" s="8"/>
      <c r="U629" s="8"/>
      <c r="V629" s="8"/>
      <c r="W629" s="8"/>
      <c r="X629" s="8"/>
      <c r="Y629" s="8"/>
      <c r="Z629" s="8"/>
      <c r="AA629" s="8"/>
      <c r="AB629" s="8"/>
      <c r="AC629" s="8"/>
      <c r="AD629" s="8"/>
      <c r="AE629" s="8"/>
      <c r="AF629" s="8"/>
      <c r="AG629" s="8"/>
      <c r="AH629" s="8"/>
      <c r="AI629" s="8"/>
      <c r="AJ629" s="8"/>
      <c r="AK629" s="8"/>
      <c r="AL629" s="8"/>
      <c r="AM629" s="8"/>
      <c r="AN629" s="8"/>
      <c r="AO629" s="8"/>
      <c r="AP629" s="8"/>
      <c r="AQ629" s="8"/>
      <c r="AR629" s="8"/>
      <c r="AS629" s="8"/>
      <c r="AT629" s="8"/>
      <c r="AU629" s="8"/>
      <c r="AV629" s="8"/>
      <c r="AW629" s="8"/>
      <c r="AX629" s="8"/>
      <c r="AY629" s="8"/>
      <c r="AZ629" s="8"/>
    </row>
    <row r="630" spans="1:52" ht="12.75" customHeight="1">
      <c r="A630" s="3"/>
      <c r="B630" s="3"/>
      <c r="C630" s="3"/>
      <c r="D630" s="3"/>
      <c r="E630" s="3"/>
      <c r="F630" s="3"/>
      <c r="G630" s="3"/>
      <c r="H630" s="3"/>
      <c r="I630" s="3"/>
      <c r="J630" s="3"/>
      <c r="K630" s="3"/>
      <c r="L630" s="8"/>
      <c r="M630" s="8"/>
      <c r="N630" s="8"/>
      <c r="O630" s="8"/>
      <c r="P630" s="8"/>
      <c r="Q630" s="8"/>
      <c r="R630" s="8"/>
      <c r="S630" s="8"/>
      <c r="T630" s="8"/>
      <c r="U630" s="8"/>
      <c r="V630" s="8"/>
      <c r="W630" s="8"/>
      <c r="X630" s="8"/>
      <c r="Y630" s="8"/>
      <c r="Z630" s="8"/>
      <c r="AA630" s="8"/>
      <c r="AB630" s="8"/>
      <c r="AC630" s="8"/>
      <c r="AD630" s="8"/>
      <c r="AE630" s="8"/>
      <c r="AF630" s="8"/>
      <c r="AG630" s="8"/>
      <c r="AH630" s="8"/>
      <c r="AI630" s="8"/>
      <c r="AJ630" s="8"/>
      <c r="AK630" s="8"/>
      <c r="AL630" s="8"/>
      <c r="AM630" s="8"/>
      <c r="AN630" s="8"/>
      <c r="AO630" s="8"/>
      <c r="AP630" s="8"/>
      <c r="AQ630" s="8"/>
      <c r="AR630" s="8"/>
      <c r="AS630" s="8"/>
      <c r="AT630" s="8"/>
      <c r="AU630" s="8"/>
      <c r="AV630" s="8"/>
      <c r="AW630" s="8"/>
      <c r="AX630" s="8"/>
      <c r="AY630" s="8"/>
      <c r="AZ630" s="8"/>
    </row>
    <row r="631" spans="1:52" ht="12.75" customHeight="1">
      <c r="A631" s="3"/>
      <c r="B631" s="3"/>
      <c r="C631" s="3"/>
      <c r="D631" s="3"/>
      <c r="E631" s="3"/>
      <c r="F631" s="3"/>
      <c r="G631" s="3"/>
      <c r="H631" s="3"/>
      <c r="I631" s="3"/>
      <c r="J631" s="3"/>
      <c r="K631" s="3"/>
      <c r="L631" s="8"/>
      <c r="M631" s="8"/>
      <c r="N631" s="8"/>
      <c r="O631" s="8"/>
      <c r="P631" s="8"/>
      <c r="Q631" s="8"/>
      <c r="R631" s="8"/>
      <c r="S631" s="8"/>
      <c r="T631" s="8"/>
      <c r="U631" s="8"/>
      <c r="V631" s="8"/>
      <c r="W631" s="8"/>
      <c r="X631" s="8"/>
      <c r="Y631" s="8"/>
      <c r="Z631" s="8"/>
      <c r="AA631" s="8"/>
      <c r="AB631" s="8"/>
      <c r="AC631" s="8"/>
      <c r="AD631" s="8"/>
      <c r="AE631" s="8"/>
      <c r="AF631" s="8"/>
      <c r="AG631" s="8"/>
      <c r="AH631" s="8"/>
      <c r="AI631" s="8"/>
      <c r="AJ631" s="8"/>
      <c r="AK631" s="8"/>
      <c r="AL631" s="8"/>
      <c r="AM631" s="8"/>
      <c r="AN631" s="8"/>
      <c r="AO631" s="8"/>
      <c r="AP631" s="8"/>
      <c r="AQ631" s="8"/>
      <c r="AR631" s="8"/>
      <c r="AS631" s="8"/>
      <c r="AT631" s="8"/>
      <c r="AU631" s="8"/>
      <c r="AV631" s="8"/>
      <c r="AW631" s="8"/>
      <c r="AX631" s="8"/>
      <c r="AY631" s="8"/>
      <c r="AZ631" s="8"/>
    </row>
    <row r="632" spans="1:52" ht="12.75" customHeight="1">
      <c r="A632" s="3"/>
      <c r="B632" s="3"/>
      <c r="C632" s="3"/>
      <c r="D632" s="3"/>
      <c r="E632" s="3"/>
      <c r="F632" s="3"/>
      <c r="G632" s="3"/>
      <c r="H632" s="3"/>
      <c r="I632" s="3"/>
      <c r="J632" s="3"/>
      <c r="K632" s="3"/>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c r="AK632" s="8"/>
      <c r="AL632" s="8"/>
      <c r="AM632" s="8"/>
      <c r="AN632" s="8"/>
      <c r="AO632" s="8"/>
      <c r="AP632" s="8"/>
      <c r="AQ632" s="8"/>
      <c r="AR632" s="8"/>
      <c r="AS632" s="8"/>
      <c r="AT632" s="8"/>
      <c r="AU632" s="8"/>
      <c r="AV632" s="8"/>
      <c r="AW632" s="8"/>
      <c r="AX632" s="8"/>
      <c r="AY632" s="8"/>
      <c r="AZ632" s="8"/>
    </row>
    <row r="633" spans="1:52" ht="12.75" customHeight="1">
      <c r="A633" s="3"/>
      <c r="B633" s="3"/>
      <c r="C633" s="3"/>
      <c r="D633" s="3"/>
      <c r="E633" s="3"/>
      <c r="F633" s="3"/>
      <c r="G633" s="3"/>
      <c r="H633" s="3"/>
      <c r="I633" s="3"/>
      <c r="J633" s="3"/>
      <c r="K633" s="3"/>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c r="AK633" s="8"/>
      <c r="AL633" s="8"/>
      <c r="AM633" s="8"/>
      <c r="AN633" s="8"/>
      <c r="AO633" s="8"/>
      <c r="AP633" s="8"/>
      <c r="AQ633" s="8"/>
      <c r="AR633" s="8"/>
      <c r="AS633" s="8"/>
      <c r="AT633" s="8"/>
      <c r="AU633" s="8"/>
      <c r="AV633" s="8"/>
      <c r="AW633" s="8"/>
      <c r="AX633" s="8"/>
      <c r="AY633" s="8"/>
      <c r="AZ633" s="8"/>
    </row>
    <row r="634" spans="1:52" ht="12.75" customHeight="1">
      <c r="A634" s="3"/>
      <c r="B634" s="3"/>
      <c r="C634" s="3"/>
      <c r="D634" s="3"/>
      <c r="E634" s="3"/>
      <c r="F634" s="3"/>
      <c r="G634" s="3"/>
      <c r="H634" s="3"/>
      <c r="I634" s="3"/>
      <c r="J634" s="3"/>
      <c r="K634" s="3"/>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c r="AK634" s="8"/>
      <c r="AL634" s="8"/>
      <c r="AM634" s="8"/>
      <c r="AN634" s="8"/>
      <c r="AO634" s="8"/>
      <c r="AP634" s="8"/>
      <c r="AQ634" s="8"/>
      <c r="AR634" s="8"/>
      <c r="AS634" s="8"/>
      <c r="AT634" s="8"/>
      <c r="AU634" s="8"/>
      <c r="AV634" s="8"/>
      <c r="AW634" s="8"/>
      <c r="AX634" s="8"/>
      <c r="AY634" s="8"/>
      <c r="AZ634" s="8"/>
    </row>
    <row r="635" spans="1:52" ht="12.75" customHeight="1">
      <c r="A635" s="3"/>
      <c r="B635" s="3"/>
      <c r="C635" s="3"/>
      <c r="D635" s="3"/>
      <c r="E635" s="3"/>
      <c r="F635" s="3"/>
      <c r="G635" s="3"/>
      <c r="H635" s="3"/>
      <c r="I635" s="3"/>
      <c r="J635" s="3"/>
      <c r="K635" s="3"/>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c r="AK635" s="8"/>
      <c r="AL635" s="8"/>
      <c r="AM635" s="8"/>
      <c r="AN635" s="8"/>
      <c r="AO635" s="8"/>
      <c r="AP635" s="8"/>
      <c r="AQ635" s="8"/>
      <c r="AR635" s="8"/>
      <c r="AS635" s="8"/>
      <c r="AT635" s="8"/>
      <c r="AU635" s="8"/>
      <c r="AV635" s="8"/>
      <c r="AW635" s="8"/>
      <c r="AX635" s="8"/>
      <c r="AY635" s="8"/>
      <c r="AZ635" s="8"/>
    </row>
    <row r="636" spans="1:52" ht="12.75" customHeight="1">
      <c r="A636" s="3"/>
      <c r="B636" s="3"/>
      <c r="C636" s="3"/>
      <c r="D636" s="3"/>
      <c r="E636" s="3"/>
      <c r="F636" s="3"/>
      <c r="G636" s="3"/>
      <c r="H636" s="3"/>
      <c r="I636" s="3"/>
      <c r="J636" s="3"/>
      <c r="K636" s="3"/>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c r="AT636" s="8"/>
      <c r="AU636" s="8"/>
      <c r="AV636" s="8"/>
      <c r="AW636" s="8"/>
      <c r="AX636" s="8"/>
      <c r="AY636" s="8"/>
      <c r="AZ636" s="8"/>
    </row>
    <row r="637" spans="1:52" ht="12.75" customHeight="1">
      <c r="A637" s="3"/>
      <c r="B637" s="3"/>
      <c r="C637" s="3"/>
      <c r="D637" s="3"/>
      <c r="E637" s="3"/>
      <c r="F637" s="3"/>
      <c r="G637" s="3"/>
      <c r="H637" s="3"/>
      <c r="I637" s="3"/>
      <c r="J637" s="3"/>
      <c r="K637" s="3"/>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c r="AM637" s="8"/>
      <c r="AN637" s="8"/>
      <c r="AO637" s="8"/>
      <c r="AP637" s="8"/>
      <c r="AQ637" s="8"/>
      <c r="AR637" s="8"/>
      <c r="AS637" s="8"/>
      <c r="AT637" s="8"/>
      <c r="AU637" s="8"/>
      <c r="AV637" s="8"/>
      <c r="AW637" s="8"/>
      <c r="AX637" s="8"/>
      <c r="AY637" s="8"/>
      <c r="AZ637" s="8"/>
    </row>
    <row r="638" spans="1:52" ht="12.75" customHeight="1">
      <c r="A638" s="3"/>
      <c r="B638" s="3"/>
      <c r="C638" s="3"/>
      <c r="D638" s="3"/>
      <c r="E638" s="3"/>
      <c r="F638" s="3"/>
      <c r="G638" s="3"/>
      <c r="H638" s="3"/>
      <c r="I638" s="3"/>
      <c r="J638" s="3"/>
      <c r="K638" s="3"/>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c r="AK638" s="8"/>
      <c r="AL638" s="8"/>
      <c r="AM638" s="8"/>
      <c r="AN638" s="8"/>
      <c r="AO638" s="8"/>
      <c r="AP638" s="8"/>
      <c r="AQ638" s="8"/>
      <c r="AR638" s="8"/>
      <c r="AS638" s="8"/>
      <c r="AT638" s="8"/>
      <c r="AU638" s="8"/>
      <c r="AV638" s="8"/>
      <c r="AW638" s="8"/>
      <c r="AX638" s="8"/>
      <c r="AY638" s="8"/>
      <c r="AZ638" s="8"/>
    </row>
    <row r="639" spans="1:52" ht="12.75" customHeight="1">
      <c r="A639" s="3"/>
      <c r="B639" s="3"/>
      <c r="C639" s="3"/>
      <c r="D639" s="3"/>
      <c r="E639" s="3"/>
      <c r="F639" s="3"/>
      <c r="G639" s="3"/>
      <c r="H639" s="3"/>
      <c r="I639" s="3"/>
      <c r="J639" s="3"/>
      <c r="K639" s="3"/>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c r="AK639" s="8"/>
      <c r="AL639" s="8"/>
      <c r="AM639" s="8"/>
      <c r="AN639" s="8"/>
      <c r="AO639" s="8"/>
      <c r="AP639" s="8"/>
      <c r="AQ639" s="8"/>
      <c r="AR639" s="8"/>
      <c r="AS639" s="8"/>
      <c r="AT639" s="8"/>
      <c r="AU639" s="8"/>
      <c r="AV639" s="8"/>
      <c r="AW639" s="8"/>
      <c r="AX639" s="8"/>
      <c r="AY639" s="8"/>
      <c r="AZ639" s="8"/>
    </row>
    <row r="640" spans="1:52" ht="12.75" customHeight="1">
      <c r="A640" s="3"/>
      <c r="B640" s="3"/>
      <c r="C640" s="3"/>
      <c r="D640" s="3"/>
      <c r="E640" s="3"/>
      <c r="F640" s="3"/>
      <c r="G640" s="3"/>
      <c r="H640" s="3"/>
      <c r="I640" s="3"/>
      <c r="J640" s="3"/>
      <c r="K640" s="3"/>
      <c r="L640" s="8"/>
      <c r="M640" s="8"/>
      <c r="N640" s="8"/>
      <c r="O640" s="8"/>
      <c r="P640" s="8"/>
      <c r="Q640" s="8"/>
      <c r="R640" s="8"/>
      <c r="S640" s="8"/>
      <c r="T640" s="8"/>
      <c r="U640" s="8"/>
      <c r="V640" s="8"/>
      <c r="W640" s="8"/>
      <c r="X640" s="8"/>
      <c r="Y640" s="8"/>
      <c r="Z640" s="8"/>
      <c r="AA640" s="8"/>
      <c r="AB640" s="8"/>
      <c r="AC640" s="8"/>
      <c r="AD640" s="8"/>
      <c r="AE640" s="8"/>
      <c r="AF640" s="8"/>
      <c r="AG640" s="8"/>
      <c r="AH640" s="8"/>
      <c r="AI640" s="8"/>
      <c r="AJ640" s="8"/>
      <c r="AK640" s="8"/>
      <c r="AL640" s="8"/>
      <c r="AM640" s="8"/>
      <c r="AN640" s="8"/>
      <c r="AO640" s="8"/>
      <c r="AP640" s="8"/>
      <c r="AQ640" s="8"/>
      <c r="AR640" s="8"/>
      <c r="AS640" s="8"/>
      <c r="AT640" s="8"/>
      <c r="AU640" s="8"/>
      <c r="AV640" s="8"/>
      <c r="AW640" s="8"/>
      <c r="AX640" s="8"/>
      <c r="AY640" s="8"/>
      <c r="AZ640" s="8"/>
    </row>
    <row r="641" spans="1:52" ht="12.75" customHeight="1">
      <c r="A641" s="3"/>
      <c r="B641" s="3"/>
      <c r="C641" s="3"/>
      <c r="D641" s="3"/>
      <c r="E641" s="3"/>
      <c r="F641" s="3"/>
      <c r="G641" s="3"/>
      <c r="H641" s="3"/>
      <c r="I641" s="3"/>
      <c r="J641" s="3"/>
      <c r="K641" s="3"/>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c r="AK641" s="8"/>
      <c r="AL641" s="8"/>
      <c r="AM641" s="8"/>
      <c r="AN641" s="8"/>
      <c r="AO641" s="8"/>
      <c r="AP641" s="8"/>
      <c r="AQ641" s="8"/>
      <c r="AR641" s="8"/>
      <c r="AS641" s="8"/>
      <c r="AT641" s="8"/>
      <c r="AU641" s="8"/>
      <c r="AV641" s="8"/>
      <c r="AW641" s="8"/>
      <c r="AX641" s="8"/>
      <c r="AY641" s="8"/>
      <c r="AZ641" s="8"/>
    </row>
    <row r="642" spans="1:52" ht="12.75" customHeight="1">
      <c r="A642" s="3"/>
      <c r="B642" s="3"/>
      <c r="C642" s="3"/>
      <c r="D642" s="3"/>
      <c r="E642" s="3"/>
      <c r="F642" s="3"/>
      <c r="G642" s="3"/>
      <c r="H642" s="3"/>
      <c r="I642" s="3"/>
      <c r="J642" s="3"/>
      <c r="K642" s="3"/>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c r="AT642" s="8"/>
      <c r="AU642" s="8"/>
      <c r="AV642" s="8"/>
      <c r="AW642" s="8"/>
      <c r="AX642" s="8"/>
      <c r="AY642" s="8"/>
      <c r="AZ642" s="8"/>
    </row>
    <row r="643" spans="1:52" ht="12.75" customHeight="1">
      <c r="A643" s="3"/>
      <c r="B643" s="3"/>
      <c r="C643" s="3"/>
      <c r="D643" s="3"/>
      <c r="E643" s="3"/>
      <c r="F643" s="3"/>
      <c r="G643" s="3"/>
      <c r="H643" s="3"/>
      <c r="I643" s="3"/>
      <c r="J643" s="3"/>
      <c r="K643" s="3"/>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c r="AK643" s="8"/>
      <c r="AL643" s="8"/>
      <c r="AM643" s="8"/>
      <c r="AN643" s="8"/>
      <c r="AO643" s="8"/>
      <c r="AP643" s="8"/>
      <c r="AQ643" s="8"/>
      <c r="AR643" s="8"/>
      <c r="AS643" s="8"/>
      <c r="AT643" s="8"/>
      <c r="AU643" s="8"/>
      <c r="AV643" s="8"/>
      <c r="AW643" s="8"/>
      <c r="AX643" s="8"/>
      <c r="AY643" s="8"/>
      <c r="AZ643" s="8"/>
    </row>
    <row r="644" spans="1:52" ht="12.75" customHeight="1">
      <c r="A644" s="3"/>
      <c r="B644" s="3"/>
      <c r="C644" s="3"/>
      <c r="D644" s="3"/>
      <c r="E644" s="3"/>
      <c r="F644" s="3"/>
      <c r="G644" s="3"/>
      <c r="H644" s="3"/>
      <c r="I644" s="3"/>
      <c r="J644" s="3"/>
      <c r="K644" s="3"/>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c r="AK644" s="8"/>
      <c r="AL644" s="8"/>
      <c r="AM644" s="8"/>
      <c r="AN644" s="8"/>
      <c r="AO644" s="8"/>
      <c r="AP644" s="8"/>
      <c r="AQ644" s="8"/>
      <c r="AR644" s="8"/>
      <c r="AS644" s="8"/>
      <c r="AT644" s="8"/>
      <c r="AU644" s="8"/>
      <c r="AV644" s="8"/>
      <c r="AW644" s="8"/>
      <c r="AX644" s="8"/>
      <c r="AY644" s="8"/>
      <c r="AZ644" s="8"/>
    </row>
    <row r="645" spans="1:52" ht="12.75" customHeight="1">
      <c r="A645" s="3"/>
      <c r="B645" s="3"/>
      <c r="C645" s="3"/>
      <c r="D645" s="3"/>
      <c r="E645" s="3"/>
      <c r="F645" s="3"/>
      <c r="G645" s="3"/>
      <c r="H645" s="3"/>
      <c r="I645" s="3"/>
      <c r="J645" s="3"/>
      <c r="K645" s="3"/>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c r="AM645" s="8"/>
      <c r="AN645" s="8"/>
      <c r="AO645" s="8"/>
      <c r="AP645" s="8"/>
      <c r="AQ645" s="8"/>
      <c r="AR645" s="8"/>
      <c r="AS645" s="8"/>
      <c r="AT645" s="8"/>
      <c r="AU645" s="8"/>
      <c r="AV645" s="8"/>
      <c r="AW645" s="8"/>
      <c r="AX645" s="8"/>
      <c r="AY645" s="8"/>
      <c r="AZ645" s="8"/>
    </row>
    <row r="646" spans="1:52" ht="12.75" customHeight="1">
      <c r="A646" s="3"/>
      <c r="B646" s="3"/>
      <c r="C646" s="3"/>
      <c r="D646" s="3"/>
      <c r="E646" s="3"/>
      <c r="F646" s="3"/>
      <c r="G646" s="3"/>
      <c r="H646" s="3"/>
      <c r="I646" s="3"/>
      <c r="J646" s="3"/>
      <c r="K646" s="3"/>
      <c r="L646" s="8"/>
      <c r="M646" s="8"/>
      <c r="N646" s="8"/>
      <c r="O646" s="8"/>
      <c r="P646" s="8"/>
      <c r="Q646" s="8"/>
      <c r="R646" s="8"/>
      <c r="S646" s="8"/>
      <c r="T646" s="8"/>
      <c r="U646" s="8"/>
      <c r="V646" s="8"/>
      <c r="W646" s="8"/>
      <c r="X646" s="8"/>
      <c r="Y646" s="8"/>
      <c r="Z646" s="8"/>
      <c r="AA646" s="8"/>
      <c r="AB646" s="8"/>
      <c r="AC646" s="8"/>
      <c r="AD646" s="8"/>
      <c r="AE646" s="8"/>
      <c r="AF646" s="8"/>
      <c r="AG646" s="8"/>
      <c r="AH646" s="8"/>
      <c r="AI646" s="8"/>
      <c r="AJ646" s="8"/>
      <c r="AK646" s="8"/>
      <c r="AL646" s="8"/>
      <c r="AM646" s="8"/>
      <c r="AN646" s="8"/>
      <c r="AO646" s="8"/>
      <c r="AP646" s="8"/>
      <c r="AQ646" s="8"/>
      <c r="AR646" s="8"/>
      <c r="AS646" s="8"/>
      <c r="AT646" s="8"/>
      <c r="AU646" s="8"/>
      <c r="AV646" s="8"/>
      <c r="AW646" s="8"/>
      <c r="AX646" s="8"/>
      <c r="AY646" s="8"/>
      <c r="AZ646" s="8"/>
    </row>
    <row r="647" spans="1:52" ht="12.75" customHeight="1">
      <c r="A647" s="3"/>
      <c r="B647" s="3"/>
      <c r="C647" s="3"/>
      <c r="D647" s="3"/>
      <c r="E647" s="3"/>
      <c r="F647" s="3"/>
      <c r="G647" s="3"/>
      <c r="H647" s="3"/>
      <c r="I647" s="3"/>
      <c r="J647" s="3"/>
      <c r="K647" s="3"/>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c r="AK647" s="8"/>
      <c r="AL647" s="8"/>
      <c r="AM647" s="8"/>
      <c r="AN647" s="8"/>
      <c r="AO647" s="8"/>
      <c r="AP647" s="8"/>
      <c r="AQ647" s="8"/>
      <c r="AR647" s="8"/>
      <c r="AS647" s="8"/>
      <c r="AT647" s="8"/>
      <c r="AU647" s="8"/>
      <c r="AV647" s="8"/>
      <c r="AW647" s="8"/>
      <c r="AX647" s="8"/>
      <c r="AY647" s="8"/>
      <c r="AZ647" s="8"/>
    </row>
    <row r="648" spans="1:52" ht="12.75" customHeight="1">
      <c r="A648" s="3"/>
      <c r="B648" s="3"/>
      <c r="C648" s="3"/>
      <c r="D648" s="3"/>
      <c r="E648" s="3"/>
      <c r="F648" s="3"/>
      <c r="G648" s="3"/>
      <c r="H648" s="3"/>
      <c r="I648" s="3"/>
      <c r="J648" s="3"/>
      <c r="K648" s="3"/>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c r="AM648" s="8"/>
      <c r="AN648" s="8"/>
      <c r="AO648" s="8"/>
      <c r="AP648" s="8"/>
      <c r="AQ648" s="8"/>
      <c r="AR648" s="8"/>
      <c r="AS648" s="8"/>
      <c r="AT648" s="8"/>
      <c r="AU648" s="8"/>
      <c r="AV648" s="8"/>
      <c r="AW648" s="8"/>
      <c r="AX648" s="8"/>
      <c r="AY648" s="8"/>
      <c r="AZ648" s="8"/>
    </row>
    <row r="649" spans="1:52" ht="12.75" customHeight="1">
      <c r="A649" s="3"/>
      <c r="B649" s="3"/>
      <c r="C649" s="3"/>
      <c r="D649" s="3"/>
      <c r="E649" s="3"/>
      <c r="F649" s="3"/>
      <c r="G649" s="3"/>
      <c r="H649" s="3"/>
      <c r="I649" s="3"/>
      <c r="J649" s="3"/>
      <c r="K649" s="3"/>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c r="AK649" s="8"/>
      <c r="AL649" s="8"/>
      <c r="AM649" s="8"/>
      <c r="AN649" s="8"/>
      <c r="AO649" s="8"/>
      <c r="AP649" s="8"/>
      <c r="AQ649" s="8"/>
      <c r="AR649" s="8"/>
      <c r="AS649" s="8"/>
      <c r="AT649" s="8"/>
      <c r="AU649" s="8"/>
      <c r="AV649" s="8"/>
      <c r="AW649" s="8"/>
      <c r="AX649" s="8"/>
      <c r="AY649" s="8"/>
      <c r="AZ649" s="8"/>
    </row>
    <row r="650" spans="1:52" ht="12.75" customHeight="1">
      <c r="A650" s="3"/>
      <c r="B650" s="3"/>
      <c r="C650" s="3"/>
      <c r="D650" s="3"/>
      <c r="E650" s="3"/>
      <c r="F650" s="3"/>
      <c r="G650" s="3"/>
      <c r="H650" s="3"/>
      <c r="I650" s="3"/>
      <c r="J650" s="3"/>
      <c r="K650" s="3"/>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c r="AT650" s="8"/>
      <c r="AU650" s="8"/>
      <c r="AV650" s="8"/>
      <c r="AW650" s="8"/>
      <c r="AX650" s="8"/>
      <c r="AY650" s="8"/>
      <c r="AZ650" s="8"/>
    </row>
    <row r="651" spans="1:52" ht="12.75" customHeight="1">
      <c r="A651" s="3"/>
      <c r="B651" s="3"/>
      <c r="C651" s="3"/>
      <c r="D651" s="3"/>
      <c r="E651" s="3"/>
      <c r="F651" s="3"/>
      <c r="G651" s="3"/>
      <c r="H651" s="3"/>
      <c r="I651" s="3"/>
      <c r="J651" s="3"/>
      <c r="K651" s="3"/>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c r="AK651" s="8"/>
      <c r="AL651" s="8"/>
      <c r="AM651" s="8"/>
      <c r="AN651" s="8"/>
      <c r="AO651" s="8"/>
      <c r="AP651" s="8"/>
      <c r="AQ651" s="8"/>
      <c r="AR651" s="8"/>
      <c r="AS651" s="8"/>
      <c r="AT651" s="8"/>
      <c r="AU651" s="8"/>
      <c r="AV651" s="8"/>
      <c r="AW651" s="8"/>
      <c r="AX651" s="8"/>
      <c r="AY651" s="8"/>
      <c r="AZ651" s="8"/>
    </row>
    <row r="652" spans="1:52" ht="12.75" customHeight="1">
      <c r="A652" s="3"/>
      <c r="B652" s="3"/>
      <c r="C652" s="3"/>
      <c r="D652" s="3"/>
      <c r="E652" s="3"/>
      <c r="F652" s="3"/>
      <c r="G652" s="3"/>
      <c r="H652" s="3"/>
      <c r="I652" s="3"/>
      <c r="J652" s="3"/>
      <c r="K652" s="3"/>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c r="AK652" s="8"/>
      <c r="AL652" s="8"/>
      <c r="AM652" s="8"/>
      <c r="AN652" s="8"/>
      <c r="AO652" s="8"/>
      <c r="AP652" s="8"/>
      <c r="AQ652" s="8"/>
      <c r="AR652" s="8"/>
      <c r="AS652" s="8"/>
      <c r="AT652" s="8"/>
      <c r="AU652" s="8"/>
      <c r="AV652" s="8"/>
      <c r="AW652" s="8"/>
      <c r="AX652" s="8"/>
      <c r="AY652" s="8"/>
      <c r="AZ652" s="8"/>
    </row>
    <row r="653" spans="1:52" ht="12.75" customHeight="1">
      <c r="A653" s="3"/>
      <c r="B653" s="3"/>
      <c r="C653" s="3"/>
      <c r="D653" s="3"/>
      <c r="E653" s="3"/>
      <c r="F653" s="3"/>
      <c r="G653" s="3"/>
      <c r="H653" s="3"/>
      <c r="I653" s="3"/>
      <c r="J653" s="3"/>
      <c r="K653" s="3"/>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c r="AK653" s="8"/>
      <c r="AL653" s="8"/>
      <c r="AM653" s="8"/>
      <c r="AN653" s="8"/>
      <c r="AO653" s="8"/>
      <c r="AP653" s="8"/>
      <c r="AQ653" s="8"/>
      <c r="AR653" s="8"/>
      <c r="AS653" s="8"/>
      <c r="AT653" s="8"/>
      <c r="AU653" s="8"/>
      <c r="AV653" s="8"/>
      <c r="AW653" s="8"/>
      <c r="AX653" s="8"/>
      <c r="AY653" s="8"/>
      <c r="AZ653" s="8"/>
    </row>
    <row r="654" spans="1:52" ht="12.75" customHeight="1">
      <c r="A654" s="3"/>
      <c r="B654" s="3"/>
      <c r="C654" s="3"/>
      <c r="D654" s="3"/>
      <c r="E654" s="3"/>
      <c r="F654" s="3"/>
      <c r="G654" s="3"/>
      <c r="H654" s="3"/>
      <c r="I654" s="3"/>
      <c r="J654" s="3"/>
      <c r="K654" s="3"/>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c r="AK654" s="8"/>
      <c r="AL654" s="8"/>
      <c r="AM654" s="8"/>
      <c r="AN654" s="8"/>
      <c r="AO654" s="8"/>
      <c r="AP654" s="8"/>
      <c r="AQ654" s="8"/>
      <c r="AR654" s="8"/>
      <c r="AS654" s="8"/>
      <c r="AT654" s="8"/>
      <c r="AU654" s="8"/>
      <c r="AV654" s="8"/>
      <c r="AW654" s="8"/>
      <c r="AX654" s="8"/>
      <c r="AY654" s="8"/>
      <c r="AZ654" s="8"/>
    </row>
    <row r="655" spans="1:52" ht="12.75" customHeight="1">
      <c r="A655" s="3"/>
      <c r="B655" s="3"/>
      <c r="C655" s="3"/>
      <c r="D655" s="3"/>
      <c r="E655" s="3"/>
      <c r="F655" s="3"/>
      <c r="G655" s="3"/>
      <c r="H655" s="3"/>
      <c r="I655" s="3"/>
      <c r="J655" s="3"/>
      <c r="K655" s="3"/>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c r="AK655" s="8"/>
      <c r="AL655" s="8"/>
      <c r="AM655" s="8"/>
      <c r="AN655" s="8"/>
      <c r="AO655" s="8"/>
      <c r="AP655" s="8"/>
      <c r="AQ655" s="8"/>
      <c r="AR655" s="8"/>
      <c r="AS655" s="8"/>
      <c r="AT655" s="8"/>
      <c r="AU655" s="8"/>
      <c r="AV655" s="8"/>
      <c r="AW655" s="8"/>
      <c r="AX655" s="8"/>
      <c r="AY655" s="8"/>
      <c r="AZ655" s="8"/>
    </row>
    <row r="656" spans="1:52" ht="12.75" customHeight="1">
      <c r="A656" s="3"/>
      <c r="B656" s="3"/>
      <c r="C656" s="3"/>
      <c r="D656" s="3"/>
      <c r="E656" s="3"/>
      <c r="F656" s="3"/>
      <c r="G656" s="3"/>
      <c r="H656" s="3"/>
      <c r="I656" s="3"/>
      <c r="J656" s="3"/>
      <c r="K656" s="3"/>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c r="AK656" s="8"/>
      <c r="AL656" s="8"/>
      <c r="AM656" s="8"/>
      <c r="AN656" s="8"/>
      <c r="AO656" s="8"/>
      <c r="AP656" s="8"/>
      <c r="AQ656" s="8"/>
      <c r="AR656" s="8"/>
      <c r="AS656" s="8"/>
      <c r="AT656" s="8"/>
      <c r="AU656" s="8"/>
      <c r="AV656" s="8"/>
      <c r="AW656" s="8"/>
      <c r="AX656" s="8"/>
      <c r="AY656" s="8"/>
      <c r="AZ656" s="8"/>
    </row>
    <row r="657" spans="1:52" ht="12.75" customHeight="1">
      <c r="A657" s="3"/>
      <c r="B657" s="3"/>
      <c r="C657" s="3"/>
      <c r="D657" s="3"/>
      <c r="E657" s="3"/>
      <c r="F657" s="3"/>
      <c r="G657" s="3"/>
      <c r="H657" s="3"/>
      <c r="I657" s="3"/>
      <c r="J657" s="3"/>
      <c r="K657" s="3"/>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c r="AK657" s="8"/>
      <c r="AL657" s="8"/>
      <c r="AM657" s="8"/>
      <c r="AN657" s="8"/>
      <c r="AO657" s="8"/>
      <c r="AP657" s="8"/>
      <c r="AQ657" s="8"/>
      <c r="AR657" s="8"/>
      <c r="AS657" s="8"/>
      <c r="AT657" s="8"/>
      <c r="AU657" s="8"/>
      <c r="AV657" s="8"/>
      <c r="AW657" s="8"/>
      <c r="AX657" s="8"/>
      <c r="AY657" s="8"/>
      <c r="AZ657" s="8"/>
    </row>
    <row r="658" spans="1:52" ht="12.75" customHeight="1">
      <c r="A658" s="3"/>
      <c r="B658" s="3"/>
      <c r="C658" s="3"/>
      <c r="D658" s="3"/>
      <c r="E658" s="3"/>
      <c r="F658" s="3"/>
      <c r="G658" s="3"/>
      <c r="H658" s="3"/>
      <c r="I658" s="3"/>
      <c r="J658" s="3"/>
      <c r="K658" s="3"/>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c r="AK658" s="8"/>
      <c r="AL658" s="8"/>
      <c r="AM658" s="8"/>
      <c r="AN658" s="8"/>
      <c r="AO658" s="8"/>
      <c r="AP658" s="8"/>
      <c r="AQ658" s="8"/>
      <c r="AR658" s="8"/>
      <c r="AS658" s="8"/>
      <c r="AT658" s="8"/>
      <c r="AU658" s="8"/>
      <c r="AV658" s="8"/>
      <c r="AW658" s="8"/>
      <c r="AX658" s="8"/>
      <c r="AY658" s="8"/>
      <c r="AZ658" s="8"/>
    </row>
    <row r="659" spans="1:52" ht="12.75" customHeight="1">
      <c r="A659" s="3"/>
      <c r="B659" s="3"/>
      <c r="C659" s="3"/>
      <c r="D659" s="3"/>
      <c r="E659" s="3"/>
      <c r="F659" s="3"/>
      <c r="G659" s="3"/>
      <c r="H659" s="3"/>
      <c r="I659" s="3"/>
      <c r="J659" s="3"/>
      <c r="K659" s="3"/>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c r="AK659" s="8"/>
      <c r="AL659" s="8"/>
      <c r="AM659" s="8"/>
      <c r="AN659" s="8"/>
      <c r="AO659" s="8"/>
      <c r="AP659" s="8"/>
      <c r="AQ659" s="8"/>
      <c r="AR659" s="8"/>
      <c r="AS659" s="8"/>
      <c r="AT659" s="8"/>
      <c r="AU659" s="8"/>
      <c r="AV659" s="8"/>
      <c r="AW659" s="8"/>
      <c r="AX659" s="8"/>
      <c r="AY659" s="8"/>
      <c r="AZ659" s="8"/>
    </row>
    <row r="660" spans="1:52" ht="12.75" customHeight="1">
      <c r="A660" s="3"/>
      <c r="B660" s="3"/>
      <c r="C660" s="3"/>
      <c r="D660" s="3"/>
      <c r="E660" s="3"/>
      <c r="F660" s="3"/>
      <c r="G660" s="3"/>
      <c r="H660" s="3"/>
      <c r="I660" s="3"/>
      <c r="J660" s="3"/>
      <c r="K660" s="3"/>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c r="AK660" s="8"/>
      <c r="AL660" s="8"/>
      <c r="AM660" s="8"/>
      <c r="AN660" s="8"/>
      <c r="AO660" s="8"/>
      <c r="AP660" s="8"/>
      <c r="AQ660" s="8"/>
      <c r="AR660" s="8"/>
      <c r="AS660" s="8"/>
      <c r="AT660" s="8"/>
      <c r="AU660" s="8"/>
      <c r="AV660" s="8"/>
      <c r="AW660" s="8"/>
      <c r="AX660" s="8"/>
      <c r="AY660" s="8"/>
      <c r="AZ660" s="8"/>
    </row>
    <row r="661" spans="1:52" ht="12.75" customHeight="1">
      <c r="A661" s="3"/>
      <c r="B661" s="3"/>
      <c r="C661" s="3"/>
      <c r="D661" s="3"/>
      <c r="E661" s="3"/>
      <c r="F661" s="3"/>
      <c r="G661" s="3"/>
      <c r="H661" s="3"/>
      <c r="I661" s="3"/>
      <c r="J661" s="3"/>
      <c r="K661" s="3"/>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c r="AK661" s="8"/>
      <c r="AL661" s="8"/>
      <c r="AM661" s="8"/>
      <c r="AN661" s="8"/>
      <c r="AO661" s="8"/>
      <c r="AP661" s="8"/>
      <c r="AQ661" s="8"/>
      <c r="AR661" s="8"/>
      <c r="AS661" s="8"/>
      <c r="AT661" s="8"/>
      <c r="AU661" s="8"/>
      <c r="AV661" s="8"/>
      <c r="AW661" s="8"/>
      <c r="AX661" s="8"/>
      <c r="AY661" s="8"/>
      <c r="AZ661" s="8"/>
    </row>
    <row r="662" spans="1:52" ht="12.75" customHeight="1">
      <c r="A662" s="3"/>
      <c r="B662" s="3"/>
      <c r="C662" s="3"/>
      <c r="D662" s="3"/>
      <c r="E662" s="3"/>
      <c r="F662" s="3"/>
      <c r="G662" s="3"/>
      <c r="H662" s="3"/>
      <c r="I662" s="3"/>
      <c r="J662" s="3"/>
      <c r="K662" s="3"/>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c r="AK662" s="8"/>
      <c r="AL662" s="8"/>
      <c r="AM662" s="8"/>
      <c r="AN662" s="8"/>
      <c r="AO662" s="8"/>
      <c r="AP662" s="8"/>
      <c r="AQ662" s="8"/>
      <c r="AR662" s="8"/>
      <c r="AS662" s="8"/>
      <c r="AT662" s="8"/>
      <c r="AU662" s="8"/>
      <c r="AV662" s="8"/>
      <c r="AW662" s="8"/>
      <c r="AX662" s="8"/>
      <c r="AY662" s="8"/>
      <c r="AZ662" s="8"/>
    </row>
    <row r="663" spans="1:52" ht="12.75" customHeight="1">
      <c r="A663" s="3"/>
      <c r="B663" s="3"/>
      <c r="C663" s="3"/>
      <c r="D663" s="3"/>
      <c r="E663" s="3"/>
      <c r="F663" s="3"/>
      <c r="G663" s="3"/>
      <c r="H663" s="3"/>
      <c r="I663" s="3"/>
      <c r="J663" s="3"/>
      <c r="K663" s="3"/>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c r="AK663" s="8"/>
      <c r="AL663" s="8"/>
      <c r="AM663" s="8"/>
      <c r="AN663" s="8"/>
      <c r="AO663" s="8"/>
      <c r="AP663" s="8"/>
      <c r="AQ663" s="8"/>
      <c r="AR663" s="8"/>
      <c r="AS663" s="8"/>
      <c r="AT663" s="8"/>
      <c r="AU663" s="8"/>
      <c r="AV663" s="8"/>
      <c r="AW663" s="8"/>
      <c r="AX663" s="8"/>
      <c r="AY663" s="8"/>
      <c r="AZ663" s="8"/>
    </row>
    <row r="664" spans="1:52" ht="12.75" customHeight="1">
      <c r="A664" s="3"/>
      <c r="B664" s="3"/>
      <c r="C664" s="3"/>
      <c r="D664" s="3"/>
      <c r="E664" s="3"/>
      <c r="F664" s="3"/>
      <c r="G664" s="3"/>
      <c r="H664" s="3"/>
      <c r="I664" s="3"/>
      <c r="J664" s="3"/>
      <c r="K664" s="3"/>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c r="AM664" s="8"/>
      <c r="AN664" s="8"/>
      <c r="AO664" s="8"/>
      <c r="AP664" s="8"/>
      <c r="AQ664" s="8"/>
      <c r="AR664" s="8"/>
      <c r="AS664" s="8"/>
      <c r="AT664" s="8"/>
      <c r="AU664" s="8"/>
      <c r="AV664" s="8"/>
      <c r="AW664" s="8"/>
      <c r="AX664" s="8"/>
      <c r="AY664" s="8"/>
      <c r="AZ664" s="8"/>
    </row>
    <row r="665" spans="1:52" ht="12.75" customHeight="1">
      <c r="A665" s="3"/>
      <c r="B665" s="3"/>
      <c r="C665" s="3"/>
      <c r="D665" s="3"/>
      <c r="E665" s="3"/>
      <c r="F665" s="3"/>
      <c r="G665" s="3"/>
      <c r="H665" s="3"/>
      <c r="I665" s="3"/>
      <c r="J665" s="3"/>
      <c r="K665" s="3"/>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c r="AK665" s="8"/>
      <c r="AL665" s="8"/>
      <c r="AM665" s="8"/>
      <c r="AN665" s="8"/>
      <c r="AO665" s="8"/>
      <c r="AP665" s="8"/>
      <c r="AQ665" s="8"/>
      <c r="AR665" s="8"/>
      <c r="AS665" s="8"/>
      <c r="AT665" s="8"/>
      <c r="AU665" s="8"/>
      <c r="AV665" s="8"/>
      <c r="AW665" s="8"/>
      <c r="AX665" s="8"/>
      <c r="AY665" s="8"/>
      <c r="AZ665" s="8"/>
    </row>
    <row r="666" spans="1:52" ht="12.75" customHeight="1">
      <c r="A666" s="3"/>
      <c r="B666" s="3"/>
      <c r="C666" s="3"/>
      <c r="D666" s="3"/>
      <c r="E666" s="3"/>
      <c r="F666" s="3"/>
      <c r="G666" s="3"/>
      <c r="H666" s="3"/>
      <c r="I666" s="3"/>
      <c r="J666" s="3"/>
      <c r="K666" s="3"/>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c r="AP666" s="8"/>
      <c r="AQ666" s="8"/>
      <c r="AR666" s="8"/>
      <c r="AS666" s="8"/>
      <c r="AT666" s="8"/>
      <c r="AU666" s="8"/>
      <c r="AV666" s="8"/>
      <c r="AW666" s="8"/>
      <c r="AX666" s="8"/>
      <c r="AY666" s="8"/>
      <c r="AZ666" s="8"/>
    </row>
    <row r="667" spans="1:52" ht="12.75" customHeight="1">
      <c r="A667" s="3"/>
      <c r="B667" s="3"/>
      <c r="C667" s="3"/>
      <c r="D667" s="3"/>
      <c r="E667" s="3"/>
      <c r="F667" s="3"/>
      <c r="G667" s="3"/>
      <c r="H667" s="3"/>
      <c r="I667" s="3"/>
      <c r="J667" s="3"/>
      <c r="K667" s="3"/>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c r="AM667" s="8"/>
      <c r="AN667" s="8"/>
      <c r="AO667" s="8"/>
      <c r="AP667" s="8"/>
      <c r="AQ667" s="8"/>
      <c r="AR667" s="8"/>
      <c r="AS667" s="8"/>
      <c r="AT667" s="8"/>
      <c r="AU667" s="8"/>
      <c r="AV667" s="8"/>
      <c r="AW667" s="8"/>
      <c r="AX667" s="8"/>
      <c r="AY667" s="8"/>
      <c r="AZ667" s="8"/>
    </row>
    <row r="668" spans="1:52" ht="12.75" customHeight="1">
      <c r="A668" s="3"/>
      <c r="B668" s="3"/>
      <c r="C668" s="3"/>
      <c r="D668" s="3"/>
      <c r="E668" s="3"/>
      <c r="F668" s="3"/>
      <c r="G668" s="3"/>
      <c r="H668" s="3"/>
      <c r="I668" s="3"/>
      <c r="J668" s="3"/>
      <c r="K668" s="3"/>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c r="AP668" s="8"/>
      <c r="AQ668" s="8"/>
      <c r="AR668" s="8"/>
      <c r="AS668" s="8"/>
      <c r="AT668" s="8"/>
      <c r="AU668" s="8"/>
      <c r="AV668" s="8"/>
      <c r="AW668" s="8"/>
      <c r="AX668" s="8"/>
      <c r="AY668" s="8"/>
      <c r="AZ668" s="8"/>
    </row>
    <row r="669" spans="1:52" ht="12.75" customHeight="1">
      <c r="A669" s="3"/>
      <c r="B669" s="3"/>
      <c r="C669" s="3"/>
      <c r="D669" s="3"/>
      <c r="E669" s="3"/>
      <c r="F669" s="3"/>
      <c r="G669" s="3"/>
      <c r="H669" s="3"/>
      <c r="I669" s="3"/>
      <c r="J669" s="3"/>
      <c r="K669" s="3"/>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c r="AP669" s="8"/>
      <c r="AQ669" s="8"/>
      <c r="AR669" s="8"/>
      <c r="AS669" s="8"/>
      <c r="AT669" s="8"/>
      <c r="AU669" s="8"/>
      <c r="AV669" s="8"/>
      <c r="AW669" s="8"/>
      <c r="AX669" s="8"/>
      <c r="AY669" s="8"/>
      <c r="AZ669" s="8"/>
    </row>
    <row r="670" spans="1:52" ht="12.75" customHeight="1">
      <c r="A670" s="3"/>
      <c r="B670" s="3"/>
      <c r="C670" s="3"/>
      <c r="D670" s="3"/>
      <c r="E670" s="3"/>
      <c r="F670" s="3"/>
      <c r="G670" s="3"/>
      <c r="H670" s="3"/>
      <c r="I670" s="3"/>
      <c r="J670" s="3"/>
      <c r="K670" s="3"/>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c r="AK670" s="8"/>
      <c r="AL670" s="8"/>
      <c r="AM670" s="8"/>
      <c r="AN670" s="8"/>
      <c r="AO670" s="8"/>
      <c r="AP670" s="8"/>
      <c r="AQ670" s="8"/>
      <c r="AR670" s="8"/>
      <c r="AS670" s="8"/>
      <c r="AT670" s="8"/>
      <c r="AU670" s="8"/>
      <c r="AV670" s="8"/>
      <c r="AW670" s="8"/>
      <c r="AX670" s="8"/>
      <c r="AY670" s="8"/>
      <c r="AZ670" s="8"/>
    </row>
    <row r="671" spans="1:52" ht="12.75" customHeight="1">
      <c r="A671" s="3"/>
      <c r="B671" s="3"/>
      <c r="C671" s="3"/>
      <c r="D671" s="3"/>
      <c r="E671" s="3"/>
      <c r="F671" s="3"/>
      <c r="G671" s="3"/>
      <c r="H671" s="3"/>
      <c r="I671" s="3"/>
      <c r="J671" s="3"/>
      <c r="K671" s="3"/>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c r="AP671" s="8"/>
      <c r="AQ671" s="8"/>
      <c r="AR671" s="8"/>
      <c r="AS671" s="8"/>
      <c r="AT671" s="8"/>
      <c r="AU671" s="8"/>
      <c r="AV671" s="8"/>
      <c r="AW671" s="8"/>
      <c r="AX671" s="8"/>
      <c r="AY671" s="8"/>
      <c r="AZ671" s="8"/>
    </row>
    <row r="672" spans="1:52" ht="12.75" customHeight="1">
      <c r="A672" s="3"/>
      <c r="B672" s="3"/>
      <c r="C672" s="3"/>
      <c r="D672" s="3"/>
      <c r="E672" s="3"/>
      <c r="F672" s="3"/>
      <c r="G672" s="3"/>
      <c r="H672" s="3"/>
      <c r="I672" s="3"/>
      <c r="J672" s="3"/>
      <c r="K672" s="3"/>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c r="AK672" s="8"/>
      <c r="AL672" s="8"/>
      <c r="AM672" s="8"/>
      <c r="AN672" s="8"/>
      <c r="AO672" s="8"/>
      <c r="AP672" s="8"/>
      <c r="AQ672" s="8"/>
      <c r="AR672" s="8"/>
      <c r="AS672" s="8"/>
      <c r="AT672" s="8"/>
      <c r="AU672" s="8"/>
      <c r="AV672" s="8"/>
      <c r="AW672" s="8"/>
      <c r="AX672" s="8"/>
      <c r="AY672" s="8"/>
      <c r="AZ672" s="8"/>
    </row>
    <row r="673" spans="1:52" ht="12.75" customHeight="1">
      <c r="A673" s="3"/>
      <c r="B673" s="3"/>
      <c r="C673" s="3"/>
      <c r="D673" s="3"/>
      <c r="E673" s="3"/>
      <c r="F673" s="3"/>
      <c r="G673" s="3"/>
      <c r="H673" s="3"/>
      <c r="I673" s="3"/>
      <c r="J673" s="3"/>
      <c r="K673" s="3"/>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c r="AK673" s="8"/>
      <c r="AL673" s="8"/>
      <c r="AM673" s="8"/>
      <c r="AN673" s="8"/>
      <c r="AO673" s="8"/>
      <c r="AP673" s="8"/>
      <c r="AQ673" s="8"/>
      <c r="AR673" s="8"/>
      <c r="AS673" s="8"/>
      <c r="AT673" s="8"/>
      <c r="AU673" s="8"/>
      <c r="AV673" s="8"/>
      <c r="AW673" s="8"/>
      <c r="AX673" s="8"/>
      <c r="AY673" s="8"/>
      <c r="AZ673" s="8"/>
    </row>
    <row r="674" spans="1:52" ht="12.75" customHeight="1">
      <c r="A674" s="3"/>
      <c r="B674" s="3"/>
      <c r="C674" s="3"/>
      <c r="D674" s="3"/>
      <c r="E674" s="3"/>
      <c r="F674" s="3"/>
      <c r="G674" s="3"/>
      <c r="H674" s="3"/>
      <c r="I674" s="3"/>
      <c r="J674" s="3"/>
      <c r="K674" s="3"/>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c r="AM674" s="8"/>
      <c r="AN674" s="8"/>
      <c r="AO674" s="8"/>
      <c r="AP674" s="8"/>
      <c r="AQ674" s="8"/>
      <c r="AR674" s="8"/>
      <c r="AS674" s="8"/>
      <c r="AT674" s="8"/>
      <c r="AU674" s="8"/>
      <c r="AV674" s="8"/>
      <c r="AW674" s="8"/>
      <c r="AX674" s="8"/>
      <c r="AY674" s="8"/>
      <c r="AZ674" s="8"/>
    </row>
    <row r="675" spans="1:52" ht="12.75" customHeight="1">
      <c r="A675" s="3"/>
      <c r="B675" s="3"/>
      <c r="C675" s="3"/>
      <c r="D675" s="3"/>
      <c r="E675" s="3"/>
      <c r="F675" s="3"/>
      <c r="G675" s="3"/>
      <c r="H675" s="3"/>
      <c r="I675" s="3"/>
      <c r="J675" s="3"/>
      <c r="K675" s="3"/>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c r="AK675" s="8"/>
      <c r="AL675" s="8"/>
      <c r="AM675" s="8"/>
      <c r="AN675" s="8"/>
      <c r="AO675" s="8"/>
      <c r="AP675" s="8"/>
      <c r="AQ675" s="8"/>
      <c r="AR675" s="8"/>
      <c r="AS675" s="8"/>
      <c r="AT675" s="8"/>
      <c r="AU675" s="8"/>
      <c r="AV675" s="8"/>
      <c r="AW675" s="8"/>
      <c r="AX675" s="8"/>
      <c r="AY675" s="8"/>
      <c r="AZ675" s="8"/>
    </row>
    <row r="676" spans="1:52" ht="12.75" customHeight="1">
      <c r="A676" s="3"/>
      <c r="B676" s="3"/>
      <c r="C676" s="3"/>
      <c r="D676" s="3"/>
      <c r="E676" s="3"/>
      <c r="F676" s="3"/>
      <c r="G676" s="3"/>
      <c r="H676" s="3"/>
      <c r="I676" s="3"/>
      <c r="J676" s="3"/>
      <c r="K676" s="3"/>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c r="AK676" s="8"/>
      <c r="AL676" s="8"/>
      <c r="AM676" s="8"/>
      <c r="AN676" s="8"/>
      <c r="AO676" s="8"/>
      <c r="AP676" s="8"/>
      <c r="AQ676" s="8"/>
      <c r="AR676" s="8"/>
      <c r="AS676" s="8"/>
      <c r="AT676" s="8"/>
      <c r="AU676" s="8"/>
      <c r="AV676" s="8"/>
      <c r="AW676" s="8"/>
      <c r="AX676" s="8"/>
      <c r="AY676" s="8"/>
      <c r="AZ676" s="8"/>
    </row>
    <row r="677" spans="1:52" ht="12.75" customHeight="1">
      <c r="A677" s="3"/>
      <c r="B677" s="3"/>
      <c r="C677" s="3"/>
      <c r="D677" s="3"/>
      <c r="E677" s="3"/>
      <c r="F677" s="3"/>
      <c r="G677" s="3"/>
      <c r="H677" s="3"/>
      <c r="I677" s="3"/>
      <c r="J677" s="3"/>
      <c r="K677" s="3"/>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c r="AK677" s="8"/>
      <c r="AL677" s="8"/>
      <c r="AM677" s="8"/>
      <c r="AN677" s="8"/>
      <c r="AO677" s="8"/>
      <c r="AP677" s="8"/>
      <c r="AQ677" s="8"/>
      <c r="AR677" s="8"/>
      <c r="AS677" s="8"/>
      <c r="AT677" s="8"/>
      <c r="AU677" s="8"/>
      <c r="AV677" s="8"/>
      <c r="AW677" s="8"/>
      <c r="AX677" s="8"/>
      <c r="AY677" s="8"/>
      <c r="AZ677" s="8"/>
    </row>
    <row r="678" spans="1:52" ht="12.75" customHeight="1">
      <c r="A678" s="3"/>
      <c r="B678" s="3"/>
      <c r="C678" s="3"/>
      <c r="D678" s="3"/>
      <c r="E678" s="3"/>
      <c r="F678" s="3"/>
      <c r="G678" s="3"/>
      <c r="H678" s="3"/>
      <c r="I678" s="3"/>
      <c r="J678" s="3"/>
      <c r="K678" s="3"/>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c r="AK678" s="8"/>
      <c r="AL678" s="8"/>
      <c r="AM678" s="8"/>
      <c r="AN678" s="8"/>
      <c r="AO678" s="8"/>
      <c r="AP678" s="8"/>
      <c r="AQ678" s="8"/>
      <c r="AR678" s="8"/>
      <c r="AS678" s="8"/>
      <c r="AT678" s="8"/>
      <c r="AU678" s="8"/>
      <c r="AV678" s="8"/>
      <c r="AW678" s="8"/>
      <c r="AX678" s="8"/>
      <c r="AY678" s="8"/>
      <c r="AZ678" s="8"/>
    </row>
    <row r="679" spans="1:52" ht="12.75" customHeight="1">
      <c r="A679" s="3"/>
      <c r="B679" s="3"/>
      <c r="C679" s="3"/>
      <c r="D679" s="3"/>
      <c r="E679" s="3"/>
      <c r="F679" s="3"/>
      <c r="G679" s="3"/>
      <c r="H679" s="3"/>
      <c r="I679" s="3"/>
      <c r="J679" s="3"/>
      <c r="K679" s="3"/>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c r="AK679" s="8"/>
      <c r="AL679" s="8"/>
      <c r="AM679" s="8"/>
      <c r="AN679" s="8"/>
      <c r="AO679" s="8"/>
      <c r="AP679" s="8"/>
      <c r="AQ679" s="8"/>
      <c r="AR679" s="8"/>
      <c r="AS679" s="8"/>
      <c r="AT679" s="8"/>
      <c r="AU679" s="8"/>
      <c r="AV679" s="8"/>
      <c r="AW679" s="8"/>
      <c r="AX679" s="8"/>
      <c r="AY679" s="8"/>
      <c r="AZ679" s="8"/>
    </row>
    <row r="680" spans="1:52" ht="12.75" customHeight="1">
      <c r="A680" s="3"/>
      <c r="B680" s="3"/>
      <c r="C680" s="3"/>
      <c r="D680" s="3"/>
      <c r="E680" s="3"/>
      <c r="F680" s="3"/>
      <c r="G680" s="3"/>
      <c r="H680" s="3"/>
      <c r="I680" s="3"/>
      <c r="J680" s="3"/>
      <c r="K680" s="3"/>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c r="AK680" s="8"/>
      <c r="AL680" s="8"/>
      <c r="AM680" s="8"/>
      <c r="AN680" s="8"/>
      <c r="AO680" s="8"/>
      <c r="AP680" s="8"/>
      <c r="AQ680" s="8"/>
      <c r="AR680" s="8"/>
      <c r="AS680" s="8"/>
      <c r="AT680" s="8"/>
      <c r="AU680" s="8"/>
      <c r="AV680" s="8"/>
      <c r="AW680" s="8"/>
      <c r="AX680" s="8"/>
      <c r="AY680" s="8"/>
      <c r="AZ680" s="8"/>
    </row>
    <row r="681" spans="1:52" ht="12.75" customHeight="1">
      <c r="A681" s="3"/>
      <c r="B681" s="3"/>
      <c r="C681" s="3"/>
      <c r="D681" s="3"/>
      <c r="E681" s="3"/>
      <c r="F681" s="3"/>
      <c r="G681" s="3"/>
      <c r="H681" s="3"/>
      <c r="I681" s="3"/>
      <c r="J681" s="3"/>
      <c r="K681" s="3"/>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c r="AK681" s="8"/>
      <c r="AL681" s="8"/>
      <c r="AM681" s="8"/>
      <c r="AN681" s="8"/>
      <c r="AO681" s="8"/>
      <c r="AP681" s="8"/>
      <c r="AQ681" s="8"/>
      <c r="AR681" s="8"/>
      <c r="AS681" s="8"/>
      <c r="AT681" s="8"/>
      <c r="AU681" s="8"/>
      <c r="AV681" s="8"/>
      <c r="AW681" s="8"/>
      <c r="AX681" s="8"/>
      <c r="AY681" s="8"/>
      <c r="AZ681" s="8"/>
    </row>
    <row r="682" spans="1:52" ht="12.75" customHeight="1">
      <c r="A682" s="3"/>
      <c r="B682" s="3"/>
      <c r="C682" s="3"/>
      <c r="D682" s="3"/>
      <c r="E682" s="3"/>
      <c r="F682" s="3"/>
      <c r="G682" s="3"/>
      <c r="H682" s="3"/>
      <c r="I682" s="3"/>
      <c r="J682" s="3"/>
      <c r="K682" s="3"/>
      <c r="L682" s="8"/>
      <c r="M682" s="8"/>
      <c r="N682" s="8"/>
      <c r="O682" s="8"/>
      <c r="P682" s="8"/>
      <c r="Q682" s="8"/>
      <c r="R682" s="8"/>
      <c r="S682" s="8"/>
      <c r="T682" s="8"/>
      <c r="U682" s="8"/>
      <c r="V682" s="8"/>
      <c r="W682" s="8"/>
      <c r="X682" s="8"/>
      <c r="Y682" s="8"/>
      <c r="Z682" s="8"/>
      <c r="AA682" s="8"/>
      <c r="AB682" s="8"/>
      <c r="AC682" s="8"/>
      <c r="AD682" s="8"/>
      <c r="AE682" s="8"/>
      <c r="AF682" s="8"/>
      <c r="AG682" s="8"/>
      <c r="AH682" s="8"/>
      <c r="AI682" s="8"/>
      <c r="AJ682" s="8"/>
      <c r="AK682" s="8"/>
      <c r="AL682" s="8"/>
      <c r="AM682" s="8"/>
      <c r="AN682" s="8"/>
      <c r="AO682" s="8"/>
      <c r="AP682" s="8"/>
      <c r="AQ682" s="8"/>
      <c r="AR682" s="8"/>
      <c r="AS682" s="8"/>
      <c r="AT682" s="8"/>
      <c r="AU682" s="8"/>
      <c r="AV682" s="8"/>
      <c r="AW682" s="8"/>
      <c r="AX682" s="8"/>
      <c r="AY682" s="8"/>
      <c r="AZ682" s="8"/>
    </row>
    <row r="683" spans="1:52" ht="12.75" customHeight="1">
      <c r="A683" s="3"/>
      <c r="B683" s="3"/>
      <c r="C683" s="3"/>
      <c r="D683" s="3"/>
      <c r="E683" s="3"/>
      <c r="F683" s="3"/>
      <c r="G683" s="3"/>
      <c r="H683" s="3"/>
      <c r="I683" s="3"/>
      <c r="J683" s="3"/>
      <c r="K683" s="3"/>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c r="AK683" s="8"/>
      <c r="AL683" s="8"/>
      <c r="AM683" s="8"/>
      <c r="AN683" s="8"/>
      <c r="AO683" s="8"/>
      <c r="AP683" s="8"/>
      <c r="AQ683" s="8"/>
      <c r="AR683" s="8"/>
      <c r="AS683" s="8"/>
      <c r="AT683" s="8"/>
      <c r="AU683" s="8"/>
      <c r="AV683" s="8"/>
      <c r="AW683" s="8"/>
      <c r="AX683" s="8"/>
      <c r="AY683" s="8"/>
      <c r="AZ683" s="8"/>
    </row>
    <row r="684" spans="1:52" ht="12.75" customHeight="1">
      <c r="A684" s="3"/>
      <c r="B684" s="3"/>
      <c r="C684" s="3"/>
      <c r="D684" s="3"/>
      <c r="E684" s="3"/>
      <c r="F684" s="3"/>
      <c r="G684" s="3"/>
      <c r="H684" s="3"/>
      <c r="I684" s="3"/>
      <c r="J684" s="3"/>
      <c r="K684" s="3"/>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c r="AK684" s="8"/>
      <c r="AL684" s="8"/>
      <c r="AM684" s="8"/>
      <c r="AN684" s="8"/>
      <c r="AO684" s="8"/>
      <c r="AP684" s="8"/>
      <c r="AQ684" s="8"/>
      <c r="AR684" s="8"/>
      <c r="AS684" s="8"/>
      <c r="AT684" s="8"/>
      <c r="AU684" s="8"/>
      <c r="AV684" s="8"/>
      <c r="AW684" s="8"/>
      <c r="AX684" s="8"/>
      <c r="AY684" s="8"/>
      <c r="AZ684" s="8"/>
    </row>
    <row r="685" spans="1:52" ht="12.75" customHeight="1">
      <c r="A685" s="3"/>
      <c r="B685" s="3"/>
      <c r="C685" s="3"/>
      <c r="D685" s="3"/>
      <c r="E685" s="3"/>
      <c r="F685" s="3"/>
      <c r="G685" s="3"/>
      <c r="H685" s="3"/>
      <c r="I685" s="3"/>
      <c r="J685" s="3"/>
      <c r="K685" s="3"/>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c r="AK685" s="8"/>
      <c r="AL685" s="8"/>
      <c r="AM685" s="8"/>
      <c r="AN685" s="8"/>
      <c r="AO685" s="8"/>
      <c r="AP685" s="8"/>
      <c r="AQ685" s="8"/>
      <c r="AR685" s="8"/>
      <c r="AS685" s="8"/>
      <c r="AT685" s="8"/>
      <c r="AU685" s="8"/>
      <c r="AV685" s="8"/>
      <c r="AW685" s="8"/>
      <c r="AX685" s="8"/>
      <c r="AY685" s="8"/>
      <c r="AZ685" s="8"/>
    </row>
    <row r="686" spans="1:52" ht="12.75" customHeight="1">
      <c r="A686" s="3"/>
      <c r="B686" s="3"/>
      <c r="C686" s="3"/>
      <c r="D686" s="3"/>
      <c r="E686" s="3"/>
      <c r="F686" s="3"/>
      <c r="G686" s="3"/>
      <c r="H686" s="3"/>
      <c r="I686" s="3"/>
      <c r="J686" s="3"/>
      <c r="K686" s="3"/>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c r="AM686" s="8"/>
      <c r="AN686" s="8"/>
      <c r="AO686" s="8"/>
      <c r="AP686" s="8"/>
      <c r="AQ686" s="8"/>
      <c r="AR686" s="8"/>
      <c r="AS686" s="8"/>
      <c r="AT686" s="8"/>
      <c r="AU686" s="8"/>
      <c r="AV686" s="8"/>
      <c r="AW686" s="8"/>
      <c r="AX686" s="8"/>
      <c r="AY686" s="8"/>
      <c r="AZ686" s="8"/>
    </row>
    <row r="687" spans="1:52" ht="12.75" customHeight="1">
      <c r="A687" s="3"/>
      <c r="B687" s="3"/>
      <c r="C687" s="3"/>
      <c r="D687" s="3"/>
      <c r="E687" s="3"/>
      <c r="F687" s="3"/>
      <c r="G687" s="3"/>
      <c r="H687" s="3"/>
      <c r="I687" s="3"/>
      <c r="J687" s="3"/>
      <c r="K687" s="3"/>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c r="AK687" s="8"/>
      <c r="AL687" s="8"/>
      <c r="AM687" s="8"/>
      <c r="AN687" s="8"/>
      <c r="AO687" s="8"/>
      <c r="AP687" s="8"/>
      <c r="AQ687" s="8"/>
      <c r="AR687" s="8"/>
      <c r="AS687" s="8"/>
      <c r="AT687" s="8"/>
      <c r="AU687" s="8"/>
      <c r="AV687" s="8"/>
      <c r="AW687" s="8"/>
      <c r="AX687" s="8"/>
      <c r="AY687" s="8"/>
      <c r="AZ687" s="8"/>
    </row>
    <row r="688" spans="1:52" ht="12.75" customHeight="1">
      <c r="A688" s="3"/>
      <c r="B688" s="3"/>
      <c r="C688" s="3"/>
      <c r="D688" s="3"/>
      <c r="E688" s="3"/>
      <c r="F688" s="3"/>
      <c r="G688" s="3"/>
      <c r="H688" s="3"/>
      <c r="I688" s="3"/>
      <c r="J688" s="3"/>
      <c r="K688" s="3"/>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c r="AK688" s="8"/>
      <c r="AL688" s="8"/>
      <c r="AM688" s="8"/>
      <c r="AN688" s="8"/>
      <c r="AO688" s="8"/>
      <c r="AP688" s="8"/>
      <c r="AQ688" s="8"/>
      <c r="AR688" s="8"/>
      <c r="AS688" s="8"/>
      <c r="AT688" s="8"/>
      <c r="AU688" s="8"/>
      <c r="AV688" s="8"/>
      <c r="AW688" s="8"/>
      <c r="AX688" s="8"/>
      <c r="AY688" s="8"/>
      <c r="AZ688" s="8"/>
    </row>
    <row r="689" spans="1:52" ht="12.75" customHeight="1">
      <c r="A689" s="3"/>
      <c r="B689" s="3"/>
      <c r="C689" s="3"/>
      <c r="D689" s="3"/>
      <c r="E689" s="3"/>
      <c r="F689" s="3"/>
      <c r="G689" s="3"/>
      <c r="H689" s="3"/>
      <c r="I689" s="3"/>
      <c r="J689" s="3"/>
      <c r="K689" s="3"/>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c r="AT689" s="8"/>
      <c r="AU689" s="8"/>
      <c r="AV689" s="8"/>
      <c r="AW689" s="8"/>
      <c r="AX689" s="8"/>
      <c r="AY689" s="8"/>
      <c r="AZ689" s="8"/>
    </row>
    <row r="690" spans="1:52" ht="12.75" customHeight="1">
      <c r="A690" s="3"/>
      <c r="B690" s="3"/>
      <c r="C690" s="3"/>
      <c r="D690" s="3"/>
      <c r="E690" s="3"/>
      <c r="F690" s="3"/>
      <c r="G690" s="3"/>
      <c r="H690" s="3"/>
      <c r="I690" s="3"/>
      <c r="J690" s="3"/>
      <c r="K690" s="3"/>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c r="AK690" s="8"/>
      <c r="AL690" s="8"/>
      <c r="AM690" s="8"/>
      <c r="AN690" s="8"/>
      <c r="AO690" s="8"/>
      <c r="AP690" s="8"/>
      <c r="AQ690" s="8"/>
      <c r="AR690" s="8"/>
      <c r="AS690" s="8"/>
      <c r="AT690" s="8"/>
      <c r="AU690" s="8"/>
      <c r="AV690" s="8"/>
      <c r="AW690" s="8"/>
      <c r="AX690" s="8"/>
      <c r="AY690" s="8"/>
      <c r="AZ690" s="8"/>
    </row>
    <row r="691" spans="1:52" ht="12.75" customHeight="1">
      <c r="A691" s="3"/>
      <c r="B691" s="3"/>
      <c r="C691" s="3"/>
      <c r="D691" s="3"/>
      <c r="E691" s="3"/>
      <c r="F691" s="3"/>
      <c r="G691" s="3"/>
      <c r="H691" s="3"/>
      <c r="I691" s="3"/>
      <c r="J691" s="3"/>
      <c r="K691" s="3"/>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c r="AK691" s="8"/>
      <c r="AL691" s="8"/>
      <c r="AM691" s="8"/>
      <c r="AN691" s="8"/>
      <c r="AO691" s="8"/>
      <c r="AP691" s="8"/>
      <c r="AQ691" s="8"/>
      <c r="AR691" s="8"/>
      <c r="AS691" s="8"/>
      <c r="AT691" s="8"/>
      <c r="AU691" s="8"/>
      <c r="AV691" s="8"/>
      <c r="AW691" s="8"/>
      <c r="AX691" s="8"/>
      <c r="AY691" s="8"/>
      <c r="AZ691" s="8"/>
    </row>
    <row r="692" spans="1:52" ht="12.75" customHeight="1">
      <c r="A692" s="3"/>
      <c r="B692" s="3"/>
      <c r="C692" s="3"/>
      <c r="D692" s="3"/>
      <c r="E692" s="3"/>
      <c r="F692" s="3"/>
      <c r="G692" s="3"/>
      <c r="H692" s="3"/>
      <c r="I692" s="3"/>
      <c r="J692" s="3"/>
      <c r="K692" s="3"/>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c r="AU692" s="8"/>
      <c r="AV692" s="8"/>
      <c r="AW692" s="8"/>
      <c r="AX692" s="8"/>
      <c r="AY692" s="8"/>
      <c r="AZ692" s="8"/>
    </row>
    <row r="693" spans="1:52" ht="12.75" customHeight="1">
      <c r="A693" s="3"/>
      <c r="B693" s="3"/>
      <c r="C693" s="3"/>
      <c r="D693" s="3"/>
      <c r="E693" s="3"/>
      <c r="F693" s="3"/>
      <c r="G693" s="3"/>
      <c r="H693" s="3"/>
      <c r="I693" s="3"/>
      <c r="J693" s="3"/>
      <c r="K693" s="3"/>
      <c r="L693" s="8"/>
      <c r="M693" s="8"/>
      <c r="N693" s="8"/>
      <c r="O693" s="8"/>
      <c r="P693" s="8"/>
      <c r="Q693" s="8"/>
      <c r="R693" s="8"/>
      <c r="S693" s="8"/>
      <c r="T693" s="8"/>
      <c r="U693" s="8"/>
      <c r="V693" s="8"/>
      <c r="W693" s="8"/>
      <c r="X693" s="8"/>
      <c r="Y693" s="8"/>
      <c r="Z693" s="8"/>
      <c r="AA693" s="8"/>
      <c r="AB693" s="8"/>
      <c r="AC693" s="8"/>
      <c r="AD693" s="8"/>
      <c r="AE693" s="8"/>
      <c r="AF693" s="8"/>
      <c r="AG693" s="8"/>
      <c r="AH693" s="8"/>
      <c r="AI693" s="8"/>
      <c r="AJ693" s="8"/>
      <c r="AK693" s="8"/>
      <c r="AL693" s="8"/>
      <c r="AM693" s="8"/>
      <c r="AN693" s="8"/>
      <c r="AO693" s="8"/>
      <c r="AP693" s="8"/>
      <c r="AQ693" s="8"/>
      <c r="AR693" s="8"/>
      <c r="AS693" s="8"/>
      <c r="AT693" s="8"/>
      <c r="AU693" s="8"/>
      <c r="AV693" s="8"/>
      <c r="AW693" s="8"/>
      <c r="AX693" s="8"/>
      <c r="AY693" s="8"/>
      <c r="AZ693" s="8"/>
    </row>
    <row r="694" spans="1:52" ht="12.75" customHeight="1">
      <c r="A694" s="3"/>
      <c r="B694" s="3"/>
      <c r="C694" s="3"/>
      <c r="D694" s="3"/>
      <c r="E694" s="3"/>
      <c r="F694" s="3"/>
      <c r="G694" s="3"/>
      <c r="H694" s="3"/>
      <c r="I694" s="3"/>
      <c r="J694" s="3"/>
      <c r="K694" s="3"/>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c r="AK694" s="8"/>
      <c r="AL694" s="8"/>
      <c r="AM694" s="8"/>
      <c r="AN694" s="8"/>
      <c r="AO694" s="8"/>
      <c r="AP694" s="8"/>
      <c r="AQ694" s="8"/>
      <c r="AR694" s="8"/>
      <c r="AS694" s="8"/>
      <c r="AT694" s="8"/>
      <c r="AU694" s="8"/>
      <c r="AV694" s="8"/>
      <c r="AW694" s="8"/>
      <c r="AX694" s="8"/>
      <c r="AY694" s="8"/>
      <c r="AZ694" s="8"/>
    </row>
    <row r="695" spans="1:52" ht="12.75" customHeight="1">
      <c r="A695" s="3"/>
      <c r="B695" s="3"/>
      <c r="C695" s="3"/>
      <c r="D695" s="3"/>
      <c r="E695" s="3"/>
      <c r="F695" s="3"/>
      <c r="G695" s="3"/>
      <c r="H695" s="3"/>
      <c r="I695" s="3"/>
      <c r="J695" s="3"/>
      <c r="K695" s="3"/>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c r="AT695" s="8"/>
      <c r="AU695" s="8"/>
      <c r="AV695" s="8"/>
      <c r="AW695" s="8"/>
      <c r="AX695" s="8"/>
      <c r="AY695" s="8"/>
      <c r="AZ695" s="8"/>
    </row>
    <row r="696" spans="1:52" ht="12.75" customHeight="1">
      <c r="A696" s="3"/>
      <c r="B696" s="3"/>
      <c r="C696" s="3"/>
      <c r="D696" s="3"/>
      <c r="E696" s="3"/>
      <c r="F696" s="3"/>
      <c r="G696" s="3"/>
      <c r="H696" s="3"/>
      <c r="I696" s="3"/>
      <c r="J696" s="3"/>
      <c r="K696" s="3"/>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c r="AK696" s="8"/>
      <c r="AL696" s="8"/>
      <c r="AM696" s="8"/>
      <c r="AN696" s="8"/>
      <c r="AO696" s="8"/>
      <c r="AP696" s="8"/>
      <c r="AQ696" s="8"/>
      <c r="AR696" s="8"/>
      <c r="AS696" s="8"/>
      <c r="AT696" s="8"/>
      <c r="AU696" s="8"/>
      <c r="AV696" s="8"/>
      <c r="AW696" s="8"/>
      <c r="AX696" s="8"/>
      <c r="AY696" s="8"/>
      <c r="AZ696" s="8"/>
    </row>
    <row r="697" spans="1:52" ht="12.75" customHeight="1">
      <c r="A697" s="3"/>
      <c r="B697" s="3"/>
      <c r="C697" s="3"/>
      <c r="D697" s="3"/>
      <c r="E697" s="3"/>
      <c r="F697" s="3"/>
      <c r="G697" s="3"/>
      <c r="H697" s="3"/>
      <c r="I697" s="3"/>
      <c r="J697" s="3"/>
      <c r="K697" s="3"/>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c r="AK697" s="8"/>
      <c r="AL697" s="8"/>
      <c r="AM697" s="8"/>
      <c r="AN697" s="8"/>
      <c r="AO697" s="8"/>
      <c r="AP697" s="8"/>
      <c r="AQ697" s="8"/>
      <c r="AR697" s="8"/>
      <c r="AS697" s="8"/>
      <c r="AT697" s="8"/>
      <c r="AU697" s="8"/>
      <c r="AV697" s="8"/>
      <c r="AW697" s="8"/>
      <c r="AX697" s="8"/>
      <c r="AY697" s="8"/>
      <c r="AZ697" s="8"/>
    </row>
    <row r="698" spans="1:52" ht="12.75" customHeight="1">
      <c r="A698" s="3"/>
      <c r="B698" s="3"/>
      <c r="C698" s="3"/>
      <c r="D698" s="3"/>
      <c r="E698" s="3"/>
      <c r="F698" s="3"/>
      <c r="G698" s="3"/>
      <c r="H698" s="3"/>
      <c r="I698" s="3"/>
      <c r="J698" s="3"/>
      <c r="K698" s="3"/>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c r="AK698" s="8"/>
      <c r="AL698" s="8"/>
      <c r="AM698" s="8"/>
      <c r="AN698" s="8"/>
      <c r="AO698" s="8"/>
      <c r="AP698" s="8"/>
      <c r="AQ698" s="8"/>
      <c r="AR698" s="8"/>
      <c r="AS698" s="8"/>
      <c r="AT698" s="8"/>
      <c r="AU698" s="8"/>
      <c r="AV698" s="8"/>
      <c r="AW698" s="8"/>
      <c r="AX698" s="8"/>
      <c r="AY698" s="8"/>
      <c r="AZ698" s="8"/>
    </row>
    <row r="699" spans="1:52" ht="12.75" customHeight="1">
      <c r="A699" s="3"/>
      <c r="B699" s="3"/>
      <c r="C699" s="3"/>
      <c r="D699" s="3"/>
      <c r="E699" s="3"/>
      <c r="F699" s="3"/>
      <c r="G699" s="3"/>
      <c r="H699" s="3"/>
      <c r="I699" s="3"/>
      <c r="J699" s="3"/>
      <c r="K699" s="3"/>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c r="AK699" s="8"/>
      <c r="AL699" s="8"/>
      <c r="AM699" s="8"/>
      <c r="AN699" s="8"/>
      <c r="AO699" s="8"/>
      <c r="AP699" s="8"/>
      <c r="AQ699" s="8"/>
      <c r="AR699" s="8"/>
      <c r="AS699" s="8"/>
      <c r="AT699" s="8"/>
      <c r="AU699" s="8"/>
      <c r="AV699" s="8"/>
      <c r="AW699" s="8"/>
      <c r="AX699" s="8"/>
      <c r="AY699" s="8"/>
      <c r="AZ699" s="8"/>
    </row>
    <row r="700" spans="1:52" ht="12.75" customHeight="1">
      <c r="A700" s="3"/>
      <c r="B700" s="3"/>
      <c r="C700" s="3"/>
      <c r="D700" s="3"/>
      <c r="E700" s="3"/>
      <c r="F700" s="3"/>
      <c r="G700" s="3"/>
      <c r="H700" s="3"/>
      <c r="I700" s="3"/>
      <c r="J700" s="3"/>
      <c r="K700" s="3"/>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c r="AK700" s="8"/>
      <c r="AL700" s="8"/>
      <c r="AM700" s="8"/>
      <c r="AN700" s="8"/>
      <c r="AO700" s="8"/>
      <c r="AP700" s="8"/>
      <c r="AQ700" s="8"/>
      <c r="AR700" s="8"/>
      <c r="AS700" s="8"/>
      <c r="AT700" s="8"/>
      <c r="AU700" s="8"/>
      <c r="AV700" s="8"/>
      <c r="AW700" s="8"/>
      <c r="AX700" s="8"/>
      <c r="AY700" s="8"/>
      <c r="AZ700" s="8"/>
    </row>
    <row r="701" spans="1:52" ht="12.75" customHeight="1">
      <c r="A701" s="3"/>
      <c r="B701" s="3"/>
      <c r="C701" s="3"/>
      <c r="D701" s="3"/>
      <c r="E701" s="3"/>
      <c r="F701" s="3"/>
      <c r="G701" s="3"/>
      <c r="H701" s="3"/>
      <c r="I701" s="3"/>
      <c r="J701" s="3"/>
      <c r="K701" s="3"/>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c r="AK701" s="8"/>
      <c r="AL701" s="8"/>
      <c r="AM701" s="8"/>
      <c r="AN701" s="8"/>
      <c r="AO701" s="8"/>
      <c r="AP701" s="8"/>
      <c r="AQ701" s="8"/>
      <c r="AR701" s="8"/>
      <c r="AS701" s="8"/>
      <c r="AT701" s="8"/>
      <c r="AU701" s="8"/>
      <c r="AV701" s="8"/>
      <c r="AW701" s="8"/>
      <c r="AX701" s="8"/>
      <c r="AY701" s="8"/>
      <c r="AZ701" s="8"/>
    </row>
    <row r="702" spans="1:52" ht="12.75" customHeight="1">
      <c r="A702" s="3"/>
      <c r="B702" s="3"/>
      <c r="C702" s="3"/>
      <c r="D702" s="3"/>
      <c r="E702" s="3"/>
      <c r="F702" s="3"/>
      <c r="G702" s="3"/>
      <c r="H702" s="3"/>
      <c r="I702" s="3"/>
      <c r="J702" s="3"/>
      <c r="K702" s="3"/>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c r="AK702" s="8"/>
      <c r="AL702" s="8"/>
      <c r="AM702" s="8"/>
      <c r="AN702" s="8"/>
      <c r="AO702" s="8"/>
      <c r="AP702" s="8"/>
      <c r="AQ702" s="8"/>
      <c r="AR702" s="8"/>
      <c r="AS702" s="8"/>
      <c r="AT702" s="8"/>
      <c r="AU702" s="8"/>
      <c r="AV702" s="8"/>
      <c r="AW702" s="8"/>
      <c r="AX702" s="8"/>
      <c r="AY702" s="8"/>
      <c r="AZ702" s="8"/>
    </row>
    <row r="703" spans="1:52" ht="12.75" customHeight="1">
      <c r="A703" s="3"/>
      <c r="B703" s="3"/>
      <c r="C703" s="3"/>
      <c r="D703" s="3"/>
      <c r="E703" s="3"/>
      <c r="F703" s="3"/>
      <c r="G703" s="3"/>
      <c r="H703" s="3"/>
      <c r="I703" s="3"/>
      <c r="J703" s="3"/>
      <c r="K703" s="3"/>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c r="AK703" s="8"/>
      <c r="AL703" s="8"/>
      <c r="AM703" s="8"/>
      <c r="AN703" s="8"/>
      <c r="AO703" s="8"/>
      <c r="AP703" s="8"/>
      <c r="AQ703" s="8"/>
      <c r="AR703" s="8"/>
      <c r="AS703" s="8"/>
      <c r="AT703" s="8"/>
      <c r="AU703" s="8"/>
      <c r="AV703" s="8"/>
      <c r="AW703" s="8"/>
      <c r="AX703" s="8"/>
      <c r="AY703" s="8"/>
      <c r="AZ703" s="8"/>
    </row>
    <row r="704" spans="1:52" ht="12.75" customHeight="1">
      <c r="A704" s="3"/>
      <c r="B704" s="3"/>
      <c r="C704" s="3"/>
      <c r="D704" s="3"/>
      <c r="E704" s="3"/>
      <c r="F704" s="3"/>
      <c r="G704" s="3"/>
      <c r="H704" s="3"/>
      <c r="I704" s="3"/>
      <c r="J704" s="3"/>
      <c r="K704" s="3"/>
      <c r="L704" s="8"/>
      <c r="M704" s="8"/>
      <c r="N704" s="8"/>
      <c r="O704" s="8"/>
      <c r="P704" s="8"/>
      <c r="Q704" s="8"/>
      <c r="R704" s="8"/>
      <c r="S704" s="8"/>
      <c r="T704" s="8"/>
      <c r="U704" s="8"/>
      <c r="V704" s="8"/>
      <c r="W704" s="8"/>
      <c r="X704" s="8"/>
      <c r="Y704" s="8"/>
      <c r="Z704" s="8"/>
      <c r="AA704" s="8"/>
      <c r="AB704" s="8"/>
      <c r="AC704" s="8"/>
      <c r="AD704" s="8"/>
      <c r="AE704" s="8"/>
      <c r="AF704" s="8"/>
      <c r="AG704" s="8"/>
      <c r="AH704" s="8"/>
      <c r="AI704" s="8"/>
      <c r="AJ704" s="8"/>
      <c r="AK704" s="8"/>
      <c r="AL704" s="8"/>
      <c r="AM704" s="8"/>
      <c r="AN704" s="8"/>
      <c r="AO704" s="8"/>
      <c r="AP704" s="8"/>
      <c r="AQ704" s="8"/>
      <c r="AR704" s="8"/>
      <c r="AS704" s="8"/>
      <c r="AT704" s="8"/>
      <c r="AU704" s="8"/>
      <c r="AV704" s="8"/>
      <c r="AW704" s="8"/>
      <c r="AX704" s="8"/>
      <c r="AY704" s="8"/>
      <c r="AZ704" s="8"/>
    </row>
    <row r="705" spans="1:52" ht="12.75" customHeight="1">
      <c r="A705" s="3"/>
      <c r="B705" s="3"/>
      <c r="C705" s="3"/>
      <c r="D705" s="3"/>
      <c r="E705" s="3"/>
      <c r="F705" s="3"/>
      <c r="G705" s="3"/>
      <c r="H705" s="3"/>
      <c r="I705" s="3"/>
      <c r="J705" s="3"/>
      <c r="K705" s="3"/>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c r="AK705" s="8"/>
      <c r="AL705" s="8"/>
      <c r="AM705" s="8"/>
      <c r="AN705" s="8"/>
      <c r="AO705" s="8"/>
      <c r="AP705" s="8"/>
      <c r="AQ705" s="8"/>
      <c r="AR705" s="8"/>
      <c r="AS705" s="8"/>
      <c r="AT705" s="8"/>
      <c r="AU705" s="8"/>
      <c r="AV705" s="8"/>
      <c r="AW705" s="8"/>
      <c r="AX705" s="8"/>
      <c r="AY705" s="8"/>
      <c r="AZ705" s="8"/>
    </row>
    <row r="706" spans="1:52" ht="12.75" customHeight="1">
      <c r="A706" s="3"/>
      <c r="B706" s="3"/>
      <c r="C706" s="3"/>
      <c r="D706" s="3"/>
      <c r="E706" s="3"/>
      <c r="F706" s="3"/>
      <c r="G706" s="3"/>
      <c r="H706" s="3"/>
      <c r="I706" s="3"/>
      <c r="J706" s="3"/>
      <c r="K706" s="3"/>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c r="AK706" s="8"/>
      <c r="AL706" s="8"/>
      <c r="AM706" s="8"/>
      <c r="AN706" s="8"/>
      <c r="AO706" s="8"/>
      <c r="AP706" s="8"/>
      <c r="AQ706" s="8"/>
      <c r="AR706" s="8"/>
      <c r="AS706" s="8"/>
      <c r="AT706" s="8"/>
      <c r="AU706" s="8"/>
      <c r="AV706" s="8"/>
      <c r="AW706" s="8"/>
      <c r="AX706" s="8"/>
      <c r="AY706" s="8"/>
      <c r="AZ706" s="8"/>
    </row>
    <row r="707" spans="1:52" ht="12.75" customHeight="1">
      <c r="A707" s="3"/>
      <c r="B707" s="3"/>
      <c r="C707" s="3"/>
      <c r="D707" s="3"/>
      <c r="E707" s="3"/>
      <c r="F707" s="3"/>
      <c r="G707" s="3"/>
      <c r="H707" s="3"/>
      <c r="I707" s="3"/>
      <c r="J707" s="3"/>
      <c r="K707" s="3"/>
      <c r="L707" s="8"/>
      <c r="M707" s="8"/>
      <c r="N707" s="8"/>
      <c r="O707" s="8"/>
      <c r="P707" s="8"/>
      <c r="Q707" s="8"/>
      <c r="R707" s="8"/>
      <c r="S707" s="8"/>
      <c r="T707" s="8"/>
      <c r="U707" s="8"/>
      <c r="V707" s="8"/>
      <c r="W707" s="8"/>
      <c r="X707" s="8"/>
      <c r="Y707" s="8"/>
      <c r="Z707" s="8"/>
      <c r="AA707" s="8"/>
      <c r="AB707" s="8"/>
      <c r="AC707" s="8"/>
      <c r="AD707" s="8"/>
      <c r="AE707" s="8"/>
      <c r="AF707" s="8"/>
      <c r="AG707" s="8"/>
      <c r="AH707" s="8"/>
      <c r="AI707" s="8"/>
      <c r="AJ707" s="8"/>
      <c r="AK707" s="8"/>
      <c r="AL707" s="8"/>
      <c r="AM707" s="8"/>
      <c r="AN707" s="8"/>
      <c r="AO707" s="8"/>
      <c r="AP707" s="8"/>
      <c r="AQ707" s="8"/>
      <c r="AR707" s="8"/>
      <c r="AS707" s="8"/>
      <c r="AT707" s="8"/>
      <c r="AU707" s="8"/>
      <c r="AV707" s="8"/>
      <c r="AW707" s="8"/>
      <c r="AX707" s="8"/>
      <c r="AY707" s="8"/>
      <c r="AZ707" s="8"/>
    </row>
    <row r="708" spans="1:52" ht="12.75" customHeight="1">
      <c r="A708" s="3"/>
      <c r="B708" s="3"/>
      <c r="C708" s="3"/>
      <c r="D708" s="3"/>
      <c r="E708" s="3"/>
      <c r="F708" s="3"/>
      <c r="G708" s="3"/>
      <c r="H708" s="3"/>
      <c r="I708" s="3"/>
      <c r="J708" s="3"/>
      <c r="K708" s="3"/>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c r="AK708" s="8"/>
      <c r="AL708" s="8"/>
      <c r="AM708" s="8"/>
      <c r="AN708" s="8"/>
      <c r="AO708" s="8"/>
      <c r="AP708" s="8"/>
      <c r="AQ708" s="8"/>
      <c r="AR708" s="8"/>
      <c r="AS708" s="8"/>
      <c r="AT708" s="8"/>
      <c r="AU708" s="8"/>
      <c r="AV708" s="8"/>
      <c r="AW708" s="8"/>
      <c r="AX708" s="8"/>
      <c r="AY708" s="8"/>
      <c r="AZ708" s="8"/>
    </row>
    <row r="709" spans="1:52" ht="12.75" customHeight="1">
      <c r="A709" s="3"/>
      <c r="B709" s="3"/>
      <c r="C709" s="3"/>
      <c r="D709" s="3"/>
      <c r="E709" s="3"/>
      <c r="F709" s="3"/>
      <c r="G709" s="3"/>
      <c r="H709" s="3"/>
      <c r="I709" s="3"/>
      <c r="J709" s="3"/>
      <c r="K709" s="3"/>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c r="AK709" s="8"/>
      <c r="AL709" s="8"/>
      <c r="AM709" s="8"/>
      <c r="AN709" s="8"/>
      <c r="AO709" s="8"/>
      <c r="AP709" s="8"/>
      <c r="AQ709" s="8"/>
      <c r="AR709" s="8"/>
      <c r="AS709" s="8"/>
      <c r="AT709" s="8"/>
      <c r="AU709" s="8"/>
      <c r="AV709" s="8"/>
      <c r="AW709" s="8"/>
      <c r="AX709" s="8"/>
      <c r="AY709" s="8"/>
      <c r="AZ709" s="8"/>
    </row>
    <row r="710" spans="1:52" ht="12.75" customHeight="1">
      <c r="A710" s="3"/>
      <c r="B710" s="3"/>
      <c r="C710" s="3"/>
      <c r="D710" s="3"/>
      <c r="E710" s="3"/>
      <c r="F710" s="3"/>
      <c r="G710" s="3"/>
      <c r="H710" s="3"/>
      <c r="I710" s="3"/>
      <c r="J710" s="3"/>
      <c r="K710" s="3"/>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c r="AK710" s="8"/>
      <c r="AL710" s="8"/>
      <c r="AM710" s="8"/>
      <c r="AN710" s="8"/>
      <c r="AO710" s="8"/>
      <c r="AP710" s="8"/>
      <c r="AQ710" s="8"/>
      <c r="AR710" s="8"/>
      <c r="AS710" s="8"/>
      <c r="AT710" s="8"/>
      <c r="AU710" s="8"/>
      <c r="AV710" s="8"/>
      <c r="AW710" s="8"/>
      <c r="AX710" s="8"/>
      <c r="AY710" s="8"/>
      <c r="AZ710" s="8"/>
    </row>
    <row r="711" spans="1:52" ht="12.75" customHeight="1">
      <c r="A711" s="3"/>
      <c r="B711" s="3"/>
      <c r="C711" s="3"/>
      <c r="D711" s="3"/>
      <c r="E711" s="3"/>
      <c r="F711" s="3"/>
      <c r="G711" s="3"/>
      <c r="H711" s="3"/>
      <c r="I711" s="3"/>
      <c r="J711" s="3"/>
      <c r="K711" s="3"/>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c r="AK711" s="8"/>
      <c r="AL711" s="8"/>
      <c r="AM711" s="8"/>
      <c r="AN711" s="8"/>
      <c r="AO711" s="8"/>
      <c r="AP711" s="8"/>
      <c r="AQ711" s="8"/>
      <c r="AR711" s="8"/>
      <c r="AS711" s="8"/>
      <c r="AT711" s="8"/>
      <c r="AU711" s="8"/>
      <c r="AV711" s="8"/>
      <c r="AW711" s="8"/>
      <c r="AX711" s="8"/>
      <c r="AY711" s="8"/>
      <c r="AZ711" s="8"/>
    </row>
    <row r="712" spans="1:52" ht="12.75" customHeight="1">
      <c r="A712" s="3"/>
      <c r="B712" s="3"/>
      <c r="C712" s="3"/>
      <c r="D712" s="3"/>
      <c r="E712" s="3"/>
      <c r="F712" s="3"/>
      <c r="G712" s="3"/>
      <c r="H712" s="3"/>
      <c r="I712" s="3"/>
      <c r="J712" s="3"/>
      <c r="K712" s="3"/>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c r="AK712" s="8"/>
      <c r="AL712" s="8"/>
      <c r="AM712" s="8"/>
      <c r="AN712" s="8"/>
      <c r="AO712" s="8"/>
      <c r="AP712" s="8"/>
      <c r="AQ712" s="8"/>
      <c r="AR712" s="8"/>
      <c r="AS712" s="8"/>
      <c r="AT712" s="8"/>
      <c r="AU712" s="8"/>
      <c r="AV712" s="8"/>
      <c r="AW712" s="8"/>
      <c r="AX712" s="8"/>
      <c r="AY712" s="8"/>
      <c r="AZ712" s="8"/>
    </row>
    <row r="713" spans="1:52" ht="12.75" customHeight="1">
      <c r="A713" s="3"/>
      <c r="B713" s="3"/>
      <c r="C713" s="3"/>
      <c r="D713" s="3"/>
      <c r="E713" s="3"/>
      <c r="F713" s="3"/>
      <c r="G713" s="3"/>
      <c r="H713" s="3"/>
      <c r="I713" s="3"/>
      <c r="J713" s="3"/>
      <c r="K713" s="3"/>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c r="AK713" s="8"/>
      <c r="AL713" s="8"/>
      <c r="AM713" s="8"/>
      <c r="AN713" s="8"/>
      <c r="AO713" s="8"/>
      <c r="AP713" s="8"/>
      <c r="AQ713" s="8"/>
      <c r="AR713" s="8"/>
      <c r="AS713" s="8"/>
      <c r="AT713" s="8"/>
      <c r="AU713" s="8"/>
      <c r="AV713" s="8"/>
      <c r="AW713" s="8"/>
      <c r="AX713" s="8"/>
      <c r="AY713" s="8"/>
      <c r="AZ713" s="8"/>
    </row>
    <row r="714" spans="1:52" ht="12.75" customHeight="1">
      <c r="A714" s="3"/>
      <c r="B714" s="3"/>
      <c r="C714" s="3"/>
      <c r="D714" s="3"/>
      <c r="E714" s="3"/>
      <c r="F714" s="3"/>
      <c r="G714" s="3"/>
      <c r="H714" s="3"/>
      <c r="I714" s="3"/>
      <c r="J714" s="3"/>
      <c r="K714" s="3"/>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c r="AK714" s="8"/>
      <c r="AL714" s="8"/>
      <c r="AM714" s="8"/>
      <c r="AN714" s="8"/>
      <c r="AO714" s="8"/>
      <c r="AP714" s="8"/>
      <c r="AQ714" s="8"/>
      <c r="AR714" s="8"/>
      <c r="AS714" s="8"/>
      <c r="AT714" s="8"/>
      <c r="AU714" s="8"/>
      <c r="AV714" s="8"/>
      <c r="AW714" s="8"/>
      <c r="AX714" s="8"/>
      <c r="AY714" s="8"/>
      <c r="AZ714" s="8"/>
    </row>
    <row r="715" spans="1:52" ht="12.75" customHeight="1">
      <c r="A715" s="3"/>
      <c r="B715" s="3"/>
      <c r="C715" s="3"/>
      <c r="D715" s="3"/>
      <c r="E715" s="3"/>
      <c r="F715" s="3"/>
      <c r="G715" s="3"/>
      <c r="H715" s="3"/>
      <c r="I715" s="3"/>
      <c r="J715" s="3"/>
      <c r="K715" s="3"/>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c r="AK715" s="8"/>
      <c r="AL715" s="8"/>
      <c r="AM715" s="8"/>
      <c r="AN715" s="8"/>
      <c r="AO715" s="8"/>
      <c r="AP715" s="8"/>
      <c r="AQ715" s="8"/>
      <c r="AR715" s="8"/>
      <c r="AS715" s="8"/>
      <c r="AT715" s="8"/>
      <c r="AU715" s="8"/>
      <c r="AV715" s="8"/>
      <c r="AW715" s="8"/>
      <c r="AX715" s="8"/>
      <c r="AY715" s="8"/>
      <c r="AZ715" s="8"/>
    </row>
    <row r="716" spans="1:52" ht="12.75" customHeight="1">
      <c r="A716" s="3"/>
      <c r="B716" s="3"/>
      <c r="C716" s="3"/>
      <c r="D716" s="3"/>
      <c r="E716" s="3"/>
      <c r="F716" s="3"/>
      <c r="G716" s="3"/>
      <c r="H716" s="3"/>
      <c r="I716" s="3"/>
      <c r="J716" s="3"/>
      <c r="K716" s="3"/>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c r="AK716" s="8"/>
      <c r="AL716" s="8"/>
      <c r="AM716" s="8"/>
      <c r="AN716" s="8"/>
      <c r="AO716" s="8"/>
      <c r="AP716" s="8"/>
      <c r="AQ716" s="8"/>
      <c r="AR716" s="8"/>
      <c r="AS716" s="8"/>
      <c r="AT716" s="8"/>
      <c r="AU716" s="8"/>
      <c r="AV716" s="8"/>
      <c r="AW716" s="8"/>
      <c r="AX716" s="8"/>
      <c r="AY716" s="8"/>
      <c r="AZ716" s="8"/>
    </row>
    <row r="717" spans="1:52" ht="12.75" customHeight="1">
      <c r="A717" s="3"/>
      <c r="B717" s="3"/>
      <c r="C717" s="3"/>
      <c r="D717" s="3"/>
      <c r="E717" s="3"/>
      <c r="F717" s="3"/>
      <c r="G717" s="3"/>
      <c r="H717" s="3"/>
      <c r="I717" s="3"/>
      <c r="J717" s="3"/>
      <c r="K717" s="3"/>
      <c r="L717" s="8"/>
      <c r="M717" s="8"/>
      <c r="N717" s="8"/>
      <c r="O717" s="8"/>
      <c r="P717" s="8"/>
      <c r="Q717" s="8"/>
      <c r="R717" s="8"/>
      <c r="S717" s="8"/>
      <c r="T717" s="8"/>
      <c r="U717" s="8"/>
      <c r="V717" s="8"/>
      <c r="W717" s="8"/>
      <c r="X717" s="8"/>
      <c r="Y717" s="8"/>
      <c r="Z717" s="8"/>
      <c r="AA717" s="8"/>
      <c r="AB717" s="8"/>
      <c r="AC717" s="8"/>
      <c r="AD717" s="8"/>
      <c r="AE717" s="8"/>
      <c r="AF717" s="8"/>
      <c r="AG717" s="8"/>
      <c r="AH717" s="8"/>
      <c r="AI717" s="8"/>
      <c r="AJ717" s="8"/>
      <c r="AK717" s="8"/>
      <c r="AL717" s="8"/>
      <c r="AM717" s="8"/>
      <c r="AN717" s="8"/>
      <c r="AO717" s="8"/>
      <c r="AP717" s="8"/>
      <c r="AQ717" s="8"/>
      <c r="AR717" s="8"/>
      <c r="AS717" s="8"/>
      <c r="AT717" s="8"/>
      <c r="AU717" s="8"/>
      <c r="AV717" s="8"/>
      <c r="AW717" s="8"/>
      <c r="AX717" s="8"/>
      <c r="AY717" s="8"/>
      <c r="AZ717" s="8"/>
    </row>
    <row r="718" spans="1:52" ht="12.75" customHeight="1">
      <c r="A718" s="3"/>
      <c r="B718" s="3"/>
      <c r="C718" s="3"/>
      <c r="D718" s="3"/>
      <c r="E718" s="3"/>
      <c r="F718" s="3"/>
      <c r="G718" s="3"/>
      <c r="H718" s="3"/>
      <c r="I718" s="3"/>
      <c r="J718" s="3"/>
      <c r="K718" s="3"/>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c r="AK718" s="8"/>
      <c r="AL718" s="8"/>
      <c r="AM718" s="8"/>
      <c r="AN718" s="8"/>
      <c r="AO718" s="8"/>
      <c r="AP718" s="8"/>
      <c r="AQ718" s="8"/>
      <c r="AR718" s="8"/>
      <c r="AS718" s="8"/>
      <c r="AT718" s="8"/>
      <c r="AU718" s="8"/>
      <c r="AV718" s="8"/>
      <c r="AW718" s="8"/>
      <c r="AX718" s="8"/>
      <c r="AY718" s="8"/>
      <c r="AZ718" s="8"/>
    </row>
    <row r="719" spans="1:52" ht="12.75" customHeight="1">
      <c r="A719" s="3"/>
      <c r="B719" s="3"/>
      <c r="C719" s="3"/>
      <c r="D719" s="3"/>
      <c r="E719" s="3"/>
      <c r="F719" s="3"/>
      <c r="G719" s="3"/>
      <c r="H719" s="3"/>
      <c r="I719" s="3"/>
      <c r="J719" s="3"/>
      <c r="K719" s="3"/>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c r="AK719" s="8"/>
      <c r="AL719" s="8"/>
      <c r="AM719" s="8"/>
      <c r="AN719" s="8"/>
      <c r="AO719" s="8"/>
      <c r="AP719" s="8"/>
      <c r="AQ719" s="8"/>
      <c r="AR719" s="8"/>
      <c r="AS719" s="8"/>
      <c r="AT719" s="8"/>
      <c r="AU719" s="8"/>
      <c r="AV719" s="8"/>
      <c r="AW719" s="8"/>
      <c r="AX719" s="8"/>
      <c r="AY719" s="8"/>
      <c r="AZ719" s="8"/>
    </row>
    <row r="720" spans="1:52" ht="12.75" customHeight="1">
      <c r="A720" s="3"/>
      <c r="B720" s="3"/>
      <c r="C720" s="3"/>
      <c r="D720" s="3"/>
      <c r="E720" s="3"/>
      <c r="F720" s="3"/>
      <c r="G720" s="3"/>
      <c r="H720" s="3"/>
      <c r="I720" s="3"/>
      <c r="J720" s="3"/>
      <c r="K720" s="3"/>
      <c r="L720" s="8"/>
      <c r="M720" s="8"/>
      <c r="N720" s="8"/>
      <c r="O720" s="8"/>
      <c r="P720" s="8"/>
      <c r="Q720" s="8"/>
      <c r="R720" s="8"/>
      <c r="S720" s="8"/>
      <c r="T720" s="8"/>
      <c r="U720" s="8"/>
      <c r="V720" s="8"/>
      <c r="W720" s="8"/>
      <c r="X720" s="8"/>
      <c r="Y720" s="8"/>
      <c r="Z720" s="8"/>
      <c r="AA720" s="8"/>
      <c r="AB720" s="8"/>
      <c r="AC720" s="8"/>
      <c r="AD720" s="8"/>
      <c r="AE720" s="8"/>
      <c r="AF720" s="8"/>
      <c r="AG720" s="8"/>
      <c r="AH720" s="8"/>
      <c r="AI720" s="8"/>
      <c r="AJ720" s="8"/>
      <c r="AK720" s="8"/>
      <c r="AL720" s="8"/>
      <c r="AM720" s="8"/>
      <c r="AN720" s="8"/>
      <c r="AO720" s="8"/>
      <c r="AP720" s="8"/>
      <c r="AQ720" s="8"/>
      <c r="AR720" s="8"/>
      <c r="AS720" s="8"/>
      <c r="AT720" s="8"/>
      <c r="AU720" s="8"/>
      <c r="AV720" s="8"/>
      <c r="AW720" s="8"/>
      <c r="AX720" s="8"/>
      <c r="AY720" s="8"/>
      <c r="AZ720" s="8"/>
    </row>
    <row r="721" spans="1:52" ht="12.75" customHeight="1">
      <c r="A721" s="3"/>
      <c r="B721" s="3"/>
      <c r="C721" s="3"/>
      <c r="D721" s="3"/>
      <c r="E721" s="3"/>
      <c r="F721" s="3"/>
      <c r="G721" s="3"/>
      <c r="H721" s="3"/>
      <c r="I721" s="3"/>
      <c r="J721" s="3"/>
      <c r="K721" s="3"/>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c r="AK721" s="8"/>
      <c r="AL721" s="8"/>
      <c r="AM721" s="8"/>
      <c r="AN721" s="8"/>
      <c r="AO721" s="8"/>
      <c r="AP721" s="8"/>
      <c r="AQ721" s="8"/>
      <c r="AR721" s="8"/>
      <c r="AS721" s="8"/>
      <c r="AT721" s="8"/>
      <c r="AU721" s="8"/>
      <c r="AV721" s="8"/>
      <c r="AW721" s="8"/>
      <c r="AX721" s="8"/>
      <c r="AY721" s="8"/>
      <c r="AZ721" s="8"/>
    </row>
    <row r="722" spans="1:52" ht="12.75" customHeight="1">
      <c r="A722" s="3"/>
      <c r="B722" s="3"/>
      <c r="C722" s="3"/>
      <c r="D722" s="3"/>
      <c r="E722" s="3"/>
      <c r="F722" s="3"/>
      <c r="G722" s="3"/>
      <c r="H722" s="3"/>
      <c r="I722" s="3"/>
      <c r="J722" s="3"/>
      <c r="K722" s="3"/>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c r="AK722" s="8"/>
      <c r="AL722" s="8"/>
      <c r="AM722" s="8"/>
      <c r="AN722" s="8"/>
      <c r="AO722" s="8"/>
      <c r="AP722" s="8"/>
      <c r="AQ722" s="8"/>
      <c r="AR722" s="8"/>
      <c r="AS722" s="8"/>
      <c r="AT722" s="8"/>
      <c r="AU722" s="8"/>
      <c r="AV722" s="8"/>
      <c r="AW722" s="8"/>
      <c r="AX722" s="8"/>
      <c r="AY722" s="8"/>
      <c r="AZ722" s="8"/>
    </row>
    <row r="723" spans="1:52" ht="12.75" customHeight="1">
      <c r="A723" s="3"/>
      <c r="B723" s="3"/>
      <c r="C723" s="3"/>
      <c r="D723" s="3"/>
      <c r="E723" s="3"/>
      <c r="F723" s="3"/>
      <c r="G723" s="3"/>
      <c r="H723" s="3"/>
      <c r="I723" s="3"/>
      <c r="J723" s="3"/>
      <c r="K723" s="3"/>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c r="AK723" s="8"/>
      <c r="AL723" s="8"/>
      <c r="AM723" s="8"/>
      <c r="AN723" s="8"/>
      <c r="AO723" s="8"/>
      <c r="AP723" s="8"/>
      <c r="AQ723" s="8"/>
      <c r="AR723" s="8"/>
      <c r="AS723" s="8"/>
      <c r="AT723" s="8"/>
      <c r="AU723" s="8"/>
      <c r="AV723" s="8"/>
      <c r="AW723" s="8"/>
      <c r="AX723" s="8"/>
      <c r="AY723" s="8"/>
      <c r="AZ723" s="8"/>
    </row>
    <row r="724" spans="1:52" ht="12.75" customHeight="1">
      <c r="A724" s="3"/>
      <c r="B724" s="3"/>
      <c r="C724" s="3"/>
      <c r="D724" s="3"/>
      <c r="E724" s="3"/>
      <c r="F724" s="3"/>
      <c r="G724" s="3"/>
      <c r="H724" s="3"/>
      <c r="I724" s="3"/>
      <c r="J724" s="3"/>
      <c r="K724" s="3"/>
      <c r="L724" s="8"/>
      <c r="M724" s="8"/>
      <c r="N724" s="8"/>
      <c r="O724" s="8"/>
      <c r="P724" s="8"/>
      <c r="Q724" s="8"/>
      <c r="R724" s="8"/>
      <c r="S724" s="8"/>
      <c r="T724" s="8"/>
      <c r="U724" s="8"/>
      <c r="V724" s="8"/>
      <c r="W724" s="8"/>
      <c r="X724" s="8"/>
      <c r="Y724" s="8"/>
      <c r="Z724" s="8"/>
      <c r="AA724" s="8"/>
      <c r="AB724" s="8"/>
      <c r="AC724" s="8"/>
      <c r="AD724" s="8"/>
      <c r="AE724" s="8"/>
      <c r="AF724" s="8"/>
      <c r="AG724" s="8"/>
      <c r="AH724" s="8"/>
      <c r="AI724" s="8"/>
      <c r="AJ724" s="8"/>
      <c r="AK724" s="8"/>
      <c r="AL724" s="8"/>
      <c r="AM724" s="8"/>
      <c r="AN724" s="8"/>
      <c r="AO724" s="8"/>
      <c r="AP724" s="8"/>
      <c r="AQ724" s="8"/>
      <c r="AR724" s="8"/>
      <c r="AS724" s="8"/>
      <c r="AT724" s="8"/>
      <c r="AU724" s="8"/>
      <c r="AV724" s="8"/>
      <c r="AW724" s="8"/>
      <c r="AX724" s="8"/>
      <c r="AY724" s="8"/>
      <c r="AZ724" s="8"/>
    </row>
    <row r="725" spans="1:52" ht="12.75" customHeight="1">
      <c r="A725" s="3"/>
      <c r="B725" s="3"/>
      <c r="C725" s="3"/>
      <c r="D725" s="3"/>
      <c r="E725" s="3"/>
      <c r="F725" s="3"/>
      <c r="G725" s="3"/>
      <c r="H725" s="3"/>
      <c r="I725" s="3"/>
      <c r="J725" s="3"/>
      <c r="K725" s="3"/>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c r="AK725" s="8"/>
      <c r="AL725" s="8"/>
      <c r="AM725" s="8"/>
      <c r="AN725" s="8"/>
      <c r="AO725" s="8"/>
      <c r="AP725" s="8"/>
      <c r="AQ725" s="8"/>
      <c r="AR725" s="8"/>
      <c r="AS725" s="8"/>
      <c r="AT725" s="8"/>
      <c r="AU725" s="8"/>
      <c r="AV725" s="8"/>
      <c r="AW725" s="8"/>
      <c r="AX725" s="8"/>
      <c r="AY725" s="8"/>
      <c r="AZ725" s="8"/>
    </row>
    <row r="726" spans="1:52" ht="12.75" customHeight="1">
      <c r="A726" s="3"/>
      <c r="B726" s="3"/>
      <c r="C726" s="3"/>
      <c r="D726" s="3"/>
      <c r="E726" s="3"/>
      <c r="F726" s="3"/>
      <c r="G726" s="3"/>
      <c r="H726" s="3"/>
      <c r="I726" s="3"/>
      <c r="J726" s="3"/>
      <c r="K726" s="3"/>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c r="AK726" s="8"/>
      <c r="AL726" s="8"/>
      <c r="AM726" s="8"/>
      <c r="AN726" s="8"/>
      <c r="AO726" s="8"/>
      <c r="AP726" s="8"/>
      <c r="AQ726" s="8"/>
      <c r="AR726" s="8"/>
      <c r="AS726" s="8"/>
      <c r="AT726" s="8"/>
      <c r="AU726" s="8"/>
      <c r="AV726" s="8"/>
      <c r="AW726" s="8"/>
      <c r="AX726" s="8"/>
      <c r="AY726" s="8"/>
      <c r="AZ726" s="8"/>
    </row>
    <row r="727" spans="1:52" ht="12.75" customHeight="1">
      <c r="A727" s="3"/>
      <c r="B727" s="3"/>
      <c r="C727" s="3"/>
      <c r="D727" s="3"/>
      <c r="E727" s="3"/>
      <c r="F727" s="3"/>
      <c r="G727" s="3"/>
      <c r="H727" s="3"/>
      <c r="I727" s="3"/>
      <c r="J727" s="3"/>
      <c r="K727" s="3"/>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c r="AK727" s="8"/>
      <c r="AL727" s="8"/>
      <c r="AM727" s="8"/>
      <c r="AN727" s="8"/>
      <c r="AO727" s="8"/>
      <c r="AP727" s="8"/>
      <c r="AQ727" s="8"/>
      <c r="AR727" s="8"/>
      <c r="AS727" s="8"/>
      <c r="AT727" s="8"/>
      <c r="AU727" s="8"/>
      <c r="AV727" s="8"/>
      <c r="AW727" s="8"/>
      <c r="AX727" s="8"/>
      <c r="AY727" s="8"/>
      <c r="AZ727" s="8"/>
    </row>
    <row r="728" spans="1:52" ht="12.75" customHeight="1">
      <c r="A728" s="3"/>
      <c r="B728" s="3"/>
      <c r="C728" s="3"/>
      <c r="D728" s="3"/>
      <c r="E728" s="3"/>
      <c r="F728" s="3"/>
      <c r="G728" s="3"/>
      <c r="H728" s="3"/>
      <c r="I728" s="3"/>
      <c r="J728" s="3"/>
      <c r="K728" s="3"/>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c r="AK728" s="8"/>
      <c r="AL728" s="8"/>
      <c r="AM728" s="8"/>
      <c r="AN728" s="8"/>
      <c r="AO728" s="8"/>
      <c r="AP728" s="8"/>
      <c r="AQ728" s="8"/>
      <c r="AR728" s="8"/>
      <c r="AS728" s="8"/>
      <c r="AT728" s="8"/>
      <c r="AU728" s="8"/>
      <c r="AV728" s="8"/>
      <c r="AW728" s="8"/>
      <c r="AX728" s="8"/>
      <c r="AY728" s="8"/>
      <c r="AZ728" s="8"/>
    </row>
    <row r="729" spans="1:52" ht="12.75" customHeight="1">
      <c r="A729" s="3"/>
      <c r="B729" s="3"/>
      <c r="C729" s="3"/>
      <c r="D729" s="3"/>
      <c r="E729" s="3"/>
      <c r="F729" s="3"/>
      <c r="G729" s="3"/>
      <c r="H729" s="3"/>
      <c r="I729" s="3"/>
      <c r="J729" s="3"/>
      <c r="K729" s="3"/>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c r="AK729" s="8"/>
      <c r="AL729" s="8"/>
      <c r="AM729" s="8"/>
      <c r="AN729" s="8"/>
      <c r="AO729" s="8"/>
      <c r="AP729" s="8"/>
      <c r="AQ729" s="8"/>
      <c r="AR729" s="8"/>
      <c r="AS729" s="8"/>
      <c r="AT729" s="8"/>
      <c r="AU729" s="8"/>
      <c r="AV729" s="8"/>
      <c r="AW729" s="8"/>
      <c r="AX729" s="8"/>
      <c r="AY729" s="8"/>
      <c r="AZ729" s="8"/>
    </row>
    <row r="730" spans="1:52" ht="12.75" customHeight="1">
      <c r="A730" s="3"/>
      <c r="B730" s="3"/>
      <c r="C730" s="3"/>
      <c r="D730" s="3"/>
      <c r="E730" s="3"/>
      <c r="F730" s="3"/>
      <c r="G730" s="3"/>
      <c r="H730" s="3"/>
      <c r="I730" s="3"/>
      <c r="J730" s="3"/>
      <c r="K730" s="3"/>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c r="AK730" s="8"/>
      <c r="AL730" s="8"/>
      <c r="AM730" s="8"/>
      <c r="AN730" s="8"/>
      <c r="AO730" s="8"/>
      <c r="AP730" s="8"/>
      <c r="AQ730" s="8"/>
      <c r="AR730" s="8"/>
      <c r="AS730" s="8"/>
      <c r="AT730" s="8"/>
      <c r="AU730" s="8"/>
      <c r="AV730" s="8"/>
      <c r="AW730" s="8"/>
      <c r="AX730" s="8"/>
      <c r="AY730" s="8"/>
      <c r="AZ730" s="8"/>
    </row>
    <row r="731" spans="1:52" ht="12.75" customHeight="1">
      <c r="A731" s="3"/>
      <c r="B731" s="3"/>
      <c r="C731" s="3"/>
      <c r="D731" s="3"/>
      <c r="E731" s="3"/>
      <c r="F731" s="3"/>
      <c r="G731" s="3"/>
      <c r="H731" s="3"/>
      <c r="I731" s="3"/>
      <c r="J731" s="3"/>
      <c r="K731" s="3"/>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c r="AK731" s="8"/>
      <c r="AL731" s="8"/>
      <c r="AM731" s="8"/>
      <c r="AN731" s="8"/>
      <c r="AO731" s="8"/>
      <c r="AP731" s="8"/>
      <c r="AQ731" s="8"/>
      <c r="AR731" s="8"/>
      <c r="AS731" s="8"/>
      <c r="AT731" s="8"/>
      <c r="AU731" s="8"/>
      <c r="AV731" s="8"/>
      <c r="AW731" s="8"/>
      <c r="AX731" s="8"/>
      <c r="AY731" s="8"/>
      <c r="AZ731" s="8"/>
    </row>
    <row r="732" spans="1:52" ht="12.75" customHeight="1">
      <c r="A732" s="3"/>
      <c r="B732" s="3"/>
      <c r="C732" s="3"/>
      <c r="D732" s="3"/>
      <c r="E732" s="3"/>
      <c r="F732" s="3"/>
      <c r="G732" s="3"/>
      <c r="H732" s="3"/>
      <c r="I732" s="3"/>
      <c r="J732" s="3"/>
      <c r="K732" s="3"/>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c r="AK732" s="8"/>
      <c r="AL732" s="8"/>
      <c r="AM732" s="8"/>
      <c r="AN732" s="8"/>
      <c r="AO732" s="8"/>
      <c r="AP732" s="8"/>
      <c r="AQ732" s="8"/>
      <c r="AR732" s="8"/>
      <c r="AS732" s="8"/>
      <c r="AT732" s="8"/>
      <c r="AU732" s="8"/>
      <c r="AV732" s="8"/>
      <c r="AW732" s="8"/>
      <c r="AX732" s="8"/>
      <c r="AY732" s="8"/>
      <c r="AZ732" s="8"/>
    </row>
    <row r="733" spans="1:52" ht="12.75" customHeight="1">
      <c r="A733" s="3"/>
      <c r="B733" s="3"/>
      <c r="C733" s="3"/>
      <c r="D733" s="3"/>
      <c r="E733" s="3"/>
      <c r="F733" s="3"/>
      <c r="G733" s="3"/>
      <c r="H733" s="3"/>
      <c r="I733" s="3"/>
      <c r="J733" s="3"/>
      <c r="K733" s="3"/>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c r="AK733" s="8"/>
      <c r="AL733" s="8"/>
      <c r="AM733" s="8"/>
      <c r="AN733" s="8"/>
      <c r="AO733" s="8"/>
      <c r="AP733" s="8"/>
      <c r="AQ733" s="8"/>
      <c r="AR733" s="8"/>
      <c r="AS733" s="8"/>
      <c r="AT733" s="8"/>
      <c r="AU733" s="8"/>
      <c r="AV733" s="8"/>
      <c r="AW733" s="8"/>
      <c r="AX733" s="8"/>
      <c r="AY733" s="8"/>
      <c r="AZ733" s="8"/>
    </row>
    <row r="734" spans="1:52" ht="12.75" customHeight="1">
      <c r="A734" s="3"/>
      <c r="B734" s="3"/>
      <c r="C734" s="3"/>
      <c r="D734" s="3"/>
      <c r="E734" s="3"/>
      <c r="F734" s="3"/>
      <c r="G734" s="3"/>
      <c r="H734" s="3"/>
      <c r="I734" s="3"/>
      <c r="J734" s="3"/>
      <c r="K734" s="3"/>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c r="AK734" s="8"/>
      <c r="AL734" s="8"/>
      <c r="AM734" s="8"/>
      <c r="AN734" s="8"/>
      <c r="AO734" s="8"/>
      <c r="AP734" s="8"/>
      <c r="AQ734" s="8"/>
      <c r="AR734" s="8"/>
      <c r="AS734" s="8"/>
      <c r="AT734" s="8"/>
      <c r="AU734" s="8"/>
      <c r="AV734" s="8"/>
      <c r="AW734" s="8"/>
      <c r="AX734" s="8"/>
      <c r="AY734" s="8"/>
      <c r="AZ734" s="8"/>
    </row>
    <row r="735" spans="1:52" ht="12.75" customHeight="1">
      <c r="A735" s="3"/>
      <c r="B735" s="3"/>
      <c r="C735" s="3"/>
      <c r="D735" s="3"/>
      <c r="E735" s="3"/>
      <c r="F735" s="3"/>
      <c r="G735" s="3"/>
      <c r="H735" s="3"/>
      <c r="I735" s="3"/>
      <c r="J735" s="3"/>
      <c r="K735" s="3"/>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c r="AM735" s="8"/>
      <c r="AN735" s="8"/>
      <c r="AO735" s="8"/>
      <c r="AP735" s="8"/>
      <c r="AQ735" s="8"/>
      <c r="AR735" s="8"/>
      <c r="AS735" s="8"/>
      <c r="AT735" s="8"/>
      <c r="AU735" s="8"/>
      <c r="AV735" s="8"/>
      <c r="AW735" s="8"/>
      <c r="AX735" s="8"/>
      <c r="AY735" s="8"/>
      <c r="AZ735" s="8"/>
    </row>
    <row r="736" spans="1:52" ht="12.75" customHeight="1">
      <c r="A736" s="3"/>
      <c r="B736" s="3"/>
      <c r="C736" s="3"/>
      <c r="D736" s="3"/>
      <c r="E736" s="3"/>
      <c r="F736" s="3"/>
      <c r="G736" s="3"/>
      <c r="H736" s="3"/>
      <c r="I736" s="3"/>
      <c r="J736" s="3"/>
      <c r="K736" s="3"/>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8"/>
      <c r="AW736" s="8"/>
      <c r="AX736" s="8"/>
      <c r="AY736" s="8"/>
      <c r="AZ736" s="8"/>
    </row>
    <row r="737" spans="1:52" ht="12.75" customHeight="1">
      <c r="A737" s="3"/>
      <c r="B737" s="3"/>
      <c r="C737" s="3"/>
      <c r="D737" s="3"/>
      <c r="E737" s="3"/>
      <c r="F737" s="3"/>
      <c r="G737" s="3"/>
      <c r="H737" s="3"/>
      <c r="I737" s="3"/>
      <c r="J737" s="3"/>
      <c r="K737" s="3"/>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c r="AK737" s="8"/>
      <c r="AL737" s="8"/>
      <c r="AM737" s="8"/>
      <c r="AN737" s="8"/>
      <c r="AO737" s="8"/>
      <c r="AP737" s="8"/>
      <c r="AQ737" s="8"/>
      <c r="AR737" s="8"/>
      <c r="AS737" s="8"/>
      <c r="AT737" s="8"/>
      <c r="AU737" s="8"/>
      <c r="AV737" s="8"/>
      <c r="AW737" s="8"/>
      <c r="AX737" s="8"/>
      <c r="AY737" s="8"/>
      <c r="AZ737" s="8"/>
    </row>
    <row r="738" spans="1:52" ht="12.75" customHeight="1">
      <c r="A738" s="3"/>
      <c r="B738" s="3"/>
      <c r="C738" s="3"/>
      <c r="D738" s="3"/>
      <c r="E738" s="3"/>
      <c r="F738" s="3"/>
      <c r="G738" s="3"/>
      <c r="H738" s="3"/>
      <c r="I738" s="3"/>
      <c r="J738" s="3"/>
      <c r="K738" s="3"/>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c r="AK738" s="8"/>
      <c r="AL738" s="8"/>
      <c r="AM738" s="8"/>
      <c r="AN738" s="8"/>
      <c r="AO738" s="8"/>
      <c r="AP738" s="8"/>
      <c r="AQ738" s="8"/>
      <c r="AR738" s="8"/>
      <c r="AS738" s="8"/>
      <c r="AT738" s="8"/>
      <c r="AU738" s="8"/>
      <c r="AV738" s="8"/>
      <c r="AW738" s="8"/>
      <c r="AX738" s="8"/>
      <c r="AY738" s="8"/>
      <c r="AZ738" s="8"/>
    </row>
    <row r="739" spans="1:52" ht="12.75" customHeight="1">
      <c r="A739" s="3"/>
      <c r="B739" s="3"/>
      <c r="C739" s="3"/>
      <c r="D739" s="3"/>
      <c r="E739" s="3"/>
      <c r="F739" s="3"/>
      <c r="G739" s="3"/>
      <c r="H739" s="3"/>
      <c r="I739" s="3"/>
      <c r="J739" s="3"/>
      <c r="K739" s="3"/>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c r="AK739" s="8"/>
      <c r="AL739" s="8"/>
      <c r="AM739" s="8"/>
      <c r="AN739" s="8"/>
      <c r="AO739" s="8"/>
      <c r="AP739" s="8"/>
      <c r="AQ739" s="8"/>
      <c r="AR739" s="8"/>
      <c r="AS739" s="8"/>
      <c r="AT739" s="8"/>
      <c r="AU739" s="8"/>
      <c r="AV739" s="8"/>
      <c r="AW739" s="8"/>
      <c r="AX739" s="8"/>
      <c r="AY739" s="8"/>
      <c r="AZ739" s="8"/>
    </row>
    <row r="740" spans="1:52" ht="12.75" customHeight="1">
      <c r="A740" s="3"/>
      <c r="B740" s="3"/>
      <c r="C740" s="3"/>
      <c r="D740" s="3"/>
      <c r="E740" s="3"/>
      <c r="F740" s="3"/>
      <c r="G740" s="3"/>
      <c r="H740" s="3"/>
      <c r="I740" s="3"/>
      <c r="J740" s="3"/>
      <c r="K740" s="3"/>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c r="AK740" s="8"/>
      <c r="AL740" s="8"/>
      <c r="AM740" s="8"/>
      <c r="AN740" s="8"/>
      <c r="AO740" s="8"/>
      <c r="AP740" s="8"/>
      <c r="AQ740" s="8"/>
      <c r="AR740" s="8"/>
      <c r="AS740" s="8"/>
      <c r="AT740" s="8"/>
      <c r="AU740" s="8"/>
      <c r="AV740" s="8"/>
      <c r="AW740" s="8"/>
      <c r="AX740" s="8"/>
      <c r="AY740" s="8"/>
      <c r="AZ740" s="8"/>
    </row>
    <row r="741" spans="1:52" ht="12.75" customHeight="1">
      <c r="A741" s="3"/>
      <c r="B741" s="3"/>
      <c r="C741" s="3"/>
      <c r="D741" s="3"/>
      <c r="E741" s="3"/>
      <c r="F741" s="3"/>
      <c r="G741" s="3"/>
      <c r="H741" s="3"/>
      <c r="I741" s="3"/>
      <c r="J741" s="3"/>
      <c r="K741" s="3"/>
      <c r="L741" s="8"/>
      <c r="M741" s="8"/>
      <c r="N741" s="8"/>
      <c r="O741" s="8"/>
      <c r="P741" s="8"/>
      <c r="Q741" s="8"/>
      <c r="R741" s="8"/>
      <c r="S741" s="8"/>
      <c r="T741" s="8"/>
      <c r="U741" s="8"/>
      <c r="V741" s="8"/>
      <c r="W741" s="8"/>
      <c r="X741" s="8"/>
      <c r="Y741" s="8"/>
      <c r="Z741" s="8"/>
      <c r="AA741" s="8"/>
      <c r="AB741" s="8"/>
      <c r="AC741" s="8"/>
      <c r="AD741" s="8"/>
      <c r="AE741" s="8"/>
      <c r="AF741" s="8"/>
      <c r="AG741" s="8"/>
      <c r="AH741" s="8"/>
      <c r="AI741" s="8"/>
      <c r="AJ741" s="8"/>
      <c r="AK741" s="8"/>
      <c r="AL741" s="8"/>
      <c r="AM741" s="8"/>
      <c r="AN741" s="8"/>
      <c r="AO741" s="8"/>
      <c r="AP741" s="8"/>
      <c r="AQ741" s="8"/>
      <c r="AR741" s="8"/>
      <c r="AS741" s="8"/>
      <c r="AT741" s="8"/>
      <c r="AU741" s="8"/>
      <c r="AV741" s="8"/>
      <c r="AW741" s="8"/>
      <c r="AX741" s="8"/>
      <c r="AY741" s="8"/>
      <c r="AZ741" s="8"/>
    </row>
    <row r="742" spans="1:52" ht="12.75" customHeight="1">
      <c r="A742" s="3"/>
      <c r="B742" s="3"/>
      <c r="C742" s="3"/>
      <c r="D742" s="3"/>
      <c r="E742" s="3"/>
      <c r="F742" s="3"/>
      <c r="G742" s="3"/>
      <c r="H742" s="3"/>
      <c r="I742" s="3"/>
      <c r="J742" s="3"/>
      <c r="K742" s="3"/>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c r="AK742" s="8"/>
      <c r="AL742" s="8"/>
      <c r="AM742" s="8"/>
      <c r="AN742" s="8"/>
      <c r="AO742" s="8"/>
      <c r="AP742" s="8"/>
      <c r="AQ742" s="8"/>
      <c r="AR742" s="8"/>
      <c r="AS742" s="8"/>
      <c r="AT742" s="8"/>
      <c r="AU742" s="8"/>
      <c r="AV742" s="8"/>
      <c r="AW742" s="8"/>
      <c r="AX742" s="8"/>
      <c r="AY742" s="8"/>
      <c r="AZ742" s="8"/>
    </row>
    <row r="743" spans="1:52" ht="12.75" customHeight="1">
      <c r="A743" s="3"/>
      <c r="B743" s="3"/>
      <c r="C743" s="3"/>
      <c r="D743" s="3"/>
      <c r="E743" s="3"/>
      <c r="F743" s="3"/>
      <c r="G743" s="3"/>
      <c r="H743" s="3"/>
      <c r="I743" s="3"/>
      <c r="J743" s="3"/>
      <c r="K743" s="3"/>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c r="AK743" s="8"/>
      <c r="AL743" s="8"/>
      <c r="AM743" s="8"/>
      <c r="AN743" s="8"/>
      <c r="AO743" s="8"/>
      <c r="AP743" s="8"/>
      <c r="AQ743" s="8"/>
      <c r="AR743" s="8"/>
      <c r="AS743" s="8"/>
      <c r="AT743" s="8"/>
      <c r="AU743" s="8"/>
      <c r="AV743" s="8"/>
      <c r="AW743" s="8"/>
      <c r="AX743" s="8"/>
      <c r="AY743" s="8"/>
      <c r="AZ743" s="8"/>
    </row>
    <row r="744" spans="1:52" ht="12.75" customHeight="1">
      <c r="A744" s="3"/>
      <c r="B744" s="3"/>
      <c r="C744" s="3"/>
      <c r="D744" s="3"/>
      <c r="E744" s="3"/>
      <c r="F744" s="3"/>
      <c r="G744" s="3"/>
      <c r="H744" s="3"/>
      <c r="I744" s="3"/>
      <c r="J744" s="3"/>
      <c r="K744" s="3"/>
      <c r="L744" s="8"/>
      <c r="M744" s="8"/>
      <c r="N744" s="8"/>
      <c r="O744" s="8"/>
      <c r="P744" s="8"/>
      <c r="Q744" s="8"/>
      <c r="R744" s="8"/>
      <c r="S744" s="8"/>
      <c r="T744" s="8"/>
      <c r="U744" s="8"/>
      <c r="V744" s="8"/>
      <c r="W744" s="8"/>
      <c r="X744" s="8"/>
      <c r="Y744" s="8"/>
      <c r="Z744" s="8"/>
      <c r="AA744" s="8"/>
      <c r="AB744" s="8"/>
      <c r="AC744" s="8"/>
      <c r="AD744" s="8"/>
      <c r="AE744" s="8"/>
      <c r="AF744" s="8"/>
      <c r="AG744" s="8"/>
      <c r="AH744" s="8"/>
      <c r="AI744" s="8"/>
      <c r="AJ744" s="8"/>
      <c r="AK744" s="8"/>
      <c r="AL744" s="8"/>
      <c r="AM744" s="8"/>
      <c r="AN744" s="8"/>
      <c r="AO744" s="8"/>
      <c r="AP744" s="8"/>
      <c r="AQ744" s="8"/>
      <c r="AR744" s="8"/>
      <c r="AS744" s="8"/>
      <c r="AT744" s="8"/>
      <c r="AU744" s="8"/>
      <c r="AV744" s="8"/>
      <c r="AW744" s="8"/>
      <c r="AX744" s="8"/>
      <c r="AY744" s="8"/>
      <c r="AZ744" s="8"/>
    </row>
    <row r="745" spans="1:52" ht="12.75" customHeight="1">
      <c r="A745" s="3"/>
      <c r="B745" s="3"/>
      <c r="C745" s="3"/>
      <c r="D745" s="3"/>
      <c r="E745" s="3"/>
      <c r="F745" s="3"/>
      <c r="G745" s="3"/>
      <c r="H745" s="3"/>
      <c r="I745" s="3"/>
      <c r="J745" s="3"/>
      <c r="K745" s="3"/>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8"/>
      <c r="AW745" s="8"/>
      <c r="AX745" s="8"/>
      <c r="AY745" s="8"/>
      <c r="AZ745" s="8"/>
    </row>
    <row r="746" spans="1:52" ht="12.75" customHeight="1">
      <c r="A746" s="3"/>
      <c r="B746" s="3"/>
      <c r="C746" s="3"/>
      <c r="D746" s="3"/>
      <c r="E746" s="3"/>
      <c r="F746" s="3"/>
      <c r="G746" s="3"/>
      <c r="H746" s="3"/>
      <c r="I746" s="3"/>
      <c r="J746" s="3"/>
      <c r="K746" s="3"/>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c r="AK746" s="8"/>
      <c r="AL746" s="8"/>
      <c r="AM746" s="8"/>
      <c r="AN746" s="8"/>
      <c r="AO746" s="8"/>
      <c r="AP746" s="8"/>
      <c r="AQ746" s="8"/>
      <c r="AR746" s="8"/>
      <c r="AS746" s="8"/>
      <c r="AT746" s="8"/>
      <c r="AU746" s="8"/>
      <c r="AV746" s="8"/>
      <c r="AW746" s="8"/>
      <c r="AX746" s="8"/>
      <c r="AY746" s="8"/>
      <c r="AZ746" s="8"/>
    </row>
    <row r="747" spans="1:52" ht="12.75" customHeight="1">
      <c r="A747" s="3"/>
      <c r="B747" s="3"/>
      <c r="C747" s="3"/>
      <c r="D747" s="3"/>
      <c r="E747" s="3"/>
      <c r="F747" s="3"/>
      <c r="G747" s="3"/>
      <c r="H747" s="3"/>
      <c r="I747" s="3"/>
      <c r="J747" s="3"/>
      <c r="K747" s="3"/>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c r="AK747" s="8"/>
      <c r="AL747" s="8"/>
      <c r="AM747" s="8"/>
      <c r="AN747" s="8"/>
      <c r="AO747" s="8"/>
      <c r="AP747" s="8"/>
      <c r="AQ747" s="8"/>
      <c r="AR747" s="8"/>
      <c r="AS747" s="8"/>
      <c r="AT747" s="8"/>
      <c r="AU747" s="8"/>
      <c r="AV747" s="8"/>
      <c r="AW747" s="8"/>
      <c r="AX747" s="8"/>
      <c r="AY747" s="8"/>
      <c r="AZ747" s="8"/>
    </row>
    <row r="748" spans="1:52" ht="12.75" customHeight="1">
      <c r="A748" s="3"/>
      <c r="B748" s="3"/>
      <c r="C748" s="3"/>
      <c r="D748" s="3"/>
      <c r="E748" s="3"/>
      <c r="F748" s="3"/>
      <c r="G748" s="3"/>
      <c r="H748" s="3"/>
      <c r="I748" s="3"/>
      <c r="J748" s="3"/>
      <c r="K748" s="3"/>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c r="AK748" s="8"/>
      <c r="AL748" s="8"/>
      <c r="AM748" s="8"/>
      <c r="AN748" s="8"/>
      <c r="AO748" s="8"/>
      <c r="AP748" s="8"/>
      <c r="AQ748" s="8"/>
      <c r="AR748" s="8"/>
      <c r="AS748" s="8"/>
      <c r="AT748" s="8"/>
      <c r="AU748" s="8"/>
      <c r="AV748" s="8"/>
      <c r="AW748" s="8"/>
      <c r="AX748" s="8"/>
      <c r="AY748" s="8"/>
      <c r="AZ748" s="8"/>
    </row>
    <row r="749" spans="1:52" ht="12.75" customHeight="1">
      <c r="A749" s="3"/>
      <c r="B749" s="3"/>
      <c r="C749" s="3"/>
      <c r="D749" s="3"/>
      <c r="E749" s="3"/>
      <c r="F749" s="3"/>
      <c r="G749" s="3"/>
      <c r="H749" s="3"/>
      <c r="I749" s="3"/>
      <c r="J749" s="3"/>
      <c r="K749" s="3"/>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c r="AK749" s="8"/>
      <c r="AL749" s="8"/>
      <c r="AM749" s="8"/>
      <c r="AN749" s="8"/>
      <c r="AO749" s="8"/>
      <c r="AP749" s="8"/>
      <c r="AQ749" s="8"/>
      <c r="AR749" s="8"/>
      <c r="AS749" s="8"/>
      <c r="AT749" s="8"/>
      <c r="AU749" s="8"/>
      <c r="AV749" s="8"/>
      <c r="AW749" s="8"/>
      <c r="AX749" s="8"/>
      <c r="AY749" s="8"/>
      <c r="AZ749" s="8"/>
    </row>
    <row r="750" spans="1:52" ht="12.75" customHeight="1">
      <c r="A750" s="3"/>
      <c r="B750" s="3"/>
      <c r="C750" s="3"/>
      <c r="D750" s="3"/>
      <c r="E750" s="3"/>
      <c r="F750" s="3"/>
      <c r="G750" s="3"/>
      <c r="H750" s="3"/>
      <c r="I750" s="3"/>
      <c r="J750" s="3"/>
      <c r="K750" s="3"/>
      <c r="L750" s="8"/>
      <c r="M750" s="8"/>
      <c r="N750" s="8"/>
      <c r="O750" s="8"/>
      <c r="P750" s="8"/>
      <c r="Q750" s="8"/>
      <c r="R750" s="8"/>
      <c r="S750" s="8"/>
      <c r="T750" s="8"/>
      <c r="U750" s="8"/>
      <c r="V750" s="8"/>
      <c r="W750" s="8"/>
      <c r="X750" s="8"/>
      <c r="Y750" s="8"/>
      <c r="Z750" s="8"/>
      <c r="AA750" s="8"/>
      <c r="AB750" s="8"/>
      <c r="AC750" s="8"/>
      <c r="AD750" s="8"/>
      <c r="AE750" s="8"/>
      <c r="AF750" s="8"/>
      <c r="AG750" s="8"/>
      <c r="AH750" s="8"/>
      <c r="AI750" s="8"/>
      <c r="AJ750" s="8"/>
      <c r="AK750" s="8"/>
      <c r="AL750" s="8"/>
      <c r="AM750" s="8"/>
      <c r="AN750" s="8"/>
      <c r="AO750" s="8"/>
      <c r="AP750" s="8"/>
      <c r="AQ750" s="8"/>
      <c r="AR750" s="8"/>
      <c r="AS750" s="8"/>
      <c r="AT750" s="8"/>
      <c r="AU750" s="8"/>
      <c r="AV750" s="8"/>
      <c r="AW750" s="8"/>
      <c r="AX750" s="8"/>
      <c r="AY750" s="8"/>
      <c r="AZ750" s="8"/>
    </row>
    <row r="751" spans="1:52" ht="12.75" customHeight="1">
      <c r="A751" s="3"/>
      <c r="B751" s="3"/>
      <c r="C751" s="3"/>
      <c r="D751" s="3"/>
      <c r="E751" s="3"/>
      <c r="F751" s="3"/>
      <c r="G751" s="3"/>
      <c r="H751" s="3"/>
      <c r="I751" s="3"/>
      <c r="J751" s="3"/>
      <c r="K751" s="3"/>
      <c r="L751" s="8"/>
      <c r="M751" s="8"/>
      <c r="N751" s="8"/>
      <c r="O751" s="8"/>
      <c r="P751" s="8"/>
      <c r="Q751" s="8"/>
      <c r="R751" s="8"/>
      <c r="S751" s="8"/>
      <c r="T751" s="8"/>
      <c r="U751" s="8"/>
      <c r="V751" s="8"/>
      <c r="W751" s="8"/>
      <c r="X751" s="8"/>
      <c r="Y751" s="8"/>
      <c r="Z751" s="8"/>
      <c r="AA751" s="8"/>
      <c r="AB751" s="8"/>
      <c r="AC751" s="8"/>
      <c r="AD751" s="8"/>
      <c r="AE751" s="8"/>
      <c r="AF751" s="8"/>
      <c r="AG751" s="8"/>
      <c r="AH751" s="8"/>
      <c r="AI751" s="8"/>
      <c r="AJ751" s="8"/>
      <c r="AK751" s="8"/>
      <c r="AL751" s="8"/>
      <c r="AM751" s="8"/>
      <c r="AN751" s="8"/>
      <c r="AO751" s="8"/>
      <c r="AP751" s="8"/>
      <c r="AQ751" s="8"/>
      <c r="AR751" s="8"/>
      <c r="AS751" s="8"/>
      <c r="AT751" s="8"/>
      <c r="AU751" s="8"/>
      <c r="AV751" s="8"/>
      <c r="AW751" s="8"/>
      <c r="AX751" s="8"/>
      <c r="AY751" s="8"/>
      <c r="AZ751" s="8"/>
    </row>
    <row r="752" spans="1:52" ht="12.75" customHeight="1">
      <c r="A752" s="3"/>
      <c r="B752" s="3"/>
      <c r="C752" s="3"/>
      <c r="D752" s="3"/>
      <c r="E752" s="3"/>
      <c r="F752" s="3"/>
      <c r="G752" s="3"/>
      <c r="H752" s="3"/>
      <c r="I752" s="3"/>
      <c r="J752" s="3"/>
      <c r="K752" s="3"/>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c r="AK752" s="8"/>
      <c r="AL752" s="8"/>
      <c r="AM752" s="8"/>
      <c r="AN752" s="8"/>
      <c r="AO752" s="8"/>
      <c r="AP752" s="8"/>
      <c r="AQ752" s="8"/>
      <c r="AR752" s="8"/>
      <c r="AS752" s="8"/>
      <c r="AT752" s="8"/>
      <c r="AU752" s="8"/>
      <c r="AV752" s="8"/>
      <c r="AW752" s="8"/>
      <c r="AX752" s="8"/>
      <c r="AY752" s="8"/>
      <c r="AZ752" s="8"/>
    </row>
    <row r="753" spans="1:52" ht="12.75" customHeight="1">
      <c r="A753" s="3"/>
      <c r="B753" s="3"/>
      <c r="C753" s="3"/>
      <c r="D753" s="3"/>
      <c r="E753" s="3"/>
      <c r="F753" s="3"/>
      <c r="G753" s="3"/>
      <c r="H753" s="3"/>
      <c r="I753" s="3"/>
      <c r="J753" s="3"/>
      <c r="K753" s="3"/>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c r="AK753" s="8"/>
      <c r="AL753" s="8"/>
      <c r="AM753" s="8"/>
      <c r="AN753" s="8"/>
      <c r="AO753" s="8"/>
      <c r="AP753" s="8"/>
      <c r="AQ753" s="8"/>
      <c r="AR753" s="8"/>
      <c r="AS753" s="8"/>
      <c r="AT753" s="8"/>
      <c r="AU753" s="8"/>
      <c r="AV753" s="8"/>
      <c r="AW753" s="8"/>
      <c r="AX753" s="8"/>
      <c r="AY753" s="8"/>
      <c r="AZ753" s="8"/>
    </row>
    <row r="754" spans="1:52" ht="12.75" customHeight="1">
      <c r="A754" s="3"/>
      <c r="B754" s="3"/>
      <c r="C754" s="3"/>
      <c r="D754" s="3"/>
      <c r="E754" s="3"/>
      <c r="F754" s="3"/>
      <c r="G754" s="3"/>
      <c r="H754" s="3"/>
      <c r="I754" s="3"/>
      <c r="J754" s="3"/>
      <c r="K754" s="3"/>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c r="AM754" s="8"/>
      <c r="AN754" s="8"/>
      <c r="AO754" s="8"/>
      <c r="AP754" s="8"/>
      <c r="AQ754" s="8"/>
      <c r="AR754" s="8"/>
      <c r="AS754" s="8"/>
      <c r="AT754" s="8"/>
      <c r="AU754" s="8"/>
      <c r="AV754" s="8"/>
      <c r="AW754" s="8"/>
      <c r="AX754" s="8"/>
      <c r="AY754" s="8"/>
      <c r="AZ754" s="8"/>
    </row>
    <row r="755" spans="1:52" ht="12.75" customHeight="1">
      <c r="A755" s="3"/>
      <c r="B755" s="3"/>
      <c r="C755" s="3"/>
      <c r="D755" s="3"/>
      <c r="E755" s="3"/>
      <c r="F755" s="3"/>
      <c r="G755" s="3"/>
      <c r="H755" s="3"/>
      <c r="I755" s="3"/>
      <c r="J755" s="3"/>
      <c r="K755" s="3"/>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c r="AK755" s="8"/>
      <c r="AL755" s="8"/>
      <c r="AM755" s="8"/>
      <c r="AN755" s="8"/>
      <c r="AO755" s="8"/>
      <c r="AP755" s="8"/>
      <c r="AQ755" s="8"/>
      <c r="AR755" s="8"/>
      <c r="AS755" s="8"/>
      <c r="AT755" s="8"/>
      <c r="AU755" s="8"/>
      <c r="AV755" s="8"/>
      <c r="AW755" s="8"/>
      <c r="AX755" s="8"/>
      <c r="AY755" s="8"/>
      <c r="AZ755" s="8"/>
    </row>
    <row r="756" spans="1:52" ht="12.75" customHeight="1">
      <c r="A756" s="3"/>
      <c r="B756" s="3"/>
      <c r="C756" s="3"/>
      <c r="D756" s="3"/>
      <c r="E756" s="3"/>
      <c r="F756" s="3"/>
      <c r="G756" s="3"/>
      <c r="H756" s="3"/>
      <c r="I756" s="3"/>
      <c r="J756" s="3"/>
      <c r="K756" s="3"/>
      <c r="L756" s="8"/>
      <c r="M756" s="8"/>
      <c r="N756" s="8"/>
      <c r="O756" s="8"/>
      <c r="P756" s="8"/>
      <c r="Q756" s="8"/>
      <c r="R756" s="8"/>
      <c r="S756" s="8"/>
      <c r="T756" s="8"/>
      <c r="U756" s="8"/>
      <c r="V756" s="8"/>
      <c r="W756" s="8"/>
      <c r="X756" s="8"/>
      <c r="Y756" s="8"/>
      <c r="Z756" s="8"/>
      <c r="AA756" s="8"/>
      <c r="AB756" s="8"/>
      <c r="AC756" s="8"/>
      <c r="AD756" s="8"/>
      <c r="AE756" s="8"/>
      <c r="AF756" s="8"/>
      <c r="AG756" s="8"/>
      <c r="AH756" s="8"/>
      <c r="AI756" s="8"/>
      <c r="AJ756" s="8"/>
      <c r="AK756" s="8"/>
      <c r="AL756" s="8"/>
      <c r="AM756" s="8"/>
      <c r="AN756" s="8"/>
      <c r="AO756" s="8"/>
      <c r="AP756" s="8"/>
      <c r="AQ756" s="8"/>
      <c r="AR756" s="8"/>
      <c r="AS756" s="8"/>
      <c r="AT756" s="8"/>
      <c r="AU756" s="8"/>
      <c r="AV756" s="8"/>
      <c r="AW756" s="8"/>
      <c r="AX756" s="8"/>
      <c r="AY756" s="8"/>
      <c r="AZ756" s="8"/>
    </row>
    <row r="757" spans="1:52" ht="12.75" customHeight="1">
      <c r="A757" s="3"/>
      <c r="B757" s="3"/>
      <c r="C757" s="3"/>
      <c r="D757" s="3"/>
      <c r="E757" s="3"/>
      <c r="F757" s="3"/>
      <c r="G757" s="3"/>
      <c r="H757" s="3"/>
      <c r="I757" s="3"/>
      <c r="J757" s="3"/>
      <c r="K757" s="3"/>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c r="AK757" s="8"/>
      <c r="AL757" s="8"/>
      <c r="AM757" s="8"/>
      <c r="AN757" s="8"/>
      <c r="AO757" s="8"/>
      <c r="AP757" s="8"/>
      <c r="AQ757" s="8"/>
      <c r="AR757" s="8"/>
      <c r="AS757" s="8"/>
      <c r="AT757" s="8"/>
      <c r="AU757" s="8"/>
      <c r="AV757" s="8"/>
      <c r="AW757" s="8"/>
      <c r="AX757" s="8"/>
      <c r="AY757" s="8"/>
      <c r="AZ757" s="8"/>
    </row>
    <row r="758" spans="1:52" ht="12.75" customHeight="1">
      <c r="A758" s="3"/>
      <c r="B758" s="3"/>
      <c r="C758" s="3"/>
      <c r="D758" s="3"/>
      <c r="E758" s="3"/>
      <c r="F758" s="3"/>
      <c r="G758" s="3"/>
      <c r="H758" s="3"/>
      <c r="I758" s="3"/>
      <c r="J758" s="3"/>
      <c r="K758" s="3"/>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c r="AK758" s="8"/>
      <c r="AL758" s="8"/>
      <c r="AM758" s="8"/>
      <c r="AN758" s="8"/>
      <c r="AO758" s="8"/>
      <c r="AP758" s="8"/>
      <c r="AQ758" s="8"/>
      <c r="AR758" s="8"/>
      <c r="AS758" s="8"/>
      <c r="AT758" s="8"/>
      <c r="AU758" s="8"/>
      <c r="AV758" s="8"/>
      <c r="AW758" s="8"/>
      <c r="AX758" s="8"/>
      <c r="AY758" s="8"/>
      <c r="AZ758" s="8"/>
    </row>
    <row r="759" spans="1:52" ht="12.75" customHeight="1">
      <c r="A759" s="3"/>
      <c r="B759" s="3"/>
      <c r="C759" s="3"/>
      <c r="D759" s="3"/>
      <c r="E759" s="3"/>
      <c r="F759" s="3"/>
      <c r="G759" s="3"/>
      <c r="H759" s="3"/>
      <c r="I759" s="3"/>
      <c r="J759" s="3"/>
      <c r="K759" s="3"/>
      <c r="L759" s="8"/>
      <c r="M759" s="8"/>
      <c r="N759" s="8"/>
      <c r="O759" s="8"/>
      <c r="P759" s="8"/>
      <c r="Q759" s="8"/>
      <c r="R759" s="8"/>
      <c r="S759" s="8"/>
      <c r="T759" s="8"/>
      <c r="U759" s="8"/>
      <c r="V759" s="8"/>
      <c r="W759" s="8"/>
      <c r="X759" s="8"/>
      <c r="Y759" s="8"/>
      <c r="Z759" s="8"/>
      <c r="AA759" s="8"/>
      <c r="AB759" s="8"/>
      <c r="AC759" s="8"/>
      <c r="AD759" s="8"/>
      <c r="AE759" s="8"/>
      <c r="AF759" s="8"/>
      <c r="AG759" s="8"/>
      <c r="AH759" s="8"/>
      <c r="AI759" s="8"/>
      <c r="AJ759" s="8"/>
      <c r="AK759" s="8"/>
      <c r="AL759" s="8"/>
      <c r="AM759" s="8"/>
      <c r="AN759" s="8"/>
      <c r="AO759" s="8"/>
      <c r="AP759" s="8"/>
      <c r="AQ759" s="8"/>
      <c r="AR759" s="8"/>
      <c r="AS759" s="8"/>
      <c r="AT759" s="8"/>
      <c r="AU759" s="8"/>
      <c r="AV759" s="8"/>
      <c r="AW759" s="8"/>
      <c r="AX759" s="8"/>
      <c r="AY759" s="8"/>
      <c r="AZ759" s="8"/>
    </row>
    <row r="760" spans="1:52" ht="12.75" customHeight="1">
      <c r="A760" s="3"/>
      <c r="B760" s="3"/>
      <c r="C760" s="3"/>
      <c r="D760" s="3"/>
      <c r="E760" s="3"/>
      <c r="F760" s="3"/>
      <c r="G760" s="3"/>
      <c r="H760" s="3"/>
      <c r="I760" s="3"/>
      <c r="J760" s="3"/>
      <c r="K760" s="3"/>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c r="AK760" s="8"/>
      <c r="AL760" s="8"/>
      <c r="AM760" s="8"/>
      <c r="AN760" s="8"/>
      <c r="AO760" s="8"/>
      <c r="AP760" s="8"/>
      <c r="AQ760" s="8"/>
      <c r="AR760" s="8"/>
      <c r="AS760" s="8"/>
      <c r="AT760" s="8"/>
      <c r="AU760" s="8"/>
      <c r="AV760" s="8"/>
      <c r="AW760" s="8"/>
      <c r="AX760" s="8"/>
      <c r="AY760" s="8"/>
      <c r="AZ760" s="8"/>
    </row>
    <row r="761" spans="1:52" ht="12.75" customHeight="1">
      <c r="A761" s="3"/>
      <c r="B761" s="3"/>
      <c r="C761" s="3"/>
      <c r="D761" s="3"/>
      <c r="E761" s="3"/>
      <c r="F761" s="3"/>
      <c r="G761" s="3"/>
      <c r="H761" s="3"/>
      <c r="I761" s="3"/>
      <c r="J761" s="3"/>
      <c r="K761" s="3"/>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c r="AK761" s="8"/>
      <c r="AL761" s="8"/>
      <c r="AM761" s="8"/>
      <c r="AN761" s="8"/>
      <c r="AO761" s="8"/>
      <c r="AP761" s="8"/>
      <c r="AQ761" s="8"/>
      <c r="AR761" s="8"/>
      <c r="AS761" s="8"/>
      <c r="AT761" s="8"/>
      <c r="AU761" s="8"/>
      <c r="AV761" s="8"/>
      <c r="AW761" s="8"/>
      <c r="AX761" s="8"/>
      <c r="AY761" s="8"/>
      <c r="AZ761" s="8"/>
    </row>
    <row r="762" spans="1:52" ht="12.75" customHeight="1">
      <c r="A762" s="3"/>
      <c r="B762" s="3"/>
      <c r="C762" s="3"/>
      <c r="D762" s="3"/>
      <c r="E762" s="3"/>
      <c r="F762" s="3"/>
      <c r="G762" s="3"/>
      <c r="H762" s="3"/>
      <c r="I762" s="3"/>
      <c r="J762" s="3"/>
      <c r="K762" s="3"/>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c r="AK762" s="8"/>
      <c r="AL762" s="8"/>
      <c r="AM762" s="8"/>
      <c r="AN762" s="8"/>
      <c r="AO762" s="8"/>
      <c r="AP762" s="8"/>
      <c r="AQ762" s="8"/>
      <c r="AR762" s="8"/>
      <c r="AS762" s="8"/>
      <c r="AT762" s="8"/>
      <c r="AU762" s="8"/>
      <c r="AV762" s="8"/>
      <c r="AW762" s="8"/>
      <c r="AX762" s="8"/>
      <c r="AY762" s="8"/>
      <c r="AZ762" s="8"/>
    </row>
    <row r="763" spans="1:52" ht="12.75" customHeight="1">
      <c r="A763" s="3"/>
      <c r="B763" s="3"/>
      <c r="C763" s="3"/>
      <c r="D763" s="3"/>
      <c r="E763" s="3"/>
      <c r="F763" s="3"/>
      <c r="G763" s="3"/>
      <c r="H763" s="3"/>
      <c r="I763" s="3"/>
      <c r="J763" s="3"/>
      <c r="K763" s="3"/>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c r="AK763" s="8"/>
      <c r="AL763" s="8"/>
      <c r="AM763" s="8"/>
      <c r="AN763" s="8"/>
      <c r="AO763" s="8"/>
      <c r="AP763" s="8"/>
      <c r="AQ763" s="8"/>
      <c r="AR763" s="8"/>
      <c r="AS763" s="8"/>
      <c r="AT763" s="8"/>
      <c r="AU763" s="8"/>
      <c r="AV763" s="8"/>
      <c r="AW763" s="8"/>
      <c r="AX763" s="8"/>
      <c r="AY763" s="8"/>
      <c r="AZ763" s="8"/>
    </row>
    <row r="764" spans="1:52" ht="12.75" customHeight="1">
      <c r="A764" s="3"/>
      <c r="B764" s="3"/>
      <c r="C764" s="3"/>
      <c r="D764" s="3"/>
      <c r="E764" s="3"/>
      <c r="F764" s="3"/>
      <c r="G764" s="3"/>
      <c r="H764" s="3"/>
      <c r="I764" s="3"/>
      <c r="J764" s="3"/>
      <c r="K764" s="3"/>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c r="AZ764" s="8"/>
    </row>
    <row r="765" spans="1:52" ht="12.75" customHeight="1">
      <c r="A765" s="3"/>
      <c r="B765" s="3"/>
      <c r="C765" s="3"/>
      <c r="D765" s="3"/>
      <c r="E765" s="3"/>
      <c r="F765" s="3"/>
      <c r="G765" s="3"/>
      <c r="H765" s="3"/>
      <c r="I765" s="3"/>
      <c r="J765" s="3"/>
      <c r="K765" s="3"/>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c r="AZ765" s="8"/>
    </row>
    <row r="766" spans="1:52" ht="12.75" customHeight="1">
      <c r="A766" s="3"/>
      <c r="B766" s="3"/>
      <c r="C766" s="3"/>
      <c r="D766" s="3"/>
      <c r="E766" s="3"/>
      <c r="F766" s="3"/>
      <c r="G766" s="3"/>
      <c r="H766" s="3"/>
      <c r="I766" s="3"/>
      <c r="J766" s="3"/>
      <c r="K766" s="3"/>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c r="AZ766" s="8"/>
    </row>
    <row r="767" spans="1:52" ht="12.75" customHeight="1">
      <c r="A767" s="3"/>
      <c r="B767" s="3"/>
      <c r="C767" s="3"/>
      <c r="D767" s="3"/>
      <c r="E767" s="3"/>
      <c r="F767" s="3"/>
      <c r="G767" s="3"/>
      <c r="H767" s="3"/>
      <c r="I767" s="3"/>
      <c r="J767" s="3"/>
      <c r="K767" s="3"/>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c r="AZ767" s="8"/>
    </row>
    <row r="768" spans="1:52" ht="12.75" customHeight="1">
      <c r="A768" s="3"/>
      <c r="B768" s="3"/>
      <c r="C768" s="3"/>
      <c r="D768" s="3"/>
      <c r="E768" s="3"/>
      <c r="F768" s="3"/>
      <c r="G768" s="3"/>
      <c r="H768" s="3"/>
      <c r="I768" s="3"/>
      <c r="J768" s="3"/>
      <c r="K768" s="3"/>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c r="AZ768" s="8"/>
    </row>
    <row r="769" spans="1:52" ht="12.75" customHeight="1">
      <c r="A769" s="3"/>
      <c r="B769" s="3"/>
      <c r="C769" s="3"/>
      <c r="D769" s="3"/>
      <c r="E769" s="3"/>
      <c r="F769" s="3"/>
      <c r="G769" s="3"/>
      <c r="H769" s="3"/>
      <c r="I769" s="3"/>
      <c r="J769" s="3"/>
      <c r="K769" s="3"/>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c r="AZ769" s="8"/>
    </row>
    <row r="770" spans="1:52" ht="12.75" customHeight="1">
      <c r="A770" s="3"/>
      <c r="B770" s="3"/>
      <c r="C770" s="3"/>
      <c r="D770" s="3"/>
      <c r="E770" s="3"/>
      <c r="F770" s="3"/>
      <c r="G770" s="3"/>
      <c r="H770" s="3"/>
      <c r="I770" s="3"/>
      <c r="J770" s="3"/>
      <c r="K770" s="3"/>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c r="AZ770" s="8"/>
    </row>
    <row r="771" spans="1:52" ht="12.75" customHeight="1">
      <c r="A771" s="3"/>
      <c r="B771" s="3"/>
      <c r="C771" s="3"/>
      <c r="D771" s="3"/>
      <c r="E771" s="3"/>
      <c r="F771" s="3"/>
      <c r="G771" s="3"/>
      <c r="H771" s="3"/>
      <c r="I771" s="3"/>
      <c r="J771" s="3"/>
      <c r="K771" s="3"/>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c r="AZ771" s="8"/>
    </row>
    <row r="772" spans="1:52" ht="12.75" customHeight="1">
      <c r="A772" s="3"/>
      <c r="B772" s="3"/>
      <c r="C772" s="3"/>
      <c r="D772" s="3"/>
      <c r="E772" s="3"/>
      <c r="F772" s="3"/>
      <c r="G772" s="3"/>
      <c r="H772" s="3"/>
      <c r="I772" s="3"/>
      <c r="J772" s="3"/>
      <c r="K772" s="3"/>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c r="AZ772" s="8"/>
    </row>
    <row r="773" spans="1:52" ht="12.75" customHeight="1">
      <c r="A773" s="3"/>
      <c r="B773" s="3"/>
      <c r="C773" s="3"/>
      <c r="D773" s="3"/>
      <c r="E773" s="3"/>
      <c r="F773" s="3"/>
      <c r="G773" s="3"/>
      <c r="H773" s="3"/>
      <c r="I773" s="3"/>
      <c r="J773" s="3"/>
      <c r="K773" s="3"/>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c r="AZ773" s="8"/>
    </row>
    <row r="774" spans="1:52" ht="12.75" customHeight="1">
      <c r="A774" s="3"/>
      <c r="B774" s="3"/>
      <c r="C774" s="3"/>
      <c r="D774" s="3"/>
      <c r="E774" s="3"/>
      <c r="F774" s="3"/>
      <c r="G774" s="3"/>
      <c r="H774" s="3"/>
      <c r="I774" s="3"/>
      <c r="J774" s="3"/>
      <c r="K774" s="3"/>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c r="AZ774" s="8"/>
    </row>
    <row r="775" spans="1:52" ht="12.75" customHeight="1">
      <c r="A775" s="3"/>
      <c r="B775" s="3"/>
      <c r="C775" s="3"/>
      <c r="D775" s="3"/>
      <c r="E775" s="3"/>
      <c r="F775" s="3"/>
      <c r="G775" s="3"/>
      <c r="H775" s="3"/>
      <c r="I775" s="3"/>
      <c r="J775" s="3"/>
      <c r="K775" s="3"/>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c r="AZ775" s="8"/>
    </row>
    <row r="776" spans="1:52" ht="12.75" customHeight="1">
      <c r="A776" s="3"/>
      <c r="B776" s="3"/>
      <c r="C776" s="3"/>
      <c r="D776" s="3"/>
      <c r="E776" s="3"/>
      <c r="F776" s="3"/>
      <c r="G776" s="3"/>
      <c r="H776" s="3"/>
      <c r="I776" s="3"/>
      <c r="J776" s="3"/>
      <c r="K776" s="3"/>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c r="AZ776" s="8"/>
    </row>
    <row r="777" spans="1:52" ht="12.75" customHeight="1">
      <c r="A777" s="3"/>
      <c r="B777" s="3"/>
      <c r="C777" s="3"/>
      <c r="D777" s="3"/>
      <c r="E777" s="3"/>
      <c r="F777" s="3"/>
      <c r="G777" s="3"/>
      <c r="H777" s="3"/>
      <c r="I777" s="3"/>
      <c r="J777" s="3"/>
      <c r="K777" s="3"/>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c r="AZ777" s="8"/>
    </row>
    <row r="778" spans="1:52" ht="12.75" customHeight="1">
      <c r="A778" s="3"/>
      <c r="B778" s="3"/>
      <c r="C778" s="3"/>
      <c r="D778" s="3"/>
      <c r="E778" s="3"/>
      <c r="F778" s="3"/>
      <c r="G778" s="3"/>
      <c r="H778" s="3"/>
      <c r="I778" s="3"/>
      <c r="J778" s="3"/>
      <c r="K778" s="3"/>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c r="AZ778" s="8"/>
    </row>
    <row r="779" spans="1:52" ht="12.75" customHeight="1">
      <c r="A779" s="3"/>
      <c r="B779" s="3"/>
      <c r="C779" s="3"/>
      <c r="D779" s="3"/>
      <c r="E779" s="3"/>
      <c r="F779" s="3"/>
      <c r="G779" s="3"/>
      <c r="H779" s="3"/>
      <c r="I779" s="3"/>
      <c r="J779" s="3"/>
      <c r="K779" s="3"/>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c r="AZ779" s="8"/>
    </row>
    <row r="780" spans="1:52" ht="12.75" customHeight="1">
      <c r="A780" s="3"/>
      <c r="B780" s="3"/>
      <c r="C780" s="3"/>
      <c r="D780" s="3"/>
      <c r="E780" s="3"/>
      <c r="F780" s="3"/>
      <c r="G780" s="3"/>
      <c r="H780" s="3"/>
      <c r="I780" s="3"/>
      <c r="J780" s="3"/>
      <c r="K780" s="3"/>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c r="AZ780" s="8"/>
    </row>
    <row r="781" spans="1:52" ht="12.75" customHeight="1">
      <c r="A781" s="3"/>
      <c r="B781" s="3"/>
      <c r="C781" s="3"/>
      <c r="D781" s="3"/>
      <c r="E781" s="3"/>
      <c r="F781" s="3"/>
      <c r="G781" s="3"/>
      <c r="H781" s="3"/>
      <c r="I781" s="3"/>
      <c r="J781" s="3"/>
      <c r="K781" s="3"/>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c r="AZ781" s="8"/>
    </row>
    <row r="782" spans="1:52" ht="12.75" customHeight="1">
      <c r="A782" s="3"/>
      <c r="B782" s="3"/>
      <c r="C782" s="3"/>
      <c r="D782" s="3"/>
      <c r="E782" s="3"/>
      <c r="F782" s="3"/>
      <c r="G782" s="3"/>
      <c r="H782" s="3"/>
      <c r="I782" s="3"/>
      <c r="J782" s="3"/>
      <c r="K782" s="3"/>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c r="AZ782" s="8"/>
    </row>
    <row r="783" spans="1:52" ht="12.75" customHeight="1">
      <c r="A783" s="3"/>
      <c r="B783" s="3"/>
      <c r="C783" s="3"/>
      <c r="D783" s="3"/>
      <c r="E783" s="3"/>
      <c r="F783" s="3"/>
      <c r="G783" s="3"/>
      <c r="H783" s="3"/>
      <c r="I783" s="3"/>
      <c r="J783" s="3"/>
      <c r="K783" s="3"/>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c r="AZ783" s="8"/>
    </row>
    <row r="784" spans="1:52" ht="12.75" customHeight="1">
      <c r="A784" s="3"/>
      <c r="B784" s="3"/>
      <c r="C784" s="3"/>
      <c r="D784" s="3"/>
      <c r="E784" s="3"/>
      <c r="F784" s="3"/>
      <c r="G784" s="3"/>
      <c r="H784" s="3"/>
      <c r="I784" s="3"/>
      <c r="J784" s="3"/>
      <c r="K784" s="3"/>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c r="AZ784" s="8"/>
    </row>
    <row r="785" spans="1:52" ht="12.75" customHeight="1">
      <c r="A785" s="3"/>
      <c r="B785" s="3"/>
      <c r="C785" s="3"/>
      <c r="D785" s="3"/>
      <c r="E785" s="3"/>
      <c r="F785" s="3"/>
      <c r="G785" s="3"/>
      <c r="H785" s="3"/>
      <c r="I785" s="3"/>
      <c r="J785" s="3"/>
      <c r="K785" s="3"/>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c r="AZ785" s="8"/>
    </row>
    <row r="786" spans="1:52" ht="12.75" customHeight="1">
      <c r="A786" s="3"/>
      <c r="B786" s="3"/>
      <c r="C786" s="3"/>
      <c r="D786" s="3"/>
      <c r="E786" s="3"/>
      <c r="F786" s="3"/>
      <c r="G786" s="3"/>
      <c r="H786" s="3"/>
      <c r="I786" s="3"/>
      <c r="J786" s="3"/>
      <c r="K786" s="3"/>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c r="AZ786" s="8"/>
    </row>
    <row r="787" spans="1:52" ht="12.75" customHeight="1">
      <c r="A787" s="3"/>
      <c r="B787" s="3"/>
      <c r="C787" s="3"/>
      <c r="D787" s="3"/>
      <c r="E787" s="3"/>
      <c r="F787" s="3"/>
      <c r="G787" s="3"/>
      <c r="H787" s="3"/>
      <c r="I787" s="3"/>
      <c r="J787" s="3"/>
      <c r="K787" s="3"/>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c r="AZ787" s="8"/>
    </row>
    <row r="788" spans="1:52" ht="12.75" customHeight="1">
      <c r="A788" s="3"/>
      <c r="B788" s="3"/>
      <c r="C788" s="3"/>
      <c r="D788" s="3"/>
      <c r="E788" s="3"/>
      <c r="F788" s="3"/>
      <c r="G788" s="3"/>
      <c r="H788" s="3"/>
      <c r="I788" s="3"/>
      <c r="J788" s="3"/>
      <c r="K788" s="3"/>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c r="AZ788" s="8"/>
    </row>
    <row r="789" spans="1:52" ht="12.75" customHeight="1">
      <c r="A789" s="3"/>
      <c r="B789" s="3"/>
      <c r="C789" s="3"/>
      <c r="D789" s="3"/>
      <c r="E789" s="3"/>
      <c r="F789" s="3"/>
      <c r="G789" s="3"/>
      <c r="H789" s="3"/>
      <c r="I789" s="3"/>
      <c r="J789" s="3"/>
      <c r="K789" s="3"/>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c r="AZ789" s="8"/>
    </row>
    <row r="790" spans="1:52" ht="12.75" customHeight="1">
      <c r="A790" s="3"/>
      <c r="B790" s="3"/>
      <c r="C790" s="3"/>
      <c r="D790" s="3"/>
      <c r="E790" s="3"/>
      <c r="F790" s="3"/>
      <c r="G790" s="3"/>
      <c r="H790" s="3"/>
      <c r="I790" s="3"/>
      <c r="J790" s="3"/>
      <c r="K790" s="3"/>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c r="AZ790" s="8"/>
    </row>
    <row r="791" spans="1:52" ht="12.75" customHeight="1">
      <c r="A791" s="3"/>
      <c r="B791" s="3"/>
      <c r="C791" s="3"/>
      <c r="D791" s="3"/>
      <c r="E791" s="3"/>
      <c r="F791" s="3"/>
      <c r="G791" s="3"/>
      <c r="H791" s="3"/>
      <c r="I791" s="3"/>
      <c r="J791" s="3"/>
      <c r="K791" s="3"/>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c r="AZ791" s="8"/>
    </row>
    <row r="792" spans="1:52" ht="12.75" customHeight="1">
      <c r="A792" s="3"/>
      <c r="B792" s="3"/>
      <c r="C792" s="3"/>
      <c r="D792" s="3"/>
      <c r="E792" s="3"/>
      <c r="F792" s="3"/>
      <c r="G792" s="3"/>
      <c r="H792" s="3"/>
      <c r="I792" s="3"/>
      <c r="J792" s="3"/>
      <c r="K792" s="3"/>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row>
    <row r="793" spans="1:52" ht="12.75" customHeight="1">
      <c r="A793" s="3"/>
      <c r="B793" s="3"/>
      <c r="C793" s="3"/>
      <c r="D793" s="3"/>
      <c r="E793" s="3"/>
      <c r="F793" s="3"/>
      <c r="G793" s="3"/>
      <c r="H793" s="3"/>
      <c r="I793" s="3"/>
      <c r="J793" s="3"/>
      <c r="K793" s="3"/>
      <c r="L793" s="8"/>
      <c r="M793" s="8"/>
      <c r="N793" s="8"/>
      <c r="O793" s="8"/>
      <c r="P793" s="8"/>
      <c r="Q793" s="8"/>
      <c r="R793" s="8"/>
      <c r="S793" s="8"/>
      <c r="T793" s="8"/>
      <c r="U793" s="8"/>
      <c r="V793" s="8"/>
      <c r="W793" s="8"/>
      <c r="X793" s="8"/>
      <c r="Y793" s="8"/>
      <c r="Z793" s="8"/>
      <c r="AA793" s="8"/>
      <c r="AB793" s="8"/>
      <c r="AC793" s="8"/>
      <c r="AD793" s="8"/>
      <c r="AE793" s="8"/>
      <c r="AF793" s="8"/>
      <c r="AG793" s="8"/>
      <c r="AH793" s="8"/>
      <c r="AI793" s="8"/>
      <c r="AJ793" s="8"/>
      <c r="AK793" s="8"/>
      <c r="AL793" s="8"/>
      <c r="AM793" s="8"/>
      <c r="AN793" s="8"/>
      <c r="AO793" s="8"/>
      <c r="AP793" s="8"/>
      <c r="AQ793" s="8"/>
      <c r="AR793" s="8"/>
      <c r="AS793" s="8"/>
      <c r="AT793" s="8"/>
      <c r="AU793" s="8"/>
      <c r="AV793" s="8"/>
      <c r="AW793" s="8"/>
      <c r="AX793" s="8"/>
      <c r="AY793" s="8"/>
      <c r="AZ793" s="8"/>
    </row>
    <row r="794" spans="1:52" ht="12.75" customHeight="1">
      <c r="A794" s="3"/>
      <c r="B794" s="3"/>
      <c r="C794" s="3"/>
      <c r="D794" s="3"/>
      <c r="E794" s="3"/>
      <c r="F794" s="3"/>
      <c r="G794" s="3"/>
      <c r="H794" s="3"/>
      <c r="I794" s="3"/>
      <c r="J794" s="3"/>
      <c r="K794" s="3"/>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c r="AK794" s="8"/>
      <c r="AL794" s="8"/>
      <c r="AM794" s="8"/>
      <c r="AN794" s="8"/>
      <c r="AO794" s="8"/>
      <c r="AP794" s="8"/>
      <c r="AQ794" s="8"/>
      <c r="AR794" s="8"/>
      <c r="AS794" s="8"/>
      <c r="AT794" s="8"/>
      <c r="AU794" s="8"/>
      <c r="AV794" s="8"/>
      <c r="AW794" s="8"/>
      <c r="AX794" s="8"/>
      <c r="AY794" s="8"/>
      <c r="AZ794" s="8"/>
    </row>
    <row r="795" spans="1:52" ht="12.75" customHeight="1">
      <c r="A795" s="3"/>
      <c r="B795" s="3"/>
      <c r="C795" s="3"/>
      <c r="D795" s="3"/>
      <c r="E795" s="3"/>
      <c r="F795" s="3"/>
      <c r="G795" s="3"/>
      <c r="H795" s="3"/>
      <c r="I795" s="3"/>
      <c r="J795" s="3"/>
      <c r="K795" s="3"/>
      <c r="L795" s="8"/>
      <c r="M795" s="8"/>
      <c r="N795" s="8"/>
      <c r="O795" s="8"/>
      <c r="P795" s="8"/>
      <c r="Q795" s="8"/>
      <c r="R795" s="8"/>
      <c r="S795" s="8"/>
      <c r="T795" s="8"/>
      <c r="U795" s="8"/>
      <c r="V795" s="8"/>
      <c r="W795" s="8"/>
      <c r="X795" s="8"/>
      <c r="Y795" s="8"/>
      <c r="Z795" s="8"/>
      <c r="AA795" s="8"/>
      <c r="AB795" s="8"/>
      <c r="AC795" s="8"/>
      <c r="AD795" s="8"/>
      <c r="AE795" s="8"/>
      <c r="AF795" s="8"/>
      <c r="AG795" s="8"/>
      <c r="AH795" s="8"/>
      <c r="AI795" s="8"/>
      <c r="AJ795" s="8"/>
      <c r="AK795" s="8"/>
      <c r="AL795" s="8"/>
      <c r="AM795" s="8"/>
      <c r="AN795" s="8"/>
      <c r="AO795" s="8"/>
      <c r="AP795" s="8"/>
      <c r="AQ795" s="8"/>
      <c r="AR795" s="8"/>
      <c r="AS795" s="8"/>
      <c r="AT795" s="8"/>
      <c r="AU795" s="8"/>
      <c r="AV795" s="8"/>
      <c r="AW795" s="8"/>
      <c r="AX795" s="8"/>
      <c r="AY795" s="8"/>
      <c r="AZ795" s="8"/>
    </row>
    <row r="796" spans="1:52" ht="12.75" customHeight="1">
      <c r="A796" s="3"/>
      <c r="B796" s="3"/>
      <c r="C796" s="3"/>
      <c r="D796" s="3"/>
      <c r="E796" s="3"/>
      <c r="F796" s="3"/>
      <c r="G796" s="3"/>
      <c r="H796" s="3"/>
      <c r="I796" s="3"/>
      <c r="J796" s="3"/>
      <c r="K796" s="3"/>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c r="AK796" s="8"/>
      <c r="AL796" s="8"/>
      <c r="AM796" s="8"/>
      <c r="AN796" s="8"/>
      <c r="AO796" s="8"/>
      <c r="AP796" s="8"/>
      <c r="AQ796" s="8"/>
      <c r="AR796" s="8"/>
      <c r="AS796" s="8"/>
      <c r="AT796" s="8"/>
      <c r="AU796" s="8"/>
      <c r="AV796" s="8"/>
      <c r="AW796" s="8"/>
      <c r="AX796" s="8"/>
      <c r="AY796" s="8"/>
      <c r="AZ796" s="8"/>
    </row>
    <row r="797" spans="1:52" ht="12.75" customHeight="1">
      <c r="A797" s="3"/>
      <c r="B797" s="3"/>
      <c r="C797" s="3"/>
      <c r="D797" s="3"/>
      <c r="E797" s="3"/>
      <c r="F797" s="3"/>
      <c r="G797" s="3"/>
      <c r="H797" s="3"/>
      <c r="I797" s="3"/>
      <c r="J797" s="3"/>
      <c r="K797" s="3"/>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c r="AK797" s="8"/>
      <c r="AL797" s="8"/>
      <c r="AM797" s="8"/>
      <c r="AN797" s="8"/>
      <c r="AO797" s="8"/>
      <c r="AP797" s="8"/>
      <c r="AQ797" s="8"/>
      <c r="AR797" s="8"/>
      <c r="AS797" s="8"/>
      <c r="AT797" s="8"/>
      <c r="AU797" s="8"/>
      <c r="AV797" s="8"/>
      <c r="AW797" s="8"/>
      <c r="AX797" s="8"/>
      <c r="AY797" s="8"/>
      <c r="AZ797" s="8"/>
    </row>
    <row r="798" spans="1:52" ht="12.75" customHeight="1">
      <c r="A798" s="3"/>
      <c r="B798" s="3"/>
      <c r="C798" s="3"/>
      <c r="D798" s="3"/>
      <c r="E798" s="3"/>
      <c r="F798" s="3"/>
      <c r="G798" s="3"/>
      <c r="H798" s="3"/>
      <c r="I798" s="3"/>
      <c r="J798" s="3"/>
      <c r="K798" s="3"/>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c r="AK798" s="8"/>
      <c r="AL798" s="8"/>
      <c r="AM798" s="8"/>
      <c r="AN798" s="8"/>
      <c r="AO798" s="8"/>
      <c r="AP798" s="8"/>
      <c r="AQ798" s="8"/>
      <c r="AR798" s="8"/>
      <c r="AS798" s="8"/>
      <c r="AT798" s="8"/>
      <c r="AU798" s="8"/>
      <c r="AV798" s="8"/>
      <c r="AW798" s="8"/>
      <c r="AX798" s="8"/>
      <c r="AY798" s="8"/>
      <c r="AZ798" s="8"/>
    </row>
    <row r="799" spans="1:52" ht="12.75" customHeight="1">
      <c r="A799" s="3"/>
      <c r="B799" s="3"/>
      <c r="C799" s="3"/>
      <c r="D799" s="3"/>
      <c r="E799" s="3"/>
      <c r="F799" s="3"/>
      <c r="G799" s="3"/>
      <c r="H799" s="3"/>
      <c r="I799" s="3"/>
      <c r="J799" s="3"/>
      <c r="K799" s="3"/>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c r="AK799" s="8"/>
      <c r="AL799" s="8"/>
      <c r="AM799" s="8"/>
      <c r="AN799" s="8"/>
      <c r="AO799" s="8"/>
      <c r="AP799" s="8"/>
      <c r="AQ799" s="8"/>
      <c r="AR799" s="8"/>
      <c r="AS799" s="8"/>
      <c r="AT799" s="8"/>
      <c r="AU799" s="8"/>
      <c r="AV799" s="8"/>
      <c r="AW799" s="8"/>
      <c r="AX799" s="8"/>
      <c r="AY799" s="8"/>
      <c r="AZ799" s="8"/>
    </row>
    <row r="800" spans="1:52" ht="12.75" customHeight="1">
      <c r="A800" s="3"/>
      <c r="B800" s="3"/>
      <c r="C800" s="3"/>
      <c r="D800" s="3"/>
      <c r="E800" s="3"/>
      <c r="F800" s="3"/>
      <c r="G800" s="3"/>
      <c r="H800" s="3"/>
      <c r="I800" s="3"/>
      <c r="J800" s="3"/>
      <c r="K800" s="3"/>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c r="AK800" s="8"/>
      <c r="AL800" s="8"/>
      <c r="AM800" s="8"/>
      <c r="AN800" s="8"/>
      <c r="AO800" s="8"/>
      <c r="AP800" s="8"/>
      <c r="AQ800" s="8"/>
      <c r="AR800" s="8"/>
      <c r="AS800" s="8"/>
      <c r="AT800" s="8"/>
      <c r="AU800" s="8"/>
      <c r="AV800" s="8"/>
      <c r="AW800" s="8"/>
      <c r="AX800" s="8"/>
      <c r="AY800" s="8"/>
      <c r="AZ800" s="8"/>
    </row>
    <row r="801" spans="1:52" ht="12.75" customHeight="1">
      <c r="A801" s="3"/>
      <c r="B801" s="3"/>
      <c r="C801" s="3"/>
      <c r="D801" s="3"/>
      <c r="E801" s="3"/>
      <c r="F801" s="3"/>
      <c r="G801" s="3"/>
      <c r="H801" s="3"/>
      <c r="I801" s="3"/>
      <c r="J801" s="3"/>
      <c r="K801" s="3"/>
      <c r="L801" s="8"/>
      <c r="M801" s="8"/>
      <c r="N801" s="8"/>
      <c r="O801" s="8"/>
      <c r="P801" s="8"/>
      <c r="Q801" s="8"/>
      <c r="R801" s="8"/>
      <c r="S801" s="8"/>
      <c r="T801" s="8"/>
      <c r="U801" s="8"/>
      <c r="V801" s="8"/>
      <c r="W801" s="8"/>
      <c r="X801" s="8"/>
      <c r="Y801" s="8"/>
      <c r="Z801" s="8"/>
      <c r="AA801" s="8"/>
      <c r="AB801" s="8"/>
      <c r="AC801" s="8"/>
      <c r="AD801" s="8"/>
      <c r="AE801" s="8"/>
      <c r="AF801" s="8"/>
      <c r="AG801" s="8"/>
      <c r="AH801" s="8"/>
      <c r="AI801" s="8"/>
      <c r="AJ801" s="8"/>
      <c r="AK801" s="8"/>
      <c r="AL801" s="8"/>
      <c r="AM801" s="8"/>
      <c r="AN801" s="8"/>
      <c r="AO801" s="8"/>
      <c r="AP801" s="8"/>
      <c r="AQ801" s="8"/>
      <c r="AR801" s="8"/>
      <c r="AS801" s="8"/>
      <c r="AT801" s="8"/>
      <c r="AU801" s="8"/>
      <c r="AV801" s="8"/>
      <c r="AW801" s="8"/>
      <c r="AX801" s="8"/>
      <c r="AY801" s="8"/>
      <c r="AZ801" s="8"/>
    </row>
    <row r="802" spans="1:52" ht="12.75" customHeight="1">
      <c r="A802" s="3"/>
      <c r="B802" s="3"/>
      <c r="C802" s="3"/>
      <c r="D802" s="3"/>
      <c r="E802" s="3"/>
      <c r="F802" s="3"/>
      <c r="G802" s="3"/>
      <c r="H802" s="3"/>
      <c r="I802" s="3"/>
      <c r="J802" s="3"/>
      <c r="K802" s="3"/>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c r="AK802" s="8"/>
      <c r="AL802" s="8"/>
      <c r="AM802" s="8"/>
      <c r="AN802" s="8"/>
      <c r="AO802" s="8"/>
      <c r="AP802" s="8"/>
      <c r="AQ802" s="8"/>
      <c r="AR802" s="8"/>
      <c r="AS802" s="8"/>
      <c r="AT802" s="8"/>
      <c r="AU802" s="8"/>
      <c r="AV802" s="8"/>
      <c r="AW802" s="8"/>
      <c r="AX802" s="8"/>
      <c r="AY802" s="8"/>
      <c r="AZ802" s="8"/>
    </row>
    <row r="803" spans="1:52" ht="12.75" customHeight="1">
      <c r="A803" s="3"/>
      <c r="B803" s="3"/>
      <c r="C803" s="3"/>
      <c r="D803" s="3"/>
      <c r="E803" s="3"/>
      <c r="F803" s="3"/>
      <c r="G803" s="3"/>
      <c r="H803" s="3"/>
      <c r="I803" s="3"/>
      <c r="J803" s="3"/>
      <c r="K803" s="3"/>
      <c r="L803" s="8"/>
      <c r="M803" s="8"/>
      <c r="N803" s="8"/>
      <c r="O803" s="8"/>
      <c r="P803" s="8"/>
      <c r="Q803" s="8"/>
      <c r="R803" s="8"/>
      <c r="S803" s="8"/>
      <c r="T803" s="8"/>
      <c r="U803" s="8"/>
      <c r="V803" s="8"/>
      <c r="W803" s="8"/>
      <c r="X803" s="8"/>
      <c r="Y803" s="8"/>
      <c r="Z803" s="8"/>
      <c r="AA803" s="8"/>
      <c r="AB803" s="8"/>
      <c r="AC803" s="8"/>
      <c r="AD803" s="8"/>
      <c r="AE803" s="8"/>
      <c r="AF803" s="8"/>
      <c r="AG803" s="8"/>
      <c r="AH803" s="8"/>
      <c r="AI803" s="8"/>
      <c r="AJ803" s="8"/>
      <c r="AK803" s="8"/>
      <c r="AL803" s="8"/>
      <c r="AM803" s="8"/>
      <c r="AN803" s="8"/>
      <c r="AO803" s="8"/>
      <c r="AP803" s="8"/>
      <c r="AQ803" s="8"/>
      <c r="AR803" s="8"/>
      <c r="AS803" s="8"/>
      <c r="AT803" s="8"/>
      <c r="AU803" s="8"/>
      <c r="AV803" s="8"/>
      <c r="AW803" s="8"/>
      <c r="AX803" s="8"/>
      <c r="AY803" s="8"/>
      <c r="AZ803" s="8"/>
    </row>
    <row r="804" spans="1:52" ht="12.75" customHeight="1">
      <c r="A804" s="3"/>
      <c r="B804" s="3"/>
      <c r="C804" s="3"/>
      <c r="D804" s="3"/>
      <c r="E804" s="3"/>
      <c r="F804" s="3"/>
      <c r="G804" s="3"/>
      <c r="H804" s="3"/>
      <c r="I804" s="3"/>
      <c r="J804" s="3"/>
      <c r="K804" s="3"/>
      <c r="L804" s="8"/>
      <c r="M804" s="8"/>
      <c r="N804" s="8"/>
      <c r="O804" s="8"/>
      <c r="P804" s="8"/>
      <c r="Q804" s="8"/>
      <c r="R804" s="8"/>
      <c r="S804" s="8"/>
      <c r="T804" s="8"/>
      <c r="U804" s="8"/>
      <c r="V804" s="8"/>
      <c r="W804" s="8"/>
      <c r="X804" s="8"/>
      <c r="Y804" s="8"/>
      <c r="Z804" s="8"/>
      <c r="AA804" s="8"/>
      <c r="AB804" s="8"/>
      <c r="AC804" s="8"/>
      <c r="AD804" s="8"/>
      <c r="AE804" s="8"/>
      <c r="AF804" s="8"/>
      <c r="AG804" s="8"/>
      <c r="AH804" s="8"/>
      <c r="AI804" s="8"/>
      <c r="AJ804" s="8"/>
      <c r="AK804" s="8"/>
      <c r="AL804" s="8"/>
      <c r="AM804" s="8"/>
      <c r="AN804" s="8"/>
      <c r="AO804" s="8"/>
      <c r="AP804" s="8"/>
      <c r="AQ804" s="8"/>
      <c r="AR804" s="8"/>
      <c r="AS804" s="8"/>
      <c r="AT804" s="8"/>
      <c r="AU804" s="8"/>
      <c r="AV804" s="8"/>
      <c r="AW804" s="8"/>
      <c r="AX804" s="8"/>
      <c r="AY804" s="8"/>
      <c r="AZ804" s="8"/>
    </row>
    <row r="805" spans="1:52" ht="12.75" customHeight="1">
      <c r="A805" s="3"/>
      <c r="B805" s="3"/>
      <c r="C805" s="3"/>
      <c r="D805" s="3"/>
      <c r="E805" s="3"/>
      <c r="F805" s="3"/>
      <c r="G805" s="3"/>
      <c r="H805" s="3"/>
      <c r="I805" s="3"/>
      <c r="J805" s="3"/>
      <c r="K805" s="3"/>
      <c r="L805" s="8"/>
      <c r="M805" s="8"/>
      <c r="N805" s="8"/>
      <c r="O805" s="8"/>
      <c r="P805" s="8"/>
      <c r="Q805" s="8"/>
      <c r="R805" s="8"/>
      <c r="S805" s="8"/>
      <c r="T805" s="8"/>
      <c r="U805" s="8"/>
      <c r="V805" s="8"/>
      <c r="W805" s="8"/>
      <c r="X805" s="8"/>
      <c r="Y805" s="8"/>
      <c r="Z805" s="8"/>
      <c r="AA805" s="8"/>
      <c r="AB805" s="8"/>
      <c r="AC805" s="8"/>
      <c r="AD805" s="8"/>
      <c r="AE805" s="8"/>
      <c r="AF805" s="8"/>
      <c r="AG805" s="8"/>
      <c r="AH805" s="8"/>
      <c r="AI805" s="8"/>
      <c r="AJ805" s="8"/>
      <c r="AK805" s="8"/>
      <c r="AL805" s="8"/>
      <c r="AM805" s="8"/>
      <c r="AN805" s="8"/>
      <c r="AO805" s="8"/>
      <c r="AP805" s="8"/>
      <c r="AQ805" s="8"/>
      <c r="AR805" s="8"/>
      <c r="AS805" s="8"/>
      <c r="AT805" s="8"/>
      <c r="AU805" s="8"/>
      <c r="AV805" s="8"/>
      <c r="AW805" s="8"/>
      <c r="AX805" s="8"/>
      <c r="AY805" s="8"/>
      <c r="AZ805" s="8"/>
    </row>
    <row r="806" spans="1:52" ht="12.75" customHeight="1">
      <c r="A806" s="3"/>
      <c r="B806" s="3"/>
      <c r="C806" s="3"/>
      <c r="D806" s="3"/>
      <c r="E806" s="3"/>
      <c r="F806" s="3"/>
      <c r="G806" s="3"/>
      <c r="H806" s="3"/>
      <c r="I806" s="3"/>
      <c r="J806" s="3"/>
      <c r="K806" s="3"/>
      <c r="L806" s="8"/>
      <c r="M806" s="8"/>
      <c r="N806" s="8"/>
      <c r="O806" s="8"/>
      <c r="P806" s="8"/>
      <c r="Q806" s="8"/>
      <c r="R806" s="8"/>
      <c r="S806" s="8"/>
      <c r="T806" s="8"/>
      <c r="U806" s="8"/>
      <c r="V806" s="8"/>
      <c r="W806" s="8"/>
      <c r="X806" s="8"/>
      <c r="Y806" s="8"/>
      <c r="Z806" s="8"/>
      <c r="AA806" s="8"/>
      <c r="AB806" s="8"/>
      <c r="AC806" s="8"/>
      <c r="AD806" s="8"/>
      <c r="AE806" s="8"/>
      <c r="AF806" s="8"/>
      <c r="AG806" s="8"/>
      <c r="AH806" s="8"/>
      <c r="AI806" s="8"/>
      <c r="AJ806" s="8"/>
      <c r="AK806" s="8"/>
      <c r="AL806" s="8"/>
      <c r="AM806" s="8"/>
      <c r="AN806" s="8"/>
      <c r="AO806" s="8"/>
      <c r="AP806" s="8"/>
      <c r="AQ806" s="8"/>
      <c r="AR806" s="8"/>
      <c r="AS806" s="8"/>
      <c r="AT806" s="8"/>
      <c r="AU806" s="8"/>
      <c r="AV806" s="8"/>
      <c r="AW806" s="8"/>
      <c r="AX806" s="8"/>
      <c r="AY806" s="8"/>
      <c r="AZ806" s="8"/>
    </row>
    <row r="807" spans="1:52" ht="12.75" customHeight="1">
      <c r="A807" s="3"/>
      <c r="B807" s="3"/>
      <c r="C807" s="3"/>
      <c r="D807" s="3"/>
      <c r="E807" s="3"/>
      <c r="F807" s="3"/>
      <c r="G807" s="3"/>
      <c r="H807" s="3"/>
      <c r="I807" s="3"/>
      <c r="J807" s="3"/>
      <c r="K807" s="3"/>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c r="AK807" s="8"/>
      <c r="AL807" s="8"/>
      <c r="AM807" s="8"/>
      <c r="AN807" s="8"/>
      <c r="AO807" s="8"/>
      <c r="AP807" s="8"/>
      <c r="AQ807" s="8"/>
      <c r="AR807" s="8"/>
      <c r="AS807" s="8"/>
      <c r="AT807" s="8"/>
      <c r="AU807" s="8"/>
      <c r="AV807" s="8"/>
      <c r="AW807" s="8"/>
      <c r="AX807" s="8"/>
      <c r="AY807" s="8"/>
      <c r="AZ807" s="8"/>
    </row>
    <row r="808" spans="1:52" ht="12.75" customHeight="1">
      <c r="A808" s="3"/>
      <c r="B808" s="3"/>
      <c r="C808" s="3"/>
      <c r="D808" s="3"/>
      <c r="E808" s="3"/>
      <c r="F808" s="3"/>
      <c r="G808" s="3"/>
      <c r="H808" s="3"/>
      <c r="I808" s="3"/>
      <c r="J808" s="3"/>
      <c r="K808" s="3"/>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c r="AK808" s="8"/>
      <c r="AL808" s="8"/>
      <c r="AM808" s="8"/>
      <c r="AN808" s="8"/>
      <c r="AO808" s="8"/>
      <c r="AP808" s="8"/>
      <c r="AQ808" s="8"/>
      <c r="AR808" s="8"/>
      <c r="AS808" s="8"/>
      <c r="AT808" s="8"/>
      <c r="AU808" s="8"/>
      <c r="AV808" s="8"/>
      <c r="AW808" s="8"/>
      <c r="AX808" s="8"/>
      <c r="AY808" s="8"/>
      <c r="AZ808" s="8"/>
    </row>
    <row r="809" spans="1:52" ht="12.75" customHeight="1">
      <c r="A809" s="3"/>
      <c r="B809" s="3"/>
      <c r="C809" s="3"/>
      <c r="D809" s="3"/>
      <c r="E809" s="3"/>
      <c r="F809" s="3"/>
      <c r="G809" s="3"/>
      <c r="H809" s="3"/>
      <c r="I809" s="3"/>
      <c r="J809" s="3"/>
      <c r="K809" s="3"/>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c r="AK809" s="8"/>
      <c r="AL809" s="8"/>
      <c r="AM809" s="8"/>
      <c r="AN809" s="8"/>
      <c r="AO809" s="8"/>
      <c r="AP809" s="8"/>
      <c r="AQ809" s="8"/>
      <c r="AR809" s="8"/>
      <c r="AS809" s="8"/>
      <c r="AT809" s="8"/>
      <c r="AU809" s="8"/>
      <c r="AV809" s="8"/>
      <c r="AW809" s="8"/>
      <c r="AX809" s="8"/>
      <c r="AY809" s="8"/>
      <c r="AZ809" s="8"/>
    </row>
    <row r="810" spans="1:52" ht="12.75" customHeight="1">
      <c r="A810" s="3"/>
      <c r="B810" s="3"/>
      <c r="C810" s="3"/>
      <c r="D810" s="3"/>
      <c r="E810" s="3"/>
      <c r="F810" s="3"/>
      <c r="G810" s="3"/>
      <c r="H810" s="3"/>
      <c r="I810" s="3"/>
      <c r="J810" s="3"/>
      <c r="K810" s="3"/>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c r="AK810" s="8"/>
      <c r="AL810" s="8"/>
      <c r="AM810" s="8"/>
      <c r="AN810" s="8"/>
      <c r="AO810" s="8"/>
      <c r="AP810" s="8"/>
      <c r="AQ810" s="8"/>
      <c r="AR810" s="8"/>
      <c r="AS810" s="8"/>
      <c r="AT810" s="8"/>
      <c r="AU810" s="8"/>
      <c r="AV810" s="8"/>
      <c r="AW810" s="8"/>
      <c r="AX810" s="8"/>
      <c r="AY810" s="8"/>
      <c r="AZ810" s="8"/>
    </row>
    <row r="811" spans="1:52" ht="12.75" customHeight="1">
      <c r="A811" s="3"/>
      <c r="B811" s="3"/>
      <c r="C811" s="3"/>
      <c r="D811" s="3"/>
      <c r="E811" s="3"/>
      <c r="F811" s="3"/>
      <c r="G811" s="3"/>
      <c r="H811" s="3"/>
      <c r="I811" s="3"/>
      <c r="J811" s="3"/>
      <c r="K811" s="3"/>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c r="AK811" s="8"/>
      <c r="AL811" s="8"/>
      <c r="AM811" s="8"/>
      <c r="AN811" s="8"/>
      <c r="AO811" s="8"/>
      <c r="AP811" s="8"/>
      <c r="AQ811" s="8"/>
      <c r="AR811" s="8"/>
      <c r="AS811" s="8"/>
      <c r="AT811" s="8"/>
      <c r="AU811" s="8"/>
      <c r="AV811" s="8"/>
      <c r="AW811" s="8"/>
      <c r="AX811" s="8"/>
      <c r="AY811" s="8"/>
      <c r="AZ811" s="8"/>
    </row>
    <row r="812" spans="1:52" ht="12.75" customHeight="1">
      <c r="A812" s="3"/>
      <c r="B812" s="3"/>
      <c r="C812" s="3"/>
      <c r="D812" s="3"/>
      <c r="E812" s="3"/>
      <c r="F812" s="3"/>
      <c r="G812" s="3"/>
      <c r="H812" s="3"/>
      <c r="I812" s="3"/>
      <c r="J812" s="3"/>
      <c r="K812" s="3"/>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c r="AK812" s="8"/>
      <c r="AL812" s="8"/>
      <c r="AM812" s="8"/>
      <c r="AN812" s="8"/>
      <c r="AO812" s="8"/>
      <c r="AP812" s="8"/>
      <c r="AQ812" s="8"/>
      <c r="AR812" s="8"/>
      <c r="AS812" s="8"/>
      <c r="AT812" s="8"/>
      <c r="AU812" s="8"/>
      <c r="AV812" s="8"/>
      <c r="AW812" s="8"/>
      <c r="AX812" s="8"/>
      <c r="AY812" s="8"/>
      <c r="AZ812" s="8"/>
    </row>
    <row r="813" spans="1:52" ht="12.75" customHeight="1">
      <c r="A813" s="3"/>
      <c r="B813" s="3"/>
      <c r="C813" s="3"/>
      <c r="D813" s="3"/>
      <c r="E813" s="3"/>
      <c r="F813" s="3"/>
      <c r="G813" s="3"/>
      <c r="H813" s="3"/>
      <c r="I813" s="3"/>
      <c r="J813" s="3"/>
      <c r="K813" s="3"/>
      <c r="L813" s="8"/>
      <c r="M813" s="8"/>
      <c r="N813" s="8"/>
      <c r="O813" s="8"/>
      <c r="P813" s="8"/>
      <c r="Q813" s="8"/>
      <c r="R813" s="8"/>
      <c r="S813" s="8"/>
      <c r="T813" s="8"/>
      <c r="U813" s="8"/>
      <c r="V813" s="8"/>
      <c r="W813" s="8"/>
      <c r="X813" s="8"/>
      <c r="Y813" s="8"/>
      <c r="Z813" s="8"/>
      <c r="AA813" s="8"/>
      <c r="AB813" s="8"/>
      <c r="AC813" s="8"/>
      <c r="AD813" s="8"/>
      <c r="AE813" s="8"/>
      <c r="AF813" s="8"/>
      <c r="AG813" s="8"/>
      <c r="AH813" s="8"/>
      <c r="AI813" s="8"/>
      <c r="AJ813" s="8"/>
      <c r="AK813" s="8"/>
      <c r="AL813" s="8"/>
      <c r="AM813" s="8"/>
      <c r="AN813" s="8"/>
      <c r="AO813" s="8"/>
      <c r="AP813" s="8"/>
      <c r="AQ813" s="8"/>
      <c r="AR813" s="8"/>
      <c r="AS813" s="8"/>
      <c r="AT813" s="8"/>
      <c r="AU813" s="8"/>
      <c r="AV813" s="8"/>
      <c r="AW813" s="8"/>
      <c r="AX813" s="8"/>
      <c r="AY813" s="8"/>
      <c r="AZ813" s="8"/>
    </row>
    <row r="814" spans="1:52" ht="12.75" customHeight="1">
      <c r="A814" s="3"/>
      <c r="B814" s="3"/>
      <c r="C814" s="3"/>
      <c r="D814" s="3"/>
      <c r="E814" s="3"/>
      <c r="F814" s="3"/>
      <c r="G814" s="3"/>
      <c r="H814" s="3"/>
      <c r="I814" s="3"/>
      <c r="J814" s="3"/>
      <c r="K814" s="3"/>
      <c r="L814" s="8"/>
      <c r="M814" s="8"/>
      <c r="N814" s="8"/>
      <c r="O814" s="8"/>
      <c r="P814" s="8"/>
      <c r="Q814" s="8"/>
      <c r="R814" s="8"/>
      <c r="S814" s="8"/>
      <c r="T814" s="8"/>
      <c r="U814" s="8"/>
      <c r="V814" s="8"/>
      <c r="W814" s="8"/>
      <c r="X814" s="8"/>
      <c r="Y814" s="8"/>
      <c r="Z814" s="8"/>
      <c r="AA814" s="8"/>
      <c r="AB814" s="8"/>
      <c r="AC814" s="8"/>
      <c r="AD814" s="8"/>
      <c r="AE814" s="8"/>
      <c r="AF814" s="8"/>
      <c r="AG814" s="8"/>
      <c r="AH814" s="8"/>
      <c r="AI814" s="8"/>
      <c r="AJ814" s="8"/>
      <c r="AK814" s="8"/>
      <c r="AL814" s="8"/>
      <c r="AM814" s="8"/>
      <c r="AN814" s="8"/>
      <c r="AO814" s="8"/>
      <c r="AP814" s="8"/>
      <c r="AQ814" s="8"/>
      <c r="AR814" s="8"/>
      <c r="AS814" s="8"/>
      <c r="AT814" s="8"/>
      <c r="AU814" s="8"/>
      <c r="AV814" s="8"/>
      <c r="AW814" s="8"/>
      <c r="AX814" s="8"/>
      <c r="AY814" s="8"/>
      <c r="AZ814" s="8"/>
    </row>
    <row r="815" spans="1:52" ht="12.75" customHeight="1">
      <c r="A815" s="3"/>
      <c r="B815" s="3"/>
      <c r="C815" s="3"/>
      <c r="D815" s="3"/>
      <c r="E815" s="3"/>
      <c r="F815" s="3"/>
      <c r="G815" s="3"/>
      <c r="H815" s="3"/>
      <c r="I815" s="3"/>
      <c r="J815" s="3"/>
      <c r="K815" s="3"/>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c r="AK815" s="8"/>
      <c r="AL815" s="8"/>
      <c r="AM815" s="8"/>
      <c r="AN815" s="8"/>
      <c r="AO815" s="8"/>
      <c r="AP815" s="8"/>
      <c r="AQ815" s="8"/>
      <c r="AR815" s="8"/>
      <c r="AS815" s="8"/>
      <c r="AT815" s="8"/>
      <c r="AU815" s="8"/>
      <c r="AV815" s="8"/>
      <c r="AW815" s="8"/>
      <c r="AX815" s="8"/>
      <c r="AY815" s="8"/>
      <c r="AZ815" s="8"/>
    </row>
    <row r="816" spans="1:52" ht="12.75" customHeight="1">
      <c r="A816" s="3"/>
      <c r="B816" s="3"/>
      <c r="C816" s="3"/>
      <c r="D816" s="3"/>
      <c r="E816" s="3"/>
      <c r="F816" s="3"/>
      <c r="G816" s="3"/>
      <c r="H816" s="3"/>
      <c r="I816" s="3"/>
      <c r="J816" s="3"/>
      <c r="K816" s="3"/>
      <c r="L816" s="8"/>
      <c r="M816" s="8"/>
      <c r="N816" s="8"/>
      <c r="O816" s="8"/>
      <c r="P816" s="8"/>
      <c r="Q816" s="8"/>
      <c r="R816" s="8"/>
      <c r="S816" s="8"/>
      <c r="T816" s="8"/>
      <c r="U816" s="8"/>
      <c r="V816" s="8"/>
      <c r="W816" s="8"/>
      <c r="X816" s="8"/>
      <c r="Y816" s="8"/>
      <c r="Z816" s="8"/>
      <c r="AA816" s="8"/>
      <c r="AB816" s="8"/>
      <c r="AC816" s="8"/>
      <c r="AD816" s="8"/>
      <c r="AE816" s="8"/>
      <c r="AF816" s="8"/>
      <c r="AG816" s="8"/>
      <c r="AH816" s="8"/>
      <c r="AI816" s="8"/>
      <c r="AJ816" s="8"/>
      <c r="AK816" s="8"/>
      <c r="AL816" s="8"/>
      <c r="AM816" s="8"/>
      <c r="AN816" s="8"/>
      <c r="AO816" s="8"/>
      <c r="AP816" s="8"/>
      <c r="AQ816" s="8"/>
      <c r="AR816" s="8"/>
      <c r="AS816" s="8"/>
      <c r="AT816" s="8"/>
      <c r="AU816" s="8"/>
      <c r="AV816" s="8"/>
      <c r="AW816" s="8"/>
      <c r="AX816" s="8"/>
      <c r="AY816" s="8"/>
      <c r="AZ816" s="8"/>
    </row>
    <row r="817" spans="1:52" ht="12.75" customHeight="1">
      <c r="A817" s="3"/>
      <c r="B817" s="3"/>
      <c r="C817" s="3"/>
      <c r="D817" s="3"/>
      <c r="E817" s="3"/>
      <c r="F817" s="3"/>
      <c r="G817" s="3"/>
      <c r="H817" s="3"/>
      <c r="I817" s="3"/>
      <c r="J817" s="3"/>
      <c r="K817" s="3"/>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c r="AK817" s="8"/>
      <c r="AL817" s="8"/>
      <c r="AM817" s="8"/>
      <c r="AN817" s="8"/>
      <c r="AO817" s="8"/>
      <c r="AP817" s="8"/>
      <c r="AQ817" s="8"/>
      <c r="AR817" s="8"/>
      <c r="AS817" s="8"/>
      <c r="AT817" s="8"/>
      <c r="AU817" s="8"/>
      <c r="AV817" s="8"/>
      <c r="AW817" s="8"/>
      <c r="AX817" s="8"/>
      <c r="AY817" s="8"/>
      <c r="AZ817" s="8"/>
    </row>
    <row r="818" spans="1:52" ht="12.75" customHeight="1">
      <c r="A818" s="3"/>
      <c r="B818" s="3"/>
      <c r="C818" s="3"/>
      <c r="D818" s="3"/>
      <c r="E818" s="3"/>
      <c r="F818" s="3"/>
      <c r="G818" s="3"/>
      <c r="H818" s="3"/>
      <c r="I818" s="3"/>
      <c r="J818" s="3"/>
      <c r="K818" s="3"/>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c r="AK818" s="8"/>
      <c r="AL818" s="8"/>
      <c r="AM818" s="8"/>
      <c r="AN818" s="8"/>
      <c r="AO818" s="8"/>
      <c r="AP818" s="8"/>
      <c r="AQ818" s="8"/>
      <c r="AR818" s="8"/>
      <c r="AS818" s="8"/>
      <c r="AT818" s="8"/>
      <c r="AU818" s="8"/>
      <c r="AV818" s="8"/>
      <c r="AW818" s="8"/>
      <c r="AX818" s="8"/>
      <c r="AY818" s="8"/>
      <c r="AZ818" s="8"/>
    </row>
    <row r="819" spans="1:52" ht="12.75" customHeight="1">
      <c r="A819" s="3"/>
      <c r="B819" s="3"/>
      <c r="C819" s="3"/>
      <c r="D819" s="3"/>
      <c r="E819" s="3"/>
      <c r="F819" s="3"/>
      <c r="G819" s="3"/>
      <c r="H819" s="3"/>
      <c r="I819" s="3"/>
      <c r="J819" s="3"/>
      <c r="K819" s="3"/>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c r="AK819" s="8"/>
      <c r="AL819" s="8"/>
      <c r="AM819" s="8"/>
      <c r="AN819" s="8"/>
      <c r="AO819" s="8"/>
      <c r="AP819" s="8"/>
      <c r="AQ819" s="8"/>
      <c r="AR819" s="8"/>
      <c r="AS819" s="8"/>
      <c r="AT819" s="8"/>
      <c r="AU819" s="8"/>
      <c r="AV819" s="8"/>
      <c r="AW819" s="8"/>
      <c r="AX819" s="8"/>
      <c r="AY819" s="8"/>
      <c r="AZ819" s="8"/>
    </row>
    <row r="820" spans="1:52" ht="12.75" customHeight="1">
      <c r="A820" s="3"/>
      <c r="B820" s="3"/>
      <c r="C820" s="3"/>
      <c r="D820" s="3"/>
      <c r="E820" s="3"/>
      <c r="F820" s="3"/>
      <c r="G820" s="3"/>
      <c r="H820" s="3"/>
      <c r="I820" s="3"/>
      <c r="J820" s="3"/>
      <c r="K820" s="3"/>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c r="AK820" s="8"/>
      <c r="AL820" s="8"/>
      <c r="AM820" s="8"/>
      <c r="AN820" s="8"/>
      <c r="AO820" s="8"/>
      <c r="AP820" s="8"/>
      <c r="AQ820" s="8"/>
      <c r="AR820" s="8"/>
      <c r="AS820" s="8"/>
      <c r="AT820" s="8"/>
      <c r="AU820" s="8"/>
      <c r="AV820" s="8"/>
      <c r="AW820" s="8"/>
      <c r="AX820" s="8"/>
      <c r="AY820" s="8"/>
      <c r="AZ820" s="8"/>
    </row>
    <row r="821" spans="1:52" ht="12.75" customHeight="1">
      <c r="A821" s="3"/>
      <c r="B821" s="3"/>
      <c r="C821" s="3"/>
      <c r="D821" s="3"/>
      <c r="E821" s="3"/>
      <c r="F821" s="3"/>
      <c r="G821" s="3"/>
      <c r="H821" s="3"/>
      <c r="I821" s="3"/>
      <c r="J821" s="3"/>
      <c r="K821" s="3"/>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c r="AK821" s="8"/>
      <c r="AL821" s="8"/>
      <c r="AM821" s="8"/>
      <c r="AN821" s="8"/>
      <c r="AO821" s="8"/>
      <c r="AP821" s="8"/>
      <c r="AQ821" s="8"/>
      <c r="AR821" s="8"/>
      <c r="AS821" s="8"/>
      <c r="AT821" s="8"/>
      <c r="AU821" s="8"/>
      <c r="AV821" s="8"/>
      <c r="AW821" s="8"/>
      <c r="AX821" s="8"/>
      <c r="AY821" s="8"/>
      <c r="AZ821" s="8"/>
    </row>
    <row r="822" spans="1:52" ht="12.75" customHeight="1">
      <c r="A822" s="3"/>
      <c r="B822" s="3"/>
      <c r="C822" s="3"/>
      <c r="D822" s="3"/>
      <c r="E822" s="3"/>
      <c r="F822" s="3"/>
      <c r="G822" s="3"/>
      <c r="H822" s="3"/>
      <c r="I822" s="3"/>
      <c r="J822" s="3"/>
      <c r="K822" s="3"/>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c r="AK822" s="8"/>
      <c r="AL822" s="8"/>
      <c r="AM822" s="8"/>
      <c r="AN822" s="8"/>
      <c r="AO822" s="8"/>
      <c r="AP822" s="8"/>
      <c r="AQ822" s="8"/>
      <c r="AR822" s="8"/>
      <c r="AS822" s="8"/>
      <c r="AT822" s="8"/>
      <c r="AU822" s="8"/>
      <c r="AV822" s="8"/>
      <c r="AW822" s="8"/>
      <c r="AX822" s="8"/>
      <c r="AY822" s="8"/>
      <c r="AZ822" s="8"/>
    </row>
    <row r="823" spans="1:52" ht="12.75" customHeight="1">
      <c r="A823" s="3"/>
      <c r="B823" s="3"/>
      <c r="C823" s="3"/>
      <c r="D823" s="3"/>
      <c r="E823" s="3"/>
      <c r="F823" s="3"/>
      <c r="G823" s="3"/>
      <c r="H823" s="3"/>
      <c r="I823" s="3"/>
      <c r="J823" s="3"/>
      <c r="K823" s="3"/>
      <c r="L823" s="8"/>
      <c r="M823" s="8"/>
      <c r="N823" s="8"/>
      <c r="O823" s="8"/>
      <c r="P823" s="8"/>
      <c r="Q823" s="8"/>
      <c r="R823" s="8"/>
      <c r="S823" s="8"/>
      <c r="T823" s="8"/>
      <c r="U823" s="8"/>
      <c r="V823" s="8"/>
      <c r="W823" s="8"/>
      <c r="X823" s="8"/>
      <c r="Y823" s="8"/>
      <c r="Z823" s="8"/>
      <c r="AA823" s="8"/>
      <c r="AB823" s="8"/>
      <c r="AC823" s="8"/>
      <c r="AD823" s="8"/>
      <c r="AE823" s="8"/>
      <c r="AF823" s="8"/>
      <c r="AG823" s="8"/>
      <c r="AH823" s="8"/>
      <c r="AI823" s="8"/>
      <c r="AJ823" s="8"/>
      <c r="AK823" s="8"/>
      <c r="AL823" s="8"/>
      <c r="AM823" s="8"/>
      <c r="AN823" s="8"/>
      <c r="AO823" s="8"/>
      <c r="AP823" s="8"/>
      <c r="AQ823" s="8"/>
      <c r="AR823" s="8"/>
      <c r="AS823" s="8"/>
      <c r="AT823" s="8"/>
      <c r="AU823" s="8"/>
      <c r="AV823" s="8"/>
      <c r="AW823" s="8"/>
      <c r="AX823" s="8"/>
      <c r="AY823" s="8"/>
      <c r="AZ823" s="8"/>
    </row>
    <row r="824" spans="1:52" ht="12.75" customHeight="1">
      <c r="A824" s="3"/>
      <c r="B824" s="3"/>
      <c r="C824" s="3"/>
      <c r="D824" s="3"/>
      <c r="E824" s="3"/>
      <c r="F824" s="3"/>
      <c r="G824" s="3"/>
      <c r="H824" s="3"/>
      <c r="I824" s="3"/>
      <c r="J824" s="3"/>
      <c r="K824" s="3"/>
      <c r="L824" s="8"/>
      <c r="M824" s="8"/>
      <c r="N824" s="8"/>
      <c r="O824" s="8"/>
      <c r="P824" s="8"/>
      <c r="Q824" s="8"/>
      <c r="R824" s="8"/>
      <c r="S824" s="8"/>
      <c r="T824" s="8"/>
      <c r="U824" s="8"/>
      <c r="V824" s="8"/>
      <c r="W824" s="8"/>
      <c r="X824" s="8"/>
      <c r="Y824" s="8"/>
      <c r="Z824" s="8"/>
      <c r="AA824" s="8"/>
      <c r="AB824" s="8"/>
      <c r="AC824" s="8"/>
      <c r="AD824" s="8"/>
      <c r="AE824" s="8"/>
      <c r="AF824" s="8"/>
      <c r="AG824" s="8"/>
      <c r="AH824" s="8"/>
      <c r="AI824" s="8"/>
      <c r="AJ824" s="8"/>
      <c r="AK824" s="8"/>
      <c r="AL824" s="8"/>
      <c r="AM824" s="8"/>
      <c r="AN824" s="8"/>
      <c r="AO824" s="8"/>
      <c r="AP824" s="8"/>
      <c r="AQ824" s="8"/>
      <c r="AR824" s="8"/>
      <c r="AS824" s="8"/>
      <c r="AT824" s="8"/>
      <c r="AU824" s="8"/>
      <c r="AV824" s="8"/>
      <c r="AW824" s="8"/>
      <c r="AX824" s="8"/>
      <c r="AY824" s="8"/>
      <c r="AZ824" s="8"/>
    </row>
    <row r="825" spans="1:52" ht="12.75" customHeight="1">
      <c r="A825" s="3"/>
      <c r="B825" s="3"/>
      <c r="C825" s="3"/>
      <c r="D825" s="3"/>
      <c r="E825" s="3"/>
      <c r="F825" s="3"/>
      <c r="G825" s="3"/>
      <c r="H825" s="3"/>
      <c r="I825" s="3"/>
      <c r="J825" s="3"/>
      <c r="K825" s="3"/>
      <c r="L825" s="8"/>
      <c r="M825" s="8"/>
      <c r="N825" s="8"/>
      <c r="O825" s="8"/>
      <c r="P825" s="8"/>
      <c r="Q825" s="8"/>
      <c r="R825" s="8"/>
      <c r="S825" s="8"/>
      <c r="T825" s="8"/>
      <c r="U825" s="8"/>
      <c r="V825" s="8"/>
      <c r="W825" s="8"/>
      <c r="X825" s="8"/>
      <c r="Y825" s="8"/>
      <c r="Z825" s="8"/>
      <c r="AA825" s="8"/>
      <c r="AB825" s="8"/>
      <c r="AC825" s="8"/>
      <c r="AD825" s="8"/>
      <c r="AE825" s="8"/>
      <c r="AF825" s="8"/>
      <c r="AG825" s="8"/>
      <c r="AH825" s="8"/>
      <c r="AI825" s="8"/>
      <c r="AJ825" s="8"/>
      <c r="AK825" s="8"/>
      <c r="AL825" s="8"/>
      <c r="AM825" s="8"/>
      <c r="AN825" s="8"/>
      <c r="AO825" s="8"/>
      <c r="AP825" s="8"/>
      <c r="AQ825" s="8"/>
      <c r="AR825" s="8"/>
      <c r="AS825" s="8"/>
      <c r="AT825" s="8"/>
      <c r="AU825" s="8"/>
      <c r="AV825" s="8"/>
      <c r="AW825" s="8"/>
      <c r="AX825" s="8"/>
      <c r="AY825" s="8"/>
      <c r="AZ825" s="8"/>
    </row>
    <row r="826" spans="1:52" ht="12.75" customHeight="1">
      <c r="A826" s="3"/>
      <c r="B826" s="3"/>
      <c r="C826" s="3"/>
      <c r="D826" s="3"/>
      <c r="E826" s="3"/>
      <c r="F826" s="3"/>
      <c r="G826" s="3"/>
      <c r="H826" s="3"/>
      <c r="I826" s="3"/>
      <c r="J826" s="3"/>
      <c r="K826" s="3"/>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c r="AK826" s="8"/>
      <c r="AL826" s="8"/>
      <c r="AM826" s="8"/>
      <c r="AN826" s="8"/>
      <c r="AO826" s="8"/>
      <c r="AP826" s="8"/>
      <c r="AQ826" s="8"/>
      <c r="AR826" s="8"/>
      <c r="AS826" s="8"/>
      <c r="AT826" s="8"/>
      <c r="AU826" s="8"/>
      <c r="AV826" s="8"/>
      <c r="AW826" s="8"/>
      <c r="AX826" s="8"/>
      <c r="AY826" s="8"/>
      <c r="AZ826" s="8"/>
    </row>
    <row r="827" spans="1:52" ht="12.75" customHeight="1">
      <c r="A827" s="3"/>
      <c r="B827" s="3"/>
      <c r="C827" s="3"/>
      <c r="D827" s="3"/>
      <c r="E827" s="3"/>
      <c r="F827" s="3"/>
      <c r="G827" s="3"/>
      <c r="H827" s="3"/>
      <c r="I827" s="3"/>
      <c r="J827" s="3"/>
      <c r="K827" s="3"/>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c r="AK827" s="8"/>
      <c r="AL827" s="8"/>
      <c r="AM827" s="8"/>
      <c r="AN827" s="8"/>
      <c r="AO827" s="8"/>
      <c r="AP827" s="8"/>
      <c r="AQ827" s="8"/>
      <c r="AR827" s="8"/>
      <c r="AS827" s="8"/>
      <c r="AT827" s="8"/>
      <c r="AU827" s="8"/>
      <c r="AV827" s="8"/>
      <c r="AW827" s="8"/>
      <c r="AX827" s="8"/>
      <c r="AY827" s="8"/>
      <c r="AZ827" s="8"/>
    </row>
    <row r="828" spans="1:52" ht="12.75" customHeight="1">
      <c r="A828" s="3"/>
      <c r="B828" s="3"/>
      <c r="C828" s="3"/>
      <c r="D828" s="3"/>
      <c r="E828" s="3"/>
      <c r="F828" s="3"/>
      <c r="G828" s="3"/>
      <c r="H828" s="3"/>
      <c r="I828" s="3"/>
      <c r="J828" s="3"/>
      <c r="K828" s="3"/>
      <c r="L828" s="8"/>
      <c r="M828" s="8"/>
      <c r="N828" s="8"/>
      <c r="O828" s="8"/>
      <c r="P828" s="8"/>
      <c r="Q828" s="8"/>
      <c r="R828" s="8"/>
      <c r="S828" s="8"/>
      <c r="T828" s="8"/>
      <c r="U828" s="8"/>
      <c r="V828" s="8"/>
      <c r="W828" s="8"/>
      <c r="X828" s="8"/>
      <c r="Y828" s="8"/>
      <c r="Z828" s="8"/>
      <c r="AA828" s="8"/>
      <c r="AB828" s="8"/>
      <c r="AC828" s="8"/>
      <c r="AD828" s="8"/>
      <c r="AE828" s="8"/>
      <c r="AF828" s="8"/>
      <c r="AG828" s="8"/>
      <c r="AH828" s="8"/>
      <c r="AI828" s="8"/>
      <c r="AJ828" s="8"/>
      <c r="AK828" s="8"/>
      <c r="AL828" s="8"/>
      <c r="AM828" s="8"/>
      <c r="AN828" s="8"/>
      <c r="AO828" s="8"/>
      <c r="AP828" s="8"/>
      <c r="AQ828" s="8"/>
      <c r="AR828" s="8"/>
      <c r="AS828" s="8"/>
      <c r="AT828" s="8"/>
      <c r="AU828" s="8"/>
      <c r="AV828" s="8"/>
      <c r="AW828" s="8"/>
      <c r="AX828" s="8"/>
      <c r="AY828" s="8"/>
      <c r="AZ828" s="8"/>
    </row>
    <row r="829" spans="1:52" ht="12.75" customHeight="1">
      <c r="A829" s="3"/>
      <c r="B829" s="3"/>
      <c r="C829" s="3"/>
      <c r="D829" s="3"/>
      <c r="E829" s="3"/>
      <c r="F829" s="3"/>
      <c r="G829" s="3"/>
      <c r="H829" s="3"/>
      <c r="I829" s="3"/>
      <c r="J829" s="3"/>
      <c r="K829" s="3"/>
      <c r="L829" s="8"/>
      <c r="M829" s="8"/>
      <c r="N829" s="8"/>
      <c r="O829" s="8"/>
      <c r="P829" s="8"/>
      <c r="Q829" s="8"/>
      <c r="R829" s="8"/>
      <c r="S829" s="8"/>
      <c r="T829" s="8"/>
      <c r="U829" s="8"/>
      <c r="V829" s="8"/>
      <c r="W829" s="8"/>
      <c r="X829" s="8"/>
      <c r="Y829" s="8"/>
      <c r="Z829" s="8"/>
      <c r="AA829" s="8"/>
      <c r="AB829" s="8"/>
      <c r="AC829" s="8"/>
      <c r="AD829" s="8"/>
      <c r="AE829" s="8"/>
      <c r="AF829" s="8"/>
      <c r="AG829" s="8"/>
      <c r="AH829" s="8"/>
      <c r="AI829" s="8"/>
      <c r="AJ829" s="8"/>
      <c r="AK829" s="8"/>
      <c r="AL829" s="8"/>
      <c r="AM829" s="8"/>
      <c r="AN829" s="8"/>
      <c r="AO829" s="8"/>
      <c r="AP829" s="8"/>
      <c r="AQ829" s="8"/>
      <c r="AR829" s="8"/>
      <c r="AS829" s="8"/>
      <c r="AT829" s="8"/>
      <c r="AU829" s="8"/>
      <c r="AV829" s="8"/>
      <c r="AW829" s="8"/>
      <c r="AX829" s="8"/>
      <c r="AY829" s="8"/>
      <c r="AZ829" s="8"/>
    </row>
    <row r="830" spans="1:52" ht="12.75" customHeight="1">
      <c r="A830" s="3"/>
      <c r="B830" s="3"/>
      <c r="C830" s="3"/>
      <c r="D830" s="3"/>
      <c r="E830" s="3"/>
      <c r="F830" s="3"/>
      <c r="G830" s="3"/>
      <c r="H830" s="3"/>
      <c r="I830" s="3"/>
      <c r="J830" s="3"/>
      <c r="K830" s="3"/>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c r="AK830" s="8"/>
      <c r="AL830" s="8"/>
      <c r="AM830" s="8"/>
      <c r="AN830" s="8"/>
      <c r="AO830" s="8"/>
      <c r="AP830" s="8"/>
      <c r="AQ830" s="8"/>
      <c r="AR830" s="8"/>
      <c r="AS830" s="8"/>
      <c r="AT830" s="8"/>
      <c r="AU830" s="8"/>
      <c r="AV830" s="8"/>
      <c r="AW830" s="8"/>
      <c r="AX830" s="8"/>
      <c r="AY830" s="8"/>
      <c r="AZ830" s="8"/>
    </row>
    <row r="831" spans="1:52" ht="12.75" customHeight="1">
      <c r="A831" s="3"/>
      <c r="B831" s="3"/>
      <c r="C831" s="3"/>
      <c r="D831" s="3"/>
      <c r="E831" s="3"/>
      <c r="F831" s="3"/>
      <c r="G831" s="3"/>
      <c r="H831" s="3"/>
      <c r="I831" s="3"/>
      <c r="J831" s="3"/>
      <c r="K831" s="3"/>
      <c r="L831" s="8"/>
      <c r="M831" s="8"/>
      <c r="N831" s="8"/>
      <c r="O831" s="8"/>
      <c r="P831" s="8"/>
      <c r="Q831" s="8"/>
      <c r="R831" s="8"/>
      <c r="S831" s="8"/>
      <c r="T831" s="8"/>
      <c r="U831" s="8"/>
      <c r="V831" s="8"/>
      <c r="W831" s="8"/>
      <c r="X831" s="8"/>
      <c r="Y831" s="8"/>
      <c r="Z831" s="8"/>
      <c r="AA831" s="8"/>
      <c r="AB831" s="8"/>
      <c r="AC831" s="8"/>
      <c r="AD831" s="8"/>
      <c r="AE831" s="8"/>
      <c r="AF831" s="8"/>
      <c r="AG831" s="8"/>
      <c r="AH831" s="8"/>
      <c r="AI831" s="8"/>
      <c r="AJ831" s="8"/>
      <c r="AK831" s="8"/>
      <c r="AL831" s="8"/>
      <c r="AM831" s="8"/>
      <c r="AN831" s="8"/>
      <c r="AO831" s="8"/>
      <c r="AP831" s="8"/>
      <c r="AQ831" s="8"/>
      <c r="AR831" s="8"/>
      <c r="AS831" s="8"/>
      <c r="AT831" s="8"/>
      <c r="AU831" s="8"/>
      <c r="AV831" s="8"/>
      <c r="AW831" s="8"/>
      <c r="AX831" s="8"/>
      <c r="AY831" s="8"/>
      <c r="AZ831" s="8"/>
    </row>
    <row r="832" spans="1:52" ht="12.75" customHeight="1">
      <c r="A832" s="3"/>
      <c r="B832" s="3"/>
      <c r="C832" s="3"/>
      <c r="D832" s="3"/>
      <c r="E832" s="3"/>
      <c r="F832" s="3"/>
      <c r="G832" s="3"/>
      <c r="H832" s="3"/>
      <c r="I832" s="3"/>
      <c r="J832" s="3"/>
      <c r="K832" s="3"/>
      <c r="L832" s="8"/>
      <c r="M832" s="8"/>
      <c r="N832" s="8"/>
      <c r="O832" s="8"/>
      <c r="P832" s="8"/>
      <c r="Q832" s="8"/>
      <c r="R832" s="8"/>
      <c r="S832" s="8"/>
      <c r="T832" s="8"/>
      <c r="U832" s="8"/>
      <c r="V832" s="8"/>
      <c r="W832" s="8"/>
      <c r="X832" s="8"/>
      <c r="Y832" s="8"/>
      <c r="Z832" s="8"/>
      <c r="AA832" s="8"/>
      <c r="AB832" s="8"/>
      <c r="AC832" s="8"/>
      <c r="AD832" s="8"/>
      <c r="AE832" s="8"/>
      <c r="AF832" s="8"/>
      <c r="AG832" s="8"/>
      <c r="AH832" s="8"/>
      <c r="AI832" s="8"/>
      <c r="AJ832" s="8"/>
      <c r="AK832" s="8"/>
      <c r="AL832" s="8"/>
      <c r="AM832" s="8"/>
      <c r="AN832" s="8"/>
      <c r="AO832" s="8"/>
      <c r="AP832" s="8"/>
      <c r="AQ832" s="8"/>
      <c r="AR832" s="8"/>
      <c r="AS832" s="8"/>
      <c r="AT832" s="8"/>
      <c r="AU832" s="8"/>
      <c r="AV832" s="8"/>
      <c r="AW832" s="8"/>
      <c r="AX832" s="8"/>
      <c r="AY832" s="8"/>
      <c r="AZ832" s="8"/>
    </row>
    <row r="833" spans="1:52" ht="12.75" customHeight="1">
      <c r="A833" s="3"/>
      <c r="B833" s="3"/>
      <c r="C833" s="3"/>
      <c r="D833" s="3"/>
      <c r="E833" s="3"/>
      <c r="F833" s="3"/>
      <c r="G833" s="3"/>
      <c r="H833" s="3"/>
      <c r="I833" s="3"/>
      <c r="J833" s="3"/>
      <c r="K833" s="3"/>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c r="AK833" s="8"/>
      <c r="AL833" s="8"/>
      <c r="AM833" s="8"/>
      <c r="AN833" s="8"/>
      <c r="AO833" s="8"/>
      <c r="AP833" s="8"/>
      <c r="AQ833" s="8"/>
      <c r="AR833" s="8"/>
      <c r="AS833" s="8"/>
      <c r="AT833" s="8"/>
      <c r="AU833" s="8"/>
      <c r="AV833" s="8"/>
      <c r="AW833" s="8"/>
      <c r="AX833" s="8"/>
      <c r="AY833" s="8"/>
      <c r="AZ833" s="8"/>
    </row>
    <row r="834" spans="1:52" ht="12.75" customHeight="1">
      <c r="A834" s="3"/>
      <c r="B834" s="3"/>
      <c r="C834" s="3"/>
      <c r="D834" s="3"/>
      <c r="E834" s="3"/>
      <c r="F834" s="3"/>
      <c r="G834" s="3"/>
      <c r="H834" s="3"/>
      <c r="I834" s="3"/>
      <c r="J834" s="3"/>
      <c r="K834" s="3"/>
      <c r="L834" s="8"/>
      <c r="M834" s="8"/>
      <c r="N834" s="8"/>
      <c r="O834" s="8"/>
      <c r="P834" s="8"/>
      <c r="Q834" s="8"/>
      <c r="R834" s="8"/>
      <c r="S834" s="8"/>
      <c r="T834" s="8"/>
      <c r="U834" s="8"/>
      <c r="V834" s="8"/>
      <c r="W834" s="8"/>
      <c r="X834" s="8"/>
      <c r="Y834" s="8"/>
      <c r="Z834" s="8"/>
      <c r="AA834" s="8"/>
      <c r="AB834" s="8"/>
      <c r="AC834" s="8"/>
      <c r="AD834" s="8"/>
      <c r="AE834" s="8"/>
      <c r="AF834" s="8"/>
      <c r="AG834" s="8"/>
      <c r="AH834" s="8"/>
      <c r="AI834" s="8"/>
      <c r="AJ834" s="8"/>
      <c r="AK834" s="8"/>
      <c r="AL834" s="8"/>
      <c r="AM834" s="8"/>
      <c r="AN834" s="8"/>
      <c r="AO834" s="8"/>
      <c r="AP834" s="8"/>
      <c r="AQ834" s="8"/>
      <c r="AR834" s="8"/>
      <c r="AS834" s="8"/>
      <c r="AT834" s="8"/>
      <c r="AU834" s="8"/>
      <c r="AV834" s="8"/>
      <c r="AW834" s="8"/>
      <c r="AX834" s="8"/>
      <c r="AY834" s="8"/>
      <c r="AZ834" s="8"/>
    </row>
    <row r="835" spans="1:52" ht="12.75" customHeight="1">
      <c r="A835" s="3"/>
      <c r="B835" s="3"/>
      <c r="C835" s="3"/>
      <c r="D835" s="3"/>
      <c r="E835" s="3"/>
      <c r="F835" s="3"/>
      <c r="G835" s="3"/>
      <c r="H835" s="3"/>
      <c r="I835" s="3"/>
      <c r="J835" s="3"/>
      <c r="K835" s="3"/>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c r="AK835" s="8"/>
      <c r="AL835" s="8"/>
      <c r="AM835" s="8"/>
      <c r="AN835" s="8"/>
      <c r="AO835" s="8"/>
      <c r="AP835" s="8"/>
      <c r="AQ835" s="8"/>
      <c r="AR835" s="8"/>
      <c r="AS835" s="8"/>
      <c r="AT835" s="8"/>
      <c r="AU835" s="8"/>
      <c r="AV835" s="8"/>
      <c r="AW835" s="8"/>
      <c r="AX835" s="8"/>
      <c r="AY835" s="8"/>
      <c r="AZ835" s="8"/>
    </row>
    <row r="836" spans="1:52" ht="12.75" customHeight="1">
      <c r="A836" s="3"/>
      <c r="B836" s="3"/>
      <c r="C836" s="3"/>
      <c r="D836" s="3"/>
      <c r="E836" s="3"/>
      <c r="F836" s="3"/>
      <c r="G836" s="3"/>
      <c r="H836" s="3"/>
      <c r="I836" s="3"/>
      <c r="J836" s="3"/>
      <c r="K836" s="3"/>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c r="AK836" s="8"/>
      <c r="AL836" s="8"/>
      <c r="AM836" s="8"/>
      <c r="AN836" s="8"/>
      <c r="AO836" s="8"/>
      <c r="AP836" s="8"/>
      <c r="AQ836" s="8"/>
      <c r="AR836" s="8"/>
      <c r="AS836" s="8"/>
      <c r="AT836" s="8"/>
      <c r="AU836" s="8"/>
      <c r="AV836" s="8"/>
      <c r="AW836" s="8"/>
      <c r="AX836" s="8"/>
      <c r="AY836" s="8"/>
      <c r="AZ836" s="8"/>
    </row>
    <row r="837" spans="1:52" ht="12.75" customHeight="1">
      <c r="A837" s="3"/>
      <c r="B837" s="3"/>
      <c r="C837" s="3"/>
      <c r="D837" s="3"/>
      <c r="E837" s="3"/>
      <c r="F837" s="3"/>
      <c r="G837" s="3"/>
      <c r="H837" s="3"/>
      <c r="I837" s="3"/>
      <c r="J837" s="3"/>
      <c r="K837" s="3"/>
      <c r="L837" s="8"/>
      <c r="M837" s="8"/>
      <c r="N837" s="8"/>
      <c r="O837" s="8"/>
      <c r="P837" s="8"/>
      <c r="Q837" s="8"/>
      <c r="R837" s="8"/>
      <c r="S837" s="8"/>
      <c r="T837" s="8"/>
      <c r="U837" s="8"/>
      <c r="V837" s="8"/>
      <c r="W837" s="8"/>
      <c r="X837" s="8"/>
      <c r="Y837" s="8"/>
      <c r="Z837" s="8"/>
      <c r="AA837" s="8"/>
      <c r="AB837" s="8"/>
      <c r="AC837" s="8"/>
      <c r="AD837" s="8"/>
      <c r="AE837" s="8"/>
      <c r="AF837" s="8"/>
      <c r="AG837" s="8"/>
      <c r="AH837" s="8"/>
      <c r="AI837" s="8"/>
      <c r="AJ837" s="8"/>
      <c r="AK837" s="8"/>
      <c r="AL837" s="8"/>
      <c r="AM837" s="8"/>
      <c r="AN837" s="8"/>
      <c r="AO837" s="8"/>
      <c r="AP837" s="8"/>
      <c r="AQ837" s="8"/>
      <c r="AR837" s="8"/>
      <c r="AS837" s="8"/>
      <c r="AT837" s="8"/>
      <c r="AU837" s="8"/>
      <c r="AV837" s="8"/>
      <c r="AW837" s="8"/>
      <c r="AX837" s="8"/>
      <c r="AY837" s="8"/>
      <c r="AZ837" s="8"/>
    </row>
    <row r="838" spans="1:52" ht="12.75" customHeight="1">
      <c r="A838" s="3"/>
      <c r="B838" s="3"/>
      <c r="C838" s="3"/>
      <c r="D838" s="3"/>
      <c r="E838" s="3"/>
      <c r="F838" s="3"/>
      <c r="G838" s="3"/>
      <c r="H838" s="3"/>
      <c r="I838" s="3"/>
      <c r="J838" s="3"/>
      <c r="K838" s="3"/>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c r="AK838" s="8"/>
      <c r="AL838" s="8"/>
      <c r="AM838" s="8"/>
      <c r="AN838" s="8"/>
      <c r="AO838" s="8"/>
      <c r="AP838" s="8"/>
      <c r="AQ838" s="8"/>
      <c r="AR838" s="8"/>
      <c r="AS838" s="8"/>
      <c r="AT838" s="8"/>
      <c r="AU838" s="8"/>
      <c r="AV838" s="8"/>
      <c r="AW838" s="8"/>
      <c r="AX838" s="8"/>
      <c r="AY838" s="8"/>
      <c r="AZ838" s="8"/>
    </row>
    <row r="839" spans="1:52" ht="12.75" customHeight="1">
      <c r="A839" s="3"/>
      <c r="B839" s="3"/>
      <c r="C839" s="3"/>
      <c r="D839" s="3"/>
      <c r="E839" s="3"/>
      <c r="F839" s="3"/>
      <c r="G839" s="3"/>
      <c r="H839" s="3"/>
      <c r="I839" s="3"/>
      <c r="J839" s="3"/>
      <c r="K839" s="3"/>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c r="AK839" s="8"/>
      <c r="AL839" s="8"/>
      <c r="AM839" s="8"/>
      <c r="AN839" s="8"/>
      <c r="AO839" s="8"/>
      <c r="AP839" s="8"/>
      <c r="AQ839" s="8"/>
      <c r="AR839" s="8"/>
      <c r="AS839" s="8"/>
      <c r="AT839" s="8"/>
      <c r="AU839" s="8"/>
      <c r="AV839" s="8"/>
      <c r="AW839" s="8"/>
      <c r="AX839" s="8"/>
      <c r="AY839" s="8"/>
      <c r="AZ839" s="8"/>
    </row>
    <row r="840" spans="1:52" ht="12.75" customHeight="1">
      <c r="A840" s="3"/>
      <c r="B840" s="3"/>
      <c r="C840" s="3"/>
      <c r="D840" s="3"/>
      <c r="E840" s="3"/>
      <c r="F840" s="3"/>
      <c r="G840" s="3"/>
      <c r="H840" s="3"/>
      <c r="I840" s="3"/>
      <c r="J840" s="3"/>
      <c r="K840" s="3"/>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c r="AK840" s="8"/>
      <c r="AL840" s="8"/>
      <c r="AM840" s="8"/>
      <c r="AN840" s="8"/>
      <c r="AO840" s="8"/>
      <c r="AP840" s="8"/>
      <c r="AQ840" s="8"/>
      <c r="AR840" s="8"/>
      <c r="AS840" s="8"/>
      <c r="AT840" s="8"/>
      <c r="AU840" s="8"/>
      <c r="AV840" s="8"/>
      <c r="AW840" s="8"/>
      <c r="AX840" s="8"/>
      <c r="AY840" s="8"/>
      <c r="AZ840" s="8"/>
    </row>
    <row r="841" spans="1:52" ht="12.75" customHeight="1">
      <c r="A841" s="3"/>
      <c r="B841" s="3"/>
      <c r="C841" s="3"/>
      <c r="D841" s="3"/>
      <c r="E841" s="3"/>
      <c r="F841" s="3"/>
      <c r="G841" s="3"/>
      <c r="H841" s="3"/>
      <c r="I841" s="3"/>
      <c r="J841" s="3"/>
      <c r="K841" s="3"/>
      <c r="L841" s="8"/>
      <c r="M841" s="8"/>
      <c r="N841" s="8"/>
      <c r="O841" s="8"/>
      <c r="P841" s="8"/>
      <c r="Q841" s="8"/>
      <c r="R841" s="8"/>
      <c r="S841" s="8"/>
      <c r="T841" s="8"/>
      <c r="U841" s="8"/>
      <c r="V841" s="8"/>
      <c r="W841" s="8"/>
      <c r="X841" s="8"/>
      <c r="Y841" s="8"/>
      <c r="Z841" s="8"/>
      <c r="AA841" s="8"/>
      <c r="AB841" s="8"/>
      <c r="AC841" s="8"/>
      <c r="AD841" s="8"/>
      <c r="AE841" s="8"/>
      <c r="AF841" s="8"/>
      <c r="AG841" s="8"/>
      <c r="AH841" s="8"/>
      <c r="AI841" s="8"/>
      <c r="AJ841" s="8"/>
      <c r="AK841" s="8"/>
      <c r="AL841" s="8"/>
      <c r="AM841" s="8"/>
      <c r="AN841" s="8"/>
      <c r="AO841" s="8"/>
      <c r="AP841" s="8"/>
      <c r="AQ841" s="8"/>
      <c r="AR841" s="8"/>
      <c r="AS841" s="8"/>
      <c r="AT841" s="8"/>
      <c r="AU841" s="8"/>
      <c r="AV841" s="8"/>
      <c r="AW841" s="8"/>
      <c r="AX841" s="8"/>
      <c r="AY841" s="8"/>
      <c r="AZ841" s="8"/>
    </row>
    <row r="842" spans="1:52" ht="12.75" customHeight="1">
      <c r="A842" s="3"/>
      <c r="B842" s="3"/>
      <c r="C842" s="3"/>
      <c r="D842" s="3"/>
      <c r="E842" s="3"/>
      <c r="F842" s="3"/>
      <c r="G842" s="3"/>
      <c r="H842" s="3"/>
      <c r="I842" s="3"/>
      <c r="J842" s="3"/>
      <c r="K842" s="3"/>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c r="AK842" s="8"/>
      <c r="AL842" s="8"/>
      <c r="AM842" s="8"/>
      <c r="AN842" s="8"/>
      <c r="AO842" s="8"/>
      <c r="AP842" s="8"/>
      <c r="AQ842" s="8"/>
      <c r="AR842" s="8"/>
      <c r="AS842" s="8"/>
      <c r="AT842" s="8"/>
      <c r="AU842" s="8"/>
      <c r="AV842" s="8"/>
      <c r="AW842" s="8"/>
      <c r="AX842" s="8"/>
      <c r="AY842" s="8"/>
      <c r="AZ842" s="8"/>
    </row>
    <row r="843" spans="1:52" ht="12.75" customHeight="1">
      <c r="A843" s="3"/>
      <c r="B843" s="3"/>
      <c r="C843" s="3"/>
      <c r="D843" s="3"/>
      <c r="E843" s="3"/>
      <c r="F843" s="3"/>
      <c r="G843" s="3"/>
      <c r="H843" s="3"/>
      <c r="I843" s="3"/>
      <c r="J843" s="3"/>
      <c r="K843" s="3"/>
      <c r="L843" s="8"/>
      <c r="M843" s="8"/>
      <c r="N843" s="8"/>
      <c r="O843" s="8"/>
      <c r="P843" s="8"/>
      <c r="Q843" s="8"/>
      <c r="R843" s="8"/>
      <c r="S843" s="8"/>
      <c r="T843" s="8"/>
      <c r="U843" s="8"/>
      <c r="V843" s="8"/>
      <c r="W843" s="8"/>
      <c r="X843" s="8"/>
      <c r="Y843" s="8"/>
      <c r="Z843" s="8"/>
      <c r="AA843" s="8"/>
      <c r="AB843" s="8"/>
      <c r="AC843" s="8"/>
      <c r="AD843" s="8"/>
      <c r="AE843" s="8"/>
      <c r="AF843" s="8"/>
      <c r="AG843" s="8"/>
      <c r="AH843" s="8"/>
      <c r="AI843" s="8"/>
      <c r="AJ843" s="8"/>
      <c r="AK843" s="8"/>
      <c r="AL843" s="8"/>
      <c r="AM843" s="8"/>
      <c r="AN843" s="8"/>
      <c r="AO843" s="8"/>
      <c r="AP843" s="8"/>
      <c r="AQ843" s="8"/>
      <c r="AR843" s="8"/>
      <c r="AS843" s="8"/>
      <c r="AT843" s="8"/>
      <c r="AU843" s="8"/>
      <c r="AV843" s="8"/>
      <c r="AW843" s="8"/>
      <c r="AX843" s="8"/>
      <c r="AY843" s="8"/>
      <c r="AZ843" s="8"/>
    </row>
    <row r="844" spans="1:52" ht="12.75" customHeight="1">
      <c r="A844" s="3"/>
      <c r="B844" s="3"/>
      <c r="C844" s="3"/>
      <c r="D844" s="3"/>
      <c r="E844" s="3"/>
      <c r="F844" s="3"/>
      <c r="G844" s="3"/>
      <c r="H844" s="3"/>
      <c r="I844" s="3"/>
      <c r="J844" s="3"/>
      <c r="K844" s="3"/>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c r="AK844" s="8"/>
      <c r="AL844" s="8"/>
      <c r="AM844" s="8"/>
      <c r="AN844" s="8"/>
      <c r="AO844" s="8"/>
      <c r="AP844" s="8"/>
      <c r="AQ844" s="8"/>
      <c r="AR844" s="8"/>
      <c r="AS844" s="8"/>
      <c r="AT844" s="8"/>
      <c r="AU844" s="8"/>
      <c r="AV844" s="8"/>
      <c r="AW844" s="8"/>
      <c r="AX844" s="8"/>
      <c r="AY844" s="8"/>
      <c r="AZ844" s="8"/>
    </row>
    <row r="845" spans="1:52" ht="12.75" customHeight="1">
      <c r="A845" s="3"/>
      <c r="B845" s="3"/>
      <c r="C845" s="3"/>
      <c r="D845" s="3"/>
      <c r="E845" s="3"/>
      <c r="F845" s="3"/>
      <c r="G845" s="3"/>
      <c r="H845" s="3"/>
      <c r="I845" s="3"/>
      <c r="J845" s="3"/>
      <c r="K845" s="3"/>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c r="AK845" s="8"/>
      <c r="AL845" s="8"/>
      <c r="AM845" s="8"/>
      <c r="AN845" s="8"/>
      <c r="AO845" s="8"/>
      <c r="AP845" s="8"/>
      <c r="AQ845" s="8"/>
      <c r="AR845" s="8"/>
      <c r="AS845" s="8"/>
      <c r="AT845" s="8"/>
      <c r="AU845" s="8"/>
      <c r="AV845" s="8"/>
      <c r="AW845" s="8"/>
      <c r="AX845" s="8"/>
      <c r="AY845" s="8"/>
      <c r="AZ845" s="8"/>
    </row>
    <row r="846" spans="1:52" ht="12.75" customHeight="1">
      <c r="A846" s="3"/>
      <c r="B846" s="3"/>
      <c r="C846" s="3"/>
      <c r="D846" s="3"/>
      <c r="E846" s="3"/>
      <c r="F846" s="3"/>
      <c r="G846" s="3"/>
      <c r="H846" s="3"/>
      <c r="I846" s="3"/>
      <c r="J846" s="3"/>
      <c r="K846" s="3"/>
      <c r="L846" s="8"/>
      <c r="M846" s="8"/>
      <c r="N846" s="8"/>
      <c r="O846" s="8"/>
      <c r="P846" s="8"/>
      <c r="Q846" s="8"/>
      <c r="R846" s="8"/>
      <c r="S846" s="8"/>
      <c r="T846" s="8"/>
      <c r="U846" s="8"/>
      <c r="V846" s="8"/>
      <c r="W846" s="8"/>
      <c r="X846" s="8"/>
      <c r="Y846" s="8"/>
      <c r="Z846" s="8"/>
      <c r="AA846" s="8"/>
      <c r="AB846" s="8"/>
      <c r="AC846" s="8"/>
      <c r="AD846" s="8"/>
      <c r="AE846" s="8"/>
      <c r="AF846" s="8"/>
      <c r="AG846" s="8"/>
      <c r="AH846" s="8"/>
      <c r="AI846" s="8"/>
      <c r="AJ846" s="8"/>
      <c r="AK846" s="8"/>
      <c r="AL846" s="8"/>
      <c r="AM846" s="8"/>
      <c r="AN846" s="8"/>
      <c r="AO846" s="8"/>
      <c r="AP846" s="8"/>
      <c r="AQ846" s="8"/>
      <c r="AR846" s="8"/>
      <c r="AS846" s="8"/>
      <c r="AT846" s="8"/>
      <c r="AU846" s="8"/>
      <c r="AV846" s="8"/>
      <c r="AW846" s="8"/>
      <c r="AX846" s="8"/>
      <c r="AY846" s="8"/>
      <c r="AZ846" s="8"/>
    </row>
    <row r="847" spans="1:52" ht="12.75" customHeight="1">
      <c r="A847" s="3"/>
      <c r="B847" s="3"/>
      <c r="C847" s="3"/>
      <c r="D847" s="3"/>
      <c r="E847" s="3"/>
      <c r="F847" s="3"/>
      <c r="G847" s="3"/>
      <c r="H847" s="3"/>
      <c r="I847" s="3"/>
      <c r="J847" s="3"/>
      <c r="K847" s="3"/>
      <c r="L847" s="8"/>
      <c r="M847" s="8"/>
      <c r="N847" s="8"/>
      <c r="O847" s="8"/>
      <c r="P847" s="8"/>
      <c r="Q847" s="8"/>
      <c r="R847" s="8"/>
      <c r="S847" s="8"/>
      <c r="T847" s="8"/>
      <c r="U847" s="8"/>
      <c r="V847" s="8"/>
      <c r="W847" s="8"/>
      <c r="X847" s="8"/>
      <c r="Y847" s="8"/>
      <c r="Z847" s="8"/>
      <c r="AA847" s="8"/>
      <c r="AB847" s="8"/>
      <c r="AC847" s="8"/>
      <c r="AD847" s="8"/>
      <c r="AE847" s="8"/>
      <c r="AF847" s="8"/>
      <c r="AG847" s="8"/>
      <c r="AH847" s="8"/>
      <c r="AI847" s="8"/>
      <c r="AJ847" s="8"/>
      <c r="AK847" s="8"/>
      <c r="AL847" s="8"/>
      <c r="AM847" s="8"/>
      <c r="AN847" s="8"/>
      <c r="AO847" s="8"/>
      <c r="AP847" s="8"/>
      <c r="AQ847" s="8"/>
      <c r="AR847" s="8"/>
      <c r="AS847" s="8"/>
      <c r="AT847" s="8"/>
      <c r="AU847" s="8"/>
      <c r="AV847" s="8"/>
      <c r="AW847" s="8"/>
      <c r="AX847" s="8"/>
      <c r="AY847" s="8"/>
      <c r="AZ847" s="8"/>
    </row>
    <row r="848" spans="1:52" ht="12.75" customHeight="1">
      <c r="A848" s="3"/>
      <c r="B848" s="3"/>
      <c r="C848" s="3"/>
      <c r="D848" s="3"/>
      <c r="E848" s="3"/>
      <c r="F848" s="3"/>
      <c r="G848" s="3"/>
      <c r="H848" s="3"/>
      <c r="I848" s="3"/>
      <c r="J848" s="3"/>
      <c r="K848" s="3"/>
      <c r="L848" s="8"/>
      <c r="M848" s="8"/>
      <c r="N848" s="8"/>
      <c r="O848" s="8"/>
      <c r="P848" s="8"/>
      <c r="Q848" s="8"/>
      <c r="R848" s="8"/>
      <c r="S848" s="8"/>
      <c r="T848" s="8"/>
      <c r="U848" s="8"/>
      <c r="V848" s="8"/>
      <c r="W848" s="8"/>
      <c r="X848" s="8"/>
      <c r="Y848" s="8"/>
      <c r="Z848" s="8"/>
      <c r="AA848" s="8"/>
      <c r="AB848" s="8"/>
      <c r="AC848" s="8"/>
      <c r="AD848" s="8"/>
      <c r="AE848" s="8"/>
      <c r="AF848" s="8"/>
      <c r="AG848" s="8"/>
      <c r="AH848" s="8"/>
      <c r="AI848" s="8"/>
      <c r="AJ848" s="8"/>
      <c r="AK848" s="8"/>
      <c r="AL848" s="8"/>
      <c r="AM848" s="8"/>
      <c r="AN848" s="8"/>
      <c r="AO848" s="8"/>
      <c r="AP848" s="8"/>
      <c r="AQ848" s="8"/>
      <c r="AR848" s="8"/>
      <c r="AS848" s="8"/>
      <c r="AT848" s="8"/>
      <c r="AU848" s="8"/>
      <c r="AV848" s="8"/>
      <c r="AW848" s="8"/>
      <c r="AX848" s="8"/>
      <c r="AY848" s="8"/>
      <c r="AZ848" s="8"/>
    </row>
    <row r="849" spans="1:52" ht="12.75" customHeight="1">
      <c r="A849" s="3"/>
      <c r="B849" s="3"/>
      <c r="C849" s="3"/>
      <c r="D849" s="3"/>
      <c r="E849" s="3"/>
      <c r="F849" s="3"/>
      <c r="G849" s="3"/>
      <c r="H849" s="3"/>
      <c r="I849" s="3"/>
      <c r="J849" s="3"/>
      <c r="K849" s="3"/>
      <c r="L849" s="8"/>
      <c r="M849" s="8"/>
      <c r="N849" s="8"/>
      <c r="O849" s="8"/>
      <c r="P849" s="8"/>
      <c r="Q849" s="8"/>
      <c r="R849" s="8"/>
      <c r="S849" s="8"/>
      <c r="T849" s="8"/>
      <c r="U849" s="8"/>
      <c r="V849" s="8"/>
      <c r="W849" s="8"/>
      <c r="X849" s="8"/>
      <c r="Y849" s="8"/>
      <c r="Z849" s="8"/>
      <c r="AA849" s="8"/>
      <c r="AB849" s="8"/>
      <c r="AC849" s="8"/>
      <c r="AD849" s="8"/>
      <c r="AE849" s="8"/>
      <c r="AF849" s="8"/>
      <c r="AG849" s="8"/>
      <c r="AH849" s="8"/>
      <c r="AI849" s="8"/>
      <c r="AJ849" s="8"/>
      <c r="AK849" s="8"/>
      <c r="AL849" s="8"/>
      <c r="AM849" s="8"/>
      <c r="AN849" s="8"/>
      <c r="AO849" s="8"/>
      <c r="AP849" s="8"/>
      <c r="AQ849" s="8"/>
      <c r="AR849" s="8"/>
      <c r="AS849" s="8"/>
      <c r="AT849" s="8"/>
      <c r="AU849" s="8"/>
      <c r="AV849" s="8"/>
      <c r="AW849" s="8"/>
      <c r="AX849" s="8"/>
      <c r="AY849" s="8"/>
      <c r="AZ849" s="8"/>
    </row>
    <row r="850" spans="1:52" ht="12.75" customHeight="1">
      <c r="A850" s="3"/>
      <c r="B850" s="3"/>
      <c r="C850" s="3"/>
      <c r="D850" s="3"/>
      <c r="E850" s="3"/>
      <c r="F850" s="3"/>
      <c r="G850" s="3"/>
      <c r="H850" s="3"/>
      <c r="I850" s="3"/>
      <c r="J850" s="3"/>
      <c r="K850" s="3"/>
      <c r="L850" s="8"/>
      <c r="M850" s="8"/>
      <c r="N850" s="8"/>
      <c r="O850" s="8"/>
      <c r="P850" s="8"/>
      <c r="Q850" s="8"/>
      <c r="R850" s="8"/>
      <c r="S850" s="8"/>
      <c r="T850" s="8"/>
      <c r="U850" s="8"/>
      <c r="V850" s="8"/>
      <c r="W850" s="8"/>
      <c r="X850" s="8"/>
      <c r="Y850" s="8"/>
      <c r="Z850" s="8"/>
      <c r="AA850" s="8"/>
      <c r="AB850" s="8"/>
      <c r="AC850" s="8"/>
      <c r="AD850" s="8"/>
      <c r="AE850" s="8"/>
      <c r="AF850" s="8"/>
      <c r="AG850" s="8"/>
      <c r="AH850" s="8"/>
      <c r="AI850" s="8"/>
      <c r="AJ850" s="8"/>
      <c r="AK850" s="8"/>
      <c r="AL850" s="8"/>
      <c r="AM850" s="8"/>
      <c r="AN850" s="8"/>
      <c r="AO850" s="8"/>
      <c r="AP850" s="8"/>
      <c r="AQ850" s="8"/>
      <c r="AR850" s="8"/>
      <c r="AS850" s="8"/>
      <c r="AT850" s="8"/>
      <c r="AU850" s="8"/>
      <c r="AV850" s="8"/>
      <c r="AW850" s="8"/>
      <c r="AX850" s="8"/>
      <c r="AY850" s="8"/>
      <c r="AZ850" s="8"/>
    </row>
    <row r="851" spans="1:52" ht="12.75" customHeight="1">
      <c r="A851" s="3"/>
      <c r="B851" s="3"/>
      <c r="C851" s="3"/>
      <c r="D851" s="3"/>
      <c r="E851" s="3"/>
      <c r="F851" s="3"/>
      <c r="G851" s="3"/>
      <c r="H851" s="3"/>
      <c r="I851" s="3"/>
      <c r="J851" s="3"/>
      <c r="K851" s="3"/>
      <c r="L851" s="8"/>
      <c r="M851" s="8"/>
      <c r="N851" s="8"/>
      <c r="O851" s="8"/>
      <c r="P851" s="8"/>
      <c r="Q851" s="8"/>
      <c r="R851" s="8"/>
      <c r="S851" s="8"/>
      <c r="T851" s="8"/>
      <c r="U851" s="8"/>
      <c r="V851" s="8"/>
      <c r="W851" s="8"/>
      <c r="X851" s="8"/>
      <c r="Y851" s="8"/>
      <c r="Z851" s="8"/>
      <c r="AA851" s="8"/>
      <c r="AB851" s="8"/>
      <c r="AC851" s="8"/>
      <c r="AD851" s="8"/>
      <c r="AE851" s="8"/>
      <c r="AF851" s="8"/>
      <c r="AG851" s="8"/>
      <c r="AH851" s="8"/>
      <c r="AI851" s="8"/>
      <c r="AJ851" s="8"/>
      <c r="AK851" s="8"/>
      <c r="AL851" s="8"/>
      <c r="AM851" s="8"/>
      <c r="AN851" s="8"/>
      <c r="AO851" s="8"/>
      <c r="AP851" s="8"/>
      <c r="AQ851" s="8"/>
      <c r="AR851" s="8"/>
      <c r="AS851" s="8"/>
      <c r="AT851" s="8"/>
      <c r="AU851" s="8"/>
      <c r="AV851" s="8"/>
      <c r="AW851" s="8"/>
      <c r="AX851" s="8"/>
      <c r="AY851" s="8"/>
      <c r="AZ851" s="8"/>
    </row>
    <row r="852" spans="1:52" ht="12.75" customHeight="1">
      <c r="A852" s="3"/>
      <c r="B852" s="3"/>
      <c r="C852" s="3"/>
      <c r="D852" s="3"/>
      <c r="E852" s="3"/>
      <c r="F852" s="3"/>
      <c r="G852" s="3"/>
      <c r="H852" s="3"/>
      <c r="I852" s="3"/>
      <c r="J852" s="3"/>
      <c r="K852" s="3"/>
      <c r="L852" s="8"/>
      <c r="M852" s="8"/>
      <c r="N852" s="8"/>
      <c r="O852" s="8"/>
      <c r="P852" s="8"/>
      <c r="Q852" s="8"/>
      <c r="R852" s="8"/>
      <c r="S852" s="8"/>
      <c r="T852" s="8"/>
      <c r="U852" s="8"/>
      <c r="V852" s="8"/>
      <c r="W852" s="8"/>
      <c r="X852" s="8"/>
      <c r="Y852" s="8"/>
      <c r="Z852" s="8"/>
      <c r="AA852" s="8"/>
      <c r="AB852" s="8"/>
      <c r="AC852" s="8"/>
      <c r="AD852" s="8"/>
      <c r="AE852" s="8"/>
      <c r="AF852" s="8"/>
      <c r="AG852" s="8"/>
      <c r="AH852" s="8"/>
      <c r="AI852" s="8"/>
      <c r="AJ852" s="8"/>
      <c r="AK852" s="8"/>
      <c r="AL852" s="8"/>
      <c r="AM852" s="8"/>
      <c r="AN852" s="8"/>
      <c r="AO852" s="8"/>
      <c r="AP852" s="8"/>
      <c r="AQ852" s="8"/>
      <c r="AR852" s="8"/>
      <c r="AS852" s="8"/>
      <c r="AT852" s="8"/>
      <c r="AU852" s="8"/>
      <c r="AV852" s="8"/>
      <c r="AW852" s="8"/>
      <c r="AX852" s="8"/>
      <c r="AY852" s="8"/>
      <c r="AZ852" s="8"/>
    </row>
    <row r="853" spans="1:52" ht="12.75" customHeight="1">
      <c r="A853" s="3"/>
      <c r="B853" s="3"/>
      <c r="C853" s="3"/>
      <c r="D853" s="3"/>
      <c r="E853" s="3"/>
      <c r="F853" s="3"/>
      <c r="G853" s="3"/>
      <c r="H853" s="3"/>
      <c r="I853" s="3"/>
      <c r="J853" s="3"/>
      <c r="K853" s="3"/>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c r="AK853" s="8"/>
      <c r="AL853" s="8"/>
      <c r="AM853" s="8"/>
      <c r="AN853" s="8"/>
      <c r="AO853" s="8"/>
      <c r="AP853" s="8"/>
      <c r="AQ853" s="8"/>
      <c r="AR853" s="8"/>
      <c r="AS853" s="8"/>
      <c r="AT853" s="8"/>
      <c r="AU853" s="8"/>
      <c r="AV853" s="8"/>
      <c r="AW853" s="8"/>
      <c r="AX853" s="8"/>
      <c r="AY853" s="8"/>
      <c r="AZ853" s="8"/>
    </row>
    <row r="854" spans="1:52" ht="12.75" customHeight="1">
      <c r="A854" s="3"/>
      <c r="B854" s="3"/>
      <c r="C854" s="3"/>
      <c r="D854" s="3"/>
      <c r="E854" s="3"/>
      <c r="F854" s="3"/>
      <c r="G854" s="3"/>
      <c r="H854" s="3"/>
      <c r="I854" s="3"/>
      <c r="J854" s="3"/>
      <c r="K854" s="3"/>
      <c r="L854" s="8"/>
      <c r="M854" s="8"/>
      <c r="N854" s="8"/>
      <c r="O854" s="8"/>
      <c r="P854" s="8"/>
      <c r="Q854" s="8"/>
      <c r="R854" s="8"/>
      <c r="S854" s="8"/>
      <c r="T854" s="8"/>
      <c r="U854" s="8"/>
      <c r="V854" s="8"/>
      <c r="W854" s="8"/>
      <c r="X854" s="8"/>
      <c r="Y854" s="8"/>
      <c r="Z854" s="8"/>
      <c r="AA854" s="8"/>
      <c r="AB854" s="8"/>
      <c r="AC854" s="8"/>
      <c r="AD854" s="8"/>
      <c r="AE854" s="8"/>
      <c r="AF854" s="8"/>
      <c r="AG854" s="8"/>
      <c r="AH854" s="8"/>
      <c r="AI854" s="8"/>
      <c r="AJ854" s="8"/>
      <c r="AK854" s="8"/>
      <c r="AL854" s="8"/>
      <c r="AM854" s="8"/>
      <c r="AN854" s="8"/>
      <c r="AO854" s="8"/>
      <c r="AP854" s="8"/>
      <c r="AQ854" s="8"/>
      <c r="AR854" s="8"/>
      <c r="AS854" s="8"/>
      <c r="AT854" s="8"/>
      <c r="AU854" s="8"/>
      <c r="AV854" s="8"/>
      <c r="AW854" s="8"/>
      <c r="AX854" s="8"/>
      <c r="AY854" s="8"/>
      <c r="AZ854" s="8"/>
    </row>
    <row r="855" spans="1:52" ht="12.75" customHeight="1">
      <c r="A855" s="3"/>
      <c r="B855" s="3"/>
      <c r="C855" s="3"/>
      <c r="D855" s="3"/>
      <c r="E855" s="3"/>
      <c r="F855" s="3"/>
      <c r="G855" s="3"/>
      <c r="H855" s="3"/>
      <c r="I855" s="3"/>
      <c r="J855" s="3"/>
      <c r="K855" s="3"/>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c r="AK855" s="8"/>
      <c r="AL855" s="8"/>
      <c r="AM855" s="8"/>
      <c r="AN855" s="8"/>
      <c r="AO855" s="8"/>
      <c r="AP855" s="8"/>
      <c r="AQ855" s="8"/>
      <c r="AR855" s="8"/>
      <c r="AS855" s="8"/>
      <c r="AT855" s="8"/>
      <c r="AU855" s="8"/>
      <c r="AV855" s="8"/>
      <c r="AW855" s="8"/>
      <c r="AX855" s="8"/>
      <c r="AY855" s="8"/>
      <c r="AZ855" s="8"/>
    </row>
    <row r="856" spans="1:52" ht="12.75" customHeight="1">
      <c r="A856" s="3"/>
      <c r="B856" s="3"/>
      <c r="C856" s="3"/>
      <c r="D856" s="3"/>
      <c r="E856" s="3"/>
      <c r="F856" s="3"/>
      <c r="G856" s="3"/>
      <c r="H856" s="3"/>
      <c r="I856" s="3"/>
      <c r="J856" s="3"/>
      <c r="K856" s="3"/>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c r="AK856" s="8"/>
      <c r="AL856" s="8"/>
      <c r="AM856" s="8"/>
      <c r="AN856" s="8"/>
      <c r="AO856" s="8"/>
      <c r="AP856" s="8"/>
      <c r="AQ856" s="8"/>
      <c r="AR856" s="8"/>
      <c r="AS856" s="8"/>
      <c r="AT856" s="8"/>
      <c r="AU856" s="8"/>
      <c r="AV856" s="8"/>
      <c r="AW856" s="8"/>
      <c r="AX856" s="8"/>
      <c r="AY856" s="8"/>
      <c r="AZ856" s="8"/>
    </row>
    <row r="857" spans="1:52" ht="12.75" customHeight="1">
      <c r="A857" s="3"/>
      <c r="B857" s="3"/>
      <c r="C857" s="3"/>
      <c r="D857" s="3"/>
      <c r="E857" s="3"/>
      <c r="F857" s="3"/>
      <c r="G857" s="3"/>
      <c r="H857" s="3"/>
      <c r="I857" s="3"/>
      <c r="J857" s="3"/>
      <c r="K857" s="3"/>
      <c r="L857" s="8"/>
      <c r="M857" s="8"/>
      <c r="N857" s="8"/>
      <c r="O857" s="8"/>
      <c r="P857" s="8"/>
      <c r="Q857" s="8"/>
      <c r="R857" s="8"/>
      <c r="S857" s="8"/>
      <c r="T857" s="8"/>
      <c r="U857" s="8"/>
      <c r="V857" s="8"/>
      <c r="W857" s="8"/>
      <c r="X857" s="8"/>
      <c r="Y857" s="8"/>
      <c r="Z857" s="8"/>
      <c r="AA857" s="8"/>
      <c r="AB857" s="8"/>
      <c r="AC857" s="8"/>
      <c r="AD857" s="8"/>
      <c r="AE857" s="8"/>
      <c r="AF857" s="8"/>
      <c r="AG857" s="8"/>
      <c r="AH857" s="8"/>
      <c r="AI857" s="8"/>
      <c r="AJ857" s="8"/>
      <c r="AK857" s="8"/>
      <c r="AL857" s="8"/>
      <c r="AM857" s="8"/>
      <c r="AN857" s="8"/>
      <c r="AO857" s="8"/>
      <c r="AP857" s="8"/>
      <c r="AQ857" s="8"/>
      <c r="AR857" s="8"/>
      <c r="AS857" s="8"/>
      <c r="AT857" s="8"/>
      <c r="AU857" s="8"/>
      <c r="AV857" s="8"/>
      <c r="AW857" s="8"/>
      <c r="AX857" s="8"/>
      <c r="AY857" s="8"/>
      <c r="AZ857" s="8"/>
    </row>
    <row r="858" spans="1:52" ht="12.75" customHeight="1">
      <c r="A858" s="3"/>
      <c r="B858" s="3"/>
      <c r="C858" s="3"/>
      <c r="D858" s="3"/>
      <c r="E858" s="3"/>
      <c r="F858" s="3"/>
      <c r="G858" s="3"/>
      <c r="H858" s="3"/>
      <c r="I858" s="3"/>
      <c r="J858" s="3"/>
      <c r="K858" s="3"/>
      <c r="L858" s="8"/>
      <c r="M858" s="8"/>
      <c r="N858" s="8"/>
      <c r="O858" s="8"/>
      <c r="P858" s="8"/>
      <c r="Q858" s="8"/>
      <c r="R858" s="8"/>
      <c r="S858" s="8"/>
      <c r="T858" s="8"/>
      <c r="U858" s="8"/>
      <c r="V858" s="8"/>
      <c r="W858" s="8"/>
      <c r="X858" s="8"/>
      <c r="Y858" s="8"/>
      <c r="Z858" s="8"/>
      <c r="AA858" s="8"/>
      <c r="AB858" s="8"/>
      <c r="AC858" s="8"/>
      <c r="AD858" s="8"/>
      <c r="AE858" s="8"/>
      <c r="AF858" s="8"/>
      <c r="AG858" s="8"/>
      <c r="AH858" s="8"/>
      <c r="AI858" s="8"/>
      <c r="AJ858" s="8"/>
      <c r="AK858" s="8"/>
      <c r="AL858" s="8"/>
      <c r="AM858" s="8"/>
      <c r="AN858" s="8"/>
      <c r="AO858" s="8"/>
      <c r="AP858" s="8"/>
      <c r="AQ858" s="8"/>
      <c r="AR858" s="8"/>
      <c r="AS858" s="8"/>
      <c r="AT858" s="8"/>
      <c r="AU858" s="8"/>
      <c r="AV858" s="8"/>
      <c r="AW858" s="8"/>
      <c r="AX858" s="8"/>
      <c r="AY858" s="8"/>
      <c r="AZ858" s="8"/>
    </row>
    <row r="859" spans="1:52" ht="12.75" customHeight="1">
      <c r="A859" s="3"/>
      <c r="B859" s="3"/>
      <c r="C859" s="3"/>
      <c r="D859" s="3"/>
      <c r="E859" s="3"/>
      <c r="F859" s="3"/>
      <c r="G859" s="3"/>
      <c r="H859" s="3"/>
      <c r="I859" s="3"/>
      <c r="J859" s="3"/>
      <c r="K859" s="3"/>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c r="AK859" s="8"/>
      <c r="AL859" s="8"/>
      <c r="AM859" s="8"/>
      <c r="AN859" s="8"/>
      <c r="AO859" s="8"/>
      <c r="AP859" s="8"/>
      <c r="AQ859" s="8"/>
      <c r="AR859" s="8"/>
      <c r="AS859" s="8"/>
      <c r="AT859" s="8"/>
      <c r="AU859" s="8"/>
      <c r="AV859" s="8"/>
      <c r="AW859" s="8"/>
      <c r="AX859" s="8"/>
      <c r="AY859" s="8"/>
      <c r="AZ859" s="8"/>
    </row>
    <row r="860" spans="1:52" ht="12.75" customHeight="1">
      <c r="A860" s="3"/>
      <c r="B860" s="3"/>
      <c r="C860" s="3"/>
      <c r="D860" s="3"/>
      <c r="E860" s="3"/>
      <c r="F860" s="3"/>
      <c r="G860" s="3"/>
      <c r="H860" s="3"/>
      <c r="I860" s="3"/>
      <c r="J860" s="3"/>
      <c r="K860" s="3"/>
      <c r="L860" s="8"/>
      <c r="M860" s="8"/>
      <c r="N860" s="8"/>
      <c r="O860" s="8"/>
      <c r="P860" s="8"/>
      <c r="Q860" s="8"/>
      <c r="R860" s="8"/>
      <c r="S860" s="8"/>
      <c r="T860" s="8"/>
      <c r="U860" s="8"/>
      <c r="V860" s="8"/>
      <c r="W860" s="8"/>
      <c r="X860" s="8"/>
      <c r="Y860" s="8"/>
      <c r="Z860" s="8"/>
      <c r="AA860" s="8"/>
      <c r="AB860" s="8"/>
      <c r="AC860" s="8"/>
      <c r="AD860" s="8"/>
      <c r="AE860" s="8"/>
      <c r="AF860" s="8"/>
      <c r="AG860" s="8"/>
      <c r="AH860" s="8"/>
      <c r="AI860" s="8"/>
      <c r="AJ860" s="8"/>
      <c r="AK860" s="8"/>
      <c r="AL860" s="8"/>
      <c r="AM860" s="8"/>
      <c r="AN860" s="8"/>
      <c r="AO860" s="8"/>
      <c r="AP860" s="8"/>
      <c r="AQ860" s="8"/>
      <c r="AR860" s="8"/>
      <c r="AS860" s="8"/>
      <c r="AT860" s="8"/>
      <c r="AU860" s="8"/>
      <c r="AV860" s="8"/>
      <c r="AW860" s="8"/>
      <c r="AX860" s="8"/>
      <c r="AY860" s="8"/>
      <c r="AZ860" s="8"/>
    </row>
    <row r="861" spans="1:52" ht="12.75" customHeight="1">
      <c r="A861" s="3"/>
      <c r="B861" s="3"/>
      <c r="C861" s="3"/>
      <c r="D861" s="3"/>
      <c r="E861" s="3"/>
      <c r="F861" s="3"/>
      <c r="G861" s="3"/>
      <c r="H861" s="3"/>
      <c r="I861" s="3"/>
      <c r="J861" s="3"/>
      <c r="K861" s="3"/>
      <c r="L861" s="8"/>
      <c r="M861" s="8"/>
      <c r="N861" s="8"/>
      <c r="O861" s="8"/>
      <c r="P861" s="8"/>
      <c r="Q861" s="8"/>
      <c r="R861" s="8"/>
      <c r="S861" s="8"/>
      <c r="T861" s="8"/>
      <c r="U861" s="8"/>
      <c r="V861" s="8"/>
      <c r="W861" s="8"/>
      <c r="X861" s="8"/>
      <c r="Y861" s="8"/>
      <c r="Z861" s="8"/>
      <c r="AA861" s="8"/>
      <c r="AB861" s="8"/>
      <c r="AC861" s="8"/>
      <c r="AD861" s="8"/>
      <c r="AE861" s="8"/>
      <c r="AF861" s="8"/>
      <c r="AG861" s="8"/>
      <c r="AH861" s="8"/>
      <c r="AI861" s="8"/>
      <c r="AJ861" s="8"/>
      <c r="AK861" s="8"/>
      <c r="AL861" s="8"/>
      <c r="AM861" s="8"/>
      <c r="AN861" s="8"/>
      <c r="AO861" s="8"/>
      <c r="AP861" s="8"/>
      <c r="AQ861" s="8"/>
      <c r="AR861" s="8"/>
      <c r="AS861" s="8"/>
      <c r="AT861" s="8"/>
      <c r="AU861" s="8"/>
      <c r="AV861" s="8"/>
      <c r="AW861" s="8"/>
      <c r="AX861" s="8"/>
      <c r="AY861" s="8"/>
      <c r="AZ861" s="8"/>
    </row>
    <row r="862" spans="1:52" ht="12.75" customHeight="1">
      <c r="A862" s="3"/>
      <c r="B862" s="3"/>
      <c r="C862" s="3"/>
      <c r="D862" s="3"/>
      <c r="E862" s="3"/>
      <c r="F862" s="3"/>
      <c r="G862" s="3"/>
      <c r="H862" s="3"/>
      <c r="I862" s="3"/>
      <c r="J862" s="3"/>
      <c r="K862" s="3"/>
      <c r="L862" s="8"/>
      <c r="M862" s="8"/>
      <c r="N862" s="8"/>
      <c r="O862" s="8"/>
      <c r="P862" s="8"/>
      <c r="Q862" s="8"/>
      <c r="R862" s="8"/>
      <c r="S862" s="8"/>
      <c r="T862" s="8"/>
      <c r="U862" s="8"/>
      <c r="V862" s="8"/>
      <c r="W862" s="8"/>
      <c r="X862" s="8"/>
      <c r="Y862" s="8"/>
      <c r="Z862" s="8"/>
      <c r="AA862" s="8"/>
      <c r="AB862" s="8"/>
      <c r="AC862" s="8"/>
      <c r="AD862" s="8"/>
      <c r="AE862" s="8"/>
      <c r="AF862" s="8"/>
      <c r="AG862" s="8"/>
      <c r="AH862" s="8"/>
      <c r="AI862" s="8"/>
      <c r="AJ862" s="8"/>
      <c r="AK862" s="8"/>
      <c r="AL862" s="8"/>
      <c r="AM862" s="8"/>
      <c r="AN862" s="8"/>
      <c r="AO862" s="8"/>
      <c r="AP862" s="8"/>
      <c r="AQ862" s="8"/>
      <c r="AR862" s="8"/>
      <c r="AS862" s="8"/>
      <c r="AT862" s="8"/>
      <c r="AU862" s="8"/>
      <c r="AV862" s="8"/>
      <c r="AW862" s="8"/>
      <c r="AX862" s="8"/>
      <c r="AY862" s="8"/>
      <c r="AZ862" s="8"/>
    </row>
    <row r="863" spans="1:52" ht="12.75" customHeight="1">
      <c r="A863" s="3"/>
      <c r="B863" s="3"/>
      <c r="C863" s="3"/>
      <c r="D863" s="3"/>
      <c r="E863" s="3"/>
      <c r="F863" s="3"/>
      <c r="G863" s="3"/>
      <c r="H863" s="3"/>
      <c r="I863" s="3"/>
      <c r="J863" s="3"/>
      <c r="K863" s="3"/>
      <c r="L863" s="8"/>
      <c r="M863" s="8"/>
      <c r="N863" s="8"/>
      <c r="O863" s="8"/>
      <c r="P863" s="8"/>
      <c r="Q863" s="8"/>
      <c r="R863" s="8"/>
      <c r="S863" s="8"/>
      <c r="T863" s="8"/>
      <c r="U863" s="8"/>
      <c r="V863" s="8"/>
      <c r="W863" s="8"/>
      <c r="X863" s="8"/>
      <c r="Y863" s="8"/>
      <c r="Z863" s="8"/>
      <c r="AA863" s="8"/>
      <c r="AB863" s="8"/>
      <c r="AC863" s="8"/>
      <c r="AD863" s="8"/>
      <c r="AE863" s="8"/>
      <c r="AF863" s="8"/>
      <c r="AG863" s="8"/>
      <c r="AH863" s="8"/>
      <c r="AI863" s="8"/>
      <c r="AJ863" s="8"/>
      <c r="AK863" s="8"/>
      <c r="AL863" s="8"/>
      <c r="AM863" s="8"/>
      <c r="AN863" s="8"/>
      <c r="AO863" s="8"/>
      <c r="AP863" s="8"/>
      <c r="AQ863" s="8"/>
      <c r="AR863" s="8"/>
      <c r="AS863" s="8"/>
      <c r="AT863" s="8"/>
      <c r="AU863" s="8"/>
      <c r="AV863" s="8"/>
      <c r="AW863" s="8"/>
      <c r="AX863" s="8"/>
      <c r="AY863" s="8"/>
      <c r="AZ863" s="8"/>
    </row>
    <row r="864" spans="1:52" ht="12.75" customHeight="1">
      <c r="A864" s="3"/>
      <c r="B864" s="3"/>
      <c r="C864" s="3"/>
      <c r="D864" s="3"/>
      <c r="E864" s="3"/>
      <c r="F864" s="3"/>
      <c r="G864" s="3"/>
      <c r="H864" s="3"/>
      <c r="I864" s="3"/>
      <c r="J864" s="3"/>
      <c r="K864" s="3"/>
      <c r="L864" s="8"/>
      <c r="M864" s="8"/>
      <c r="N864" s="8"/>
      <c r="O864" s="8"/>
      <c r="P864" s="8"/>
      <c r="Q864" s="8"/>
      <c r="R864" s="8"/>
      <c r="S864" s="8"/>
      <c r="T864" s="8"/>
      <c r="U864" s="8"/>
      <c r="V864" s="8"/>
      <c r="W864" s="8"/>
      <c r="X864" s="8"/>
      <c r="Y864" s="8"/>
      <c r="Z864" s="8"/>
      <c r="AA864" s="8"/>
      <c r="AB864" s="8"/>
      <c r="AC864" s="8"/>
      <c r="AD864" s="8"/>
      <c r="AE864" s="8"/>
      <c r="AF864" s="8"/>
      <c r="AG864" s="8"/>
      <c r="AH864" s="8"/>
      <c r="AI864" s="8"/>
      <c r="AJ864" s="8"/>
      <c r="AK864" s="8"/>
      <c r="AL864" s="8"/>
      <c r="AM864" s="8"/>
      <c r="AN864" s="8"/>
      <c r="AO864" s="8"/>
      <c r="AP864" s="8"/>
      <c r="AQ864" s="8"/>
      <c r="AR864" s="8"/>
      <c r="AS864" s="8"/>
      <c r="AT864" s="8"/>
      <c r="AU864" s="8"/>
      <c r="AV864" s="8"/>
      <c r="AW864" s="8"/>
      <c r="AX864" s="8"/>
      <c r="AY864" s="8"/>
      <c r="AZ864" s="8"/>
    </row>
    <row r="865" spans="1:52" ht="12.75" customHeight="1">
      <c r="A865" s="3"/>
      <c r="B865" s="3"/>
      <c r="C865" s="3"/>
      <c r="D865" s="3"/>
      <c r="E865" s="3"/>
      <c r="F865" s="3"/>
      <c r="G865" s="3"/>
      <c r="H865" s="3"/>
      <c r="I865" s="3"/>
      <c r="J865" s="3"/>
      <c r="K865" s="3"/>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c r="AK865" s="8"/>
      <c r="AL865" s="8"/>
      <c r="AM865" s="8"/>
      <c r="AN865" s="8"/>
      <c r="AO865" s="8"/>
      <c r="AP865" s="8"/>
      <c r="AQ865" s="8"/>
      <c r="AR865" s="8"/>
      <c r="AS865" s="8"/>
      <c r="AT865" s="8"/>
      <c r="AU865" s="8"/>
      <c r="AV865" s="8"/>
      <c r="AW865" s="8"/>
      <c r="AX865" s="8"/>
      <c r="AY865" s="8"/>
      <c r="AZ865" s="8"/>
    </row>
    <row r="866" spans="1:52" ht="12.75" customHeight="1">
      <c r="A866" s="3"/>
      <c r="B866" s="3"/>
      <c r="C866" s="3"/>
      <c r="D866" s="3"/>
      <c r="E866" s="3"/>
      <c r="F866" s="3"/>
      <c r="G866" s="3"/>
      <c r="H866" s="3"/>
      <c r="I866" s="3"/>
      <c r="J866" s="3"/>
      <c r="K866" s="3"/>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c r="AK866" s="8"/>
      <c r="AL866" s="8"/>
      <c r="AM866" s="8"/>
      <c r="AN866" s="8"/>
      <c r="AO866" s="8"/>
      <c r="AP866" s="8"/>
      <c r="AQ866" s="8"/>
      <c r="AR866" s="8"/>
      <c r="AS866" s="8"/>
      <c r="AT866" s="8"/>
      <c r="AU866" s="8"/>
      <c r="AV866" s="8"/>
      <c r="AW866" s="8"/>
      <c r="AX866" s="8"/>
      <c r="AY866" s="8"/>
      <c r="AZ866" s="8"/>
    </row>
    <row r="867" spans="1:52" ht="12.75" customHeight="1">
      <c r="A867" s="3"/>
      <c r="B867" s="3"/>
      <c r="C867" s="3"/>
      <c r="D867" s="3"/>
      <c r="E867" s="3"/>
      <c r="F867" s="3"/>
      <c r="G867" s="3"/>
      <c r="H867" s="3"/>
      <c r="I867" s="3"/>
      <c r="J867" s="3"/>
      <c r="K867" s="3"/>
      <c r="L867" s="8"/>
      <c r="M867" s="8"/>
      <c r="N867" s="8"/>
      <c r="O867" s="8"/>
      <c r="P867" s="8"/>
      <c r="Q867" s="8"/>
      <c r="R867" s="8"/>
      <c r="S867" s="8"/>
      <c r="T867" s="8"/>
      <c r="U867" s="8"/>
      <c r="V867" s="8"/>
      <c r="W867" s="8"/>
      <c r="X867" s="8"/>
      <c r="Y867" s="8"/>
      <c r="Z867" s="8"/>
      <c r="AA867" s="8"/>
      <c r="AB867" s="8"/>
      <c r="AC867" s="8"/>
      <c r="AD867" s="8"/>
      <c r="AE867" s="8"/>
      <c r="AF867" s="8"/>
      <c r="AG867" s="8"/>
      <c r="AH867" s="8"/>
      <c r="AI867" s="8"/>
      <c r="AJ867" s="8"/>
      <c r="AK867" s="8"/>
      <c r="AL867" s="8"/>
      <c r="AM867" s="8"/>
      <c r="AN867" s="8"/>
      <c r="AO867" s="8"/>
      <c r="AP867" s="8"/>
      <c r="AQ867" s="8"/>
      <c r="AR867" s="8"/>
      <c r="AS867" s="8"/>
      <c r="AT867" s="8"/>
      <c r="AU867" s="8"/>
      <c r="AV867" s="8"/>
      <c r="AW867" s="8"/>
      <c r="AX867" s="8"/>
      <c r="AY867" s="8"/>
      <c r="AZ867" s="8"/>
    </row>
    <row r="868" spans="1:52" ht="12.75" customHeight="1">
      <c r="A868" s="3"/>
      <c r="B868" s="3"/>
      <c r="C868" s="3"/>
      <c r="D868" s="3"/>
      <c r="E868" s="3"/>
      <c r="F868" s="3"/>
      <c r="G868" s="3"/>
      <c r="H868" s="3"/>
      <c r="I868" s="3"/>
      <c r="J868" s="3"/>
      <c r="K868" s="3"/>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c r="AK868" s="8"/>
      <c r="AL868" s="8"/>
      <c r="AM868" s="8"/>
      <c r="AN868" s="8"/>
      <c r="AO868" s="8"/>
      <c r="AP868" s="8"/>
      <c r="AQ868" s="8"/>
      <c r="AR868" s="8"/>
      <c r="AS868" s="8"/>
      <c r="AT868" s="8"/>
      <c r="AU868" s="8"/>
      <c r="AV868" s="8"/>
      <c r="AW868" s="8"/>
      <c r="AX868" s="8"/>
      <c r="AY868" s="8"/>
      <c r="AZ868" s="8"/>
    </row>
    <row r="869" spans="1:52" ht="12.75" customHeight="1">
      <c r="A869" s="3"/>
      <c r="B869" s="3"/>
      <c r="C869" s="3"/>
      <c r="D869" s="3"/>
      <c r="E869" s="3"/>
      <c r="F869" s="3"/>
      <c r="G869" s="3"/>
      <c r="H869" s="3"/>
      <c r="I869" s="3"/>
      <c r="J869" s="3"/>
      <c r="K869" s="3"/>
      <c r="L869" s="8"/>
      <c r="M869" s="8"/>
      <c r="N869" s="8"/>
      <c r="O869" s="8"/>
      <c r="P869" s="8"/>
      <c r="Q869" s="8"/>
      <c r="R869" s="8"/>
      <c r="S869" s="8"/>
      <c r="T869" s="8"/>
      <c r="U869" s="8"/>
      <c r="V869" s="8"/>
      <c r="W869" s="8"/>
      <c r="X869" s="8"/>
      <c r="Y869" s="8"/>
      <c r="Z869" s="8"/>
      <c r="AA869" s="8"/>
      <c r="AB869" s="8"/>
      <c r="AC869" s="8"/>
      <c r="AD869" s="8"/>
      <c r="AE869" s="8"/>
      <c r="AF869" s="8"/>
      <c r="AG869" s="8"/>
      <c r="AH869" s="8"/>
      <c r="AI869" s="8"/>
      <c r="AJ869" s="8"/>
      <c r="AK869" s="8"/>
      <c r="AL869" s="8"/>
      <c r="AM869" s="8"/>
      <c r="AN869" s="8"/>
      <c r="AO869" s="8"/>
      <c r="AP869" s="8"/>
      <c r="AQ869" s="8"/>
      <c r="AR869" s="8"/>
      <c r="AS869" s="8"/>
      <c r="AT869" s="8"/>
      <c r="AU869" s="8"/>
      <c r="AV869" s="8"/>
      <c r="AW869" s="8"/>
      <c r="AX869" s="8"/>
      <c r="AY869" s="8"/>
      <c r="AZ869" s="8"/>
    </row>
    <row r="870" spans="1:52" ht="12.75" customHeight="1">
      <c r="A870" s="3"/>
      <c r="B870" s="3"/>
      <c r="C870" s="3"/>
      <c r="D870" s="3"/>
      <c r="E870" s="3"/>
      <c r="F870" s="3"/>
      <c r="G870" s="3"/>
      <c r="H870" s="3"/>
      <c r="I870" s="3"/>
      <c r="J870" s="3"/>
      <c r="K870" s="3"/>
      <c r="L870" s="8"/>
      <c r="M870" s="8"/>
      <c r="N870" s="8"/>
      <c r="O870" s="8"/>
      <c r="P870" s="8"/>
      <c r="Q870" s="8"/>
      <c r="R870" s="8"/>
      <c r="S870" s="8"/>
      <c r="T870" s="8"/>
      <c r="U870" s="8"/>
      <c r="V870" s="8"/>
      <c r="W870" s="8"/>
      <c r="X870" s="8"/>
      <c r="Y870" s="8"/>
      <c r="Z870" s="8"/>
      <c r="AA870" s="8"/>
      <c r="AB870" s="8"/>
      <c r="AC870" s="8"/>
      <c r="AD870" s="8"/>
      <c r="AE870" s="8"/>
      <c r="AF870" s="8"/>
      <c r="AG870" s="8"/>
      <c r="AH870" s="8"/>
      <c r="AI870" s="8"/>
      <c r="AJ870" s="8"/>
      <c r="AK870" s="8"/>
      <c r="AL870" s="8"/>
      <c r="AM870" s="8"/>
      <c r="AN870" s="8"/>
      <c r="AO870" s="8"/>
      <c r="AP870" s="8"/>
      <c r="AQ870" s="8"/>
      <c r="AR870" s="8"/>
      <c r="AS870" s="8"/>
      <c r="AT870" s="8"/>
      <c r="AU870" s="8"/>
      <c r="AV870" s="8"/>
      <c r="AW870" s="8"/>
      <c r="AX870" s="8"/>
      <c r="AY870" s="8"/>
      <c r="AZ870" s="8"/>
    </row>
    <row r="871" spans="1:52" ht="12.75" customHeight="1">
      <c r="A871" s="3"/>
      <c r="B871" s="3"/>
      <c r="C871" s="3"/>
      <c r="D871" s="3"/>
      <c r="E871" s="3"/>
      <c r="F871" s="3"/>
      <c r="G871" s="3"/>
      <c r="H871" s="3"/>
      <c r="I871" s="3"/>
      <c r="J871" s="3"/>
      <c r="K871" s="3"/>
      <c r="L871" s="8"/>
      <c r="M871" s="8"/>
      <c r="N871" s="8"/>
      <c r="O871" s="8"/>
      <c r="P871" s="8"/>
      <c r="Q871" s="8"/>
      <c r="R871" s="8"/>
      <c r="S871" s="8"/>
      <c r="T871" s="8"/>
      <c r="U871" s="8"/>
      <c r="V871" s="8"/>
      <c r="W871" s="8"/>
      <c r="X871" s="8"/>
      <c r="Y871" s="8"/>
      <c r="Z871" s="8"/>
      <c r="AA871" s="8"/>
      <c r="AB871" s="8"/>
      <c r="AC871" s="8"/>
      <c r="AD871" s="8"/>
      <c r="AE871" s="8"/>
      <c r="AF871" s="8"/>
      <c r="AG871" s="8"/>
      <c r="AH871" s="8"/>
      <c r="AI871" s="8"/>
      <c r="AJ871" s="8"/>
      <c r="AK871" s="8"/>
      <c r="AL871" s="8"/>
      <c r="AM871" s="8"/>
      <c r="AN871" s="8"/>
      <c r="AO871" s="8"/>
      <c r="AP871" s="8"/>
      <c r="AQ871" s="8"/>
      <c r="AR871" s="8"/>
      <c r="AS871" s="8"/>
      <c r="AT871" s="8"/>
      <c r="AU871" s="8"/>
      <c r="AV871" s="8"/>
      <c r="AW871" s="8"/>
      <c r="AX871" s="8"/>
      <c r="AY871" s="8"/>
      <c r="AZ871" s="8"/>
    </row>
    <row r="872" spans="1:52" ht="12.75" customHeight="1">
      <c r="A872" s="3"/>
      <c r="B872" s="3"/>
      <c r="C872" s="3"/>
      <c r="D872" s="3"/>
      <c r="E872" s="3"/>
      <c r="F872" s="3"/>
      <c r="G872" s="3"/>
      <c r="H872" s="3"/>
      <c r="I872" s="3"/>
      <c r="J872" s="3"/>
      <c r="K872" s="3"/>
      <c r="L872" s="8"/>
      <c r="M872" s="8"/>
      <c r="N872" s="8"/>
      <c r="O872" s="8"/>
      <c r="P872" s="8"/>
      <c r="Q872" s="8"/>
      <c r="R872" s="8"/>
      <c r="S872" s="8"/>
      <c r="T872" s="8"/>
      <c r="U872" s="8"/>
      <c r="V872" s="8"/>
      <c r="W872" s="8"/>
      <c r="X872" s="8"/>
      <c r="Y872" s="8"/>
      <c r="Z872" s="8"/>
      <c r="AA872" s="8"/>
      <c r="AB872" s="8"/>
      <c r="AC872" s="8"/>
      <c r="AD872" s="8"/>
      <c r="AE872" s="8"/>
      <c r="AF872" s="8"/>
      <c r="AG872" s="8"/>
      <c r="AH872" s="8"/>
      <c r="AI872" s="8"/>
      <c r="AJ872" s="8"/>
      <c r="AK872" s="8"/>
      <c r="AL872" s="8"/>
      <c r="AM872" s="8"/>
      <c r="AN872" s="8"/>
      <c r="AO872" s="8"/>
      <c r="AP872" s="8"/>
      <c r="AQ872" s="8"/>
      <c r="AR872" s="8"/>
      <c r="AS872" s="8"/>
      <c r="AT872" s="8"/>
      <c r="AU872" s="8"/>
      <c r="AV872" s="8"/>
      <c r="AW872" s="8"/>
      <c r="AX872" s="8"/>
      <c r="AY872" s="8"/>
      <c r="AZ872" s="8"/>
    </row>
    <row r="873" spans="1:52" ht="12.75" customHeight="1">
      <c r="A873" s="3"/>
      <c r="B873" s="3"/>
      <c r="C873" s="3"/>
      <c r="D873" s="3"/>
      <c r="E873" s="3"/>
      <c r="F873" s="3"/>
      <c r="G873" s="3"/>
      <c r="H873" s="3"/>
      <c r="I873" s="3"/>
      <c r="J873" s="3"/>
      <c r="K873" s="3"/>
      <c r="L873" s="8"/>
      <c r="M873" s="8"/>
      <c r="N873" s="8"/>
      <c r="O873" s="8"/>
      <c r="P873" s="8"/>
      <c r="Q873" s="8"/>
      <c r="R873" s="8"/>
      <c r="S873" s="8"/>
      <c r="T873" s="8"/>
      <c r="U873" s="8"/>
      <c r="V873" s="8"/>
      <c r="W873" s="8"/>
      <c r="X873" s="8"/>
      <c r="Y873" s="8"/>
      <c r="Z873" s="8"/>
      <c r="AA873" s="8"/>
      <c r="AB873" s="8"/>
      <c r="AC873" s="8"/>
      <c r="AD873" s="8"/>
      <c r="AE873" s="8"/>
      <c r="AF873" s="8"/>
      <c r="AG873" s="8"/>
      <c r="AH873" s="8"/>
      <c r="AI873" s="8"/>
      <c r="AJ873" s="8"/>
      <c r="AK873" s="8"/>
      <c r="AL873" s="8"/>
      <c r="AM873" s="8"/>
      <c r="AN873" s="8"/>
      <c r="AO873" s="8"/>
      <c r="AP873" s="8"/>
      <c r="AQ873" s="8"/>
      <c r="AR873" s="8"/>
      <c r="AS873" s="8"/>
      <c r="AT873" s="8"/>
      <c r="AU873" s="8"/>
      <c r="AV873" s="8"/>
      <c r="AW873" s="8"/>
      <c r="AX873" s="8"/>
      <c r="AY873" s="8"/>
      <c r="AZ873" s="8"/>
    </row>
    <row r="874" spans="1:52" ht="12.75" customHeight="1">
      <c r="A874" s="3"/>
      <c r="B874" s="3"/>
      <c r="C874" s="3"/>
      <c r="D874" s="3"/>
      <c r="E874" s="3"/>
      <c r="F874" s="3"/>
      <c r="G874" s="3"/>
      <c r="H874" s="3"/>
      <c r="I874" s="3"/>
      <c r="J874" s="3"/>
      <c r="K874" s="3"/>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c r="AK874" s="8"/>
      <c r="AL874" s="8"/>
      <c r="AM874" s="8"/>
      <c r="AN874" s="8"/>
      <c r="AO874" s="8"/>
      <c r="AP874" s="8"/>
      <c r="AQ874" s="8"/>
      <c r="AR874" s="8"/>
      <c r="AS874" s="8"/>
      <c r="AT874" s="8"/>
      <c r="AU874" s="8"/>
      <c r="AV874" s="8"/>
      <c r="AW874" s="8"/>
      <c r="AX874" s="8"/>
      <c r="AY874" s="8"/>
      <c r="AZ874" s="8"/>
    </row>
    <row r="875" spans="1:52" ht="12.75" customHeight="1">
      <c r="A875" s="3"/>
      <c r="B875" s="3"/>
      <c r="C875" s="3"/>
      <c r="D875" s="3"/>
      <c r="E875" s="3"/>
      <c r="F875" s="3"/>
      <c r="G875" s="3"/>
      <c r="H875" s="3"/>
      <c r="I875" s="3"/>
      <c r="J875" s="3"/>
      <c r="K875" s="3"/>
      <c r="L875" s="8"/>
      <c r="M875" s="8"/>
      <c r="N875" s="8"/>
      <c r="O875" s="8"/>
      <c r="P875" s="8"/>
      <c r="Q875" s="8"/>
      <c r="R875" s="8"/>
      <c r="S875" s="8"/>
      <c r="T875" s="8"/>
      <c r="U875" s="8"/>
      <c r="V875" s="8"/>
      <c r="W875" s="8"/>
      <c r="X875" s="8"/>
      <c r="Y875" s="8"/>
      <c r="Z875" s="8"/>
      <c r="AA875" s="8"/>
      <c r="AB875" s="8"/>
      <c r="AC875" s="8"/>
      <c r="AD875" s="8"/>
      <c r="AE875" s="8"/>
      <c r="AF875" s="8"/>
      <c r="AG875" s="8"/>
      <c r="AH875" s="8"/>
      <c r="AI875" s="8"/>
      <c r="AJ875" s="8"/>
      <c r="AK875" s="8"/>
      <c r="AL875" s="8"/>
      <c r="AM875" s="8"/>
      <c r="AN875" s="8"/>
      <c r="AO875" s="8"/>
      <c r="AP875" s="8"/>
      <c r="AQ875" s="8"/>
      <c r="AR875" s="8"/>
      <c r="AS875" s="8"/>
      <c r="AT875" s="8"/>
      <c r="AU875" s="8"/>
      <c r="AV875" s="8"/>
      <c r="AW875" s="8"/>
      <c r="AX875" s="8"/>
      <c r="AY875" s="8"/>
      <c r="AZ875" s="8"/>
    </row>
    <row r="876" spans="1:52" ht="12.75" customHeight="1">
      <c r="A876" s="3"/>
      <c r="B876" s="3"/>
      <c r="C876" s="3"/>
      <c r="D876" s="3"/>
      <c r="E876" s="3"/>
      <c r="F876" s="3"/>
      <c r="G876" s="3"/>
      <c r="H876" s="3"/>
      <c r="I876" s="3"/>
      <c r="J876" s="3"/>
      <c r="K876" s="3"/>
      <c r="L876" s="8"/>
      <c r="M876" s="8"/>
      <c r="N876" s="8"/>
      <c r="O876" s="8"/>
      <c r="P876" s="8"/>
      <c r="Q876" s="8"/>
      <c r="R876" s="8"/>
      <c r="S876" s="8"/>
      <c r="T876" s="8"/>
      <c r="U876" s="8"/>
      <c r="V876" s="8"/>
      <c r="W876" s="8"/>
      <c r="X876" s="8"/>
      <c r="Y876" s="8"/>
      <c r="Z876" s="8"/>
      <c r="AA876" s="8"/>
      <c r="AB876" s="8"/>
      <c r="AC876" s="8"/>
      <c r="AD876" s="8"/>
      <c r="AE876" s="8"/>
      <c r="AF876" s="8"/>
      <c r="AG876" s="8"/>
      <c r="AH876" s="8"/>
      <c r="AI876" s="8"/>
      <c r="AJ876" s="8"/>
      <c r="AK876" s="8"/>
      <c r="AL876" s="8"/>
      <c r="AM876" s="8"/>
      <c r="AN876" s="8"/>
      <c r="AO876" s="8"/>
      <c r="AP876" s="8"/>
      <c r="AQ876" s="8"/>
      <c r="AR876" s="8"/>
      <c r="AS876" s="8"/>
      <c r="AT876" s="8"/>
      <c r="AU876" s="8"/>
      <c r="AV876" s="8"/>
      <c r="AW876" s="8"/>
      <c r="AX876" s="8"/>
      <c r="AY876" s="8"/>
      <c r="AZ876" s="8"/>
    </row>
    <row r="877" spans="1:52" ht="12.75" customHeight="1">
      <c r="A877" s="3"/>
      <c r="B877" s="3"/>
      <c r="C877" s="3"/>
      <c r="D877" s="3"/>
      <c r="E877" s="3"/>
      <c r="F877" s="3"/>
      <c r="G877" s="3"/>
      <c r="H877" s="3"/>
      <c r="I877" s="3"/>
      <c r="J877" s="3"/>
      <c r="K877" s="3"/>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c r="AK877" s="8"/>
      <c r="AL877" s="8"/>
      <c r="AM877" s="8"/>
      <c r="AN877" s="8"/>
      <c r="AO877" s="8"/>
      <c r="AP877" s="8"/>
      <c r="AQ877" s="8"/>
      <c r="AR877" s="8"/>
      <c r="AS877" s="8"/>
      <c r="AT877" s="8"/>
      <c r="AU877" s="8"/>
      <c r="AV877" s="8"/>
      <c r="AW877" s="8"/>
      <c r="AX877" s="8"/>
      <c r="AY877" s="8"/>
      <c r="AZ877" s="8"/>
    </row>
    <row r="878" spans="1:52" ht="12.75" customHeight="1">
      <c r="A878" s="3"/>
      <c r="B878" s="3"/>
      <c r="C878" s="3"/>
      <c r="D878" s="3"/>
      <c r="E878" s="3"/>
      <c r="F878" s="3"/>
      <c r="G878" s="3"/>
      <c r="H878" s="3"/>
      <c r="I878" s="3"/>
      <c r="J878" s="3"/>
      <c r="K878" s="3"/>
      <c r="L878" s="8"/>
      <c r="M878" s="8"/>
      <c r="N878" s="8"/>
      <c r="O878" s="8"/>
      <c r="P878" s="8"/>
      <c r="Q878" s="8"/>
      <c r="R878" s="8"/>
      <c r="S878" s="8"/>
      <c r="T878" s="8"/>
      <c r="U878" s="8"/>
      <c r="V878" s="8"/>
      <c r="W878" s="8"/>
      <c r="X878" s="8"/>
      <c r="Y878" s="8"/>
      <c r="Z878" s="8"/>
      <c r="AA878" s="8"/>
      <c r="AB878" s="8"/>
      <c r="AC878" s="8"/>
      <c r="AD878" s="8"/>
      <c r="AE878" s="8"/>
      <c r="AF878" s="8"/>
      <c r="AG878" s="8"/>
      <c r="AH878" s="8"/>
      <c r="AI878" s="8"/>
      <c r="AJ878" s="8"/>
      <c r="AK878" s="8"/>
      <c r="AL878" s="8"/>
      <c r="AM878" s="8"/>
      <c r="AN878" s="8"/>
      <c r="AO878" s="8"/>
      <c r="AP878" s="8"/>
      <c r="AQ878" s="8"/>
      <c r="AR878" s="8"/>
      <c r="AS878" s="8"/>
      <c r="AT878" s="8"/>
      <c r="AU878" s="8"/>
      <c r="AV878" s="8"/>
      <c r="AW878" s="8"/>
      <c r="AX878" s="8"/>
      <c r="AY878" s="8"/>
      <c r="AZ878" s="8"/>
    </row>
    <row r="879" spans="1:52" ht="12.75" customHeight="1">
      <c r="A879" s="3"/>
      <c r="B879" s="3"/>
      <c r="C879" s="3"/>
      <c r="D879" s="3"/>
      <c r="E879" s="3"/>
      <c r="F879" s="3"/>
      <c r="G879" s="3"/>
      <c r="H879" s="3"/>
      <c r="I879" s="3"/>
      <c r="J879" s="3"/>
      <c r="K879" s="3"/>
      <c r="L879" s="8"/>
      <c r="M879" s="8"/>
      <c r="N879" s="8"/>
      <c r="O879" s="8"/>
      <c r="P879" s="8"/>
      <c r="Q879" s="8"/>
      <c r="R879" s="8"/>
      <c r="S879" s="8"/>
      <c r="T879" s="8"/>
      <c r="U879" s="8"/>
      <c r="V879" s="8"/>
      <c r="W879" s="8"/>
      <c r="X879" s="8"/>
      <c r="Y879" s="8"/>
      <c r="Z879" s="8"/>
      <c r="AA879" s="8"/>
      <c r="AB879" s="8"/>
      <c r="AC879" s="8"/>
      <c r="AD879" s="8"/>
      <c r="AE879" s="8"/>
      <c r="AF879" s="8"/>
      <c r="AG879" s="8"/>
      <c r="AH879" s="8"/>
      <c r="AI879" s="8"/>
      <c r="AJ879" s="8"/>
      <c r="AK879" s="8"/>
      <c r="AL879" s="8"/>
      <c r="AM879" s="8"/>
      <c r="AN879" s="8"/>
      <c r="AO879" s="8"/>
      <c r="AP879" s="8"/>
      <c r="AQ879" s="8"/>
      <c r="AR879" s="8"/>
      <c r="AS879" s="8"/>
      <c r="AT879" s="8"/>
      <c r="AU879" s="8"/>
      <c r="AV879" s="8"/>
      <c r="AW879" s="8"/>
      <c r="AX879" s="8"/>
      <c r="AY879" s="8"/>
      <c r="AZ879" s="8"/>
    </row>
    <row r="880" spans="1:52" ht="12.75" customHeight="1">
      <c r="A880" s="3"/>
      <c r="B880" s="3"/>
      <c r="C880" s="3"/>
      <c r="D880" s="3"/>
      <c r="E880" s="3"/>
      <c r="F880" s="3"/>
      <c r="G880" s="3"/>
      <c r="H880" s="3"/>
      <c r="I880" s="3"/>
      <c r="J880" s="3"/>
      <c r="K880" s="3"/>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c r="AK880" s="8"/>
      <c r="AL880" s="8"/>
      <c r="AM880" s="8"/>
      <c r="AN880" s="8"/>
      <c r="AO880" s="8"/>
      <c r="AP880" s="8"/>
      <c r="AQ880" s="8"/>
      <c r="AR880" s="8"/>
      <c r="AS880" s="8"/>
      <c r="AT880" s="8"/>
      <c r="AU880" s="8"/>
      <c r="AV880" s="8"/>
      <c r="AW880" s="8"/>
      <c r="AX880" s="8"/>
      <c r="AY880" s="8"/>
      <c r="AZ880" s="8"/>
    </row>
    <row r="881" spans="1:52" ht="12.75" customHeight="1">
      <c r="A881" s="3"/>
      <c r="B881" s="3"/>
      <c r="C881" s="3"/>
      <c r="D881" s="3"/>
      <c r="E881" s="3"/>
      <c r="F881" s="3"/>
      <c r="G881" s="3"/>
      <c r="H881" s="3"/>
      <c r="I881" s="3"/>
      <c r="J881" s="3"/>
      <c r="K881" s="3"/>
      <c r="L881" s="8"/>
      <c r="M881" s="8"/>
      <c r="N881" s="8"/>
      <c r="O881" s="8"/>
      <c r="P881" s="8"/>
      <c r="Q881" s="8"/>
      <c r="R881" s="8"/>
      <c r="S881" s="8"/>
      <c r="T881" s="8"/>
      <c r="U881" s="8"/>
      <c r="V881" s="8"/>
      <c r="W881" s="8"/>
      <c r="X881" s="8"/>
      <c r="Y881" s="8"/>
      <c r="Z881" s="8"/>
      <c r="AA881" s="8"/>
      <c r="AB881" s="8"/>
      <c r="AC881" s="8"/>
      <c r="AD881" s="8"/>
      <c r="AE881" s="8"/>
      <c r="AF881" s="8"/>
      <c r="AG881" s="8"/>
      <c r="AH881" s="8"/>
      <c r="AI881" s="8"/>
      <c r="AJ881" s="8"/>
      <c r="AK881" s="8"/>
      <c r="AL881" s="8"/>
      <c r="AM881" s="8"/>
      <c r="AN881" s="8"/>
      <c r="AO881" s="8"/>
      <c r="AP881" s="8"/>
      <c r="AQ881" s="8"/>
      <c r="AR881" s="8"/>
      <c r="AS881" s="8"/>
      <c r="AT881" s="8"/>
      <c r="AU881" s="8"/>
      <c r="AV881" s="8"/>
      <c r="AW881" s="8"/>
      <c r="AX881" s="8"/>
      <c r="AY881" s="8"/>
      <c r="AZ881" s="8"/>
    </row>
    <row r="882" spans="1:52" ht="12.75" customHeight="1">
      <c r="A882" s="3"/>
      <c r="B882" s="3"/>
      <c r="C882" s="3"/>
      <c r="D882" s="3"/>
      <c r="E882" s="3"/>
      <c r="F882" s="3"/>
      <c r="G882" s="3"/>
      <c r="H882" s="3"/>
      <c r="I882" s="3"/>
      <c r="J882" s="3"/>
      <c r="K882" s="3"/>
      <c r="L882" s="8"/>
      <c r="M882" s="8"/>
      <c r="N882" s="8"/>
      <c r="O882" s="8"/>
      <c r="P882" s="8"/>
      <c r="Q882" s="8"/>
      <c r="R882" s="8"/>
      <c r="S882" s="8"/>
      <c r="T882" s="8"/>
      <c r="U882" s="8"/>
      <c r="V882" s="8"/>
      <c r="W882" s="8"/>
      <c r="X882" s="8"/>
      <c r="Y882" s="8"/>
      <c r="Z882" s="8"/>
      <c r="AA882" s="8"/>
      <c r="AB882" s="8"/>
      <c r="AC882" s="8"/>
      <c r="AD882" s="8"/>
      <c r="AE882" s="8"/>
      <c r="AF882" s="8"/>
      <c r="AG882" s="8"/>
      <c r="AH882" s="8"/>
      <c r="AI882" s="8"/>
      <c r="AJ882" s="8"/>
      <c r="AK882" s="8"/>
      <c r="AL882" s="8"/>
      <c r="AM882" s="8"/>
      <c r="AN882" s="8"/>
      <c r="AO882" s="8"/>
      <c r="AP882" s="8"/>
      <c r="AQ882" s="8"/>
      <c r="AR882" s="8"/>
      <c r="AS882" s="8"/>
      <c r="AT882" s="8"/>
      <c r="AU882" s="8"/>
      <c r="AV882" s="8"/>
      <c r="AW882" s="8"/>
      <c r="AX882" s="8"/>
      <c r="AY882" s="8"/>
      <c r="AZ882" s="8"/>
    </row>
    <row r="883" spans="1:52" ht="12.75" customHeight="1">
      <c r="A883" s="3"/>
      <c r="B883" s="3"/>
      <c r="C883" s="3"/>
      <c r="D883" s="3"/>
      <c r="E883" s="3"/>
      <c r="F883" s="3"/>
      <c r="G883" s="3"/>
      <c r="H883" s="3"/>
      <c r="I883" s="3"/>
      <c r="J883" s="3"/>
      <c r="K883" s="3"/>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c r="AK883" s="8"/>
      <c r="AL883" s="8"/>
      <c r="AM883" s="8"/>
      <c r="AN883" s="8"/>
      <c r="AO883" s="8"/>
      <c r="AP883" s="8"/>
      <c r="AQ883" s="8"/>
      <c r="AR883" s="8"/>
      <c r="AS883" s="8"/>
      <c r="AT883" s="8"/>
      <c r="AU883" s="8"/>
      <c r="AV883" s="8"/>
      <c r="AW883" s="8"/>
      <c r="AX883" s="8"/>
      <c r="AY883" s="8"/>
      <c r="AZ883" s="8"/>
    </row>
    <row r="884" spans="1:52" ht="12.75" customHeight="1">
      <c r="A884" s="3"/>
      <c r="B884" s="3"/>
      <c r="C884" s="3"/>
      <c r="D884" s="3"/>
      <c r="E884" s="3"/>
      <c r="F884" s="3"/>
      <c r="G884" s="3"/>
      <c r="H884" s="3"/>
      <c r="I884" s="3"/>
      <c r="J884" s="3"/>
      <c r="K884" s="3"/>
      <c r="L884" s="8"/>
      <c r="M884" s="8"/>
      <c r="N884" s="8"/>
      <c r="O884" s="8"/>
      <c r="P884" s="8"/>
      <c r="Q884" s="8"/>
      <c r="R884" s="8"/>
      <c r="S884" s="8"/>
      <c r="T884" s="8"/>
      <c r="U884" s="8"/>
      <c r="V884" s="8"/>
      <c r="W884" s="8"/>
      <c r="X884" s="8"/>
      <c r="Y884" s="8"/>
      <c r="Z884" s="8"/>
      <c r="AA884" s="8"/>
      <c r="AB884" s="8"/>
      <c r="AC884" s="8"/>
      <c r="AD884" s="8"/>
      <c r="AE884" s="8"/>
      <c r="AF884" s="8"/>
      <c r="AG884" s="8"/>
      <c r="AH884" s="8"/>
      <c r="AI884" s="8"/>
      <c r="AJ884" s="8"/>
      <c r="AK884" s="8"/>
      <c r="AL884" s="8"/>
      <c r="AM884" s="8"/>
      <c r="AN884" s="8"/>
      <c r="AO884" s="8"/>
      <c r="AP884" s="8"/>
      <c r="AQ884" s="8"/>
      <c r="AR884" s="8"/>
      <c r="AS884" s="8"/>
      <c r="AT884" s="8"/>
      <c r="AU884" s="8"/>
      <c r="AV884" s="8"/>
      <c r="AW884" s="8"/>
      <c r="AX884" s="8"/>
      <c r="AY884" s="8"/>
      <c r="AZ884" s="8"/>
    </row>
    <row r="885" spans="1:52" ht="12.75" customHeight="1">
      <c r="A885" s="3"/>
      <c r="B885" s="3"/>
      <c r="C885" s="3"/>
      <c r="D885" s="3"/>
      <c r="E885" s="3"/>
      <c r="F885" s="3"/>
      <c r="G885" s="3"/>
      <c r="H885" s="3"/>
      <c r="I885" s="3"/>
      <c r="J885" s="3"/>
      <c r="K885" s="3"/>
      <c r="L885" s="8"/>
      <c r="M885" s="8"/>
      <c r="N885" s="8"/>
      <c r="O885" s="8"/>
      <c r="P885" s="8"/>
      <c r="Q885" s="8"/>
      <c r="R885" s="8"/>
      <c r="S885" s="8"/>
      <c r="T885" s="8"/>
      <c r="U885" s="8"/>
      <c r="V885" s="8"/>
      <c r="W885" s="8"/>
      <c r="X885" s="8"/>
      <c r="Y885" s="8"/>
      <c r="Z885" s="8"/>
      <c r="AA885" s="8"/>
      <c r="AB885" s="8"/>
      <c r="AC885" s="8"/>
      <c r="AD885" s="8"/>
      <c r="AE885" s="8"/>
      <c r="AF885" s="8"/>
      <c r="AG885" s="8"/>
      <c r="AH885" s="8"/>
      <c r="AI885" s="8"/>
      <c r="AJ885" s="8"/>
      <c r="AK885" s="8"/>
      <c r="AL885" s="8"/>
      <c r="AM885" s="8"/>
      <c r="AN885" s="8"/>
      <c r="AO885" s="8"/>
      <c r="AP885" s="8"/>
      <c r="AQ885" s="8"/>
      <c r="AR885" s="8"/>
      <c r="AS885" s="8"/>
      <c r="AT885" s="8"/>
      <c r="AU885" s="8"/>
      <c r="AV885" s="8"/>
      <c r="AW885" s="8"/>
      <c r="AX885" s="8"/>
      <c r="AY885" s="8"/>
      <c r="AZ885" s="8"/>
    </row>
    <row r="886" spans="1:52" ht="12.75" customHeight="1">
      <c r="A886" s="3"/>
      <c r="B886" s="3"/>
      <c r="C886" s="3"/>
      <c r="D886" s="3"/>
      <c r="E886" s="3"/>
      <c r="F886" s="3"/>
      <c r="G886" s="3"/>
      <c r="H886" s="3"/>
      <c r="I886" s="3"/>
      <c r="J886" s="3"/>
      <c r="K886" s="3"/>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c r="AK886" s="8"/>
      <c r="AL886" s="8"/>
      <c r="AM886" s="8"/>
      <c r="AN886" s="8"/>
      <c r="AO886" s="8"/>
      <c r="AP886" s="8"/>
      <c r="AQ886" s="8"/>
      <c r="AR886" s="8"/>
      <c r="AS886" s="8"/>
      <c r="AT886" s="8"/>
      <c r="AU886" s="8"/>
      <c r="AV886" s="8"/>
      <c r="AW886" s="8"/>
      <c r="AX886" s="8"/>
      <c r="AY886" s="8"/>
      <c r="AZ886" s="8"/>
    </row>
    <row r="887" spans="1:52" ht="12.75" customHeight="1">
      <c r="A887" s="3"/>
      <c r="B887" s="3"/>
      <c r="C887" s="3"/>
      <c r="D887" s="3"/>
      <c r="E887" s="3"/>
      <c r="F887" s="3"/>
      <c r="G887" s="3"/>
      <c r="H887" s="3"/>
      <c r="I887" s="3"/>
      <c r="J887" s="3"/>
      <c r="K887" s="3"/>
      <c r="L887" s="8"/>
      <c r="M887" s="8"/>
      <c r="N887" s="8"/>
      <c r="O887" s="8"/>
      <c r="P887" s="8"/>
      <c r="Q887" s="8"/>
      <c r="R887" s="8"/>
      <c r="S887" s="8"/>
      <c r="T887" s="8"/>
      <c r="U887" s="8"/>
      <c r="V887" s="8"/>
      <c r="W887" s="8"/>
      <c r="X887" s="8"/>
      <c r="Y887" s="8"/>
      <c r="Z887" s="8"/>
      <c r="AA887" s="8"/>
      <c r="AB887" s="8"/>
      <c r="AC887" s="8"/>
      <c r="AD887" s="8"/>
      <c r="AE887" s="8"/>
      <c r="AF887" s="8"/>
      <c r="AG887" s="8"/>
      <c r="AH887" s="8"/>
      <c r="AI887" s="8"/>
      <c r="AJ887" s="8"/>
      <c r="AK887" s="8"/>
      <c r="AL887" s="8"/>
      <c r="AM887" s="8"/>
      <c r="AN887" s="8"/>
      <c r="AO887" s="8"/>
      <c r="AP887" s="8"/>
      <c r="AQ887" s="8"/>
      <c r="AR887" s="8"/>
      <c r="AS887" s="8"/>
      <c r="AT887" s="8"/>
      <c r="AU887" s="8"/>
      <c r="AV887" s="8"/>
      <c r="AW887" s="8"/>
      <c r="AX887" s="8"/>
      <c r="AY887" s="8"/>
      <c r="AZ887" s="8"/>
    </row>
    <row r="888" spans="1:52" ht="12.75" customHeight="1">
      <c r="A888" s="3"/>
      <c r="B888" s="3"/>
      <c r="C888" s="3"/>
      <c r="D888" s="3"/>
      <c r="E888" s="3"/>
      <c r="F888" s="3"/>
      <c r="G888" s="3"/>
      <c r="H888" s="3"/>
      <c r="I888" s="3"/>
      <c r="J888" s="3"/>
      <c r="K888" s="3"/>
      <c r="L888" s="8"/>
      <c r="M888" s="8"/>
      <c r="N888" s="8"/>
      <c r="O888" s="8"/>
      <c r="P888" s="8"/>
      <c r="Q888" s="8"/>
      <c r="R888" s="8"/>
      <c r="S888" s="8"/>
      <c r="T888" s="8"/>
      <c r="U888" s="8"/>
      <c r="V888" s="8"/>
      <c r="W888" s="8"/>
      <c r="X888" s="8"/>
      <c r="Y888" s="8"/>
      <c r="Z888" s="8"/>
      <c r="AA888" s="8"/>
      <c r="AB888" s="8"/>
      <c r="AC888" s="8"/>
      <c r="AD888" s="8"/>
      <c r="AE888" s="8"/>
      <c r="AF888" s="8"/>
      <c r="AG888" s="8"/>
      <c r="AH888" s="8"/>
      <c r="AI888" s="8"/>
      <c r="AJ888" s="8"/>
      <c r="AK888" s="8"/>
      <c r="AL888" s="8"/>
      <c r="AM888" s="8"/>
      <c r="AN888" s="8"/>
      <c r="AO888" s="8"/>
      <c r="AP888" s="8"/>
      <c r="AQ888" s="8"/>
      <c r="AR888" s="8"/>
      <c r="AS888" s="8"/>
      <c r="AT888" s="8"/>
      <c r="AU888" s="8"/>
      <c r="AV888" s="8"/>
      <c r="AW888" s="8"/>
      <c r="AX888" s="8"/>
      <c r="AY888" s="8"/>
      <c r="AZ888" s="8"/>
    </row>
    <row r="889" spans="1:52" ht="12.75" customHeight="1">
      <c r="A889" s="3"/>
      <c r="B889" s="3"/>
      <c r="C889" s="3"/>
      <c r="D889" s="3"/>
      <c r="E889" s="3"/>
      <c r="F889" s="3"/>
      <c r="G889" s="3"/>
      <c r="H889" s="3"/>
      <c r="I889" s="3"/>
      <c r="J889" s="3"/>
      <c r="K889" s="3"/>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c r="AK889" s="8"/>
      <c r="AL889" s="8"/>
      <c r="AM889" s="8"/>
      <c r="AN889" s="8"/>
      <c r="AO889" s="8"/>
      <c r="AP889" s="8"/>
      <c r="AQ889" s="8"/>
      <c r="AR889" s="8"/>
      <c r="AS889" s="8"/>
      <c r="AT889" s="8"/>
      <c r="AU889" s="8"/>
      <c r="AV889" s="8"/>
      <c r="AW889" s="8"/>
      <c r="AX889" s="8"/>
      <c r="AY889" s="8"/>
      <c r="AZ889" s="8"/>
    </row>
    <row r="890" spans="1:52" ht="12.75" customHeight="1">
      <c r="A890" s="3"/>
      <c r="B890" s="3"/>
      <c r="C890" s="3"/>
      <c r="D890" s="3"/>
      <c r="E890" s="3"/>
      <c r="F890" s="3"/>
      <c r="G890" s="3"/>
      <c r="H890" s="3"/>
      <c r="I890" s="3"/>
      <c r="J890" s="3"/>
      <c r="K890" s="3"/>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c r="AK890" s="8"/>
      <c r="AL890" s="8"/>
      <c r="AM890" s="8"/>
      <c r="AN890" s="8"/>
      <c r="AO890" s="8"/>
      <c r="AP890" s="8"/>
      <c r="AQ890" s="8"/>
      <c r="AR890" s="8"/>
      <c r="AS890" s="8"/>
      <c r="AT890" s="8"/>
      <c r="AU890" s="8"/>
      <c r="AV890" s="8"/>
      <c r="AW890" s="8"/>
      <c r="AX890" s="8"/>
      <c r="AY890" s="8"/>
      <c r="AZ890" s="8"/>
    </row>
    <row r="891" spans="1:52" ht="12.75" customHeight="1">
      <c r="A891" s="3"/>
      <c r="B891" s="3"/>
      <c r="C891" s="3"/>
      <c r="D891" s="3"/>
      <c r="E891" s="3"/>
      <c r="F891" s="3"/>
      <c r="G891" s="3"/>
      <c r="H891" s="3"/>
      <c r="I891" s="3"/>
      <c r="J891" s="3"/>
      <c r="K891" s="3"/>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c r="AK891" s="8"/>
      <c r="AL891" s="8"/>
      <c r="AM891" s="8"/>
      <c r="AN891" s="8"/>
      <c r="AO891" s="8"/>
      <c r="AP891" s="8"/>
      <c r="AQ891" s="8"/>
      <c r="AR891" s="8"/>
      <c r="AS891" s="8"/>
      <c r="AT891" s="8"/>
      <c r="AU891" s="8"/>
      <c r="AV891" s="8"/>
      <c r="AW891" s="8"/>
      <c r="AX891" s="8"/>
      <c r="AY891" s="8"/>
      <c r="AZ891" s="8"/>
    </row>
    <row r="892" spans="1:52" ht="12.75" customHeight="1">
      <c r="A892" s="3"/>
      <c r="B892" s="3"/>
      <c r="C892" s="3"/>
      <c r="D892" s="3"/>
      <c r="E892" s="3"/>
      <c r="F892" s="3"/>
      <c r="G892" s="3"/>
      <c r="H892" s="3"/>
      <c r="I892" s="3"/>
      <c r="J892" s="3"/>
      <c r="K892" s="3"/>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c r="AK892" s="8"/>
      <c r="AL892" s="8"/>
      <c r="AM892" s="8"/>
      <c r="AN892" s="8"/>
      <c r="AO892" s="8"/>
      <c r="AP892" s="8"/>
      <c r="AQ892" s="8"/>
      <c r="AR892" s="8"/>
      <c r="AS892" s="8"/>
      <c r="AT892" s="8"/>
      <c r="AU892" s="8"/>
      <c r="AV892" s="8"/>
      <c r="AW892" s="8"/>
      <c r="AX892" s="8"/>
      <c r="AY892" s="8"/>
      <c r="AZ892" s="8"/>
    </row>
    <row r="893" spans="1:52" ht="12.75" customHeight="1">
      <c r="A893" s="3"/>
      <c r="B893" s="3"/>
      <c r="C893" s="3"/>
      <c r="D893" s="3"/>
      <c r="E893" s="3"/>
      <c r="F893" s="3"/>
      <c r="G893" s="3"/>
      <c r="H893" s="3"/>
      <c r="I893" s="3"/>
      <c r="J893" s="3"/>
      <c r="K893" s="3"/>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c r="AK893" s="8"/>
      <c r="AL893" s="8"/>
      <c r="AM893" s="8"/>
      <c r="AN893" s="8"/>
      <c r="AO893" s="8"/>
      <c r="AP893" s="8"/>
      <c r="AQ893" s="8"/>
      <c r="AR893" s="8"/>
      <c r="AS893" s="8"/>
      <c r="AT893" s="8"/>
      <c r="AU893" s="8"/>
      <c r="AV893" s="8"/>
      <c r="AW893" s="8"/>
      <c r="AX893" s="8"/>
      <c r="AY893" s="8"/>
      <c r="AZ893" s="8"/>
    </row>
    <row r="894" spans="1:52" ht="12.75" customHeight="1">
      <c r="A894" s="3"/>
      <c r="B894" s="3"/>
      <c r="C894" s="3"/>
      <c r="D894" s="3"/>
      <c r="E894" s="3"/>
      <c r="F894" s="3"/>
      <c r="G894" s="3"/>
      <c r="H894" s="3"/>
      <c r="I894" s="3"/>
      <c r="J894" s="3"/>
      <c r="K894" s="3"/>
      <c r="L894" s="8"/>
      <c r="M894" s="8"/>
      <c r="N894" s="8"/>
      <c r="O894" s="8"/>
      <c r="P894" s="8"/>
      <c r="Q894" s="8"/>
      <c r="R894" s="8"/>
      <c r="S894" s="8"/>
      <c r="T894" s="8"/>
      <c r="U894" s="8"/>
      <c r="V894" s="8"/>
      <c r="W894" s="8"/>
      <c r="X894" s="8"/>
      <c r="Y894" s="8"/>
      <c r="Z894" s="8"/>
      <c r="AA894" s="8"/>
      <c r="AB894" s="8"/>
      <c r="AC894" s="8"/>
      <c r="AD894" s="8"/>
      <c r="AE894" s="8"/>
      <c r="AF894" s="8"/>
      <c r="AG894" s="8"/>
      <c r="AH894" s="8"/>
      <c r="AI894" s="8"/>
      <c r="AJ894" s="8"/>
      <c r="AK894" s="8"/>
      <c r="AL894" s="8"/>
      <c r="AM894" s="8"/>
      <c r="AN894" s="8"/>
      <c r="AO894" s="8"/>
      <c r="AP894" s="8"/>
      <c r="AQ894" s="8"/>
      <c r="AR894" s="8"/>
      <c r="AS894" s="8"/>
      <c r="AT894" s="8"/>
      <c r="AU894" s="8"/>
      <c r="AV894" s="8"/>
      <c r="AW894" s="8"/>
      <c r="AX894" s="8"/>
      <c r="AY894" s="8"/>
      <c r="AZ894" s="8"/>
    </row>
    <row r="895" spans="1:52" ht="12.75" customHeight="1">
      <c r="A895" s="3"/>
      <c r="B895" s="3"/>
      <c r="C895" s="3"/>
      <c r="D895" s="3"/>
      <c r="E895" s="3"/>
      <c r="F895" s="3"/>
      <c r="G895" s="3"/>
      <c r="H895" s="3"/>
      <c r="I895" s="3"/>
      <c r="J895" s="3"/>
      <c r="K895" s="3"/>
      <c r="L895" s="8"/>
      <c r="M895" s="8"/>
      <c r="N895" s="8"/>
      <c r="O895" s="8"/>
      <c r="P895" s="8"/>
      <c r="Q895" s="8"/>
      <c r="R895" s="8"/>
      <c r="S895" s="8"/>
      <c r="T895" s="8"/>
      <c r="U895" s="8"/>
      <c r="V895" s="8"/>
      <c r="W895" s="8"/>
      <c r="X895" s="8"/>
      <c r="Y895" s="8"/>
      <c r="Z895" s="8"/>
      <c r="AA895" s="8"/>
      <c r="AB895" s="8"/>
      <c r="AC895" s="8"/>
      <c r="AD895" s="8"/>
      <c r="AE895" s="8"/>
      <c r="AF895" s="8"/>
      <c r="AG895" s="8"/>
      <c r="AH895" s="8"/>
      <c r="AI895" s="8"/>
      <c r="AJ895" s="8"/>
      <c r="AK895" s="8"/>
      <c r="AL895" s="8"/>
      <c r="AM895" s="8"/>
      <c r="AN895" s="8"/>
      <c r="AO895" s="8"/>
      <c r="AP895" s="8"/>
      <c r="AQ895" s="8"/>
      <c r="AR895" s="8"/>
      <c r="AS895" s="8"/>
      <c r="AT895" s="8"/>
      <c r="AU895" s="8"/>
      <c r="AV895" s="8"/>
      <c r="AW895" s="8"/>
      <c r="AX895" s="8"/>
      <c r="AY895" s="8"/>
      <c r="AZ895" s="8"/>
    </row>
    <row r="896" spans="1:52" ht="12.75" customHeight="1">
      <c r="A896" s="3"/>
      <c r="B896" s="3"/>
      <c r="C896" s="3"/>
      <c r="D896" s="3"/>
      <c r="E896" s="3"/>
      <c r="F896" s="3"/>
      <c r="G896" s="3"/>
      <c r="H896" s="3"/>
      <c r="I896" s="3"/>
      <c r="J896" s="3"/>
      <c r="K896" s="3"/>
      <c r="L896" s="8"/>
      <c r="M896" s="8"/>
      <c r="N896" s="8"/>
      <c r="O896" s="8"/>
      <c r="P896" s="8"/>
      <c r="Q896" s="8"/>
      <c r="R896" s="8"/>
      <c r="S896" s="8"/>
      <c r="T896" s="8"/>
      <c r="U896" s="8"/>
      <c r="V896" s="8"/>
      <c r="W896" s="8"/>
      <c r="X896" s="8"/>
      <c r="Y896" s="8"/>
      <c r="Z896" s="8"/>
      <c r="AA896" s="8"/>
      <c r="AB896" s="8"/>
      <c r="AC896" s="8"/>
      <c r="AD896" s="8"/>
      <c r="AE896" s="8"/>
      <c r="AF896" s="8"/>
      <c r="AG896" s="8"/>
      <c r="AH896" s="8"/>
      <c r="AI896" s="8"/>
      <c r="AJ896" s="8"/>
      <c r="AK896" s="8"/>
      <c r="AL896" s="8"/>
      <c r="AM896" s="8"/>
      <c r="AN896" s="8"/>
      <c r="AO896" s="8"/>
      <c r="AP896" s="8"/>
      <c r="AQ896" s="8"/>
      <c r="AR896" s="8"/>
      <c r="AS896" s="8"/>
      <c r="AT896" s="8"/>
      <c r="AU896" s="8"/>
      <c r="AV896" s="8"/>
      <c r="AW896" s="8"/>
      <c r="AX896" s="8"/>
      <c r="AY896" s="8"/>
      <c r="AZ896" s="8"/>
    </row>
    <row r="897" spans="1:52" ht="12.75" customHeight="1">
      <c r="A897" s="3"/>
      <c r="B897" s="3"/>
      <c r="C897" s="3"/>
      <c r="D897" s="3"/>
      <c r="E897" s="3"/>
      <c r="F897" s="3"/>
      <c r="G897" s="3"/>
      <c r="H897" s="3"/>
      <c r="I897" s="3"/>
      <c r="J897" s="3"/>
      <c r="K897" s="3"/>
      <c r="L897" s="8"/>
      <c r="M897" s="8"/>
      <c r="N897" s="8"/>
      <c r="O897" s="8"/>
      <c r="P897" s="8"/>
      <c r="Q897" s="8"/>
      <c r="R897" s="8"/>
      <c r="S897" s="8"/>
      <c r="T897" s="8"/>
      <c r="U897" s="8"/>
      <c r="V897" s="8"/>
      <c r="W897" s="8"/>
      <c r="X897" s="8"/>
      <c r="Y897" s="8"/>
      <c r="Z897" s="8"/>
      <c r="AA897" s="8"/>
      <c r="AB897" s="8"/>
      <c r="AC897" s="8"/>
      <c r="AD897" s="8"/>
      <c r="AE897" s="8"/>
      <c r="AF897" s="8"/>
      <c r="AG897" s="8"/>
      <c r="AH897" s="8"/>
      <c r="AI897" s="8"/>
      <c r="AJ897" s="8"/>
      <c r="AK897" s="8"/>
      <c r="AL897" s="8"/>
      <c r="AM897" s="8"/>
      <c r="AN897" s="8"/>
      <c r="AO897" s="8"/>
      <c r="AP897" s="8"/>
      <c r="AQ897" s="8"/>
      <c r="AR897" s="8"/>
      <c r="AS897" s="8"/>
      <c r="AT897" s="8"/>
      <c r="AU897" s="8"/>
      <c r="AV897" s="8"/>
      <c r="AW897" s="8"/>
      <c r="AX897" s="8"/>
      <c r="AY897" s="8"/>
      <c r="AZ897" s="8"/>
    </row>
    <row r="898" spans="1:52" ht="12.75" customHeight="1">
      <c r="A898" s="3"/>
      <c r="B898" s="3"/>
      <c r="C898" s="3"/>
      <c r="D898" s="3"/>
      <c r="E898" s="3"/>
      <c r="F898" s="3"/>
      <c r="G898" s="3"/>
      <c r="H898" s="3"/>
      <c r="I898" s="3"/>
      <c r="J898" s="3"/>
      <c r="K898" s="3"/>
      <c r="L898" s="8"/>
      <c r="M898" s="8"/>
      <c r="N898" s="8"/>
      <c r="O898" s="8"/>
      <c r="P898" s="8"/>
      <c r="Q898" s="8"/>
      <c r="R898" s="8"/>
      <c r="S898" s="8"/>
      <c r="T898" s="8"/>
      <c r="U898" s="8"/>
      <c r="V898" s="8"/>
      <c r="W898" s="8"/>
      <c r="X898" s="8"/>
      <c r="Y898" s="8"/>
      <c r="Z898" s="8"/>
      <c r="AA898" s="8"/>
      <c r="AB898" s="8"/>
      <c r="AC898" s="8"/>
      <c r="AD898" s="8"/>
      <c r="AE898" s="8"/>
      <c r="AF898" s="8"/>
      <c r="AG898" s="8"/>
      <c r="AH898" s="8"/>
      <c r="AI898" s="8"/>
      <c r="AJ898" s="8"/>
      <c r="AK898" s="8"/>
      <c r="AL898" s="8"/>
      <c r="AM898" s="8"/>
      <c r="AN898" s="8"/>
      <c r="AO898" s="8"/>
      <c r="AP898" s="8"/>
      <c r="AQ898" s="8"/>
      <c r="AR898" s="8"/>
      <c r="AS898" s="8"/>
      <c r="AT898" s="8"/>
      <c r="AU898" s="8"/>
      <c r="AV898" s="8"/>
      <c r="AW898" s="8"/>
      <c r="AX898" s="8"/>
      <c r="AY898" s="8"/>
      <c r="AZ898" s="8"/>
    </row>
    <row r="899" spans="1:52" ht="12.75" customHeight="1">
      <c r="A899" s="3"/>
      <c r="B899" s="3"/>
      <c r="C899" s="3"/>
      <c r="D899" s="3"/>
      <c r="E899" s="3"/>
      <c r="F899" s="3"/>
      <c r="G899" s="3"/>
      <c r="H899" s="3"/>
      <c r="I899" s="3"/>
      <c r="J899" s="3"/>
      <c r="K899" s="3"/>
      <c r="L899" s="8"/>
      <c r="M899" s="8"/>
      <c r="N899" s="8"/>
      <c r="O899" s="8"/>
      <c r="P899" s="8"/>
      <c r="Q899" s="8"/>
      <c r="R899" s="8"/>
      <c r="S899" s="8"/>
      <c r="T899" s="8"/>
      <c r="U899" s="8"/>
      <c r="V899" s="8"/>
      <c r="W899" s="8"/>
      <c r="X899" s="8"/>
      <c r="Y899" s="8"/>
      <c r="Z899" s="8"/>
      <c r="AA899" s="8"/>
      <c r="AB899" s="8"/>
      <c r="AC899" s="8"/>
      <c r="AD899" s="8"/>
      <c r="AE899" s="8"/>
      <c r="AF899" s="8"/>
      <c r="AG899" s="8"/>
      <c r="AH899" s="8"/>
      <c r="AI899" s="8"/>
      <c r="AJ899" s="8"/>
      <c r="AK899" s="8"/>
      <c r="AL899" s="8"/>
      <c r="AM899" s="8"/>
      <c r="AN899" s="8"/>
      <c r="AO899" s="8"/>
      <c r="AP899" s="8"/>
      <c r="AQ899" s="8"/>
      <c r="AR899" s="8"/>
      <c r="AS899" s="8"/>
      <c r="AT899" s="8"/>
      <c r="AU899" s="8"/>
      <c r="AV899" s="8"/>
      <c r="AW899" s="8"/>
      <c r="AX899" s="8"/>
      <c r="AY899" s="8"/>
      <c r="AZ899" s="8"/>
    </row>
    <row r="900" spans="1:52" ht="12.75" customHeight="1">
      <c r="A900" s="3"/>
      <c r="B900" s="3"/>
      <c r="C900" s="3"/>
      <c r="D900" s="3"/>
      <c r="E900" s="3"/>
      <c r="F900" s="3"/>
      <c r="G900" s="3"/>
      <c r="H900" s="3"/>
      <c r="I900" s="3"/>
      <c r="J900" s="3"/>
      <c r="K900" s="3"/>
      <c r="L900" s="8"/>
      <c r="M900" s="8"/>
      <c r="N900" s="8"/>
      <c r="O900" s="8"/>
      <c r="P900" s="8"/>
      <c r="Q900" s="8"/>
      <c r="R900" s="8"/>
      <c r="S900" s="8"/>
      <c r="T900" s="8"/>
      <c r="U900" s="8"/>
      <c r="V900" s="8"/>
      <c r="W900" s="8"/>
      <c r="X900" s="8"/>
      <c r="Y900" s="8"/>
      <c r="Z900" s="8"/>
      <c r="AA900" s="8"/>
      <c r="AB900" s="8"/>
      <c r="AC900" s="8"/>
      <c r="AD900" s="8"/>
      <c r="AE900" s="8"/>
      <c r="AF900" s="8"/>
      <c r="AG900" s="8"/>
      <c r="AH900" s="8"/>
      <c r="AI900" s="8"/>
      <c r="AJ900" s="8"/>
      <c r="AK900" s="8"/>
      <c r="AL900" s="8"/>
      <c r="AM900" s="8"/>
      <c r="AN900" s="8"/>
      <c r="AO900" s="8"/>
      <c r="AP900" s="8"/>
      <c r="AQ900" s="8"/>
      <c r="AR900" s="8"/>
      <c r="AS900" s="8"/>
      <c r="AT900" s="8"/>
      <c r="AU900" s="8"/>
      <c r="AV900" s="8"/>
      <c r="AW900" s="8"/>
      <c r="AX900" s="8"/>
      <c r="AY900" s="8"/>
      <c r="AZ900" s="8"/>
    </row>
    <row r="901" spans="1:52" ht="12.75" customHeight="1">
      <c r="A901" s="3"/>
      <c r="B901" s="3"/>
      <c r="C901" s="3"/>
      <c r="D901" s="3"/>
      <c r="E901" s="3"/>
      <c r="F901" s="3"/>
      <c r="G901" s="3"/>
      <c r="H901" s="3"/>
      <c r="I901" s="3"/>
      <c r="J901" s="3"/>
      <c r="K901" s="3"/>
      <c r="L901" s="8"/>
      <c r="M901" s="8"/>
      <c r="N901" s="8"/>
      <c r="O901" s="8"/>
      <c r="P901" s="8"/>
      <c r="Q901" s="8"/>
      <c r="R901" s="8"/>
      <c r="S901" s="8"/>
      <c r="T901" s="8"/>
      <c r="U901" s="8"/>
      <c r="V901" s="8"/>
      <c r="W901" s="8"/>
      <c r="X901" s="8"/>
      <c r="Y901" s="8"/>
      <c r="Z901" s="8"/>
      <c r="AA901" s="8"/>
      <c r="AB901" s="8"/>
      <c r="AC901" s="8"/>
      <c r="AD901" s="8"/>
      <c r="AE901" s="8"/>
      <c r="AF901" s="8"/>
      <c r="AG901" s="8"/>
      <c r="AH901" s="8"/>
      <c r="AI901" s="8"/>
      <c r="AJ901" s="8"/>
      <c r="AK901" s="8"/>
      <c r="AL901" s="8"/>
      <c r="AM901" s="8"/>
      <c r="AN901" s="8"/>
      <c r="AO901" s="8"/>
      <c r="AP901" s="8"/>
      <c r="AQ901" s="8"/>
      <c r="AR901" s="8"/>
      <c r="AS901" s="8"/>
      <c r="AT901" s="8"/>
      <c r="AU901" s="8"/>
      <c r="AV901" s="8"/>
      <c r="AW901" s="8"/>
      <c r="AX901" s="8"/>
      <c r="AY901" s="8"/>
      <c r="AZ901" s="8"/>
    </row>
    <row r="902" spans="1:52" ht="12.75" customHeight="1">
      <c r="A902" s="3"/>
      <c r="B902" s="3"/>
      <c r="C902" s="3"/>
      <c r="D902" s="3"/>
      <c r="E902" s="3"/>
      <c r="F902" s="3"/>
      <c r="G902" s="3"/>
      <c r="H902" s="3"/>
      <c r="I902" s="3"/>
      <c r="J902" s="3"/>
      <c r="K902" s="3"/>
      <c r="L902" s="8"/>
      <c r="M902" s="8"/>
      <c r="N902" s="8"/>
      <c r="O902" s="8"/>
      <c r="P902" s="8"/>
      <c r="Q902" s="8"/>
      <c r="R902" s="8"/>
      <c r="S902" s="8"/>
      <c r="T902" s="8"/>
      <c r="U902" s="8"/>
      <c r="V902" s="8"/>
      <c r="W902" s="8"/>
      <c r="X902" s="8"/>
      <c r="Y902" s="8"/>
      <c r="Z902" s="8"/>
      <c r="AA902" s="8"/>
      <c r="AB902" s="8"/>
      <c r="AC902" s="8"/>
      <c r="AD902" s="8"/>
      <c r="AE902" s="8"/>
      <c r="AF902" s="8"/>
      <c r="AG902" s="8"/>
      <c r="AH902" s="8"/>
      <c r="AI902" s="8"/>
      <c r="AJ902" s="8"/>
      <c r="AK902" s="8"/>
      <c r="AL902" s="8"/>
      <c r="AM902" s="8"/>
      <c r="AN902" s="8"/>
      <c r="AO902" s="8"/>
      <c r="AP902" s="8"/>
      <c r="AQ902" s="8"/>
      <c r="AR902" s="8"/>
      <c r="AS902" s="8"/>
      <c r="AT902" s="8"/>
      <c r="AU902" s="8"/>
      <c r="AV902" s="8"/>
      <c r="AW902" s="8"/>
      <c r="AX902" s="8"/>
      <c r="AY902" s="8"/>
      <c r="AZ902" s="8"/>
    </row>
    <row r="903" spans="1:52" ht="12.75" customHeight="1">
      <c r="A903" s="3"/>
      <c r="B903" s="3"/>
      <c r="C903" s="3"/>
      <c r="D903" s="3"/>
      <c r="E903" s="3"/>
      <c r="F903" s="3"/>
      <c r="G903" s="3"/>
      <c r="H903" s="3"/>
      <c r="I903" s="3"/>
      <c r="J903" s="3"/>
      <c r="K903" s="3"/>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c r="AK903" s="8"/>
      <c r="AL903" s="8"/>
      <c r="AM903" s="8"/>
      <c r="AN903" s="8"/>
      <c r="AO903" s="8"/>
      <c r="AP903" s="8"/>
      <c r="AQ903" s="8"/>
      <c r="AR903" s="8"/>
      <c r="AS903" s="8"/>
      <c r="AT903" s="8"/>
      <c r="AU903" s="8"/>
      <c r="AV903" s="8"/>
      <c r="AW903" s="8"/>
      <c r="AX903" s="8"/>
      <c r="AY903" s="8"/>
      <c r="AZ903" s="8"/>
    </row>
    <row r="904" spans="1:52" ht="12.75" customHeight="1">
      <c r="A904" s="3"/>
      <c r="B904" s="3"/>
      <c r="C904" s="3"/>
      <c r="D904" s="3"/>
      <c r="E904" s="3"/>
      <c r="F904" s="3"/>
      <c r="G904" s="3"/>
      <c r="H904" s="3"/>
      <c r="I904" s="3"/>
      <c r="J904" s="3"/>
      <c r="K904" s="3"/>
      <c r="L904" s="8"/>
      <c r="M904" s="8"/>
      <c r="N904" s="8"/>
      <c r="O904" s="8"/>
      <c r="P904" s="8"/>
      <c r="Q904" s="8"/>
      <c r="R904" s="8"/>
      <c r="S904" s="8"/>
      <c r="T904" s="8"/>
      <c r="U904" s="8"/>
      <c r="V904" s="8"/>
      <c r="W904" s="8"/>
      <c r="X904" s="8"/>
      <c r="Y904" s="8"/>
      <c r="Z904" s="8"/>
      <c r="AA904" s="8"/>
      <c r="AB904" s="8"/>
      <c r="AC904" s="8"/>
      <c r="AD904" s="8"/>
      <c r="AE904" s="8"/>
      <c r="AF904" s="8"/>
      <c r="AG904" s="8"/>
      <c r="AH904" s="8"/>
      <c r="AI904" s="8"/>
      <c r="AJ904" s="8"/>
      <c r="AK904" s="8"/>
      <c r="AL904" s="8"/>
      <c r="AM904" s="8"/>
      <c r="AN904" s="8"/>
      <c r="AO904" s="8"/>
      <c r="AP904" s="8"/>
      <c r="AQ904" s="8"/>
      <c r="AR904" s="8"/>
      <c r="AS904" s="8"/>
      <c r="AT904" s="8"/>
      <c r="AU904" s="8"/>
      <c r="AV904" s="8"/>
      <c r="AW904" s="8"/>
      <c r="AX904" s="8"/>
      <c r="AY904" s="8"/>
      <c r="AZ904" s="8"/>
    </row>
    <row r="905" spans="1:52" ht="12.75" customHeight="1">
      <c r="A905" s="3"/>
      <c r="B905" s="3"/>
      <c r="C905" s="3"/>
      <c r="D905" s="3"/>
      <c r="E905" s="3"/>
      <c r="F905" s="3"/>
      <c r="G905" s="3"/>
      <c r="H905" s="3"/>
      <c r="I905" s="3"/>
      <c r="J905" s="3"/>
      <c r="K905" s="3"/>
      <c r="L905" s="8"/>
      <c r="M905" s="8"/>
      <c r="N905" s="8"/>
      <c r="O905" s="8"/>
      <c r="P905" s="8"/>
      <c r="Q905" s="8"/>
      <c r="R905" s="8"/>
      <c r="S905" s="8"/>
      <c r="T905" s="8"/>
      <c r="U905" s="8"/>
      <c r="V905" s="8"/>
      <c r="W905" s="8"/>
      <c r="X905" s="8"/>
      <c r="Y905" s="8"/>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8"/>
      <c r="AZ905" s="8"/>
    </row>
    <row r="906" spans="1:52" ht="12.75" customHeight="1">
      <c r="A906" s="3"/>
      <c r="B906" s="3"/>
      <c r="C906" s="3"/>
      <c r="D906" s="3"/>
      <c r="E906" s="3"/>
      <c r="F906" s="3"/>
      <c r="G906" s="3"/>
      <c r="H906" s="3"/>
      <c r="I906" s="3"/>
      <c r="J906" s="3"/>
      <c r="K906" s="3"/>
      <c r="L906" s="8"/>
      <c r="M906" s="8"/>
      <c r="N906" s="8"/>
      <c r="O906" s="8"/>
      <c r="P906" s="8"/>
      <c r="Q906" s="8"/>
      <c r="R906" s="8"/>
      <c r="S906" s="8"/>
      <c r="T906" s="8"/>
      <c r="U906" s="8"/>
      <c r="V906" s="8"/>
      <c r="W906" s="8"/>
      <c r="X906" s="8"/>
      <c r="Y906" s="8"/>
      <c r="Z906" s="8"/>
      <c r="AA906" s="8"/>
      <c r="AB906" s="8"/>
      <c r="AC906" s="8"/>
      <c r="AD906" s="8"/>
      <c r="AE906" s="8"/>
      <c r="AF906" s="8"/>
      <c r="AG906" s="8"/>
      <c r="AH906" s="8"/>
      <c r="AI906" s="8"/>
      <c r="AJ906" s="8"/>
      <c r="AK906" s="8"/>
      <c r="AL906" s="8"/>
      <c r="AM906" s="8"/>
      <c r="AN906" s="8"/>
      <c r="AO906" s="8"/>
      <c r="AP906" s="8"/>
      <c r="AQ906" s="8"/>
      <c r="AR906" s="8"/>
      <c r="AS906" s="8"/>
      <c r="AT906" s="8"/>
      <c r="AU906" s="8"/>
      <c r="AV906" s="8"/>
      <c r="AW906" s="8"/>
      <c r="AX906" s="8"/>
      <c r="AY906" s="8"/>
      <c r="AZ906" s="8"/>
    </row>
    <row r="907" spans="1:52" ht="12.75" customHeight="1">
      <c r="A907" s="3"/>
      <c r="B907" s="3"/>
      <c r="C907" s="3"/>
      <c r="D907" s="3"/>
      <c r="E907" s="3"/>
      <c r="F907" s="3"/>
      <c r="G907" s="3"/>
      <c r="H907" s="3"/>
      <c r="I907" s="3"/>
      <c r="J907" s="3"/>
      <c r="K907" s="3"/>
      <c r="L907" s="8"/>
      <c r="M907" s="8"/>
      <c r="N907" s="8"/>
      <c r="O907" s="8"/>
      <c r="P907" s="8"/>
      <c r="Q907" s="8"/>
      <c r="R907" s="8"/>
      <c r="S907" s="8"/>
      <c r="T907" s="8"/>
      <c r="U907" s="8"/>
      <c r="V907" s="8"/>
      <c r="W907" s="8"/>
      <c r="X907" s="8"/>
      <c r="Y907" s="8"/>
      <c r="Z907" s="8"/>
      <c r="AA907" s="8"/>
      <c r="AB907" s="8"/>
      <c r="AC907" s="8"/>
      <c r="AD907" s="8"/>
      <c r="AE907" s="8"/>
      <c r="AF907" s="8"/>
      <c r="AG907" s="8"/>
      <c r="AH907" s="8"/>
      <c r="AI907" s="8"/>
      <c r="AJ907" s="8"/>
      <c r="AK907" s="8"/>
      <c r="AL907" s="8"/>
      <c r="AM907" s="8"/>
      <c r="AN907" s="8"/>
      <c r="AO907" s="8"/>
      <c r="AP907" s="8"/>
      <c r="AQ907" s="8"/>
      <c r="AR907" s="8"/>
      <c r="AS907" s="8"/>
      <c r="AT907" s="8"/>
      <c r="AU907" s="8"/>
      <c r="AV907" s="8"/>
      <c r="AW907" s="8"/>
      <c r="AX907" s="8"/>
      <c r="AY907" s="8"/>
      <c r="AZ907" s="8"/>
    </row>
    <row r="908" spans="1:52" ht="12.75" customHeight="1">
      <c r="A908" s="3"/>
      <c r="B908" s="3"/>
      <c r="C908" s="3"/>
      <c r="D908" s="3"/>
      <c r="E908" s="3"/>
      <c r="F908" s="3"/>
      <c r="G908" s="3"/>
      <c r="H908" s="3"/>
      <c r="I908" s="3"/>
      <c r="J908" s="3"/>
      <c r="K908" s="3"/>
      <c r="L908" s="8"/>
      <c r="M908" s="8"/>
      <c r="N908" s="8"/>
      <c r="O908" s="8"/>
      <c r="P908" s="8"/>
      <c r="Q908" s="8"/>
      <c r="R908" s="8"/>
      <c r="S908" s="8"/>
      <c r="T908" s="8"/>
      <c r="U908" s="8"/>
      <c r="V908" s="8"/>
      <c r="W908" s="8"/>
      <c r="X908" s="8"/>
      <c r="Y908" s="8"/>
      <c r="Z908" s="8"/>
      <c r="AA908" s="8"/>
      <c r="AB908" s="8"/>
      <c r="AC908" s="8"/>
      <c r="AD908" s="8"/>
      <c r="AE908" s="8"/>
      <c r="AF908" s="8"/>
      <c r="AG908" s="8"/>
      <c r="AH908" s="8"/>
      <c r="AI908" s="8"/>
      <c r="AJ908" s="8"/>
      <c r="AK908" s="8"/>
      <c r="AL908" s="8"/>
      <c r="AM908" s="8"/>
      <c r="AN908" s="8"/>
      <c r="AO908" s="8"/>
      <c r="AP908" s="8"/>
      <c r="AQ908" s="8"/>
      <c r="AR908" s="8"/>
      <c r="AS908" s="8"/>
      <c r="AT908" s="8"/>
      <c r="AU908" s="8"/>
      <c r="AV908" s="8"/>
      <c r="AW908" s="8"/>
      <c r="AX908" s="8"/>
      <c r="AY908" s="8"/>
      <c r="AZ908" s="8"/>
    </row>
    <row r="909" spans="1:52" ht="12.75" customHeight="1">
      <c r="A909" s="3"/>
      <c r="B909" s="3"/>
      <c r="C909" s="3"/>
      <c r="D909" s="3"/>
      <c r="E909" s="3"/>
      <c r="F909" s="3"/>
      <c r="G909" s="3"/>
      <c r="H909" s="3"/>
      <c r="I909" s="3"/>
      <c r="J909" s="3"/>
      <c r="K909" s="3"/>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c r="AK909" s="8"/>
      <c r="AL909" s="8"/>
      <c r="AM909" s="8"/>
      <c r="AN909" s="8"/>
      <c r="AO909" s="8"/>
      <c r="AP909" s="8"/>
      <c r="AQ909" s="8"/>
      <c r="AR909" s="8"/>
      <c r="AS909" s="8"/>
      <c r="AT909" s="8"/>
      <c r="AU909" s="8"/>
      <c r="AV909" s="8"/>
      <c r="AW909" s="8"/>
      <c r="AX909" s="8"/>
      <c r="AY909" s="8"/>
      <c r="AZ909" s="8"/>
    </row>
    <row r="910" spans="1:52" ht="12.75" customHeight="1">
      <c r="A910" s="3"/>
      <c r="B910" s="3"/>
      <c r="C910" s="3"/>
      <c r="D910" s="3"/>
      <c r="E910" s="3"/>
      <c r="F910" s="3"/>
      <c r="G910" s="3"/>
      <c r="H910" s="3"/>
      <c r="I910" s="3"/>
      <c r="J910" s="3"/>
      <c r="K910" s="3"/>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c r="AK910" s="8"/>
      <c r="AL910" s="8"/>
      <c r="AM910" s="8"/>
      <c r="AN910" s="8"/>
      <c r="AO910" s="8"/>
      <c r="AP910" s="8"/>
      <c r="AQ910" s="8"/>
      <c r="AR910" s="8"/>
      <c r="AS910" s="8"/>
      <c r="AT910" s="8"/>
      <c r="AU910" s="8"/>
      <c r="AV910" s="8"/>
      <c r="AW910" s="8"/>
      <c r="AX910" s="8"/>
      <c r="AY910" s="8"/>
      <c r="AZ910" s="8"/>
    </row>
    <row r="911" spans="1:52" ht="12.75" customHeight="1">
      <c r="A911" s="3"/>
      <c r="B911" s="3"/>
      <c r="C911" s="3"/>
      <c r="D911" s="3"/>
      <c r="E911" s="3"/>
      <c r="F911" s="3"/>
      <c r="G911" s="3"/>
      <c r="H911" s="3"/>
      <c r="I911" s="3"/>
      <c r="J911" s="3"/>
      <c r="K911" s="3"/>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c r="AK911" s="8"/>
      <c r="AL911" s="8"/>
      <c r="AM911" s="8"/>
      <c r="AN911" s="8"/>
      <c r="AO911" s="8"/>
      <c r="AP911" s="8"/>
      <c r="AQ911" s="8"/>
      <c r="AR911" s="8"/>
      <c r="AS911" s="8"/>
      <c r="AT911" s="8"/>
      <c r="AU911" s="8"/>
      <c r="AV911" s="8"/>
      <c r="AW911" s="8"/>
      <c r="AX911" s="8"/>
      <c r="AY911" s="8"/>
      <c r="AZ911" s="8"/>
    </row>
    <row r="912" spans="1:52" ht="12.75" customHeight="1">
      <c r="A912" s="3"/>
      <c r="B912" s="3"/>
      <c r="C912" s="3"/>
      <c r="D912" s="3"/>
      <c r="E912" s="3"/>
      <c r="F912" s="3"/>
      <c r="G912" s="3"/>
      <c r="H912" s="3"/>
      <c r="I912" s="3"/>
      <c r="J912" s="3"/>
      <c r="K912" s="3"/>
      <c r="L912" s="8"/>
      <c r="M912" s="8"/>
      <c r="N912" s="8"/>
      <c r="O912" s="8"/>
      <c r="P912" s="8"/>
      <c r="Q912" s="8"/>
      <c r="R912" s="8"/>
      <c r="S912" s="8"/>
      <c r="T912" s="8"/>
      <c r="U912" s="8"/>
      <c r="V912" s="8"/>
      <c r="W912" s="8"/>
      <c r="X912" s="8"/>
      <c r="Y912" s="8"/>
      <c r="Z912" s="8"/>
      <c r="AA912" s="8"/>
      <c r="AB912" s="8"/>
      <c r="AC912" s="8"/>
      <c r="AD912" s="8"/>
      <c r="AE912" s="8"/>
      <c r="AF912" s="8"/>
      <c r="AG912" s="8"/>
      <c r="AH912" s="8"/>
      <c r="AI912" s="8"/>
      <c r="AJ912" s="8"/>
      <c r="AK912" s="8"/>
      <c r="AL912" s="8"/>
      <c r="AM912" s="8"/>
      <c r="AN912" s="8"/>
      <c r="AO912" s="8"/>
      <c r="AP912" s="8"/>
      <c r="AQ912" s="8"/>
      <c r="AR912" s="8"/>
      <c r="AS912" s="8"/>
      <c r="AT912" s="8"/>
      <c r="AU912" s="8"/>
      <c r="AV912" s="8"/>
      <c r="AW912" s="8"/>
      <c r="AX912" s="8"/>
      <c r="AY912" s="8"/>
      <c r="AZ912" s="8"/>
    </row>
    <row r="913" spans="1:52" ht="12.75" customHeight="1">
      <c r="A913" s="3"/>
      <c r="B913" s="3"/>
      <c r="C913" s="3"/>
      <c r="D913" s="3"/>
      <c r="E913" s="3"/>
      <c r="F913" s="3"/>
      <c r="G913" s="3"/>
      <c r="H913" s="3"/>
      <c r="I913" s="3"/>
      <c r="J913" s="3"/>
      <c r="K913" s="3"/>
      <c r="L913" s="8"/>
      <c r="M913" s="8"/>
      <c r="N913" s="8"/>
      <c r="O913" s="8"/>
      <c r="P913" s="8"/>
      <c r="Q913" s="8"/>
      <c r="R913" s="8"/>
      <c r="S913" s="8"/>
      <c r="T913" s="8"/>
      <c r="U913" s="8"/>
      <c r="V913" s="8"/>
      <c r="W913" s="8"/>
      <c r="X913" s="8"/>
      <c r="Y913" s="8"/>
      <c r="Z913" s="8"/>
      <c r="AA913" s="8"/>
      <c r="AB913" s="8"/>
      <c r="AC913" s="8"/>
      <c r="AD913" s="8"/>
      <c r="AE913" s="8"/>
      <c r="AF913" s="8"/>
      <c r="AG913" s="8"/>
      <c r="AH913" s="8"/>
      <c r="AI913" s="8"/>
      <c r="AJ913" s="8"/>
      <c r="AK913" s="8"/>
      <c r="AL913" s="8"/>
      <c r="AM913" s="8"/>
      <c r="AN913" s="8"/>
      <c r="AO913" s="8"/>
      <c r="AP913" s="8"/>
      <c r="AQ913" s="8"/>
      <c r="AR913" s="8"/>
      <c r="AS913" s="8"/>
      <c r="AT913" s="8"/>
      <c r="AU913" s="8"/>
      <c r="AV913" s="8"/>
      <c r="AW913" s="8"/>
      <c r="AX913" s="8"/>
      <c r="AY913" s="8"/>
      <c r="AZ913" s="8"/>
    </row>
    <row r="914" spans="1:52" ht="12.75" customHeight="1">
      <c r="A914" s="3"/>
      <c r="B914" s="3"/>
      <c r="C914" s="3"/>
      <c r="D914" s="3"/>
      <c r="E914" s="3"/>
      <c r="F914" s="3"/>
      <c r="G914" s="3"/>
      <c r="H914" s="3"/>
      <c r="I914" s="3"/>
      <c r="J914" s="3"/>
      <c r="K914" s="3"/>
      <c r="L914" s="8"/>
      <c r="M914" s="8"/>
      <c r="N914" s="8"/>
      <c r="O914" s="8"/>
      <c r="P914" s="8"/>
      <c r="Q914" s="8"/>
      <c r="R914" s="8"/>
      <c r="S914" s="8"/>
      <c r="T914" s="8"/>
      <c r="U914" s="8"/>
      <c r="V914" s="8"/>
      <c r="W914" s="8"/>
      <c r="X914" s="8"/>
      <c r="Y914" s="8"/>
      <c r="Z914" s="8"/>
      <c r="AA914" s="8"/>
      <c r="AB914" s="8"/>
      <c r="AC914" s="8"/>
      <c r="AD914" s="8"/>
      <c r="AE914" s="8"/>
      <c r="AF914" s="8"/>
      <c r="AG914" s="8"/>
      <c r="AH914" s="8"/>
      <c r="AI914" s="8"/>
      <c r="AJ914" s="8"/>
      <c r="AK914" s="8"/>
      <c r="AL914" s="8"/>
      <c r="AM914" s="8"/>
      <c r="AN914" s="8"/>
      <c r="AO914" s="8"/>
      <c r="AP914" s="8"/>
      <c r="AQ914" s="8"/>
      <c r="AR914" s="8"/>
      <c r="AS914" s="8"/>
      <c r="AT914" s="8"/>
      <c r="AU914" s="8"/>
      <c r="AV914" s="8"/>
      <c r="AW914" s="8"/>
      <c r="AX914" s="8"/>
      <c r="AY914" s="8"/>
      <c r="AZ914" s="8"/>
    </row>
    <row r="915" spans="1:52" ht="12.75" customHeight="1">
      <c r="A915" s="3"/>
      <c r="B915" s="3"/>
      <c r="C915" s="3"/>
      <c r="D915" s="3"/>
      <c r="E915" s="3"/>
      <c r="F915" s="3"/>
      <c r="G915" s="3"/>
      <c r="H915" s="3"/>
      <c r="I915" s="3"/>
      <c r="J915" s="3"/>
      <c r="K915" s="3"/>
      <c r="L915" s="8"/>
      <c r="M915" s="8"/>
      <c r="N915" s="8"/>
      <c r="O915" s="8"/>
      <c r="P915" s="8"/>
      <c r="Q915" s="8"/>
      <c r="R915" s="8"/>
      <c r="S915" s="8"/>
      <c r="T915" s="8"/>
      <c r="U915" s="8"/>
      <c r="V915" s="8"/>
      <c r="W915" s="8"/>
      <c r="X915" s="8"/>
      <c r="Y915" s="8"/>
      <c r="Z915" s="8"/>
      <c r="AA915" s="8"/>
      <c r="AB915" s="8"/>
      <c r="AC915" s="8"/>
      <c r="AD915" s="8"/>
      <c r="AE915" s="8"/>
      <c r="AF915" s="8"/>
      <c r="AG915" s="8"/>
      <c r="AH915" s="8"/>
      <c r="AI915" s="8"/>
      <c r="AJ915" s="8"/>
      <c r="AK915" s="8"/>
      <c r="AL915" s="8"/>
      <c r="AM915" s="8"/>
      <c r="AN915" s="8"/>
      <c r="AO915" s="8"/>
      <c r="AP915" s="8"/>
      <c r="AQ915" s="8"/>
      <c r="AR915" s="8"/>
      <c r="AS915" s="8"/>
      <c r="AT915" s="8"/>
      <c r="AU915" s="8"/>
      <c r="AV915" s="8"/>
      <c r="AW915" s="8"/>
      <c r="AX915" s="8"/>
      <c r="AY915" s="8"/>
      <c r="AZ915" s="8"/>
    </row>
    <row r="916" spans="1:52" ht="12.75" customHeight="1">
      <c r="A916" s="3"/>
      <c r="B916" s="3"/>
      <c r="C916" s="3"/>
      <c r="D916" s="3"/>
      <c r="E916" s="3"/>
      <c r="F916" s="3"/>
      <c r="G916" s="3"/>
      <c r="H916" s="3"/>
      <c r="I916" s="3"/>
      <c r="J916" s="3"/>
      <c r="K916" s="3"/>
      <c r="L916" s="8"/>
      <c r="M916" s="8"/>
      <c r="N916" s="8"/>
      <c r="O916" s="8"/>
      <c r="P916" s="8"/>
      <c r="Q916" s="8"/>
      <c r="R916" s="8"/>
      <c r="S916" s="8"/>
      <c r="T916" s="8"/>
      <c r="U916" s="8"/>
      <c r="V916" s="8"/>
      <c r="W916" s="8"/>
      <c r="X916" s="8"/>
      <c r="Y916" s="8"/>
      <c r="Z916" s="8"/>
      <c r="AA916" s="8"/>
      <c r="AB916" s="8"/>
      <c r="AC916" s="8"/>
      <c r="AD916" s="8"/>
      <c r="AE916" s="8"/>
      <c r="AF916" s="8"/>
      <c r="AG916" s="8"/>
      <c r="AH916" s="8"/>
      <c r="AI916" s="8"/>
      <c r="AJ916" s="8"/>
      <c r="AK916" s="8"/>
      <c r="AL916" s="8"/>
      <c r="AM916" s="8"/>
      <c r="AN916" s="8"/>
      <c r="AO916" s="8"/>
      <c r="AP916" s="8"/>
      <c r="AQ916" s="8"/>
      <c r="AR916" s="8"/>
      <c r="AS916" s="8"/>
      <c r="AT916" s="8"/>
      <c r="AU916" s="8"/>
      <c r="AV916" s="8"/>
      <c r="AW916" s="8"/>
      <c r="AX916" s="8"/>
      <c r="AY916" s="8"/>
      <c r="AZ916" s="8"/>
    </row>
    <row r="917" spans="1:52" ht="12.75" customHeight="1">
      <c r="A917" s="3"/>
      <c r="B917" s="3"/>
      <c r="C917" s="3"/>
      <c r="D917" s="3"/>
      <c r="E917" s="3"/>
      <c r="F917" s="3"/>
      <c r="G917" s="3"/>
      <c r="H917" s="3"/>
      <c r="I917" s="3"/>
      <c r="J917" s="3"/>
      <c r="K917" s="3"/>
      <c r="L917" s="8"/>
      <c r="M917" s="8"/>
      <c r="N917" s="8"/>
      <c r="O917" s="8"/>
      <c r="P917" s="8"/>
      <c r="Q917" s="8"/>
      <c r="R917" s="8"/>
      <c r="S917" s="8"/>
      <c r="T917" s="8"/>
      <c r="U917" s="8"/>
      <c r="V917" s="8"/>
      <c r="W917" s="8"/>
      <c r="X917" s="8"/>
      <c r="Y917" s="8"/>
      <c r="Z917" s="8"/>
      <c r="AA917" s="8"/>
      <c r="AB917" s="8"/>
      <c r="AC917" s="8"/>
      <c r="AD917" s="8"/>
      <c r="AE917" s="8"/>
      <c r="AF917" s="8"/>
      <c r="AG917" s="8"/>
      <c r="AH917" s="8"/>
      <c r="AI917" s="8"/>
      <c r="AJ917" s="8"/>
      <c r="AK917" s="8"/>
      <c r="AL917" s="8"/>
      <c r="AM917" s="8"/>
      <c r="AN917" s="8"/>
      <c r="AO917" s="8"/>
      <c r="AP917" s="8"/>
      <c r="AQ917" s="8"/>
      <c r="AR917" s="8"/>
      <c r="AS917" s="8"/>
      <c r="AT917" s="8"/>
      <c r="AU917" s="8"/>
      <c r="AV917" s="8"/>
      <c r="AW917" s="8"/>
      <c r="AX917" s="8"/>
      <c r="AY917" s="8"/>
      <c r="AZ917" s="8"/>
    </row>
    <row r="918" spans="1:52" ht="12.75" customHeight="1">
      <c r="A918" s="3"/>
      <c r="B918" s="3"/>
      <c r="C918" s="3"/>
      <c r="D918" s="3"/>
      <c r="E918" s="3"/>
      <c r="F918" s="3"/>
      <c r="G918" s="3"/>
      <c r="H918" s="3"/>
      <c r="I918" s="3"/>
      <c r="J918" s="3"/>
      <c r="K918" s="3"/>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c r="AK918" s="8"/>
      <c r="AL918" s="8"/>
      <c r="AM918" s="8"/>
      <c r="AN918" s="8"/>
      <c r="AO918" s="8"/>
      <c r="AP918" s="8"/>
      <c r="AQ918" s="8"/>
      <c r="AR918" s="8"/>
      <c r="AS918" s="8"/>
      <c r="AT918" s="8"/>
      <c r="AU918" s="8"/>
      <c r="AV918" s="8"/>
      <c r="AW918" s="8"/>
      <c r="AX918" s="8"/>
      <c r="AY918" s="8"/>
      <c r="AZ918" s="8"/>
    </row>
    <row r="919" spans="1:52" ht="12.75" customHeight="1">
      <c r="A919" s="3"/>
      <c r="B919" s="3"/>
      <c r="C919" s="3"/>
      <c r="D919" s="3"/>
      <c r="E919" s="3"/>
      <c r="F919" s="3"/>
      <c r="G919" s="3"/>
      <c r="H919" s="3"/>
      <c r="I919" s="3"/>
      <c r="J919" s="3"/>
      <c r="K919" s="3"/>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c r="AK919" s="8"/>
      <c r="AL919" s="8"/>
      <c r="AM919" s="8"/>
      <c r="AN919" s="8"/>
      <c r="AO919" s="8"/>
      <c r="AP919" s="8"/>
      <c r="AQ919" s="8"/>
      <c r="AR919" s="8"/>
      <c r="AS919" s="8"/>
      <c r="AT919" s="8"/>
      <c r="AU919" s="8"/>
      <c r="AV919" s="8"/>
      <c r="AW919" s="8"/>
      <c r="AX919" s="8"/>
      <c r="AY919" s="8"/>
      <c r="AZ919" s="8"/>
    </row>
    <row r="920" spans="1:52" ht="12.75" customHeight="1">
      <c r="A920" s="3"/>
      <c r="B920" s="3"/>
      <c r="C920" s="3"/>
      <c r="D920" s="3"/>
      <c r="E920" s="3"/>
      <c r="F920" s="3"/>
      <c r="G920" s="3"/>
      <c r="H920" s="3"/>
      <c r="I920" s="3"/>
      <c r="J920" s="3"/>
      <c r="K920" s="3"/>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c r="AK920" s="8"/>
      <c r="AL920" s="8"/>
      <c r="AM920" s="8"/>
      <c r="AN920" s="8"/>
      <c r="AO920" s="8"/>
      <c r="AP920" s="8"/>
      <c r="AQ920" s="8"/>
      <c r="AR920" s="8"/>
      <c r="AS920" s="8"/>
      <c r="AT920" s="8"/>
      <c r="AU920" s="8"/>
      <c r="AV920" s="8"/>
      <c r="AW920" s="8"/>
      <c r="AX920" s="8"/>
      <c r="AY920" s="8"/>
      <c r="AZ920" s="8"/>
    </row>
    <row r="921" spans="1:52" ht="12.75" customHeight="1">
      <c r="A921" s="3"/>
      <c r="B921" s="3"/>
      <c r="C921" s="3"/>
      <c r="D921" s="3"/>
      <c r="E921" s="3"/>
      <c r="F921" s="3"/>
      <c r="G921" s="3"/>
      <c r="H921" s="3"/>
      <c r="I921" s="3"/>
      <c r="J921" s="3"/>
      <c r="K921" s="3"/>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c r="AK921" s="8"/>
      <c r="AL921" s="8"/>
      <c r="AM921" s="8"/>
      <c r="AN921" s="8"/>
      <c r="AO921" s="8"/>
      <c r="AP921" s="8"/>
      <c r="AQ921" s="8"/>
      <c r="AR921" s="8"/>
      <c r="AS921" s="8"/>
      <c r="AT921" s="8"/>
      <c r="AU921" s="8"/>
      <c r="AV921" s="8"/>
      <c r="AW921" s="8"/>
      <c r="AX921" s="8"/>
      <c r="AY921" s="8"/>
      <c r="AZ921" s="8"/>
    </row>
    <row r="922" spans="1:52" ht="12.75" customHeight="1">
      <c r="A922" s="3"/>
      <c r="B922" s="3"/>
      <c r="C922" s="3"/>
      <c r="D922" s="3"/>
      <c r="E922" s="3"/>
      <c r="F922" s="3"/>
      <c r="G922" s="3"/>
      <c r="H922" s="3"/>
      <c r="I922" s="3"/>
      <c r="J922" s="3"/>
      <c r="K922" s="3"/>
      <c r="L922" s="8"/>
      <c r="M922" s="8"/>
      <c r="N922" s="8"/>
      <c r="O922" s="8"/>
      <c r="P922" s="8"/>
      <c r="Q922" s="8"/>
      <c r="R922" s="8"/>
      <c r="S922" s="8"/>
      <c r="T922" s="8"/>
      <c r="U922" s="8"/>
      <c r="V922" s="8"/>
      <c r="W922" s="8"/>
      <c r="X922" s="8"/>
      <c r="Y922" s="8"/>
      <c r="Z922" s="8"/>
      <c r="AA922" s="8"/>
      <c r="AB922" s="8"/>
      <c r="AC922" s="8"/>
      <c r="AD922" s="8"/>
      <c r="AE922" s="8"/>
      <c r="AF922" s="8"/>
      <c r="AG922" s="8"/>
      <c r="AH922" s="8"/>
      <c r="AI922" s="8"/>
      <c r="AJ922" s="8"/>
      <c r="AK922" s="8"/>
      <c r="AL922" s="8"/>
      <c r="AM922" s="8"/>
      <c r="AN922" s="8"/>
      <c r="AO922" s="8"/>
      <c r="AP922" s="8"/>
      <c r="AQ922" s="8"/>
      <c r="AR922" s="8"/>
      <c r="AS922" s="8"/>
      <c r="AT922" s="8"/>
      <c r="AU922" s="8"/>
      <c r="AV922" s="8"/>
      <c r="AW922" s="8"/>
      <c r="AX922" s="8"/>
      <c r="AY922" s="8"/>
      <c r="AZ922" s="8"/>
    </row>
    <row r="923" spans="1:52" ht="12.75" customHeight="1">
      <c r="A923" s="3"/>
      <c r="B923" s="3"/>
      <c r="C923" s="3"/>
      <c r="D923" s="3"/>
      <c r="E923" s="3"/>
      <c r="F923" s="3"/>
      <c r="G923" s="3"/>
      <c r="H923" s="3"/>
      <c r="I923" s="3"/>
      <c r="J923" s="3"/>
      <c r="K923" s="3"/>
      <c r="L923" s="8"/>
      <c r="M923" s="8"/>
      <c r="N923" s="8"/>
      <c r="O923" s="8"/>
      <c r="P923" s="8"/>
      <c r="Q923" s="8"/>
      <c r="R923" s="8"/>
      <c r="S923" s="8"/>
      <c r="T923" s="8"/>
      <c r="U923" s="8"/>
      <c r="V923" s="8"/>
      <c r="W923" s="8"/>
      <c r="X923" s="8"/>
      <c r="Y923" s="8"/>
      <c r="Z923" s="8"/>
      <c r="AA923" s="8"/>
      <c r="AB923" s="8"/>
      <c r="AC923" s="8"/>
      <c r="AD923" s="8"/>
      <c r="AE923" s="8"/>
      <c r="AF923" s="8"/>
      <c r="AG923" s="8"/>
      <c r="AH923" s="8"/>
      <c r="AI923" s="8"/>
      <c r="AJ923" s="8"/>
      <c r="AK923" s="8"/>
      <c r="AL923" s="8"/>
      <c r="AM923" s="8"/>
      <c r="AN923" s="8"/>
      <c r="AO923" s="8"/>
      <c r="AP923" s="8"/>
      <c r="AQ923" s="8"/>
      <c r="AR923" s="8"/>
      <c r="AS923" s="8"/>
      <c r="AT923" s="8"/>
      <c r="AU923" s="8"/>
      <c r="AV923" s="8"/>
      <c r="AW923" s="8"/>
      <c r="AX923" s="8"/>
      <c r="AY923" s="8"/>
      <c r="AZ923" s="8"/>
    </row>
    <row r="924" spans="1:52" ht="12.75" customHeight="1">
      <c r="A924" s="3"/>
      <c r="B924" s="3"/>
      <c r="C924" s="3"/>
      <c r="D924" s="3"/>
      <c r="E924" s="3"/>
      <c r="F924" s="3"/>
      <c r="G924" s="3"/>
      <c r="H924" s="3"/>
      <c r="I924" s="3"/>
      <c r="J924" s="3"/>
      <c r="K924" s="3"/>
      <c r="L924" s="8"/>
      <c r="M924" s="8"/>
      <c r="N924" s="8"/>
      <c r="O924" s="8"/>
      <c r="P924" s="8"/>
      <c r="Q924" s="8"/>
      <c r="R924" s="8"/>
      <c r="S924" s="8"/>
      <c r="T924" s="8"/>
      <c r="U924" s="8"/>
      <c r="V924" s="8"/>
      <c r="W924" s="8"/>
      <c r="X924" s="8"/>
      <c r="Y924" s="8"/>
      <c r="Z924" s="8"/>
      <c r="AA924" s="8"/>
      <c r="AB924" s="8"/>
      <c r="AC924" s="8"/>
      <c r="AD924" s="8"/>
      <c r="AE924" s="8"/>
      <c r="AF924" s="8"/>
      <c r="AG924" s="8"/>
      <c r="AH924" s="8"/>
      <c r="AI924" s="8"/>
      <c r="AJ924" s="8"/>
      <c r="AK924" s="8"/>
      <c r="AL924" s="8"/>
      <c r="AM924" s="8"/>
      <c r="AN924" s="8"/>
      <c r="AO924" s="8"/>
      <c r="AP924" s="8"/>
      <c r="AQ924" s="8"/>
      <c r="AR924" s="8"/>
      <c r="AS924" s="8"/>
      <c r="AT924" s="8"/>
      <c r="AU924" s="8"/>
      <c r="AV924" s="8"/>
      <c r="AW924" s="8"/>
      <c r="AX924" s="8"/>
      <c r="AY924" s="8"/>
      <c r="AZ924" s="8"/>
    </row>
    <row r="925" spans="1:52" ht="12.75" customHeight="1">
      <c r="A925" s="3"/>
      <c r="B925" s="3"/>
      <c r="C925" s="3"/>
      <c r="D925" s="3"/>
      <c r="E925" s="3"/>
      <c r="F925" s="3"/>
      <c r="G925" s="3"/>
      <c r="H925" s="3"/>
      <c r="I925" s="3"/>
      <c r="J925" s="3"/>
      <c r="K925" s="3"/>
      <c r="L925" s="8"/>
      <c r="M925" s="8"/>
      <c r="N925" s="8"/>
      <c r="O925" s="8"/>
      <c r="P925" s="8"/>
      <c r="Q925" s="8"/>
      <c r="R925" s="8"/>
      <c r="S925" s="8"/>
      <c r="T925" s="8"/>
      <c r="U925" s="8"/>
      <c r="V925" s="8"/>
      <c r="W925" s="8"/>
      <c r="X925" s="8"/>
      <c r="Y925" s="8"/>
      <c r="Z925" s="8"/>
      <c r="AA925" s="8"/>
      <c r="AB925" s="8"/>
      <c r="AC925" s="8"/>
      <c r="AD925" s="8"/>
      <c r="AE925" s="8"/>
      <c r="AF925" s="8"/>
      <c r="AG925" s="8"/>
      <c r="AH925" s="8"/>
      <c r="AI925" s="8"/>
      <c r="AJ925" s="8"/>
      <c r="AK925" s="8"/>
      <c r="AL925" s="8"/>
      <c r="AM925" s="8"/>
      <c r="AN925" s="8"/>
      <c r="AO925" s="8"/>
      <c r="AP925" s="8"/>
      <c r="AQ925" s="8"/>
      <c r="AR925" s="8"/>
      <c r="AS925" s="8"/>
      <c r="AT925" s="8"/>
      <c r="AU925" s="8"/>
      <c r="AV925" s="8"/>
      <c r="AW925" s="8"/>
      <c r="AX925" s="8"/>
      <c r="AY925" s="8"/>
      <c r="AZ925" s="8"/>
    </row>
    <row r="926" spans="1:52" ht="12.75" customHeight="1">
      <c r="A926" s="3"/>
      <c r="B926" s="3"/>
      <c r="C926" s="3"/>
      <c r="D926" s="3"/>
      <c r="E926" s="3"/>
      <c r="F926" s="3"/>
      <c r="G926" s="3"/>
      <c r="H926" s="3"/>
      <c r="I926" s="3"/>
      <c r="J926" s="3"/>
      <c r="K926" s="3"/>
      <c r="L926" s="8"/>
      <c r="M926" s="8"/>
      <c r="N926" s="8"/>
      <c r="O926" s="8"/>
      <c r="P926" s="8"/>
      <c r="Q926" s="8"/>
      <c r="R926" s="8"/>
      <c r="S926" s="8"/>
      <c r="T926" s="8"/>
      <c r="U926" s="8"/>
      <c r="V926" s="8"/>
      <c r="W926" s="8"/>
      <c r="X926" s="8"/>
      <c r="Y926" s="8"/>
      <c r="Z926" s="8"/>
      <c r="AA926" s="8"/>
      <c r="AB926" s="8"/>
      <c r="AC926" s="8"/>
      <c r="AD926" s="8"/>
      <c r="AE926" s="8"/>
      <c r="AF926" s="8"/>
      <c r="AG926" s="8"/>
      <c r="AH926" s="8"/>
      <c r="AI926" s="8"/>
      <c r="AJ926" s="8"/>
      <c r="AK926" s="8"/>
      <c r="AL926" s="8"/>
      <c r="AM926" s="8"/>
      <c r="AN926" s="8"/>
      <c r="AO926" s="8"/>
      <c r="AP926" s="8"/>
      <c r="AQ926" s="8"/>
      <c r="AR926" s="8"/>
      <c r="AS926" s="8"/>
      <c r="AT926" s="8"/>
      <c r="AU926" s="8"/>
      <c r="AV926" s="8"/>
      <c r="AW926" s="8"/>
      <c r="AX926" s="8"/>
      <c r="AY926" s="8"/>
      <c r="AZ926" s="8"/>
    </row>
    <row r="927" spans="1:52" ht="12.75" customHeight="1">
      <c r="A927" s="3"/>
      <c r="B927" s="3"/>
      <c r="C927" s="3"/>
      <c r="D927" s="3"/>
      <c r="E927" s="3"/>
      <c r="F927" s="3"/>
      <c r="G927" s="3"/>
      <c r="H927" s="3"/>
      <c r="I927" s="3"/>
      <c r="J927" s="3"/>
      <c r="K927" s="3"/>
      <c r="L927" s="8"/>
      <c r="M927" s="8"/>
      <c r="N927" s="8"/>
      <c r="O927" s="8"/>
      <c r="P927" s="8"/>
      <c r="Q927" s="8"/>
      <c r="R927" s="8"/>
      <c r="S927" s="8"/>
      <c r="T927" s="8"/>
      <c r="U927" s="8"/>
      <c r="V927" s="8"/>
      <c r="W927" s="8"/>
      <c r="X927" s="8"/>
      <c r="Y927" s="8"/>
      <c r="Z927" s="8"/>
      <c r="AA927" s="8"/>
      <c r="AB927" s="8"/>
      <c r="AC927" s="8"/>
      <c r="AD927" s="8"/>
      <c r="AE927" s="8"/>
      <c r="AF927" s="8"/>
      <c r="AG927" s="8"/>
      <c r="AH927" s="8"/>
      <c r="AI927" s="8"/>
      <c r="AJ927" s="8"/>
      <c r="AK927" s="8"/>
      <c r="AL927" s="8"/>
      <c r="AM927" s="8"/>
      <c r="AN927" s="8"/>
      <c r="AO927" s="8"/>
      <c r="AP927" s="8"/>
      <c r="AQ927" s="8"/>
      <c r="AR927" s="8"/>
      <c r="AS927" s="8"/>
      <c r="AT927" s="8"/>
      <c r="AU927" s="8"/>
      <c r="AV927" s="8"/>
      <c r="AW927" s="8"/>
      <c r="AX927" s="8"/>
      <c r="AY927" s="8"/>
      <c r="AZ927" s="8"/>
    </row>
    <row r="928" spans="1:52" ht="12.75" customHeight="1">
      <c r="A928" s="3"/>
      <c r="B928" s="3"/>
      <c r="C928" s="3"/>
      <c r="D928" s="3"/>
      <c r="E928" s="3"/>
      <c r="F928" s="3"/>
      <c r="G928" s="3"/>
      <c r="H928" s="3"/>
      <c r="I928" s="3"/>
      <c r="J928" s="3"/>
      <c r="K928" s="3"/>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c r="AK928" s="8"/>
      <c r="AL928" s="8"/>
      <c r="AM928" s="8"/>
      <c r="AN928" s="8"/>
      <c r="AO928" s="8"/>
      <c r="AP928" s="8"/>
      <c r="AQ928" s="8"/>
      <c r="AR928" s="8"/>
      <c r="AS928" s="8"/>
      <c r="AT928" s="8"/>
      <c r="AU928" s="8"/>
      <c r="AV928" s="8"/>
      <c r="AW928" s="8"/>
      <c r="AX928" s="8"/>
      <c r="AY928" s="8"/>
      <c r="AZ928" s="8"/>
    </row>
    <row r="929" spans="1:52" ht="12.75" customHeight="1">
      <c r="A929" s="3"/>
      <c r="B929" s="3"/>
      <c r="C929" s="3"/>
      <c r="D929" s="3"/>
      <c r="E929" s="3"/>
      <c r="F929" s="3"/>
      <c r="G929" s="3"/>
      <c r="H929" s="3"/>
      <c r="I929" s="3"/>
      <c r="J929" s="3"/>
      <c r="K929" s="3"/>
      <c r="L929" s="8"/>
      <c r="M929" s="8"/>
      <c r="N929" s="8"/>
      <c r="O929" s="8"/>
      <c r="P929" s="8"/>
      <c r="Q929" s="8"/>
      <c r="R929" s="8"/>
      <c r="S929" s="8"/>
      <c r="T929" s="8"/>
      <c r="U929" s="8"/>
      <c r="V929" s="8"/>
      <c r="W929" s="8"/>
      <c r="X929" s="8"/>
      <c r="Y929" s="8"/>
      <c r="Z929" s="8"/>
      <c r="AA929" s="8"/>
      <c r="AB929" s="8"/>
      <c r="AC929" s="8"/>
      <c r="AD929" s="8"/>
      <c r="AE929" s="8"/>
      <c r="AF929" s="8"/>
      <c r="AG929" s="8"/>
      <c r="AH929" s="8"/>
      <c r="AI929" s="8"/>
      <c r="AJ929" s="8"/>
      <c r="AK929" s="8"/>
      <c r="AL929" s="8"/>
      <c r="AM929" s="8"/>
      <c r="AN929" s="8"/>
      <c r="AO929" s="8"/>
      <c r="AP929" s="8"/>
      <c r="AQ929" s="8"/>
      <c r="AR929" s="8"/>
      <c r="AS929" s="8"/>
      <c r="AT929" s="8"/>
      <c r="AU929" s="8"/>
      <c r="AV929" s="8"/>
      <c r="AW929" s="8"/>
      <c r="AX929" s="8"/>
      <c r="AY929" s="8"/>
      <c r="AZ929" s="8"/>
    </row>
    <row r="930" spans="1:52" ht="12.75" customHeight="1">
      <c r="A930" s="3"/>
      <c r="B930" s="3"/>
      <c r="C930" s="3"/>
      <c r="D930" s="3"/>
      <c r="E930" s="3"/>
      <c r="F930" s="3"/>
      <c r="G930" s="3"/>
      <c r="H930" s="3"/>
      <c r="I930" s="3"/>
      <c r="J930" s="3"/>
      <c r="K930" s="3"/>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c r="AK930" s="8"/>
      <c r="AL930" s="8"/>
      <c r="AM930" s="8"/>
      <c r="AN930" s="8"/>
      <c r="AO930" s="8"/>
      <c r="AP930" s="8"/>
      <c r="AQ930" s="8"/>
      <c r="AR930" s="8"/>
      <c r="AS930" s="8"/>
      <c r="AT930" s="8"/>
      <c r="AU930" s="8"/>
      <c r="AV930" s="8"/>
      <c r="AW930" s="8"/>
      <c r="AX930" s="8"/>
      <c r="AY930" s="8"/>
      <c r="AZ930" s="8"/>
    </row>
    <row r="931" spans="1:52" ht="12.75" customHeight="1">
      <c r="A931" s="3"/>
      <c r="B931" s="3"/>
      <c r="C931" s="3"/>
      <c r="D931" s="3"/>
      <c r="E931" s="3"/>
      <c r="F931" s="3"/>
      <c r="G931" s="3"/>
      <c r="H931" s="3"/>
      <c r="I931" s="3"/>
      <c r="J931" s="3"/>
      <c r="K931" s="3"/>
      <c r="L931" s="8"/>
      <c r="M931" s="8"/>
      <c r="N931" s="8"/>
      <c r="O931" s="8"/>
      <c r="P931" s="8"/>
      <c r="Q931" s="8"/>
      <c r="R931" s="8"/>
      <c r="S931" s="8"/>
      <c r="T931" s="8"/>
      <c r="U931" s="8"/>
      <c r="V931" s="8"/>
      <c r="W931" s="8"/>
      <c r="X931" s="8"/>
      <c r="Y931" s="8"/>
      <c r="Z931" s="8"/>
      <c r="AA931" s="8"/>
      <c r="AB931" s="8"/>
      <c r="AC931" s="8"/>
      <c r="AD931" s="8"/>
      <c r="AE931" s="8"/>
      <c r="AF931" s="8"/>
      <c r="AG931" s="8"/>
      <c r="AH931" s="8"/>
      <c r="AI931" s="8"/>
      <c r="AJ931" s="8"/>
      <c r="AK931" s="8"/>
      <c r="AL931" s="8"/>
      <c r="AM931" s="8"/>
      <c r="AN931" s="8"/>
      <c r="AO931" s="8"/>
      <c r="AP931" s="8"/>
      <c r="AQ931" s="8"/>
      <c r="AR931" s="8"/>
      <c r="AS931" s="8"/>
      <c r="AT931" s="8"/>
      <c r="AU931" s="8"/>
      <c r="AV931" s="8"/>
      <c r="AW931" s="8"/>
      <c r="AX931" s="8"/>
      <c r="AY931" s="8"/>
      <c r="AZ931" s="8"/>
    </row>
    <row r="932" spans="1:52" ht="12.75" customHeight="1">
      <c r="A932" s="3"/>
      <c r="B932" s="3"/>
      <c r="C932" s="3"/>
      <c r="D932" s="3"/>
      <c r="E932" s="3"/>
      <c r="F932" s="3"/>
      <c r="G932" s="3"/>
      <c r="H932" s="3"/>
      <c r="I932" s="3"/>
      <c r="J932" s="3"/>
      <c r="K932" s="3"/>
      <c r="L932" s="8"/>
      <c r="M932" s="8"/>
      <c r="N932" s="8"/>
      <c r="O932" s="8"/>
      <c r="P932" s="8"/>
      <c r="Q932" s="8"/>
      <c r="R932" s="8"/>
      <c r="S932" s="8"/>
      <c r="T932" s="8"/>
      <c r="U932" s="8"/>
      <c r="V932" s="8"/>
      <c r="W932" s="8"/>
      <c r="X932" s="8"/>
      <c r="Y932" s="8"/>
      <c r="Z932" s="8"/>
      <c r="AA932" s="8"/>
      <c r="AB932" s="8"/>
      <c r="AC932" s="8"/>
      <c r="AD932" s="8"/>
      <c r="AE932" s="8"/>
      <c r="AF932" s="8"/>
      <c r="AG932" s="8"/>
      <c r="AH932" s="8"/>
      <c r="AI932" s="8"/>
      <c r="AJ932" s="8"/>
      <c r="AK932" s="8"/>
      <c r="AL932" s="8"/>
      <c r="AM932" s="8"/>
      <c r="AN932" s="8"/>
      <c r="AO932" s="8"/>
      <c r="AP932" s="8"/>
      <c r="AQ932" s="8"/>
      <c r="AR932" s="8"/>
      <c r="AS932" s="8"/>
      <c r="AT932" s="8"/>
      <c r="AU932" s="8"/>
      <c r="AV932" s="8"/>
      <c r="AW932" s="8"/>
      <c r="AX932" s="8"/>
      <c r="AY932" s="8"/>
      <c r="AZ932" s="8"/>
    </row>
    <row r="933" spans="1:52" ht="12.75" customHeight="1">
      <c r="A933" s="3"/>
      <c r="B933" s="3"/>
      <c r="C933" s="3"/>
      <c r="D933" s="3"/>
      <c r="E933" s="3"/>
      <c r="F933" s="3"/>
      <c r="G933" s="3"/>
      <c r="H933" s="3"/>
      <c r="I933" s="3"/>
      <c r="J933" s="3"/>
      <c r="K933" s="3"/>
      <c r="L933" s="8"/>
      <c r="M933" s="8"/>
      <c r="N933" s="8"/>
      <c r="O933" s="8"/>
      <c r="P933" s="8"/>
      <c r="Q933" s="8"/>
      <c r="R933" s="8"/>
      <c r="S933" s="8"/>
      <c r="T933" s="8"/>
      <c r="U933" s="8"/>
      <c r="V933" s="8"/>
      <c r="W933" s="8"/>
      <c r="X933" s="8"/>
      <c r="Y933" s="8"/>
      <c r="Z933" s="8"/>
      <c r="AA933" s="8"/>
      <c r="AB933" s="8"/>
      <c r="AC933" s="8"/>
      <c r="AD933" s="8"/>
      <c r="AE933" s="8"/>
      <c r="AF933" s="8"/>
      <c r="AG933" s="8"/>
      <c r="AH933" s="8"/>
      <c r="AI933" s="8"/>
      <c r="AJ933" s="8"/>
      <c r="AK933" s="8"/>
      <c r="AL933" s="8"/>
      <c r="AM933" s="8"/>
      <c r="AN933" s="8"/>
      <c r="AO933" s="8"/>
      <c r="AP933" s="8"/>
      <c r="AQ933" s="8"/>
      <c r="AR933" s="8"/>
      <c r="AS933" s="8"/>
      <c r="AT933" s="8"/>
      <c r="AU933" s="8"/>
      <c r="AV933" s="8"/>
      <c r="AW933" s="8"/>
      <c r="AX933" s="8"/>
      <c r="AY933" s="8"/>
      <c r="AZ933" s="8"/>
    </row>
    <row r="934" spans="1:52" ht="12.75" customHeight="1">
      <c r="A934" s="3"/>
      <c r="B934" s="3"/>
      <c r="C934" s="3"/>
      <c r="D934" s="3"/>
      <c r="E934" s="3"/>
      <c r="F934" s="3"/>
      <c r="G934" s="3"/>
      <c r="H934" s="3"/>
      <c r="I934" s="3"/>
      <c r="J934" s="3"/>
      <c r="K934" s="3"/>
      <c r="L934" s="8"/>
      <c r="M934" s="8"/>
      <c r="N934" s="8"/>
      <c r="O934" s="8"/>
      <c r="P934" s="8"/>
      <c r="Q934" s="8"/>
      <c r="R934" s="8"/>
      <c r="S934" s="8"/>
      <c r="T934" s="8"/>
      <c r="U934" s="8"/>
      <c r="V934" s="8"/>
      <c r="W934" s="8"/>
      <c r="X934" s="8"/>
      <c r="Y934" s="8"/>
      <c r="Z934" s="8"/>
      <c r="AA934" s="8"/>
      <c r="AB934" s="8"/>
      <c r="AC934" s="8"/>
      <c r="AD934" s="8"/>
      <c r="AE934" s="8"/>
      <c r="AF934" s="8"/>
      <c r="AG934" s="8"/>
      <c r="AH934" s="8"/>
      <c r="AI934" s="8"/>
      <c r="AJ934" s="8"/>
      <c r="AK934" s="8"/>
      <c r="AL934" s="8"/>
      <c r="AM934" s="8"/>
      <c r="AN934" s="8"/>
      <c r="AO934" s="8"/>
      <c r="AP934" s="8"/>
      <c r="AQ934" s="8"/>
      <c r="AR934" s="8"/>
      <c r="AS934" s="8"/>
      <c r="AT934" s="8"/>
      <c r="AU934" s="8"/>
      <c r="AV934" s="8"/>
      <c r="AW934" s="8"/>
      <c r="AX934" s="8"/>
      <c r="AY934" s="8"/>
      <c r="AZ934" s="8"/>
    </row>
    <row r="935" spans="1:52" ht="12.75" customHeight="1">
      <c r="A935" s="3"/>
      <c r="B935" s="3"/>
      <c r="C935" s="3"/>
      <c r="D935" s="3"/>
      <c r="E935" s="3"/>
      <c r="F935" s="3"/>
      <c r="G935" s="3"/>
      <c r="H935" s="3"/>
      <c r="I935" s="3"/>
      <c r="J935" s="3"/>
      <c r="K935" s="3"/>
      <c r="L935" s="8"/>
      <c r="M935" s="8"/>
      <c r="N935" s="8"/>
      <c r="O935" s="8"/>
      <c r="P935" s="8"/>
      <c r="Q935" s="8"/>
      <c r="R935" s="8"/>
      <c r="S935" s="8"/>
      <c r="T935" s="8"/>
      <c r="U935" s="8"/>
      <c r="V935" s="8"/>
      <c r="W935" s="8"/>
      <c r="X935" s="8"/>
      <c r="Y935" s="8"/>
      <c r="Z935" s="8"/>
      <c r="AA935" s="8"/>
      <c r="AB935" s="8"/>
      <c r="AC935" s="8"/>
      <c r="AD935" s="8"/>
      <c r="AE935" s="8"/>
      <c r="AF935" s="8"/>
      <c r="AG935" s="8"/>
      <c r="AH935" s="8"/>
      <c r="AI935" s="8"/>
      <c r="AJ935" s="8"/>
      <c r="AK935" s="8"/>
      <c r="AL935" s="8"/>
      <c r="AM935" s="8"/>
      <c r="AN935" s="8"/>
      <c r="AO935" s="8"/>
      <c r="AP935" s="8"/>
      <c r="AQ935" s="8"/>
      <c r="AR935" s="8"/>
      <c r="AS935" s="8"/>
      <c r="AT935" s="8"/>
      <c r="AU935" s="8"/>
      <c r="AV935" s="8"/>
      <c r="AW935" s="8"/>
      <c r="AX935" s="8"/>
      <c r="AY935" s="8"/>
      <c r="AZ935" s="8"/>
    </row>
    <row r="936" spans="1:52" ht="12.75" customHeight="1">
      <c r="A936" s="3"/>
      <c r="B936" s="3"/>
      <c r="C936" s="3"/>
      <c r="D936" s="3"/>
      <c r="E936" s="3"/>
      <c r="F936" s="3"/>
      <c r="G936" s="3"/>
      <c r="H936" s="3"/>
      <c r="I936" s="3"/>
      <c r="J936" s="3"/>
      <c r="K936" s="3"/>
      <c r="L936" s="8"/>
      <c r="M936" s="8"/>
      <c r="N936" s="8"/>
      <c r="O936" s="8"/>
      <c r="P936" s="8"/>
      <c r="Q936" s="8"/>
      <c r="R936" s="8"/>
      <c r="S936" s="8"/>
      <c r="T936" s="8"/>
      <c r="U936" s="8"/>
      <c r="V936" s="8"/>
      <c r="W936" s="8"/>
      <c r="X936" s="8"/>
      <c r="Y936" s="8"/>
      <c r="Z936" s="8"/>
      <c r="AA936" s="8"/>
      <c r="AB936" s="8"/>
      <c r="AC936" s="8"/>
      <c r="AD936" s="8"/>
      <c r="AE936" s="8"/>
      <c r="AF936" s="8"/>
      <c r="AG936" s="8"/>
      <c r="AH936" s="8"/>
      <c r="AI936" s="8"/>
      <c r="AJ936" s="8"/>
      <c r="AK936" s="8"/>
      <c r="AL936" s="8"/>
      <c r="AM936" s="8"/>
      <c r="AN936" s="8"/>
      <c r="AO936" s="8"/>
      <c r="AP936" s="8"/>
      <c r="AQ936" s="8"/>
      <c r="AR936" s="8"/>
      <c r="AS936" s="8"/>
      <c r="AT936" s="8"/>
      <c r="AU936" s="8"/>
      <c r="AV936" s="8"/>
      <c r="AW936" s="8"/>
      <c r="AX936" s="8"/>
      <c r="AY936" s="8"/>
      <c r="AZ936" s="8"/>
    </row>
    <row r="937" spans="1:52" ht="12.75" customHeight="1">
      <c r="A937" s="3"/>
      <c r="B937" s="3"/>
      <c r="C937" s="3"/>
      <c r="D937" s="3"/>
      <c r="E937" s="3"/>
      <c r="F937" s="3"/>
      <c r="G937" s="3"/>
      <c r="H937" s="3"/>
      <c r="I937" s="3"/>
      <c r="J937" s="3"/>
      <c r="K937" s="3"/>
      <c r="L937" s="8"/>
      <c r="M937" s="8"/>
      <c r="N937" s="8"/>
      <c r="O937" s="8"/>
      <c r="P937" s="8"/>
      <c r="Q937" s="8"/>
      <c r="R937" s="8"/>
      <c r="S937" s="8"/>
      <c r="T937" s="8"/>
      <c r="U937" s="8"/>
      <c r="V937" s="8"/>
      <c r="W937" s="8"/>
      <c r="X937" s="8"/>
      <c r="Y937" s="8"/>
      <c r="Z937" s="8"/>
      <c r="AA937" s="8"/>
      <c r="AB937" s="8"/>
      <c r="AC937" s="8"/>
      <c r="AD937" s="8"/>
      <c r="AE937" s="8"/>
      <c r="AF937" s="8"/>
      <c r="AG937" s="8"/>
      <c r="AH937" s="8"/>
      <c r="AI937" s="8"/>
      <c r="AJ937" s="8"/>
      <c r="AK937" s="8"/>
      <c r="AL937" s="8"/>
      <c r="AM937" s="8"/>
      <c r="AN937" s="8"/>
      <c r="AO937" s="8"/>
      <c r="AP937" s="8"/>
      <c r="AQ937" s="8"/>
      <c r="AR937" s="8"/>
      <c r="AS937" s="8"/>
      <c r="AT937" s="8"/>
      <c r="AU937" s="8"/>
      <c r="AV937" s="8"/>
      <c r="AW937" s="8"/>
      <c r="AX937" s="8"/>
      <c r="AY937" s="8"/>
      <c r="AZ937" s="8"/>
    </row>
    <row r="938" spans="1:52" ht="12.75" customHeight="1">
      <c r="A938" s="3"/>
      <c r="B938" s="3"/>
      <c r="C938" s="3"/>
      <c r="D938" s="3"/>
      <c r="E938" s="3"/>
      <c r="F938" s="3"/>
      <c r="G938" s="3"/>
      <c r="H938" s="3"/>
      <c r="I938" s="3"/>
      <c r="J938" s="3"/>
      <c r="K938" s="3"/>
      <c r="L938" s="8"/>
      <c r="M938" s="8"/>
      <c r="N938" s="8"/>
      <c r="O938" s="8"/>
      <c r="P938" s="8"/>
      <c r="Q938" s="8"/>
      <c r="R938" s="8"/>
      <c r="S938" s="8"/>
      <c r="T938" s="8"/>
      <c r="U938" s="8"/>
      <c r="V938" s="8"/>
      <c r="W938" s="8"/>
      <c r="X938" s="8"/>
      <c r="Y938" s="8"/>
      <c r="Z938" s="8"/>
      <c r="AA938" s="8"/>
      <c r="AB938" s="8"/>
      <c r="AC938" s="8"/>
      <c r="AD938" s="8"/>
      <c r="AE938" s="8"/>
      <c r="AF938" s="8"/>
      <c r="AG938" s="8"/>
      <c r="AH938" s="8"/>
      <c r="AI938" s="8"/>
      <c r="AJ938" s="8"/>
      <c r="AK938" s="8"/>
      <c r="AL938" s="8"/>
      <c r="AM938" s="8"/>
      <c r="AN938" s="8"/>
      <c r="AO938" s="8"/>
      <c r="AP938" s="8"/>
      <c r="AQ938" s="8"/>
      <c r="AR938" s="8"/>
      <c r="AS938" s="8"/>
      <c r="AT938" s="8"/>
      <c r="AU938" s="8"/>
      <c r="AV938" s="8"/>
      <c r="AW938" s="8"/>
      <c r="AX938" s="8"/>
      <c r="AY938" s="8"/>
      <c r="AZ938" s="8"/>
    </row>
    <row r="939" spans="1:52" ht="12.75" customHeight="1">
      <c r="A939" s="3"/>
      <c r="B939" s="3"/>
      <c r="C939" s="3"/>
      <c r="D939" s="3"/>
      <c r="E939" s="3"/>
      <c r="F939" s="3"/>
      <c r="G939" s="3"/>
      <c r="H939" s="3"/>
      <c r="I939" s="3"/>
      <c r="J939" s="3"/>
      <c r="K939" s="3"/>
      <c r="L939" s="8"/>
      <c r="M939" s="8"/>
      <c r="N939" s="8"/>
      <c r="O939" s="8"/>
      <c r="P939" s="8"/>
      <c r="Q939" s="8"/>
      <c r="R939" s="8"/>
      <c r="S939" s="8"/>
      <c r="T939" s="8"/>
      <c r="U939" s="8"/>
      <c r="V939" s="8"/>
      <c r="W939" s="8"/>
      <c r="X939" s="8"/>
      <c r="Y939" s="8"/>
      <c r="Z939" s="8"/>
      <c r="AA939" s="8"/>
      <c r="AB939" s="8"/>
      <c r="AC939" s="8"/>
      <c r="AD939" s="8"/>
      <c r="AE939" s="8"/>
      <c r="AF939" s="8"/>
      <c r="AG939" s="8"/>
      <c r="AH939" s="8"/>
      <c r="AI939" s="8"/>
      <c r="AJ939" s="8"/>
      <c r="AK939" s="8"/>
      <c r="AL939" s="8"/>
      <c r="AM939" s="8"/>
      <c r="AN939" s="8"/>
      <c r="AO939" s="8"/>
      <c r="AP939" s="8"/>
      <c r="AQ939" s="8"/>
      <c r="AR939" s="8"/>
      <c r="AS939" s="8"/>
      <c r="AT939" s="8"/>
      <c r="AU939" s="8"/>
      <c r="AV939" s="8"/>
      <c r="AW939" s="8"/>
      <c r="AX939" s="8"/>
      <c r="AY939" s="8"/>
      <c r="AZ939" s="8"/>
    </row>
    <row r="940" spans="1:52" ht="12.75" customHeight="1">
      <c r="A940" s="3"/>
      <c r="B940" s="3"/>
      <c r="C940" s="3"/>
      <c r="D940" s="3"/>
      <c r="E940" s="3"/>
      <c r="F940" s="3"/>
      <c r="G940" s="3"/>
      <c r="H940" s="3"/>
      <c r="I940" s="3"/>
      <c r="J940" s="3"/>
      <c r="K940" s="3"/>
      <c r="L940" s="8"/>
      <c r="M940" s="8"/>
      <c r="N940" s="8"/>
      <c r="O940" s="8"/>
      <c r="P940" s="8"/>
      <c r="Q940" s="8"/>
      <c r="R940" s="8"/>
      <c r="S940" s="8"/>
      <c r="T940" s="8"/>
      <c r="U940" s="8"/>
      <c r="V940" s="8"/>
      <c r="W940" s="8"/>
      <c r="X940" s="8"/>
      <c r="Y940" s="8"/>
      <c r="Z940" s="8"/>
      <c r="AA940" s="8"/>
      <c r="AB940" s="8"/>
      <c r="AC940" s="8"/>
      <c r="AD940" s="8"/>
      <c r="AE940" s="8"/>
      <c r="AF940" s="8"/>
      <c r="AG940" s="8"/>
      <c r="AH940" s="8"/>
      <c r="AI940" s="8"/>
      <c r="AJ940" s="8"/>
      <c r="AK940" s="8"/>
      <c r="AL940" s="8"/>
      <c r="AM940" s="8"/>
      <c r="AN940" s="8"/>
      <c r="AO940" s="8"/>
      <c r="AP940" s="8"/>
      <c r="AQ940" s="8"/>
      <c r="AR940" s="8"/>
      <c r="AS940" s="8"/>
      <c r="AT940" s="8"/>
      <c r="AU940" s="8"/>
      <c r="AV940" s="8"/>
      <c r="AW940" s="8"/>
      <c r="AX940" s="8"/>
      <c r="AY940" s="8"/>
      <c r="AZ940" s="8"/>
    </row>
    <row r="941" spans="1:52" ht="12.75" customHeight="1">
      <c r="A941" s="3"/>
      <c r="B941" s="3"/>
      <c r="C941" s="3"/>
      <c r="D941" s="3"/>
      <c r="E941" s="3"/>
      <c r="F941" s="3"/>
      <c r="G941" s="3"/>
      <c r="H941" s="3"/>
      <c r="I941" s="3"/>
      <c r="J941" s="3"/>
      <c r="K941" s="3"/>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c r="AK941" s="8"/>
      <c r="AL941" s="8"/>
      <c r="AM941" s="8"/>
      <c r="AN941" s="8"/>
      <c r="AO941" s="8"/>
      <c r="AP941" s="8"/>
      <c r="AQ941" s="8"/>
      <c r="AR941" s="8"/>
      <c r="AS941" s="8"/>
      <c r="AT941" s="8"/>
      <c r="AU941" s="8"/>
      <c r="AV941" s="8"/>
      <c r="AW941" s="8"/>
      <c r="AX941" s="8"/>
      <c r="AY941" s="8"/>
      <c r="AZ941" s="8"/>
    </row>
    <row r="942" spans="1:52" ht="12.75" customHeight="1">
      <c r="A942" s="3"/>
      <c r="B942" s="3"/>
      <c r="C942" s="3"/>
      <c r="D942" s="3"/>
      <c r="E942" s="3"/>
      <c r="F942" s="3"/>
      <c r="G942" s="3"/>
      <c r="H942" s="3"/>
      <c r="I942" s="3"/>
      <c r="J942" s="3"/>
      <c r="K942" s="3"/>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c r="AK942" s="8"/>
      <c r="AL942" s="8"/>
      <c r="AM942" s="8"/>
      <c r="AN942" s="8"/>
      <c r="AO942" s="8"/>
      <c r="AP942" s="8"/>
      <c r="AQ942" s="8"/>
      <c r="AR942" s="8"/>
      <c r="AS942" s="8"/>
      <c r="AT942" s="8"/>
      <c r="AU942" s="8"/>
      <c r="AV942" s="8"/>
      <c r="AW942" s="8"/>
      <c r="AX942" s="8"/>
      <c r="AY942" s="8"/>
      <c r="AZ942" s="8"/>
    </row>
    <row r="943" spans="1:52" ht="12.75" customHeight="1">
      <c r="A943" s="3"/>
      <c r="B943" s="3"/>
      <c r="C943" s="3"/>
      <c r="D943" s="3"/>
      <c r="E943" s="3"/>
      <c r="F943" s="3"/>
      <c r="G943" s="3"/>
      <c r="H943" s="3"/>
      <c r="I943" s="3"/>
      <c r="J943" s="3"/>
      <c r="K943" s="3"/>
      <c r="L943" s="8"/>
      <c r="M943" s="8"/>
      <c r="N943" s="8"/>
      <c r="O943" s="8"/>
      <c r="P943" s="8"/>
      <c r="Q943" s="8"/>
      <c r="R943" s="8"/>
      <c r="S943" s="8"/>
      <c r="T943" s="8"/>
      <c r="U943" s="8"/>
      <c r="V943" s="8"/>
      <c r="W943" s="8"/>
      <c r="X943" s="8"/>
      <c r="Y943" s="8"/>
      <c r="Z943" s="8"/>
      <c r="AA943" s="8"/>
      <c r="AB943" s="8"/>
      <c r="AC943" s="8"/>
      <c r="AD943" s="8"/>
      <c r="AE943" s="8"/>
      <c r="AF943" s="8"/>
      <c r="AG943" s="8"/>
      <c r="AH943" s="8"/>
      <c r="AI943" s="8"/>
      <c r="AJ943" s="8"/>
      <c r="AK943" s="8"/>
      <c r="AL943" s="8"/>
      <c r="AM943" s="8"/>
      <c r="AN943" s="8"/>
      <c r="AO943" s="8"/>
      <c r="AP943" s="8"/>
      <c r="AQ943" s="8"/>
      <c r="AR943" s="8"/>
      <c r="AS943" s="8"/>
      <c r="AT943" s="8"/>
      <c r="AU943" s="8"/>
      <c r="AV943" s="8"/>
      <c r="AW943" s="8"/>
      <c r="AX943" s="8"/>
      <c r="AY943" s="8"/>
      <c r="AZ943" s="8"/>
    </row>
    <row r="944" spans="1:52" ht="12.75" customHeight="1">
      <c r="A944" s="3"/>
      <c r="B944" s="3"/>
      <c r="C944" s="3"/>
      <c r="D944" s="3"/>
      <c r="E944" s="3"/>
      <c r="F944" s="3"/>
      <c r="G944" s="3"/>
      <c r="H944" s="3"/>
      <c r="I944" s="3"/>
      <c r="J944" s="3"/>
      <c r="K944" s="3"/>
      <c r="L944" s="8"/>
      <c r="M944" s="8"/>
      <c r="N944" s="8"/>
      <c r="O944" s="8"/>
      <c r="P944" s="8"/>
      <c r="Q944" s="8"/>
      <c r="R944" s="8"/>
      <c r="S944" s="8"/>
      <c r="T944" s="8"/>
      <c r="U944" s="8"/>
      <c r="V944" s="8"/>
      <c r="W944" s="8"/>
      <c r="X944" s="8"/>
      <c r="Y944" s="8"/>
      <c r="Z944" s="8"/>
      <c r="AA944" s="8"/>
      <c r="AB944" s="8"/>
      <c r="AC944" s="8"/>
      <c r="AD944" s="8"/>
      <c r="AE944" s="8"/>
      <c r="AF944" s="8"/>
      <c r="AG944" s="8"/>
      <c r="AH944" s="8"/>
      <c r="AI944" s="8"/>
      <c r="AJ944" s="8"/>
      <c r="AK944" s="8"/>
      <c r="AL944" s="8"/>
      <c r="AM944" s="8"/>
      <c r="AN944" s="8"/>
      <c r="AO944" s="8"/>
      <c r="AP944" s="8"/>
      <c r="AQ944" s="8"/>
      <c r="AR944" s="8"/>
      <c r="AS944" s="8"/>
      <c r="AT944" s="8"/>
      <c r="AU944" s="8"/>
      <c r="AV944" s="8"/>
      <c r="AW944" s="8"/>
      <c r="AX944" s="8"/>
      <c r="AY944" s="8"/>
      <c r="AZ944" s="8"/>
    </row>
    <row r="945" spans="1:52" ht="12.75" customHeight="1">
      <c r="A945" s="3"/>
      <c r="B945" s="3"/>
      <c r="C945" s="3"/>
      <c r="D945" s="3"/>
      <c r="E945" s="3"/>
      <c r="F945" s="3"/>
      <c r="G945" s="3"/>
      <c r="H945" s="3"/>
      <c r="I945" s="3"/>
      <c r="J945" s="3"/>
      <c r="K945" s="3"/>
      <c r="L945" s="8"/>
      <c r="M945" s="8"/>
      <c r="N945" s="8"/>
      <c r="O945" s="8"/>
      <c r="P945" s="8"/>
      <c r="Q945" s="8"/>
      <c r="R945" s="8"/>
      <c r="S945" s="8"/>
      <c r="T945" s="8"/>
      <c r="U945" s="8"/>
      <c r="V945" s="8"/>
      <c r="W945" s="8"/>
      <c r="X945" s="8"/>
      <c r="Y945" s="8"/>
      <c r="Z945" s="8"/>
      <c r="AA945" s="8"/>
      <c r="AB945" s="8"/>
      <c r="AC945" s="8"/>
      <c r="AD945" s="8"/>
      <c r="AE945" s="8"/>
      <c r="AF945" s="8"/>
      <c r="AG945" s="8"/>
      <c r="AH945" s="8"/>
      <c r="AI945" s="8"/>
      <c r="AJ945" s="8"/>
      <c r="AK945" s="8"/>
      <c r="AL945" s="8"/>
      <c r="AM945" s="8"/>
      <c r="AN945" s="8"/>
      <c r="AO945" s="8"/>
      <c r="AP945" s="8"/>
      <c r="AQ945" s="8"/>
      <c r="AR945" s="8"/>
      <c r="AS945" s="8"/>
      <c r="AT945" s="8"/>
      <c r="AU945" s="8"/>
      <c r="AV945" s="8"/>
      <c r="AW945" s="8"/>
      <c r="AX945" s="8"/>
      <c r="AY945" s="8"/>
      <c r="AZ945" s="8"/>
    </row>
    <row r="946" spans="1:52" ht="12.75" customHeight="1">
      <c r="A946" s="3"/>
      <c r="B946" s="3"/>
      <c r="C946" s="3"/>
      <c r="D946" s="3"/>
      <c r="E946" s="3"/>
      <c r="F946" s="3"/>
      <c r="G946" s="3"/>
      <c r="H946" s="3"/>
      <c r="I946" s="3"/>
      <c r="J946" s="3"/>
      <c r="K946" s="3"/>
      <c r="L946" s="8"/>
      <c r="M946" s="8"/>
      <c r="N946" s="8"/>
      <c r="O946" s="8"/>
      <c r="P946" s="8"/>
      <c r="Q946" s="8"/>
      <c r="R946" s="8"/>
      <c r="S946" s="8"/>
      <c r="T946" s="8"/>
      <c r="U946" s="8"/>
      <c r="V946" s="8"/>
      <c r="W946" s="8"/>
      <c r="X946" s="8"/>
      <c r="Y946" s="8"/>
      <c r="Z946" s="8"/>
      <c r="AA946" s="8"/>
      <c r="AB946" s="8"/>
      <c r="AC946" s="8"/>
      <c r="AD946" s="8"/>
      <c r="AE946" s="8"/>
      <c r="AF946" s="8"/>
      <c r="AG946" s="8"/>
      <c r="AH946" s="8"/>
      <c r="AI946" s="8"/>
      <c r="AJ946" s="8"/>
      <c r="AK946" s="8"/>
      <c r="AL946" s="8"/>
      <c r="AM946" s="8"/>
      <c r="AN946" s="8"/>
      <c r="AO946" s="8"/>
      <c r="AP946" s="8"/>
      <c r="AQ946" s="8"/>
      <c r="AR946" s="8"/>
      <c r="AS946" s="8"/>
      <c r="AT946" s="8"/>
      <c r="AU946" s="8"/>
      <c r="AV946" s="8"/>
      <c r="AW946" s="8"/>
      <c r="AX946" s="8"/>
      <c r="AY946" s="8"/>
      <c r="AZ946" s="8"/>
    </row>
    <row r="947" spans="1:52" ht="12.75" customHeight="1">
      <c r="A947" s="3"/>
      <c r="B947" s="3"/>
      <c r="C947" s="3"/>
      <c r="D947" s="3"/>
      <c r="E947" s="3"/>
      <c r="F947" s="3"/>
      <c r="G947" s="3"/>
      <c r="H947" s="3"/>
      <c r="I947" s="3"/>
      <c r="J947" s="3"/>
      <c r="K947" s="3"/>
      <c r="L947" s="8"/>
      <c r="M947" s="8"/>
      <c r="N947" s="8"/>
      <c r="O947" s="8"/>
      <c r="P947" s="8"/>
      <c r="Q947" s="8"/>
      <c r="R947" s="8"/>
      <c r="S947" s="8"/>
      <c r="T947" s="8"/>
      <c r="U947" s="8"/>
      <c r="V947" s="8"/>
      <c r="W947" s="8"/>
      <c r="X947" s="8"/>
      <c r="Y947" s="8"/>
      <c r="Z947" s="8"/>
      <c r="AA947" s="8"/>
      <c r="AB947" s="8"/>
      <c r="AC947" s="8"/>
      <c r="AD947" s="8"/>
      <c r="AE947" s="8"/>
      <c r="AF947" s="8"/>
      <c r="AG947" s="8"/>
      <c r="AH947" s="8"/>
      <c r="AI947" s="8"/>
      <c r="AJ947" s="8"/>
      <c r="AK947" s="8"/>
      <c r="AL947" s="8"/>
      <c r="AM947" s="8"/>
      <c r="AN947" s="8"/>
      <c r="AO947" s="8"/>
      <c r="AP947" s="8"/>
      <c r="AQ947" s="8"/>
      <c r="AR947" s="8"/>
      <c r="AS947" s="8"/>
      <c r="AT947" s="8"/>
      <c r="AU947" s="8"/>
      <c r="AV947" s="8"/>
      <c r="AW947" s="8"/>
      <c r="AX947" s="8"/>
      <c r="AY947" s="8"/>
      <c r="AZ947" s="8"/>
    </row>
    <row r="948" spans="1:52" ht="12.75" customHeight="1">
      <c r="A948" s="3"/>
      <c r="B948" s="3"/>
      <c r="C948" s="3"/>
      <c r="D948" s="3"/>
      <c r="E948" s="3"/>
      <c r="F948" s="3"/>
      <c r="G948" s="3"/>
      <c r="H948" s="3"/>
      <c r="I948" s="3"/>
      <c r="J948" s="3"/>
      <c r="K948" s="3"/>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c r="AK948" s="8"/>
      <c r="AL948" s="8"/>
      <c r="AM948" s="8"/>
      <c r="AN948" s="8"/>
      <c r="AO948" s="8"/>
      <c r="AP948" s="8"/>
      <c r="AQ948" s="8"/>
      <c r="AR948" s="8"/>
      <c r="AS948" s="8"/>
      <c r="AT948" s="8"/>
      <c r="AU948" s="8"/>
      <c r="AV948" s="8"/>
      <c r="AW948" s="8"/>
      <c r="AX948" s="8"/>
      <c r="AY948" s="8"/>
      <c r="AZ948" s="8"/>
    </row>
    <row r="949" spans="1:52" ht="12.75" customHeight="1">
      <c r="A949" s="3"/>
      <c r="B949" s="3"/>
      <c r="C949" s="3"/>
      <c r="D949" s="3"/>
      <c r="E949" s="3"/>
      <c r="F949" s="3"/>
      <c r="G949" s="3"/>
      <c r="H949" s="3"/>
      <c r="I949" s="3"/>
      <c r="J949" s="3"/>
      <c r="K949" s="3"/>
      <c r="L949" s="8"/>
      <c r="M949" s="8"/>
      <c r="N949" s="8"/>
      <c r="O949" s="8"/>
      <c r="P949" s="8"/>
      <c r="Q949" s="8"/>
      <c r="R949" s="8"/>
      <c r="S949" s="8"/>
      <c r="T949" s="8"/>
      <c r="U949" s="8"/>
      <c r="V949" s="8"/>
      <c r="W949" s="8"/>
      <c r="X949" s="8"/>
      <c r="Y949" s="8"/>
      <c r="Z949" s="8"/>
      <c r="AA949" s="8"/>
      <c r="AB949" s="8"/>
      <c r="AC949" s="8"/>
      <c r="AD949" s="8"/>
      <c r="AE949" s="8"/>
      <c r="AF949" s="8"/>
      <c r="AG949" s="8"/>
      <c r="AH949" s="8"/>
      <c r="AI949" s="8"/>
      <c r="AJ949" s="8"/>
      <c r="AK949" s="8"/>
      <c r="AL949" s="8"/>
      <c r="AM949" s="8"/>
      <c r="AN949" s="8"/>
      <c r="AO949" s="8"/>
      <c r="AP949" s="8"/>
      <c r="AQ949" s="8"/>
      <c r="AR949" s="8"/>
      <c r="AS949" s="8"/>
      <c r="AT949" s="8"/>
      <c r="AU949" s="8"/>
      <c r="AV949" s="8"/>
      <c r="AW949" s="8"/>
      <c r="AX949" s="8"/>
      <c r="AY949" s="8"/>
      <c r="AZ949" s="8"/>
    </row>
    <row r="950" spans="1:52" ht="12.75" customHeight="1">
      <c r="A950" s="3"/>
      <c r="B950" s="3"/>
      <c r="C950" s="3"/>
      <c r="D950" s="3"/>
      <c r="E950" s="3"/>
      <c r="F950" s="3"/>
      <c r="G950" s="3"/>
      <c r="H950" s="3"/>
      <c r="I950" s="3"/>
      <c r="J950" s="3"/>
      <c r="K950" s="3"/>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c r="AK950" s="8"/>
      <c r="AL950" s="8"/>
      <c r="AM950" s="8"/>
      <c r="AN950" s="8"/>
      <c r="AO950" s="8"/>
      <c r="AP950" s="8"/>
      <c r="AQ950" s="8"/>
      <c r="AR950" s="8"/>
      <c r="AS950" s="8"/>
      <c r="AT950" s="8"/>
      <c r="AU950" s="8"/>
      <c r="AV950" s="8"/>
      <c r="AW950" s="8"/>
      <c r="AX950" s="8"/>
      <c r="AY950" s="8"/>
      <c r="AZ950" s="8"/>
    </row>
    <row r="951" spans="1:52" ht="12.75" customHeight="1">
      <c r="A951" s="3"/>
      <c r="B951" s="3"/>
      <c r="C951" s="3"/>
      <c r="D951" s="3"/>
      <c r="E951" s="3"/>
      <c r="F951" s="3"/>
      <c r="G951" s="3"/>
      <c r="H951" s="3"/>
      <c r="I951" s="3"/>
      <c r="J951" s="3"/>
      <c r="K951" s="3"/>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8"/>
      <c r="AZ951" s="8"/>
    </row>
    <row r="952" spans="1:52" ht="12.75" customHeight="1">
      <c r="A952" s="3"/>
      <c r="B952" s="3"/>
      <c r="C952" s="3"/>
      <c r="D952" s="3"/>
      <c r="E952" s="3"/>
      <c r="F952" s="3"/>
      <c r="G952" s="3"/>
      <c r="H952" s="3"/>
      <c r="I952" s="3"/>
      <c r="J952" s="3"/>
      <c r="K952" s="3"/>
      <c r="L952" s="8"/>
      <c r="M952" s="8"/>
      <c r="N952" s="8"/>
      <c r="O952" s="8"/>
      <c r="P952" s="8"/>
      <c r="Q952" s="8"/>
      <c r="R952" s="8"/>
      <c r="S952" s="8"/>
      <c r="T952" s="8"/>
      <c r="U952" s="8"/>
      <c r="V952" s="8"/>
      <c r="W952" s="8"/>
      <c r="X952" s="8"/>
      <c r="Y952" s="8"/>
      <c r="Z952" s="8"/>
      <c r="AA952" s="8"/>
      <c r="AB952" s="8"/>
      <c r="AC952" s="8"/>
      <c r="AD952" s="8"/>
      <c r="AE952" s="8"/>
      <c r="AF952" s="8"/>
      <c r="AG952" s="8"/>
      <c r="AH952" s="8"/>
      <c r="AI952" s="8"/>
      <c r="AJ952" s="8"/>
      <c r="AK952" s="8"/>
      <c r="AL952" s="8"/>
      <c r="AM952" s="8"/>
      <c r="AN952" s="8"/>
      <c r="AO952" s="8"/>
      <c r="AP952" s="8"/>
      <c r="AQ952" s="8"/>
      <c r="AR952" s="8"/>
      <c r="AS952" s="8"/>
      <c r="AT952" s="8"/>
      <c r="AU952" s="8"/>
      <c r="AV952" s="8"/>
      <c r="AW952" s="8"/>
      <c r="AX952" s="8"/>
      <c r="AY952" s="8"/>
      <c r="AZ952" s="8"/>
    </row>
    <row r="953" spans="1:52" ht="12.75" customHeight="1">
      <c r="A953" s="3"/>
      <c r="B953" s="3"/>
      <c r="C953" s="3"/>
      <c r="D953" s="3"/>
      <c r="E953" s="3"/>
      <c r="F953" s="3"/>
      <c r="G953" s="3"/>
      <c r="H953" s="3"/>
      <c r="I953" s="3"/>
      <c r="J953" s="3"/>
      <c r="K953" s="3"/>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c r="AK953" s="8"/>
      <c r="AL953" s="8"/>
      <c r="AM953" s="8"/>
      <c r="AN953" s="8"/>
      <c r="AO953" s="8"/>
      <c r="AP953" s="8"/>
      <c r="AQ953" s="8"/>
      <c r="AR953" s="8"/>
      <c r="AS953" s="8"/>
      <c r="AT953" s="8"/>
      <c r="AU953" s="8"/>
      <c r="AV953" s="8"/>
      <c r="AW953" s="8"/>
      <c r="AX953" s="8"/>
      <c r="AY953" s="8"/>
      <c r="AZ953" s="8"/>
    </row>
    <row r="954" spans="1:52" ht="12.75" customHeight="1">
      <c r="A954" s="3"/>
      <c r="B954" s="3"/>
      <c r="C954" s="3"/>
      <c r="D954" s="3"/>
      <c r="E954" s="3"/>
      <c r="F954" s="3"/>
      <c r="G954" s="3"/>
      <c r="H954" s="3"/>
      <c r="I954" s="3"/>
      <c r="J954" s="3"/>
      <c r="K954" s="3"/>
      <c r="L954" s="8"/>
      <c r="M954" s="8"/>
      <c r="N954" s="8"/>
      <c r="O954" s="8"/>
      <c r="P954" s="8"/>
      <c r="Q954" s="8"/>
      <c r="R954" s="8"/>
      <c r="S954" s="8"/>
      <c r="T954" s="8"/>
      <c r="U954" s="8"/>
      <c r="V954" s="8"/>
      <c r="W954" s="8"/>
      <c r="X954" s="8"/>
      <c r="Y954" s="8"/>
      <c r="Z954" s="8"/>
      <c r="AA954" s="8"/>
      <c r="AB954" s="8"/>
      <c r="AC954" s="8"/>
      <c r="AD954" s="8"/>
      <c r="AE954" s="8"/>
      <c r="AF954" s="8"/>
      <c r="AG954" s="8"/>
      <c r="AH954" s="8"/>
      <c r="AI954" s="8"/>
      <c r="AJ954" s="8"/>
      <c r="AK954" s="8"/>
      <c r="AL954" s="8"/>
      <c r="AM954" s="8"/>
      <c r="AN954" s="8"/>
      <c r="AO954" s="8"/>
      <c r="AP954" s="8"/>
      <c r="AQ954" s="8"/>
      <c r="AR954" s="8"/>
      <c r="AS954" s="8"/>
      <c r="AT954" s="8"/>
      <c r="AU954" s="8"/>
      <c r="AV954" s="8"/>
      <c r="AW954" s="8"/>
      <c r="AX954" s="8"/>
      <c r="AY954" s="8"/>
      <c r="AZ954" s="8"/>
    </row>
    <row r="955" spans="1:52" ht="12.75" customHeight="1">
      <c r="A955" s="3"/>
      <c r="B955" s="3"/>
      <c r="C955" s="3"/>
      <c r="D955" s="3"/>
      <c r="E955" s="3"/>
      <c r="F955" s="3"/>
      <c r="G955" s="3"/>
      <c r="H955" s="3"/>
      <c r="I955" s="3"/>
      <c r="J955" s="3"/>
      <c r="K955" s="3"/>
      <c r="L955" s="8"/>
      <c r="M955" s="8"/>
      <c r="N955" s="8"/>
      <c r="O955" s="8"/>
      <c r="P955" s="8"/>
      <c r="Q955" s="8"/>
      <c r="R955" s="8"/>
      <c r="S955" s="8"/>
      <c r="T955" s="8"/>
      <c r="U955" s="8"/>
      <c r="V955" s="8"/>
      <c r="W955" s="8"/>
      <c r="X955" s="8"/>
      <c r="Y955" s="8"/>
      <c r="Z955" s="8"/>
      <c r="AA955" s="8"/>
      <c r="AB955" s="8"/>
      <c r="AC955" s="8"/>
      <c r="AD955" s="8"/>
      <c r="AE955" s="8"/>
      <c r="AF955" s="8"/>
      <c r="AG955" s="8"/>
      <c r="AH955" s="8"/>
      <c r="AI955" s="8"/>
      <c r="AJ955" s="8"/>
      <c r="AK955" s="8"/>
      <c r="AL955" s="8"/>
      <c r="AM955" s="8"/>
      <c r="AN955" s="8"/>
      <c r="AO955" s="8"/>
      <c r="AP955" s="8"/>
      <c r="AQ955" s="8"/>
      <c r="AR955" s="8"/>
      <c r="AS955" s="8"/>
      <c r="AT955" s="8"/>
      <c r="AU955" s="8"/>
      <c r="AV955" s="8"/>
      <c r="AW955" s="8"/>
      <c r="AX955" s="8"/>
      <c r="AY955" s="8"/>
      <c r="AZ955" s="8"/>
    </row>
    <row r="956" spans="1:52" ht="12.75" customHeight="1">
      <c r="A956" s="3"/>
      <c r="B956" s="3"/>
      <c r="C956" s="3"/>
      <c r="D956" s="3"/>
      <c r="E956" s="3"/>
      <c r="F956" s="3"/>
      <c r="G956" s="3"/>
      <c r="H956" s="3"/>
      <c r="I956" s="3"/>
      <c r="J956" s="3"/>
      <c r="K956" s="3"/>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c r="AK956" s="8"/>
      <c r="AL956" s="8"/>
      <c r="AM956" s="8"/>
      <c r="AN956" s="8"/>
      <c r="AO956" s="8"/>
      <c r="AP956" s="8"/>
      <c r="AQ956" s="8"/>
      <c r="AR956" s="8"/>
      <c r="AS956" s="8"/>
      <c r="AT956" s="8"/>
      <c r="AU956" s="8"/>
      <c r="AV956" s="8"/>
      <c r="AW956" s="8"/>
      <c r="AX956" s="8"/>
      <c r="AY956" s="8"/>
      <c r="AZ956" s="8"/>
    </row>
    <row r="957" spans="1:52" ht="12.75" customHeight="1">
      <c r="A957" s="3"/>
      <c r="B957" s="3"/>
      <c r="C957" s="3"/>
      <c r="D957" s="3"/>
      <c r="E957" s="3"/>
      <c r="F957" s="3"/>
      <c r="G957" s="3"/>
      <c r="H957" s="3"/>
      <c r="I957" s="3"/>
      <c r="J957" s="3"/>
      <c r="K957" s="3"/>
      <c r="L957" s="8"/>
      <c r="M957" s="8"/>
      <c r="N957" s="8"/>
      <c r="O957" s="8"/>
      <c r="P957" s="8"/>
      <c r="Q957" s="8"/>
      <c r="R957" s="8"/>
      <c r="S957" s="8"/>
      <c r="T957" s="8"/>
      <c r="U957" s="8"/>
      <c r="V957" s="8"/>
      <c r="W957" s="8"/>
      <c r="X957" s="8"/>
      <c r="Y957" s="8"/>
      <c r="Z957" s="8"/>
      <c r="AA957" s="8"/>
      <c r="AB957" s="8"/>
      <c r="AC957" s="8"/>
      <c r="AD957" s="8"/>
      <c r="AE957" s="8"/>
      <c r="AF957" s="8"/>
      <c r="AG957" s="8"/>
      <c r="AH957" s="8"/>
      <c r="AI957" s="8"/>
      <c r="AJ957" s="8"/>
      <c r="AK957" s="8"/>
      <c r="AL957" s="8"/>
      <c r="AM957" s="8"/>
      <c r="AN957" s="8"/>
      <c r="AO957" s="8"/>
      <c r="AP957" s="8"/>
      <c r="AQ957" s="8"/>
      <c r="AR957" s="8"/>
      <c r="AS957" s="8"/>
      <c r="AT957" s="8"/>
      <c r="AU957" s="8"/>
      <c r="AV957" s="8"/>
      <c r="AW957" s="8"/>
      <c r="AX957" s="8"/>
      <c r="AY957" s="8"/>
      <c r="AZ957" s="8"/>
    </row>
    <row r="958" spans="1:52" ht="12.75" customHeight="1">
      <c r="A958" s="3"/>
      <c r="B958" s="3"/>
      <c r="C958" s="3"/>
      <c r="D958" s="3"/>
      <c r="E958" s="3"/>
      <c r="F958" s="3"/>
      <c r="G958" s="3"/>
      <c r="H958" s="3"/>
      <c r="I958" s="3"/>
      <c r="J958" s="3"/>
      <c r="K958" s="3"/>
      <c r="L958" s="8"/>
      <c r="M958" s="8"/>
      <c r="N958" s="8"/>
      <c r="O958" s="8"/>
      <c r="P958" s="8"/>
      <c r="Q958" s="8"/>
      <c r="R958" s="8"/>
      <c r="S958" s="8"/>
      <c r="T958" s="8"/>
      <c r="U958" s="8"/>
      <c r="V958" s="8"/>
      <c r="W958" s="8"/>
      <c r="X958" s="8"/>
      <c r="Y958" s="8"/>
      <c r="Z958" s="8"/>
      <c r="AA958" s="8"/>
      <c r="AB958" s="8"/>
      <c r="AC958" s="8"/>
      <c r="AD958" s="8"/>
      <c r="AE958" s="8"/>
      <c r="AF958" s="8"/>
      <c r="AG958" s="8"/>
      <c r="AH958" s="8"/>
      <c r="AI958" s="8"/>
      <c r="AJ958" s="8"/>
      <c r="AK958" s="8"/>
      <c r="AL958" s="8"/>
      <c r="AM958" s="8"/>
      <c r="AN958" s="8"/>
      <c r="AO958" s="8"/>
      <c r="AP958" s="8"/>
      <c r="AQ958" s="8"/>
      <c r="AR958" s="8"/>
      <c r="AS958" s="8"/>
      <c r="AT958" s="8"/>
      <c r="AU958" s="8"/>
      <c r="AV958" s="8"/>
      <c r="AW958" s="8"/>
      <c r="AX958" s="8"/>
      <c r="AY958" s="8"/>
      <c r="AZ958" s="8"/>
    </row>
    <row r="959" spans="1:52" ht="12.75" customHeight="1">
      <c r="A959" s="3"/>
      <c r="B959" s="3"/>
      <c r="C959" s="3"/>
      <c r="D959" s="3"/>
      <c r="E959" s="3"/>
      <c r="F959" s="3"/>
      <c r="G959" s="3"/>
      <c r="H959" s="3"/>
      <c r="I959" s="3"/>
      <c r="J959" s="3"/>
      <c r="K959" s="3"/>
      <c r="L959" s="8"/>
      <c r="M959" s="8"/>
      <c r="N959" s="8"/>
      <c r="O959" s="8"/>
      <c r="P959" s="8"/>
      <c r="Q959" s="8"/>
      <c r="R959" s="8"/>
      <c r="S959" s="8"/>
      <c r="T959" s="8"/>
      <c r="U959" s="8"/>
      <c r="V959" s="8"/>
      <c r="W959" s="8"/>
      <c r="X959" s="8"/>
      <c r="Y959" s="8"/>
      <c r="Z959" s="8"/>
      <c r="AA959" s="8"/>
      <c r="AB959" s="8"/>
      <c r="AC959" s="8"/>
      <c r="AD959" s="8"/>
      <c r="AE959" s="8"/>
      <c r="AF959" s="8"/>
      <c r="AG959" s="8"/>
      <c r="AH959" s="8"/>
      <c r="AI959" s="8"/>
      <c r="AJ959" s="8"/>
      <c r="AK959" s="8"/>
      <c r="AL959" s="8"/>
      <c r="AM959" s="8"/>
      <c r="AN959" s="8"/>
      <c r="AO959" s="8"/>
      <c r="AP959" s="8"/>
      <c r="AQ959" s="8"/>
      <c r="AR959" s="8"/>
      <c r="AS959" s="8"/>
      <c r="AT959" s="8"/>
      <c r="AU959" s="8"/>
      <c r="AV959" s="8"/>
      <c r="AW959" s="8"/>
      <c r="AX959" s="8"/>
      <c r="AY959" s="8"/>
      <c r="AZ959" s="8"/>
    </row>
    <row r="960" spans="1:52" ht="12.75" customHeight="1">
      <c r="A960" s="3"/>
      <c r="B960" s="3"/>
      <c r="C960" s="3"/>
      <c r="D960" s="3"/>
      <c r="E960" s="3"/>
      <c r="F960" s="3"/>
      <c r="G960" s="3"/>
      <c r="H960" s="3"/>
      <c r="I960" s="3"/>
      <c r="J960" s="3"/>
      <c r="K960" s="3"/>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c r="AK960" s="8"/>
      <c r="AL960" s="8"/>
      <c r="AM960" s="8"/>
      <c r="AN960" s="8"/>
      <c r="AO960" s="8"/>
      <c r="AP960" s="8"/>
      <c r="AQ960" s="8"/>
      <c r="AR960" s="8"/>
      <c r="AS960" s="8"/>
      <c r="AT960" s="8"/>
      <c r="AU960" s="8"/>
      <c r="AV960" s="8"/>
      <c r="AW960" s="8"/>
      <c r="AX960" s="8"/>
      <c r="AY960" s="8"/>
      <c r="AZ960" s="8"/>
    </row>
    <row r="961" spans="1:52" ht="12.75" customHeight="1">
      <c r="A961" s="3"/>
      <c r="B961" s="3"/>
      <c r="C961" s="3"/>
      <c r="D961" s="3"/>
      <c r="E961" s="3"/>
      <c r="F961" s="3"/>
      <c r="G961" s="3"/>
      <c r="H961" s="3"/>
      <c r="I961" s="3"/>
      <c r="J961" s="3"/>
      <c r="K961" s="3"/>
      <c r="L961" s="8"/>
      <c r="M961" s="8"/>
      <c r="N961" s="8"/>
      <c r="O961" s="8"/>
      <c r="P961" s="8"/>
      <c r="Q961" s="8"/>
      <c r="R961" s="8"/>
      <c r="S961" s="8"/>
      <c r="T961" s="8"/>
      <c r="U961" s="8"/>
      <c r="V961" s="8"/>
      <c r="W961" s="8"/>
      <c r="X961" s="8"/>
      <c r="Y961" s="8"/>
      <c r="Z961" s="8"/>
      <c r="AA961" s="8"/>
      <c r="AB961" s="8"/>
      <c r="AC961" s="8"/>
      <c r="AD961" s="8"/>
      <c r="AE961" s="8"/>
      <c r="AF961" s="8"/>
      <c r="AG961" s="8"/>
      <c r="AH961" s="8"/>
      <c r="AI961" s="8"/>
      <c r="AJ961" s="8"/>
      <c r="AK961" s="8"/>
      <c r="AL961" s="8"/>
      <c r="AM961" s="8"/>
      <c r="AN961" s="8"/>
      <c r="AO961" s="8"/>
      <c r="AP961" s="8"/>
      <c r="AQ961" s="8"/>
      <c r="AR961" s="8"/>
      <c r="AS961" s="8"/>
      <c r="AT961" s="8"/>
      <c r="AU961" s="8"/>
      <c r="AV961" s="8"/>
      <c r="AW961" s="8"/>
      <c r="AX961" s="8"/>
      <c r="AY961" s="8"/>
      <c r="AZ961" s="8"/>
    </row>
    <row r="962" spans="1:52" ht="12.75" customHeight="1">
      <c r="A962" s="3"/>
      <c r="B962" s="3"/>
      <c r="C962" s="3"/>
      <c r="D962" s="3"/>
      <c r="E962" s="3"/>
      <c r="F962" s="3"/>
      <c r="G962" s="3"/>
      <c r="H962" s="3"/>
      <c r="I962" s="3"/>
      <c r="J962" s="3"/>
      <c r="K962" s="3"/>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c r="AK962" s="8"/>
      <c r="AL962" s="8"/>
      <c r="AM962" s="8"/>
      <c r="AN962" s="8"/>
      <c r="AO962" s="8"/>
      <c r="AP962" s="8"/>
      <c r="AQ962" s="8"/>
      <c r="AR962" s="8"/>
      <c r="AS962" s="8"/>
      <c r="AT962" s="8"/>
      <c r="AU962" s="8"/>
      <c r="AV962" s="8"/>
      <c r="AW962" s="8"/>
      <c r="AX962" s="8"/>
      <c r="AY962" s="8"/>
      <c r="AZ962" s="8"/>
    </row>
    <row r="963" spans="1:52" ht="12.75" customHeight="1">
      <c r="A963" s="3"/>
      <c r="B963" s="3"/>
      <c r="C963" s="3"/>
      <c r="D963" s="3"/>
      <c r="E963" s="3"/>
      <c r="F963" s="3"/>
      <c r="G963" s="3"/>
      <c r="H963" s="3"/>
      <c r="I963" s="3"/>
      <c r="J963" s="3"/>
      <c r="K963" s="3"/>
      <c r="L963" s="8"/>
      <c r="M963" s="8"/>
      <c r="N963" s="8"/>
      <c r="O963" s="8"/>
      <c r="P963" s="8"/>
      <c r="Q963" s="8"/>
      <c r="R963" s="8"/>
      <c r="S963" s="8"/>
      <c r="T963" s="8"/>
      <c r="U963" s="8"/>
      <c r="V963" s="8"/>
      <c r="W963" s="8"/>
      <c r="X963" s="8"/>
      <c r="Y963" s="8"/>
      <c r="Z963" s="8"/>
      <c r="AA963" s="8"/>
      <c r="AB963" s="8"/>
      <c r="AC963" s="8"/>
      <c r="AD963" s="8"/>
      <c r="AE963" s="8"/>
      <c r="AF963" s="8"/>
      <c r="AG963" s="8"/>
      <c r="AH963" s="8"/>
      <c r="AI963" s="8"/>
      <c r="AJ963" s="8"/>
      <c r="AK963" s="8"/>
      <c r="AL963" s="8"/>
      <c r="AM963" s="8"/>
      <c r="AN963" s="8"/>
      <c r="AO963" s="8"/>
      <c r="AP963" s="8"/>
      <c r="AQ963" s="8"/>
      <c r="AR963" s="8"/>
      <c r="AS963" s="8"/>
      <c r="AT963" s="8"/>
      <c r="AU963" s="8"/>
      <c r="AV963" s="8"/>
      <c r="AW963" s="8"/>
      <c r="AX963" s="8"/>
      <c r="AY963" s="8"/>
      <c r="AZ963" s="8"/>
    </row>
    <row r="964" spans="1:52" ht="12.75" customHeight="1">
      <c r="A964" s="3"/>
      <c r="B964" s="3"/>
      <c r="C964" s="3"/>
      <c r="D964" s="3"/>
      <c r="E964" s="3"/>
      <c r="F964" s="3"/>
      <c r="G964" s="3"/>
      <c r="H964" s="3"/>
      <c r="I964" s="3"/>
      <c r="J964" s="3"/>
      <c r="K964" s="3"/>
      <c r="L964" s="8"/>
      <c r="M964" s="8"/>
      <c r="N964" s="8"/>
      <c r="O964" s="8"/>
      <c r="P964" s="8"/>
      <c r="Q964" s="8"/>
      <c r="R964" s="8"/>
      <c r="S964" s="8"/>
      <c r="T964" s="8"/>
      <c r="U964" s="8"/>
      <c r="V964" s="8"/>
      <c r="W964" s="8"/>
      <c r="X964" s="8"/>
      <c r="Y964" s="8"/>
      <c r="Z964" s="8"/>
      <c r="AA964" s="8"/>
      <c r="AB964" s="8"/>
      <c r="AC964" s="8"/>
      <c r="AD964" s="8"/>
      <c r="AE964" s="8"/>
      <c r="AF964" s="8"/>
      <c r="AG964" s="8"/>
      <c r="AH964" s="8"/>
      <c r="AI964" s="8"/>
      <c r="AJ964" s="8"/>
      <c r="AK964" s="8"/>
      <c r="AL964" s="8"/>
      <c r="AM964" s="8"/>
      <c r="AN964" s="8"/>
      <c r="AO964" s="8"/>
      <c r="AP964" s="8"/>
      <c r="AQ964" s="8"/>
      <c r="AR964" s="8"/>
      <c r="AS964" s="8"/>
      <c r="AT964" s="8"/>
      <c r="AU964" s="8"/>
      <c r="AV964" s="8"/>
      <c r="AW964" s="8"/>
      <c r="AX964" s="8"/>
      <c r="AY964" s="8"/>
      <c r="AZ964" s="8"/>
    </row>
    <row r="965" spans="1:52" ht="12.75" customHeight="1">
      <c r="A965" s="3"/>
      <c r="B965" s="3"/>
      <c r="C965" s="3"/>
      <c r="D965" s="3"/>
      <c r="E965" s="3"/>
      <c r="F965" s="3"/>
      <c r="G965" s="3"/>
      <c r="H965" s="3"/>
      <c r="I965" s="3"/>
      <c r="J965" s="3"/>
      <c r="K965" s="3"/>
      <c r="L965" s="8"/>
      <c r="M965" s="8"/>
      <c r="N965" s="8"/>
      <c r="O965" s="8"/>
      <c r="P965" s="8"/>
      <c r="Q965" s="8"/>
      <c r="R965" s="8"/>
      <c r="S965" s="8"/>
      <c r="T965" s="8"/>
      <c r="U965" s="8"/>
      <c r="V965" s="8"/>
      <c r="W965" s="8"/>
      <c r="X965" s="8"/>
      <c r="Y965" s="8"/>
      <c r="Z965" s="8"/>
      <c r="AA965" s="8"/>
      <c r="AB965" s="8"/>
      <c r="AC965" s="8"/>
      <c r="AD965" s="8"/>
      <c r="AE965" s="8"/>
      <c r="AF965" s="8"/>
      <c r="AG965" s="8"/>
      <c r="AH965" s="8"/>
      <c r="AI965" s="8"/>
      <c r="AJ965" s="8"/>
      <c r="AK965" s="8"/>
      <c r="AL965" s="8"/>
      <c r="AM965" s="8"/>
      <c r="AN965" s="8"/>
      <c r="AO965" s="8"/>
      <c r="AP965" s="8"/>
      <c r="AQ965" s="8"/>
      <c r="AR965" s="8"/>
      <c r="AS965" s="8"/>
      <c r="AT965" s="8"/>
      <c r="AU965" s="8"/>
      <c r="AV965" s="8"/>
      <c r="AW965" s="8"/>
      <c r="AX965" s="8"/>
      <c r="AY965" s="8"/>
      <c r="AZ965" s="8"/>
    </row>
    <row r="966" spans="1:52" ht="12.75" customHeight="1">
      <c r="A966" s="3"/>
      <c r="B966" s="3"/>
      <c r="C966" s="3"/>
      <c r="D966" s="3"/>
      <c r="E966" s="3"/>
      <c r="F966" s="3"/>
      <c r="G966" s="3"/>
      <c r="H966" s="3"/>
      <c r="I966" s="3"/>
      <c r="J966" s="3"/>
      <c r="K966" s="3"/>
      <c r="L966" s="8"/>
      <c r="M966" s="8"/>
      <c r="N966" s="8"/>
      <c r="O966" s="8"/>
      <c r="P966" s="8"/>
      <c r="Q966" s="8"/>
      <c r="R966" s="8"/>
      <c r="S966" s="8"/>
      <c r="T966" s="8"/>
      <c r="U966" s="8"/>
      <c r="V966" s="8"/>
      <c r="W966" s="8"/>
      <c r="X966" s="8"/>
      <c r="Y966" s="8"/>
      <c r="Z966" s="8"/>
      <c r="AA966" s="8"/>
      <c r="AB966" s="8"/>
      <c r="AC966" s="8"/>
      <c r="AD966" s="8"/>
      <c r="AE966" s="8"/>
      <c r="AF966" s="8"/>
      <c r="AG966" s="8"/>
      <c r="AH966" s="8"/>
      <c r="AI966" s="8"/>
      <c r="AJ966" s="8"/>
      <c r="AK966" s="8"/>
      <c r="AL966" s="8"/>
      <c r="AM966" s="8"/>
      <c r="AN966" s="8"/>
      <c r="AO966" s="8"/>
      <c r="AP966" s="8"/>
      <c r="AQ966" s="8"/>
      <c r="AR966" s="8"/>
      <c r="AS966" s="8"/>
      <c r="AT966" s="8"/>
      <c r="AU966" s="8"/>
      <c r="AV966" s="8"/>
      <c r="AW966" s="8"/>
      <c r="AX966" s="8"/>
      <c r="AY966" s="8"/>
      <c r="AZ966" s="8"/>
    </row>
    <row r="967" spans="1:52" ht="12.75" customHeight="1">
      <c r="A967" s="3"/>
      <c r="B967" s="3"/>
      <c r="C967" s="3"/>
      <c r="D967" s="3"/>
      <c r="E967" s="3"/>
      <c r="F967" s="3"/>
      <c r="G967" s="3"/>
      <c r="H967" s="3"/>
      <c r="I967" s="3"/>
      <c r="J967" s="3"/>
      <c r="K967" s="3"/>
      <c r="L967" s="8"/>
      <c r="M967" s="8"/>
      <c r="N967" s="8"/>
      <c r="O967" s="8"/>
      <c r="P967" s="8"/>
      <c r="Q967" s="8"/>
      <c r="R967" s="8"/>
      <c r="S967" s="8"/>
      <c r="T967" s="8"/>
      <c r="U967" s="8"/>
      <c r="V967" s="8"/>
      <c r="W967" s="8"/>
      <c r="X967" s="8"/>
      <c r="Y967" s="8"/>
      <c r="Z967" s="8"/>
      <c r="AA967" s="8"/>
      <c r="AB967" s="8"/>
      <c r="AC967" s="8"/>
      <c r="AD967" s="8"/>
      <c r="AE967" s="8"/>
      <c r="AF967" s="8"/>
      <c r="AG967" s="8"/>
      <c r="AH967" s="8"/>
      <c r="AI967" s="8"/>
      <c r="AJ967" s="8"/>
      <c r="AK967" s="8"/>
      <c r="AL967" s="8"/>
      <c r="AM967" s="8"/>
      <c r="AN967" s="8"/>
      <c r="AO967" s="8"/>
      <c r="AP967" s="8"/>
      <c r="AQ967" s="8"/>
      <c r="AR967" s="8"/>
      <c r="AS967" s="8"/>
      <c r="AT967" s="8"/>
      <c r="AU967" s="8"/>
      <c r="AV967" s="8"/>
      <c r="AW967" s="8"/>
      <c r="AX967" s="8"/>
      <c r="AY967" s="8"/>
      <c r="AZ967" s="8"/>
    </row>
    <row r="968" spans="1:52" ht="12.75" customHeight="1">
      <c r="A968" s="3"/>
      <c r="B968" s="3"/>
      <c r="C968" s="3"/>
      <c r="D968" s="3"/>
      <c r="E968" s="3"/>
      <c r="F968" s="3"/>
      <c r="G968" s="3"/>
      <c r="H968" s="3"/>
      <c r="I968" s="3"/>
      <c r="J968" s="3"/>
      <c r="K968" s="3"/>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c r="AK968" s="8"/>
      <c r="AL968" s="8"/>
      <c r="AM968" s="8"/>
      <c r="AN968" s="8"/>
      <c r="AO968" s="8"/>
      <c r="AP968" s="8"/>
      <c r="AQ968" s="8"/>
      <c r="AR968" s="8"/>
      <c r="AS968" s="8"/>
      <c r="AT968" s="8"/>
      <c r="AU968" s="8"/>
      <c r="AV968" s="8"/>
      <c r="AW968" s="8"/>
      <c r="AX968" s="8"/>
      <c r="AY968" s="8"/>
      <c r="AZ968" s="8"/>
    </row>
    <row r="969" spans="1:52" ht="12.75" customHeight="1">
      <c r="A969" s="3"/>
      <c r="B969" s="3"/>
      <c r="C969" s="3"/>
      <c r="D969" s="3"/>
      <c r="E969" s="3"/>
      <c r="F969" s="3"/>
      <c r="G969" s="3"/>
      <c r="H969" s="3"/>
      <c r="I969" s="3"/>
      <c r="J969" s="3"/>
      <c r="K969" s="3"/>
      <c r="L969" s="8"/>
      <c r="M969" s="8"/>
      <c r="N969" s="8"/>
      <c r="O969" s="8"/>
      <c r="P969" s="8"/>
      <c r="Q969" s="8"/>
      <c r="R969" s="8"/>
      <c r="S969" s="8"/>
      <c r="T969" s="8"/>
      <c r="U969" s="8"/>
      <c r="V969" s="8"/>
      <c r="W969" s="8"/>
      <c r="X969" s="8"/>
      <c r="Y969" s="8"/>
      <c r="Z969" s="8"/>
      <c r="AA969" s="8"/>
      <c r="AB969" s="8"/>
      <c r="AC969" s="8"/>
      <c r="AD969" s="8"/>
      <c r="AE969" s="8"/>
      <c r="AF969" s="8"/>
      <c r="AG969" s="8"/>
      <c r="AH969" s="8"/>
      <c r="AI969" s="8"/>
      <c r="AJ969" s="8"/>
      <c r="AK969" s="8"/>
      <c r="AL969" s="8"/>
      <c r="AM969" s="8"/>
      <c r="AN969" s="8"/>
      <c r="AO969" s="8"/>
      <c r="AP969" s="8"/>
      <c r="AQ969" s="8"/>
      <c r="AR969" s="8"/>
      <c r="AS969" s="8"/>
      <c r="AT969" s="8"/>
      <c r="AU969" s="8"/>
      <c r="AV969" s="8"/>
      <c r="AW969" s="8"/>
      <c r="AX969" s="8"/>
      <c r="AY969" s="8"/>
      <c r="AZ969" s="8"/>
    </row>
    <row r="970" spans="1:52" ht="12.75" customHeight="1">
      <c r="A970" s="3"/>
      <c r="B970" s="3"/>
      <c r="C970" s="3"/>
      <c r="D970" s="3"/>
      <c r="E970" s="3"/>
      <c r="F970" s="3"/>
      <c r="G970" s="3"/>
      <c r="H970" s="3"/>
      <c r="I970" s="3"/>
      <c r="J970" s="3"/>
      <c r="K970" s="3"/>
      <c r="L970" s="8"/>
      <c r="M970" s="8"/>
      <c r="N970" s="8"/>
      <c r="O970" s="8"/>
      <c r="P970" s="8"/>
      <c r="Q970" s="8"/>
      <c r="R970" s="8"/>
      <c r="S970" s="8"/>
      <c r="T970" s="8"/>
      <c r="U970" s="8"/>
      <c r="V970" s="8"/>
      <c r="W970" s="8"/>
      <c r="X970" s="8"/>
      <c r="Y970" s="8"/>
      <c r="Z970" s="8"/>
      <c r="AA970" s="8"/>
      <c r="AB970" s="8"/>
      <c r="AC970" s="8"/>
      <c r="AD970" s="8"/>
      <c r="AE970" s="8"/>
      <c r="AF970" s="8"/>
      <c r="AG970" s="8"/>
      <c r="AH970" s="8"/>
      <c r="AI970" s="8"/>
      <c r="AJ970" s="8"/>
      <c r="AK970" s="8"/>
      <c r="AL970" s="8"/>
      <c r="AM970" s="8"/>
      <c r="AN970" s="8"/>
      <c r="AO970" s="8"/>
      <c r="AP970" s="8"/>
      <c r="AQ970" s="8"/>
      <c r="AR970" s="8"/>
      <c r="AS970" s="8"/>
      <c r="AT970" s="8"/>
      <c r="AU970" s="8"/>
      <c r="AV970" s="8"/>
      <c r="AW970" s="8"/>
      <c r="AX970" s="8"/>
      <c r="AY970" s="8"/>
      <c r="AZ970" s="8"/>
    </row>
    <row r="971" spans="1:52" ht="12.75" customHeight="1">
      <c r="A971" s="3"/>
      <c r="B971" s="3"/>
      <c r="C971" s="3"/>
      <c r="D971" s="3"/>
      <c r="E971" s="3"/>
      <c r="F971" s="3"/>
      <c r="G971" s="3"/>
      <c r="H971" s="3"/>
      <c r="I971" s="3"/>
      <c r="J971" s="3"/>
      <c r="K971" s="3"/>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c r="AM971" s="8"/>
      <c r="AN971" s="8"/>
      <c r="AO971" s="8"/>
      <c r="AP971" s="8"/>
      <c r="AQ971" s="8"/>
      <c r="AR971" s="8"/>
      <c r="AS971" s="8"/>
      <c r="AT971" s="8"/>
      <c r="AU971" s="8"/>
      <c r="AV971" s="8"/>
      <c r="AW971" s="8"/>
      <c r="AX971" s="8"/>
      <c r="AY971" s="8"/>
      <c r="AZ971" s="8"/>
    </row>
    <row r="972" spans="1:52" ht="12.75" customHeight="1">
      <c r="A972" s="3"/>
      <c r="B972" s="3"/>
      <c r="C972" s="3"/>
      <c r="D972" s="3"/>
      <c r="E972" s="3"/>
      <c r="F972" s="3"/>
      <c r="G972" s="3"/>
      <c r="H972" s="3"/>
      <c r="I972" s="3"/>
      <c r="J972" s="3"/>
      <c r="K972" s="3"/>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c r="AK972" s="8"/>
      <c r="AL972" s="8"/>
      <c r="AM972" s="8"/>
      <c r="AN972" s="8"/>
      <c r="AO972" s="8"/>
      <c r="AP972" s="8"/>
      <c r="AQ972" s="8"/>
      <c r="AR972" s="8"/>
      <c r="AS972" s="8"/>
      <c r="AT972" s="8"/>
      <c r="AU972" s="8"/>
      <c r="AV972" s="8"/>
      <c r="AW972" s="8"/>
      <c r="AX972" s="8"/>
      <c r="AY972" s="8"/>
      <c r="AZ972" s="8"/>
    </row>
    <row r="973" spans="1:52" ht="12.75" customHeight="1">
      <c r="A973" s="3"/>
      <c r="B973" s="3"/>
      <c r="C973" s="3"/>
      <c r="D973" s="3"/>
      <c r="E973" s="3"/>
      <c r="F973" s="3"/>
      <c r="G973" s="3"/>
      <c r="H973" s="3"/>
      <c r="I973" s="3"/>
      <c r="J973" s="3"/>
      <c r="K973" s="3"/>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c r="AK973" s="8"/>
      <c r="AL973" s="8"/>
      <c r="AM973" s="8"/>
      <c r="AN973" s="8"/>
      <c r="AO973" s="8"/>
      <c r="AP973" s="8"/>
      <c r="AQ973" s="8"/>
      <c r="AR973" s="8"/>
      <c r="AS973" s="8"/>
      <c r="AT973" s="8"/>
      <c r="AU973" s="8"/>
      <c r="AV973" s="8"/>
      <c r="AW973" s="8"/>
      <c r="AX973" s="8"/>
      <c r="AY973" s="8"/>
      <c r="AZ973" s="8"/>
    </row>
    <row r="974" spans="1:52" ht="12.75" customHeight="1">
      <c r="A974" s="3"/>
      <c r="B974" s="3"/>
      <c r="C974" s="3"/>
      <c r="D974" s="3"/>
      <c r="E974" s="3"/>
      <c r="F974" s="3"/>
      <c r="G974" s="3"/>
      <c r="H974" s="3"/>
      <c r="I974" s="3"/>
      <c r="J974" s="3"/>
      <c r="K974" s="3"/>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c r="AM974" s="8"/>
      <c r="AN974" s="8"/>
      <c r="AO974" s="8"/>
      <c r="AP974" s="8"/>
      <c r="AQ974" s="8"/>
      <c r="AR974" s="8"/>
      <c r="AS974" s="8"/>
      <c r="AT974" s="8"/>
      <c r="AU974" s="8"/>
      <c r="AV974" s="8"/>
      <c r="AW974" s="8"/>
      <c r="AX974" s="8"/>
      <c r="AY974" s="8"/>
      <c r="AZ974" s="8"/>
    </row>
    <row r="975" spans="1:52" ht="12.75" customHeight="1">
      <c r="A975" s="3"/>
      <c r="B975" s="3"/>
      <c r="C975" s="3"/>
      <c r="D975" s="3"/>
      <c r="E975" s="3"/>
      <c r="F975" s="3"/>
      <c r="G975" s="3"/>
      <c r="H975" s="3"/>
      <c r="I975" s="3"/>
      <c r="J975" s="3"/>
      <c r="K975" s="3"/>
      <c r="L975" s="8"/>
      <c r="M975" s="8"/>
      <c r="N975" s="8"/>
      <c r="O975" s="8"/>
      <c r="P975" s="8"/>
      <c r="Q975" s="8"/>
      <c r="R975" s="8"/>
      <c r="S975" s="8"/>
      <c r="T975" s="8"/>
      <c r="U975" s="8"/>
      <c r="V975" s="8"/>
      <c r="W975" s="8"/>
      <c r="X975" s="8"/>
      <c r="Y975" s="8"/>
      <c r="Z975" s="8"/>
      <c r="AA975" s="8"/>
      <c r="AB975" s="8"/>
      <c r="AC975" s="8"/>
      <c r="AD975" s="8"/>
      <c r="AE975" s="8"/>
      <c r="AF975" s="8"/>
      <c r="AG975" s="8"/>
      <c r="AH975" s="8"/>
      <c r="AI975" s="8"/>
      <c r="AJ975" s="8"/>
      <c r="AK975" s="8"/>
      <c r="AL975" s="8"/>
      <c r="AM975" s="8"/>
      <c r="AN975" s="8"/>
      <c r="AO975" s="8"/>
      <c r="AP975" s="8"/>
      <c r="AQ975" s="8"/>
      <c r="AR975" s="8"/>
      <c r="AS975" s="8"/>
      <c r="AT975" s="8"/>
      <c r="AU975" s="8"/>
      <c r="AV975" s="8"/>
      <c r="AW975" s="8"/>
      <c r="AX975" s="8"/>
      <c r="AY975" s="8"/>
      <c r="AZ975" s="8"/>
    </row>
    <row r="976" spans="1:52" ht="12.75" customHeight="1">
      <c r="A976" s="3"/>
      <c r="B976" s="3"/>
      <c r="C976" s="3"/>
      <c r="D976" s="3"/>
      <c r="E976" s="3"/>
      <c r="F976" s="3"/>
      <c r="G976" s="3"/>
      <c r="H976" s="3"/>
      <c r="I976" s="3"/>
      <c r="J976" s="3"/>
      <c r="K976" s="3"/>
      <c r="L976" s="8"/>
      <c r="M976" s="8"/>
      <c r="N976" s="8"/>
      <c r="O976" s="8"/>
      <c r="P976" s="8"/>
      <c r="Q976" s="8"/>
      <c r="R976" s="8"/>
      <c r="S976" s="8"/>
      <c r="T976" s="8"/>
      <c r="U976" s="8"/>
      <c r="V976" s="8"/>
      <c r="W976" s="8"/>
      <c r="X976" s="8"/>
      <c r="Y976" s="8"/>
      <c r="Z976" s="8"/>
      <c r="AA976" s="8"/>
      <c r="AB976" s="8"/>
      <c r="AC976" s="8"/>
      <c r="AD976" s="8"/>
      <c r="AE976" s="8"/>
      <c r="AF976" s="8"/>
      <c r="AG976" s="8"/>
      <c r="AH976" s="8"/>
      <c r="AI976" s="8"/>
      <c r="AJ976" s="8"/>
      <c r="AK976" s="8"/>
      <c r="AL976" s="8"/>
      <c r="AM976" s="8"/>
      <c r="AN976" s="8"/>
      <c r="AO976" s="8"/>
      <c r="AP976" s="8"/>
      <c r="AQ976" s="8"/>
      <c r="AR976" s="8"/>
      <c r="AS976" s="8"/>
      <c r="AT976" s="8"/>
      <c r="AU976" s="8"/>
      <c r="AV976" s="8"/>
      <c r="AW976" s="8"/>
      <c r="AX976" s="8"/>
      <c r="AY976" s="8"/>
      <c r="AZ976" s="8"/>
    </row>
    <row r="977" spans="1:52" ht="12.75" customHeight="1">
      <c r="A977" s="3"/>
      <c r="B977" s="3"/>
      <c r="C977" s="3"/>
      <c r="D977" s="3"/>
      <c r="E977" s="3"/>
      <c r="F977" s="3"/>
      <c r="G977" s="3"/>
      <c r="H977" s="3"/>
      <c r="I977" s="3"/>
      <c r="J977" s="3"/>
      <c r="K977" s="3"/>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c r="AK977" s="8"/>
      <c r="AL977" s="8"/>
      <c r="AM977" s="8"/>
      <c r="AN977" s="8"/>
      <c r="AO977" s="8"/>
      <c r="AP977" s="8"/>
      <c r="AQ977" s="8"/>
      <c r="AR977" s="8"/>
      <c r="AS977" s="8"/>
      <c r="AT977" s="8"/>
      <c r="AU977" s="8"/>
      <c r="AV977" s="8"/>
      <c r="AW977" s="8"/>
      <c r="AX977" s="8"/>
      <c r="AY977" s="8"/>
      <c r="AZ977" s="8"/>
    </row>
    <row r="978" spans="1:52" ht="12.75" customHeight="1">
      <c r="A978" s="3"/>
      <c r="B978" s="3"/>
      <c r="C978" s="3"/>
      <c r="D978" s="3"/>
      <c r="E978" s="3"/>
      <c r="F978" s="3"/>
      <c r="G978" s="3"/>
      <c r="H978" s="3"/>
      <c r="I978" s="3"/>
      <c r="J978" s="3"/>
      <c r="K978" s="3"/>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row>
    <row r="979" spans="1:52" ht="12.75" customHeight="1">
      <c r="A979" s="3"/>
      <c r="B979" s="3"/>
      <c r="C979" s="3"/>
      <c r="D979" s="3"/>
      <c r="E979" s="3"/>
      <c r="F979" s="3"/>
      <c r="G979" s="3"/>
      <c r="H979" s="3"/>
      <c r="I979" s="3"/>
      <c r="J979" s="3"/>
      <c r="K979" s="3"/>
      <c r="L979" s="8"/>
      <c r="M979" s="8"/>
      <c r="N979" s="8"/>
      <c r="O979" s="8"/>
      <c r="P979" s="8"/>
      <c r="Q979" s="8"/>
      <c r="R979" s="8"/>
      <c r="S979" s="8"/>
      <c r="T979" s="8"/>
      <c r="U979" s="8"/>
      <c r="V979" s="8"/>
      <c r="W979" s="8"/>
      <c r="X979" s="8"/>
      <c r="Y979" s="8"/>
      <c r="Z979" s="8"/>
      <c r="AA979" s="8"/>
      <c r="AB979" s="8"/>
      <c r="AC979" s="8"/>
      <c r="AD979" s="8"/>
      <c r="AE979" s="8"/>
      <c r="AF979" s="8"/>
      <c r="AG979" s="8"/>
      <c r="AH979" s="8"/>
      <c r="AI979" s="8"/>
      <c r="AJ979" s="8"/>
      <c r="AK979" s="8"/>
      <c r="AL979" s="8"/>
      <c r="AM979" s="8"/>
      <c r="AN979" s="8"/>
      <c r="AO979" s="8"/>
      <c r="AP979" s="8"/>
      <c r="AQ979" s="8"/>
      <c r="AR979" s="8"/>
      <c r="AS979" s="8"/>
      <c r="AT979" s="8"/>
      <c r="AU979" s="8"/>
      <c r="AV979" s="8"/>
      <c r="AW979" s="8"/>
      <c r="AX979" s="8"/>
      <c r="AY979" s="8"/>
      <c r="AZ979" s="8"/>
    </row>
    <row r="980" spans="1:52" ht="12.75" customHeight="1">
      <c r="A980" s="3"/>
      <c r="B980" s="3"/>
      <c r="C980" s="3"/>
      <c r="D980" s="3"/>
      <c r="E980" s="3"/>
      <c r="F980" s="3"/>
      <c r="G980" s="3"/>
      <c r="H980" s="3"/>
      <c r="I980" s="3"/>
      <c r="J980" s="3"/>
      <c r="K980" s="3"/>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c r="AK980" s="8"/>
      <c r="AL980" s="8"/>
      <c r="AM980" s="8"/>
      <c r="AN980" s="8"/>
      <c r="AO980" s="8"/>
      <c r="AP980" s="8"/>
      <c r="AQ980" s="8"/>
      <c r="AR980" s="8"/>
      <c r="AS980" s="8"/>
      <c r="AT980" s="8"/>
      <c r="AU980" s="8"/>
      <c r="AV980" s="8"/>
      <c r="AW980" s="8"/>
      <c r="AX980" s="8"/>
      <c r="AY980" s="8"/>
      <c r="AZ980" s="8"/>
    </row>
    <row r="981" spans="1:52" ht="12.75" customHeight="1">
      <c r="A981" s="3"/>
      <c r="B981" s="3"/>
      <c r="C981" s="3"/>
      <c r="D981" s="3"/>
      <c r="E981" s="3"/>
      <c r="F981" s="3"/>
      <c r="G981" s="3"/>
      <c r="H981" s="3"/>
      <c r="I981" s="3"/>
      <c r="J981" s="3"/>
      <c r="K981" s="3"/>
      <c r="L981" s="8"/>
      <c r="M981" s="8"/>
      <c r="N981" s="8"/>
      <c r="O981" s="8"/>
      <c r="P981" s="8"/>
      <c r="Q981" s="8"/>
      <c r="R981" s="8"/>
      <c r="S981" s="8"/>
      <c r="T981" s="8"/>
      <c r="U981" s="8"/>
      <c r="V981" s="8"/>
      <c r="W981" s="8"/>
      <c r="X981" s="8"/>
      <c r="Y981" s="8"/>
      <c r="Z981" s="8"/>
      <c r="AA981" s="8"/>
      <c r="AB981" s="8"/>
      <c r="AC981" s="8"/>
      <c r="AD981" s="8"/>
      <c r="AE981" s="8"/>
      <c r="AF981" s="8"/>
      <c r="AG981" s="8"/>
      <c r="AH981" s="8"/>
      <c r="AI981" s="8"/>
      <c r="AJ981" s="8"/>
      <c r="AK981" s="8"/>
      <c r="AL981" s="8"/>
      <c r="AM981" s="8"/>
      <c r="AN981" s="8"/>
      <c r="AO981" s="8"/>
      <c r="AP981" s="8"/>
      <c r="AQ981" s="8"/>
      <c r="AR981" s="8"/>
      <c r="AS981" s="8"/>
      <c r="AT981" s="8"/>
      <c r="AU981" s="8"/>
      <c r="AV981" s="8"/>
      <c r="AW981" s="8"/>
      <c r="AX981" s="8"/>
      <c r="AY981" s="8"/>
      <c r="AZ981" s="8"/>
    </row>
    <row r="982" spans="1:52" ht="12.75" customHeight="1">
      <c r="A982" s="3"/>
      <c r="B982" s="3"/>
      <c r="C982" s="3"/>
      <c r="D982" s="3"/>
      <c r="E982" s="3"/>
      <c r="F982" s="3"/>
      <c r="G982" s="3"/>
      <c r="H982" s="3"/>
      <c r="I982" s="3"/>
      <c r="J982" s="3"/>
      <c r="K982" s="3"/>
      <c r="L982" s="8"/>
      <c r="M982" s="8"/>
      <c r="N982" s="8"/>
      <c r="O982" s="8"/>
      <c r="P982" s="8"/>
      <c r="Q982" s="8"/>
      <c r="R982" s="8"/>
      <c r="S982" s="8"/>
      <c r="T982" s="8"/>
      <c r="U982" s="8"/>
      <c r="V982" s="8"/>
      <c r="W982" s="8"/>
      <c r="X982" s="8"/>
      <c r="Y982" s="8"/>
      <c r="Z982" s="8"/>
      <c r="AA982" s="8"/>
      <c r="AB982" s="8"/>
      <c r="AC982" s="8"/>
      <c r="AD982" s="8"/>
      <c r="AE982" s="8"/>
      <c r="AF982" s="8"/>
      <c r="AG982" s="8"/>
      <c r="AH982" s="8"/>
      <c r="AI982" s="8"/>
      <c r="AJ982" s="8"/>
      <c r="AK982" s="8"/>
      <c r="AL982" s="8"/>
      <c r="AM982" s="8"/>
      <c r="AN982" s="8"/>
      <c r="AO982" s="8"/>
      <c r="AP982" s="8"/>
      <c r="AQ982" s="8"/>
      <c r="AR982" s="8"/>
      <c r="AS982" s="8"/>
      <c r="AT982" s="8"/>
      <c r="AU982" s="8"/>
      <c r="AV982" s="8"/>
      <c r="AW982" s="8"/>
      <c r="AX982" s="8"/>
      <c r="AY982" s="8"/>
      <c r="AZ982" s="8"/>
    </row>
    <row r="983" spans="1:52" ht="12.75" customHeight="1">
      <c r="A983" s="3"/>
      <c r="B983" s="3"/>
      <c r="C983" s="3"/>
      <c r="D983" s="3"/>
      <c r="E983" s="3"/>
      <c r="F983" s="3"/>
      <c r="G983" s="3"/>
      <c r="H983" s="3"/>
      <c r="I983" s="3"/>
      <c r="J983" s="3"/>
      <c r="K983" s="3"/>
      <c r="L983" s="8"/>
      <c r="M983" s="8"/>
      <c r="N983" s="8"/>
      <c r="O983" s="8"/>
      <c r="P983" s="8"/>
      <c r="Q983" s="8"/>
      <c r="R983" s="8"/>
      <c r="S983" s="8"/>
      <c r="T983" s="8"/>
      <c r="U983" s="8"/>
      <c r="V983" s="8"/>
      <c r="W983" s="8"/>
      <c r="X983" s="8"/>
      <c r="Y983" s="8"/>
      <c r="Z983" s="8"/>
      <c r="AA983" s="8"/>
      <c r="AB983" s="8"/>
      <c r="AC983" s="8"/>
      <c r="AD983" s="8"/>
      <c r="AE983" s="8"/>
      <c r="AF983" s="8"/>
      <c r="AG983" s="8"/>
      <c r="AH983" s="8"/>
      <c r="AI983" s="8"/>
      <c r="AJ983" s="8"/>
      <c r="AK983" s="8"/>
      <c r="AL983" s="8"/>
      <c r="AM983" s="8"/>
      <c r="AN983" s="8"/>
      <c r="AO983" s="8"/>
      <c r="AP983" s="8"/>
      <c r="AQ983" s="8"/>
      <c r="AR983" s="8"/>
      <c r="AS983" s="8"/>
      <c r="AT983" s="8"/>
      <c r="AU983" s="8"/>
      <c r="AV983" s="8"/>
      <c r="AW983" s="8"/>
      <c r="AX983" s="8"/>
      <c r="AY983" s="8"/>
      <c r="AZ983" s="8"/>
    </row>
    <row r="984" spans="1:52" ht="12.75" customHeight="1">
      <c r="A984" s="3"/>
      <c r="B984" s="3"/>
      <c r="C984" s="3"/>
      <c r="D984" s="3"/>
      <c r="E984" s="3"/>
      <c r="F984" s="3"/>
      <c r="G984" s="3"/>
      <c r="H984" s="3"/>
      <c r="I984" s="3"/>
      <c r="J984" s="3"/>
      <c r="K984" s="3"/>
      <c r="L984" s="8"/>
      <c r="M984" s="8"/>
      <c r="N984" s="8"/>
      <c r="O984" s="8"/>
      <c r="P984" s="8"/>
      <c r="Q984" s="8"/>
      <c r="R984" s="8"/>
      <c r="S984" s="8"/>
      <c r="T984" s="8"/>
      <c r="U984" s="8"/>
      <c r="V984" s="8"/>
      <c r="W984" s="8"/>
      <c r="X984" s="8"/>
      <c r="Y984" s="8"/>
      <c r="Z984" s="8"/>
      <c r="AA984" s="8"/>
      <c r="AB984" s="8"/>
      <c r="AC984" s="8"/>
      <c r="AD984" s="8"/>
      <c r="AE984" s="8"/>
      <c r="AF984" s="8"/>
      <c r="AG984" s="8"/>
      <c r="AH984" s="8"/>
      <c r="AI984" s="8"/>
      <c r="AJ984" s="8"/>
      <c r="AK984" s="8"/>
      <c r="AL984" s="8"/>
      <c r="AM984" s="8"/>
      <c r="AN984" s="8"/>
      <c r="AO984" s="8"/>
      <c r="AP984" s="8"/>
      <c r="AQ984" s="8"/>
      <c r="AR984" s="8"/>
      <c r="AS984" s="8"/>
      <c r="AT984" s="8"/>
      <c r="AU984" s="8"/>
      <c r="AV984" s="8"/>
      <c r="AW984" s="8"/>
      <c r="AX984" s="8"/>
      <c r="AY984" s="8"/>
      <c r="AZ984" s="8"/>
    </row>
    <row r="985" spans="1:52" ht="12.75" customHeight="1">
      <c r="A985" s="3"/>
      <c r="B985" s="3"/>
      <c r="C985" s="3"/>
      <c r="D985" s="3"/>
      <c r="E985" s="3"/>
      <c r="F985" s="3"/>
      <c r="G985" s="3"/>
      <c r="H985" s="3"/>
      <c r="I985" s="3"/>
      <c r="J985" s="3"/>
      <c r="K985" s="3"/>
      <c r="L985" s="8"/>
      <c r="M985" s="8"/>
      <c r="N985" s="8"/>
      <c r="O985" s="8"/>
      <c r="P985" s="8"/>
      <c r="Q985" s="8"/>
      <c r="R985" s="8"/>
      <c r="S985" s="8"/>
      <c r="T985" s="8"/>
      <c r="U985" s="8"/>
      <c r="V985" s="8"/>
      <c r="W985" s="8"/>
      <c r="X985" s="8"/>
      <c r="Y985" s="8"/>
      <c r="Z985" s="8"/>
      <c r="AA985" s="8"/>
      <c r="AB985" s="8"/>
      <c r="AC985" s="8"/>
      <c r="AD985" s="8"/>
      <c r="AE985" s="8"/>
      <c r="AF985" s="8"/>
      <c r="AG985" s="8"/>
      <c r="AH985" s="8"/>
      <c r="AI985" s="8"/>
      <c r="AJ985" s="8"/>
      <c r="AK985" s="8"/>
      <c r="AL985" s="8"/>
      <c r="AM985" s="8"/>
      <c r="AN985" s="8"/>
      <c r="AO985" s="8"/>
      <c r="AP985" s="8"/>
      <c r="AQ985" s="8"/>
      <c r="AR985" s="8"/>
      <c r="AS985" s="8"/>
      <c r="AT985" s="8"/>
      <c r="AU985" s="8"/>
      <c r="AV985" s="8"/>
      <c r="AW985" s="8"/>
      <c r="AX985" s="8"/>
      <c r="AY985" s="8"/>
      <c r="AZ985" s="8"/>
    </row>
    <row r="986" spans="1:52" ht="12.75" customHeight="1">
      <c r="A986" s="3"/>
      <c r="B986" s="3"/>
      <c r="C986" s="3"/>
      <c r="D986" s="3"/>
      <c r="E986" s="3"/>
      <c r="F986" s="3"/>
      <c r="G986" s="3"/>
      <c r="H986" s="3"/>
      <c r="I986" s="3"/>
      <c r="J986" s="3"/>
      <c r="K986" s="3"/>
      <c r="L986" s="8"/>
      <c r="M986" s="8"/>
      <c r="N986" s="8"/>
      <c r="O986" s="8"/>
      <c r="P986" s="8"/>
      <c r="Q986" s="8"/>
      <c r="R986" s="8"/>
      <c r="S986" s="8"/>
      <c r="T986" s="8"/>
      <c r="U986" s="8"/>
      <c r="V986" s="8"/>
      <c r="W986" s="8"/>
      <c r="X986" s="8"/>
      <c r="Y986" s="8"/>
      <c r="Z986" s="8"/>
      <c r="AA986" s="8"/>
      <c r="AB986" s="8"/>
      <c r="AC986" s="8"/>
      <c r="AD986" s="8"/>
      <c r="AE986" s="8"/>
      <c r="AF986" s="8"/>
      <c r="AG986" s="8"/>
      <c r="AH986" s="8"/>
      <c r="AI986" s="8"/>
      <c r="AJ986" s="8"/>
      <c r="AK986" s="8"/>
      <c r="AL986" s="8"/>
      <c r="AM986" s="8"/>
      <c r="AN986" s="8"/>
      <c r="AO986" s="8"/>
      <c r="AP986" s="8"/>
      <c r="AQ986" s="8"/>
      <c r="AR986" s="8"/>
      <c r="AS986" s="8"/>
      <c r="AT986" s="8"/>
      <c r="AU986" s="8"/>
      <c r="AV986" s="8"/>
      <c r="AW986" s="8"/>
      <c r="AX986" s="8"/>
      <c r="AY986" s="8"/>
      <c r="AZ986" s="8"/>
    </row>
    <row r="987" spans="1:52" ht="12.75" customHeight="1">
      <c r="A987" s="3"/>
      <c r="B987" s="3"/>
      <c r="C987" s="3"/>
      <c r="D987" s="3"/>
      <c r="E987" s="3"/>
      <c r="F987" s="3"/>
      <c r="G987" s="3"/>
      <c r="H987" s="3"/>
      <c r="I987" s="3"/>
      <c r="J987" s="3"/>
      <c r="K987" s="3"/>
      <c r="L987" s="8"/>
      <c r="M987" s="8"/>
      <c r="N987" s="8"/>
      <c r="O987" s="8"/>
      <c r="P987" s="8"/>
      <c r="Q987" s="8"/>
      <c r="R987" s="8"/>
      <c r="S987" s="8"/>
      <c r="T987" s="8"/>
      <c r="U987" s="8"/>
      <c r="V987" s="8"/>
      <c r="W987" s="8"/>
      <c r="X987" s="8"/>
      <c r="Y987" s="8"/>
      <c r="Z987" s="8"/>
      <c r="AA987" s="8"/>
      <c r="AB987" s="8"/>
      <c r="AC987" s="8"/>
      <c r="AD987" s="8"/>
      <c r="AE987" s="8"/>
      <c r="AF987" s="8"/>
      <c r="AG987" s="8"/>
      <c r="AH987" s="8"/>
      <c r="AI987" s="8"/>
      <c r="AJ987" s="8"/>
      <c r="AK987" s="8"/>
      <c r="AL987" s="8"/>
      <c r="AM987" s="8"/>
      <c r="AN987" s="8"/>
      <c r="AO987" s="8"/>
      <c r="AP987" s="8"/>
      <c r="AQ987" s="8"/>
      <c r="AR987" s="8"/>
      <c r="AS987" s="8"/>
      <c r="AT987" s="8"/>
      <c r="AU987" s="8"/>
      <c r="AV987" s="8"/>
      <c r="AW987" s="8"/>
      <c r="AX987" s="8"/>
      <c r="AY987" s="8"/>
      <c r="AZ987" s="8"/>
    </row>
    <row r="988" spans="1:52" ht="12.75" customHeight="1">
      <c r="A988" s="3"/>
      <c r="B988" s="3"/>
      <c r="C988" s="3"/>
      <c r="D988" s="3"/>
      <c r="E988" s="3"/>
      <c r="F988" s="3"/>
      <c r="G988" s="3"/>
      <c r="H988" s="3"/>
      <c r="I988" s="3"/>
      <c r="J988" s="3"/>
      <c r="K988" s="3"/>
      <c r="L988" s="8"/>
      <c r="M988" s="8"/>
      <c r="N988" s="8"/>
      <c r="O988" s="8"/>
      <c r="P988" s="8"/>
      <c r="Q988" s="8"/>
      <c r="R988" s="8"/>
      <c r="S988" s="8"/>
      <c r="T988" s="8"/>
      <c r="U988" s="8"/>
      <c r="V988" s="8"/>
      <c r="W988" s="8"/>
      <c r="X988" s="8"/>
      <c r="Y988" s="8"/>
      <c r="Z988" s="8"/>
      <c r="AA988" s="8"/>
      <c r="AB988" s="8"/>
      <c r="AC988" s="8"/>
      <c r="AD988" s="8"/>
      <c r="AE988" s="8"/>
      <c r="AF988" s="8"/>
      <c r="AG988" s="8"/>
      <c r="AH988" s="8"/>
      <c r="AI988" s="8"/>
      <c r="AJ988" s="8"/>
      <c r="AK988" s="8"/>
      <c r="AL988" s="8"/>
      <c r="AM988" s="8"/>
      <c r="AN988" s="8"/>
      <c r="AO988" s="8"/>
      <c r="AP988" s="8"/>
      <c r="AQ988" s="8"/>
      <c r="AR988" s="8"/>
      <c r="AS988" s="8"/>
      <c r="AT988" s="8"/>
      <c r="AU988" s="8"/>
      <c r="AV988" s="8"/>
      <c r="AW988" s="8"/>
      <c r="AX988" s="8"/>
      <c r="AY988" s="8"/>
      <c r="AZ988" s="8"/>
    </row>
    <row r="989" spans="1:52" ht="12.75" customHeight="1">
      <c r="A989" s="3"/>
      <c r="B989" s="3"/>
      <c r="C989" s="3"/>
      <c r="D989" s="3"/>
      <c r="E989" s="3"/>
      <c r="F989" s="3"/>
      <c r="G989" s="3"/>
      <c r="H989" s="3"/>
      <c r="I989" s="3"/>
      <c r="J989" s="3"/>
      <c r="K989" s="3"/>
      <c r="L989" s="8"/>
      <c r="M989" s="8"/>
      <c r="N989" s="8"/>
      <c r="O989" s="8"/>
      <c r="P989" s="8"/>
      <c r="Q989" s="8"/>
      <c r="R989" s="8"/>
      <c r="S989" s="8"/>
      <c r="T989" s="8"/>
      <c r="U989" s="8"/>
      <c r="V989" s="8"/>
      <c r="W989" s="8"/>
      <c r="X989" s="8"/>
      <c r="Y989" s="8"/>
      <c r="Z989" s="8"/>
      <c r="AA989" s="8"/>
      <c r="AB989" s="8"/>
      <c r="AC989" s="8"/>
      <c r="AD989" s="8"/>
      <c r="AE989" s="8"/>
      <c r="AF989" s="8"/>
      <c r="AG989" s="8"/>
      <c r="AH989" s="8"/>
      <c r="AI989" s="8"/>
      <c r="AJ989" s="8"/>
      <c r="AK989" s="8"/>
      <c r="AL989" s="8"/>
      <c r="AM989" s="8"/>
      <c r="AN989" s="8"/>
      <c r="AO989" s="8"/>
      <c r="AP989" s="8"/>
      <c r="AQ989" s="8"/>
      <c r="AR989" s="8"/>
      <c r="AS989" s="8"/>
      <c r="AT989" s="8"/>
      <c r="AU989" s="8"/>
      <c r="AV989" s="8"/>
      <c r="AW989" s="8"/>
      <c r="AX989" s="8"/>
      <c r="AY989" s="8"/>
      <c r="AZ989" s="8"/>
    </row>
    <row r="990" spans="1:52" ht="12.75" customHeight="1">
      <c r="A990" s="3"/>
      <c r="B990" s="3"/>
      <c r="C990" s="3"/>
      <c r="D990" s="3"/>
      <c r="E990" s="3"/>
      <c r="F990" s="3"/>
      <c r="G990" s="3"/>
      <c r="H990" s="3"/>
      <c r="I990" s="3"/>
      <c r="J990" s="3"/>
      <c r="K990" s="3"/>
      <c r="L990" s="8"/>
      <c r="M990" s="8"/>
      <c r="N990" s="8"/>
      <c r="O990" s="8"/>
      <c r="P990" s="8"/>
      <c r="Q990" s="8"/>
      <c r="R990" s="8"/>
      <c r="S990" s="8"/>
      <c r="T990" s="8"/>
      <c r="U990" s="8"/>
      <c r="V990" s="8"/>
      <c r="W990" s="8"/>
      <c r="X990" s="8"/>
      <c r="Y990" s="8"/>
      <c r="Z990" s="8"/>
      <c r="AA990" s="8"/>
      <c r="AB990" s="8"/>
      <c r="AC990" s="8"/>
      <c r="AD990" s="8"/>
      <c r="AE990" s="8"/>
      <c r="AF990" s="8"/>
      <c r="AG990" s="8"/>
      <c r="AH990" s="8"/>
      <c r="AI990" s="8"/>
      <c r="AJ990" s="8"/>
      <c r="AK990" s="8"/>
      <c r="AL990" s="8"/>
      <c r="AM990" s="8"/>
      <c r="AN990" s="8"/>
      <c r="AO990" s="8"/>
      <c r="AP990" s="8"/>
      <c r="AQ990" s="8"/>
      <c r="AR990" s="8"/>
      <c r="AS990" s="8"/>
      <c r="AT990" s="8"/>
      <c r="AU990" s="8"/>
      <c r="AV990" s="8"/>
      <c r="AW990" s="8"/>
      <c r="AX990" s="8"/>
      <c r="AY990" s="8"/>
      <c r="AZ990" s="8"/>
    </row>
    <row r="991" spans="1:52" ht="12.75" customHeight="1">
      <c r="A991" s="3"/>
      <c r="B991" s="3"/>
      <c r="C991" s="3"/>
      <c r="D991" s="3"/>
      <c r="E991" s="3"/>
      <c r="F991" s="3"/>
      <c r="G991" s="3"/>
      <c r="H991" s="3"/>
      <c r="I991" s="3"/>
      <c r="J991" s="3"/>
      <c r="K991" s="3"/>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c r="AK991" s="8"/>
      <c r="AL991" s="8"/>
      <c r="AM991" s="8"/>
      <c r="AN991" s="8"/>
      <c r="AO991" s="8"/>
      <c r="AP991" s="8"/>
      <c r="AQ991" s="8"/>
      <c r="AR991" s="8"/>
      <c r="AS991" s="8"/>
      <c r="AT991" s="8"/>
      <c r="AU991" s="8"/>
      <c r="AV991" s="8"/>
      <c r="AW991" s="8"/>
      <c r="AX991" s="8"/>
      <c r="AY991" s="8"/>
      <c r="AZ991" s="8"/>
    </row>
    <row r="992" spans="1:52" ht="12.75" customHeight="1">
      <c r="A992" s="3"/>
      <c r="B992" s="3"/>
      <c r="C992" s="3"/>
      <c r="D992" s="3"/>
      <c r="E992" s="3"/>
      <c r="F992" s="3"/>
      <c r="G992" s="3"/>
      <c r="H992" s="3"/>
      <c r="I992" s="3"/>
      <c r="J992" s="3"/>
      <c r="K992" s="3"/>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c r="AT992" s="8"/>
      <c r="AU992" s="8"/>
      <c r="AV992" s="8"/>
      <c r="AW992" s="8"/>
      <c r="AX992" s="8"/>
      <c r="AY992" s="8"/>
      <c r="AZ992" s="8"/>
    </row>
    <row r="993" spans="1:52" ht="12.75" customHeight="1">
      <c r="A993" s="3"/>
      <c r="B993" s="3"/>
      <c r="C993" s="3"/>
      <c r="D993" s="3"/>
      <c r="E993" s="3"/>
      <c r="F993" s="3"/>
      <c r="G993" s="3"/>
      <c r="H993" s="3"/>
      <c r="I993" s="3"/>
      <c r="J993" s="3"/>
      <c r="K993" s="3"/>
      <c r="L993" s="8"/>
      <c r="M993" s="8"/>
      <c r="N993" s="8"/>
      <c r="O993" s="8"/>
      <c r="P993" s="8"/>
      <c r="Q993" s="8"/>
      <c r="R993" s="8"/>
      <c r="S993" s="8"/>
      <c r="T993" s="8"/>
      <c r="U993" s="8"/>
      <c r="V993" s="8"/>
      <c r="W993" s="8"/>
      <c r="X993" s="8"/>
      <c r="Y993" s="8"/>
      <c r="Z993" s="8"/>
      <c r="AA993" s="8"/>
      <c r="AB993" s="8"/>
      <c r="AC993" s="8"/>
      <c r="AD993" s="8"/>
      <c r="AE993" s="8"/>
      <c r="AF993" s="8"/>
      <c r="AG993" s="8"/>
      <c r="AH993" s="8"/>
      <c r="AI993" s="8"/>
      <c r="AJ993" s="8"/>
      <c r="AK993" s="8"/>
      <c r="AL993" s="8"/>
      <c r="AM993" s="8"/>
      <c r="AN993" s="8"/>
      <c r="AO993" s="8"/>
      <c r="AP993" s="8"/>
      <c r="AQ993" s="8"/>
      <c r="AR993" s="8"/>
      <c r="AS993" s="8"/>
      <c r="AT993" s="8"/>
      <c r="AU993" s="8"/>
      <c r="AV993" s="8"/>
      <c r="AW993" s="8"/>
      <c r="AX993" s="8"/>
      <c r="AY993" s="8"/>
      <c r="AZ993" s="8"/>
    </row>
    <row r="994" spans="1:52" ht="12.75" customHeight="1">
      <c r="A994" s="3"/>
      <c r="B994" s="3"/>
      <c r="C994" s="3"/>
      <c r="D994" s="3"/>
      <c r="E994" s="3"/>
      <c r="F994" s="3"/>
      <c r="G994" s="3"/>
      <c r="H994" s="3"/>
      <c r="I994" s="3"/>
      <c r="J994" s="3"/>
      <c r="K994" s="3"/>
      <c r="L994" s="8"/>
      <c r="M994" s="8"/>
      <c r="N994" s="8"/>
      <c r="O994" s="8"/>
      <c r="P994" s="8"/>
      <c r="Q994" s="8"/>
      <c r="R994" s="8"/>
      <c r="S994" s="8"/>
      <c r="T994" s="8"/>
      <c r="U994" s="8"/>
      <c r="V994" s="8"/>
      <c r="W994" s="8"/>
      <c r="X994" s="8"/>
      <c r="Y994" s="8"/>
      <c r="Z994" s="8"/>
      <c r="AA994" s="8"/>
      <c r="AB994" s="8"/>
      <c r="AC994" s="8"/>
      <c r="AD994" s="8"/>
      <c r="AE994" s="8"/>
      <c r="AF994" s="8"/>
      <c r="AG994" s="8"/>
      <c r="AH994" s="8"/>
      <c r="AI994" s="8"/>
      <c r="AJ994" s="8"/>
      <c r="AK994" s="8"/>
      <c r="AL994" s="8"/>
      <c r="AM994" s="8"/>
      <c r="AN994" s="8"/>
      <c r="AO994" s="8"/>
      <c r="AP994" s="8"/>
      <c r="AQ994" s="8"/>
      <c r="AR994" s="8"/>
      <c r="AS994" s="8"/>
      <c r="AT994" s="8"/>
      <c r="AU994" s="8"/>
      <c r="AV994" s="8"/>
      <c r="AW994" s="8"/>
      <c r="AX994" s="8"/>
      <c r="AY994" s="8"/>
      <c r="AZ994" s="8"/>
    </row>
    <row r="995" spans="1:52" ht="12.75" customHeight="1">
      <c r="A995" s="3"/>
      <c r="B995" s="3"/>
      <c r="C995" s="3"/>
      <c r="D995" s="3"/>
      <c r="E995" s="3"/>
      <c r="F995" s="3"/>
      <c r="G995" s="3"/>
      <c r="H995" s="3"/>
      <c r="I995" s="3"/>
      <c r="J995" s="3"/>
      <c r="K995" s="3"/>
      <c r="L995" s="8"/>
      <c r="M995" s="8"/>
      <c r="N995" s="8"/>
      <c r="O995" s="8"/>
      <c r="P995" s="8"/>
      <c r="Q995" s="8"/>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8"/>
      <c r="AZ995" s="8"/>
    </row>
    <row r="996" spans="1:52" ht="12.75" customHeight="1">
      <c r="A996" s="3"/>
      <c r="B996" s="3"/>
      <c r="C996" s="3"/>
      <c r="D996" s="3"/>
      <c r="E996" s="3"/>
      <c r="F996" s="3"/>
      <c r="G996" s="3"/>
      <c r="H996" s="3"/>
      <c r="I996" s="3"/>
      <c r="J996" s="3"/>
      <c r="K996" s="3"/>
      <c r="L996" s="8"/>
      <c r="M996" s="8"/>
      <c r="N996" s="8"/>
      <c r="O996" s="8"/>
      <c r="P996" s="8"/>
      <c r="Q996" s="8"/>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8"/>
      <c r="AZ996" s="8"/>
    </row>
    <row r="997" spans="1:52" ht="12.75" customHeight="1">
      <c r="A997" s="3"/>
      <c r="B997" s="3"/>
      <c r="C997" s="3"/>
      <c r="D997" s="3"/>
      <c r="E997" s="3"/>
      <c r="F997" s="3"/>
      <c r="G997" s="3"/>
      <c r="H997" s="3"/>
      <c r="I997" s="3"/>
      <c r="J997" s="3"/>
      <c r="K997" s="3"/>
      <c r="L997" s="8"/>
      <c r="M997" s="8"/>
      <c r="N997" s="8"/>
      <c r="O997" s="8"/>
      <c r="P997" s="8"/>
      <c r="Q997" s="8"/>
      <c r="R997" s="8"/>
      <c r="S997" s="8"/>
      <c r="T997" s="8"/>
      <c r="U997" s="8"/>
      <c r="V997" s="8"/>
      <c r="W997" s="8"/>
      <c r="X997" s="8"/>
      <c r="Y997" s="8"/>
      <c r="Z997" s="8"/>
      <c r="AA997" s="8"/>
      <c r="AB997" s="8"/>
      <c r="AC997" s="8"/>
      <c r="AD997" s="8"/>
      <c r="AE997" s="8"/>
      <c r="AF997" s="8"/>
      <c r="AG997" s="8"/>
      <c r="AH997" s="8"/>
      <c r="AI997" s="8"/>
      <c r="AJ997" s="8"/>
      <c r="AK997" s="8"/>
      <c r="AL997" s="8"/>
      <c r="AM997" s="8"/>
      <c r="AN997" s="8"/>
      <c r="AO997" s="8"/>
      <c r="AP997" s="8"/>
      <c r="AQ997" s="8"/>
      <c r="AR997" s="8"/>
      <c r="AS997" s="8"/>
      <c r="AT997" s="8"/>
      <c r="AU997" s="8"/>
      <c r="AV997" s="8"/>
      <c r="AW997" s="8"/>
      <c r="AX997" s="8"/>
      <c r="AY997" s="8"/>
      <c r="AZ997" s="8"/>
    </row>
    <row r="998" spans="1:52" ht="12.75" customHeight="1">
      <c r="A998" s="3"/>
      <c r="B998" s="3"/>
      <c r="C998" s="3"/>
      <c r="D998" s="3"/>
      <c r="E998" s="3"/>
      <c r="F998" s="3"/>
      <c r="G998" s="3"/>
      <c r="H998" s="3"/>
      <c r="I998" s="3"/>
      <c r="J998" s="3"/>
      <c r="K998" s="3"/>
      <c r="L998" s="8"/>
      <c r="M998" s="8"/>
      <c r="N998" s="8"/>
      <c r="O998" s="8"/>
      <c r="P998" s="8"/>
      <c r="Q998" s="8"/>
      <c r="R998" s="8"/>
      <c r="S998" s="8"/>
      <c r="T998" s="8"/>
      <c r="U998" s="8"/>
      <c r="V998" s="8"/>
      <c r="W998" s="8"/>
      <c r="X998" s="8"/>
      <c r="Y998" s="8"/>
      <c r="Z998" s="8"/>
      <c r="AA998" s="8"/>
      <c r="AB998" s="8"/>
      <c r="AC998" s="8"/>
      <c r="AD998" s="8"/>
      <c r="AE998" s="8"/>
      <c r="AF998" s="8"/>
      <c r="AG998" s="8"/>
      <c r="AH998" s="8"/>
      <c r="AI998" s="8"/>
      <c r="AJ998" s="8"/>
      <c r="AK998" s="8"/>
      <c r="AL998" s="8"/>
      <c r="AM998" s="8"/>
      <c r="AN998" s="8"/>
      <c r="AO998" s="8"/>
      <c r="AP998" s="8"/>
      <c r="AQ998" s="8"/>
      <c r="AR998" s="8"/>
      <c r="AS998" s="8"/>
      <c r="AT998" s="8"/>
      <c r="AU998" s="8"/>
      <c r="AV998" s="8"/>
      <c r="AW998" s="8"/>
      <c r="AX998" s="8"/>
      <c r="AY998" s="8"/>
      <c r="AZ998" s="8"/>
    </row>
    <row r="999" spans="1:52" ht="12.75" customHeight="1">
      <c r="A999" s="3"/>
      <c r="B999" s="3"/>
      <c r="C999" s="3"/>
      <c r="D999" s="3"/>
      <c r="E999" s="3"/>
      <c r="F999" s="3"/>
      <c r="G999" s="3"/>
      <c r="H999" s="3"/>
      <c r="I999" s="3"/>
      <c r="J999" s="3"/>
      <c r="K999" s="3"/>
      <c r="L999" s="8"/>
      <c r="M999" s="8"/>
      <c r="N999" s="8"/>
      <c r="O999" s="8"/>
      <c r="P999" s="8"/>
      <c r="Q999" s="8"/>
      <c r="R999" s="8"/>
      <c r="S999" s="8"/>
      <c r="T999" s="8"/>
      <c r="U999" s="8"/>
      <c r="V999" s="8"/>
      <c r="W999" s="8"/>
      <c r="X999" s="8"/>
      <c r="Y999" s="8"/>
      <c r="Z999" s="8"/>
      <c r="AA999" s="8"/>
      <c r="AB999" s="8"/>
      <c r="AC999" s="8"/>
      <c r="AD999" s="8"/>
      <c r="AE999" s="8"/>
      <c r="AF999" s="8"/>
      <c r="AG999" s="8"/>
      <c r="AH999" s="8"/>
      <c r="AI999" s="8"/>
      <c r="AJ999" s="8"/>
      <c r="AK999" s="8"/>
      <c r="AL999" s="8"/>
      <c r="AM999" s="8"/>
      <c r="AN999" s="8"/>
      <c r="AO999" s="8"/>
      <c r="AP999" s="8"/>
      <c r="AQ999" s="8"/>
      <c r="AR999" s="8"/>
      <c r="AS999" s="8"/>
      <c r="AT999" s="8"/>
      <c r="AU999" s="8"/>
      <c r="AV999" s="8"/>
      <c r="AW999" s="8"/>
      <c r="AX999" s="8"/>
      <c r="AY999" s="8"/>
      <c r="AZ999" s="8"/>
    </row>
    <row r="1000" spans="1:52" ht="12.75" customHeight="1">
      <c r="A1000" s="3"/>
      <c r="B1000" s="3"/>
      <c r="C1000" s="3"/>
      <c r="D1000" s="3"/>
      <c r="E1000" s="3"/>
      <c r="F1000" s="3"/>
      <c r="G1000" s="3"/>
      <c r="H1000" s="3"/>
      <c r="I1000" s="3"/>
      <c r="J1000" s="3"/>
      <c r="K1000" s="3"/>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8"/>
      <c r="AJ1000" s="8"/>
      <c r="AK1000" s="8"/>
      <c r="AL1000" s="8"/>
      <c r="AM1000" s="8"/>
      <c r="AN1000" s="8"/>
      <c r="AO1000" s="8"/>
      <c r="AP1000" s="8"/>
      <c r="AQ1000" s="8"/>
      <c r="AR1000" s="8"/>
      <c r="AS1000" s="8"/>
      <c r="AT1000" s="8"/>
      <c r="AU1000" s="8"/>
      <c r="AV1000" s="8"/>
      <c r="AW1000" s="8"/>
      <c r="AX1000" s="8"/>
      <c r="AY1000" s="8"/>
      <c r="AZ1000" s="8"/>
    </row>
  </sheetData>
  <mergeCells count="2">
    <mergeCell ref="L1:M1"/>
    <mergeCell ref="L2:M2"/>
  </mergeCells>
  <dataValidations count="2">
    <dataValidation type="list" allowBlank="1" showErrorMessage="1" sqref="H4:H8">
      <formula1>$BD$48:$BD$51</formula1>
    </dataValidation>
    <dataValidation type="list" allowBlank="1" showErrorMessage="1" sqref="A4:A15">
      <formula1>$BB$2:$BB$30</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1122"/>
  <sheetViews>
    <sheetView workbookViewId="0"/>
  </sheetViews>
  <sheetFormatPr defaultColWidth="17.28515625" defaultRowHeight="15" customHeight="1"/>
  <cols>
    <col min="1" max="1" width="7.85546875" customWidth="1"/>
    <col min="2" max="2" width="19.42578125" customWidth="1"/>
    <col min="3" max="3" width="12.42578125" customWidth="1"/>
    <col min="4" max="4" width="17.85546875" customWidth="1"/>
    <col min="5" max="6" width="19.85546875" customWidth="1"/>
    <col min="7" max="7" width="17.85546875" customWidth="1"/>
    <col min="8" max="8" width="29.28515625" customWidth="1"/>
    <col min="9" max="84" width="11.42578125" customWidth="1"/>
  </cols>
  <sheetData>
    <row r="1" spans="1:84" ht="18" customHeight="1">
      <c r="A1" s="60" t="s">
        <v>969</v>
      </c>
      <c r="B1" s="60"/>
      <c r="C1" s="60"/>
      <c r="D1" s="60"/>
      <c r="E1" s="60"/>
      <c r="F1" s="60"/>
      <c r="G1" s="60"/>
      <c r="H1" s="217" t="s">
        <v>970</v>
      </c>
      <c r="I1" s="17" t="s">
        <v>529</v>
      </c>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1" t="s">
        <v>0</v>
      </c>
      <c r="BA1" s="2" t="s">
        <v>1</v>
      </c>
      <c r="BB1" s="3"/>
      <c r="BC1" s="4" t="s">
        <v>2</v>
      </c>
      <c r="BD1" s="5"/>
      <c r="BE1" s="5"/>
      <c r="BF1" s="3"/>
      <c r="BG1" s="3" t="s">
        <v>3</v>
      </c>
      <c r="BH1" s="3"/>
      <c r="BI1" s="3"/>
      <c r="BJ1" s="3"/>
      <c r="BK1" s="3"/>
      <c r="BL1" s="4" t="s">
        <v>4</v>
      </c>
      <c r="BM1" s="3"/>
      <c r="BN1" s="3" t="s">
        <v>5</v>
      </c>
      <c r="BO1" s="3"/>
      <c r="BP1" s="3"/>
      <c r="BQ1" s="3"/>
      <c r="BR1" s="3"/>
      <c r="BS1" s="3"/>
      <c r="BT1" s="4" t="s">
        <v>6</v>
      </c>
      <c r="BU1" s="3"/>
      <c r="BV1" s="3"/>
      <c r="BW1" s="3"/>
      <c r="BX1" s="3"/>
      <c r="BY1" s="3" t="s">
        <v>7</v>
      </c>
      <c r="BZ1" s="3"/>
      <c r="CA1" s="3"/>
      <c r="CB1" s="3" t="s">
        <v>8</v>
      </c>
      <c r="CC1" s="3"/>
      <c r="CD1" s="3"/>
      <c r="CE1" s="3"/>
      <c r="CF1" s="3"/>
    </row>
    <row r="2" spans="1:84" ht="19.5" customHeight="1">
      <c r="A2" s="60"/>
      <c r="B2" s="60"/>
      <c r="C2" s="60"/>
      <c r="D2" s="60"/>
      <c r="E2" s="60"/>
      <c r="F2" s="60"/>
      <c r="G2" s="60"/>
      <c r="H2" s="217" t="s">
        <v>625</v>
      </c>
      <c r="I2" s="20">
        <v>2016</v>
      </c>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6" t="s">
        <v>9</v>
      </c>
      <c r="BA2" s="6" t="s">
        <v>10</v>
      </c>
      <c r="BB2" s="3"/>
      <c r="BC2" s="3" t="s">
        <v>11</v>
      </c>
      <c r="BD2" s="5"/>
      <c r="BE2" s="5"/>
      <c r="BF2" s="3"/>
      <c r="BG2" s="3" t="s">
        <v>12</v>
      </c>
      <c r="BH2" s="3"/>
      <c r="BI2" s="3"/>
      <c r="BJ2" s="3"/>
      <c r="BK2" s="3"/>
      <c r="BL2" s="7" t="s">
        <v>13</v>
      </c>
      <c r="BM2" s="3"/>
      <c r="BN2" s="3" t="s">
        <v>14</v>
      </c>
      <c r="BO2" s="3"/>
      <c r="BP2" s="3"/>
      <c r="BQ2" s="3"/>
      <c r="BR2" s="3"/>
      <c r="BS2" s="3"/>
      <c r="BT2" s="3" t="s">
        <v>15</v>
      </c>
      <c r="BU2" s="3"/>
      <c r="BV2" s="3"/>
      <c r="BW2" s="3"/>
      <c r="BX2" s="3"/>
      <c r="BY2" s="3" t="s">
        <v>16</v>
      </c>
      <c r="BZ2" s="3"/>
      <c r="CA2" s="3"/>
      <c r="CB2" s="3" t="s">
        <v>17</v>
      </c>
      <c r="CC2" s="3"/>
      <c r="CD2" s="3"/>
      <c r="CE2" s="3"/>
      <c r="CF2" s="3"/>
    </row>
    <row r="3" spans="1:84" ht="63" customHeight="1" thickBot="1">
      <c r="A3" s="266" t="s">
        <v>531</v>
      </c>
      <c r="B3" s="70" t="s">
        <v>971</v>
      </c>
      <c r="C3" s="70" t="s">
        <v>651</v>
      </c>
      <c r="D3" s="70" t="s">
        <v>673</v>
      </c>
      <c r="E3" s="70" t="s">
        <v>972</v>
      </c>
      <c r="F3" s="70" t="s">
        <v>973</v>
      </c>
      <c r="G3" s="70" t="s">
        <v>974</v>
      </c>
      <c r="H3" s="70" t="s">
        <v>975</v>
      </c>
      <c r="I3" s="27" t="s">
        <v>612</v>
      </c>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6" t="s">
        <v>18</v>
      </c>
      <c r="BA3" s="6" t="s">
        <v>19</v>
      </c>
      <c r="BB3" s="47"/>
      <c r="BC3" s="47" t="s">
        <v>20</v>
      </c>
      <c r="BD3" s="151"/>
      <c r="BE3" s="151"/>
      <c r="BF3" s="47"/>
      <c r="BG3" s="47" t="s">
        <v>21</v>
      </c>
      <c r="BH3" s="47"/>
      <c r="BI3" s="47"/>
      <c r="BJ3" s="47"/>
      <c r="BK3" s="47"/>
      <c r="BL3" s="247" t="s">
        <v>22</v>
      </c>
      <c r="BM3" s="47"/>
      <c r="BN3" s="47" t="s">
        <v>23</v>
      </c>
      <c r="BO3" s="47"/>
      <c r="BP3" s="47"/>
      <c r="BQ3" s="47"/>
      <c r="BR3" s="47"/>
      <c r="BS3" s="47"/>
      <c r="BT3" s="47" t="s">
        <v>24</v>
      </c>
      <c r="BU3" s="47"/>
      <c r="BV3" s="47"/>
      <c r="BW3" s="47"/>
      <c r="BX3" s="47"/>
      <c r="BY3" s="47" t="s">
        <v>25</v>
      </c>
      <c r="BZ3" s="47"/>
      <c r="CA3" s="47"/>
      <c r="CB3" s="47" t="s">
        <v>26</v>
      </c>
      <c r="CC3" s="47"/>
      <c r="CD3" s="47"/>
      <c r="CE3" s="47"/>
      <c r="CF3" s="47"/>
    </row>
    <row r="4" spans="1:84" ht="24.75" customHeight="1">
      <c r="A4" s="420" t="s">
        <v>172</v>
      </c>
      <c r="B4" s="407" t="s">
        <v>16</v>
      </c>
      <c r="C4" s="424">
        <v>2015</v>
      </c>
      <c r="D4" s="409" t="s">
        <v>1435</v>
      </c>
      <c r="E4" s="415" t="s">
        <v>1417</v>
      </c>
      <c r="F4" s="406" t="s">
        <v>1438</v>
      </c>
      <c r="G4" s="406" t="s">
        <v>1438</v>
      </c>
      <c r="H4" s="408" t="s">
        <v>1436</v>
      </c>
      <c r="I4" s="405" t="s">
        <v>1476</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6" t="s">
        <v>27</v>
      </c>
      <c r="BA4" s="6" t="s">
        <v>28</v>
      </c>
      <c r="BB4" s="47"/>
      <c r="BC4" s="47" t="s">
        <v>29</v>
      </c>
      <c r="BD4" s="151"/>
      <c r="BE4" s="151"/>
      <c r="BF4" s="47"/>
      <c r="BG4" s="47" t="s">
        <v>30</v>
      </c>
      <c r="BH4" s="47"/>
      <c r="BI4" s="47"/>
      <c r="BJ4" s="47"/>
      <c r="BK4" s="47"/>
      <c r="BL4" s="247" t="s">
        <v>31</v>
      </c>
      <c r="BM4" s="47"/>
      <c r="BN4" s="47" t="s">
        <v>32</v>
      </c>
      <c r="BO4" s="47"/>
      <c r="BP4" s="47"/>
      <c r="BQ4" s="47"/>
      <c r="BR4" s="47"/>
      <c r="BS4" s="47"/>
      <c r="BT4" s="47" t="s">
        <v>33</v>
      </c>
      <c r="BU4" s="47"/>
      <c r="BV4" s="47"/>
      <c r="BW4" s="47"/>
      <c r="BX4" s="47"/>
      <c r="BY4" s="47" t="s">
        <v>34</v>
      </c>
      <c r="BZ4" s="47"/>
      <c r="CA4" s="47"/>
      <c r="CB4" s="47" t="s">
        <v>35</v>
      </c>
      <c r="CC4" s="47"/>
      <c r="CD4" s="47"/>
      <c r="CE4" s="47"/>
      <c r="CF4" s="47"/>
    </row>
    <row r="5" spans="1:84" ht="35.25" customHeight="1">
      <c r="A5" s="420" t="s">
        <v>172</v>
      </c>
      <c r="B5" s="407" t="s">
        <v>25</v>
      </c>
      <c r="C5" s="424">
        <v>2014</v>
      </c>
      <c r="D5" s="409" t="s">
        <v>1437</v>
      </c>
      <c r="E5" s="415" t="s">
        <v>743</v>
      </c>
      <c r="F5" s="406" t="s">
        <v>1438</v>
      </c>
      <c r="G5" s="406" t="s">
        <v>1438</v>
      </c>
      <c r="H5" s="408" t="s">
        <v>1436</v>
      </c>
      <c r="I5" s="405" t="s">
        <v>1476</v>
      </c>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6" t="s">
        <v>36</v>
      </c>
      <c r="BA5" s="6" t="s">
        <v>37</v>
      </c>
      <c r="BB5" s="47"/>
      <c r="BC5" s="47" t="s">
        <v>38</v>
      </c>
      <c r="BD5" s="151"/>
      <c r="BE5" s="151"/>
      <c r="BF5" s="47"/>
      <c r="BG5" s="47" t="s">
        <v>39</v>
      </c>
      <c r="BH5" s="47"/>
      <c r="BI5" s="47"/>
      <c r="BJ5" s="47"/>
      <c r="BK5" s="47"/>
      <c r="BL5" s="151" t="s">
        <v>40</v>
      </c>
      <c r="BM5" s="47"/>
      <c r="BN5" s="47"/>
      <c r="BO5" s="47"/>
      <c r="BP5" s="47"/>
      <c r="BQ5" s="47"/>
      <c r="BR5" s="47"/>
      <c r="BS5" s="47"/>
      <c r="BT5" s="47" t="s">
        <v>41</v>
      </c>
      <c r="BU5" s="47"/>
      <c r="BV5" s="47"/>
      <c r="BW5" s="47"/>
      <c r="BX5" s="47"/>
      <c r="BY5" s="47" t="s">
        <v>42</v>
      </c>
      <c r="BZ5" s="47"/>
      <c r="CA5" s="47"/>
      <c r="CB5" s="47" t="s">
        <v>43</v>
      </c>
      <c r="CC5" s="47"/>
      <c r="CD5" s="47"/>
      <c r="CE5" s="47"/>
      <c r="CF5" s="47"/>
    </row>
    <row r="6" spans="1:84" ht="30" customHeight="1">
      <c r="A6" s="420" t="s">
        <v>172</v>
      </c>
      <c r="B6" s="407" t="s">
        <v>34</v>
      </c>
      <c r="C6" s="424">
        <v>2014</v>
      </c>
      <c r="D6" s="409" t="s">
        <v>1437</v>
      </c>
      <c r="E6" s="415" t="s">
        <v>743</v>
      </c>
      <c r="F6" s="406" t="s">
        <v>1438</v>
      </c>
      <c r="G6" s="406" t="s">
        <v>1438</v>
      </c>
      <c r="H6" s="408" t="s">
        <v>1436</v>
      </c>
      <c r="I6" s="405" t="s">
        <v>1476</v>
      </c>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6" t="s">
        <v>44</v>
      </c>
      <c r="BA6" s="6" t="s">
        <v>45</v>
      </c>
      <c r="BB6" s="47"/>
      <c r="BC6" s="47" t="s">
        <v>46</v>
      </c>
      <c r="BD6" s="151"/>
      <c r="BE6" s="151"/>
      <c r="BF6" s="47"/>
      <c r="BG6" s="47" t="s">
        <v>47</v>
      </c>
      <c r="BH6" s="47"/>
      <c r="BI6" s="47"/>
      <c r="BJ6" s="47"/>
      <c r="BK6" s="47"/>
      <c r="BL6" s="247" t="s">
        <v>48</v>
      </c>
      <c r="BM6" s="47"/>
      <c r="BN6" s="47"/>
      <c r="BO6" s="47"/>
      <c r="BP6" s="47"/>
      <c r="BQ6" s="47"/>
      <c r="BR6" s="47"/>
      <c r="BS6" s="47"/>
      <c r="BT6" s="47" t="s">
        <v>49</v>
      </c>
      <c r="BU6" s="47"/>
      <c r="BV6" s="47"/>
      <c r="BW6" s="47"/>
      <c r="BX6" s="47"/>
      <c r="BY6" s="47" t="s">
        <v>50</v>
      </c>
      <c r="BZ6" s="47"/>
      <c r="CA6" s="47"/>
      <c r="CB6" s="47" t="s">
        <v>51</v>
      </c>
      <c r="CC6" s="47"/>
      <c r="CD6" s="47"/>
      <c r="CE6" s="47"/>
      <c r="CF6" s="47"/>
    </row>
    <row r="7" spans="1:84" ht="30" customHeight="1">
      <c r="A7" s="420" t="s">
        <v>172</v>
      </c>
      <c r="B7" s="407" t="s">
        <v>42</v>
      </c>
      <c r="C7" s="424">
        <v>2014</v>
      </c>
      <c r="D7" s="409" t="s">
        <v>1437</v>
      </c>
      <c r="E7" s="415" t="s">
        <v>743</v>
      </c>
      <c r="F7" s="406" t="s">
        <v>1438</v>
      </c>
      <c r="G7" s="406" t="s">
        <v>1438</v>
      </c>
      <c r="H7" s="408" t="s">
        <v>1436</v>
      </c>
      <c r="I7" s="405" t="s">
        <v>1476</v>
      </c>
      <c r="J7" s="47"/>
      <c r="K7" s="47"/>
      <c r="L7" s="47"/>
      <c r="M7" s="47"/>
      <c r="N7" s="47"/>
      <c r="O7" s="47"/>
      <c r="P7" s="47"/>
      <c r="Q7" s="47"/>
      <c r="R7" s="47"/>
      <c r="S7" s="47"/>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6" t="s">
        <v>52</v>
      </c>
      <c r="BA7" s="6" t="s">
        <v>53</v>
      </c>
      <c r="BB7" s="47"/>
      <c r="BC7" s="47" t="s">
        <v>54</v>
      </c>
      <c r="BD7" s="151"/>
      <c r="BE7" s="151"/>
      <c r="BF7" s="47"/>
      <c r="BG7" s="47" t="s">
        <v>55</v>
      </c>
      <c r="BH7" s="47"/>
      <c r="BI7" s="47"/>
      <c r="BJ7" s="47"/>
      <c r="BK7" s="47"/>
      <c r="BL7" s="247" t="s">
        <v>56</v>
      </c>
      <c r="BM7" s="47"/>
      <c r="BN7" s="47" t="s">
        <v>57</v>
      </c>
      <c r="BO7" s="47"/>
      <c r="BP7" s="47"/>
      <c r="BQ7" s="47"/>
      <c r="BR7" s="47"/>
      <c r="BS7" s="47"/>
      <c r="BT7" s="47" t="s">
        <v>58</v>
      </c>
      <c r="BU7" s="47"/>
      <c r="BV7" s="47"/>
      <c r="BW7" s="47"/>
      <c r="BX7" s="47"/>
      <c r="BY7" s="47" t="s">
        <v>59</v>
      </c>
      <c r="BZ7" s="47"/>
      <c r="CA7" s="47"/>
      <c r="CB7" s="47" t="s">
        <v>60</v>
      </c>
      <c r="CC7" s="47"/>
      <c r="CD7" s="47"/>
      <c r="CE7" s="47"/>
      <c r="CF7" s="47"/>
    </row>
    <row r="8" spans="1:84" ht="12.75" customHeight="1">
      <c r="A8" s="420" t="s">
        <v>172</v>
      </c>
      <c r="B8" s="407" t="s">
        <v>50</v>
      </c>
      <c r="C8" s="424">
        <v>2014</v>
      </c>
      <c r="D8" s="409" t="s">
        <v>1437</v>
      </c>
      <c r="E8" s="415" t="s">
        <v>743</v>
      </c>
      <c r="F8" s="406" t="s">
        <v>1438</v>
      </c>
      <c r="G8" s="406" t="s">
        <v>1438</v>
      </c>
      <c r="H8" s="408" t="s">
        <v>1436</v>
      </c>
      <c r="I8" s="405" t="s">
        <v>1476</v>
      </c>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6" t="s">
        <v>61</v>
      </c>
      <c r="BA8" s="6" t="s">
        <v>62</v>
      </c>
      <c r="BB8" s="47"/>
      <c r="BC8" s="47" t="s">
        <v>63</v>
      </c>
      <c r="BD8" s="151"/>
      <c r="BE8" s="151"/>
      <c r="BF8" s="47"/>
      <c r="BG8" s="47" t="s">
        <v>64</v>
      </c>
      <c r="BH8" s="47"/>
      <c r="BI8" s="47"/>
      <c r="BJ8" s="47"/>
      <c r="BK8" s="47"/>
      <c r="BL8" s="247" t="s">
        <v>65</v>
      </c>
      <c r="BM8" s="47"/>
      <c r="BN8" s="47" t="s">
        <v>66</v>
      </c>
      <c r="BO8" s="47"/>
      <c r="BP8" s="47"/>
      <c r="BQ8" s="47"/>
      <c r="BR8" s="47"/>
      <c r="BS8" s="47"/>
      <c r="BT8" s="47" t="s">
        <v>67</v>
      </c>
      <c r="BU8" s="47"/>
      <c r="BV8" s="47"/>
      <c r="BW8" s="47"/>
      <c r="BX8" s="47"/>
      <c r="BY8" s="47" t="s">
        <v>68</v>
      </c>
      <c r="BZ8" s="47"/>
      <c r="CA8" s="47"/>
      <c r="CB8" s="47" t="s">
        <v>69</v>
      </c>
      <c r="CC8" s="47"/>
      <c r="CD8" s="47"/>
      <c r="CE8" s="47"/>
      <c r="CF8" s="47"/>
    </row>
    <row r="9" spans="1:84" ht="12.75" customHeight="1">
      <c r="A9" s="420" t="s">
        <v>172</v>
      </c>
      <c r="B9" s="407" t="s">
        <v>59</v>
      </c>
      <c r="C9" s="424">
        <v>2014</v>
      </c>
      <c r="D9" s="409" t="s">
        <v>1437</v>
      </c>
      <c r="E9" s="415" t="s">
        <v>743</v>
      </c>
      <c r="F9" s="406" t="s">
        <v>1438</v>
      </c>
      <c r="G9" s="406" t="s">
        <v>1438</v>
      </c>
      <c r="H9" s="408" t="s">
        <v>1436</v>
      </c>
      <c r="I9" s="405" t="s">
        <v>1476</v>
      </c>
      <c r="J9" s="47"/>
      <c r="K9" s="47"/>
      <c r="L9" s="47"/>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6" t="s">
        <v>70</v>
      </c>
      <c r="BA9" s="6" t="s">
        <v>71</v>
      </c>
      <c r="BB9" s="47"/>
      <c r="BC9" s="47" t="s">
        <v>72</v>
      </c>
      <c r="BD9" s="151"/>
      <c r="BE9" s="151"/>
      <c r="BF9" s="47"/>
      <c r="BG9" s="47" t="s">
        <v>73</v>
      </c>
      <c r="BH9" s="47"/>
      <c r="BI9" s="47"/>
      <c r="BJ9" s="47"/>
      <c r="BK9" s="47"/>
      <c r="BL9" s="247" t="s">
        <v>74</v>
      </c>
      <c r="BM9" s="47"/>
      <c r="BN9" s="47" t="s">
        <v>75</v>
      </c>
      <c r="BO9" s="47"/>
      <c r="BP9" s="47"/>
      <c r="BQ9" s="47"/>
      <c r="BR9" s="47"/>
      <c r="BS9" s="47"/>
      <c r="BT9" s="47" t="s">
        <v>76</v>
      </c>
      <c r="BU9" s="47"/>
      <c r="BV9" s="47"/>
      <c r="BW9" s="47"/>
      <c r="BX9" s="47"/>
      <c r="BY9" s="47" t="s">
        <v>77</v>
      </c>
      <c r="BZ9" s="47"/>
      <c r="CA9" s="47"/>
      <c r="CB9" s="47" t="s">
        <v>78</v>
      </c>
      <c r="CC9" s="47"/>
      <c r="CD9" s="47"/>
      <c r="CE9" s="47"/>
      <c r="CF9" s="47"/>
    </row>
    <row r="10" spans="1:84" ht="12.75" customHeight="1">
      <c r="A10" s="420" t="s">
        <v>172</v>
      </c>
      <c r="B10" s="407" t="s">
        <v>68</v>
      </c>
      <c r="C10" s="424">
        <v>2014</v>
      </c>
      <c r="D10" s="409" t="s">
        <v>1437</v>
      </c>
      <c r="E10" s="415" t="s">
        <v>743</v>
      </c>
      <c r="F10" s="406" t="s">
        <v>1438</v>
      </c>
      <c r="G10" s="406" t="s">
        <v>1438</v>
      </c>
      <c r="H10" s="408" t="s">
        <v>1436</v>
      </c>
      <c r="I10" s="405" t="s">
        <v>1476</v>
      </c>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6" t="s">
        <v>79</v>
      </c>
      <c r="BA10" s="6" t="s">
        <v>80</v>
      </c>
      <c r="BB10" s="47"/>
      <c r="BC10" s="47"/>
      <c r="BD10" s="151"/>
      <c r="BE10" s="151"/>
      <c r="BF10" s="47"/>
      <c r="BG10" s="47"/>
      <c r="BH10" s="47"/>
      <c r="BI10" s="47"/>
      <c r="BJ10" s="47"/>
      <c r="BK10" s="47"/>
      <c r="BL10" s="247" t="s">
        <v>81</v>
      </c>
      <c r="BM10" s="47"/>
      <c r="BN10" s="47" t="s">
        <v>66</v>
      </c>
      <c r="BO10" s="47"/>
      <c r="BP10" s="47"/>
      <c r="BQ10" s="47"/>
      <c r="BR10" s="47"/>
      <c r="BS10" s="47"/>
      <c r="BT10" s="47" t="s">
        <v>82</v>
      </c>
      <c r="BU10" s="47"/>
      <c r="BV10" s="47"/>
      <c r="BW10" s="47"/>
      <c r="BX10" s="47"/>
      <c r="BY10" s="47" t="s">
        <v>83</v>
      </c>
      <c r="BZ10" s="47"/>
      <c r="CA10" s="47"/>
      <c r="CB10" s="47" t="s">
        <v>84</v>
      </c>
      <c r="CC10" s="47"/>
      <c r="CD10" s="47"/>
      <c r="CE10" s="47"/>
      <c r="CF10" s="47"/>
    </row>
    <row r="11" spans="1:84" ht="12.75" customHeight="1">
      <c r="A11" s="420" t="s">
        <v>172</v>
      </c>
      <c r="B11" s="407" t="s">
        <v>77</v>
      </c>
      <c r="C11" s="424">
        <v>2014</v>
      </c>
      <c r="D11" s="409" t="s">
        <v>1437</v>
      </c>
      <c r="E11" s="415" t="s">
        <v>743</v>
      </c>
      <c r="F11" s="406" t="s">
        <v>1438</v>
      </c>
      <c r="G11" s="406" t="s">
        <v>1438</v>
      </c>
      <c r="H11" s="408" t="s">
        <v>1436</v>
      </c>
      <c r="I11" s="405" t="s">
        <v>1476</v>
      </c>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6" t="s">
        <v>85</v>
      </c>
      <c r="BA11" s="6" t="s">
        <v>86</v>
      </c>
      <c r="BB11" s="47"/>
      <c r="BC11" s="47"/>
      <c r="BD11" s="151"/>
      <c r="BE11" s="151"/>
      <c r="BF11" s="47"/>
      <c r="BG11" s="47"/>
      <c r="BH11" s="47"/>
      <c r="BI11" s="47"/>
      <c r="BJ11" s="47"/>
      <c r="BK11" s="47"/>
      <c r="BL11" s="247" t="s">
        <v>87</v>
      </c>
      <c r="BM11" s="47"/>
      <c r="BN11" s="47" t="s">
        <v>88</v>
      </c>
      <c r="BO11" s="47"/>
      <c r="BP11" s="47"/>
      <c r="BQ11" s="47"/>
      <c r="BR11" s="47"/>
      <c r="BS11" s="47"/>
      <c r="BT11" s="47" t="s">
        <v>89</v>
      </c>
      <c r="BU11" s="47"/>
      <c r="BV11" s="47"/>
      <c r="BW11" s="47"/>
      <c r="BX11" s="47"/>
      <c r="BY11" s="47" t="s">
        <v>90</v>
      </c>
      <c r="BZ11" s="47"/>
      <c r="CA11" s="47"/>
      <c r="CB11" s="47"/>
      <c r="CC11" s="47"/>
      <c r="CD11" s="47"/>
      <c r="CE11" s="47"/>
      <c r="CF11" s="47"/>
    </row>
    <row r="12" spans="1:84" ht="12.75" customHeight="1">
      <c r="A12" s="420" t="s">
        <v>172</v>
      </c>
      <c r="B12" s="407" t="s">
        <v>83</v>
      </c>
      <c r="C12" s="424">
        <v>2014</v>
      </c>
      <c r="D12" s="409" t="s">
        <v>1437</v>
      </c>
      <c r="E12" s="415" t="s">
        <v>743</v>
      </c>
      <c r="F12" s="406" t="s">
        <v>1438</v>
      </c>
      <c r="G12" s="406" t="s">
        <v>1438</v>
      </c>
      <c r="H12" s="408" t="s">
        <v>1436</v>
      </c>
      <c r="I12" s="405" t="s">
        <v>1476</v>
      </c>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6" t="s">
        <v>91</v>
      </c>
      <c r="BA12" s="6" t="s">
        <v>92</v>
      </c>
      <c r="BB12" s="47"/>
      <c r="BC12" s="152" t="s">
        <v>93</v>
      </c>
      <c r="BD12" s="151"/>
      <c r="BE12" s="151"/>
      <c r="BF12" s="47"/>
      <c r="BG12" s="152" t="s">
        <v>94</v>
      </c>
      <c r="BH12" s="47"/>
      <c r="BI12" s="47"/>
      <c r="BJ12" s="152" t="s">
        <v>95</v>
      </c>
      <c r="BK12" s="47"/>
      <c r="BL12" s="247" t="s">
        <v>96</v>
      </c>
      <c r="BM12" s="47"/>
      <c r="BN12" s="47" t="s">
        <v>97</v>
      </c>
      <c r="BO12" s="47"/>
      <c r="BP12" s="47"/>
      <c r="BQ12" s="47"/>
      <c r="BR12" s="47"/>
      <c r="BS12" s="47"/>
      <c r="BT12" s="47" t="s">
        <v>98</v>
      </c>
      <c r="BU12" s="47"/>
      <c r="BV12" s="47"/>
      <c r="BW12" s="47"/>
      <c r="BX12" s="47"/>
      <c r="BY12" s="47" t="s">
        <v>99</v>
      </c>
      <c r="BZ12" s="47"/>
      <c r="CA12" s="47"/>
      <c r="CB12" s="47"/>
      <c r="CC12" s="47"/>
      <c r="CD12" s="47"/>
      <c r="CE12" s="47"/>
      <c r="CF12" s="47"/>
    </row>
    <row r="13" spans="1:84" ht="12.75" customHeight="1">
      <c r="A13" s="420" t="s">
        <v>172</v>
      </c>
      <c r="B13" s="407" t="s">
        <v>90</v>
      </c>
      <c r="C13" s="424">
        <v>2014</v>
      </c>
      <c r="D13" s="409" t="s">
        <v>1437</v>
      </c>
      <c r="E13" s="415" t="s">
        <v>743</v>
      </c>
      <c r="F13" s="406" t="s">
        <v>1438</v>
      </c>
      <c r="G13" s="406" t="s">
        <v>1438</v>
      </c>
      <c r="H13" s="408" t="s">
        <v>1436</v>
      </c>
      <c r="I13" s="405" t="s">
        <v>1476</v>
      </c>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91" t="s">
        <v>100</v>
      </c>
      <c r="BA13" s="91" t="s">
        <v>101</v>
      </c>
      <c r="BB13" s="47"/>
      <c r="BC13" s="47" t="s">
        <v>102</v>
      </c>
      <c r="BD13" s="151"/>
      <c r="BE13" s="151"/>
      <c r="BF13" s="47"/>
      <c r="BG13" s="47" t="s">
        <v>103</v>
      </c>
      <c r="BH13" s="47"/>
      <c r="BI13" s="47"/>
      <c r="BJ13" s="47" t="s">
        <v>103</v>
      </c>
      <c r="BK13" s="47"/>
      <c r="BL13" s="247" t="s">
        <v>104</v>
      </c>
      <c r="BM13" s="47"/>
      <c r="BN13" s="47" t="s">
        <v>105</v>
      </c>
      <c r="BO13" s="47"/>
      <c r="BP13" s="47"/>
      <c r="BQ13" s="47"/>
      <c r="BR13" s="47"/>
      <c r="BS13" s="47"/>
      <c r="BT13" s="47" t="s">
        <v>106</v>
      </c>
      <c r="BU13" s="47"/>
      <c r="BV13" s="47"/>
      <c r="BW13" s="47"/>
      <c r="BX13" s="47"/>
      <c r="BY13" s="47" t="s">
        <v>107</v>
      </c>
      <c r="BZ13" s="47"/>
      <c r="CA13" s="47"/>
      <c r="CB13" s="47"/>
      <c r="CC13" s="47"/>
      <c r="CD13" s="47"/>
      <c r="CE13" s="47"/>
      <c r="CF13" s="47"/>
    </row>
    <row r="14" spans="1:84" s="363" customFormat="1" ht="12.75" customHeight="1">
      <c r="A14" s="420" t="s">
        <v>172</v>
      </c>
      <c r="B14" s="407" t="s">
        <v>99</v>
      </c>
      <c r="C14" s="424">
        <v>2014</v>
      </c>
      <c r="D14" s="409" t="s">
        <v>1437</v>
      </c>
      <c r="E14" s="415" t="s">
        <v>743</v>
      </c>
      <c r="F14" s="406" t="s">
        <v>1438</v>
      </c>
      <c r="G14" s="406" t="s">
        <v>1438</v>
      </c>
      <c r="H14" s="408" t="s">
        <v>1436</v>
      </c>
      <c r="I14" s="405" t="s">
        <v>1476</v>
      </c>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91"/>
      <c r="BA14" s="91"/>
      <c r="BB14" s="47"/>
      <c r="BC14" s="47"/>
      <c r="BD14" s="151"/>
      <c r="BE14" s="151"/>
      <c r="BF14" s="47"/>
      <c r="BG14" s="47"/>
      <c r="BH14" s="47"/>
      <c r="BI14" s="47"/>
      <c r="BJ14" s="47"/>
      <c r="BK14" s="47"/>
      <c r="BL14" s="247"/>
      <c r="BM14" s="47"/>
      <c r="BN14" s="47"/>
      <c r="BO14" s="47"/>
      <c r="BP14" s="47"/>
      <c r="BQ14" s="47"/>
      <c r="BR14" s="47"/>
      <c r="BS14" s="47"/>
      <c r="BT14" s="47"/>
      <c r="BU14" s="47"/>
      <c r="BV14" s="47"/>
      <c r="BW14" s="47"/>
      <c r="BX14" s="47"/>
      <c r="BY14" s="47"/>
      <c r="BZ14" s="47"/>
      <c r="CA14" s="47"/>
      <c r="CB14" s="47"/>
      <c r="CC14" s="47"/>
      <c r="CD14" s="47"/>
      <c r="CE14" s="47"/>
      <c r="CF14" s="47"/>
    </row>
    <row r="15" spans="1:84" s="363" customFormat="1" ht="12.75" customHeight="1">
      <c r="A15" s="420" t="s">
        <v>172</v>
      </c>
      <c r="B15" s="407" t="s">
        <v>107</v>
      </c>
      <c r="C15" s="424">
        <v>2014</v>
      </c>
      <c r="D15" s="409" t="s">
        <v>1437</v>
      </c>
      <c r="E15" s="415" t="s">
        <v>743</v>
      </c>
      <c r="F15" s="406" t="s">
        <v>1438</v>
      </c>
      <c r="G15" s="406" t="s">
        <v>1438</v>
      </c>
      <c r="H15" s="408" t="s">
        <v>1436</v>
      </c>
      <c r="I15" s="405" t="s">
        <v>1476</v>
      </c>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91"/>
      <c r="BA15" s="91"/>
      <c r="BB15" s="47"/>
      <c r="BC15" s="47"/>
      <c r="BD15" s="151"/>
      <c r="BE15" s="151"/>
      <c r="BF15" s="47"/>
      <c r="BG15" s="47"/>
      <c r="BH15" s="47"/>
      <c r="BI15" s="47"/>
      <c r="BJ15" s="47"/>
      <c r="BK15" s="47"/>
      <c r="BL15" s="247"/>
      <c r="BM15" s="47"/>
      <c r="BN15" s="47"/>
      <c r="BO15" s="47"/>
      <c r="BP15" s="47"/>
      <c r="BQ15" s="47"/>
      <c r="BR15" s="47"/>
      <c r="BS15" s="47"/>
      <c r="BT15" s="47"/>
      <c r="BU15" s="47"/>
      <c r="BV15" s="47"/>
      <c r="BW15" s="47"/>
      <c r="BX15" s="47"/>
      <c r="BY15" s="47"/>
      <c r="BZ15" s="47"/>
      <c r="CA15" s="47"/>
      <c r="CB15" s="47"/>
      <c r="CC15" s="47"/>
      <c r="CD15" s="47"/>
      <c r="CE15" s="47"/>
      <c r="CF15" s="47"/>
    </row>
    <row r="16" spans="1:84" s="363" customFormat="1" ht="12.75" customHeight="1">
      <c r="A16" s="420" t="s">
        <v>172</v>
      </c>
      <c r="B16" s="407" t="s">
        <v>1439</v>
      </c>
      <c r="C16" s="424">
        <v>2014</v>
      </c>
      <c r="D16" s="409" t="s">
        <v>1437</v>
      </c>
      <c r="E16" s="415" t="s">
        <v>743</v>
      </c>
      <c r="F16" s="406" t="s">
        <v>1438</v>
      </c>
      <c r="G16" s="406" t="s">
        <v>1438</v>
      </c>
      <c r="H16" s="408" t="s">
        <v>1436</v>
      </c>
      <c r="I16" s="405" t="s">
        <v>1476</v>
      </c>
      <c r="J16" s="4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91"/>
      <c r="BA16" s="91"/>
      <c r="BB16" s="47"/>
      <c r="BC16" s="47"/>
      <c r="BD16" s="151"/>
      <c r="BE16" s="151"/>
      <c r="BF16" s="47"/>
      <c r="BG16" s="47"/>
      <c r="BH16" s="47"/>
      <c r="BI16" s="47"/>
      <c r="BJ16" s="47"/>
      <c r="BK16" s="47"/>
      <c r="BL16" s="247"/>
      <c r="BM16" s="47"/>
      <c r="BN16" s="47"/>
      <c r="BO16" s="47"/>
      <c r="BP16" s="47"/>
      <c r="BQ16" s="47"/>
      <c r="BR16" s="47"/>
      <c r="BS16" s="47"/>
      <c r="BT16" s="47"/>
      <c r="BU16" s="47"/>
      <c r="BV16" s="47"/>
      <c r="BW16" s="47"/>
      <c r="BX16" s="47"/>
      <c r="BY16" s="47"/>
      <c r="BZ16" s="47"/>
      <c r="CA16" s="47"/>
      <c r="CB16" s="47"/>
      <c r="CC16" s="47"/>
      <c r="CD16" s="47"/>
      <c r="CE16" s="47"/>
      <c r="CF16" s="47"/>
    </row>
    <row r="17" spans="1:84" s="363" customFormat="1" ht="12.75" customHeight="1">
      <c r="A17" s="420" t="s">
        <v>172</v>
      </c>
      <c r="B17" s="407" t="s">
        <v>123</v>
      </c>
      <c r="C17" s="424">
        <v>2014</v>
      </c>
      <c r="D17" s="409" t="s">
        <v>1437</v>
      </c>
      <c r="E17" s="415" t="s">
        <v>743</v>
      </c>
      <c r="F17" s="406" t="s">
        <v>1438</v>
      </c>
      <c r="G17" s="406" t="s">
        <v>1438</v>
      </c>
      <c r="H17" s="408" t="s">
        <v>1436</v>
      </c>
      <c r="I17" s="405" t="s">
        <v>1476</v>
      </c>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91"/>
      <c r="BA17" s="91"/>
      <c r="BB17" s="47"/>
      <c r="BC17" s="47"/>
      <c r="BD17" s="151"/>
      <c r="BE17" s="151"/>
      <c r="BF17" s="47"/>
      <c r="BG17" s="47"/>
      <c r="BH17" s="47"/>
      <c r="BI17" s="47"/>
      <c r="BJ17" s="47"/>
      <c r="BK17" s="47"/>
      <c r="BL17" s="247"/>
      <c r="BM17" s="47"/>
      <c r="BN17" s="47"/>
      <c r="BO17" s="47"/>
      <c r="BP17" s="47"/>
      <c r="BQ17" s="47"/>
      <c r="BR17" s="47"/>
      <c r="BS17" s="47"/>
      <c r="BT17" s="47"/>
      <c r="BU17" s="47"/>
      <c r="BV17" s="47"/>
      <c r="BW17" s="47"/>
      <c r="BX17" s="47"/>
      <c r="BY17" s="47"/>
      <c r="BZ17" s="47"/>
      <c r="CA17" s="47"/>
      <c r="CB17" s="47"/>
      <c r="CC17" s="47"/>
      <c r="CD17" s="47"/>
      <c r="CE17" s="47"/>
      <c r="CF17" s="47"/>
    </row>
    <row r="18" spans="1:84" s="363" customFormat="1" ht="12.75" customHeight="1">
      <c r="A18" s="420" t="s">
        <v>172</v>
      </c>
      <c r="B18" s="407" t="s">
        <v>1440</v>
      </c>
      <c r="C18" s="424">
        <v>2014</v>
      </c>
      <c r="D18" s="409" t="s">
        <v>1437</v>
      </c>
      <c r="E18" s="415" t="s">
        <v>743</v>
      </c>
      <c r="F18" s="406" t="s">
        <v>1438</v>
      </c>
      <c r="G18" s="406" t="s">
        <v>1438</v>
      </c>
      <c r="H18" s="408" t="s">
        <v>1436</v>
      </c>
      <c r="I18" s="405" t="s">
        <v>1476</v>
      </c>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91"/>
      <c r="BA18" s="91"/>
      <c r="BB18" s="47"/>
      <c r="BC18" s="47"/>
      <c r="BD18" s="151"/>
      <c r="BE18" s="151"/>
      <c r="BF18" s="47"/>
      <c r="BG18" s="47"/>
      <c r="BH18" s="47"/>
      <c r="BI18" s="47"/>
      <c r="BJ18" s="47"/>
      <c r="BK18" s="47"/>
      <c r="BL18" s="247"/>
      <c r="BM18" s="47"/>
      <c r="BN18" s="47"/>
      <c r="BO18" s="47"/>
      <c r="BP18" s="47"/>
      <c r="BQ18" s="47"/>
      <c r="BR18" s="47"/>
      <c r="BS18" s="47"/>
      <c r="BT18" s="47"/>
      <c r="BU18" s="47"/>
      <c r="BV18" s="47"/>
      <c r="BW18" s="47"/>
      <c r="BX18" s="47"/>
      <c r="BY18" s="47"/>
      <c r="BZ18" s="47"/>
      <c r="CA18" s="47"/>
      <c r="CB18" s="47"/>
      <c r="CC18" s="47"/>
      <c r="CD18" s="47"/>
      <c r="CE18" s="47"/>
      <c r="CF18" s="47"/>
    </row>
    <row r="19" spans="1:84" s="363" customFormat="1" ht="12.75" customHeight="1">
      <c r="A19" s="420" t="s">
        <v>172</v>
      </c>
      <c r="B19" s="407" t="s">
        <v>1441</v>
      </c>
      <c r="C19" s="424">
        <v>2014</v>
      </c>
      <c r="D19" s="409" t="s">
        <v>1437</v>
      </c>
      <c r="E19" s="415" t="s">
        <v>743</v>
      </c>
      <c r="F19" s="406" t="s">
        <v>1438</v>
      </c>
      <c r="G19" s="406" t="s">
        <v>1438</v>
      </c>
      <c r="H19" s="408" t="s">
        <v>1436</v>
      </c>
      <c r="I19" s="405" t="s">
        <v>1476</v>
      </c>
      <c r="J19" s="47"/>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91"/>
      <c r="BA19" s="91"/>
      <c r="BB19" s="47"/>
      <c r="BC19" s="47"/>
      <c r="BD19" s="151"/>
      <c r="BE19" s="151"/>
      <c r="BF19" s="47"/>
      <c r="BG19" s="47"/>
      <c r="BH19" s="47"/>
      <c r="BI19" s="47"/>
      <c r="BJ19" s="47"/>
      <c r="BK19" s="47"/>
      <c r="BL19" s="247"/>
      <c r="BM19" s="47"/>
      <c r="BN19" s="47"/>
      <c r="BO19" s="47"/>
      <c r="BP19" s="47"/>
      <c r="BQ19" s="47"/>
      <c r="BR19" s="47"/>
      <c r="BS19" s="47"/>
      <c r="BT19" s="47"/>
      <c r="BU19" s="47"/>
      <c r="BV19" s="47"/>
      <c r="BW19" s="47"/>
      <c r="BX19" s="47"/>
      <c r="BY19" s="47"/>
      <c r="BZ19" s="47"/>
      <c r="CA19" s="47"/>
      <c r="CB19" s="47"/>
      <c r="CC19" s="47"/>
      <c r="CD19" s="47"/>
      <c r="CE19" s="47"/>
      <c r="CF19" s="47"/>
    </row>
    <row r="20" spans="1:84" s="363" customFormat="1" ht="12.75" customHeight="1">
      <c r="A20" s="420" t="s">
        <v>172</v>
      </c>
      <c r="B20" s="407" t="s">
        <v>1442</v>
      </c>
      <c r="C20" s="424">
        <v>2014</v>
      </c>
      <c r="D20" s="409" t="s">
        <v>1437</v>
      </c>
      <c r="E20" s="415" t="s">
        <v>743</v>
      </c>
      <c r="F20" s="406" t="s">
        <v>1438</v>
      </c>
      <c r="G20" s="406" t="s">
        <v>1438</v>
      </c>
      <c r="H20" s="408" t="s">
        <v>1436</v>
      </c>
      <c r="I20" s="405" t="s">
        <v>1476</v>
      </c>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91"/>
      <c r="BA20" s="91"/>
      <c r="BB20" s="47"/>
      <c r="BC20" s="47"/>
      <c r="BD20" s="151"/>
      <c r="BE20" s="151"/>
      <c r="BF20" s="47"/>
      <c r="BG20" s="47"/>
      <c r="BH20" s="47"/>
      <c r="BI20" s="47"/>
      <c r="BJ20" s="47"/>
      <c r="BK20" s="47"/>
      <c r="BL20" s="247"/>
      <c r="BM20" s="47"/>
      <c r="BN20" s="47"/>
      <c r="BO20" s="47"/>
      <c r="BP20" s="47"/>
      <c r="BQ20" s="47"/>
      <c r="BR20" s="47"/>
      <c r="BS20" s="47"/>
      <c r="BT20" s="47"/>
      <c r="BU20" s="47"/>
      <c r="BV20" s="47"/>
      <c r="BW20" s="47"/>
      <c r="BX20" s="47"/>
      <c r="BY20" s="47"/>
      <c r="BZ20" s="47"/>
      <c r="CA20" s="47"/>
      <c r="CB20" s="47"/>
      <c r="CC20" s="47"/>
      <c r="CD20" s="47"/>
      <c r="CE20" s="47"/>
      <c r="CF20" s="47"/>
    </row>
    <row r="21" spans="1:84" s="363" customFormat="1" ht="12.75" customHeight="1">
      <c r="A21" s="420" t="s">
        <v>172</v>
      </c>
      <c r="B21" s="407" t="s">
        <v>1443</v>
      </c>
      <c r="C21" s="424">
        <v>2014</v>
      </c>
      <c r="D21" s="409" t="s">
        <v>1437</v>
      </c>
      <c r="E21" s="415" t="s">
        <v>743</v>
      </c>
      <c r="F21" s="406" t="s">
        <v>1438</v>
      </c>
      <c r="G21" s="406" t="s">
        <v>1438</v>
      </c>
      <c r="H21" s="408" t="s">
        <v>1436</v>
      </c>
      <c r="I21" s="405" t="s">
        <v>1476</v>
      </c>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91"/>
      <c r="BA21" s="91"/>
      <c r="BB21" s="47"/>
      <c r="BC21" s="47"/>
      <c r="BD21" s="151"/>
      <c r="BE21" s="151"/>
      <c r="BF21" s="47"/>
      <c r="BG21" s="47"/>
      <c r="BH21" s="47"/>
      <c r="BI21" s="47"/>
      <c r="BJ21" s="47"/>
      <c r="BK21" s="47"/>
      <c r="BL21" s="247"/>
      <c r="BM21" s="47"/>
      <c r="BN21" s="47"/>
      <c r="BO21" s="47"/>
      <c r="BP21" s="47"/>
      <c r="BQ21" s="47"/>
      <c r="BR21" s="47"/>
      <c r="BS21" s="47"/>
      <c r="BT21" s="47"/>
      <c r="BU21" s="47"/>
      <c r="BV21" s="47"/>
      <c r="BW21" s="47"/>
      <c r="BX21" s="47"/>
      <c r="BY21" s="47"/>
      <c r="BZ21" s="47"/>
      <c r="CA21" s="47"/>
      <c r="CB21" s="47"/>
      <c r="CC21" s="47"/>
      <c r="CD21" s="47"/>
      <c r="CE21" s="47"/>
      <c r="CF21" s="47"/>
    </row>
    <row r="22" spans="1:84" s="363" customFormat="1" ht="12.75" customHeight="1">
      <c r="A22" s="420" t="s">
        <v>172</v>
      </c>
      <c r="B22" s="407" t="s">
        <v>1444</v>
      </c>
      <c r="C22" s="424">
        <v>2015</v>
      </c>
      <c r="D22" s="409" t="s">
        <v>1435</v>
      </c>
      <c r="E22" s="415" t="s">
        <v>1417</v>
      </c>
      <c r="F22" s="406" t="s">
        <v>1438</v>
      </c>
      <c r="G22" s="406" t="s">
        <v>1438</v>
      </c>
      <c r="H22" s="408" t="s">
        <v>1436</v>
      </c>
      <c r="I22" s="405" t="s">
        <v>1476</v>
      </c>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91"/>
      <c r="BA22" s="91"/>
      <c r="BB22" s="47"/>
      <c r="BC22" s="47"/>
      <c r="BD22" s="151"/>
      <c r="BE22" s="151"/>
      <c r="BF22" s="47"/>
      <c r="BG22" s="47"/>
      <c r="BH22" s="47"/>
      <c r="BI22" s="47"/>
      <c r="BJ22" s="47"/>
      <c r="BK22" s="47"/>
      <c r="BL22" s="247"/>
      <c r="BM22" s="47"/>
      <c r="BN22" s="47"/>
      <c r="BO22" s="47"/>
      <c r="BP22" s="47"/>
      <c r="BQ22" s="47"/>
      <c r="BR22" s="47"/>
      <c r="BS22" s="47"/>
      <c r="BT22" s="47"/>
      <c r="BU22" s="47"/>
      <c r="BV22" s="47"/>
      <c r="BW22" s="47"/>
      <c r="BX22" s="47"/>
      <c r="BY22" s="47"/>
      <c r="BZ22" s="47"/>
      <c r="CA22" s="47"/>
      <c r="CB22" s="47"/>
      <c r="CC22" s="47"/>
      <c r="CD22" s="47"/>
      <c r="CE22" s="47"/>
      <c r="CF22" s="47"/>
    </row>
    <row r="23" spans="1:84" s="363" customFormat="1" ht="12.75" customHeight="1">
      <c r="A23" s="420" t="s">
        <v>172</v>
      </c>
      <c r="B23" s="407" t="s">
        <v>164</v>
      </c>
      <c r="C23" s="424">
        <v>2014</v>
      </c>
      <c r="D23" s="409" t="s">
        <v>1437</v>
      </c>
      <c r="E23" s="415" t="s">
        <v>743</v>
      </c>
      <c r="F23" s="406" t="s">
        <v>1438</v>
      </c>
      <c r="G23" s="406" t="s">
        <v>1438</v>
      </c>
      <c r="H23" s="408" t="s">
        <v>1436</v>
      </c>
      <c r="I23" s="405" t="s">
        <v>1476</v>
      </c>
      <c r="J23" s="47"/>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91"/>
      <c r="BA23" s="91"/>
      <c r="BB23" s="47"/>
      <c r="BC23" s="47"/>
      <c r="BD23" s="151"/>
      <c r="BE23" s="151"/>
      <c r="BF23" s="47"/>
      <c r="BG23" s="47"/>
      <c r="BH23" s="47"/>
      <c r="BI23" s="47"/>
      <c r="BJ23" s="47"/>
      <c r="BK23" s="47"/>
      <c r="BL23" s="247"/>
      <c r="BM23" s="47"/>
      <c r="BN23" s="47"/>
      <c r="BO23" s="47"/>
      <c r="BP23" s="47"/>
      <c r="BQ23" s="47"/>
      <c r="BR23" s="47"/>
      <c r="BS23" s="47"/>
      <c r="BT23" s="47"/>
      <c r="BU23" s="47"/>
      <c r="BV23" s="47"/>
      <c r="BW23" s="47"/>
      <c r="BX23" s="47"/>
      <c r="BY23" s="47"/>
      <c r="BZ23" s="47"/>
      <c r="CA23" s="47"/>
      <c r="CB23" s="47"/>
      <c r="CC23" s="47"/>
      <c r="CD23" s="47"/>
      <c r="CE23" s="47"/>
      <c r="CF23" s="47"/>
    </row>
    <row r="24" spans="1:84" s="363" customFormat="1" ht="12.75" customHeight="1">
      <c r="A24" s="420" t="s">
        <v>172</v>
      </c>
      <c r="B24" s="407" t="s">
        <v>1414</v>
      </c>
      <c r="C24" s="424">
        <v>2014</v>
      </c>
      <c r="D24" s="409" t="s">
        <v>1437</v>
      </c>
      <c r="E24" s="415" t="s">
        <v>743</v>
      </c>
      <c r="F24" s="406" t="s">
        <v>1438</v>
      </c>
      <c r="G24" s="406" t="s">
        <v>1438</v>
      </c>
      <c r="H24" s="408" t="s">
        <v>1436</v>
      </c>
      <c r="I24" s="405" t="s">
        <v>1476</v>
      </c>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91"/>
      <c r="BA24" s="91"/>
      <c r="BB24" s="47"/>
      <c r="BC24" s="47"/>
      <c r="BD24" s="151"/>
      <c r="BE24" s="151"/>
      <c r="BF24" s="47"/>
      <c r="BG24" s="47"/>
      <c r="BH24" s="47"/>
      <c r="BI24" s="47"/>
      <c r="BJ24" s="47"/>
      <c r="BK24" s="47"/>
      <c r="BL24" s="247"/>
      <c r="BM24" s="47"/>
      <c r="BN24" s="47"/>
      <c r="BO24" s="47"/>
      <c r="BP24" s="47"/>
      <c r="BQ24" s="47"/>
      <c r="BR24" s="47"/>
      <c r="BS24" s="47"/>
      <c r="BT24" s="47"/>
      <c r="BU24" s="47"/>
      <c r="BV24" s="47"/>
      <c r="BW24" s="47"/>
      <c r="BX24" s="47"/>
      <c r="BY24" s="47"/>
      <c r="BZ24" s="47"/>
      <c r="CA24" s="47"/>
      <c r="CB24" s="47"/>
      <c r="CC24" s="47"/>
      <c r="CD24" s="47"/>
      <c r="CE24" s="47"/>
      <c r="CF24" s="47"/>
    </row>
    <row r="25" spans="1:84" s="363" customFormat="1" ht="12.75" customHeight="1">
      <c r="A25" s="420" t="s">
        <v>172</v>
      </c>
      <c r="B25" s="407" t="s">
        <v>177</v>
      </c>
      <c r="C25" s="424">
        <v>2015</v>
      </c>
      <c r="D25" s="409" t="s">
        <v>1435</v>
      </c>
      <c r="E25" s="415" t="s">
        <v>1417</v>
      </c>
      <c r="F25" s="406" t="s">
        <v>1438</v>
      </c>
      <c r="G25" s="406" t="s">
        <v>1438</v>
      </c>
      <c r="H25" s="408" t="s">
        <v>1436</v>
      </c>
      <c r="I25" s="405" t="s">
        <v>1476</v>
      </c>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91"/>
      <c r="BA25" s="91"/>
      <c r="BB25" s="47"/>
      <c r="BC25" s="47"/>
      <c r="BD25" s="151"/>
      <c r="BE25" s="151"/>
      <c r="BF25" s="47"/>
      <c r="BG25" s="47"/>
      <c r="BH25" s="47"/>
      <c r="BI25" s="47"/>
      <c r="BJ25" s="47"/>
      <c r="BK25" s="47"/>
      <c r="BL25" s="247"/>
      <c r="BM25" s="47"/>
      <c r="BN25" s="47"/>
      <c r="BO25" s="47"/>
      <c r="BP25" s="47"/>
      <c r="BQ25" s="47"/>
      <c r="BR25" s="47"/>
      <c r="BS25" s="47"/>
      <c r="BT25" s="47"/>
      <c r="BU25" s="47"/>
      <c r="BV25" s="47"/>
      <c r="BW25" s="47"/>
      <c r="BX25" s="47"/>
      <c r="BY25" s="47"/>
      <c r="BZ25" s="47"/>
      <c r="CA25" s="47"/>
      <c r="CB25" s="47"/>
      <c r="CC25" s="47"/>
      <c r="CD25" s="47"/>
      <c r="CE25" s="47"/>
      <c r="CF25" s="47"/>
    </row>
    <row r="26" spans="1:84" s="363" customFormat="1" ht="12.75" customHeight="1">
      <c r="A26" s="420" t="s">
        <v>172</v>
      </c>
      <c r="B26" s="407" t="s">
        <v>16</v>
      </c>
      <c r="C26" s="424">
        <v>2015</v>
      </c>
      <c r="D26" s="409" t="s">
        <v>1445</v>
      </c>
      <c r="E26" s="415" t="s">
        <v>1417</v>
      </c>
      <c r="F26" s="406" t="s">
        <v>1015</v>
      </c>
      <c r="G26" s="406" t="s">
        <v>1015</v>
      </c>
      <c r="H26" s="408" t="s">
        <v>1428</v>
      </c>
      <c r="I26" s="405"/>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91"/>
      <c r="BA26" s="91"/>
      <c r="BB26" s="47"/>
      <c r="BC26" s="47"/>
      <c r="BD26" s="151"/>
      <c r="BE26" s="151"/>
      <c r="BF26" s="47"/>
      <c r="BG26" s="47"/>
      <c r="BH26" s="47"/>
      <c r="BI26" s="47"/>
      <c r="BJ26" s="47"/>
      <c r="BK26" s="47"/>
      <c r="BL26" s="247"/>
      <c r="BM26" s="47"/>
      <c r="BN26" s="47"/>
      <c r="BO26" s="47"/>
      <c r="BP26" s="47"/>
      <c r="BQ26" s="47"/>
      <c r="BR26" s="47"/>
      <c r="BS26" s="47"/>
      <c r="BT26" s="47"/>
      <c r="BU26" s="47"/>
      <c r="BV26" s="47"/>
      <c r="BW26" s="47"/>
      <c r="BX26" s="47"/>
      <c r="BY26" s="47"/>
      <c r="BZ26" s="47"/>
      <c r="CA26" s="47"/>
      <c r="CB26" s="47"/>
      <c r="CC26" s="47"/>
      <c r="CD26" s="47"/>
      <c r="CE26" s="47"/>
      <c r="CF26" s="47"/>
    </row>
    <row r="27" spans="1:84" s="363" customFormat="1" ht="12.75" customHeight="1">
      <c r="A27" s="420" t="s">
        <v>172</v>
      </c>
      <c r="B27" s="407" t="s">
        <v>25</v>
      </c>
      <c r="C27" s="424">
        <v>2014</v>
      </c>
      <c r="D27" s="409" t="s">
        <v>1437</v>
      </c>
      <c r="E27" s="415" t="s">
        <v>743</v>
      </c>
      <c r="F27" s="406" t="s">
        <v>1474</v>
      </c>
      <c r="G27" s="406" t="s">
        <v>1446</v>
      </c>
      <c r="H27" s="408" t="s">
        <v>1428</v>
      </c>
      <c r="I27" s="405"/>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91"/>
      <c r="BA27" s="91"/>
      <c r="BB27" s="47"/>
      <c r="BC27" s="47"/>
      <c r="BD27" s="151"/>
      <c r="BE27" s="151"/>
      <c r="BF27" s="47"/>
      <c r="BG27" s="47"/>
      <c r="BH27" s="47"/>
      <c r="BI27" s="47"/>
      <c r="BJ27" s="47"/>
      <c r="BK27" s="47"/>
      <c r="BL27" s="247"/>
      <c r="BM27" s="47"/>
      <c r="BN27" s="47"/>
      <c r="BO27" s="47"/>
      <c r="BP27" s="47"/>
      <c r="BQ27" s="47"/>
      <c r="BR27" s="47"/>
      <c r="BS27" s="47"/>
      <c r="BT27" s="47"/>
      <c r="BU27" s="47"/>
      <c r="BV27" s="47"/>
      <c r="BW27" s="47"/>
      <c r="BX27" s="47"/>
      <c r="BY27" s="47"/>
      <c r="BZ27" s="47"/>
      <c r="CA27" s="47"/>
      <c r="CB27" s="47"/>
      <c r="CC27" s="47"/>
      <c r="CD27" s="47"/>
      <c r="CE27" s="47"/>
      <c r="CF27" s="47"/>
    </row>
    <row r="28" spans="1:84" s="363" customFormat="1" ht="12.75" customHeight="1">
      <c r="A28" s="420" t="s">
        <v>172</v>
      </c>
      <c r="B28" s="407" t="s">
        <v>34</v>
      </c>
      <c r="C28" s="424">
        <v>2014</v>
      </c>
      <c r="D28" s="409" t="s">
        <v>1437</v>
      </c>
      <c r="E28" s="415" t="s">
        <v>743</v>
      </c>
      <c r="F28" s="406" t="s">
        <v>1474</v>
      </c>
      <c r="G28" s="406" t="s">
        <v>1446</v>
      </c>
      <c r="H28" s="408" t="s">
        <v>1428</v>
      </c>
      <c r="I28" s="405"/>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91"/>
      <c r="BA28" s="91"/>
      <c r="BB28" s="47"/>
      <c r="BC28" s="47"/>
      <c r="BD28" s="151"/>
      <c r="BE28" s="151"/>
      <c r="BF28" s="47"/>
      <c r="BG28" s="47"/>
      <c r="BH28" s="47"/>
      <c r="BI28" s="47"/>
      <c r="BJ28" s="47"/>
      <c r="BK28" s="47"/>
      <c r="BL28" s="247"/>
      <c r="BM28" s="47"/>
      <c r="BN28" s="47"/>
      <c r="BO28" s="47"/>
      <c r="BP28" s="47"/>
      <c r="BQ28" s="47"/>
      <c r="BR28" s="47"/>
      <c r="BS28" s="47"/>
      <c r="BT28" s="47"/>
      <c r="BU28" s="47"/>
      <c r="BV28" s="47"/>
      <c r="BW28" s="47"/>
      <c r="BX28" s="47"/>
      <c r="BY28" s="47"/>
      <c r="BZ28" s="47"/>
      <c r="CA28" s="47"/>
      <c r="CB28" s="47"/>
      <c r="CC28" s="47"/>
      <c r="CD28" s="47"/>
      <c r="CE28" s="47"/>
      <c r="CF28" s="47"/>
    </row>
    <row r="29" spans="1:84" s="363" customFormat="1" ht="12.75" customHeight="1">
      <c r="A29" s="420" t="s">
        <v>172</v>
      </c>
      <c r="B29" s="407" t="s">
        <v>42</v>
      </c>
      <c r="C29" s="424">
        <v>2014</v>
      </c>
      <c r="D29" s="409" t="s">
        <v>1437</v>
      </c>
      <c r="E29" s="415" t="s">
        <v>743</v>
      </c>
      <c r="F29" s="406" t="s">
        <v>1474</v>
      </c>
      <c r="G29" s="406" t="s">
        <v>1446</v>
      </c>
      <c r="H29" s="408" t="s">
        <v>1428</v>
      </c>
      <c r="I29" s="405"/>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91"/>
      <c r="BA29" s="91"/>
      <c r="BB29" s="47"/>
      <c r="BC29" s="47"/>
      <c r="BD29" s="151"/>
      <c r="BE29" s="151"/>
      <c r="BF29" s="47"/>
      <c r="BG29" s="47"/>
      <c r="BH29" s="47"/>
      <c r="BI29" s="47"/>
      <c r="BJ29" s="47"/>
      <c r="BK29" s="47"/>
      <c r="BL29" s="247"/>
      <c r="BM29" s="47"/>
      <c r="BN29" s="47"/>
      <c r="BO29" s="47"/>
      <c r="BP29" s="47"/>
      <c r="BQ29" s="47"/>
      <c r="BR29" s="47"/>
      <c r="BS29" s="47"/>
      <c r="BT29" s="47"/>
      <c r="BU29" s="47"/>
      <c r="BV29" s="47"/>
      <c r="BW29" s="47"/>
      <c r="BX29" s="47"/>
      <c r="BY29" s="47"/>
      <c r="BZ29" s="47"/>
      <c r="CA29" s="47"/>
      <c r="CB29" s="47"/>
      <c r="CC29" s="47"/>
      <c r="CD29" s="47"/>
      <c r="CE29" s="47"/>
      <c r="CF29" s="47"/>
    </row>
    <row r="30" spans="1:84" s="363" customFormat="1" ht="12.75" customHeight="1">
      <c r="A30" s="420" t="s">
        <v>172</v>
      </c>
      <c r="B30" s="407" t="s">
        <v>50</v>
      </c>
      <c r="C30" s="424">
        <v>2014</v>
      </c>
      <c r="D30" s="409" t="s">
        <v>1437</v>
      </c>
      <c r="E30" s="415" t="s">
        <v>743</v>
      </c>
      <c r="F30" s="406" t="s">
        <v>1474</v>
      </c>
      <c r="G30" s="406" t="s">
        <v>1446</v>
      </c>
      <c r="H30" s="408" t="s">
        <v>1428</v>
      </c>
      <c r="I30" s="405"/>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91"/>
      <c r="BA30" s="91"/>
      <c r="BB30" s="47"/>
      <c r="BC30" s="47"/>
      <c r="BD30" s="151"/>
      <c r="BE30" s="151"/>
      <c r="BF30" s="47"/>
      <c r="BG30" s="47"/>
      <c r="BH30" s="47"/>
      <c r="BI30" s="47"/>
      <c r="BJ30" s="47"/>
      <c r="BK30" s="47"/>
      <c r="BL30" s="247"/>
      <c r="BM30" s="47"/>
      <c r="BN30" s="47"/>
      <c r="BO30" s="47"/>
      <c r="BP30" s="47"/>
      <c r="BQ30" s="47"/>
      <c r="BR30" s="47"/>
      <c r="BS30" s="47"/>
      <c r="BT30" s="47"/>
      <c r="BU30" s="47"/>
      <c r="BV30" s="47"/>
      <c r="BW30" s="47"/>
      <c r="BX30" s="47"/>
      <c r="BY30" s="47"/>
      <c r="BZ30" s="47"/>
      <c r="CA30" s="47"/>
      <c r="CB30" s="47"/>
      <c r="CC30" s="47"/>
      <c r="CD30" s="47"/>
      <c r="CE30" s="47"/>
      <c r="CF30" s="47"/>
    </row>
    <row r="31" spans="1:84" s="363" customFormat="1" ht="12.75" customHeight="1">
      <c r="A31" s="420" t="s">
        <v>172</v>
      </c>
      <c r="B31" s="407" t="s">
        <v>59</v>
      </c>
      <c r="C31" s="424">
        <v>2014</v>
      </c>
      <c r="D31" s="409" t="s">
        <v>1437</v>
      </c>
      <c r="E31" s="415" t="s">
        <v>743</v>
      </c>
      <c r="F31" s="406" t="s">
        <v>1474</v>
      </c>
      <c r="G31" s="406" t="s">
        <v>1446</v>
      </c>
      <c r="H31" s="408" t="s">
        <v>1428</v>
      </c>
      <c r="I31" s="405"/>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91"/>
      <c r="BA31" s="91"/>
      <c r="BB31" s="47"/>
      <c r="BC31" s="47"/>
      <c r="BD31" s="151"/>
      <c r="BE31" s="151"/>
      <c r="BF31" s="47"/>
      <c r="BG31" s="47"/>
      <c r="BH31" s="47"/>
      <c r="BI31" s="47"/>
      <c r="BJ31" s="47"/>
      <c r="BK31" s="47"/>
      <c r="BL31" s="247"/>
      <c r="BM31" s="47"/>
      <c r="BN31" s="47"/>
      <c r="BO31" s="47"/>
      <c r="BP31" s="47"/>
      <c r="BQ31" s="47"/>
      <c r="BR31" s="47"/>
      <c r="BS31" s="47"/>
      <c r="BT31" s="47"/>
      <c r="BU31" s="47"/>
      <c r="BV31" s="47"/>
      <c r="BW31" s="47"/>
      <c r="BX31" s="47"/>
      <c r="BY31" s="47"/>
      <c r="BZ31" s="47"/>
      <c r="CA31" s="47"/>
      <c r="CB31" s="47"/>
      <c r="CC31" s="47"/>
      <c r="CD31" s="47"/>
      <c r="CE31" s="47"/>
      <c r="CF31" s="47"/>
    </row>
    <row r="32" spans="1:84" s="363" customFormat="1" ht="12.75" customHeight="1">
      <c r="A32" s="420" t="s">
        <v>172</v>
      </c>
      <c r="B32" s="407" t="s">
        <v>68</v>
      </c>
      <c r="C32" s="424">
        <v>2014</v>
      </c>
      <c r="D32" s="409" t="s">
        <v>1437</v>
      </c>
      <c r="E32" s="415" t="s">
        <v>743</v>
      </c>
      <c r="F32" s="406" t="s">
        <v>1474</v>
      </c>
      <c r="G32" s="406" t="s">
        <v>1446</v>
      </c>
      <c r="H32" s="408" t="s">
        <v>1428</v>
      </c>
      <c r="I32" s="405"/>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91"/>
      <c r="BA32" s="91"/>
      <c r="BB32" s="47"/>
      <c r="BC32" s="47"/>
      <c r="BD32" s="151"/>
      <c r="BE32" s="151"/>
      <c r="BF32" s="47"/>
      <c r="BG32" s="47"/>
      <c r="BH32" s="47"/>
      <c r="BI32" s="47"/>
      <c r="BJ32" s="47"/>
      <c r="BK32" s="47"/>
      <c r="BL32" s="247"/>
      <c r="BM32" s="47"/>
      <c r="BN32" s="47"/>
      <c r="BO32" s="47"/>
      <c r="BP32" s="47"/>
      <c r="BQ32" s="47"/>
      <c r="BR32" s="47"/>
      <c r="BS32" s="47"/>
      <c r="BT32" s="47"/>
      <c r="BU32" s="47"/>
      <c r="BV32" s="47"/>
      <c r="BW32" s="47"/>
      <c r="BX32" s="47"/>
      <c r="BY32" s="47"/>
      <c r="BZ32" s="47"/>
      <c r="CA32" s="47"/>
      <c r="CB32" s="47"/>
      <c r="CC32" s="47"/>
      <c r="CD32" s="47"/>
      <c r="CE32" s="47"/>
      <c r="CF32" s="47"/>
    </row>
    <row r="33" spans="1:84" s="363" customFormat="1" ht="12.75" customHeight="1">
      <c r="A33" s="420" t="s">
        <v>172</v>
      </c>
      <c r="B33" s="407" t="s">
        <v>77</v>
      </c>
      <c r="C33" s="424">
        <v>2014</v>
      </c>
      <c r="D33" s="409" t="s">
        <v>1437</v>
      </c>
      <c r="E33" s="415" t="s">
        <v>743</v>
      </c>
      <c r="F33" s="406" t="s">
        <v>1474</v>
      </c>
      <c r="G33" s="406" t="s">
        <v>1446</v>
      </c>
      <c r="H33" s="408" t="s">
        <v>1428</v>
      </c>
      <c r="I33" s="405"/>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91"/>
      <c r="BA33" s="91"/>
      <c r="BB33" s="47"/>
      <c r="BC33" s="47"/>
      <c r="BD33" s="151"/>
      <c r="BE33" s="151"/>
      <c r="BF33" s="47"/>
      <c r="BG33" s="47"/>
      <c r="BH33" s="47"/>
      <c r="BI33" s="47"/>
      <c r="BJ33" s="47"/>
      <c r="BK33" s="47"/>
      <c r="BL33" s="247"/>
      <c r="BM33" s="47"/>
      <c r="BN33" s="47"/>
      <c r="BO33" s="47"/>
      <c r="BP33" s="47"/>
      <c r="BQ33" s="47"/>
      <c r="BR33" s="47"/>
      <c r="BS33" s="47"/>
      <c r="BT33" s="47"/>
      <c r="BU33" s="47"/>
      <c r="BV33" s="47"/>
      <c r="BW33" s="47"/>
      <c r="BX33" s="47"/>
      <c r="BY33" s="47"/>
      <c r="BZ33" s="47"/>
      <c r="CA33" s="47"/>
      <c r="CB33" s="47"/>
      <c r="CC33" s="47"/>
      <c r="CD33" s="47"/>
      <c r="CE33" s="47"/>
      <c r="CF33" s="47"/>
    </row>
    <row r="34" spans="1:84" s="363" customFormat="1" ht="12.75" customHeight="1">
      <c r="A34" s="420" t="s">
        <v>172</v>
      </c>
      <c r="B34" s="407" t="s">
        <v>83</v>
      </c>
      <c r="C34" s="424">
        <v>2014</v>
      </c>
      <c r="D34" s="409" t="s">
        <v>1437</v>
      </c>
      <c r="E34" s="415" t="s">
        <v>743</v>
      </c>
      <c r="F34" s="406" t="s">
        <v>1474</v>
      </c>
      <c r="G34" s="406" t="s">
        <v>1446</v>
      </c>
      <c r="H34" s="408" t="s">
        <v>1428</v>
      </c>
      <c r="I34" s="405"/>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91"/>
      <c r="BA34" s="91"/>
      <c r="BB34" s="47"/>
      <c r="BC34" s="47"/>
      <c r="BD34" s="151"/>
      <c r="BE34" s="151"/>
      <c r="BF34" s="47"/>
      <c r="BG34" s="47"/>
      <c r="BH34" s="47"/>
      <c r="BI34" s="47"/>
      <c r="BJ34" s="47"/>
      <c r="BK34" s="47"/>
      <c r="BL34" s="247"/>
      <c r="BM34" s="47"/>
      <c r="BN34" s="47"/>
      <c r="BO34" s="47"/>
      <c r="BP34" s="47"/>
      <c r="BQ34" s="47"/>
      <c r="BR34" s="47"/>
      <c r="BS34" s="47"/>
      <c r="BT34" s="47"/>
      <c r="BU34" s="47"/>
      <c r="BV34" s="47"/>
      <c r="BW34" s="47"/>
      <c r="BX34" s="47"/>
      <c r="BY34" s="47"/>
      <c r="BZ34" s="47"/>
      <c r="CA34" s="47"/>
      <c r="CB34" s="47"/>
      <c r="CC34" s="47"/>
      <c r="CD34" s="47"/>
      <c r="CE34" s="47"/>
      <c r="CF34" s="47"/>
    </row>
    <row r="35" spans="1:84" s="363" customFormat="1" ht="12.75" customHeight="1">
      <c r="A35" s="420" t="s">
        <v>172</v>
      </c>
      <c r="B35" s="407" t="s">
        <v>90</v>
      </c>
      <c r="C35" s="424">
        <v>2014</v>
      </c>
      <c r="D35" s="409" t="s">
        <v>1437</v>
      </c>
      <c r="E35" s="415" t="s">
        <v>743</v>
      </c>
      <c r="F35" s="406" t="s">
        <v>1474</v>
      </c>
      <c r="G35" s="406" t="s">
        <v>1446</v>
      </c>
      <c r="H35" s="408" t="s">
        <v>1428</v>
      </c>
      <c r="I35" s="405"/>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91"/>
      <c r="BA35" s="91"/>
      <c r="BB35" s="47"/>
      <c r="BC35" s="47"/>
      <c r="BD35" s="151"/>
      <c r="BE35" s="151"/>
      <c r="BF35" s="47"/>
      <c r="BG35" s="47"/>
      <c r="BH35" s="47"/>
      <c r="BI35" s="47"/>
      <c r="BJ35" s="47"/>
      <c r="BK35" s="47"/>
      <c r="BL35" s="247"/>
      <c r="BM35" s="47"/>
      <c r="BN35" s="47"/>
      <c r="BO35" s="47"/>
      <c r="BP35" s="47"/>
      <c r="BQ35" s="47"/>
      <c r="BR35" s="47"/>
      <c r="BS35" s="47"/>
      <c r="BT35" s="47"/>
      <c r="BU35" s="47"/>
      <c r="BV35" s="47"/>
      <c r="BW35" s="47"/>
      <c r="BX35" s="47"/>
      <c r="BY35" s="47"/>
      <c r="BZ35" s="47"/>
      <c r="CA35" s="47"/>
      <c r="CB35" s="47"/>
      <c r="CC35" s="47"/>
      <c r="CD35" s="47"/>
      <c r="CE35" s="47"/>
      <c r="CF35" s="47"/>
    </row>
    <row r="36" spans="1:84" s="363" customFormat="1" ht="12.75" customHeight="1">
      <c r="A36" s="420" t="s">
        <v>172</v>
      </c>
      <c r="B36" s="407" t="s">
        <v>99</v>
      </c>
      <c r="C36" s="424">
        <v>2014</v>
      </c>
      <c r="D36" s="409" t="s">
        <v>1437</v>
      </c>
      <c r="E36" s="415" t="s">
        <v>743</v>
      </c>
      <c r="F36" s="406" t="s">
        <v>1474</v>
      </c>
      <c r="G36" s="406" t="s">
        <v>1446</v>
      </c>
      <c r="H36" s="408" t="s">
        <v>1428</v>
      </c>
      <c r="I36" s="405"/>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91"/>
      <c r="BA36" s="91"/>
      <c r="BB36" s="47"/>
      <c r="BC36" s="47"/>
      <c r="BD36" s="151"/>
      <c r="BE36" s="151"/>
      <c r="BF36" s="47"/>
      <c r="BG36" s="47"/>
      <c r="BH36" s="47"/>
      <c r="BI36" s="47"/>
      <c r="BJ36" s="47"/>
      <c r="BK36" s="47"/>
      <c r="BL36" s="247"/>
      <c r="BM36" s="47"/>
      <c r="BN36" s="47"/>
      <c r="BO36" s="47"/>
      <c r="BP36" s="47"/>
      <c r="BQ36" s="47"/>
      <c r="BR36" s="47"/>
      <c r="BS36" s="47"/>
      <c r="BT36" s="47"/>
      <c r="BU36" s="47"/>
      <c r="BV36" s="47"/>
      <c r="BW36" s="47"/>
      <c r="BX36" s="47"/>
      <c r="BY36" s="47"/>
      <c r="BZ36" s="47"/>
      <c r="CA36" s="47"/>
      <c r="CB36" s="47"/>
      <c r="CC36" s="47"/>
      <c r="CD36" s="47"/>
      <c r="CE36" s="47"/>
      <c r="CF36" s="47"/>
    </row>
    <row r="37" spans="1:84" s="363" customFormat="1" ht="12.75" customHeight="1">
      <c r="A37" s="420" t="s">
        <v>172</v>
      </c>
      <c r="B37" s="407" t="s">
        <v>107</v>
      </c>
      <c r="C37" s="424">
        <v>2014</v>
      </c>
      <c r="D37" s="409" t="s">
        <v>1437</v>
      </c>
      <c r="E37" s="415" t="s">
        <v>743</v>
      </c>
      <c r="F37" s="406" t="s">
        <v>1474</v>
      </c>
      <c r="G37" s="406" t="s">
        <v>1446</v>
      </c>
      <c r="H37" s="408" t="s">
        <v>1428</v>
      </c>
      <c r="I37" s="405"/>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91"/>
      <c r="BA37" s="91"/>
      <c r="BB37" s="47"/>
      <c r="BC37" s="47"/>
      <c r="BD37" s="151"/>
      <c r="BE37" s="151"/>
      <c r="BF37" s="47"/>
      <c r="BG37" s="47"/>
      <c r="BH37" s="47"/>
      <c r="BI37" s="47"/>
      <c r="BJ37" s="47"/>
      <c r="BK37" s="47"/>
      <c r="BL37" s="247"/>
      <c r="BM37" s="47"/>
      <c r="BN37" s="47"/>
      <c r="BO37" s="47"/>
      <c r="BP37" s="47"/>
      <c r="BQ37" s="47"/>
      <c r="BR37" s="47"/>
      <c r="BS37" s="47"/>
      <c r="BT37" s="47"/>
      <c r="BU37" s="47"/>
      <c r="BV37" s="47"/>
      <c r="BW37" s="47"/>
      <c r="BX37" s="47"/>
      <c r="BY37" s="47"/>
      <c r="BZ37" s="47"/>
      <c r="CA37" s="47"/>
      <c r="CB37" s="47"/>
      <c r="CC37" s="47"/>
      <c r="CD37" s="47"/>
      <c r="CE37" s="47"/>
      <c r="CF37" s="47"/>
    </row>
    <row r="38" spans="1:84" s="363" customFormat="1" ht="12.75" customHeight="1">
      <c r="A38" s="420" t="s">
        <v>172</v>
      </c>
      <c r="B38" s="407" t="s">
        <v>1439</v>
      </c>
      <c r="C38" s="424">
        <v>2014</v>
      </c>
      <c r="D38" s="409" t="s">
        <v>1437</v>
      </c>
      <c r="E38" s="415" t="s">
        <v>743</v>
      </c>
      <c r="F38" s="406" t="s">
        <v>1474</v>
      </c>
      <c r="G38" s="406" t="s">
        <v>1446</v>
      </c>
      <c r="H38" s="408" t="s">
        <v>1428</v>
      </c>
      <c r="I38" s="405"/>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91"/>
      <c r="BA38" s="91"/>
      <c r="BB38" s="47"/>
      <c r="BC38" s="47"/>
      <c r="BD38" s="151"/>
      <c r="BE38" s="151"/>
      <c r="BF38" s="47"/>
      <c r="BG38" s="47"/>
      <c r="BH38" s="47"/>
      <c r="BI38" s="47"/>
      <c r="BJ38" s="47"/>
      <c r="BK38" s="47"/>
      <c r="BL38" s="247"/>
      <c r="BM38" s="47"/>
      <c r="BN38" s="47"/>
      <c r="BO38" s="47"/>
      <c r="BP38" s="47"/>
      <c r="BQ38" s="47"/>
      <c r="BR38" s="47"/>
      <c r="BS38" s="47"/>
      <c r="BT38" s="47"/>
      <c r="BU38" s="47"/>
      <c r="BV38" s="47"/>
      <c r="BW38" s="47"/>
      <c r="BX38" s="47"/>
      <c r="BY38" s="47"/>
      <c r="BZ38" s="47"/>
      <c r="CA38" s="47"/>
      <c r="CB38" s="47"/>
      <c r="CC38" s="47"/>
      <c r="CD38" s="47"/>
      <c r="CE38" s="47"/>
      <c r="CF38" s="47"/>
    </row>
    <row r="39" spans="1:84" s="363" customFormat="1" ht="12.75" customHeight="1">
      <c r="A39" s="420" t="s">
        <v>172</v>
      </c>
      <c r="B39" s="407" t="s">
        <v>123</v>
      </c>
      <c r="C39" s="424">
        <v>2014</v>
      </c>
      <c r="D39" s="409" t="s">
        <v>1437</v>
      </c>
      <c r="E39" s="415" t="s">
        <v>743</v>
      </c>
      <c r="F39" s="406" t="s">
        <v>1474</v>
      </c>
      <c r="G39" s="406" t="s">
        <v>1446</v>
      </c>
      <c r="H39" s="408" t="s">
        <v>1428</v>
      </c>
      <c r="I39" s="405"/>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91"/>
      <c r="BA39" s="91"/>
      <c r="BB39" s="47"/>
      <c r="BC39" s="47"/>
      <c r="BD39" s="151"/>
      <c r="BE39" s="151"/>
      <c r="BF39" s="47"/>
      <c r="BG39" s="47"/>
      <c r="BH39" s="47"/>
      <c r="BI39" s="47"/>
      <c r="BJ39" s="47"/>
      <c r="BK39" s="47"/>
      <c r="BL39" s="247"/>
      <c r="BM39" s="47"/>
      <c r="BN39" s="47"/>
      <c r="BO39" s="47"/>
      <c r="BP39" s="47"/>
      <c r="BQ39" s="47"/>
      <c r="BR39" s="47"/>
      <c r="BS39" s="47"/>
      <c r="BT39" s="47"/>
      <c r="BU39" s="47"/>
      <c r="BV39" s="47"/>
      <c r="BW39" s="47"/>
      <c r="BX39" s="47"/>
      <c r="BY39" s="47"/>
      <c r="BZ39" s="47"/>
      <c r="CA39" s="47"/>
      <c r="CB39" s="47"/>
      <c r="CC39" s="47"/>
      <c r="CD39" s="47"/>
      <c r="CE39" s="47"/>
      <c r="CF39" s="47"/>
    </row>
    <row r="40" spans="1:84" s="363" customFormat="1" ht="12.75" customHeight="1">
      <c r="A40" s="420" t="s">
        <v>172</v>
      </c>
      <c r="B40" s="407" t="s">
        <v>1440</v>
      </c>
      <c r="C40" s="424">
        <v>2014</v>
      </c>
      <c r="D40" s="409" t="s">
        <v>1437</v>
      </c>
      <c r="E40" s="415" t="s">
        <v>743</v>
      </c>
      <c r="F40" s="406" t="s">
        <v>1474</v>
      </c>
      <c r="G40" s="406" t="s">
        <v>1446</v>
      </c>
      <c r="H40" s="408" t="s">
        <v>1428</v>
      </c>
      <c r="I40" s="405"/>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91"/>
      <c r="BA40" s="91"/>
      <c r="BB40" s="47"/>
      <c r="BC40" s="47"/>
      <c r="BD40" s="151"/>
      <c r="BE40" s="151"/>
      <c r="BF40" s="47"/>
      <c r="BG40" s="47"/>
      <c r="BH40" s="47"/>
      <c r="BI40" s="47"/>
      <c r="BJ40" s="47"/>
      <c r="BK40" s="47"/>
      <c r="BL40" s="247"/>
      <c r="BM40" s="47"/>
      <c r="BN40" s="47"/>
      <c r="BO40" s="47"/>
      <c r="BP40" s="47"/>
      <c r="BQ40" s="47"/>
      <c r="BR40" s="47"/>
      <c r="BS40" s="47"/>
      <c r="BT40" s="47"/>
      <c r="BU40" s="47"/>
      <c r="BV40" s="47"/>
      <c r="BW40" s="47"/>
      <c r="BX40" s="47"/>
      <c r="BY40" s="47"/>
      <c r="BZ40" s="47"/>
      <c r="CA40" s="47"/>
      <c r="CB40" s="47"/>
      <c r="CC40" s="47"/>
      <c r="CD40" s="47"/>
      <c r="CE40" s="47"/>
      <c r="CF40" s="47"/>
    </row>
    <row r="41" spans="1:84" s="363" customFormat="1" ht="12.75" customHeight="1">
      <c r="A41" s="420" t="s">
        <v>172</v>
      </c>
      <c r="B41" s="407" t="s">
        <v>1441</v>
      </c>
      <c r="C41" s="424">
        <v>2014</v>
      </c>
      <c r="D41" s="409" t="s">
        <v>1437</v>
      </c>
      <c r="E41" s="415" t="s">
        <v>743</v>
      </c>
      <c r="F41" s="406" t="s">
        <v>1474</v>
      </c>
      <c r="G41" s="406" t="s">
        <v>1446</v>
      </c>
      <c r="H41" s="408" t="s">
        <v>1428</v>
      </c>
      <c r="I41" s="405"/>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91"/>
      <c r="BA41" s="91"/>
      <c r="BB41" s="47"/>
      <c r="BC41" s="47"/>
      <c r="BD41" s="151"/>
      <c r="BE41" s="151"/>
      <c r="BF41" s="47"/>
      <c r="BG41" s="47"/>
      <c r="BH41" s="47"/>
      <c r="BI41" s="47"/>
      <c r="BJ41" s="47"/>
      <c r="BK41" s="47"/>
      <c r="BL41" s="247"/>
      <c r="BM41" s="47"/>
      <c r="BN41" s="47"/>
      <c r="BO41" s="47"/>
      <c r="BP41" s="47"/>
      <c r="BQ41" s="47"/>
      <c r="BR41" s="47"/>
      <c r="BS41" s="47"/>
      <c r="BT41" s="47"/>
      <c r="BU41" s="47"/>
      <c r="BV41" s="47"/>
      <c r="BW41" s="47"/>
      <c r="BX41" s="47"/>
      <c r="BY41" s="47"/>
      <c r="BZ41" s="47"/>
      <c r="CA41" s="47"/>
      <c r="CB41" s="47"/>
      <c r="CC41" s="47"/>
      <c r="CD41" s="47"/>
      <c r="CE41" s="47"/>
      <c r="CF41" s="47"/>
    </row>
    <row r="42" spans="1:84" s="363" customFormat="1" ht="12.75" customHeight="1">
      <c r="A42" s="420" t="s">
        <v>172</v>
      </c>
      <c r="B42" s="407" t="s">
        <v>1442</v>
      </c>
      <c r="C42" s="424">
        <v>2014</v>
      </c>
      <c r="D42" s="409" t="s">
        <v>1437</v>
      </c>
      <c r="E42" s="415" t="s">
        <v>743</v>
      </c>
      <c r="F42" s="406" t="s">
        <v>1474</v>
      </c>
      <c r="G42" s="406" t="s">
        <v>1446</v>
      </c>
      <c r="H42" s="408" t="s">
        <v>1428</v>
      </c>
      <c r="I42" s="405"/>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91"/>
      <c r="BA42" s="91"/>
      <c r="BB42" s="47"/>
      <c r="BC42" s="47"/>
      <c r="BD42" s="151"/>
      <c r="BE42" s="151"/>
      <c r="BF42" s="47"/>
      <c r="BG42" s="47"/>
      <c r="BH42" s="47"/>
      <c r="BI42" s="47"/>
      <c r="BJ42" s="47"/>
      <c r="BK42" s="47"/>
      <c r="BL42" s="247"/>
      <c r="BM42" s="47"/>
      <c r="BN42" s="47"/>
      <c r="BO42" s="47"/>
      <c r="BP42" s="47"/>
      <c r="BQ42" s="47"/>
      <c r="BR42" s="47"/>
      <c r="BS42" s="47"/>
      <c r="BT42" s="47"/>
      <c r="BU42" s="47"/>
      <c r="BV42" s="47"/>
      <c r="BW42" s="47"/>
      <c r="BX42" s="47"/>
      <c r="BY42" s="47"/>
      <c r="BZ42" s="47"/>
      <c r="CA42" s="47"/>
      <c r="CB42" s="47"/>
      <c r="CC42" s="47"/>
      <c r="CD42" s="47"/>
      <c r="CE42" s="47"/>
      <c r="CF42" s="47"/>
    </row>
    <row r="43" spans="1:84" s="363" customFormat="1" ht="12.75" customHeight="1">
      <c r="A43" s="420" t="s">
        <v>172</v>
      </c>
      <c r="B43" s="407" t="s">
        <v>1443</v>
      </c>
      <c r="C43" s="424">
        <v>2014</v>
      </c>
      <c r="D43" s="409" t="s">
        <v>1437</v>
      </c>
      <c r="E43" s="415" t="s">
        <v>743</v>
      </c>
      <c r="F43" s="406" t="s">
        <v>1474</v>
      </c>
      <c r="G43" s="406" t="s">
        <v>1446</v>
      </c>
      <c r="H43" s="408" t="s">
        <v>1428</v>
      </c>
      <c r="I43" s="405"/>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91"/>
      <c r="BA43" s="91"/>
      <c r="BB43" s="47"/>
      <c r="BC43" s="47"/>
      <c r="BD43" s="151"/>
      <c r="BE43" s="151"/>
      <c r="BF43" s="47"/>
      <c r="BG43" s="47"/>
      <c r="BH43" s="47"/>
      <c r="BI43" s="47"/>
      <c r="BJ43" s="47"/>
      <c r="BK43" s="47"/>
      <c r="BL43" s="247"/>
      <c r="BM43" s="47"/>
      <c r="BN43" s="47"/>
      <c r="BO43" s="47"/>
      <c r="BP43" s="47"/>
      <c r="BQ43" s="47"/>
      <c r="BR43" s="47"/>
      <c r="BS43" s="47"/>
      <c r="BT43" s="47"/>
      <c r="BU43" s="47"/>
      <c r="BV43" s="47"/>
      <c r="BW43" s="47"/>
      <c r="BX43" s="47"/>
      <c r="BY43" s="47"/>
      <c r="BZ43" s="47"/>
      <c r="CA43" s="47"/>
      <c r="CB43" s="47"/>
      <c r="CC43" s="47"/>
      <c r="CD43" s="47"/>
      <c r="CE43" s="47"/>
      <c r="CF43" s="47"/>
    </row>
    <row r="44" spans="1:84" s="363" customFormat="1" ht="12.75" customHeight="1">
      <c r="A44" s="420" t="s">
        <v>172</v>
      </c>
      <c r="B44" s="407" t="s">
        <v>1444</v>
      </c>
      <c r="C44" s="424">
        <v>2014</v>
      </c>
      <c r="D44" s="409" t="s">
        <v>1445</v>
      </c>
      <c r="E44" s="415" t="s">
        <v>1417</v>
      </c>
      <c r="F44" s="406" t="s">
        <v>1015</v>
      </c>
      <c r="G44" s="406" t="s">
        <v>1015</v>
      </c>
      <c r="H44" s="408" t="s">
        <v>1428</v>
      </c>
      <c r="I44" s="405"/>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91"/>
      <c r="BA44" s="91"/>
      <c r="BB44" s="47"/>
      <c r="BC44" s="47"/>
      <c r="BD44" s="151"/>
      <c r="BE44" s="151"/>
      <c r="BF44" s="47"/>
      <c r="BG44" s="47"/>
      <c r="BH44" s="47"/>
      <c r="BI44" s="47"/>
      <c r="BJ44" s="47"/>
      <c r="BK44" s="47"/>
      <c r="BL44" s="247"/>
      <c r="BM44" s="47"/>
      <c r="BN44" s="47"/>
      <c r="BO44" s="47"/>
      <c r="BP44" s="47"/>
      <c r="BQ44" s="47"/>
      <c r="BR44" s="47"/>
      <c r="BS44" s="47"/>
      <c r="BT44" s="47"/>
      <c r="BU44" s="47"/>
      <c r="BV44" s="47"/>
      <c r="BW44" s="47"/>
      <c r="BX44" s="47"/>
      <c r="BY44" s="47"/>
      <c r="BZ44" s="47"/>
      <c r="CA44" s="47"/>
      <c r="CB44" s="47"/>
      <c r="CC44" s="47"/>
      <c r="CD44" s="47"/>
      <c r="CE44" s="47"/>
      <c r="CF44" s="47"/>
    </row>
    <row r="45" spans="1:84" s="363" customFormat="1" ht="12.75" customHeight="1">
      <c r="A45" s="420" t="s">
        <v>172</v>
      </c>
      <c r="B45" s="407" t="s">
        <v>164</v>
      </c>
      <c r="C45" s="424">
        <v>2014</v>
      </c>
      <c r="D45" s="409" t="s">
        <v>1437</v>
      </c>
      <c r="E45" s="415" t="s">
        <v>743</v>
      </c>
      <c r="F45" s="406" t="s">
        <v>1474</v>
      </c>
      <c r="G45" s="406" t="s">
        <v>1446</v>
      </c>
      <c r="H45" s="408" t="s">
        <v>1428</v>
      </c>
      <c r="I45" s="405"/>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91"/>
      <c r="BA45" s="91"/>
      <c r="BB45" s="47"/>
      <c r="BC45" s="47"/>
      <c r="BD45" s="151"/>
      <c r="BE45" s="151"/>
      <c r="BF45" s="47"/>
      <c r="BG45" s="47"/>
      <c r="BH45" s="47"/>
      <c r="BI45" s="47"/>
      <c r="BJ45" s="47"/>
      <c r="BK45" s="47"/>
      <c r="BL45" s="247"/>
      <c r="BM45" s="47"/>
      <c r="BN45" s="47"/>
      <c r="BO45" s="47"/>
      <c r="BP45" s="47"/>
      <c r="BQ45" s="47"/>
      <c r="BR45" s="47"/>
      <c r="BS45" s="47"/>
      <c r="BT45" s="47"/>
      <c r="BU45" s="47"/>
      <c r="BV45" s="47"/>
      <c r="BW45" s="47"/>
      <c r="BX45" s="47"/>
      <c r="BY45" s="47"/>
      <c r="BZ45" s="47"/>
      <c r="CA45" s="47"/>
      <c r="CB45" s="47"/>
      <c r="CC45" s="47"/>
      <c r="CD45" s="47"/>
      <c r="CE45" s="47"/>
      <c r="CF45" s="47"/>
    </row>
    <row r="46" spans="1:84" s="363" customFormat="1" ht="12.75" customHeight="1">
      <c r="A46" s="420" t="s">
        <v>172</v>
      </c>
      <c r="B46" s="407" t="s">
        <v>1414</v>
      </c>
      <c r="C46" s="424">
        <v>2014</v>
      </c>
      <c r="D46" s="409" t="s">
        <v>1437</v>
      </c>
      <c r="E46" s="415" t="s">
        <v>743</v>
      </c>
      <c r="F46" s="406" t="s">
        <v>1474</v>
      </c>
      <c r="G46" s="406" t="s">
        <v>1446</v>
      </c>
      <c r="H46" s="408" t="s">
        <v>1428</v>
      </c>
      <c r="I46" s="405"/>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91"/>
      <c r="BA46" s="91"/>
      <c r="BB46" s="47"/>
      <c r="BC46" s="47"/>
      <c r="BD46" s="151"/>
      <c r="BE46" s="151"/>
      <c r="BF46" s="47"/>
      <c r="BG46" s="47"/>
      <c r="BH46" s="47"/>
      <c r="BI46" s="47"/>
      <c r="BJ46" s="47"/>
      <c r="BK46" s="47"/>
      <c r="BL46" s="247"/>
      <c r="BM46" s="47"/>
      <c r="BN46" s="47"/>
      <c r="BO46" s="47"/>
      <c r="BP46" s="47"/>
      <c r="BQ46" s="47"/>
      <c r="BR46" s="47"/>
      <c r="BS46" s="47"/>
      <c r="BT46" s="47"/>
      <c r="BU46" s="47"/>
      <c r="BV46" s="47"/>
      <c r="BW46" s="47"/>
      <c r="BX46" s="47"/>
      <c r="BY46" s="47"/>
      <c r="BZ46" s="47"/>
      <c r="CA46" s="47"/>
      <c r="CB46" s="47"/>
      <c r="CC46" s="47"/>
      <c r="CD46" s="47"/>
      <c r="CE46" s="47"/>
      <c r="CF46" s="47"/>
    </row>
    <row r="47" spans="1:84" s="363" customFormat="1" ht="12.75" customHeight="1">
      <c r="A47" s="420" t="s">
        <v>172</v>
      </c>
      <c r="B47" s="407" t="s">
        <v>177</v>
      </c>
      <c r="C47" s="424">
        <v>2015</v>
      </c>
      <c r="D47" s="409" t="s">
        <v>1447</v>
      </c>
      <c r="E47" s="415" t="s">
        <v>1417</v>
      </c>
      <c r="F47" s="406" t="s">
        <v>1015</v>
      </c>
      <c r="G47" s="406" t="s">
        <v>1015</v>
      </c>
      <c r="H47" s="408" t="s">
        <v>1428</v>
      </c>
      <c r="I47" s="405"/>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91"/>
      <c r="BA47" s="91"/>
      <c r="BB47" s="47"/>
      <c r="BC47" s="47"/>
      <c r="BD47" s="151"/>
      <c r="BE47" s="151"/>
      <c r="BF47" s="47"/>
      <c r="BG47" s="47"/>
      <c r="BH47" s="47"/>
      <c r="BI47" s="47"/>
      <c r="BJ47" s="47"/>
      <c r="BK47" s="47"/>
      <c r="BL47" s="247"/>
      <c r="BM47" s="47"/>
      <c r="BN47" s="47"/>
      <c r="BO47" s="47"/>
      <c r="BP47" s="47"/>
      <c r="BQ47" s="47"/>
      <c r="BR47" s="47"/>
      <c r="BS47" s="47"/>
      <c r="BT47" s="47"/>
      <c r="BU47" s="47"/>
      <c r="BV47" s="47"/>
      <c r="BW47" s="47"/>
      <c r="BX47" s="47"/>
      <c r="BY47" s="47"/>
      <c r="BZ47" s="47"/>
      <c r="CA47" s="47"/>
      <c r="CB47" s="47"/>
      <c r="CC47" s="47"/>
      <c r="CD47" s="47"/>
      <c r="CE47" s="47"/>
      <c r="CF47" s="47"/>
    </row>
    <row r="48" spans="1:84" s="363" customFormat="1" ht="12.75" customHeight="1">
      <c r="A48" s="420" t="s">
        <v>172</v>
      </c>
      <c r="B48" s="407" t="s">
        <v>16</v>
      </c>
      <c r="C48" s="424">
        <v>2015</v>
      </c>
      <c r="D48" s="409" t="s">
        <v>1475</v>
      </c>
      <c r="E48" s="415" t="s">
        <v>1417</v>
      </c>
      <c r="F48" s="406" t="s">
        <v>1015</v>
      </c>
      <c r="G48" s="406" t="s">
        <v>1015</v>
      </c>
      <c r="H48" s="408" t="s">
        <v>1430</v>
      </c>
      <c r="I48" s="405"/>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91"/>
      <c r="BA48" s="91"/>
      <c r="BB48" s="47"/>
      <c r="BC48" s="47"/>
      <c r="BD48" s="151"/>
      <c r="BE48" s="151"/>
      <c r="BF48" s="47"/>
      <c r="BG48" s="47"/>
      <c r="BH48" s="47"/>
      <c r="BI48" s="47"/>
      <c r="BJ48" s="47"/>
      <c r="BK48" s="47"/>
      <c r="BL48" s="247"/>
      <c r="BM48" s="47"/>
      <c r="BN48" s="47"/>
      <c r="BO48" s="47"/>
      <c r="BP48" s="47"/>
      <c r="BQ48" s="47"/>
      <c r="BR48" s="47"/>
      <c r="BS48" s="47"/>
      <c r="BT48" s="47"/>
      <c r="BU48" s="47"/>
      <c r="BV48" s="47"/>
      <c r="BW48" s="47"/>
      <c r="BX48" s="47"/>
      <c r="BY48" s="47"/>
      <c r="BZ48" s="47"/>
      <c r="CA48" s="47"/>
      <c r="CB48" s="47"/>
      <c r="CC48" s="47"/>
      <c r="CD48" s="47"/>
      <c r="CE48" s="47"/>
      <c r="CF48" s="47"/>
    </row>
    <row r="49" spans="1:84" s="363" customFormat="1" ht="12.75" customHeight="1">
      <c r="A49" s="420" t="s">
        <v>172</v>
      </c>
      <c r="B49" s="407" t="s">
        <v>25</v>
      </c>
      <c r="C49" s="424">
        <v>2014</v>
      </c>
      <c r="D49" s="409" t="s">
        <v>1437</v>
      </c>
      <c r="E49" s="415" t="s">
        <v>743</v>
      </c>
      <c r="F49" s="406" t="s">
        <v>1448</v>
      </c>
      <c r="G49" s="406" t="s">
        <v>1015</v>
      </c>
      <c r="H49" s="408" t="s">
        <v>1430</v>
      </c>
      <c r="I49" s="405"/>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91"/>
      <c r="BA49" s="91"/>
      <c r="BB49" s="47"/>
      <c r="BC49" s="47"/>
      <c r="BD49" s="151"/>
      <c r="BE49" s="151"/>
      <c r="BF49" s="47"/>
      <c r="BG49" s="47"/>
      <c r="BH49" s="47"/>
      <c r="BI49" s="47"/>
      <c r="BJ49" s="47"/>
      <c r="BK49" s="47"/>
      <c r="BL49" s="247"/>
      <c r="BM49" s="47"/>
      <c r="BN49" s="47"/>
      <c r="BO49" s="47"/>
      <c r="BP49" s="47"/>
      <c r="BQ49" s="47"/>
      <c r="BR49" s="47"/>
      <c r="BS49" s="47"/>
      <c r="BT49" s="47"/>
      <c r="BU49" s="47"/>
      <c r="BV49" s="47"/>
      <c r="BW49" s="47"/>
      <c r="BX49" s="47"/>
      <c r="BY49" s="47"/>
      <c r="BZ49" s="47"/>
      <c r="CA49" s="47"/>
      <c r="CB49" s="47"/>
      <c r="CC49" s="47"/>
      <c r="CD49" s="47"/>
      <c r="CE49" s="47"/>
      <c r="CF49" s="47"/>
    </row>
    <row r="50" spans="1:84" s="363" customFormat="1" ht="12.75" customHeight="1">
      <c r="A50" s="420" t="s">
        <v>172</v>
      </c>
      <c r="B50" s="407" t="s">
        <v>34</v>
      </c>
      <c r="C50" s="424">
        <v>2014</v>
      </c>
      <c r="D50" s="409" t="s">
        <v>1437</v>
      </c>
      <c r="E50" s="415" t="s">
        <v>743</v>
      </c>
      <c r="F50" s="406" t="s">
        <v>1448</v>
      </c>
      <c r="G50" s="406" t="s">
        <v>1015</v>
      </c>
      <c r="H50" s="408" t="s">
        <v>1430</v>
      </c>
      <c r="I50" s="405"/>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91"/>
      <c r="BA50" s="91"/>
      <c r="BB50" s="47"/>
      <c r="BC50" s="47"/>
      <c r="BD50" s="151"/>
      <c r="BE50" s="151"/>
      <c r="BF50" s="47"/>
      <c r="BG50" s="47"/>
      <c r="BH50" s="47"/>
      <c r="BI50" s="47"/>
      <c r="BJ50" s="47"/>
      <c r="BK50" s="47"/>
      <c r="BL50" s="247"/>
      <c r="BM50" s="47"/>
      <c r="BN50" s="47"/>
      <c r="BO50" s="47"/>
      <c r="BP50" s="47"/>
      <c r="BQ50" s="47"/>
      <c r="BR50" s="47"/>
      <c r="BS50" s="47"/>
      <c r="BT50" s="47"/>
      <c r="BU50" s="47"/>
      <c r="BV50" s="47"/>
      <c r="BW50" s="47"/>
      <c r="BX50" s="47"/>
      <c r="BY50" s="47"/>
      <c r="BZ50" s="47"/>
      <c r="CA50" s="47"/>
      <c r="CB50" s="47"/>
      <c r="CC50" s="47"/>
      <c r="CD50" s="47"/>
      <c r="CE50" s="47"/>
      <c r="CF50" s="47"/>
    </row>
    <row r="51" spans="1:84" s="363" customFormat="1" ht="12.75" customHeight="1">
      <c r="A51" s="420" t="s">
        <v>172</v>
      </c>
      <c r="B51" s="407" t="s">
        <v>42</v>
      </c>
      <c r="C51" s="424">
        <v>2014</v>
      </c>
      <c r="D51" s="409" t="s">
        <v>1437</v>
      </c>
      <c r="E51" s="415" t="s">
        <v>743</v>
      </c>
      <c r="F51" s="406" t="s">
        <v>1448</v>
      </c>
      <c r="G51" s="406" t="s">
        <v>1015</v>
      </c>
      <c r="H51" s="408" t="s">
        <v>1430</v>
      </c>
      <c r="I51" s="405"/>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91"/>
      <c r="BA51" s="91"/>
      <c r="BB51" s="47"/>
      <c r="BC51" s="47"/>
      <c r="BD51" s="151"/>
      <c r="BE51" s="151"/>
      <c r="BF51" s="47"/>
      <c r="BG51" s="47"/>
      <c r="BH51" s="47"/>
      <c r="BI51" s="47"/>
      <c r="BJ51" s="47"/>
      <c r="BK51" s="47"/>
      <c r="BL51" s="247"/>
      <c r="BM51" s="47"/>
      <c r="BN51" s="47"/>
      <c r="BO51" s="47"/>
      <c r="BP51" s="47"/>
      <c r="BQ51" s="47"/>
      <c r="BR51" s="47"/>
      <c r="BS51" s="47"/>
      <c r="BT51" s="47"/>
      <c r="BU51" s="47"/>
      <c r="BV51" s="47"/>
      <c r="BW51" s="47"/>
      <c r="BX51" s="47"/>
      <c r="BY51" s="47"/>
      <c r="BZ51" s="47"/>
      <c r="CA51" s="47"/>
      <c r="CB51" s="47"/>
      <c r="CC51" s="47"/>
      <c r="CD51" s="47"/>
      <c r="CE51" s="47"/>
      <c r="CF51" s="47"/>
    </row>
    <row r="52" spans="1:84" s="363" customFormat="1" ht="12.75" customHeight="1">
      <c r="A52" s="420" t="s">
        <v>172</v>
      </c>
      <c r="B52" s="407" t="s">
        <v>50</v>
      </c>
      <c r="C52" s="424">
        <v>2014</v>
      </c>
      <c r="D52" s="409" t="s">
        <v>1437</v>
      </c>
      <c r="E52" s="415" t="s">
        <v>743</v>
      </c>
      <c r="F52" s="406" t="s">
        <v>1448</v>
      </c>
      <c r="G52" s="406" t="s">
        <v>1015</v>
      </c>
      <c r="H52" s="408" t="s">
        <v>1430</v>
      </c>
      <c r="I52" s="405"/>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91"/>
      <c r="BA52" s="91"/>
      <c r="BB52" s="47"/>
      <c r="BC52" s="47"/>
      <c r="BD52" s="151"/>
      <c r="BE52" s="151"/>
      <c r="BF52" s="47"/>
      <c r="BG52" s="47"/>
      <c r="BH52" s="47"/>
      <c r="BI52" s="47"/>
      <c r="BJ52" s="47"/>
      <c r="BK52" s="47"/>
      <c r="BL52" s="247"/>
      <c r="BM52" s="47"/>
      <c r="BN52" s="47"/>
      <c r="BO52" s="47"/>
      <c r="BP52" s="47"/>
      <c r="BQ52" s="47"/>
      <c r="BR52" s="47"/>
      <c r="BS52" s="47"/>
      <c r="BT52" s="47"/>
      <c r="BU52" s="47"/>
      <c r="BV52" s="47"/>
      <c r="BW52" s="47"/>
      <c r="BX52" s="47"/>
      <c r="BY52" s="47"/>
      <c r="BZ52" s="47"/>
      <c r="CA52" s="47"/>
      <c r="CB52" s="47"/>
      <c r="CC52" s="47"/>
      <c r="CD52" s="47"/>
      <c r="CE52" s="47"/>
      <c r="CF52" s="47"/>
    </row>
    <row r="53" spans="1:84" s="363" customFormat="1" ht="12.75" customHeight="1">
      <c r="A53" s="420" t="s">
        <v>172</v>
      </c>
      <c r="B53" s="407" t="s">
        <v>59</v>
      </c>
      <c r="C53" s="424">
        <v>2014</v>
      </c>
      <c r="D53" s="409" t="s">
        <v>1437</v>
      </c>
      <c r="E53" s="415" t="s">
        <v>743</v>
      </c>
      <c r="F53" s="406" t="s">
        <v>1448</v>
      </c>
      <c r="G53" s="406" t="s">
        <v>1015</v>
      </c>
      <c r="H53" s="408" t="s">
        <v>1430</v>
      </c>
      <c r="I53" s="405"/>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91"/>
      <c r="BA53" s="91"/>
      <c r="BB53" s="47"/>
      <c r="BC53" s="47"/>
      <c r="BD53" s="151"/>
      <c r="BE53" s="151"/>
      <c r="BF53" s="47"/>
      <c r="BG53" s="47"/>
      <c r="BH53" s="47"/>
      <c r="BI53" s="47"/>
      <c r="BJ53" s="47"/>
      <c r="BK53" s="47"/>
      <c r="BL53" s="247"/>
      <c r="BM53" s="47"/>
      <c r="BN53" s="47"/>
      <c r="BO53" s="47"/>
      <c r="BP53" s="47"/>
      <c r="BQ53" s="47"/>
      <c r="BR53" s="47"/>
      <c r="BS53" s="47"/>
      <c r="BT53" s="47"/>
      <c r="BU53" s="47"/>
      <c r="BV53" s="47"/>
      <c r="BW53" s="47"/>
      <c r="BX53" s="47"/>
      <c r="BY53" s="47"/>
      <c r="BZ53" s="47"/>
      <c r="CA53" s="47"/>
      <c r="CB53" s="47"/>
      <c r="CC53" s="47"/>
      <c r="CD53" s="47"/>
      <c r="CE53" s="47"/>
      <c r="CF53" s="47"/>
    </row>
    <row r="54" spans="1:84" s="363" customFormat="1" ht="12.75" customHeight="1">
      <c r="A54" s="420" t="s">
        <v>172</v>
      </c>
      <c r="B54" s="407" t="s">
        <v>68</v>
      </c>
      <c r="C54" s="424">
        <v>2014</v>
      </c>
      <c r="D54" s="409" t="s">
        <v>1437</v>
      </c>
      <c r="E54" s="415" t="s">
        <v>743</v>
      </c>
      <c r="F54" s="406" t="s">
        <v>1448</v>
      </c>
      <c r="G54" s="406" t="s">
        <v>1015</v>
      </c>
      <c r="H54" s="408" t="s">
        <v>1430</v>
      </c>
      <c r="I54" s="405"/>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91"/>
      <c r="BA54" s="91"/>
      <c r="BB54" s="47"/>
      <c r="BC54" s="47"/>
      <c r="BD54" s="151"/>
      <c r="BE54" s="151"/>
      <c r="BF54" s="47"/>
      <c r="BG54" s="47"/>
      <c r="BH54" s="47"/>
      <c r="BI54" s="47"/>
      <c r="BJ54" s="47"/>
      <c r="BK54" s="47"/>
      <c r="BL54" s="247"/>
      <c r="BM54" s="47"/>
      <c r="BN54" s="47"/>
      <c r="BO54" s="47"/>
      <c r="BP54" s="47"/>
      <c r="BQ54" s="47"/>
      <c r="BR54" s="47"/>
      <c r="BS54" s="47"/>
      <c r="BT54" s="47"/>
      <c r="BU54" s="47"/>
      <c r="BV54" s="47"/>
      <c r="BW54" s="47"/>
      <c r="BX54" s="47"/>
      <c r="BY54" s="47"/>
      <c r="BZ54" s="47"/>
      <c r="CA54" s="47"/>
      <c r="CB54" s="47"/>
      <c r="CC54" s="47"/>
      <c r="CD54" s="47"/>
      <c r="CE54" s="47"/>
      <c r="CF54" s="47"/>
    </row>
    <row r="55" spans="1:84" s="363" customFormat="1" ht="12.75" customHeight="1">
      <c r="A55" s="420" t="s">
        <v>172</v>
      </c>
      <c r="B55" s="407" t="s">
        <v>77</v>
      </c>
      <c r="C55" s="424">
        <v>2014</v>
      </c>
      <c r="D55" s="409" t="s">
        <v>1437</v>
      </c>
      <c r="E55" s="415" t="s">
        <v>743</v>
      </c>
      <c r="F55" s="406" t="s">
        <v>1448</v>
      </c>
      <c r="G55" s="406" t="s">
        <v>1015</v>
      </c>
      <c r="H55" s="408" t="s">
        <v>1430</v>
      </c>
      <c r="I55" s="405"/>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91"/>
      <c r="BA55" s="91"/>
      <c r="BB55" s="47"/>
      <c r="BC55" s="47"/>
      <c r="BD55" s="151"/>
      <c r="BE55" s="151"/>
      <c r="BF55" s="47"/>
      <c r="BG55" s="47"/>
      <c r="BH55" s="47"/>
      <c r="BI55" s="47"/>
      <c r="BJ55" s="47"/>
      <c r="BK55" s="47"/>
      <c r="BL55" s="247"/>
      <c r="BM55" s="47"/>
      <c r="BN55" s="47"/>
      <c r="BO55" s="47"/>
      <c r="BP55" s="47"/>
      <c r="BQ55" s="47"/>
      <c r="BR55" s="47"/>
      <c r="BS55" s="47"/>
      <c r="BT55" s="47"/>
      <c r="BU55" s="47"/>
      <c r="BV55" s="47"/>
      <c r="BW55" s="47"/>
      <c r="BX55" s="47"/>
      <c r="BY55" s="47"/>
      <c r="BZ55" s="47"/>
      <c r="CA55" s="47"/>
      <c r="CB55" s="47"/>
      <c r="CC55" s="47"/>
      <c r="CD55" s="47"/>
      <c r="CE55" s="47"/>
      <c r="CF55" s="47"/>
    </row>
    <row r="56" spans="1:84" s="363" customFormat="1" ht="12.75" customHeight="1">
      <c r="A56" s="420" t="s">
        <v>172</v>
      </c>
      <c r="B56" s="407" t="s">
        <v>83</v>
      </c>
      <c r="C56" s="424">
        <v>2014</v>
      </c>
      <c r="D56" s="409" t="s">
        <v>1437</v>
      </c>
      <c r="E56" s="415" t="s">
        <v>743</v>
      </c>
      <c r="F56" s="406" t="s">
        <v>1448</v>
      </c>
      <c r="G56" s="406" t="s">
        <v>1015</v>
      </c>
      <c r="H56" s="408" t="s">
        <v>1430</v>
      </c>
      <c r="I56" s="405"/>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91"/>
      <c r="BA56" s="91"/>
      <c r="BB56" s="47"/>
      <c r="BC56" s="47"/>
      <c r="BD56" s="151"/>
      <c r="BE56" s="151"/>
      <c r="BF56" s="47"/>
      <c r="BG56" s="47"/>
      <c r="BH56" s="47"/>
      <c r="BI56" s="47"/>
      <c r="BJ56" s="47"/>
      <c r="BK56" s="47"/>
      <c r="BL56" s="247"/>
      <c r="BM56" s="47"/>
      <c r="BN56" s="47"/>
      <c r="BO56" s="47"/>
      <c r="BP56" s="47"/>
      <c r="BQ56" s="47"/>
      <c r="BR56" s="47"/>
      <c r="BS56" s="47"/>
      <c r="BT56" s="47"/>
      <c r="BU56" s="47"/>
      <c r="BV56" s="47"/>
      <c r="BW56" s="47"/>
      <c r="BX56" s="47"/>
      <c r="BY56" s="47"/>
      <c r="BZ56" s="47"/>
      <c r="CA56" s="47"/>
      <c r="CB56" s="47"/>
      <c r="CC56" s="47"/>
      <c r="CD56" s="47"/>
      <c r="CE56" s="47"/>
      <c r="CF56" s="47"/>
    </row>
    <row r="57" spans="1:84" s="363" customFormat="1" ht="12.75" customHeight="1">
      <c r="A57" s="420" t="s">
        <v>172</v>
      </c>
      <c r="B57" s="407" t="s">
        <v>90</v>
      </c>
      <c r="C57" s="424">
        <v>2014</v>
      </c>
      <c r="D57" s="409" t="s">
        <v>1437</v>
      </c>
      <c r="E57" s="415" t="s">
        <v>743</v>
      </c>
      <c r="F57" s="406" t="s">
        <v>1448</v>
      </c>
      <c r="G57" s="406" t="s">
        <v>1015</v>
      </c>
      <c r="H57" s="408" t="s">
        <v>1430</v>
      </c>
      <c r="I57" s="405"/>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91"/>
      <c r="BA57" s="91"/>
      <c r="BB57" s="47"/>
      <c r="BC57" s="47"/>
      <c r="BD57" s="151"/>
      <c r="BE57" s="151"/>
      <c r="BF57" s="47"/>
      <c r="BG57" s="47"/>
      <c r="BH57" s="47"/>
      <c r="BI57" s="47"/>
      <c r="BJ57" s="47"/>
      <c r="BK57" s="47"/>
      <c r="BL57" s="247"/>
      <c r="BM57" s="47"/>
      <c r="BN57" s="47"/>
      <c r="BO57" s="47"/>
      <c r="BP57" s="47"/>
      <c r="BQ57" s="47"/>
      <c r="BR57" s="47"/>
      <c r="BS57" s="47"/>
      <c r="BT57" s="47"/>
      <c r="BU57" s="47"/>
      <c r="BV57" s="47"/>
      <c r="BW57" s="47"/>
      <c r="BX57" s="47"/>
      <c r="BY57" s="47"/>
      <c r="BZ57" s="47"/>
      <c r="CA57" s="47"/>
      <c r="CB57" s="47"/>
      <c r="CC57" s="47"/>
      <c r="CD57" s="47"/>
      <c r="CE57" s="47"/>
      <c r="CF57" s="47"/>
    </row>
    <row r="58" spans="1:84" s="363" customFormat="1" ht="12.75" customHeight="1">
      <c r="A58" s="420" t="s">
        <v>172</v>
      </c>
      <c r="B58" s="407" t="s">
        <v>99</v>
      </c>
      <c r="C58" s="424">
        <v>2014</v>
      </c>
      <c r="D58" s="409" t="s">
        <v>1437</v>
      </c>
      <c r="E58" s="415" t="s">
        <v>743</v>
      </c>
      <c r="F58" s="406" t="s">
        <v>1448</v>
      </c>
      <c r="G58" s="406" t="s">
        <v>1015</v>
      </c>
      <c r="H58" s="408" t="s">
        <v>1430</v>
      </c>
      <c r="I58" s="405"/>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91"/>
      <c r="BA58" s="91"/>
      <c r="BB58" s="47"/>
      <c r="BC58" s="47"/>
      <c r="BD58" s="151"/>
      <c r="BE58" s="151"/>
      <c r="BF58" s="47"/>
      <c r="BG58" s="47"/>
      <c r="BH58" s="47"/>
      <c r="BI58" s="47"/>
      <c r="BJ58" s="47"/>
      <c r="BK58" s="47"/>
      <c r="BL58" s="247"/>
      <c r="BM58" s="47"/>
      <c r="BN58" s="47"/>
      <c r="BO58" s="47"/>
      <c r="BP58" s="47"/>
      <c r="BQ58" s="47"/>
      <c r="BR58" s="47"/>
      <c r="BS58" s="47"/>
      <c r="BT58" s="47"/>
      <c r="BU58" s="47"/>
      <c r="BV58" s="47"/>
      <c r="BW58" s="47"/>
      <c r="BX58" s="47"/>
      <c r="BY58" s="47"/>
      <c r="BZ58" s="47"/>
      <c r="CA58" s="47"/>
      <c r="CB58" s="47"/>
      <c r="CC58" s="47"/>
      <c r="CD58" s="47"/>
      <c r="CE58" s="47"/>
      <c r="CF58" s="47"/>
    </row>
    <row r="59" spans="1:84" s="363" customFormat="1" ht="12.75" customHeight="1">
      <c r="A59" s="420" t="s">
        <v>172</v>
      </c>
      <c r="B59" s="407" t="s">
        <v>107</v>
      </c>
      <c r="C59" s="424">
        <v>2014</v>
      </c>
      <c r="D59" s="409" t="s">
        <v>1437</v>
      </c>
      <c r="E59" s="415" t="s">
        <v>743</v>
      </c>
      <c r="F59" s="406" t="s">
        <v>1448</v>
      </c>
      <c r="G59" s="406" t="s">
        <v>1015</v>
      </c>
      <c r="H59" s="408" t="s">
        <v>1430</v>
      </c>
      <c r="I59" s="405"/>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91"/>
      <c r="BA59" s="91"/>
      <c r="BB59" s="47"/>
      <c r="BC59" s="47"/>
      <c r="BD59" s="151"/>
      <c r="BE59" s="151"/>
      <c r="BF59" s="47"/>
      <c r="BG59" s="47"/>
      <c r="BH59" s="47"/>
      <c r="BI59" s="47"/>
      <c r="BJ59" s="47"/>
      <c r="BK59" s="47"/>
      <c r="BL59" s="247"/>
      <c r="BM59" s="47"/>
      <c r="BN59" s="47"/>
      <c r="BO59" s="47"/>
      <c r="BP59" s="47"/>
      <c r="BQ59" s="47"/>
      <c r="BR59" s="47"/>
      <c r="BS59" s="47"/>
      <c r="BT59" s="47"/>
      <c r="BU59" s="47"/>
      <c r="BV59" s="47"/>
      <c r="BW59" s="47"/>
      <c r="BX59" s="47"/>
      <c r="BY59" s="47"/>
      <c r="BZ59" s="47"/>
      <c r="CA59" s="47"/>
      <c r="CB59" s="47"/>
      <c r="CC59" s="47"/>
      <c r="CD59" s="47"/>
      <c r="CE59" s="47"/>
      <c r="CF59" s="47"/>
    </row>
    <row r="60" spans="1:84" s="363" customFormat="1" ht="12.75" customHeight="1">
      <c r="A60" s="420" t="s">
        <v>172</v>
      </c>
      <c r="B60" s="407" t="s">
        <v>1439</v>
      </c>
      <c r="C60" s="424">
        <v>2014</v>
      </c>
      <c r="D60" s="409" t="s">
        <v>1437</v>
      </c>
      <c r="E60" s="415" t="s">
        <v>743</v>
      </c>
      <c r="F60" s="406" t="s">
        <v>1448</v>
      </c>
      <c r="G60" s="406" t="s">
        <v>1015</v>
      </c>
      <c r="H60" s="408" t="s">
        <v>1430</v>
      </c>
      <c r="I60" s="405"/>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91"/>
      <c r="BA60" s="91"/>
      <c r="BB60" s="47"/>
      <c r="BC60" s="47"/>
      <c r="BD60" s="151"/>
      <c r="BE60" s="151"/>
      <c r="BF60" s="47"/>
      <c r="BG60" s="47"/>
      <c r="BH60" s="47"/>
      <c r="BI60" s="47"/>
      <c r="BJ60" s="47"/>
      <c r="BK60" s="47"/>
      <c r="BL60" s="247"/>
      <c r="BM60" s="47"/>
      <c r="BN60" s="47"/>
      <c r="BO60" s="47"/>
      <c r="BP60" s="47"/>
      <c r="BQ60" s="47"/>
      <c r="BR60" s="47"/>
      <c r="BS60" s="47"/>
      <c r="BT60" s="47"/>
      <c r="BU60" s="47"/>
      <c r="BV60" s="47"/>
      <c r="BW60" s="47"/>
      <c r="BX60" s="47"/>
      <c r="BY60" s="47"/>
      <c r="BZ60" s="47"/>
      <c r="CA60" s="47"/>
      <c r="CB60" s="47"/>
      <c r="CC60" s="47"/>
      <c r="CD60" s="47"/>
      <c r="CE60" s="47"/>
      <c r="CF60" s="47"/>
    </row>
    <row r="61" spans="1:84" s="363" customFormat="1" ht="12.75" customHeight="1">
      <c r="A61" s="420" t="s">
        <v>172</v>
      </c>
      <c r="B61" s="407" t="s">
        <v>123</v>
      </c>
      <c r="C61" s="424">
        <v>2014</v>
      </c>
      <c r="D61" s="409" t="s">
        <v>1437</v>
      </c>
      <c r="E61" s="415" t="s">
        <v>743</v>
      </c>
      <c r="F61" s="406" t="s">
        <v>1448</v>
      </c>
      <c r="G61" s="406" t="s">
        <v>1015</v>
      </c>
      <c r="H61" s="408" t="s">
        <v>1430</v>
      </c>
      <c r="I61" s="405"/>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91"/>
      <c r="BA61" s="91"/>
      <c r="BB61" s="47"/>
      <c r="BC61" s="47"/>
      <c r="BD61" s="151"/>
      <c r="BE61" s="151"/>
      <c r="BF61" s="47"/>
      <c r="BG61" s="47"/>
      <c r="BH61" s="47"/>
      <c r="BI61" s="47"/>
      <c r="BJ61" s="47"/>
      <c r="BK61" s="47"/>
      <c r="BL61" s="247"/>
      <c r="BM61" s="47"/>
      <c r="BN61" s="47"/>
      <c r="BO61" s="47"/>
      <c r="BP61" s="47"/>
      <c r="BQ61" s="47"/>
      <c r="BR61" s="47"/>
      <c r="BS61" s="47"/>
      <c r="BT61" s="47"/>
      <c r="BU61" s="47"/>
      <c r="BV61" s="47"/>
      <c r="BW61" s="47"/>
      <c r="BX61" s="47"/>
      <c r="BY61" s="47"/>
      <c r="BZ61" s="47"/>
      <c r="CA61" s="47"/>
      <c r="CB61" s="47"/>
      <c r="CC61" s="47"/>
      <c r="CD61" s="47"/>
      <c r="CE61" s="47"/>
      <c r="CF61" s="47"/>
    </row>
    <row r="62" spans="1:84" s="363" customFormat="1" ht="12.75" customHeight="1">
      <c r="A62" s="420" t="s">
        <v>172</v>
      </c>
      <c r="B62" s="407" t="s">
        <v>1440</v>
      </c>
      <c r="C62" s="424">
        <v>2014</v>
      </c>
      <c r="D62" s="409" t="s">
        <v>1437</v>
      </c>
      <c r="E62" s="415" t="s">
        <v>743</v>
      </c>
      <c r="F62" s="406" t="s">
        <v>1448</v>
      </c>
      <c r="G62" s="406" t="s">
        <v>1015</v>
      </c>
      <c r="H62" s="408" t="s">
        <v>1430</v>
      </c>
      <c r="I62" s="405"/>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91"/>
      <c r="BA62" s="91"/>
      <c r="BB62" s="47"/>
      <c r="BC62" s="47"/>
      <c r="BD62" s="151"/>
      <c r="BE62" s="151"/>
      <c r="BF62" s="47"/>
      <c r="BG62" s="47"/>
      <c r="BH62" s="47"/>
      <c r="BI62" s="47"/>
      <c r="BJ62" s="47"/>
      <c r="BK62" s="47"/>
      <c r="BL62" s="247"/>
      <c r="BM62" s="47"/>
      <c r="BN62" s="47"/>
      <c r="BO62" s="47"/>
      <c r="BP62" s="47"/>
      <c r="BQ62" s="47"/>
      <c r="BR62" s="47"/>
      <c r="BS62" s="47"/>
      <c r="BT62" s="47"/>
      <c r="BU62" s="47"/>
      <c r="BV62" s="47"/>
      <c r="BW62" s="47"/>
      <c r="BX62" s="47"/>
      <c r="BY62" s="47"/>
      <c r="BZ62" s="47"/>
      <c r="CA62" s="47"/>
      <c r="CB62" s="47"/>
      <c r="CC62" s="47"/>
      <c r="CD62" s="47"/>
      <c r="CE62" s="47"/>
      <c r="CF62" s="47"/>
    </row>
    <row r="63" spans="1:84" s="363" customFormat="1" ht="12.75" customHeight="1">
      <c r="A63" s="420" t="s">
        <v>172</v>
      </c>
      <c r="B63" s="407" t="s">
        <v>1441</v>
      </c>
      <c r="C63" s="424">
        <v>2014</v>
      </c>
      <c r="D63" s="409" t="s">
        <v>1437</v>
      </c>
      <c r="E63" s="415" t="s">
        <v>743</v>
      </c>
      <c r="F63" s="406" t="s">
        <v>1448</v>
      </c>
      <c r="G63" s="406" t="s">
        <v>1015</v>
      </c>
      <c r="H63" s="408" t="s">
        <v>1430</v>
      </c>
      <c r="I63" s="405"/>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91"/>
      <c r="BA63" s="91"/>
      <c r="BB63" s="47"/>
      <c r="BC63" s="47"/>
      <c r="BD63" s="151"/>
      <c r="BE63" s="151"/>
      <c r="BF63" s="47"/>
      <c r="BG63" s="47"/>
      <c r="BH63" s="47"/>
      <c r="BI63" s="47"/>
      <c r="BJ63" s="47"/>
      <c r="BK63" s="47"/>
      <c r="BL63" s="247"/>
      <c r="BM63" s="47"/>
      <c r="BN63" s="47"/>
      <c r="BO63" s="47"/>
      <c r="BP63" s="47"/>
      <c r="BQ63" s="47"/>
      <c r="BR63" s="47"/>
      <c r="BS63" s="47"/>
      <c r="BT63" s="47"/>
      <c r="BU63" s="47"/>
      <c r="BV63" s="47"/>
      <c r="BW63" s="47"/>
      <c r="BX63" s="47"/>
      <c r="BY63" s="47"/>
      <c r="BZ63" s="47"/>
      <c r="CA63" s="47"/>
      <c r="CB63" s="47"/>
      <c r="CC63" s="47"/>
      <c r="CD63" s="47"/>
      <c r="CE63" s="47"/>
      <c r="CF63" s="47"/>
    </row>
    <row r="64" spans="1:84" s="363" customFormat="1" ht="12.75" customHeight="1">
      <c r="A64" s="420" t="s">
        <v>172</v>
      </c>
      <c r="B64" s="407" t="s">
        <v>1442</v>
      </c>
      <c r="C64" s="424">
        <v>2014</v>
      </c>
      <c r="D64" s="409" t="s">
        <v>1437</v>
      </c>
      <c r="E64" s="415" t="s">
        <v>743</v>
      </c>
      <c r="F64" s="406" t="s">
        <v>1448</v>
      </c>
      <c r="G64" s="406" t="s">
        <v>1015</v>
      </c>
      <c r="H64" s="408" t="s">
        <v>1430</v>
      </c>
      <c r="I64" s="405"/>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91"/>
      <c r="BA64" s="91"/>
      <c r="BB64" s="47"/>
      <c r="BC64" s="47"/>
      <c r="BD64" s="151"/>
      <c r="BE64" s="151"/>
      <c r="BF64" s="47"/>
      <c r="BG64" s="47"/>
      <c r="BH64" s="47"/>
      <c r="BI64" s="47"/>
      <c r="BJ64" s="47"/>
      <c r="BK64" s="47"/>
      <c r="BL64" s="247"/>
      <c r="BM64" s="47"/>
      <c r="BN64" s="47"/>
      <c r="BO64" s="47"/>
      <c r="BP64" s="47"/>
      <c r="BQ64" s="47"/>
      <c r="BR64" s="47"/>
      <c r="BS64" s="47"/>
      <c r="BT64" s="47"/>
      <c r="BU64" s="47"/>
      <c r="BV64" s="47"/>
      <c r="BW64" s="47"/>
      <c r="BX64" s="47"/>
      <c r="BY64" s="47"/>
      <c r="BZ64" s="47"/>
      <c r="CA64" s="47"/>
      <c r="CB64" s="47"/>
      <c r="CC64" s="47"/>
      <c r="CD64" s="47"/>
      <c r="CE64" s="47"/>
      <c r="CF64" s="47"/>
    </row>
    <row r="65" spans="1:84" s="363" customFormat="1" ht="12.75" customHeight="1">
      <c r="A65" s="420" t="s">
        <v>172</v>
      </c>
      <c r="B65" s="407" t="s">
        <v>1443</v>
      </c>
      <c r="C65" s="424">
        <v>2014</v>
      </c>
      <c r="D65" s="409" t="s">
        <v>1437</v>
      </c>
      <c r="E65" s="415" t="s">
        <v>743</v>
      </c>
      <c r="F65" s="406" t="s">
        <v>1448</v>
      </c>
      <c r="G65" s="406" t="s">
        <v>1015</v>
      </c>
      <c r="H65" s="408" t="s">
        <v>1430</v>
      </c>
      <c r="I65" s="405"/>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91"/>
      <c r="BA65" s="91"/>
      <c r="BB65" s="47"/>
      <c r="BC65" s="47"/>
      <c r="BD65" s="151"/>
      <c r="BE65" s="151"/>
      <c r="BF65" s="47"/>
      <c r="BG65" s="47"/>
      <c r="BH65" s="47"/>
      <c r="BI65" s="47"/>
      <c r="BJ65" s="47"/>
      <c r="BK65" s="47"/>
      <c r="BL65" s="247"/>
      <c r="BM65" s="47"/>
      <c r="BN65" s="47"/>
      <c r="BO65" s="47"/>
      <c r="BP65" s="47"/>
      <c r="BQ65" s="47"/>
      <c r="BR65" s="47"/>
      <c r="BS65" s="47"/>
      <c r="BT65" s="47"/>
      <c r="BU65" s="47"/>
      <c r="BV65" s="47"/>
      <c r="BW65" s="47"/>
      <c r="BX65" s="47"/>
      <c r="BY65" s="47"/>
      <c r="BZ65" s="47"/>
      <c r="CA65" s="47"/>
      <c r="CB65" s="47"/>
      <c r="CC65" s="47"/>
      <c r="CD65" s="47"/>
      <c r="CE65" s="47"/>
      <c r="CF65" s="47"/>
    </row>
    <row r="66" spans="1:84" s="363" customFormat="1" ht="12.75" customHeight="1">
      <c r="A66" s="420" t="s">
        <v>172</v>
      </c>
      <c r="B66" s="407" t="s">
        <v>1444</v>
      </c>
      <c r="C66" s="424">
        <v>2015</v>
      </c>
      <c r="D66" s="409" t="s">
        <v>1475</v>
      </c>
      <c r="E66" s="415" t="s">
        <v>1417</v>
      </c>
      <c r="F66" s="406" t="s">
        <v>1015</v>
      </c>
      <c r="G66" s="406" t="s">
        <v>1015</v>
      </c>
      <c r="H66" s="408" t="s">
        <v>1430</v>
      </c>
      <c r="I66" s="405"/>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91"/>
      <c r="BA66" s="91"/>
      <c r="BB66" s="47"/>
      <c r="BC66" s="47"/>
      <c r="BD66" s="151"/>
      <c r="BE66" s="151"/>
      <c r="BF66" s="47"/>
      <c r="BG66" s="47"/>
      <c r="BH66" s="47"/>
      <c r="BI66" s="47"/>
      <c r="BJ66" s="47"/>
      <c r="BK66" s="47"/>
      <c r="BL66" s="247"/>
      <c r="BM66" s="47"/>
      <c r="BN66" s="47"/>
      <c r="BO66" s="47"/>
      <c r="BP66" s="47"/>
      <c r="BQ66" s="47"/>
      <c r="BR66" s="47"/>
      <c r="BS66" s="47"/>
      <c r="BT66" s="47"/>
      <c r="BU66" s="47"/>
      <c r="BV66" s="47"/>
      <c r="BW66" s="47"/>
      <c r="BX66" s="47"/>
      <c r="BY66" s="47"/>
      <c r="BZ66" s="47"/>
      <c r="CA66" s="47"/>
      <c r="CB66" s="47"/>
      <c r="CC66" s="47"/>
      <c r="CD66" s="47"/>
      <c r="CE66" s="47"/>
      <c r="CF66" s="47"/>
    </row>
    <row r="67" spans="1:84" s="363" customFormat="1" ht="12.75" customHeight="1">
      <c r="A67" s="420" t="s">
        <v>172</v>
      </c>
      <c r="B67" s="407" t="s">
        <v>164</v>
      </c>
      <c r="C67" s="424">
        <v>2014</v>
      </c>
      <c r="D67" s="409" t="s">
        <v>1437</v>
      </c>
      <c r="E67" s="415" t="s">
        <v>743</v>
      </c>
      <c r="F67" s="406" t="s">
        <v>1448</v>
      </c>
      <c r="G67" s="406" t="s">
        <v>1015</v>
      </c>
      <c r="H67" s="408" t="s">
        <v>1430</v>
      </c>
      <c r="I67" s="405"/>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91"/>
      <c r="BA67" s="91"/>
      <c r="BB67" s="47"/>
      <c r="BC67" s="47"/>
      <c r="BD67" s="151"/>
      <c r="BE67" s="151"/>
      <c r="BF67" s="47"/>
      <c r="BG67" s="47"/>
      <c r="BH67" s="47"/>
      <c r="BI67" s="47"/>
      <c r="BJ67" s="47"/>
      <c r="BK67" s="47"/>
      <c r="BL67" s="247"/>
      <c r="BM67" s="47"/>
      <c r="BN67" s="47"/>
      <c r="BO67" s="47"/>
      <c r="BP67" s="47"/>
      <c r="BQ67" s="47"/>
      <c r="BR67" s="47"/>
      <c r="BS67" s="47"/>
      <c r="BT67" s="47"/>
      <c r="BU67" s="47"/>
      <c r="BV67" s="47"/>
      <c r="BW67" s="47"/>
      <c r="BX67" s="47"/>
      <c r="BY67" s="47"/>
      <c r="BZ67" s="47"/>
      <c r="CA67" s="47"/>
      <c r="CB67" s="47"/>
      <c r="CC67" s="47"/>
      <c r="CD67" s="47"/>
      <c r="CE67" s="47"/>
      <c r="CF67" s="47"/>
    </row>
    <row r="68" spans="1:84" s="363" customFormat="1" ht="12.75" customHeight="1">
      <c r="A68" s="420" t="s">
        <v>172</v>
      </c>
      <c r="B68" s="407" t="s">
        <v>1414</v>
      </c>
      <c r="C68" s="424">
        <v>2014</v>
      </c>
      <c r="D68" s="409" t="s">
        <v>1437</v>
      </c>
      <c r="E68" s="415" t="s">
        <v>743</v>
      </c>
      <c r="F68" s="406" t="s">
        <v>1448</v>
      </c>
      <c r="G68" s="406" t="s">
        <v>1015</v>
      </c>
      <c r="H68" s="408" t="s">
        <v>1430</v>
      </c>
      <c r="I68" s="405"/>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91"/>
      <c r="BA68" s="91"/>
      <c r="BB68" s="47"/>
      <c r="BC68" s="47"/>
      <c r="BD68" s="151"/>
      <c r="BE68" s="151"/>
      <c r="BF68" s="47"/>
      <c r="BG68" s="47"/>
      <c r="BH68" s="47"/>
      <c r="BI68" s="47"/>
      <c r="BJ68" s="47"/>
      <c r="BK68" s="47"/>
      <c r="BL68" s="247"/>
      <c r="BM68" s="47"/>
      <c r="BN68" s="47"/>
      <c r="BO68" s="47"/>
      <c r="BP68" s="47"/>
      <c r="BQ68" s="47"/>
      <c r="BR68" s="47"/>
      <c r="BS68" s="47"/>
      <c r="BT68" s="47"/>
      <c r="BU68" s="47"/>
      <c r="BV68" s="47"/>
      <c r="BW68" s="47"/>
      <c r="BX68" s="47"/>
      <c r="BY68" s="47"/>
      <c r="BZ68" s="47"/>
      <c r="CA68" s="47"/>
      <c r="CB68" s="47"/>
      <c r="CC68" s="47"/>
      <c r="CD68" s="47"/>
      <c r="CE68" s="47"/>
      <c r="CF68" s="47"/>
    </row>
    <row r="69" spans="1:84" s="363" customFormat="1" ht="12.75" customHeight="1">
      <c r="A69" s="420" t="s">
        <v>172</v>
      </c>
      <c r="B69" s="407" t="s">
        <v>177</v>
      </c>
      <c r="C69" s="424">
        <v>2015</v>
      </c>
      <c r="D69" s="409" t="s">
        <v>1447</v>
      </c>
      <c r="E69" s="415" t="s">
        <v>1417</v>
      </c>
      <c r="F69" s="406" t="s">
        <v>1015</v>
      </c>
      <c r="G69" s="406" t="s">
        <v>1015</v>
      </c>
      <c r="H69" s="408" t="s">
        <v>1430</v>
      </c>
      <c r="I69" s="405"/>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91"/>
      <c r="BA69" s="91"/>
      <c r="BB69" s="47"/>
      <c r="BC69" s="47"/>
      <c r="BD69" s="151"/>
      <c r="BE69" s="151"/>
      <c r="BF69" s="47"/>
      <c r="BG69" s="47"/>
      <c r="BH69" s="47"/>
      <c r="BI69" s="47"/>
      <c r="BJ69" s="47"/>
      <c r="BK69" s="47"/>
      <c r="BL69" s="247"/>
      <c r="BM69" s="47"/>
      <c r="BN69" s="47"/>
      <c r="BO69" s="47"/>
      <c r="BP69" s="47"/>
      <c r="BQ69" s="47"/>
      <c r="BR69" s="47"/>
      <c r="BS69" s="47"/>
      <c r="BT69" s="47"/>
      <c r="BU69" s="47"/>
      <c r="BV69" s="47"/>
      <c r="BW69" s="47"/>
      <c r="BX69" s="47"/>
      <c r="BY69" s="47"/>
      <c r="BZ69" s="47"/>
      <c r="CA69" s="47"/>
      <c r="CB69" s="47"/>
      <c r="CC69" s="47"/>
      <c r="CD69" s="47"/>
      <c r="CE69" s="47"/>
      <c r="CF69" s="47"/>
    </row>
    <row r="70" spans="1:84" s="363" customFormat="1" ht="12.75" customHeight="1">
      <c r="A70" s="420" t="s">
        <v>172</v>
      </c>
      <c r="B70" s="407" t="s">
        <v>16</v>
      </c>
      <c r="C70" s="424">
        <v>2015</v>
      </c>
      <c r="D70" s="409" t="s">
        <v>1435</v>
      </c>
      <c r="E70" s="415" t="s">
        <v>1417</v>
      </c>
      <c r="F70" s="406" t="s">
        <v>1438</v>
      </c>
      <c r="G70" s="406" t="s">
        <v>1438</v>
      </c>
      <c r="H70" s="408" t="s">
        <v>1449</v>
      </c>
      <c r="I70" s="405" t="s">
        <v>1476</v>
      </c>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91"/>
      <c r="BA70" s="91"/>
      <c r="BB70" s="47"/>
      <c r="BC70" s="47"/>
      <c r="BD70" s="151"/>
      <c r="BE70" s="151"/>
      <c r="BF70" s="47"/>
      <c r="BG70" s="47"/>
      <c r="BH70" s="47"/>
      <c r="BI70" s="47"/>
      <c r="BJ70" s="47"/>
      <c r="BK70" s="47"/>
      <c r="BL70" s="247"/>
      <c r="BM70" s="47"/>
      <c r="BN70" s="47"/>
      <c r="BO70" s="47"/>
      <c r="BP70" s="47"/>
      <c r="BQ70" s="47"/>
      <c r="BR70" s="47"/>
      <c r="BS70" s="47"/>
      <c r="BT70" s="47"/>
      <c r="BU70" s="47"/>
      <c r="BV70" s="47"/>
      <c r="BW70" s="47"/>
      <c r="BX70" s="47"/>
      <c r="BY70" s="47"/>
      <c r="BZ70" s="47"/>
      <c r="CA70" s="47"/>
      <c r="CB70" s="47"/>
      <c r="CC70" s="47"/>
      <c r="CD70" s="47"/>
      <c r="CE70" s="47"/>
      <c r="CF70" s="47"/>
    </row>
    <row r="71" spans="1:84" s="363" customFormat="1" ht="12.75" customHeight="1">
      <c r="A71" s="420" t="s">
        <v>172</v>
      </c>
      <c r="B71" s="407" t="s">
        <v>25</v>
      </c>
      <c r="C71" s="424">
        <v>2014</v>
      </c>
      <c r="D71" s="409" t="s">
        <v>1437</v>
      </c>
      <c r="E71" s="415" t="s">
        <v>743</v>
      </c>
      <c r="F71" s="406" t="s">
        <v>1438</v>
      </c>
      <c r="G71" s="406" t="s">
        <v>1438</v>
      </c>
      <c r="H71" s="408" t="s">
        <v>1449</v>
      </c>
      <c r="I71" s="405" t="s">
        <v>1476</v>
      </c>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91"/>
      <c r="BA71" s="91"/>
      <c r="BB71" s="47"/>
      <c r="BC71" s="47"/>
      <c r="BD71" s="151"/>
      <c r="BE71" s="151"/>
      <c r="BF71" s="47"/>
      <c r="BG71" s="47"/>
      <c r="BH71" s="47"/>
      <c r="BI71" s="47"/>
      <c r="BJ71" s="47"/>
      <c r="BK71" s="47"/>
      <c r="BL71" s="247"/>
      <c r="BM71" s="47"/>
      <c r="BN71" s="47"/>
      <c r="BO71" s="47"/>
      <c r="BP71" s="47"/>
      <c r="BQ71" s="47"/>
      <c r="BR71" s="47"/>
      <c r="BS71" s="47"/>
      <c r="BT71" s="47"/>
      <c r="BU71" s="47"/>
      <c r="BV71" s="47"/>
      <c r="BW71" s="47"/>
      <c r="BX71" s="47"/>
      <c r="BY71" s="47"/>
      <c r="BZ71" s="47"/>
      <c r="CA71" s="47"/>
      <c r="CB71" s="47"/>
      <c r="CC71" s="47"/>
      <c r="CD71" s="47"/>
      <c r="CE71" s="47"/>
      <c r="CF71" s="47"/>
    </row>
    <row r="72" spans="1:84" s="363" customFormat="1" ht="12.75" customHeight="1">
      <c r="A72" s="420" t="s">
        <v>172</v>
      </c>
      <c r="B72" s="407" t="s">
        <v>34</v>
      </c>
      <c r="C72" s="424">
        <v>2014</v>
      </c>
      <c r="D72" s="409" t="s">
        <v>1437</v>
      </c>
      <c r="E72" s="415" t="s">
        <v>743</v>
      </c>
      <c r="F72" s="406" t="s">
        <v>1438</v>
      </c>
      <c r="G72" s="406" t="s">
        <v>1438</v>
      </c>
      <c r="H72" s="408" t="s">
        <v>1449</v>
      </c>
      <c r="I72" s="405" t="s">
        <v>1476</v>
      </c>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91"/>
      <c r="BA72" s="91"/>
      <c r="BB72" s="47"/>
      <c r="BC72" s="47"/>
      <c r="BD72" s="151"/>
      <c r="BE72" s="151"/>
      <c r="BF72" s="47"/>
      <c r="BG72" s="47"/>
      <c r="BH72" s="47"/>
      <c r="BI72" s="47"/>
      <c r="BJ72" s="47"/>
      <c r="BK72" s="47"/>
      <c r="BL72" s="247"/>
      <c r="BM72" s="47"/>
      <c r="BN72" s="47"/>
      <c r="BO72" s="47"/>
      <c r="BP72" s="47"/>
      <c r="BQ72" s="47"/>
      <c r="BR72" s="47"/>
      <c r="BS72" s="47"/>
      <c r="BT72" s="47"/>
      <c r="BU72" s="47"/>
      <c r="BV72" s="47"/>
      <c r="BW72" s="47"/>
      <c r="BX72" s="47"/>
      <c r="BY72" s="47"/>
      <c r="BZ72" s="47"/>
      <c r="CA72" s="47"/>
      <c r="CB72" s="47"/>
      <c r="CC72" s="47"/>
      <c r="CD72" s="47"/>
      <c r="CE72" s="47"/>
      <c r="CF72" s="47"/>
    </row>
    <row r="73" spans="1:84" s="363" customFormat="1" ht="12.75" customHeight="1">
      <c r="A73" s="420" t="s">
        <v>172</v>
      </c>
      <c r="B73" s="407" t="s">
        <v>42</v>
      </c>
      <c r="C73" s="424">
        <v>2014</v>
      </c>
      <c r="D73" s="409" t="s">
        <v>1437</v>
      </c>
      <c r="E73" s="415" t="s">
        <v>743</v>
      </c>
      <c r="F73" s="406" t="s">
        <v>1438</v>
      </c>
      <c r="G73" s="406" t="s">
        <v>1438</v>
      </c>
      <c r="H73" s="408" t="s">
        <v>1449</v>
      </c>
      <c r="I73" s="405" t="s">
        <v>1476</v>
      </c>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91"/>
      <c r="BA73" s="91"/>
      <c r="BB73" s="47"/>
      <c r="BC73" s="47"/>
      <c r="BD73" s="151"/>
      <c r="BE73" s="151"/>
      <c r="BF73" s="47"/>
      <c r="BG73" s="47"/>
      <c r="BH73" s="47"/>
      <c r="BI73" s="47"/>
      <c r="BJ73" s="47"/>
      <c r="BK73" s="47"/>
      <c r="BL73" s="247"/>
      <c r="BM73" s="47"/>
      <c r="BN73" s="47"/>
      <c r="BO73" s="47"/>
      <c r="BP73" s="47"/>
      <c r="BQ73" s="47"/>
      <c r="BR73" s="47"/>
      <c r="BS73" s="47"/>
      <c r="BT73" s="47"/>
      <c r="BU73" s="47"/>
      <c r="BV73" s="47"/>
      <c r="BW73" s="47"/>
      <c r="BX73" s="47"/>
      <c r="BY73" s="47"/>
      <c r="BZ73" s="47"/>
      <c r="CA73" s="47"/>
      <c r="CB73" s="47"/>
      <c r="CC73" s="47"/>
      <c r="CD73" s="47"/>
      <c r="CE73" s="47"/>
      <c r="CF73" s="47"/>
    </row>
    <row r="74" spans="1:84" s="363" customFormat="1" ht="12.75" customHeight="1">
      <c r="A74" s="420" t="s">
        <v>172</v>
      </c>
      <c r="B74" s="407" t="s">
        <v>50</v>
      </c>
      <c r="C74" s="424">
        <v>2014</v>
      </c>
      <c r="D74" s="409" t="s">
        <v>1437</v>
      </c>
      <c r="E74" s="415" t="s">
        <v>743</v>
      </c>
      <c r="F74" s="406" t="s">
        <v>1438</v>
      </c>
      <c r="G74" s="406" t="s">
        <v>1438</v>
      </c>
      <c r="H74" s="408" t="s">
        <v>1449</v>
      </c>
      <c r="I74" s="405" t="s">
        <v>1476</v>
      </c>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91"/>
      <c r="BA74" s="91"/>
      <c r="BB74" s="47"/>
      <c r="BC74" s="47"/>
      <c r="BD74" s="151"/>
      <c r="BE74" s="151"/>
      <c r="BF74" s="47"/>
      <c r="BG74" s="47"/>
      <c r="BH74" s="47"/>
      <c r="BI74" s="47"/>
      <c r="BJ74" s="47"/>
      <c r="BK74" s="47"/>
      <c r="BL74" s="247"/>
      <c r="BM74" s="47"/>
      <c r="BN74" s="47"/>
      <c r="BO74" s="47"/>
      <c r="BP74" s="47"/>
      <c r="BQ74" s="47"/>
      <c r="BR74" s="47"/>
      <c r="BS74" s="47"/>
      <c r="BT74" s="47"/>
      <c r="BU74" s="47"/>
      <c r="BV74" s="47"/>
      <c r="BW74" s="47"/>
      <c r="BX74" s="47"/>
      <c r="BY74" s="47"/>
      <c r="BZ74" s="47"/>
      <c r="CA74" s="47"/>
      <c r="CB74" s="47"/>
      <c r="CC74" s="47"/>
      <c r="CD74" s="47"/>
      <c r="CE74" s="47"/>
      <c r="CF74" s="47"/>
    </row>
    <row r="75" spans="1:84" s="363" customFormat="1" ht="12.75" customHeight="1">
      <c r="A75" s="420" t="s">
        <v>172</v>
      </c>
      <c r="B75" s="407" t="s">
        <v>59</v>
      </c>
      <c r="C75" s="424">
        <v>2014</v>
      </c>
      <c r="D75" s="409" t="s">
        <v>1437</v>
      </c>
      <c r="E75" s="415" t="s">
        <v>743</v>
      </c>
      <c r="F75" s="406" t="s">
        <v>1438</v>
      </c>
      <c r="G75" s="406" t="s">
        <v>1438</v>
      </c>
      <c r="H75" s="408" t="s">
        <v>1449</v>
      </c>
      <c r="I75" s="405" t="s">
        <v>1476</v>
      </c>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91"/>
      <c r="BA75" s="91"/>
      <c r="BB75" s="47"/>
      <c r="BC75" s="47"/>
      <c r="BD75" s="151"/>
      <c r="BE75" s="151"/>
      <c r="BF75" s="47"/>
      <c r="BG75" s="47"/>
      <c r="BH75" s="47"/>
      <c r="BI75" s="47"/>
      <c r="BJ75" s="47"/>
      <c r="BK75" s="47"/>
      <c r="BL75" s="247"/>
      <c r="BM75" s="47"/>
      <c r="BN75" s="47"/>
      <c r="BO75" s="47"/>
      <c r="BP75" s="47"/>
      <c r="BQ75" s="47"/>
      <c r="BR75" s="47"/>
      <c r="BS75" s="47"/>
      <c r="BT75" s="47"/>
      <c r="BU75" s="47"/>
      <c r="BV75" s="47"/>
      <c r="BW75" s="47"/>
      <c r="BX75" s="47"/>
      <c r="BY75" s="47"/>
      <c r="BZ75" s="47"/>
      <c r="CA75" s="47"/>
      <c r="CB75" s="47"/>
      <c r="CC75" s="47"/>
      <c r="CD75" s="47"/>
      <c r="CE75" s="47"/>
      <c r="CF75" s="47"/>
    </row>
    <row r="76" spans="1:84" s="363" customFormat="1" ht="12.75" customHeight="1">
      <c r="A76" s="420" t="s">
        <v>172</v>
      </c>
      <c r="B76" s="407" t="s">
        <v>68</v>
      </c>
      <c r="C76" s="424">
        <v>2014</v>
      </c>
      <c r="D76" s="409" t="s">
        <v>1437</v>
      </c>
      <c r="E76" s="415" t="s">
        <v>743</v>
      </c>
      <c r="F76" s="406" t="s">
        <v>1438</v>
      </c>
      <c r="G76" s="406" t="s">
        <v>1438</v>
      </c>
      <c r="H76" s="408" t="s">
        <v>1449</v>
      </c>
      <c r="I76" s="405" t="s">
        <v>1476</v>
      </c>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91"/>
      <c r="BA76" s="91"/>
      <c r="BB76" s="47"/>
      <c r="BC76" s="47"/>
      <c r="BD76" s="151"/>
      <c r="BE76" s="151"/>
      <c r="BF76" s="47"/>
      <c r="BG76" s="47"/>
      <c r="BH76" s="47"/>
      <c r="BI76" s="47"/>
      <c r="BJ76" s="47"/>
      <c r="BK76" s="47"/>
      <c r="BL76" s="247"/>
      <c r="BM76" s="47"/>
      <c r="BN76" s="47"/>
      <c r="BO76" s="47"/>
      <c r="BP76" s="47"/>
      <c r="BQ76" s="47"/>
      <c r="BR76" s="47"/>
      <c r="BS76" s="47"/>
      <c r="BT76" s="47"/>
      <c r="BU76" s="47"/>
      <c r="BV76" s="47"/>
      <c r="BW76" s="47"/>
      <c r="BX76" s="47"/>
      <c r="BY76" s="47"/>
      <c r="BZ76" s="47"/>
      <c r="CA76" s="47"/>
      <c r="CB76" s="47"/>
      <c r="CC76" s="47"/>
      <c r="CD76" s="47"/>
      <c r="CE76" s="47"/>
      <c r="CF76" s="47"/>
    </row>
    <row r="77" spans="1:84" s="363" customFormat="1" ht="12.75" customHeight="1">
      <c r="A77" s="420" t="s">
        <v>172</v>
      </c>
      <c r="B77" s="407" t="s">
        <v>77</v>
      </c>
      <c r="C77" s="424">
        <v>2014</v>
      </c>
      <c r="D77" s="409" t="s">
        <v>1437</v>
      </c>
      <c r="E77" s="415" t="s">
        <v>743</v>
      </c>
      <c r="F77" s="406" t="s">
        <v>1438</v>
      </c>
      <c r="G77" s="406" t="s">
        <v>1438</v>
      </c>
      <c r="H77" s="408" t="s">
        <v>1449</v>
      </c>
      <c r="I77" s="405" t="s">
        <v>1476</v>
      </c>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91"/>
      <c r="BA77" s="91"/>
      <c r="BB77" s="47"/>
      <c r="BC77" s="47"/>
      <c r="BD77" s="151"/>
      <c r="BE77" s="151"/>
      <c r="BF77" s="47"/>
      <c r="BG77" s="47"/>
      <c r="BH77" s="47"/>
      <c r="BI77" s="47"/>
      <c r="BJ77" s="47"/>
      <c r="BK77" s="47"/>
      <c r="BL77" s="247"/>
      <c r="BM77" s="47"/>
      <c r="BN77" s="47"/>
      <c r="BO77" s="47"/>
      <c r="BP77" s="47"/>
      <c r="BQ77" s="47"/>
      <c r="BR77" s="47"/>
      <c r="BS77" s="47"/>
      <c r="BT77" s="47"/>
      <c r="BU77" s="47"/>
      <c r="BV77" s="47"/>
      <c r="BW77" s="47"/>
      <c r="BX77" s="47"/>
      <c r="BY77" s="47"/>
      <c r="BZ77" s="47"/>
      <c r="CA77" s="47"/>
      <c r="CB77" s="47"/>
      <c r="CC77" s="47"/>
      <c r="CD77" s="47"/>
      <c r="CE77" s="47"/>
      <c r="CF77" s="47"/>
    </row>
    <row r="78" spans="1:84" s="363" customFormat="1" ht="12.75" customHeight="1">
      <c r="A78" s="420" t="s">
        <v>172</v>
      </c>
      <c r="B78" s="407" t="s">
        <v>83</v>
      </c>
      <c r="C78" s="424">
        <v>2014</v>
      </c>
      <c r="D78" s="409" t="s">
        <v>1437</v>
      </c>
      <c r="E78" s="415" t="s">
        <v>743</v>
      </c>
      <c r="F78" s="406" t="s">
        <v>1438</v>
      </c>
      <c r="G78" s="406" t="s">
        <v>1438</v>
      </c>
      <c r="H78" s="408" t="s">
        <v>1449</v>
      </c>
      <c r="I78" s="405" t="s">
        <v>1476</v>
      </c>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91"/>
      <c r="BA78" s="91"/>
      <c r="BB78" s="47"/>
      <c r="BC78" s="47"/>
      <c r="BD78" s="151"/>
      <c r="BE78" s="151"/>
      <c r="BF78" s="47"/>
      <c r="BG78" s="47"/>
      <c r="BH78" s="47"/>
      <c r="BI78" s="47"/>
      <c r="BJ78" s="47"/>
      <c r="BK78" s="47"/>
      <c r="BL78" s="247"/>
      <c r="BM78" s="47"/>
      <c r="BN78" s="47"/>
      <c r="BO78" s="47"/>
      <c r="BP78" s="47"/>
      <c r="BQ78" s="47"/>
      <c r="BR78" s="47"/>
      <c r="BS78" s="47"/>
      <c r="BT78" s="47"/>
      <c r="BU78" s="47"/>
      <c r="BV78" s="47"/>
      <c r="BW78" s="47"/>
      <c r="BX78" s="47"/>
      <c r="BY78" s="47"/>
      <c r="BZ78" s="47"/>
      <c r="CA78" s="47"/>
      <c r="CB78" s="47"/>
      <c r="CC78" s="47"/>
      <c r="CD78" s="47"/>
      <c r="CE78" s="47"/>
      <c r="CF78" s="47"/>
    </row>
    <row r="79" spans="1:84" s="363" customFormat="1" ht="12.75" customHeight="1">
      <c r="A79" s="420" t="s">
        <v>172</v>
      </c>
      <c r="B79" s="407" t="s">
        <v>90</v>
      </c>
      <c r="C79" s="424">
        <v>2014</v>
      </c>
      <c r="D79" s="409" t="s">
        <v>1437</v>
      </c>
      <c r="E79" s="415" t="s">
        <v>743</v>
      </c>
      <c r="F79" s="406" t="s">
        <v>1438</v>
      </c>
      <c r="G79" s="406" t="s">
        <v>1438</v>
      </c>
      <c r="H79" s="408" t="s">
        <v>1449</v>
      </c>
      <c r="I79" s="405" t="s">
        <v>1476</v>
      </c>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91"/>
      <c r="BA79" s="91"/>
      <c r="BB79" s="47"/>
      <c r="BC79" s="47"/>
      <c r="BD79" s="151"/>
      <c r="BE79" s="151"/>
      <c r="BF79" s="47"/>
      <c r="BG79" s="47"/>
      <c r="BH79" s="47"/>
      <c r="BI79" s="47"/>
      <c r="BJ79" s="47"/>
      <c r="BK79" s="47"/>
      <c r="BL79" s="247"/>
      <c r="BM79" s="47"/>
      <c r="BN79" s="47"/>
      <c r="BO79" s="47"/>
      <c r="BP79" s="47"/>
      <c r="BQ79" s="47"/>
      <c r="BR79" s="47"/>
      <c r="BS79" s="47"/>
      <c r="BT79" s="47"/>
      <c r="BU79" s="47"/>
      <c r="BV79" s="47"/>
      <c r="BW79" s="47"/>
      <c r="BX79" s="47"/>
      <c r="BY79" s="47"/>
      <c r="BZ79" s="47"/>
      <c r="CA79" s="47"/>
      <c r="CB79" s="47"/>
      <c r="CC79" s="47"/>
      <c r="CD79" s="47"/>
      <c r="CE79" s="47"/>
      <c r="CF79" s="47"/>
    </row>
    <row r="80" spans="1:84" s="363" customFormat="1" ht="12.75" customHeight="1">
      <c r="A80" s="420" t="s">
        <v>172</v>
      </c>
      <c r="B80" s="407" t="s">
        <v>99</v>
      </c>
      <c r="C80" s="424">
        <v>2014</v>
      </c>
      <c r="D80" s="409" t="s">
        <v>1437</v>
      </c>
      <c r="E80" s="415" t="s">
        <v>743</v>
      </c>
      <c r="F80" s="406" t="s">
        <v>1438</v>
      </c>
      <c r="G80" s="406" t="s">
        <v>1438</v>
      </c>
      <c r="H80" s="408" t="s">
        <v>1449</v>
      </c>
      <c r="I80" s="405" t="s">
        <v>1476</v>
      </c>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91"/>
      <c r="BA80" s="91"/>
      <c r="BB80" s="47"/>
      <c r="BC80" s="47"/>
      <c r="BD80" s="151"/>
      <c r="BE80" s="151"/>
      <c r="BF80" s="47"/>
      <c r="BG80" s="47"/>
      <c r="BH80" s="47"/>
      <c r="BI80" s="47"/>
      <c r="BJ80" s="47"/>
      <c r="BK80" s="47"/>
      <c r="BL80" s="247"/>
      <c r="BM80" s="47"/>
      <c r="BN80" s="47"/>
      <c r="BO80" s="47"/>
      <c r="BP80" s="47"/>
      <c r="BQ80" s="47"/>
      <c r="BR80" s="47"/>
      <c r="BS80" s="47"/>
      <c r="BT80" s="47"/>
      <c r="BU80" s="47"/>
      <c r="BV80" s="47"/>
      <c r="BW80" s="47"/>
      <c r="BX80" s="47"/>
      <c r="BY80" s="47"/>
      <c r="BZ80" s="47"/>
      <c r="CA80" s="47"/>
      <c r="CB80" s="47"/>
      <c r="CC80" s="47"/>
      <c r="CD80" s="47"/>
      <c r="CE80" s="47"/>
      <c r="CF80" s="47"/>
    </row>
    <row r="81" spans="1:84" s="363" customFormat="1" ht="12.75" customHeight="1">
      <c r="A81" s="420" t="s">
        <v>172</v>
      </c>
      <c r="B81" s="407" t="s">
        <v>107</v>
      </c>
      <c r="C81" s="424">
        <v>2014</v>
      </c>
      <c r="D81" s="409" t="s">
        <v>1437</v>
      </c>
      <c r="E81" s="415" t="s">
        <v>743</v>
      </c>
      <c r="F81" s="406" t="s">
        <v>1438</v>
      </c>
      <c r="G81" s="406" t="s">
        <v>1438</v>
      </c>
      <c r="H81" s="408" t="s">
        <v>1449</v>
      </c>
      <c r="I81" s="405" t="s">
        <v>1476</v>
      </c>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91"/>
      <c r="BA81" s="91"/>
      <c r="BB81" s="47"/>
      <c r="BC81" s="47"/>
      <c r="BD81" s="151"/>
      <c r="BE81" s="151"/>
      <c r="BF81" s="47"/>
      <c r="BG81" s="47"/>
      <c r="BH81" s="47"/>
      <c r="BI81" s="47"/>
      <c r="BJ81" s="47"/>
      <c r="BK81" s="47"/>
      <c r="BL81" s="247"/>
      <c r="BM81" s="47"/>
      <c r="BN81" s="47"/>
      <c r="BO81" s="47"/>
      <c r="BP81" s="47"/>
      <c r="BQ81" s="47"/>
      <c r="BR81" s="47"/>
      <c r="BS81" s="47"/>
      <c r="BT81" s="47"/>
      <c r="BU81" s="47"/>
      <c r="BV81" s="47"/>
      <c r="BW81" s="47"/>
      <c r="BX81" s="47"/>
      <c r="BY81" s="47"/>
      <c r="BZ81" s="47"/>
      <c r="CA81" s="47"/>
      <c r="CB81" s="47"/>
      <c r="CC81" s="47"/>
      <c r="CD81" s="47"/>
      <c r="CE81" s="47"/>
      <c r="CF81" s="47"/>
    </row>
    <row r="82" spans="1:84" s="363" customFormat="1" ht="12.75" customHeight="1">
      <c r="A82" s="420" t="s">
        <v>172</v>
      </c>
      <c r="B82" s="407" t="s">
        <v>1439</v>
      </c>
      <c r="C82" s="424">
        <v>2014</v>
      </c>
      <c r="D82" s="409" t="s">
        <v>1437</v>
      </c>
      <c r="E82" s="415" t="s">
        <v>743</v>
      </c>
      <c r="F82" s="406" t="s">
        <v>1438</v>
      </c>
      <c r="G82" s="406" t="s">
        <v>1438</v>
      </c>
      <c r="H82" s="408" t="s">
        <v>1449</v>
      </c>
      <c r="I82" s="405" t="s">
        <v>1476</v>
      </c>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91"/>
      <c r="BA82" s="91"/>
      <c r="BB82" s="47"/>
      <c r="BC82" s="47"/>
      <c r="BD82" s="151"/>
      <c r="BE82" s="151"/>
      <c r="BF82" s="47"/>
      <c r="BG82" s="47"/>
      <c r="BH82" s="47"/>
      <c r="BI82" s="47"/>
      <c r="BJ82" s="47"/>
      <c r="BK82" s="47"/>
      <c r="BL82" s="247"/>
      <c r="BM82" s="47"/>
      <c r="BN82" s="47"/>
      <c r="BO82" s="47"/>
      <c r="BP82" s="47"/>
      <c r="BQ82" s="47"/>
      <c r="BR82" s="47"/>
      <c r="BS82" s="47"/>
      <c r="BT82" s="47"/>
      <c r="BU82" s="47"/>
      <c r="BV82" s="47"/>
      <c r="BW82" s="47"/>
      <c r="BX82" s="47"/>
      <c r="BY82" s="47"/>
      <c r="BZ82" s="47"/>
      <c r="CA82" s="47"/>
      <c r="CB82" s="47"/>
      <c r="CC82" s="47"/>
      <c r="CD82" s="47"/>
      <c r="CE82" s="47"/>
      <c r="CF82" s="47"/>
    </row>
    <row r="83" spans="1:84" s="363" customFormat="1" ht="12.75" customHeight="1">
      <c r="A83" s="420" t="s">
        <v>172</v>
      </c>
      <c r="B83" s="407" t="s">
        <v>123</v>
      </c>
      <c r="C83" s="424">
        <v>2014</v>
      </c>
      <c r="D83" s="409" t="s">
        <v>1437</v>
      </c>
      <c r="E83" s="415" t="s">
        <v>743</v>
      </c>
      <c r="F83" s="406" t="s">
        <v>1438</v>
      </c>
      <c r="G83" s="406" t="s">
        <v>1438</v>
      </c>
      <c r="H83" s="408" t="s">
        <v>1449</v>
      </c>
      <c r="I83" s="405" t="s">
        <v>1476</v>
      </c>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91"/>
      <c r="BA83" s="91"/>
      <c r="BB83" s="47"/>
      <c r="BC83" s="47"/>
      <c r="BD83" s="151"/>
      <c r="BE83" s="151"/>
      <c r="BF83" s="47"/>
      <c r="BG83" s="47"/>
      <c r="BH83" s="47"/>
      <c r="BI83" s="47"/>
      <c r="BJ83" s="47"/>
      <c r="BK83" s="47"/>
      <c r="BL83" s="247"/>
      <c r="BM83" s="47"/>
      <c r="BN83" s="47"/>
      <c r="BO83" s="47"/>
      <c r="BP83" s="47"/>
      <c r="BQ83" s="47"/>
      <c r="BR83" s="47"/>
      <c r="BS83" s="47"/>
      <c r="BT83" s="47"/>
      <c r="BU83" s="47"/>
      <c r="BV83" s="47"/>
      <c r="BW83" s="47"/>
      <c r="BX83" s="47"/>
      <c r="BY83" s="47"/>
      <c r="BZ83" s="47"/>
      <c r="CA83" s="47"/>
      <c r="CB83" s="47"/>
      <c r="CC83" s="47"/>
      <c r="CD83" s="47"/>
      <c r="CE83" s="47"/>
      <c r="CF83" s="47"/>
    </row>
    <row r="84" spans="1:84" s="363" customFormat="1" ht="12.75" customHeight="1">
      <c r="A84" s="420" t="s">
        <v>172</v>
      </c>
      <c r="B84" s="407" t="s">
        <v>1440</v>
      </c>
      <c r="C84" s="424">
        <v>2014</v>
      </c>
      <c r="D84" s="409" t="s">
        <v>1437</v>
      </c>
      <c r="E84" s="415" t="s">
        <v>743</v>
      </c>
      <c r="F84" s="406" t="s">
        <v>1438</v>
      </c>
      <c r="G84" s="406" t="s">
        <v>1438</v>
      </c>
      <c r="H84" s="408" t="s">
        <v>1449</v>
      </c>
      <c r="I84" s="405" t="s">
        <v>1476</v>
      </c>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91"/>
      <c r="BA84" s="91"/>
      <c r="BB84" s="47"/>
      <c r="BC84" s="47"/>
      <c r="BD84" s="151"/>
      <c r="BE84" s="151"/>
      <c r="BF84" s="47"/>
      <c r="BG84" s="47"/>
      <c r="BH84" s="47"/>
      <c r="BI84" s="47"/>
      <c r="BJ84" s="47"/>
      <c r="BK84" s="47"/>
      <c r="BL84" s="247"/>
      <c r="BM84" s="47"/>
      <c r="BN84" s="47"/>
      <c r="BO84" s="47"/>
      <c r="BP84" s="47"/>
      <c r="BQ84" s="47"/>
      <c r="BR84" s="47"/>
      <c r="BS84" s="47"/>
      <c r="BT84" s="47"/>
      <c r="BU84" s="47"/>
      <c r="BV84" s="47"/>
      <c r="BW84" s="47"/>
      <c r="BX84" s="47"/>
      <c r="BY84" s="47"/>
      <c r="BZ84" s="47"/>
      <c r="CA84" s="47"/>
      <c r="CB84" s="47"/>
      <c r="CC84" s="47"/>
      <c r="CD84" s="47"/>
      <c r="CE84" s="47"/>
      <c r="CF84" s="47"/>
    </row>
    <row r="85" spans="1:84" s="363" customFormat="1" ht="12.75" customHeight="1">
      <c r="A85" s="420" t="s">
        <v>172</v>
      </c>
      <c r="B85" s="407" t="s">
        <v>1441</v>
      </c>
      <c r="C85" s="424">
        <v>2014</v>
      </c>
      <c r="D85" s="409" t="s">
        <v>1437</v>
      </c>
      <c r="E85" s="415" t="s">
        <v>743</v>
      </c>
      <c r="F85" s="406" t="s">
        <v>1438</v>
      </c>
      <c r="G85" s="406" t="s">
        <v>1438</v>
      </c>
      <c r="H85" s="408" t="s">
        <v>1449</v>
      </c>
      <c r="I85" s="405" t="s">
        <v>1476</v>
      </c>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91"/>
      <c r="BA85" s="91"/>
      <c r="BB85" s="47"/>
      <c r="BC85" s="47"/>
      <c r="BD85" s="151"/>
      <c r="BE85" s="151"/>
      <c r="BF85" s="47"/>
      <c r="BG85" s="47"/>
      <c r="BH85" s="47"/>
      <c r="BI85" s="47"/>
      <c r="BJ85" s="47"/>
      <c r="BK85" s="47"/>
      <c r="BL85" s="247"/>
      <c r="BM85" s="47"/>
      <c r="BN85" s="47"/>
      <c r="BO85" s="47"/>
      <c r="BP85" s="47"/>
      <c r="BQ85" s="47"/>
      <c r="BR85" s="47"/>
      <c r="BS85" s="47"/>
      <c r="BT85" s="47"/>
      <c r="BU85" s="47"/>
      <c r="BV85" s="47"/>
      <c r="BW85" s="47"/>
      <c r="BX85" s="47"/>
      <c r="BY85" s="47"/>
      <c r="BZ85" s="47"/>
      <c r="CA85" s="47"/>
      <c r="CB85" s="47"/>
      <c r="CC85" s="47"/>
      <c r="CD85" s="47"/>
      <c r="CE85" s="47"/>
      <c r="CF85" s="47"/>
    </row>
    <row r="86" spans="1:84" s="363" customFormat="1" ht="12.75" customHeight="1">
      <c r="A86" s="420" t="s">
        <v>172</v>
      </c>
      <c r="B86" s="407" t="s">
        <v>1442</v>
      </c>
      <c r="C86" s="424">
        <v>2014</v>
      </c>
      <c r="D86" s="409" t="s">
        <v>1437</v>
      </c>
      <c r="E86" s="415" t="s">
        <v>743</v>
      </c>
      <c r="F86" s="406" t="s">
        <v>1438</v>
      </c>
      <c r="G86" s="406" t="s">
        <v>1438</v>
      </c>
      <c r="H86" s="408" t="s">
        <v>1449</v>
      </c>
      <c r="I86" s="405" t="s">
        <v>1476</v>
      </c>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91"/>
      <c r="BA86" s="91"/>
      <c r="BB86" s="47"/>
      <c r="BC86" s="47"/>
      <c r="BD86" s="151"/>
      <c r="BE86" s="151"/>
      <c r="BF86" s="47"/>
      <c r="BG86" s="47"/>
      <c r="BH86" s="47"/>
      <c r="BI86" s="47"/>
      <c r="BJ86" s="47"/>
      <c r="BK86" s="47"/>
      <c r="BL86" s="247"/>
      <c r="BM86" s="47"/>
      <c r="BN86" s="47"/>
      <c r="BO86" s="47"/>
      <c r="BP86" s="47"/>
      <c r="BQ86" s="47"/>
      <c r="BR86" s="47"/>
      <c r="BS86" s="47"/>
      <c r="BT86" s="47"/>
      <c r="BU86" s="47"/>
      <c r="BV86" s="47"/>
      <c r="BW86" s="47"/>
      <c r="BX86" s="47"/>
      <c r="BY86" s="47"/>
      <c r="BZ86" s="47"/>
      <c r="CA86" s="47"/>
      <c r="CB86" s="47"/>
      <c r="CC86" s="47"/>
      <c r="CD86" s="47"/>
      <c r="CE86" s="47"/>
      <c r="CF86" s="47"/>
    </row>
    <row r="87" spans="1:84" s="363" customFormat="1" ht="12.75" customHeight="1">
      <c r="A87" s="420" t="s">
        <v>172</v>
      </c>
      <c r="B87" s="407" t="s">
        <v>1443</v>
      </c>
      <c r="C87" s="424">
        <v>2014</v>
      </c>
      <c r="D87" s="409" t="s">
        <v>1437</v>
      </c>
      <c r="E87" s="415" t="s">
        <v>743</v>
      </c>
      <c r="F87" s="406" t="s">
        <v>1438</v>
      </c>
      <c r="G87" s="406" t="s">
        <v>1438</v>
      </c>
      <c r="H87" s="408" t="s">
        <v>1449</v>
      </c>
      <c r="I87" s="405" t="s">
        <v>1476</v>
      </c>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91"/>
      <c r="BA87" s="91"/>
      <c r="BB87" s="47"/>
      <c r="BC87" s="47"/>
      <c r="BD87" s="151"/>
      <c r="BE87" s="151"/>
      <c r="BF87" s="47"/>
      <c r="BG87" s="47"/>
      <c r="BH87" s="47"/>
      <c r="BI87" s="47"/>
      <c r="BJ87" s="47"/>
      <c r="BK87" s="47"/>
      <c r="BL87" s="247"/>
      <c r="BM87" s="47"/>
      <c r="BN87" s="47"/>
      <c r="BO87" s="47"/>
      <c r="BP87" s="47"/>
      <c r="BQ87" s="47"/>
      <c r="BR87" s="47"/>
      <c r="BS87" s="47"/>
      <c r="BT87" s="47"/>
      <c r="BU87" s="47"/>
      <c r="BV87" s="47"/>
      <c r="BW87" s="47"/>
      <c r="BX87" s="47"/>
      <c r="BY87" s="47"/>
      <c r="BZ87" s="47"/>
      <c r="CA87" s="47"/>
      <c r="CB87" s="47"/>
      <c r="CC87" s="47"/>
      <c r="CD87" s="47"/>
      <c r="CE87" s="47"/>
      <c r="CF87" s="47"/>
    </row>
    <row r="88" spans="1:84" s="363" customFormat="1" ht="12.75" customHeight="1">
      <c r="A88" s="420" t="s">
        <v>172</v>
      </c>
      <c r="B88" s="407" t="s">
        <v>1444</v>
      </c>
      <c r="C88" s="424">
        <v>2015</v>
      </c>
      <c r="D88" s="409" t="s">
        <v>1435</v>
      </c>
      <c r="E88" s="415" t="s">
        <v>1417</v>
      </c>
      <c r="F88" s="406" t="s">
        <v>1438</v>
      </c>
      <c r="G88" s="406" t="s">
        <v>1438</v>
      </c>
      <c r="H88" s="408" t="s">
        <v>1449</v>
      </c>
      <c r="I88" s="405" t="s">
        <v>1476</v>
      </c>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91"/>
      <c r="BA88" s="91"/>
      <c r="BB88" s="47"/>
      <c r="BC88" s="47"/>
      <c r="BD88" s="151"/>
      <c r="BE88" s="151"/>
      <c r="BF88" s="47"/>
      <c r="BG88" s="47"/>
      <c r="BH88" s="47"/>
      <c r="BI88" s="47"/>
      <c r="BJ88" s="47"/>
      <c r="BK88" s="47"/>
      <c r="BL88" s="247"/>
      <c r="BM88" s="47"/>
      <c r="BN88" s="47"/>
      <c r="BO88" s="47"/>
      <c r="BP88" s="47"/>
      <c r="BQ88" s="47"/>
      <c r="BR88" s="47"/>
      <c r="BS88" s="47"/>
      <c r="BT88" s="47"/>
      <c r="BU88" s="47"/>
      <c r="BV88" s="47"/>
      <c r="BW88" s="47"/>
      <c r="BX88" s="47"/>
      <c r="BY88" s="47"/>
      <c r="BZ88" s="47"/>
      <c r="CA88" s="47"/>
      <c r="CB88" s="47"/>
      <c r="CC88" s="47"/>
      <c r="CD88" s="47"/>
      <c r="CE88" s="47"/>
      <c r="CF88" s="47"/>
    </row>
    <row r="89" spans="1:84" s="363" customFormat="1" ht="12.75" customHeight="1">
      <c r="A89" s="420" t="s">
        <v>172</v>
      </c>
      <c r="B89" s="407" t="s">
        <v>164</v>
      </c>
      <c r="C89" s="424">
        <v>2014</v>
      </c>
      <c r="D89" s="409" t="s">
        <v>1437</v>
      </c>
      <c r="E89" s="415" t="s">
        <v>743</v>
      </c>
      <c r="F89" s="406" t="s">
        <v>1438</v>
      </c>
      <c r="G89" s="406" t="s">
        <v>1438</v>
      </c>
      <c r="H89" s="408" t="s">
        <v>1449</v>
      </c>
      <c r="I89" s="405" t="s">
        <v>1476</v>
      </c>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91"/>
      <c r="BA89" s="91"/>
      <c r="BB89" s="47"/>
      <c r="BC89" s="47"/>
      <c r="BD89" s="151"/>
      <c r="BE89" s="151"/>
      <c r="BF89" s="47"/>
      <c r="BG89" s="47"/>
      <c r="BH89" s="47"/>
      <c r="BI89" s="47"/>
      <c r="BJ89" s="47"/>
      <c r="BK89" s="47"/>
      <c r="BL89" s="247"/>
      <c r="BM89" s="47"/>
      <c r="BN89" s="47"/>
      <c r="BO89" s="47"/>
      <c r="BP89" s="47"/>
      <c r="BQ89" s="47"/>
      <c r="BR89" s="47"/>
      <c r="BS89" s="47"/>
      <c r="BT89" s="47"/>
      <c r="BU89" s="47"/>
      <c r="BV89" s="47"/>
      <c r="BW89" s="47"/>
      <c r="BX89" s="47"/>
      <c r="BY89" s="47"/>
      <c r="BZ89" s="47"/>
      <c r="CA89" s="47"/>
      <c r="CB89" s="47"/>
      <c r="CC89" s="47"/>
      <c r="CD89" s="47"/>
      <c r="CE89" s="47"/>
      <c r="CF89" s="47"/>
    </row>
    <row r="90" spans="1:84" s="363" customFormat="1" ht="12.75" customHeight="1">
      <c r="A90" s="420" t="s">
        <v>172</v>
      </c>
      <c r="B90" s="407" t="s">
        <v>1414</v>
      </c>
      <c r="C90" s="424">
        <v>2014</v>
      </c>
      <c r="D90" s="409" t="s">
        <v>1437</v>
      </c>
      <c r="E90" s="415" t="s">
        <v>743</v>
      </c>
      <c r="F90" s="406" t="s">
        <v>1438</v>
      </c>
      <c r="G90" s="406" t="s">
        <v>1438</v>
      </c>
      <c r="H90" s="408" t="s">
        <v>1449</v>
      </c>
      <c r="I90" s="405" t="s">
        <v>1476</v>
      </c>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91"/>
      <c r="BA90" s="91"/>
      <c r="BB90" s="47"/>
      <c r="BC90" s="47"/>
      <c r="BD90" s="151"/>
      <c r="BE90" s="151"/>
      <c r="BF90" s="47"/>
      <c r="BG90" s="47"/>
      <c r="BH90" s="47"/>
      <c r="BI90" s="47"/>
      <c r="BJ90" s="47"/>
      <c r="BK90" s="47"/>
      <c r="BL90" s="247"/>
      <c r="BM90" s="47"/>
      <c r="BN90" s="47"/>
      <c r="BO90" s="47"/>
      <c r="BP90" s="47"/>
      <c r="BQ90" s="47"/>
      <c r="BR90" s="47"/>
      <c r="BS90" s="47"/>
      <c r="BT90" s="47"/>
      <c r="BU90" s="47"/>
      <c r="BV90" s="47"/>
      <c r="BW90" s="47"/>
      <c r="BX90" s="47"/>
      <c r="BY90" s="47"/>
      <c r="BZ90" s="47"/>
      <c r="CA90" s="47"/>
      <c r="CB90" s="47"/>
      <c r="CC90" s="47"/>
      <c r="CD90" s="47"/>
      <c r="CE90" s="47"/>
      <c r="CF90" s="47"/>
    </row>
    <row r="91" spans="1:84" s="363" customFormat="1" ht="12.75" customHeight="1">
      <c r="A91" s="420" t="s">
        <v>172</v>
      </c>
      <c r="B91" s="407" t="s">
        <v>177</v>
      </c>
      <c r="C91" s="424">
        <v>2015</v>
      </c>
      <c r="D91" s="409" t="s">
        <v>1435</v>
      </c>
      <c r="E91" s="415" t="s">
        <v>1417</v>
      </c>
      <c r="F91" s="406" t="s">
        <v>1438</v>
      </c>
      <c r="G91" s="406" t="s">
        <v>1438</v>
      </c>
      <c r="H91" s="408" t="s">
        <v>1449</v>
      </c>
      <c r="I91" s="405" t="s">
        <v>1476</v>
      </c>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91"/>
      <c r="BA91" s="91"/>
      <c r="BB91" s="47"/>
      <c r="BC91" s="47"/>
      <c r="BD91" s="151"/>
      <c r="BE91" s="151"/>
      <c r="BF91" s="47"/>
      <c r="BG91" s="47"/>
      <c r="BH91" s="47"/>
      <c r="BI91" s="47"/>
      <c r="BJ91" s="47"/>
      <c r="BK91" s="47"/>
      <c r="BL91" s="247"/>
      <c r="BM91" s="47"/>
      <c r="BN91" s="47"/>
      <c r="BO91" s="47"/>
      <c r="BP91" s="47"/>
      <c r="BQ91" s="47"/>
      <c r="BR91" s="47"/>
      <c r="BS91" s="47"/>
      <c r="BT91" s="47"/>
      <c r="BU91" s="47"/>
      <c r="BV91" s="47"/>
      <c r="BW91" s="47"/>
      <c r="BX91" s="47"/>
      <c r="BY91" s="47"/>
      <c r="BZ91" s="47"/>
      <c r="CA91" s="47"/>
      <c r="CB91" s="47"/>
      <c r="CC91" s="47"/>
      <c r="CD91" s="47"/>
      <c r="CE91" s="47"/>
      <c r="CF91" s="47"/>
    </row>
    <row r="92" spans="1:84" s="363" customFormat="1" ht="12.75" customHeight="1">
      <c r="A92" s="420" t="s">
        <v>172</v>
      </c>
      <c r="B92" s="407" t="s">
        <v>16</v>
      </c>
      <c r="C92" s="424">
        <v>2015</v>
      </c>
      <c r="D92" s="409" t="s">
        <v>1435</v>
      </c>
      <c r="E92" s="415" t="s">
        <v>1417</v>
      </c>
      <c r="F92" s="406" t="s">
        <v>1438</v>
      </c>
      <c r="G92" s="406" t="s">
        <v>1438</v>
      </c>
      <c r="H92" s="408" t="s">
        <v>1450</v>
      </c>
      <c r="I92" s="405" t="s">
        <v>1476</v>
      </c>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91"/>
      <c r="BA92" s="91"/>
      <c r="BB92" s="47"/>
      <c r="BC92" s="47"/>
      <c r="BD92" s="151"/>
      <c r="BE92" s="151"/>
      <c r="BF92" s="47"/>
      <c r="BG92" s="47"/>
      <c r="BH92" s="47"/>
      <c r="BI92" s="47"/>
      <c r="BJ92" s="47"/>
      <c r="BK92" s="47"/>
      <c r="BL92" s="247"/>
      <c r="BM92" s="47"/>
      <c r="BN92" s="47"/>
      <c r="BO92" s="47"/>
      <c r="BP92" s="47"/>
      <c r="BQ92" s="47"/>
      <c r="BR92" s="47"/>
      <c r="BS92" s="47"/>
      <c r="BT92" s="47"/>
      <c r="BU92" s="47"/>
      <c r="BV92" s="47"/>
      <c r="BW92" s="47"/>
      <c r="BX92" s="47"/>
      <c r="BY92" s="47"/>
      <c r="BZ92" s="47"/>
      <c r="CA92" s="47"/>
      <c r="CB92" s="47"/>
      <c r="CC92" s="47"/>
      <c r="CD92" s="47"/>
      <c r="CE92" s="47"/>
      <c r="CF92" s="47"/>
    </row>
    <row r="93" spans="1:84" s="363" customFormat="1" ht="12.75" customHeight="1">
      <c r="A93" s="420" t="s">
        <v>172</v>
      </c>
      <c r="B93" s="407" t="s">
        <v>25</v>
      </c>
      <c r="C93" s="424">
        <v>2014</v>
      </c>
      <c r="D93" s="409" t="s">
        <v>1437</v>
      </c>
      <c r="E93" s="415" t="s">
        <v>743</v>
      </c>
      <c r="F93" s="406" t="s">
        <v>1438</v>
      </c>
      <c r="G93" s="406" t="s">
        <v>1438</v>
      </c>
      <c r="H93" s="408" t="s">
        <v>1450</v>
      </c>
      <c r="I93" s="405" t="s">
        <v>1476</v>
      </c>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91"/>
      <c r="BA93" s="91"/>
      <c r="BB93" s="47"/>
      <c r="BC93" s="47"/>
      <c r="BD93" s="151"/>
      <c r="BE93" s="151"/>
      <c r="BF93" s="47"/>
      <c r="BG93" s="47"/>
      <c r="BH93" s="47"/>
      <c r="BI93" s="47"/>
      <c r="BJ93" s="47"/>
      <c r="BK93" s="47"/>
      <c r="BL93" s="247"/>
      <c r="BM93" s="47"/>
      <c r="BN93" s="47"/>
      <c r="BO93" s="47"/>
      <c r="BP93" s="47"/>
      <c r="BQ93" s="47"/>
      <c r="BR93" s="47"/>
      <c r="BS93" s="47"/>
      <c r="BT93" s="47"/>
      <c r="BU93" s="47"/>
      <c r="BV93" s="47"/>
      <c r="BW93" s="47"/>
      <c r="BX93" s="47"/>
      <c r="BY93" s="47"/>
      <c r="BZ93" s="47"/>
      <c r="CA93" s="47"/>
      <c r="CB93" s="47"/>
      <c r="CC93" s="47"/>
      <c r="CD93" s="47"/>
      <c r="CE93" s="47"/>
      <c r="CF93" s="47"/>
    </row>
    <row r="94" spans="1:84" s="363" customFormat="1" ht="12.75" customHeight="1">
      <c r="A94" s="420" t="s">
        <v>172</v>
      </c>
      <c r="B94" s="407" t="s">
        <v>34</v>
      </c>
      <c r="C94" s="424">
        <v>2014</v>
      </c>
      <c r="D94" s="409" t="s">
        <v>1437</v>
      </c>
      <c r="E94" s="415" t="s">
        <v>743</v>
      </c>
      <c r="F94" s="406" t="s">
        <v>1438</v>
      </c>
      <c r="G94" s="406" t="s">
        <v>1438</v>
      </c>
      <c r="H94" s="408" t="s">
        <v>1450</v>
      </c>
      <c r="I94" s="405" t="s">
        <v>1476</v>
      </c>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91"/>
      <c r="BA94" s="91"/>
      <c r="BB94" s="47"/>
      <c r="BC94" s="47"/>
      <c r="BD94" s="151"/>
      <c r="BE94" s="151"/>
      <c r="BF94" s="47"/>
      <c r="BG94" s="47"/>
      <c r="BH94" s="47"/>
      <c r="BI94" s="47"/>
      <c r="BJ94" s="47"/>
      <c r="BK94" s="47"/>
      <c r="BL94" s="247"/>
      <c r="BM94" s="47"/>
      <c r="BN94" s="47"/>
      <c r="BO94" s="47"/>
      <c r="BP94" s="47"/>
      <c r="BQ94" s="47"/>
      <c r="BR94" s="47"/>
      <c r="BS94" s="47"/>
      <c r="BT94" s="47"/>
      <c r="BU94" s="47"/>
      <c r="BV94" s="47"/>
      <c r="BW94" s="47"/>
      <c r="BX94" s="47"/>
      <c r="BY94" s="47"/>
      <c r="BZ94" s="47"/>
      <c r="CA94" s="47"/>
      <c r="CB94" s="47"/>
      <c r="CC94" s="47"/>
      <c r="CD94" s="47"/>
      <c r="CE94" s="47"/>
      <c r="CF94" s="47"/>
    </row>
    <row r="95" spans="1:84" s="363" customFormat="1" ht="12.75" customHeight="1">
      <c r="A95" s="420" t="s">
        <v>172</v>
      </c>
      <c r="B95" s="407" t="s">
        <v>42</v>
      </c>
      <c r="C95" s="424">
        <v>2014</v>
      </c>
      <c r="D95" s="409" t="s">
        <v>1437</v>
      </c>
      <c r="E95" s="415" t="s">
        <v>743</v>
      </c>
      <c r="F95" s="406" t="s">
        <v>1438</v>
      </c>
      <c r="G95" s="406" t="s">
        <v>1438</v>
      </c>
      <c r="H95" s="408" t="s">
        <v>1450</v>
      </c>
      <c r="I95" s="405" t="s">
        <v>1476</v>
      </c>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91"/>
      <c r="BA95" s="91"/>
      <c r="BB95" s="47"/>
      <c r="BC95" s="47"/>
      <c r="BD95" s="151"/>
      <c r="BE95" s="151"/>
      <c r="BF95" s="47"/>
      <c r="BG95" s="47"/>
      <c r="BH95" s="47"/>
      <c r="BI95" s="47"/>
      <c r="BJ95" s="47"/>
      <c r="BK95" s="47"/>
      <c r="BL95" s="247"/>
      <c r="BM95" s="47"/>
      <c r="BN95" s="47"/>
      <c r="BO95" s="47"/>
      <c r="BP95" s="47"/>
      <c r="BQ95" s="47"/>
      <c r="BR95" s="47"/>
      <c r="BS95" s="47"/>
      <c r="BT95" s="47"/>
      <c r="BU95" s="47"/>
      <c r="BV95" s="47"/>
      <c r="BW95" s="47"/>
      <c r="BX95" s="47"/>
      <c r="BY95" s="47"/>
      <c r="BZ95" s="47"/>
      <c r="CA95" s="47"/>
      <c r="CB95" s="47"/>
      <c r="CC95" s="47"/>
      <c r="CD95" s="47"/>
      <c r="CE95" s="47"/>
      <c r="CF95" s="47"/>
    </row>
    <row r="96" spans="1:84" s="363" customFormat="1" ht="12.75" customHeight="1">
      <c r="A96" s="420" t="s">
        <v>172</v>
      </c>
      <c r="B96" s="407" t="s">
        <v>50</v>
      </c>
      <c r="C96" s="424">
        <v>2014</v>
      </c>
      <c r="D96" s="409" t="s">
        <v>1437</v>
      </c>
      <c r="E96" s="415" t="s">
        <v>743</v>
      </c>
      <c r="F96" s="406" t="s">
        <v>1438</v>
      </c>
      <c r="G96" s="406" t="s">
        <v>1438</v>
      </c>
      <c r="H96" s="408" t="s">
        <v>1450</v>
      </c>
      <c r="I96" s="405" t="s">
        <v>1476</v>
      </c>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91"/>
      <c r="BA96" s="91"/>
      <c r="BB96" s="47"/>
      <c r="BC96" s="47"/>
      <c r="BD96" s="151"/>
      <c r="BE96" s="151"/>
      <c r="BF96" s="47"/>
      <c r="BG96" s="47"/>
      <c r="BH96" s="47"/>
      <c r="BI96" s="47"/>
      <c r="BJ96" s="47"/>
      <c r="BK96" s="47"/>
      <c r="BL96" s="247"/>
      <c r="BM96" s="47"/>
      <c r="BN96" s="47"/>
      <c r="BO96" s="47"/>
      <c r="BP96" s="47"/>
      <c r="BQ96" s="47"/>
      <c r="BR96" s="47"/>
      <c r="BS96" s="47"/>
      <c r="BT96" s="47"/>
      <c r="BU96" s="47"/>
      <c r="BV96" s="47"/>
      <c r="BW96" s="47"/>
      <c r="BX96" s="47"/>
      <c r="BY96" s="47"/>
      <c r="BZ96" s="47"/>
      <c r="CA96" s="47"/>
      <c r="CB96" s="47"/>
      <c r="CC96" s="47"/>
      <c r="CD96" s="47"/>
      <c r="CE96" s="47"/>
      <c r="CF96" s="47"/>
    </row>
    <row r="97" spans="1:84" s="363" customFormat="1" ht="12.75" customHeight="1">
      <c r="A97" s="420" t="s">
        <v>172</v>
      </c>
      <c r="B97" s="407" t="s">
        <v>59</v>
      </c>
      <c r="C97" s="424">
        <v>2014</v>
      </c>
      <c r="D97" s="409" t="s">
        <v>1437</v>
      </c>
      <c r="E97" s="415" t="s">
        <v>743</v>
      </c>
      <c r="F97" s="406" t="s">
        <v>1438</v>
      </c>
      <c r="G97" s="406" t="s">
        <v>1438</v>
      </c>
      <c r="H97" s="408" t="s">
        <v>1450</v>
      </c>
      <c r="I97" s="405" t="s">
        <v>1476</v>
      </c>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91"/>
      <c r="BA97" s="91"/>
      <c r="BB97" s="47"/>
      <c r="BC97" s="47"/>
      <c r="BD97" s="151"/>
      <c r="BE97" s="151"/>
      <c r="BF97" s="47"/>
      <c r="BG97" s="47"/>
      <c r="BH97" s="47"/>
      <c r="BI97" s="47"/>
      <c r="BJ97" s="47"/>
      <c r="BK97" s="47"/>
      <c r="BL97" s="247"/>
      <c r="BM97" s="47"/>
      <c r="BN97" s="47"/>
      <c r="BO97" s="47"/>
      <c r="BP97" s="47"/>
      <c r="BQ97" s="47"/>
      <c r="BR97" s="47"/>
      <c r="BS97" s="47"/>
      <c r="BT97" s="47"/>
      <c r="BU97" s="47"/>
      <c r="BV97" s="47"/>
      <c r="BW97" s="47"/>
      <c r="BX97" s="47"/>
      <c r="BY97" s="47"/>
      <c r="BZ97" s="47"/>
      <c r="CA97" s="47"/>
      <c r="CB97" s="47"/>
      <c r="CC97" s="47"/>
      <c r="CD97" s="47"/>
      <c r="CE97" s="47"/>
      <c r="CF97" s="47"/>
    </row>
    <row r="98" spans="1:84" s="363" customFormat="1" ht="12.75" customHeight="1">
      <c r="A98" s="420" t="s">
        <v>172</v>
      </c>
      <c r="B98" s="407" t="s">
        <v>68</v>
      </c>
      <c r="C98" s="424">
        <v>2014</v>
      </c>
      <c r="D98" s="409" t="s">
        <v>1437</v>
      </c>
      <c r="E98" s="415" t="s">
        <v>743</v>
      </c>
      <c r="F98" s="406" t="s">
        <v>1438</v>
      </c>
      <c r="G98" s="406" t="s">
        <v>1438</v>
      </c>
      <c r="H98" s="408" t="s">
        <v>1450</v>
      </c>
      <c r="I98" s="405" t="s">
        <v>1476</v>
      </c>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91"/>
      <c r="BA98" s="91"/>
      <c r="BB98" s="47"/>
      <c r="BC98" s="47"/>
      <c r="BD98" s="151"/>
      <c r="BE98" s="151"/>
      <c r="BF98" s="47"/>
      <c r="BG98" s="47"/>
      <c r="BH98" s="47"/>
      <c r="BI98" s="47"/>
      <c r="BJ98" s="47"/>
      <c r="BK98" s="47"/>
      <c r="BL98" s="247"/>
      <c r="BM98" s="47"/>
      <c r="BN98" s="47"/>
      <c r="BO98" s="47"/>
      <c r="BP98" s="47"/>
      <c r="BQ98" s="47"/>
      <c r="BR98" s="47"/>
      <c r="BS98" s="47"/>
      <c r="BT98" s="47"/>
      <c r="BU98" s="47"/>
      <c r="BV98" s="47"/>
      <c r="BW98" s="47"/>
      <c r="BX98" s="47"/>
      <c r="BY98" s="47"/>
      <c r="BZ98" s="47"/>
      <c r="CA98" s="47"/>
      <c r="CB98" s="47"/>
      <c r="CC98" s="47"/>
      <c r="CD98" s="47"/>
      <c r="CE98" s="47"/>
      <c r="CF98" s="47"/>
    </row>
    <row r="99" spans="1:84" s="363" customFormat="1" ht="12.75" customHeight="1">
      <c r="A99" s="420" t="s">
        <v>172</v>
      </c>
      <c r="B99" s="407" t="s">
        <v>77</v>
      </c>
      <c r="C99" s="424">
        <v>2014</v>
      </c>
      <c r="D99" s="409" t="s">
        <v>1437</v>
      </c>
      <c r="E99" s="415" t="s">
        <v>743</v>
      </c>
      <c r="F99" s="406" t="s">
        <v>1438</v>
      </c>
      <c r="G99" s="406" t="s">
        <v>1438</v>
      </c>
      <c r="H99" s="408" t="s">
        <v>1450</v>
      </c>
      <c r="I99" s="405" t="s">
        <v>1476</v>
      </c>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91"/>
      <c r="BA99" s="91"/>
      <c r="BB99" s="47"/>
      <c r="BC99" s="47"/>
      <c r="BD99" s="151"/>
      <c r="BE99" s="151"/>
      <c r="BF99" s="47"/>
      <c r="BG99" s="47"/>
      <c r="BH99" s="47"/>
      <c r="BI99" s="47"/>
      <c r="BJ99" s="47"/>
      <c r="BK99" s="47"/>
      <c r="BL99" s="247"/>
      <c r="BM99" s="47"/>
      <c r="BN99" s="47"/>
      <c r="BO99" s="47"/>
      <c r="BP99" s="47"/>
      <c r="BQ99" s="47"/>
      <c r="BR99" s="47"/>
      <c r="BS99" s="47"/>
      <c r="BT99" s="47"/>
      <c r="BU99" s="47"/>
      <c r="BV99" s="47"/>
      <c r="BW99" s="47"/>
      <c r="BX99" s="47"/>
      <c r="BY99" s="47"/>
      <c r="BZ99" s="47"/>
      <c r="CA99" s="47"/>
      <c r="CB99" s="47"/>
      <c r="CC99" s="47"/>
      <c r="CD99" s="47"/>
      <c r="CE99" s="47"/>
      <c r="CF99" s="47"/>
    </row>
    <row r="100" spans="1:84" s="363" customFormat="1" ht="12.75" customHeight="1">
      <c r="A100" s="420" t="s">
        <v>172</v>
      </c>
      <c r="B100" s="407" t="s">
        <v>83</v>
      </c>
      <c r="C100" s="424">
        <v>2014</v>
      </c>
      <c r="D100" s="409" t="s">
        <v>1437</v>
      </c>
      <c r="E100" s="415" t="s">
        <v>743</v>
      </c>
      <c r="F100" s="406" t="s">
        <v>1438</v>
      </c>
      <c r="G100" s="406" t="s">
        <v>1438</v>
      </c>
      <c r="H100" s="408" t="s">
        <v>1450</v>
      </c>
      <c r="I100" s="405" t="s">
        <v>1476</v>
      </c>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91"/>
      <c r="BA100" s="91"/>
      <c r="BB100" s="47"/>
      <c r="BC100" s="47"/>
      <c r="BD100" s="151"/>
      <c r="BE100" s="151"/>
      <c r="BF100" s="47"/>
      <c r="BG100" s="47"/>
      <c r="BH100" s="47"/>
      <c r="BI100" s="47"/>
      <c r="BJ100" s="47"/>
      <c r="BK100" s="47"/>
      <c r="BL100" s="247"/>
      <c r="BM100" s="47"/>
      <c r="BN100" s="47"/>
      <c r="BO100" s="47"/>
      <c r="BP100" s="47"/>
      <c r="BQ100" s="47"/>
      <c r="BR100" s="47"/>
      <c r="BS100" s="47"/>
      <c r="BT100" s="47"/>
      <c r="BU100" s="47"/>
      <c r="BV100" s="47"/>
      <c r="BW100" s="47"/>
      <c r="BX100" s="47"/>
      <c r="BY100" s="47"/>
      <c r="BZ100" s="47"/>
      <c r="CA100" s="47"/>
      <c r="CB100" s="47"/>
      <c r="CC100" s="47"/>
      <c r="CD100" s="47"/>
      <c r="CE100" s="47"/>
      <c r="CF100" s="47"/>
    </row>
    <row r="101" spans="1:84" s="363" customFormat="1" ht="12.75" customHeight="1">
      <c r="A101" s="420" t="s">
        <v>172</v>
      </c>
      <c r="B101" s="407" t="s">
        <v>90</v>
      </c>
      <c r="C101" s="424">
        <v>2014</v>
      </c>
      <c r="D101" s="409" t="s">
        <v>1437</v>
      </c>
      <c r="E101" s="415" t="s">
        <v>743</v>
      </c>
      <c r="F101" s="406" t="s">
        <v>1438</v>
      </c>
      <c r="G101" s="406" t="s">
        <v>1438</v>
      </c>
      <c r="H101" s="408" t="s">
        <v>1450</v>
      </c>
      <c r="I101" s="405" t="s">
        <v>1476</v>
      </c>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91"/>
      <c r="BA101" s="91"/>
      <c r="BB101" s="47"/>
      <c r="BC101" s="47"/>
      <c r="BD101" s="151"/>
      <c r="BE101" s="151"/>
      <c r="BF101" s="47"/>
      <c r="BG101" s="47"/>
      <c r="BH101" s="47"/>
      <c r="BI101" s="47"/>
      <c r="BJ101" s="47"/>
      <c r="BK101" s="47"/>
      <c r="BL101" s="247"/>
      <c r="BM101" s="47"/>
      <c r="BN101" s="47"/>
      <c r="BO101" s="47"/>
      <c r="BP101" s="47"/>
      <c r="BQ101" s="47"/>
      <c r="BR101" s="47"/>
      <c r="BS101" s="47"/>
      <c r="BT101" s="47"/>
      <c r="BU101" s="47"/>
      <c r="BV101" s="47"/>
      <c r="BW101" s="47"/>
      <c r="BX101" s="47"/>
      <c r="BY101" s="47"/>
      <c r="BZ101" s="47"/>
      <c r="CA101" s="47"/>
      <c r="CB101" s="47"/>
      <c r="CC101" s="47"/>
      <c r="CD101" s="47"/>
      <c r="CE101" s="47"/>
      <c r="CF101" s="47"/>
    </row>
    <row r="102" spans="1:84" s="363" customFormat="1" ht="12.75" customHeight="1">
      <c r="A102" s="420" t="s">
        <v>172</v>
      </c>
      <c r="B102" s="407" t="s">
        <v>99</v>
      </c>
      <c r="C102" s="424">
        <v>2014</v>
      </c>
      <c r="D102" s="409" t="s">
        <v>1437</v>
      </c>
      <c r="E102" s="415" t="s">
        <v>743</v>
      </c>
      <c r="F102" s="406" t="s">
        <v>1438</v>
      </c>
      <c r="G102" s="406" t="s">
        <v>1438</v>
      </c>
      <c r="H102" s="408" t="s">
        <v>1450</v>
      </c>
      <c r="I102" s="405" t="s">
        <v>1476</v>
      </c>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91"/>
      <c r="BA102" s="91"/>
      <c r="BB102" s="47"/>
      <c r="BC102" s="47"/>
      <c r="BD102" s="151"/>
      <c r="BE102" s="151"/>
      <c r="BF102" s="47"/>
      <c r="BG102" s="47"/>
      <c r="BH102" s="47"/>
      <c r="BI102" s="47"/>
      <c r="BJ102" s="47"/>
      <c r="BK102" s="47"/>
      <c r="BL102" s="247"/>
      <c r="BM102" s="47"/>
      <c r="BN102" s="47"/>
      <c r="BO102" s="47"/>
      <c r="BP102" s="47"/>
      <c r="BQ102" s="47"/>
      <c r="BR102" s="47"/>
      <c r="BS102" s="47"/>
      <c r="BT102" s="47"/>
      <c r="BU102" s="47"/>
      <c r="BV102" s="47"/>
      <c r="BW102" s="47"/>
      <c r="BX102" s="47"/>
      <c r="BY102" s="47"/>
      <c r="BZ102" s="47"/>
      <c r="CA102" s="47"/>
      <c r="CB102" s="47"/>
      <c r="CC102" s="47"/>
      <c r="CD102" s="47"/>
      <c r="CE102" s="47"/>
      <c r="CF102" s="47"/>
    </row>
    <row r="103" spans="1:84" s="363" customFormat="1" ht="12.75" customHeight="1">
      <c r="A103" s="420" t="s">
        <v>172</v>
      </c>
      <c r="B103" s="407" t="s">
        <v>107</v>
      </c>
      <c r="C103" s="424">
        <v>2014</v>
      </c>
      <c r="D103" s="409" t="s">
        <v>1437</v>
      </c>
      <c r="E103" s="415" t="s">
        <v>743</v>
      </c>
      <c r="F103" s="406" t="s">
        <v>1438</v>
      </c>
      <c r="G103" s="406" t="s">
        <v>1438</v>
      </c>
      <c r="H103" s="408" t="s">
        <v>1450</v>
      </c>
      <c r="I103" s="405" t="s">
        <v>1476</v>
      </c>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91"/>
      <c r="BA103" s="91"/>
      <c r="BB103" s="47"/>
      <c r="BC103" s="47"/>
      <c r="BD103" s="151"/>
      <c r="BE103" s="151"/>
      <c r="BF103" s="47"/>
      <c r="BG103" s="47"/>
      <c r="BH103" s="47"/>
      <c r="BI103" s="47"/>
      <c r="BJ103" s="47"/>
      <c r="BK103" s="47"/>
      <c r="BL103" s="247"/>
      <c r="BM103" s="47"/>
      <c r="BN103" s="47"/>
      <c r="BO103" s="47"/>
      <c r="BP103" s="47"/>
      <c r="BQ103" s="47"/>
      <c r="BR103" s="47"/>
      <c r="BS103" s="47"/>
      <c r="BT103" s="47"/>
      <c r="BU103" s="47"/>
      <c r="BV103" s="47"/>
      <c r="BW103" s="47"/>
      <c r="BX103" s="47"/>
      <c r="BY103" s="47"/>
      <c r="BZ103" s="47"/>
      <c r="CA103" s="47"/>
      <c r="CB103" s="47"/>
      <c r="CC103" s="47"/>
      <c r="CD103" s="47"/>
      <c r="CE103" s="47"/>
      <c r="CF103" s="47"/>
    </row>
    <row r="104" spans="1:84" s="363" customFormat="1" ht="12.75" customHeight="1">
      <c r="A104" s="420" t="s">
        <v>172</v>
      </c>
      <c r="B104" s="407" t="s">
        <v>1439</v>
      </c>
      <c r="C104" s="424">
        <v>2014</v>
      </c>
      <c r="D104" s="409" t="s">
        <v>1437</v>
      </c>
      <c r="E104" s="415" t="s">
        <v>743</v>
      </c>
      <c r="F104" s="406" t="s">
        <v>1438</v>
      </c>
      <c r="G104" s="406" t="s">
        <v>1438</v>
      </c>
      <c r="H104" s="408" t="s">
        <v>1450</v>
      </c>
      <c r="I104" s="405" t="s">
        <v>1476</v>
      </c>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91"/>
      <c r="BA104" s="91"/>
      <c r="BB104" s="47"/>
      <c r="BC104" s="47"/>
      <c r="BD104" s="151"/>
      <c r="BE104" s="151"/>
      <c r="BF104" s="47"/>
      <c r="BG104" s="47"/>
      <c r="BH104" s="47"/>
      <c r="BI104" s="47"/>
      <c r="BJ104" s="47"/>
      <c r="BK104" s="47"/>
      <c r="BL104" s="247"/>
      <c r="BM104" s="47"/>
      <c r="BN104" s="47"/>
      <c r="BO104" s="47"/>
      <c r="BP104" s="47"/>
      <c r="BQ104" s="47"/>
      <c r="BR104" s="47"/>
      <c r="BS104" s="47"/>
      <c r="BT104" s="47"/>
      <c r="BU104" s="47"/>
      <c r="BV104" s="47"/>
      <c r="BW104" s="47"/>
      <c r="BX104" s="47"/>
      <c r="BY104" s="47"/>
      <c r="BZ104" s="47"/>
      <c r="CA104" s="47"/>
      <c r="CB104" s="47"/>
      <c r="CC104" s="47"/>
      <c r="CD104" s="47"/>
      <c r="CE104" s="47"/>
      <c r="CF104" s="47"/>
    </row>
    <row r="105" spans="1:84" s="363" customFormat="1" ht="12.75" customHeight="1">
      <c r="A105" s="420" t="s">
        <v>172</v>
      </c>
      <c r="B105" s="407" t="s">
        <v>123</v>
      </c>
      <c r="C105" s="424">
        <v>2014</v>
      </c>
      <c r="D105" s="409" t="s">
        <v>1437</v>
      </c>
      <c r="E105" s="415" t="s">
        <v>743</v>
      </c>
      <c r="F105" s="406" t="s">
        <v>1438</v>
      </c>
      <c r="G105" s="406" t="s">
        <v>1438</v>
      </c>
      <c r="H105" s="408" t="s">
        <v>1450</v>
      </c>
      <c r="I105" s="405" t="s">
        <v>1476</v>
      </c>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91"/>
      <c r="BA105" s="91"/>
      <c r="BB105" s="47"/>
      <c r="BC105" s="47"/>
      <c r="BD105" s="151"/>
      <c r="BE105" s="151"/>
      <c r="BF105" s="47"/>
      <c r="BG105" s="47"/>
      <c r="BH105" s="47"/>
      <c r="BI105" s="47"/>
      <c r="BJ105" s="47"/>
      <c r="BK105" s="47"/>
      <c r="BL105" s="247"/>
      <c r="BM105" s="47"/>
      <c r="BN105" s="47"/>
      <c r="BO105" s="47"/>
      <c r="BP105" s="47"/>
      <c r="BQ105" s="47"/>
      <c r="BR105" s="47"/>
      <c r="BS105" s="47"/>
      <c r="BT105" s="47"/>
      <c r="BU105" s="47"/>
      <c r="BV105" s="47"/>
      <c r="BW105" s="47"/>
      <c r="BX105" s="47"/>
      <c r="BY105" s="47"/>
      <c r="BZ105" s="47"/>
      <c r="CA105" s="47"/>
      <c r="CB105" s="47"/>
      <c r="CC105" s="47"/>
      <c r="CD105" s="47"/>
      <c r="CE105" s="47"/>
      <c r="CF105" s="47"/>
    </row>
    <row r="106" spans="1:84" s="363" customFormat="1" ht="12.75" customHeight="1">
      <c r="A106" s="420" t="s">
        <v>172</v>
      </c>
      <c r="B106" s="407" t="s">
        <v>1440</v>
      </c>
      <c r="C106" s="424">
        <v>2014</v>
      </c>
      <c r="D106" s="409" t="s">
        <v>1437</v>
      </c>
      <c r="E106" s="415" t="s">
        <v>743</v>
      </c>
      <c r="F106" s="406" t="s">
        <v>1438</v>
      </c>
      <c r="G106" s="406" t="s">
        <v>1438</v>
      </c>
      <c r="H106" s="408" t="s">
        <v>1450</v>
      </c>
      <c r="I106" s="405" t="s">
        <v>1476</v>
      </c>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91"/>
      <c r="BA106" s="91"/>
      <c r="BB106" s="47"/>
      <c r="BC106" s="47"/>
      <c r="BD106" s="151"/>
      <c r="BE106" s="151"/>
      <c r="BF106" s="47"/>
      <c r="BG106" s="47"/>
      <c r="BH106" s="47"/>
      <c r="BI106" s="47"/>
      <c r="BJ106" s="47"/>
      <c r="BK106" s="47"/>
      <c r="BL106" s="247"/>
      <c r="BM106" s="47"/>
      <c r="BN106" s="47"/>
      <c r="BO106" s="47"/>
      <c r="BP106" s="47"/>
      <c r="BQ106" s="47"/>
      <c r="BR106" s="47"/>
      <c r="BS106" s="47"/>
      <c r="BT106" s="47"/>
      <c r="BU106" s="47"/>
      <c r="BV106" s="47"/>
      <c r="BW106" s="47"/>
      <c r="BX106" s="47"/>
      <c r="BY106" s="47"/>
      <c r="BZ106" s="47"/>
      <c r="CA106" s="47"/>
      <c r="CB106" s="47"/>
      <c r="CC106" s="47"/>
      <c r="CD106" s="47"/>
      <c r="CE106" s="47"/>
      <c r="CF106" s="47"/>
    </row>
    <row r="107" spans="1:84" s="363" customFormat="1" ht="12.75" customHeight="1">
      <c r="A107" s="420" t="s">
        <v>172</v>
      </c>
      <c r="B107" s="407" t="s">
        <v>1441</v>
      </c>
      <c r="C107" s="424">
        <v>2014</v>
      </c>
      <c r="D107" s="409" t="s">
        <v>1437</v>
      </c>
      <c r="E107" s="415" t="s">
        <v>743</v>
      </c>
      <c r="F107" s="406" t="s">
        <v>1438</v>
      </c>
      <c r="G107" s="406" t="s">
        <v>1438</v>
      </c>
      <c r="H107" s="408" t="s">
        <v>1450</v>
      </c>
      <c r="I107" s="405" t="s">
        <v>1476</v>
      </c>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91"/>
      <c r="BA107" s="91"/>
      <c r="BB107" s="47"/>
      <c r="BC107" s="47"/>
      <c r="BD107" s="151"/>
      <c r="BE107" s="151"/>
      <c r="BF107" s="47"/>
      <c r="BG107" s="47"/>
      <c r="BH107" s="47"/>
      <c r="BI107" s="47"/>
      <c r="BJ107" s="47"/>
      <c r="BK107" s="47"/>
      <c r="BL107" s="247"/>
      <c r="BM107" s="47"/>
      <c r="BN107" s="47"/>
      <c r="BO107" s="47"/>
      <c r="BP107" s="47"/>
      <c r="BQ107" s="47"/>
      <c r="BR107" s="47"/>
      <c r="BS107" s="47"/>
      <c r="BT107" s="47"/>
      <c r="BU107" s="47"/>
      <c r="BV107" s="47"/>
      <c r="BW107" s="47"/>
      <c r="BX107" s="47"/>
      <c r="BY107" s="47"/>
      <c r="BZ107" s="47"/>
      <c r="CA107" s="47"/>
      <c r="CB107" s="47"/>
      <c r="CC107" s="47"/>
      <c r="CD107" s="47"/>
      <c r="CE107" s="47"/>
      <c r="CF107" s="47"/>
    </row>
    <row r="108" spans="1:84" s="363" customFormat="1" ht="12.75" customHeight="1">
      <c r="A108" s="420" t="s">
        <v>172</v>
      </c>
      <c r="B108" s="407" t="s">
        <v>1442</v>
      </c>
      <c r="C108" s="424">
        <v>2014</v>
      </c>
      <c r="D108" s="409" t="s">
        <v>1437</v>
      </c>
      <c r="E108" s="415" t="s">
        <v>743</v>
      </c>
      <c r="F108" s="406" t="s">
        <v>1438</v>
      </c>
      <c r="G108" s="406" t="s">
        <v>1438</v>
      </c>
      <c r="H108" s="408" t="s">
        <v>1450</v>
      </c>
      <c r="I108" s="405" t="s">
        <v>1476</v>
      </c>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91"/>
      <c r="BA108" s="91"/>
      <c r="BB108" s="47"/>
      <c r="BC108" s="47"/>
      <c r="BD108" s="151"/>
      <c r="BE108" s="151"/>
      <c r="BF108" s="47"/>
      <c r="BG108" s="47"/>
      <c r="BH108" s="47"/>
      <c r="BI108" s="47"/>
      <c r="BJ108" s="47"/>
      <c r="BK108" s="47"/>
      <c r="BL108" s="247"/>
      <c r="BM108" s="47"/>
      <c r="BN108" s="47"/>
      <c r="BO108" s="47"/>
      <c r="BP108" s="47"/>
      <c r="BQ108" s="47"/>
      <c r="BR108" s="47"/>
      <c r="BS108" s="47"/>
      <c r="BT108" s="47"/>
      <c r="BU108" s="47"/>
      <c r="BV108" s="47"/>
      <c r="BW108" s="47"/>
      <c r="BX108" s="47"/>
      <c r="BY108" s="47"/>
      <c r="BZ108" s="47"/>
      <c r="CA108" s="47"/>
      <c r="CB108" s="47"/>
      <c r="CC108" s="47"/>
      <c r="CD108" s="47"/>
      <c r="CE108" s="47"/>
      <c r="CF108" s="47"/>
    </row>
    <row r="109" spans="1:84" s="363" customFormat="1" ht="12.75" customHeight="1">
      <c r="A109" s="420" t="s">
        <v>172</v>
      </c>
      <c r="B109" s="407" t="s">
        <v>1443</v>
      </c>
      <c r="C109" s="424">
        <v>2014</v>
      </c>
      <c r="D109" s="409" t="s">
        <v>1437</v>
      </c>
      <c r="E109" s="415" t="s">
        <v>743</v>
      </c>
      <c r="F109" s="406" t="s">
        <v>1438</v>
      </c>
      <c r="G109" s="406" t="s">
        <v>1438</v>
      </c>
      <c r="H109" s="408" t="s">
        <v>1450</v>
      </c>
      <c r="I109" s="405" t="s">
        <v>1476</v>
      </c>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91"/>
      <c r="BA109" s="91"/>
      <c r="BB109" s="47"/>
      <c r="BC109" s="47"/>
      <c r="BD109" s="151"/>
      <c r="BE109" s="151"/>
      <c r="BF109" s="47"/>
      <c r="BG109" s="47"/>
      <c r="BH109" s="47"/>
      <c r="BI109" s="47"/>
      <c r="BJ109" s="47"/>
      <c r="BK109" s="47"/>
      <c r="BL109" s="247"/>
      <c r="BM109" s="47"/>
      <c r="BN109" s="47"/>
      <c r="BO109" s="47"/>
      <c r="BP109" s="47"/>
      <c r="BQ109" s="47"/>
      <c r="BR109" s="47"/>
      <c r="BS109" s="47"/>
      <c r="BT109" s="47"/>
      <c r="BU109" s="47"/>
      <c r="BV109" s="47"/>
      <c r="BW109" s="47"/>
      <c r="BX109" s="47"/>
      <c r="BY109" s="47"/>
      <c r="BZ109" s="47"/>
      <c r="CA109" s="47"/>
      <c r="CB109" s="47"/>
      <c r="CC109" s="47"/>
      <c r="CD109" s="47"/>
      <c r="CE109" s="47"/>
      <c r="CF109" s="47"/>
    </row>
    <row r="110" spans="1:84" s="363" customFormat="1" ht="12.75" customHeight="1">
      <c r="A110" s="420" t="s">
        <v>172</v>
      </c>
      <c r="B110" s="407" t="s">
        <v>1444</v>
      </c>
      <c r="C110" s="424">
        <v>2015</v>
      </c>
      <c r="D110" s="409" t="s">
        <v>1435</v>
      </c>
      <c r="E110" s="415" t="s">
        <v>1417</v>
      </c>
      <c r="F110" s="406" t="s">
        <v>1438</v>
      </c>
      <c r="G110" s="406" t="s">
        <v>1438</v>
      </c>
      <c r="H110" s="408" t="s">
        <v>1450</v>
      </c>
      <c r="I110" s="405" t="s">
        <v>1476</v>
      </c>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91"/>
      <c r="BA110" s="91"/>
      <c r="BB110" s="47"/>
      <c r="BC110" s="47"/>
      <c r="BD110" s="151"/>
      <c r="BE110" s="151"/>
      <c r="BF110" s="47"/>
      <c r="BG110" s="47"/>
      <c r="BH110" s="47"/>
      <c r="BI110" s="47"/>
      <c r="BJ110" s="47"/>
      <c r="BK110" s="47"/>
      <c r="BL110" s="247"/>
      <c r="BM110" s="47"/>
      <c r="BN110" s="47"/>
      <c r="BO110" s="47"/>
      <c r="BP110" s="47"/>
      <c r="BQ110" s="47"/>
      <c r="BR110" s="47"/>
      <c r="BS110" s="47"/>
      <c r="BT110" s="47"/>
      <c r="BU110" s="47"/>
      <c r="BV110" s="47"/>
      <c r="BW110" s="47"/>
      <c r="BX110" s="47"/>
      <c r="BY110" s="47"/>
      <c r="BZ110" s="47"/>
      <c r="CA110" s="47"/>
      <c r="CB110" s="47"/>
      <c r="CC110" s="47"/>
      <c r="CD110" s="47"/>
      <c r="CE110" s="47"/>
      <c r="CF110" s="47"/>
    </row>
    <row r="111" spans="1:84" s="363" customFormat="1" ht="12.75" customHeight="1">
      <c r="A111" s="420" t="s">
        <v>172</v>
      </c>
      <c r="B111" s="407" t="s">
        <v>164</v>
      </c>
      <c r="C111" s="424">
        <v>2014</v>
      </c>
      <c r="D111" s="409" t="s">
        <v>1437</v>
      </c>
      <c r="E111" s="415" t="s">
        <v>743</v>
      </c>
      <c r="F111" s="406" t="s">
        <v>1438</v>
      </c>
      <c r="G111" s="406" t="s">
        <v>1438</v>
      </c>
      <c r="H111" s="408" t="s">
        <v>1450</v>
      </c>
      <c r="I111" s="405" t="s">
        <v>1476</v>
      </c>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91"/>
      <c r="BA111" s="91"/>
      <c r="BB111" s="47"/>
      <c r="BC111" s="47"/>
      <c r="BD111" s="151"/>
      <c r="BE111" s="151"/>
      <c r="BF111" s="47"/>
      <c r="BG111" s="47"/>
      <c r="BH111" s="47"/>
      <c r="BI111" s="47"/>
      <c r="BJ111" s="47"/>
      <c r="BK111" s="47"/>
      <c r="BL111" s="247"/>
      <c r="BM111" s="47"/>
      <c r="BN111" s="47"/>
      <c r="BO111" s="47"/>
      <c r="BP111" s="47"/>
      <c r="BQ111" s="47"/>
      <c r="BR111" s="47"/>
      <c r="BS111" s="47"/>
      <c r="BT111" s="47"/>
      <c r="BU111" s="47"/>
      <c r="BV111" s="47"/>
      <c r="BW111" s="47"/>
      <c r="BX111" s="47"/>
      <c r="BY111" s="47"/>
      <c r="BZ111" s="47"/>
      <c r="CA111" s="47"/>
      <c r="CB111" s="47"/>
      <c r="CC111" s="47"/>
      <c r="CD111" s="47"/>
      <c r="CE111" s="47"/>
      <c r="CF111" s="47"/>
    </row>
    <row r="112" spans="1:84" s="363" customFormat="1" ht="12.75" customHeight="1">
      <c r="A112" s="420" t="s">
        <v>172</v>
      </c>
      <c r="B112" s="407" t="s">
        <v>1414</v>
      </c>
      <c r="C112" s="424">
        <v>2014</v>
      </c>
      <c r="D112" s="409" t="s">
        <v>1437</v>
      </c>
      <c r="E112" s="415" t="s">
        <v>743</v>
      </c>
      <c r="F112" s="406" t="s">
        <v>1438</v>
      </c>
      <c r="G112" s="406" t="s">
        <v>1438</v>
      </c>
      <c r="H112" s="408" t="s">
        <v>1450</v>
      </c>
      <c r="I112" s="405" t="s">
        <v>1476</v>
      </c>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91"/>
      <c r="BA112" s="91"/>
      <c r="BB112" s="47"/>
      <c r="BC112" s="47"/>
      <c r="BD112" s="151"/>
      <c r="BE112" s="151"/>
      <c r="BF112" s="47"/>
      <c r="BG112" s="47"/>
      <c r="BH112" s="47"/>
      <c r="BI112" s="47"/>
      <c r="BJ112" s="47"/>
      <c r="BK112" s="47"/>
      <c r="BL112" s="247"/>
      <c r="BM112" s="47"/>
      <c r="BN112" s="47"/>
      <c r="BO112" s="47"/>
      <c r="BP112" s="47"/>
      <c r="BQ112" s="47"/>
      <c r="BR112" s="47"/>
      <c r="BS112" s="47"/>
      <c r="BT112" s="47"/>
      <c r="BU112" s="47"/>
      <c r="BV112" s="47"/>
      <c r="BW112" s="47"/>
      <c r="BX112" s="47"/>
      <c r="BY112" s="47"/>
      <c r="BZ112" s="47"/>
      <c r="CA112" s="47"/>
      <c r="CB112" s="47"/>
      <c r="CC112" s="47"/>
      <c r="CD112" s="47"/>
      <c r="CE112" s="47"/>
      <c r="CF112" s="47"/>
    </row>
    <row r="113" spans="1:84" s="363" customFormat="1" ht="12.75" customHeight="1">
      <c r="A113" s="420" t="s">
        <v>172</v>
      </c>
      <c r="B113" s="407" t="s">
        <v>177</v>
      </c>
      <c r="C113" s="424">
        <v>2015</v>
      </c>
      <c r="D113" s="409" t="s">
        <v>1435</v>
      </c>
      <c r="E113" s="415" t="s">
        <v>1417</v>
      </c>
      <c r="F113" s="406" t="s">
        <v>1438</v>
      </c>
      <c r="G113" s="406" t="s">
        <v>1438</v>
      </c>
      <c r="H113" s="408" t="s">
        <v>1450</v>
      </c>
      <c r="I113" s="405" t="s">
        <v>1476</v>
      </c>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91"/>
      <c r="BA113" s="91"/>
      <c r="BB113" s="47"/>
      <c r="BC113" s="47"/>
      <c r="BD113" s="151"/>
      <c r="BE113" s="151"/>
      <c r="BF113" s="47"/>
      <c r="BG113" s="47"/>
      <c r="BH113" s="47"/>
      <c r="BI113" s="47"/>
      <c r="BJ113" s="47"/>
      <c r="BK113" s="47"/>
      <c r="BL113" s="247"/>
      <c r="BM113" s="47"/>
      <c r="BN113" s="47"/>
      <c r="BO113" s="47"/>
      <c r="BP113" s="47"/>
      <c r="BQ113" s="47"/>
      <c r="BR113" s="47"/>
      <c r="BS113" s="47"/>
      <c r="BT113" s="47"/>
      <c r="BU113" s="47"/>
      <c r="BV113" s="47"/>
      <c r="BW113" s="47"/>
      <c r="BX113" s="47"/>
      <c r="BY113" s="47"/>
      <c r="BZ113" s="47"/>
      <c r="CA113" s="47"/>
      <c r="CB113" s="47"/>
      <c r="CC113" s="47"/>
      <c r="CD113" s="47"/>
      <c r="CE113" s="47"/>
      <c r="CF113" s="47"/>
    </row>
    <row r="114" spans="1:84" s="363" customFormat="1" ht="12.75" customHeight="1">
      <c r="A114" s="420" t="s">
        <v>172</v>
      </c>
      <c r="B114" s="407" t="s">
        <v>16</v>
      </c>
      <c r="C114" s="424">
        <v>2015</v>
      </c>
      <c r="D114" s="409" t="s">
        <v>1435</v>
      </c>
      <c r="E114" s="415" t="s">
        <v>1417</v>
      </c>
      <c r="F114" s="406" t="s">
        <v>1438</v>
      </c>
      <c r="G114" s="406" t="s">
        <v>1438</v>
      </c>
      <c r="H114" s="408" t="s">
        <v>1451</v>
      </c>
      <c r="I114" s="405" t="s">
        <v>1476</v>
      </c>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91"/>
      <c r="BA114" s="91"/>
      <c r="BB114" s="47"/>
      <c r="BC114" s="47"/>
      <c r="BD114" s="151"/>
      <c r="BE114" s="151"/>
      <c r="BF114" s="47"/>
      <c r="BG114" s="47"/>
      <c r="BH114" s="47"/>
      <c r="BI114" s="47"/>
      <c r="BJ114" s="47"/>
      <c r="BK114" s="47"/>
      <c r="BL114" s="247"/>
      <c r="BM114" s="47"/>
      <c r="BN114" s="47"/>
      <c r="BO114" s="47"/>
      <c r="BP114" s="47"/>
      <c r="BQ114" s="47"/>
      <c r="BR114" s="47"/>
      <c r="BS114" s="47"/>
      <c r="BT114" s="47"/>
      <c r="BU114" s="47"/>
      <c r="BV114" s="47"/>
      <c r="BW114" s="47"/>
      <c r="BX114" s="47"/>
      <c r="BY114" s="47"/>
      <c r="BZ114" s="47"/>
      <c r="CA114" s="47"/>
      <c r="CB114" s="47"/>
      <c r="CC114" s="47"/>
      <c r="CD114" s="47"/>
      <c r="CE114" s="47"/>
      <c r="CF114" s="47"/>
    </row>
    <row r="115" spans="1:84" s="363" customFormat="1" ht="12.75" customHeight="1">
      <c r="A115" s="420" t="s">
        <v>172</v>
      </c>
      <c r="B115" s="407" t="s">
        <v>25</v>
      </c>
      <c r="C115" s="424">
        <v>2014</v>
      </c>
      <c r="D115" s="409" t="s">
        <v>1437</v>
      </c>
      <c r="E115" s="415" t="s">
        <v>743</v>
      </c>
      <c r="F115" s="406" t="s">
        <v>1438</v>
      </c>
      <c r="G115" s="406" t="s">
        <v>1438</v>
      </c>
      <c r="H115" s="408" t="s">
        <v>1451</v>
      </c>
      <c r="I115" s="405" t="s">
        <v>1476</v>
      </c>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91"/>
      <c r="BA115" s="91"/>
      <c r="BB115" s="47"/>
      <c r="BC115" s="47"/>
      <c r="BD115" s="151"/>
      <c r="BE115" s="151"/>
      <c r="BF115" s="47"/>
      <c r="BG115" s="47"/>
      <c r="BH115" s="47"/>
      <c r="BI115" s="47"/>
      <c r="BJ115" s="47"/>
      <c r="BK115" s="47"/>
      <c r="BL115" s="247"/>
      <c r="BM115" s="47"/>
      <c r="BN115" s="47"/>
      <c r="BO115" s="47"/>
      <c r="BP115" s="47"/>
      <c r="BQ115" s="47"/>
      <c r="BR115" s="47"/>
      <c r="BS115" s="47"/>
      <c r="BT115" s="47"/>
      <c r="BU115" s="47"/>
      <c r="BV115" s="47"/>
      <c r="BW115" s="47"/>
      <c r="BX115" s="47"/>
      <c r="BY115" s="47"/>
      <c r="BZ115" s="47"/>
      <c r="CA115" s="47"/>
      <c r="CB115" s="47"/>
      <c r="CC115" s="47"/>
      <c r="CD115" s="47"/>
      <c r="CE115" s="47"/>
      <c r="CF115" s="47"/>
    </row>
    <row r="116" spans="1:84" s="363" customFormat="1" ht="12.75" customHeight="1">
      <c r="A116" s="420" t="s">
        <v>172</v>
      </c>
      <c r="B116" s="407" t="s">
        <v>34</v>
      </c>
      <c r="C116" s="424">
        <v>2014</v>
      </c>
      <c r="D116" s="409" t="s">
        <v>1437</v>
      </c>
      <c r="E116" s="415" t="s">
        <v>743</v>
      </c>
      <c r="F116" s="406" t="s">
        <v>1438</v>
      </c>
      <c r="G116" s="406" t="s">
        <v>1438</v>
      </c>
      <c r="H116" s="408" t="s">
        <v>1451</v>
      </c>
      <c r="I116" s="405" t="s">
        <v>1476</v>
      </c>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91"/>
      <c r="BA116" s="91"/>
      <c r="BB116" s="47"/>
      <c r="BC116" s="47"/>
      <c r="BD116" s="151"/>
      <c r="BE116" s="151"/>
      <c r="BF116" s="47"/>
      <c r="BG116" s="47"/>
      <c r="BH116" s="47"/>
      <c r="BI116" s="47"/>
      <c r="BJ116" s="47"/>
      <c r="BK116" s="47"/>
      <c r="BL116" s="247"/>
      <c r="BM116" s="47"/>
      <c r="BN116" s="47"/>
      <c r="BO116" s="47"/>
      <c r="BP116" s="47"/>
      <c r="BQ116" s="47"/>
      <c r="BR116" s="47"/>
      <c r="BS116" s="47"/>
      <c r="BT116" s="47"/>
      <c r="BU116" s="47"/>
      <c r="BV116" s="47"/>
      <c r="BW116" s="47"/>
      <c r="BX116" s="47"/>
      <c r="BY116" s="47"/>
      <c r="BZ116" s="47"/>
      <c r="CA116" s="47"/>
      <c r="CB116" s="47"/>
      <c r="CC116" s="47"/>
      <c r="CD116" s="47"/>
      <c r="CE116" s="47"/>
      <c r="CF116" s="47"/>
    </row>
    <row r="117" spans="1:84" s="363" customFormat="1" ht="12.75" customHeight="1">
      <c r="A117" s="420" t="s">
        <v>172</v>
      </c>
      <c r="B117" s="407" t="s">
        <v>42</v>
      </c>
      <c r="C117" s="424">
        <v>2014</v>
      </c>
      <c r="D117" s="409" t="s">
        <v>1437</v>
      </c>
      <c r="E117" s="415" t="s">
        <v>743</v>
      </c>
      <c r="F117" s="406" t="s">
        <v>1438</v>
      </c>
      <c r="G117" s="406" t="s">
        <v>1438</v>
      </c>
      <c r="H117" s="408" t="s">
        <v>1451</v>
      </c>
      <c r="I117" s="405" t="s">
        <v>1476</v>
      </c>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91"/>
      <c r="BA117" s="91"/>
      <c r="BB117" s="47"/>
      <c r="BC117" s="47"/>
      <c r="BD117" s="151"/>
      <c r="BE117" s="151"/>
      <c r="BF117" s="47"/>
      <c r="BG117" s="47"/>
      <c r="BH117" s="47"/>
      <c r="BI117" s="47"/>
      <c r="BJ117" s="47"/>
      <c r="BK117" s="47"/>
      <c r="BL117" s="247"/>
      <c r="BM117" s="47"/>
      <c r="BN117" s="47"/>
      <c r="BO117" s="47"/>
      <c r="BP117" s="47"/>
      <c r="BQ117" s="47"/>
      <c r="BR117" s="47"/>
      <c r="BS117" s="47"/>
      <c r="BT117" s="47"/>
      <c r="BU117" s="47"/>
      <c r="BV117" s="47"/>
      <c r="BW117" s="47"/>
      <c r="BX117" s="47"/>
      <c r="BY117" s="47"/>
      <c r="BZ117" s="47"/>
      <c r="CA117" s="47"/>
      <c r="CB117" s="47"/>
      <c r="CC117" s="47"/>
      <c r="CD117" s="47"/>
      <c r="CE117" s="47"/>
      <c r="CF117" s="47"/>
    </row>
    <row r="118" spans="1:84" s="363" customFormat="1" ht="12.75" customHeight="1">
      <c r="A118" s="420" t="s">
        <v>172</v>
      </c>
      <c r="B118" s="407" t="s">
        <v>50</v>
      </c>
      <c r="C118" s="424">
        <v>2014</v>
      </c>
      <c r="D118" s="409" t="s">
        <v>1437</v>
      </c>
      <c r="E118" s="415" t="s">
        <v>743</v>
      </c>
      <c r="F118" s="406" t="s">
        <v>1438</v>
      </c>
      <c r="G118" s="406" t="s">
        <v>1438</v>
      </c>
      <c r="H118" s="408" t="s">
        <v>1451</v>
      </c>
      <c r="I118" s="405" t="s">
        <v>1476</v>
      </c>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91"/>
      <c r="BA118" s="91"/>
      <c r="BB118" s="47"/>
      <c r="BC118" s="47"/>
      <c r="BD118" s="151"/>
      <c r="BE118" s="151"/>
      <c r="BF118" s="47"/>
      <c r="BG118" s="47"/>
      <c r="BH118" s="47"/>
      <c r="BI118" s="47"/>
      <c r="BJ118" s="47"/>
      <c r="BK118" s="47"/>
      <c r="BL118" s="247"/>
      <c r="BM118" s="47"/>
      <c r="BN118" s="47"/>
      <c r="BO118" s="47"/>
      <c r="BP118" s="47"/>
      <c r="BQ118" s="47"/>
      <c r="BR118" s="47"/>
      <c r="BS118" s="47"/>
      <c r="BT118" s="47"/>
      <c r="BU118" s="47"/>
      <c r="BV118" s="47"/>
      <c r="BW118" s="47"/>
      <c r="BX118" s="47"/>
      <c r="BY118" s="47"/>
      <c r="BZ118" s="47"/>
      <c r="CA118" s="47"/>
      <c r="CB118" s="47"/>
      <c r="CC118" s="47"/>
      <c r="CD118" s="47"/>
      <c r="CE118" s="47"/>
      <c r="CF118" s="47"/>
    </row>
    <row r="119" spans="1:84" s="363" customFormat="1" ht="12.75" customHeight="1">
      <c r="A119" s="420" t="s">
        <v>172</v>
      </c>
      <c r="B119" s="407" t="s">
        <v>59</v>
      </c>
      <c r="C119" s="424">
        <v>2014</v>
      </c>
      <c r="D119" s="409" t="s">
        <v>1437</v>
      </c>
      <c r="E119" s="415" t="s">
        <v>743</v>
      </c>
      <c r="F119" s="406" t="s">
        <v>1438</v>
      </c>
      <c r="G119" s="406" t="s">
        <v>1438</v>
      </c>
      <c r="H119" s="408" t="s">
        <v>1451</v>
      </c>
      <c r="I119" s="405" t="s">
        <v>1476</v>
      </c>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91"/>
      <c r="BA119" s="91"/>
      <c r="BB119" s="47"/>
      <c r="BC119" s="47"/>
      <c r="BD119" s="151"/>
      <c r="BE119" s="151"/>
      <c r="BF119" s="47"/>
      <c r="BG119" s="47"/>
      <c r="BH119" s="47"/>
      <c r="BI119" s="47"/>
      <c r="BJ119" s="47"/>
      <c r="BK119" s="47"/>
      <c r="BL119" s="247"/>
      <c r="BM119" s="47"/>
      <c r="BN119" s="47"/>
      <c r="BO119" s="47"/>
      <c r="BP119" s="47"/>
      <c r="BQ119" s="47"/>
      <c r="BR119" s="47"/>
      <c r="BS119" s="47"/>
      <c r="BT119" s="47"/>
      <c r="BU119" s="47"/>
      <c r="BV119" s="47"/>
      <c r="BW119" s="47"/>
      <c r="BX119" s="47"/>
      <c r="BY119" s="47"/>
      <c r="BZ119" s="47"/>
      <c r="CA119" s="47"/>
      <c r="CB119" s="47"/>
      <c r="CC119" s="47"/>
      <c r="CD119" s="47"/>
      <c r="CE119" s="47"/>
      <c r="CF119" s="47"/>
    </row>
    <row r="120" spans="1:84" s="363" customFormat="1" ht="12.75" customHeight="1">
      <c r="A120" s="420" t="s">
        <v>172</v>
      </c>
      <c r="B120" s="407" t="s">
        <v>68</v>
      </c>
      <c r="C120" s="424">
        <v>2014</v>
      </c>
      <c r="D120" s="409" t="s">
        <v>1437</v>
      </c>
      <c r="E120" s="415" t="s">
        <v>743</v>
      </c>
      <c r="F120" s="406" t="s">
        <v>1438</v>
      </c>
      <c r="G120" s="406" t="s">
        <v>1438</v>
      </c>
      <c r="H120" s="408" t="s">
        <v>1451</v>
      </c>
      <c r="I120" s="405" t="s">
        <v>1476</v>
      </c>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91"/>
      <c r="BA120" s="91"/>
      <c r="BB120" s="47"/>
      <c r="BC120" s="47"/>
      <c r="BD120" s="151"/>
      <c r="BE120" s="151"/>
      <c r="BF120" s="47"/>
      <c r="BG120" s="47"/>
      <c r="BH120" s="47"/>
      <c r="BI120" s="47"/>
      <c r="BJ120" s="47"/>
      <c r="BK120" s="47"/>
      <c r="BL120" s="247"/>
      <c r="BM120" s="47"/>
      <c r="BN120" s="47"/>
      <c r="BO120" s="47"/>
      <c r="BP120" s="47"/>
      <c r="BQ120" s="47"/>
      <c r="BR120" s="47"/>
      <c r="BS120" s="47"/>
      <c r="BT120" s="47"/>
      <c r="BU120" s="47"/>
      <c r="BV120" s="47"/>
      <c r="BW120" s="47"/>
      <c r="BX120" s="47"/>
      <c r="BY120" s="47"/>
      <c r="BZ120" s="47"/>
      <c r="CA120" s="47"/>
      <c r="CB120" s="47"/>
      <c r="CC120" s="47"/>
      <c r="CD120" s="47"/>
      <c r="CE120" s="47"/>
      <c r="CF120" s="47"/>
    </row>
    <row r="121" spans="1:84" s="363" customFormat="1" ht="12.75" customHeight="1">
      <c r="A121" s="420" t="s">
        <v>172</v>
      </c>
      <c r="B121" s="407" t="s">
        <v>77</v>
      </c>
      <c r="C121" s="424">
        <v>2014</v>
      </c>
      <c r="D121" s="409" t="s">
        <v>1437</v>
      </c>
      <c r="E121" s="415" t="s">
        <v>743</v>
      </c>
      <c r="F121" s="406" t="s">
        <v>1438</v>
      </c>
      <c r="G121" s="406" t="s">
        <v>1438</v>
      </c>
      <c r="H121" s="408" t="s">
        <v>1451</v>
      </c>
      <c r="I121" s="405" t="s">
        <v>1476</v>
      </c>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91"/>
      <c r="BA121" s="91"/>
      <c r="BB121" s="47"/>
      <c r="BC121" s="47"/>
      <c r="BD121" s="151"/>
      <c r="BE121" s="151"/>
      <c r="BF121" s="47"/>
      <c r="BG121" s="47"/>
      <c r="BH121" s="47"/>
      <c r="BI121" s="47"/>
      <c r="BJ121" s="47"/>
      <c r="BK121" s="47"/>
      <c r="BL121" s="247"/>
      <c r="BM121" s="47"/>
      <c r="BN121" s="47"/>
      <c r="BO121" s="47"/>
      <c r="BP121" s="47"/>
      <c r="BQ121" s="47"/>
      <c r="BR121" s="47"/>
      <c r="BS121" s="47"/>
      <c r="BT121" s="47"/>
      <c r="BU121" s="47"/>
      <c r="BV121" s="47"/>
      <c r="BW121" s="47"/>
      <c r="BX121" s="47"/>
      <c r="BY121" s="47"/>
      <c r="BZ121" s="47"/>
      <c r="CA121" s="47"/>
      <c r="CB121" s="47"/>
      <c r="CC121" s="47"/>
      <c r="CD121" s="47"/>
      <c r="CE121" s="47"/>
      <c r="CF121" s="47"/>
    </row>
    <row r="122" spans="1:84" s="363" customFormat="1" ht="12.75" customHeight="1">
      <c r="A122" s="420" t="s">
        <v>172</v>
      </c>
      <c r="B122" s="407" t="s">
        <v>83</v>
      </c>
      <c r="C122" s="424">
        <v>2014</v>
      </c>
      <c r="D122" s="409" t="s">
        <v>1437</v>
      </c>
      <c r="E122" s="415" t="s">
        <v>743</v>
      </c>
      <c r="F122" s="406" t="s">
        <v>1438</v>
      </c>
      <c r="G122" s="406" t="s">
        <v>1438</v>
      </c>
      <c r="H122" s="408" t="s">
        <v>1451</v>
      </c>
      <c r="I122" s="405" t="s">
        <v>1476</v>
      </c>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91"/>
      <c r="BA122" s="91"/>
      <c r="BB122" s="47"/>
      <c r="BC122" s="47"/>
      <c r="BD122" s="151"/>
      <c r="BE122" s="151"/>
      <c r="BF122" s="47"/>
      <c r="BG122" s="47"/>
      <c r="BH122" s="47"/>
      <c r="BI122" s="47"/>
      <c r="BJ122" s="47"/>
      <c r="BK122" s="47"/>
      <c r="BL122" s="247"/>
      <c r="BM122" s="47"/>
      <c r="BN122" s="47"/>
      <c r="BO122" s="47"/>
      <c r="BP122" s="47"/>
      <c r="BQ122" s="47"/>
      <c r="BR122" s="47"/>
      <c r="BS122" s="47"/>
      <c r="BT122" s="47"/>
      <c r="BU122" s="47"/>
      <c r="BV122" s="47"/>
      <c r="BW122" s="47"/>
      <c r="BX122" s="47"/>
      <c r="BY122" s="47"/>
      <c r="BZ122" s="47"/>
      <c r="CA122" s="47"/>
      <c r="CB122" s="47"/>
      <c r="CC122" s="47"/>
      <c r="CD122" s="47"/>
      <c r="CE122" s="47"/>
      <c r="CF122" s="47"/>
    </row>
    <row r="123" spans="1:84" s="363" customFormat="1" ht="12.75" customHeight="1">
      <c r="A123" s="420" t="s">
        <v>172</v>
      </c>
      <c r="B123" s="407" t="s">
        <v>90</v>
      </c>
      <c r="C123" s="424">
        <v>2014</v>
      </c>
      <c r="D123" s="409" t="s">
        <v>1437</v>
      </c>
      <c r="E123" s="415" t="s">
        <v>743</v>
      </c>
      <c r="F123" s="406" t="s">
        <v>1438</v>
      </c>
      <c r="G123" s="406" t="s">
        <v>1438</v>
      </c>
      <c r="H123" s="408" t="s">
        <v>1451</v>
      </c>
      <c r="I123" s="405" t="s">
        <v>1476</v>
      </c>
      <c r="J123" s="47"/>
      <c r="K123" s="47"/>
      <c r="L123" s="47"/>
      <c r="M123" s="47"/>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91"/>
      <c r="BA123" s="91"/>
      <c r="BB123" s="47"/>
      <c r="BC123" s="47"/>
      <c r="BD123" s="151"/>
      <c r="BE123" s="151"/>
      <c r="BF123" s="47"/>
      <c r="BG123" s="47"/>
      <c r="BH123" s="47"/>
      <c r="BI123" s="47"/>
      <c r="BJ123" s="47"/>
      <c r="BK123" s="47"/>
      <c r="BL123" s="247"/>
      <c r="BM123" s="47"/>
      <c r="BN123" s="47"/>
      <c r="BO123" s="47"/>
      <c r="BP123" s="47"/>
      <c r="BQ123" s="47"/>
      <c r="BR123" s="47"/>
      <c r="BS123" s="47"/>
      <c r="BT123" s="47"/>
      <c r="BU123" s="47"/>
      <c r="BV123" s="47"/>
      <c r="BW123" s="47"/>
      <c r="BX123" s="47"/>
      <c r="BY123" s="47"/>
      <c r="BZ123" s="47"/>
      <c r="CA123" s="47"/>
      <c r="CB123" s="47"/>
      <c r="CC123" s="47"/>
      <c r="CD123" s="47"/>
      <c r="CE123" s="47"/>
      <c r="CF123" s="47"/>
    </row>
    <row r="124" spans="1:84" s="363" customFormat="1" ht="12.75" customHeight="1">
      <c r="A124" s="420" t="s">
        <v>172</v>
      </c>
      <c r="B124" s="407" t="s">
        <v>99</v>
      </c>
      <c r="C124" s="424">
        <v>2014</v>
      </c>
      <c r="D124" s="409" t="s">
        <v>1437</v>
      </c>
      <c r="E124" s="415" t="s">
        <v>743</v>
      </c>
      <c r="F124" s="406" t="s">
        <v>1438</v>
      </c>
      <c r="G124" s="406" t="s">
        <v>1438</v>
      </c>
      <c r="H124" s="408" t="s">
        <v>1451</v>
      </c>
      <c r="I124" s="405" t="s">
        <v>1476</v>
      </c>
      <c r="J124" s="47"/>
      <c r="K124" s="4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91"/>
      <c r="BA124" s="91"/>
      <c r="BB124" s="47"/>
      <c r="BC124" s="47"/>
      <c r="BD124" s="151"/>
      <c r="BE124" s="151"/>
      <c r="BF124" s="47"/>
      <c r="BG124" s="47"/>
      <c r="BH124" s="47"/>
      <c r="BI124" s="47"/>
      <c r="BJ124" s="47"/>
      <c r="BK124" s="47"/>
      <c r="BL124" s="247"/>
      <c r="BM124" s="47"/>
      <c r="BN124" s="47"/>
      <c r="BO124" s="47"/>
      <c r="BP124" s="47"/>
      <c r="BQ124" s="47"/>
      <c r="BR124" s="47"/>
      <c r="BS124" s="47"/>
      <c r="BT124" s="47"/>
      <c r="BU124" s="47"/>
      <c r="BV124" s="47"/>
      <c r="BW124" s="47"/>
      <c r="BX124" s="47"/>
      <c r="BY124" s="47"/>
      <c r="BZ124" s="47"/>
      <c r="CA124" s="47"/>
      <c r="CB124" s="47"/>
      <c r="CC124" s="47"/>
      <c r="CD124" s="47"/>
      <c r="CE124" s="47"/>
      <c r="CF124" s="47"/>
    </row>
    <row r="125" spans="1:84" s="363" customFormat="1" ht="12.75" customHeight="1">
      <c r="A125" s="420" t="s">
        <v>172</v>
      </c>
      <c r="B125" s="407" t="s">
        <v>107</v>
      </c>
      <c r="C125" s="424">
        <v>2014</v>
      </c>
      <c r="D125" s="409" t="s">
        <v>1437</v>
      </c>
      <c r="E125" s="415" t="s">
        <v>743</v>
      </c>
      <c r="F125" s="406" t="s">
        <v>1438</v>
      </c>
      <c r="G125" s="406" t="s">
        <v>1438</v>
      </c>
      <c r="H125" s="408" t="s">
        <v>1451</v>
      </c>
      <c r="I125" s="405" t="s">
        <v>1476</v>
      </c>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91"/>
      <c r="BA125" s="91"/>
      <c r="BB125" s="47"/>
      <c r="BC125" s="47"/>
      <c r="BD125" s="151"/>
      <c r="BE125" s="151"/>
      <c r="BF125" s="47"/>
      <c r="BG125" s="47"/>
      <c r="BH125" s="47"/>
      <c r="BI125" s="47"/>
      <c r="BJ125" s="47"/>
      <c r="BK125" s="47"/>
      <c r="BL125" s="247"/>
      <c r="BM125" s="47"/>
      <c r="BN125" s="47"/>
      <c r="BO125" s="47"/>
      <c r="BP125" s="47"/>
      <c r="BQ125" s="47"/>
      <c r="BR125" s="47"/>
      <c r="BS125" s="47"/>
      <c r="BT125" s="47"/>
      <c r="BU125" s="47"/>
      <c r="BV125" s="47"/>
      <c r="BW125" s="47"/>
      <c r="BX125" s="47"/>
      <c r="BY125" s="47"/>
      <c r="BZ125" s="47"/>
      <c r="CA125" s="47"/>
      <c r="CB125" s="47"/>
      <c r="CC125" s="47"/>
      <c r="CD125" s="47"/>
      <c r="CE125" s="47"/>
      <c r="CF125" s="47"/>
    </row>
    <row r="126" spans="1:84" s="363" customFormat="1" ht="12.75" customHeight="1">
      <c r="A126" s="420" t="s">
        <v>172</v>
      </c>
      <c r="B126" s="407" t="s">
        <v>1439</v>
      </c>
      <c r="C126" s="424">
        <v>2014</v>
      </c>
      <c r="D126" s="409" t="s">
        <v>1437</v>
      </c>
      <c r="E126" s="415" t="s">
        <v>743</v>
      </c>
      <c r="F126" s="406" t="s">
        <v>1438</v>
      </c>
      <c r="G126" s="406" t="s">
        <v>1438</v>
      </c>
      <c r="H126" s="408" t="s">
        <v>1451</v>
      </c>
      <c r="I126" s="405" t="s">
        <v>1476</v>
      </c>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91"/>
      <c r="BA126" s="91"/>
      <c r="BB126" s="47"/>
      <c r="BC126" s="47"/>
      <c r="BD126" s="151"/>
      <c r="BE126" s="151"/>
      <c r="BF126" s="47"/>
      <c r="BG126" s="47"/>
      <c r="BH126" s="47"/>
      <c r="BI126" s="47"/>
      <c r="BJ126" s="47"/>
      <c r="BK126" s="47"/>
      <c r="BL126" s="247"/>
      <c r="BM126" s="47"/>
      <c r="BN126" s="47"/>
      <c r="BO126" s="47"/>
      <c r="BP126" s="47"/>
      <c r="BQ126" s="47"/>
      <c r="BR126" s="47"/>
      <c r="BS126" s="47"/>
      <c r="BT126" s="47"/>
      <c r="BU126" s="47"/>
      <c r="BV126" s="47"/>
      <c r="BW126" s="47"/>
      <c r="BX126" s="47"/>
      <c r="BY126" s="47"/>
      <c r="BZ126" s="47"/>
      <c r="CA126" s="47"/>
      <c r="CB126" s="47"/>
      <c r="CC126" s="47"/>
      <c r="CD126" s="47"/>
      <c r="CE126" s="47"/>
      <c r="CF126" s="47"/>
    </row>
    <row r="127" spans="1:84" s="363" customFormat="1" ht="12.75" customHeight="1">
      <c r="A127" s="420" t="s">
        <v>172</v>
      </c>
      <c r="B127" s="407" t="s">
        <v>123</v>
      </c>
      <c r="C127" s="424">
        <v>2014</v>
      </c>
      <c r="D127" s="409" t="s">
        <v>1437</v>
      </c>
      <c r="E127" s="415" t="s">
        <v>743</v>
      </c>
      <c r="F127" s="406" t="s">
        <v>1438</v>
      </c>
      <c r="G127" s="406" t="s">
        <v>1438</v>
      </c>
      <c r="H127" s="408" t="s">
        <v>1451</v>
      </c>
      <c r="I127" s="405" t="s">
        <v>1476</v>
      </c>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91"/>
      <c r="BA127" s="91"/>
      <c r="BB127" s="47"/>
      <c r="BC127" s="47"/>
      <c r="BD127" s="151"/>
      <c r="BE127" s="151"/>
      <c r="BF127" s="47"/>
      <c r="BG127" s="47"/>
      <c r="BH127" s="47"/>
      <c r="BI127" s="47"/>
      <c r="BJ127" s="47"/>
      <c r="BK127" s="47"/>
      <c r="BL127" s="247"/>
      <c r="BM127" s="47"/>
      <c r="BN127" s="47"/>
      <c r="BO127" s="47"/>
      <c r="BP127" s="47"/>
      <c r="BQ127" s="47"/>
      <c r="BR127" s="47"/>
      <c r="BS127" s="47"/>
      <c r="BT127" s="47"/>
      <c r="BU127" s="47"/>
      <c r="BV127" s="47"/>
      <c r="BW127" s="47"/>
      <c r="BX127" s="47"/>
      <c r="BY127" s="47"/>
      <c r="BZ127" s="47"/>
      <c r="CA127" s="47"/>
      <c r="CB127" s="47"/>
      <c r="CC127" s="47"/>
      <c r="CD127" s="47"/>
      <c r="CE127" s="47"/>
      <c r="CF127" s="47"/>
    </row>
    <row r="128" spans="1:84" s="363" customFormat="1" ht="12.75" customHeight="1">
      <c r="A128" s="420" t="s">
        <v>172</v>
      </c>
      <c r="B128" s="407" t="s">
        <v>1440</v>
      </c>
      <c r="C128" s="424">
        <v>2014</v>
      </c>
      <c r="D128" s="409" t="s">
        <v>1437</v>
      </c>
      <c r="E128" s="415" t="s">
        <v>743</v>
      </c>
      <c r="F128" s="406" t="s">
        <v>1438</v>
      </c>
      <c r="G128" s="406" t="s">
        <v>1438</v>
      </c>
      <c r="H128" s="408" t="s">
        <v>1451</v>
      </c>
      <c r="I128" s="405" t="s">
        <v>1476</v>
      </c>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91"/>
      <c r="BA128" s="91"/>
      <c r="BB128" s="47"/>
      <c r="BC128" s="47"/>
      <c r="BD128" s="151"/>
      <c r="BE128" s="151"/>
      <c r="BF128" s="47"/>
      <c r="BG128" s="47"/>
      <c r="BH128" s="47"/>
      <c r="BI128" s="47"/>
      <c r="BJ128" s="47"/>
      <c r="BK128" s="47"/>
      <c r="BL128" s="247"/>
      <c r="BM128" s="47"/>
      <c r="BN128" s="47"/>
      <c r="BO128" s="47"/>
      <c r="BP128" s="47"/>
      <c r="BQ128" s="47"/>
      <c r="BR128" s="47"/>
      <c r="BS128" s="47"/>
      <c r="BT128" s="47"/>
      <c r="BU128" s="47"/>
      <c r="BV128" s="47"/>
      <c r="BW128" s="47"/>
      <c r="BX128" s="47"/>
      <c r="BY128" s="47"/>
      <c r="BZ128" s="47"/>
      <c r="CA128" s="47"/>
      <c r="CB128" s="47"/>
      <c r="CC128" s="47"/>
      <c r="CD128" s="47"/>
      <c r="CE128" s="47"/>
      <c r="CF128" s="47"/>
    </row>
    <row r="129" spans="1:84" s="363" customFormat="1" ht="12.75" customHeight="1">
      <c r="A129" s="420" t="s">
        <v>172</v>
      </c>
      <c r="B129" s="407" t="s">
        <v>1441</v>
      </c>
      <c r="C129" s="424">
        <v>2014</v>
      </c>
      <c r="D129" s="409" t="s">
        <v>1437</v>
      </c>
      <c r="E129" s="415" t="s">
        <v>743</v>
      </c>
      <c r="F129" s="406" t="s">
        <v>1438</v>
      </c>
      <c r="G129" s="406" t="s">
        <v>1438</v>
      </c>
      <c r="H129" s="408" t="s">
        <v>1451</v>
      </c>
      <c r="I129" s="405" t="s">
        <v>1476</v>
      </c>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91"/>
      <c r="BA129" s="91"/>
      <c r="BB129" s="47"/>
      <c r="BC129" s="47"/>
      <c r="BD129" s="151"/>
      <c r="BE129" s="151"/>
      <c r="BF129" s="47"/>
      <c r="BG129" s="47"/>
      <c r="BH129" s="47"/>
      <c r="BI129" s="47"/>
      <c r="BJ129" s="47"/>
      <c r="BK129" s="47"/>
      <c r="BL129" s="247"/>
      <c r="BM129" s="47"/>
      <c r="BN129" s="47"/>
      <c r="BO129" s="47"/>
      <c r="BP129" s="47"/>
      <c r="BQ129" s="47"/>
      <c r="BR129" s="47"/>
      <c r="BS129" s="47"/>
      <c r="BT129" s="47"/>
      <c r="BU129" s="47"/>
      <c r="BV129" s="47"/>
      <c r="BW129" s="47"/>
      <c r="BX129" s="47"/>
      <c r="BY129" s="47"/>
      <c r="BZ129" s="47"/>
      <c r="CA129" s="47"/>
      <c r="CB129" s="47"/>
      <c r="CC129" s="47"/>
      <c r="CD129" s="47"/>
      <c r="CE129" s="47"/>
      <c r="CF129" s="47"/>
    </row>
    <row r="130" spans="1:84" s="363" customFormat="1" ht="12.75" customHeight="1">
      <c r="A130" s="420" t="s">
        <v>172</v>
      </c>
      <c r="B130" s="407" t="s">
        <v>1442</v>
      </c>
      <c r="C130" s="424">
        <v>2014</v>
      </c>
      <c r="D130" s="409" t="s">
        <v>1437</v>
      </c>
      <c r="E130" s="415" t="s">
        <v>743</v>
      </c>
      <c r="F130" s="406" t="s">
        <v>1438</v>
      </c>
      <c r="G130" s="406" t="s">
        <v>1438</v>
      </c>
      <c r="H130" s="408" t="s">
        <v>1451</v>
      </c>
      <c r="I130" s="405" t="s">
        <v>1476</v>
      </c>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91"/>
      <c r="BA130" s="91"/>
      <c r="BB130" s="47"/>
      <c r="BC130" s="47"/>
      <c r="BD130" s="151"/>
      <c r="BE130" s="151"/>
      <c r="BF130" s="47"/>
      <c r="BG130" s="47"/>
      <c r="BH130" s="47"/>
      <c r="BI130" s="47"/>
      <c r="BJ130" s="47"/>
      <c r="BK130" s="47"/>
      <c r="BL130" s="247"/>
      <c r="BM130" s="47"/>
      <c r="BN130" s="47"/>
      <c r="BO130" s="47"/>
      <c r="BP130" s="47"/>
      <c r="BQ130" s="47"/>
      <c r="BR130" s="47"/>
      <c r="BS130" s="47"/>
      <c r="BT130" s="47"/>
      <c r="BU130" s="47"/>
      <c r="BV130" s="47"/>
      <c r="BW130" s="47"/>
      <c r="BX130" s="47"/>
      <c r="BY130" s="47"/>
      <c r="BZ130" s="47"/>
      <c r="CA130" s="47"/>
      <c r="CB130" s="47"/>
      <c r="CC130" s="47"/>
      <c r="CD130" s="47"/>
      <c r="CE130" s="47"/>
      <c r="CF130" s="47"/>
    </row>
    <row r="131" spans="1:84" s="363" customFormat="1" ht="12.75" customHeight="1">
      <c r="A131" s="420" t="s">
        <v>172</v>
      </c>
      <c r="B131" s="407" t="s">
        <v>1443</v>
      </c>
      <c r="C131" s="424">
        <v>2014</v>
      </c>
      <c r="D131" s="409" t="s">
        <v>1437</v>
      </c>
      <c r="E131" s="415" t="s">
        <v>743</v>
      </c>
      <c r="F131" s="406" t="s">
        <v>1438</v>
      </c>
      <c r="G131" s="406" t="s">
        <v>1438</v>
      </c>
      <c r="H131" s="408" t="s">
        <v>1451</v>
      </c>
      <c r="I131" s="405" t="s">
        <v>1476</v>
      </c>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91"/>
      <c r="BA131" s="91"/>
      <c r="BB131" s="47"/>
      <c r="BC131" s="47"/>
      <c r="BD131" s="151"/>
      <c r="BE131" s="151"/>
      <c r="BF131" s="47"/>
      <c r="BG131" s="47"/>
      <c r="BH131" s="47"/>
      <c r="BI131" s="47"/>
      <c r="BJ131" s="47"/>
      <c r="BK131" s="47"/>
      <c r="BL131" s="247"/>
      <c r="BM131" s="47"/>
      <c r="BN131" s="47"/>
      <c r="BO131" s="47"/>
      <c r="BP131" s="47"/>
      <c r="BQ131" s="47"/>
      <c r="BR131" s="47"/>
      <c r="BS131" s="47"/>
      <c r="BT131" s="47"/>
      <c r="BU131" s="47"/>
      <c r="BV131" s="47"/>
      <c r="BW131" s="47"/>
      <c r="BX131" s="47"/>
      <c r="BY131" s="47"/>
      <c r="BZ131" s="47"/>
      <c r="CA131" s="47"/>
      <c r="CB131" s="47"/>
      <c r="CC131" s="47"/>
      <c r="CD131" s="47"/>
      <c r="CE131" s="47"/>
      <c r="CF131" s="47"/>
    </row>
    <row r="132" spans="1:84" s="363" customFormat="1" ht="12.75" customHeight="1">
      <c r="A132" s="420" t="s">
        <v>172</v>
      </c>
      <c r="B132" s="407" t="s">
        <v>1444</v>
      </c>
      <c r="C132" s="424">
        <v>2015</v>
      </c>
      <c r="D132" s="409" t="s">
        <v>1435</v>
      </c>
      <c r="E132" s="415" t="s">
        <v>1417</v>
      </c>
      <c r="F132" s="406" t="s">
        <v>1438</v>
      </c>
      <c r="G132" s="406" t="s">
        <v>1438</v>
      </c>
      <c r="H132" s="408" t="s">
        <v>1451</v>
      </c>
      <c r="I132" s="405" t="s">
        <v>1476</v>
      </c>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91"/>
      <c r="BA132" s="91"/>
      <c r="BB132" s="47"/>
      <c r="BC132" s="47"/>
      <c r="BD132" s="151"/>
      <c r="BE132" s="151"/>
      <c r="BF132" s="47"/>
      <c r="BG132" s="47"/>
      <c r="BH132" s="47"/>
      <c r="BI132" s="47"/>
      <c r="BJ132" s="47"/>
      <c r="BK132" s="47"/>
      <c r="BL132" s="247"/>
      <c r="BM132" s="47"/>
      <c r="BN132" s="47"/>
      <c r="BO132" s="47"/>
      <c r="BP132" s="47"/>
      <c r="BQ132" s="47"/>
      <c r="BR132" s="47"/>
      <c r="BS132" s="47"/>
      <c r="BT132" s="47"/>
      <c r="BU132" s="47"/>
      <c r="BV132" s="47"/>
      <c r="BW132" s="47"/>
      <c r="BX132" s="47"/>
      <c r="BY132" s="47"/>
      <c r="BZ132" s="47"/>
      <c r="CA132" s="47"/>
      <c r="CB132" s="47"/>
      <c r="CC132" s="47"/>
      <c r="CD132" s="47"/>
      <c r="CE132" s="47"/>
      <c r="CF132" s="47"/>
    </row>
    <row r="133" spans="1:84" s="363" customFormat="1" ht="12.75" customHeight="1">
      <c r="A133" s="420" t="s">
        <v>172</v>
      </c>
      <c r="B133" s="407" t="s">
        <v>164</v>
      </c>
      <c r="C133" s="424">
        <v>2014</v>
      </c>
      <c r="D133" s="409" t="s">
        <v>1437</v>
      </c>
      <c r="E133" s="415" t="s">
        <v>743</v>
      </c>
      <c r="F133" s="406" t="s">
        <v>1438</v>
      </c>
      <c r="G133" s="406" t="s">
        <v>1438</v>
      </c>
      <c r="H133" s="408" t="s">
        <v>1451</v>
      </c>
      <c r="I133" s="405" t="s">
        <v>1476</v>
      </c>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91"/>
      <c r="BA133" s="91"/>
      <c r="BB133" s="47"/>
      <c r="BC133" s="47"/>
      <c r="BD133" s="151"/>
      <c r="BE133" s="151"/>
      <c r="BF133" s="47"/>
      <c r="BG133" s="47"/>
      <c r="BH133" s="47"/>
      <c r="BI133" s="47"/>
      <c r="BJ133" s="47"/>
      <c r="BK133" s="47"/>
      <c r="BL133" s="247"/>
      <c r="BM133" s="47"/>
      <c r="BN133" s="47"/>
      <c r="BO133" s="47"/>
      <c r="BP133" s="47"/>
      <c r="BQ133" s="47"/>
      <c r="BR133" s="47"/>
      <c r="BS133" s="47"/>
      <c r="BT133" s="47"/>
      <c r="BU133" s="47"/>
      <c r="BV133" s="47"/>
      <c r="BW133" s="47"/>
      <c r="BX133" s="47"/>
      <c r="BY133" s="47"/>
      <c r="BZ133" s="47"/>
      <c r="CA133" s="47"/>
      <c r="CB133" s="47"/>
      <c r="CC133" s="47"/>
      <c r="CD133" s="47"/>
      <c r="CE133" s="47"/>
      <c r="CF133" s="47"/>
    </row>
    <row r="134" spans="1:84" s="363" customFormat="1" ht="12.75" customHeight="1">
      <c r="A134" s="420" t="s">
        <v>172</v>
      </c>
      <c r="B134" s="407" t="s">
        <v>1414</v>
      </c>
      <c r="C134" s="424">
        <v>2014</v>
      </c>
      <c r="D134" s="409" t="s">
        <v>1437</v>
      </c>
      <c r="E134" s="415" t="s">
        <v>743</v>
      </c>
      <c r="F134" s="406" t="s">
        <v>1438</v>
      </c>
      <c r="G134" s="406" t="s">
        <v>1438</v>
      </c>
      <c r="H134" s="408" t="s">
        <v>1451</v>
      </c>
      <c r="I134" s="405" t="s">
        <v>1476</v>
      </c>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91"/>
      <c r="BA134" s="91"/>
      <c r="BB134" s="47"/>
      <c r="BC134" s="47"/>
      <c r="BD134" s="151"/>
      <c r="BE134" s="151"/>
      <c r="BF134" s="47"/>
      <c r="BG134" s="47"/>
      <c r="BH134" s="47"/>
      <c r="BI134" s="47"/>
      <c r="BJ134" s="47"/>
      <c r="BK134" s="47"/>
      <c r="BL134" s="247"/>
      <c r="BM134" s="47"/>
      <c r="BN134" s="47"/>
      <c r="BO134" s="47"/>
      <c r="BP134" s="47"/>
      <c r="BQ134" s="47"/>
      <c r="BR134" s="47"/>
      <c r="BS134" s="47"/>
      <c r="BT134" s="47"/>
      <c r="BU134" s="47"/>
      <c r="BV134" s="47"/>
      <c r="BW134" s="47"/>
      <c r="BX134" s="47"/>
      <c r="BY134" s="47"/>
      <c r="BZ134" s="47"/>
      <c r="CA134" s="47"/>
      <c r="CB134" s="47"/>
      <c r="CC134" s="47"/>
      <c r="CD134" s="47"/>
      <c r="CE134" s="47"/>
      <c r="CF134" s="47"/>
    </row>
    <row r="135" spans="1:84" s="363" customFormat="1" ht="12.75" customHeight="1">
      <c r="A135" s="420" t="s">
        <v>172</v>
      </c>
      <c r="B135" s="407" t="s">
        <v>177</v>
      </c>
      <c r="C135" s="424">
        <v>2015</v>
      </c>
      <c r="D135" s="409" t="s">
        <v>1435</v>
      </c>
      <c r="E135" s="415" t="s">
        <v>1417</v>
      </c>
      <c r="F135" s="406" t="s">
        <v>1438</v>
      </c>
      <c r="G135" s="406" t="s">
        <v>1438</v>
      </c>
      <c r="H135" s="408" t="s">
        <v>1451</v>
      </c>
      <c r="I135" s="405" t="s">
        <v>1476</v>
      </c>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91"/>
      <c r="BA135" s="91"/>
      <c r="BB135" s="47"/>
      <c r="BC135" s="47"/>
      <c r="BD135" s="151"/>
      <c r="BE135" s="151"/>
      <c r="BF135" s="47"/>
      <c r="BG135" s="47"/>
      <c r="BH135" s="47"/>
      <c r="BI135" s="47"/>
      <c r="BJ135" s="47"/>
      <c r="BK135" s="47"/>
      <c r="BL135" s="247"/>
      <c r="BM135" s="47"/>
      <c r="BN135" s="47"/>
      <c r="BO135" s="47"/>
      <c r="BP135" s="47"/>
      <c r="BQ135" s="47"/>
      <c r="BR135" s="47"/>
      <c r="BS135" s="47"/>
      <c r="BT135" s="47"/>
      <c r="BU135" s="47"/>
      <c r="BV135" s="47"/>
      <c r="BW135" s="47"/>
      <c r="BX135" s="47"/>
      <c r="BY135" s="47"/>
      <c r="BZ135" s="47"/>
      <c r="CA135" s="47"/>
      <c r="CB135" s="47"/>
      <c r="CC135" s="47"/>
      <c r="CD135" s="47"/>
      <c r="CE135" s="47"/>
      <c r="CF135" s="47"/>
    </row>
    <row r="136" spans="1:84" ht="13.5" customHeight="1" thickBot="1">
      <c r="A136" s="267"/>
      <c r="B136" s="268"/>
      <c r="C136" s="269"/>
      <c r="D136" s="270"/>
      <c r="E136" s="270"/>
      <c r="F136" s="271"/>
      <c r="G136" s="271"/>
      <c r="H136" s="272"/>
      <c r="I136" s="273"/>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6" t="s">
        <v>108</v>
      </c>
      <c r="BA136" s="6" t="s">
        <v>109</v>
      </c>
      <c r="BB136" s="47"/>
      <c r="BC136" s="47" t="s">
        <v>110</v>
      </c>
      <c r="BD136" s="151"/>
      <c r="BE136" s="151"/>
      <c r="BF136" s="47"/>
      <c r="BG136" s="47" t="s">
        <v>111</v>
      </c>
      <c r="BH136" s="47"/>
      <c r="BI136" s="47"/>
      <c r="BJ136" s="47" t="s">
        <v>112</v>
      </c>
      <c r="BK136" s="47"/>
      <c r="BL136" s="247" t="s">
        <v>113</v>
      </c>
      <c r="BM136" s="47"/>
      <c r="BN136" s="47" t="s">
        <v>114</v>
      </c>
      <c r="BO136" s="47"/>
      <c r="BP136" s="47"/>
      <c r="BQ136" s="47"/>
      <c r="BR136" s="47"/>
      <c r="BS136" s="47"/>
      <c r="BT136" s="47" t="s">
        <v>115</v>
      </c>
      <c r="BU136" s="47"/>
      <c r="BV136" s="47"/>
      <c r="BW136" s="47"/>
      <c r="BX136" s="47"/>
      <c r="BY136" s="47" t="s">
        <v>116</v>
      </c>
      <c r="BZ136" s="47"/>
      <c r="CA136" s="47"/>
      <c r="CB136" s="47"/>
      <c r="CC136" s="47"/>
      <c r="CD136" s="47"/>
      <c r="CE136" s="47"/>
      <c r="CF136" s="47"/>
    </row>
    <row r="137" spans="1:84" ht="14.25" customHeight="1">
      <c r="A137" s="114" t="s">
        <v>695</v>
      </c>
      <c r="B137" s="274"/>
      <c r="C137" s="275"/>
      <c r="D137" s="276"/>
      <c r="E137" s="276"/>
      <c r="F137" s="276"/>
      <c r="G137" s="276"/>
      <c r="H137" s="275"/>
      <c r="I137" s="114"/>
      <c r="J137" s="114"/>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6" t="s">
        <v>117</v>
      </c>
      <c r="BA137" s="6" t="s">
        <v>118</v>
      </c>
      <c r="BB137" s="3"/>
      <c r="BC137" s="3" t="s">
        <v>59</v>
      </c>
      <c r="BD137" s="5"/>
      <c r="BE137" s="5"/>
      <c r="BF137" s="3"/>
      <c r="BG137" s="3" t="s">
        <v>119</v>
      </c>
      <c r="BH137" s="3"/>
      <c r="BI137" s="3"/>
      <c r="BJ137" s="3"/>
      <c r="BK137" s="3"/>
      <c r="BL137" s="7" t="s">
        <v>120</v>
      </c>
      <c r="BM137" s="3"/>
      <c r="BN137" s="3" t="s">
        <v>121</v>
      </c>
      <c r="BO137" s="3"/>
      <c r="BP137" s="3"/>
      <c r="BQ137" s="3"/>
      <c r="BR137" s="3"/>
      <c r="BS137" s="3"/>
      <c r="BT137" s="3" t="s">
        <v>122</v>
      </c>
      <c r="BU137" s="3"/>
      <c r="BV137" s="3"/>
      <c r="BW137" s="3"/>
      <c r="BX137" s="3"/>
      <c r="BY137" s="3" t="s">
        <v>123</v>
      </c>
      <c r="BZ137" s="3"/>
      <c r="CA137" s="3"/>
      <c r="CB137" s="3"/>
      <c r="CC137" s="3"/>
      <c r="CD137" s="3"/>
      <c r="CE137" s="3"/>
      <c r="CF137" s="3"/>
    </row>
    <row r="138" spans="1:84" ht="14.25" customHeight="1">
      <c r="A138" s="274" t="s">
        <v>977</v>
      </c>
      <c r="B138" s="274"/>
      <c r="C138" s="274"/>
      <c r="D138" s="274"/>
      <c r="E138" s="274"/>
      <c r="F138" s="274"/>
      <c r="G138" s="274"/>
      <c r="H138" s="114"/>
      <c r="I138" s="114"/>
      <c r="J138" s="114"/>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6" t="s">
        <v>124</v>
      </c>
      <c r="BA138" s="6" t="s">
        <v>125</v>
      </c>
      <c r="BB138" s="3"/>
      <c r="BC138" s="3" t="s">
        <v>126</v>
      </c>
      <c r="BD138" s="5"/>
      <c r="BE138" s="5"/>
      <c r="BF138" s="3"/>
      <c r="BG138" s="3"/>
      <c r="BH138" s="3"/>
      <c r="BI138" s="3"/>
      <c r="BJ138" s="3"/>
      <c r="BK138" s="3"/>
      <c r="BL138" s="7" t="s">
        <v>127</v>
      </c>
      <c r="BM138" s="3"/>
      <c r="BN138" s="3" t="s">
        <v>128</v>
      </c>
      <c r="BO138" s="3"/>
      <c r="BP138" s="3"/>
      <c r="BQ138" s="3"/>
      <c r="BR138" s="3"/>
      <c r="BS138" s="3"/>
      <c r="BT138" s="3" t="s">
        <v>129</v>
      </c>
      <c r="BU138" s="3"/>
      <c r="BV138" s="3"/>
      <c r="BW138" s="3"/>
      <c r="BX138" s="3"/>
      <c r="BY138" s="3" t="s">
        <v>130</v>
      </c>
      <c r="BZ138" s="3"/>
      <c r="CA138" s="3"/>
      <c r="CB138" s="3"/>
      <c r="CC138" s="3"/>
      <c r="CD138" s="3"/>
      <c r="CE138" s="3"/>
      <c r="CF138" s="3"/>
    </row>
    <row r="139" spans="1:84" ht="14.25" customHeight="1">
      <c r="A139" s="274" t="s">
        <v>978</v>
      </c>
      <c r="B139" s="274"/>
      <c r="C139" s="274"/>
      <c r="D139" s="274"/>
      <c r="E139" s="274"/>
      <c r="F139" s="274"/>
      <c r="G139" s="274"/>
      <c r="H139" s="114"/>
      <c r="I139" s="114"/>
      <c r="J139" s="114"/>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6" t="s">
        <v>131</v>
      </c>
      <c r="BA139" s="6" t="s">
        <v>132</v>
      </c>
      <c r="BB139" s="3"/>
      <c r="BC139" s="3" t="s">
        <v>90</v>
      </c>
      <c r="BD139" s="5"/>
      <c r="BE139" s="5"/>
      <c r="BF139" s="3"/>
      <c r="BG139" s="3"/>
      <c r="BH139" s="3"/>
      <c r="BI139" s="3"/>
      <c r="BJ139" s="3"/>
      <c r="BK139" s="3"/>
      <c r="BL139" s="7" t="s">
        <v>133</v>
      </c>
      <c r="BM139" s="3"/>
      <c r="BN139" s="3" t="s">
        <v>134</v>
      </c>
      <c r="BO139" s="3"/>
      <c r="BP139" s="3"/>
      <c r="BQ139" s="3"/>
      <c r="BR139" s="3"/>
      <c r="BS139" s="3"/>
      <c r="BT139" s="3" t="s">
        <v>135</v>
      </c>
      <c r="BU139" s="3"/>
      <c r="BV139" s="3"/>
      <c r="BW139" s="3"/>
      <c r="BX139" s="3"/>
      <c r="BY139" s="3" t="s">
        <v>136</v>
      </c>
      <c r="BZ139" s="3"/>
      <c r="CA139" s="3"/>
      <c r="CB139" s="3"/>
      <c r="CC139" s="3"/>
      <c r="CD139" s="3"/>
      <c r="CE139" s="3"/>
      <c r="CF139" s="3"/>
    </row>
    <row r="140" spans="1:84" ht="14.25" customHeight="1">
      <c r="A140" s="277"/>
      <c r="B140" s="114"/>
      <c r="C140" s="114"/>
      <c r="D140" s="114"/>
      <c r="E140" s="114"/>
      <c r="F140" s="114"/>
      <c r="G140" s="114"/>
      <c r="H140" s="114"/>
      <c r="I140" s="114"/>
      <c r="J140" s="114"/>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6" t="s">
        <v>137</v>
      </c>
      <c r="BA140" s="6" t="s">
        <v>138</v>
      </c>
      <c r="BB140" s="3"/>
      <c r="BC140" s="3" t="s">
        <v>139</v>
      </c>
      <c r="BD140" s="5"/>
      <c r="BE140" s="5"/>
      <c r="BF140" s="3"/>
      <c r="BG140" s="3"/>
      <c r="BH140" s="3"/>
      <c r="BI140" s="3"/>
      <c r="BJ140" s="3"/>
      <c r="BK140" s="3"/>
      <c r="BL140" s="7" t="s">
        <v>140</v>
      </c>
      <c r="BM140" s="3"/>
      <c r="BN140" s="3" t="s">
        <v>141</v>
      </c>
      <c r="BO140" s="3"/>
      <c r="BP140" s="3"/>
      <c r="BQ140" s="3"/>
      <c r="BR140" s="3"/>
      <c r="BS140" s="3"/>
      <c r="BT140" s="3" t="s">
        <v>142</v>
      </c>
      <c r="BU140" s="3"/>
      <c r="BV140" s="3"/>
      <c r="BW140" s="3"/>
      <c r="BX140" s="3"/>
      <c r="BY140" s="3" t="s">
        <v>143</v>
      </c>
      <c r="BZ140" s="3"/>
      <c r="CA140" s="3"/>
      <c r="CB140" s="3"/>
      <c r="CC140" s="3"/>
      <c r="CD140" s="3"/>
      <c r="CE140" s="3"/>
      <c r="CF140" s="3"/>
    </row>
    <row r="141" spans="1:84" ht="12.75" customHeight="1">
      <c r="A141" s="3"/>
      <c r="B141" s="3"/>
      <c r="C141" s="3"/>
      <c r="D141" s="3"/>
      <c r="E141" s="3"/>
      <c r="F141" s="3"/>
      <c r="G141" s="3"/>
      <c r="H141" s="3"/>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6" t="s">
        <v>144</v>
      </c>
      <c r="BA141" s="6" t="s">
        <v>145</v>
      </c>
      <c r="BB141" s="3"/>
      <c r="BC141" s="3" t="s">
        <v>146</v>
      </c>
      <c r="BD141" s="5"/>
      <c r="BE141" s="5"/>
      <c r="BF141" s="3"/>
      <c r="BG141" s="3"/>
      <c r="BH141" s="3"/>
      <c r="BI141" s="3"/>
      <c r="BJ141" s="3"/>
      <c r="BK141" s="3"/>
      <c r="BL141" s="7" t="s">
        <v>147</v>
      </c>
      <c r="BM141" s="3"/>
      <c r="BN141" s="3" t="s">
        <v>148</v>
      </c>
      <c r="BO141" s="3"/>
      <c r="BP141" s="3"/>
      <c r="BQ141" s="3"/>
      <c r="BR141" s="3"/>
      <c r="BS141" s="3"/>
      <c r="BT141" s="3" t="s">
        <v>149</v>
      </c>
      <c r="BU141" s="3"/>
      <c r="BV141" s="3"/>
      <c r="BW141" s="3"/>
      <c r="BX141" s="3"/>
      <c r="BY141" s="3" t="s">
        <v>150</v>
      </c>
      <c r="BZ141" s="3"/>
      <c r="CA141" s="3"/>
      <c r="CB141" s="3"/>
      <c r="CC141" s="3"/>
      <c r="CD141" s="3"/>
      <c r="CE141" s="3"/>
      <c r="CF141" s="3"/>
    </row>
    <row r="142" spans="1:84" ht="12.75" customHeight="1">
      <c r="A142" s="3"/>
      <c r="B142" s="3"/>
      <c r="C142" s="3"/>
      <c r="D142" s="3"/>
      <c r="E142" s="3"/>
      <c r="F142" s="3"/>
      <c r="G142" s="3"/>
      <c r="H142" s="3"/>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6" t="s">
        <v>151</v>
      </c>
      <c r="BA142" s="6" t="s">
        <v>152</v>
      </c>
      <c r="BB142" s="3"/>
      <c r="BC142" s="3" t="s">
        <v>153</v>
      </c>
      <c r="BD142" s="5"/>
      <c r="BE142" s="5"/>
      <c r="BF142" s="3"/>
      <c r="BG142" s="3"/>
      <c r="BH142" s="3"/>
      <c r="BI142" s="3"/>
      <c r="BJ142" s="3"/>
      <c r="BK142" s="3"/>
      <c r="BL142" s="7" t="s">
        <v>154</v>
      </c>
      <c r="BM142" s="3"/>
      <c r="BN142" s="3" t="s">
        <v>155</v>
      </c>
      <c r="BO142" s="3"/>
      <c r="BP142" s="3"/>
      <c r="BQ142" s="3"/>
      <c r="BR142" s="3"/>
      <c r="BS142" s="3"/>
      <c r="BT142" s="3" t="s">
        <v>156</v>
      </c>
      <c r="BU142" s="3"/>
      <c r="BV142" s="3"/>
      <c r="BW142" s="3"/>
      <c r="BX142" s="3"/>
      <c r="BY142" s="3" t="s">
        <v>157</v>
      </c>
      <c r="BZ142" s="3"/>
      <c r="CA142" s="3"/>
      <c r="CB142" s="3"/>
      <c r="CC142" s="3"/>
      <c r="CD142" s="3"/>
      <c r="CE142" s="3"/>
      <c r="CF142" s="3"/>
    </row>
    <row r="143" spans="1:84" ht="12.75" customHeight="1">
      <c r="A143" s="3"/>
      <c r="B143" s="3"/>
      <c r="C143" s="3"/>
      <c r="D143" s="3"/>
      <c r="E143" s="3"/>
      <c r="F143" s="3"/>
      <c r="G143" s="3"/>
      <c r="H143" s="3"/>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6" t="s">
        <v>158</v>
      </c>
      <c r="BA143" s="6" t="s">
        <v>159</v>
      </c>
      <c r="BB143" s="3"/>
      <c r="BC143" s="3" t="s">
        <v>160</v>
      </c>
      <c r="BD143" s="5"/>
      <c r="BE143" s="5"/>
      <c r="BF143" s="3"/>
      <c r="BG143" s="24" t="s">
        <v>570</v>
      </c>
      <c r="BH143" s="8" t="s">
        <v>571</v>
      </c>
      <c r="BI143" s="3"/>
      <c r="BJ143" s="3"/>
      <c r="BK143" s="3"/>
      <c r="BL143" s="7" t="s">
        <v>161</v>
      </c>
      <c r="BM143" s="3"/>
      <c r="BN143" s="3" t="s">
        <v>162</v>
      </c>
      <c r="BO143" s="3"/>
      <c r="BP143" s="3"/>
      <c r="BQ143" s="3"/>
      <c r="BR143" s="3"/>
      <c r="BS143" s="3"/>
      <c r="BT143" s="3" t="s">
        <v>163</v>
      </c>
      <c r="BU143" s="3"/>
      <c r="BV143" s="3"/>
      <c r="BW143" s="3"/>
      <c r="BX143" s="3"/>
      <c r="BY143" s="3" t="s">
        <v>164</v>
      </c>
      <c r="BZ143" s="3"/>
      <c r="CA143" s="3"/>
      <c r="CB143" s="3"/>
      <c r="CC143" s="3"/>
      <c r="CD143" s="3"/>
      <c r="CE143" s="3"/>
      <c r="CF143" s="3"/>
    </row>
    <row r="144" spans="1:84" ht="12.75" customHeight="1">
      <c r="A144" s="3"/>
      <c r="B144" s="3"/>
      <c r="C144" s="3"/>
      <c r="D144" s="3"/>
      <c r="E144" s="3"/>
      <c r="F144" s="3"/>
      <c r="G144" s="3"/>
      <c r="H144" s="3"/>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6" t="s">
        <v>165</v>
      </c>
      <c r="BA144" s="6" t="s">
        <v>166</v>
      </c>
      <c r="BB144" s="3"/>
      <c r="BC144" s="3" t="s">
        <v>23</v>
      </c>
      <c r="BD144" s="5"/>
      <c r="BE144" s="5"/>
      <c r="BF144" s="3"/>
      <c r="BG144" s="3"/>
      <c r="BH144" s="3"/>
      <c r="BI144" s="3"/>
      <c r="BJ144" s="3"/>
      <c r="BK144" s="3"/>
      <c r="BL144" s="7" t="s">
        <v>167</v>
      </c>
      <c r="BM144" s="3"/>
      <c r="BN144" s="3" t="s">
        <v>168</v>
      </c>
      <c r="BO144" s="3"/>
      <c r="BP144" s="3"/>
      <c r="BQ144" s="3"/>
      <c r="BR144" s="3"/>
      <c r="BS144" s="3"/>
      <c r="BT144" s="3" t="s">
        <v>169</v>
      </c>
      <c r="BU144" s="3"/>
      <c r="BV144" s="3"/>
      <c r="BW144" s="3"/>
      <c r="BX144" s="3"/>
      <c r="BY144" s="3" t="s">
        <v>170</v>
      </c>
      <c r="BZ144" s="3"/>
      <c r="CA144" s="3"/>
      <c r="CB144" s="3"/>
      <c r="CC144" s="3"/>
      <c r="CD144" s="3"/>
      <c r="CE144" s="3"/>
      <c r="CF144" s="3"/>
    </row>
    <row r="145" spans="1:84" ht="12.75" customHeight="1">
      <c r="A145" s="3"/>
      <c r="B145" s="3"/>
      <c r="C145" s="3"/>
      <c r="D145" s="3"/>
      <c r="E145" s="3"/>
      <c r="F145" s="3"/>
      <c r="G145" s="3"/>
      <c r="H145" s="3"/>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6" t="s">
        <v>171</v>
      </c>
      <c r="BA145" s="6" t="s">
        <v>172</v>
      </c>
      <c r="BB145" s="3"/>
      <c r="BC145" s="3" t="s">
        <v>173</v>
      </c>
      <c r="BD145" s="5"/>
      <c r="BE145" s="5"/>
      <c r="BF145" s="3"/>
      <c r="BG145" s="3"/>
      <c r="BH145" s="3"/>
      <c r="BI145" s="3"/>
      <c r="BJ145" s="3"/>
      <c r="BK145" s="3"/>
      <c r="BL145" s="7" t="s">
        <v>174</v>
      </c>
      <c r="BM145" s="3"/>
      <c r="BN145" s="3" t="s">
        <v>175</v>
      </c>
      <c r="BO145" s="3"/>
      <c r="BP145" s="3"/>
      <c r="BQ145" s="3"/>
      <c r="BR145" s="3"/>
      <c r="BS145" s="3"/>
      <c r="BT145" s="3" t="s">
        <v>176</v>
      </c>
      <c r="BU145" s="3"/>
      <c r="BV145" s="3"/>
      <c r="BW145" s="3"/>
      <c r="BX145" s="3"/>
      <c r="BY145" s="3" t="s">
        <v>177</v>
      </c>
      <c r="BZ145" s="3"/>
      <c r="CA145" s="3"/>
      <c r="CB145" s="3"/>
      <c r="CC145" s="3"/>
      <c r="CD145" s="3"/>
      <c r="CE145" s="3"/>
      <c r="CF145" s="3"/>
    </row>
    <row r="146" spans="1:84" ht="12.75" customHeight="1">
      <c r="A146" s="3"/>
      <c r="B146" s="3"/>
      <c r="C146" s="3"/>
      <c r="D146" s="3"/>
      <c r="E146" s="3"/>
      <c r="F146" s="3"/>
      <c r="G146" s="3"/>
      <c r="H146" s="3"/>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6" t="s">
        <v>178</v>
      </c>
      <c r="BA146" s="6" t="s">
        <v>179</v>
      </c>
      <c r="BB146" s="3"/>
      <c r="BC146" s="3"/>
      <c r="BD146" s="5"/>
      <c r="BE146" s="5"/>
      <c r="BF146" s="3"/>
      <c r="BG146" s="3"/>
      <c r="BH146" s="3"/>
      <c r="BI146" s="3"/>
      <c r="BJ146" s="3"/>
      <c r="BK146" s="3"/>
      <c r="BL146" s="7" t="s">
        <v>180</v>
      </c>
      <c r="BM146" s="3"/>
      <c r="BN146" s="3" t="s">
        <v>181</v>
      </c>
      <c r="BO146" s="3"/>
      <c r="BP146" s="3"/>
      <c r="BQ146" s="3"/>
      <c r="BR146" s="3"/>
      <c r="BS146" s="3"/>
      <c r="BT146" s="3" t="s">
        <v>182</v>
      </c>
      <c r="BU146" s="3"/>
      <c r="BV146" s="3"/>
      <c r="BW146" s="3"/>
      <c r="BX146" s="3"/>
      <c r="BY146" s="3"/>
      <c r="BZ146" s="3"/>
      <c r="CA146" s="3"/>
      <c r="CB146" s="3"/>
      <c r="CC146" s="3"/>
      <c r="CD146" s="3"/>
      <c r="CE146" s="3"/>
      <c r="CF146" s="3"/>
    </row>
    <row r="147" spans="1:84" ht="12.75" customHeight="1">
      <c r="A147" s="3"/>
      <c r="B147" s="3"/>
      <c r="C147" s="3"/>
      <c r="D147" s="3"/>
      <c r="E147" s="3"/>
      <c r="F147" s="3"/>
      <c r="G147" s="3"/>
      <c r="H147" s="3"/>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6" t="s">
        <v>183</v>
      </c>
      <c r="BA147" s="6" t="s">
        <v>184</v>
      </c>
      <c r="BB147" s="3"/>
      <c r="BC147" s="3"/>
      <c r="BD147" s="5"/>
      <c r="BE147" s="5"/>
      <c r="BF147" s="3"/>
      <c r="BG147" s="3"/>
      <c r="BH147" s="3"/>
      <c r="BI147" s="3"/>
      <c r="BJ147" s="3"/>
      <c r="BK147" s="3"/>
      <c r="BL147" s="7" t="s">
        <v>185</v>
      </c>
      <c r="BM147" s="3"/>
      <c r="BN147" s="3" t="s">
        <v>186</v>
      </c>
      <c r="BO147" s="3"/>
      <c r="BP147" s="3"/>
      <c r="BQ147" s="3"/>
      <c r="BR147" s="3"/>
      <c r="BS147" s="3"/>
      <c r="BT147" s="3" t="s">
        <v>187</v>
      </c>
      <c r="BU147" s="3"/>
      <c r="BV147" s="3"/>
      <c r="BW147" s="3"/>
      <c r="BX147" s="3"/>
      <c r="BY147" s="3"/>
      <c r="BZ147" s="3"/>
      <c r="CA147" s="3"/>
      <c r="CB147" s="3"/>
      <c r="CC147" s="3"/>
      <c r="CD147" s="3"/>
      <c r="CE147" s="3"/>
      <c r="CF147" s="3"/>
    </row>
    <row r="148" spans="1:84" ht="12.75" customHeight="1">
      <c r="A148" s="3"/>
      <c r="B148" s="3"/>
      <c r="C148" s="3"/>
      <c r="D148" s="3"/>
      <c r="E148" s="3"/>
      <c r="F148" s="3"/>
      <c r="G148" s="3"/>
      <c r="H148" s="3"/>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6" t="s">
        <v>188</v>
      </c>
      <c r="BA148" s="6" t="s">
        <v>189</v>
      </c>
      <c r="BB148" s="3"/>
      <c r="BC148" s="4" t="s">
        <v>190</v>
      </c>
      <c r="BD148" s="5"/>
      <c r="BE148" s="5"/>
      <c r="BF148" s="3"/>
      <c r="BG148" s="4" t="s">
        <v>191</v>
      </c>
      <c r="BH148" s="3"/>
      <c r="BI148" s="3"/>
      <c r="BJ148" s="3"/>
      <c r="BK148" s="3"/>
      <c r="BL148" s="7" t="s">
        <v>192</v>
      </c>
      <c r="BM148" s="3"/>
      <c r="BN148" s="3" t="s">
        <v>193</v>
      </c>
      <c r="BO148" s="3"/>
      <c r="BP148" s="3"/>
      <c r="BQ148" s="3"/>
      <c r="BR148" s="3"/>
      <c r="BS148" s="3"/>
      <c r="BT148" s="3" t="s">
        <v>194</v>
      </c>
      <c r="BU148" s="3"/>
      <c r="BV148" s="3"/>
      <c r="BW148" s="3"/>
      <c r="BX148" s="3"/>
      <c r="BY148" s="3" t="s">
        <v>195</v>
      </c>
      <c r="BZ148" s="3"/>
      <c r="CA148" s="3"/>
      <c r="CB148" s="3"/>
      <c r="CC148" s="10" t="s">
        <v>196</v>
      </c>
      <c r="CD148" s="11"/>
      <c r="CE148" s="10" t="s">
        <v>197</v>
      </c>
      <c r="CF148" s="3"/>
    </row>
    <row r="149" spans="1:84" ht="12.75" customHeight="1">
      <c r="A149" s="3"/>
      <c r="B149" s="3"/>
      <c r="C149" s="3"/>
      <c r="D149" s="3"/>
      <c r="E149" s="3"/>
      <c r="F149" s="3"/>
      <c r="G149" s="3"/>
      <c r="H149" s="3"/>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6" t="s">
        <v>198</v>
      </c>
      <c r="BA149" s="6" t="s">
        <v>199</v>
      </c>
      <c r="BB149" s="3"/>
      <c r="BC149" s="3" t="s">
        <v>200</v>
      </c>
      <c r="BD149" s="5"/>
      <c r="BE149" s="5"/>
      <c r="BF149" s="3"/>
      <c r="BG149" s="3" t="s">
        <v>201</v>
      </c>
      <c r="BH149" s="3"/>
      <c r="BI149" s="3"/>
      <c r="BJ149" s="3"/>
      <c r="BK149" s="3"/>
      <c r="BL149" s="7" t="s">
        <v>202</v>
      </c>
      <c r="BM149" s="3"/>
      <c r="BN149" s="3"/>
      <c r="BO149" s="3"/>
      <c r="BP149" s="3"/>
      <c r="BQ149" s="3"/>
      <c r="BR149" s="3"/>
      <c r="BS149" s="3"/>
      <c r="BT149" s="3" t="s">
        <v>203</v>
      </c>
      <c r="BU149" s="3"/>
      <c r="BV149" s="3"/>
      <c r="BW149" s="3"/>
      <c r="BX149" s="3"/>
      <c r="BY149" s="3" t="s">
        <v>16</v>
      </c>
      <c r="BZ149" s="3"/>
      <c r="CA149" s="3"/>
      <c r="CB149" s="3"/>
      <c r="CC149" s="11" t="s">
        <v>204</v>
      </c>
      <c r="CD149" s="11"/>
      <c r="CE149" s="11" t="s">
        <v>20</v>
      </c>
      <c r="CF149" s="3"/>
    </row>
    <row r="150" spans="1:84" ht="12.75" customHeight="1">
      <c r="A150" s="3"/>
      <c r="B150" s="3"/>
      <c r="C150" s="3"/>
      <c r="D150" s="3"/>
      <c r="E150" s="3"/>
      <c r="F150" s="3"/>
      <c r="G150" s="3"/>
      <c r="H150" s="3"/>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6" t="s">
        <v>205</v>
      </c>
      <c r="BA150" s="6" t="s">
        <v>206</v>
      </c>
      <c r="BB150" s="3"/>
      <c r="BC150" s="3" t="s">
        <v>207</v>
      </c>
      <c r="BD150" s="5"/>
      <c r="BE150" s="5"/>
      <c r="BF150" s="3"/>
      <c r="BG150" s="3" t="s">
        <v>208</v>
      </c>
      <c r="BH150" s="3"/>
      <c r="BI150" s="3"/>
      <c r="BJ150" s="3"/>
      <c r="BK150" s="3"/>
      <c r="BL150" s="7" t="s">
        <v>209</v>
      </c>
      <c r="BM150" s="3"/>
      <c r="BN150" s="3"/>
      <c r="BO150" s="3"/>
      <c r="BP150" s="3"/>
      <c r="BQ150" s="3"/>
      <c r="BR150" s="3"/>
      <c r="BS150" s="3"/>
      <c r="BT150" s="3" t="s">
        <v>210</v>
      </c>
      <c r="BU150" s="3"/>
      <c r="BV150" s="3"/>
      <c r="BW150" s="3"/>
      <c r="BX150" s="3"/>
      <c r="BY150" s="3" t="s">
        <v>25</v>
      </c>
      <c r="BZ150" s="3"/>
      <c r="CA150" s="3"/>
      <c r="CB150" s="3"/>
      <c r="CC150" s="11" t="s">
        <v>211</v>
      </c>
      <c r="CD150" s="11"/>
      <c r="CE150" s="11" t="s">
        <v>212</v>
      </c>
      <c r="CF150" s="3"/>
    </row>
    <row r="151" spans="1:84" ht="12.75" customHeight="1">
      <c r="A151" s="3"/>
      <c r="B151" s="3"/>
      <c r="C151" s="3"/>
      <c r="D151" s="3"/>
      <c r="E151" s="3"/>
      <c r="F151" s="3"/>
      <c r="G151" s="3"/>
      <c r="H151" s="3"/>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6" t="s">
        <v>213</v>
      </c>
      <c r="BA151" s="6" t="s">
        <v>214</v>
      </c>
      <c r="BB151" s="3"/>
      <c r="BC151" s="3" t="s">
        <v>34</v>
      </c>
      <c r="BD151" s="5"/>
      <c r="BE151" s="5"/>
      <c r="BF151" s="3"/>
      <c r="BG151" s="3" t="s">
        <v>215</v>
      </c>
      <c r="BH151" s="3"/>
      <c r="BI151" s="3"/>
      <c r="BJ151" s="3"/>
      <c r="BK151" s="3"/>
      <c r="BL151" s="7" t="s">
        <v>216</v>
      </c>
      <c r="BM151" s="3"/>
      <c r="BN151" s="3"/>
      <c r="BO151" s="3"/>
      <c r="BP151" s="3"/>
      <c r="BQ151" s="3"/>
      <c r="BR151" s="3"/>
      <c r="BS151" s="3"/>
      <c r="BT151" s="3" t="s">
        <v>217</v>
      </c>
      <c r="BU151" s="3"/>
      <c r="BV151" s="3"/>
      <c r="BW151" s="3"/>
      <c r="BX151" s="3"/>
      <c r="BY151" s="3" t="s">
        <v>34</v>
      </c>
      <c r="BZ151" s="3"/>
      <c r="CA151" s="3"/>
      <c r="CB151" s="3"/>
      <c r="CC151" s="11" t="s">
        <v>218</v>
      </c>
      <c r="CD151" s="11"/>
      <c r="CE151" s="11" t="s">
        <v>38</v>
      </c>
      <c r="CF151" s="3"/>
    </row>
    <row r="152" spans="1:84" ht="12.75" customHeight="1">
      <c r="A152" s="3"/>
      <c r="B152" s="3"/>
      <c r="C152" s="3"/>
      <c r="D152" s="3"/>
      <c r="E152" s="3"/>
      <c r="F152" s="3"/>
      <c r="G152" s="3"/>
      <c r="H152" s="3"/>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3"/>
      <c r="BA152" s="3"/>
      <c r="BB152" s="3"/>
      <c r="BC152" s="3" t="s">
        <v>219</v>
      </c>
      <c r="BD152" s="3"/>
      <c r="BE152" s="3"/>
      <c r="BF152" s="3"/>
      <c r="BG152" s="3" t="s">
        <v>220</v>
      </c>
      <c r="BH152" s="3"/>
      <c r="BI152" s="3"/>
      <c r="BJ152" s="3"/>
      <c r="BK152" s="3"/>
      <c r="BL152" s="7" t="s">
        <v>221</v>
      </c>
      <c r="BM152" s="3"/>
      <c r="BN152" s="3"/>
      <c r="BO152" s="3"/>
      <c r="BP152" s="3"/>
      <c r="BQ152" s="3"/>
      <c r="BR152" s="3"/>
      <c r="BS152" s="3"/>
      <c r="BT152" s="3" t="s">
        <v>222</v>
      </c>
      <c r="BU152" s="3"/>
      <c r="BV152" s="3"/>
      <c r="BW152" s="3"/>
      <c r="BX152" s="3"/>
      <c r="BY152" s="3" t="s">
        <v>223</v>
      </c>
      <c r="BZ152" s="3"/>
      <c r="CA152" s="3"/>
      <c r="CB152" s="3"/>
      <c r="CC152" s="11" t="s">
        <v>224</v>
      </c>
      <c r="CD152" s="11"/>
      <c r="CE152" s="11" t="s">
        <v>225</v>
      </c>
      <c r="CF152" s="3"/>
    </row>
    <row r="153" spans="1:84" ht="12.75" customHeight="1">
      <c r="A153" s="3"/>
      <c r="B153" s="3"/>
      <c r="C153" s="3"/>
      <c r="D153" s="3"/>
      <c r="E153" s="3"/>
      <c r="F153" s="3"/>
      <c r="G153" s="3"/>
      <c r="H153" s="3"/>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3"/>
      <c r="BA153" s="3"/>
      <c r="BB153" s="3"/>
      <c r="BC153" s="3" t="s">
        <v>226</v>
      </c>
      <c r="BD153" s="3"/>
      <c r="BE153" s="3"/>
      <c r="BF153" s="3"/>
      <c r="BG153" s="3" t="s">
        <v>227</v>
      </c>
      <c r="BH153" s="3"/>
      <c r="BI153" s="3"/>
      <c r="BJ153" s="3"/>
      <c r="BK153" s="3"/>
      <c r="BL153" s="7" t="s">
        <v>228</v>
      </c>
      <c r="BM153" s="3"/>
      <c r="BN153" s="3"/>
      <c r="BO153" s="3"/>
      <c r="BP153" s="3"/>
      <c r="BQ153" s="3"/>
      <c r="BR153" s="3"/>
      <c r="BS153" s="3"/>
      <c r="BT153" s="3" t="s">
        <v>229</v>
      </c>
      <c r="BU153" s="3"/>
      <c r="BV153" s="3"/>
      <c r="BW153" s="3"/>
      <c r="BX153" s="3"/>
      <c r="BY153" s="3" t="s">
        <v>50</v>
      </c>
      <c r="BZ153" s="3"/>
      <c r="CA153" s="3"/>
      <c r="CB153" s="3"/>
      <c r="CC153" s="11" t="s">
        <v>230</v>
      </c>
      <c r="CD153" s="11"/>
      <c r="CE153" s="11" t="s">
        <v>231</v>
      </c>
      <c r="CF153" s="3"/>
    </row>
    <row r="154" spans="1:84" ht="12.75" customHeight="1">
      <c r="A154" s="3"/>
      <c r="B154" s="3"/>
      <c r="C154" s="3"/>
      <c r="D154" s="3"/>
      <c r="E154" s="3"/>
      <c r="F154" s="3"/>
      <c r="G154" s="3"/>
      <c r="H154" s="3"/>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4" t="s">
        <v>232</v>
      </c>
      <c r="BA154" s="3"/>
      <c r="BB154" s="3"/>
      <c r="BC154" s="3" t="s">
        <v>59</v>
      </c>
      <c r="BD154" s="3"/>
      <c r="BE154" s="3"/>
      <c r="BF154" s="3"/>
      <c r="BG154" s="3" t="s">
        <v>233</v>
      </c>
      <c r="BH154" s="3"/>
      <c r="BI154" s="3"/>
      <c r="BJ154" s="3"/>
      <c r="BK154" s="3"/>
      <c r="BL154" s="7" t="s">
        <v>234</v>
      </c>
      <c r="BM154" s="3"/>
      <c r="BN154" s="3"/>
      <c r="BO154" s="3"/>
      <c r="BP154" s="3"/>
      <c r="BQ154" s="3"/>
      <c r="BR154" s="3"/>
      <c r="BS154" s="3"/>
      <c r="BT154" s="3" t="s">
        <v>235</v>
      </c>
      <c r="BU154" s="3"/>
      <c r="BV154" s="3"/>
      <c r="BW154" s="3"/>
      <c r="BX154" s="3"/>
      <c r="BY154" s="3" t="s">
        <v>59</v>
      </c>
      <c r="BZ154" s="3"/>
      <c r="CA154" s="3"/>
      <c r="CB154" s="3"/>
      <c r="CC154" s="11" t="s">
        <v>236</v>
      </c>
      <c r="CD154" s="11"/>
      <c r="CE154" s="11" t="s">
        <v>237</v>
      </c>
      <c r="CF154" s="3"/>
    </row>
    <row r="155" spans="1:84" ht="12.75" customHeight="1">
      <c r="A155" s="3"/>
      <c r="B155" s="3"/>
      <c r="C155" s="3"/>
      <c r="D155" s="3"/>
      <c r="E155" s="3"/>
      <c r="F155" s="3"/>
      <c r="G155" s="3"/>
      <c r="H155" s="3"/>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3" t="s">
        <v>238</v>
      </c>
      <c r="BA155" s="3"/>
      <c r="BB155" s="3"/>
      <c r="BC155" s="3" t="s">
        <v>126</v>
      </c>
      <c r="BD155" s="3"/>
      <c r="BE155" s="3"/>
      <c r="BF155" s="3"/>
      <c r="BG155" s="3"/>
      <c r="BH155" s="3"/>
      <c r="BI155" s="3"/>
      <c r="BJ155" s="3"/>
      <c r="BK155" s="3"/>
      <c r="BL155" s="7" t="s">
        <v>239</v>
      </c>
      <c r="BM155" s="3"/>
      <c r="BN155" s="3"/>
      <c r="BO155" s="3"/>
      <c r="BP155" s="3"/>
      <c r="BQ155" s="3"/>
      <c r="BR155" s="3"/>
      <c r="BS155" s="3"/>
      <c r="BT155" s="3" t="s">
        <v>240</v>
      </c>
      <c r="BU155" s="3"/>
      <c r="BV155" s="3"/>
      <c r="BW155" s="3"/>
      <c r="BX155" s="3"/>
      <c r="BY155" s="3" t="s">
        <v>241</v>
      </c>
      <c r="BZ155" s="3"/>
      <c r="CA155" s="3"/>
      <c r="CB155" s="3"/>
      <c r="CC155" s="11" t="s">
        <v>242</v>
      </c>
      <c r="CD155" s="11"/>
      <c r="CE155" s="11" t="s">
        <v>243</v>
      </c>
      <c r="CF155" s="3"/>
    </row>
    <row r="156" spans="1:84" ht="12.75" customHeight="1">
      <c r="A156" s="3"/>
      <c r="B156" s="3"/>
      <c r="C156" s="3"/>
      <c r="D156" s="3"/>
      <c r="E156" s="3"/>
      <c r="F156" s="3"/>
      <c r="G156" s="3"/>
      <c r="H156" s="3"/>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3" t="s">
        <v>244</v>
      </c>
      <c r="BA156" s="3"/>
      <c r="BB156" s="3"/>
      <c r="BC156" s="3" t="s">
        <v>245</v>
      </c>
      <c r="BD156" s="3"/>
      <c r="BE156" s="3"/>
      <c r="BF156" s="3"/>
      <c r="BG156" s="3"/>
      <c r="BH156" s="3"/>
      <c r="BI156" s="3"/>
      <c r="BJ156" s="3"/>
      <c r="BK156" s="3"/>
      <c r="BL156" s="7" t="s">
        <v>246</v>
      </c>
      <c r="BM156" s="3"/>
      <c r="BN156" s="3"/>
      <c r="BO156" s="3"/>
      <c r="BP156" s="3"/>
      <c r="BQ156" s="3"/>
      <c r="BR156" s="3"/>
      <c r="BS156" s="3"/>
      <c r="BT156" s="3" t="s">
        <v>247</v>
      </c>
      <c r="BU156" s="3"/>
      <c r="BV156" s="3"/>
      <c r="BW156" s="3"/>
      <c r="BX156" s="3"/>
      <c r="BY156" s="3" t="s">
        <v>90</v>
      </c>
      <c r="BZ156" s="3"/>
      <c r="CA156" s="3"/>
      <c r="CB156" s="3"/>
      <c r="CC156" s="11" t="s">
        <v>248</v>
      </c>
      <c r="CD156" s="11"/>
      <c r="CE156" s="11" t="s">
        <v>249</v>
      </c>
      <c r="CF156" s="3"/>
    </row>
    <row r="157" spans="1:84" ht="12.75" customHeight="1">
      <c r="A157" s="3"/>
      <c r="B157" s="3"/>
      <c r="C157" s="3"/>
      <c r="D157" s="3"/>
      <c r="E157" s="3"/>
      <c r="F157" s="3"/>
      <c r="G157" s="3"/>
      <c r="H157" s="3"/>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3" t="s">
        <v>250</v>
      </c>
      <c r="BA157" s="3"/>
      <c r="BB157" s="3"/>
      <c r="BC157" s="3" t="s">
        <v>251</v>
      </c>
      <c r="BD157" s="3"/>
      <c r="BE157" s="3"/>
      <c r="BF157" s="3"/>
      <c r="BG157" s="4" t="s">
        <v>252</v>
      </c>
      <c r="BH157" s="3"/>
      <c r="BI157" s="3"/>
      <c r="BJ157" s="3"/>
      <c r="BK157" s="3"/>
      <c r="BL157" s="7" t="s">
        <v>253</v>
      </c>
      <c r="BM157" s="3"/>
      <c r="BN157" s="3"/>
      <c r="BO157" s="3"/>
      <c r="BP157" s="3"/>
      <c r="BQ157" s="3"/>
      <c r="BR157" s="3"/>
      <c r="BS157" s="3"/>
      <c r="BT157" s="3" t="s">
        <v>254</v>
      </c>
      <c r="BU157" s="3"/>
      <c r="BV157" s="3"/>
      <c r="BW157" s="3"/>
      <c r="BX157" s="3"/>
      <c r="BY157" s="3" t="s">
        <v>99</v>
      </c>
      <c r="BZ157" s="3"/>
      <c r="CA157" s="3"/>
      <c r="CB157" s="3"/>
      <c r="CC157" s="11" t="s">
        <v>255</v>
      </c>
      <c r="CD157" s="11"/>
      <c r="CE157" s="11"/>
      <c r="CF157" s="3"/>
    </row>
    <row r="158" spans="1:84" ht="12.75" customHeight="1">
      <c r="A158" s="3"/>
      <c r="B158" s="3"/>
      <c r="C158" s="3"/>
      <c r="D158" s="3"/>
      <c r="E158" s="3"/>
      <c r="F158" s="3"/>
      <c r="G158" s="3"/>
      <c r="H158" s="3"/>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3" t="s">
        <v>256</v>
      </c>
      <c r="BA158" s="3"/>
      <c r="BB158" s="3"/>
      <c r="BC158" s="3" t="s">
        <v>257</v>
      </c>
      <c r="BD158" s="3"/>
      <c r="BE158" s="3"/>
      <c r="BF158" s="3"/>
      <c r="BG158" s="3" t="s">
        <v>258</v>
      </c>
      <c r="BH158" s="3"/>
      <c r="BI158" s="3"/>
      <c r="BJ158" s="3"/>
      <c r="BK158" s="3"/>
      <c r="BL158" s="7" t="s">
        <v>259</v>
      </c>
      <c r="BM158" s="3"/>
      <c r="BN158" s="3"/>
      <c r="BO158" s="3"/>
      <c r="BP158" s="3"/>
      <c r="BQ158" s="3"/>
      <c r="BR158" s="3"/>
      <c r="BS158" s="3"/>
      <c r="BT158" s="3" t="s">
        <v>260</v>
      </c>
      <c r="BU158" s="3"/>
      <c r="BV158" s="3"/>
      <c r="BW158" s="3"/>
      <c r="BX158" s="3"/>
      <c r="BY158" s="3" t="s">
        <v>107</v>
      </c>
      <c r="BZ158" s="3"/>
      <c r="CA158" s="3"/>
      <c r="CB158" s="3"/>
      <c r="CC158" s="11" t="s">
        <v>261</v>
      </c>
      <c r="CD158" s="11"/>
      <c r="CE158" s="11"/>
      <c r="CF158" s="3"/>
    </row>
    <row r="159" spans="1:84" ht="12.75" customHeight="1">
      <c r="A159" s="3"/>
      <c r="B159" s="3"/>
      <c r="C159" s="3"/>
      <c r="D159" s="3"/>
      <c r="E159" s="3"/>
      <c r="F159" s="3"/>
      <c r="G159" s="3"/>
      <c r="H159" s="3"/>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3" t="s">
        <v>262</v>
      </c>
      <c r="BA159" s="3"/>
      <c r="BB159" s="3"/>
      <c r="BC159" s="3" t="s">
        <v>263</v>
      </c>
      <c r="BD159" s="3"/>
      <c r="BE159" s="3"/>
      <c r="BF159" s="3"/>
      <c r="BG159" s="3" t="s">
        <v>264</v>
      </c>
      <c r="BH159" s="3"/>
      <c r="BI159" s="3"/>
      <c r="BJ159" s="3"/>
      <c r="BK159" s="3"/>
      <c r="BL159" s="7" t="s">
        <v>265</v>
      </c>
      <c r="BM159" s="3"/>
      <c r="BN159" s="3"/>
      <c r="BO159" s="3"/>
      <c r="BP159" s="3"/>
      <c r="BQ159" s="3"/>
      <c r="BR159" s="3"/>
      <c r="BS159" s="3"/>
      <c r="BT159" s="3" t="s">
        <v>266</v>
      </c>
      <c r="BU159" s="3"/>
      <c r="BV159" s="3"/>
      <c r="BW159" s="3"/>
      <c r="BX159" s="3"/>
      <c r="BY159" s="3" t="s">
        <v>116</v>
      </c>
      <c r="BZ159" s="3"/>
      <c r="CA159" s="3"/>
      <c r="CB159" s="3"/>
      <c r="CC159" s="11" t="s">
        <v>267</v>
      </c>
      <c r="CD159" s="11"/>
      <c r="CE159" s="11"/>
      <c r="CF159" s="3"/>
    </row>
    <row r="160" spans="1:84" ht="12.75" customHeight="1">
      <c r="A160" s="3"/>
      <c r="B160" s="3"/>
      <c r="C160" s="3"/>
      <c r="D160" s="3"/>
      <c r="E160" s="3"/>
      <c r="F160" s="3"/>
      <c r="G160" s="3"/>
      <c r="H160" s="3"/>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3"/>
      <c r="BA160" s="3"/>
      <c r="BB160" s="3"/>
      <c r="BC160" s="3" t="s">
        <v>268</v>
      </c>
      <c r="BD160" s="3"/>
      <c r="BE160" s="3"/>
      <c r="BF160" s="3"/>
      <c r="BG160" s="3" t="s">
        <v>269</v>
      </c>
      <c r="BH160" s="3"/>
      <c r="BI160" s="3"/>
      <c r="BJ160" s="3"/>
      <c r="BK160" s="3"/>
      <c r="BL160" s="7" t="s">
        <v>270</v>
      </c>
      <c r="BM160" s="3"/>
      <c r="BN160" s="3"/>
      <c r="BO160" s="3"/>
      <c r="BP160" s="3"/>
      <c r="BQ160" s="3"/>
      <c r="BR160" s="3"/>
      <c r="BS160" s="3"/>
      <c r="BT160" s="3" t="s">
        <v>271</v>
      </c>
      <c r="BU160" s="3"/>
      <c r="BV160" s="3"/>
      <c r="BW160" s="3"/>
      <c r="BX160" s="3"/>
      <c r="BY160" s="3" t="s">
        <v>123</v>
      </c>
      <c r="BZ160" s="3"/>
      <c r="CA160" s="3"/>
      <c r="CB160" s="3"/>
      <c r="CC160" s="11" t="s">
        <v>272</v>
      </c>
      <c r="CD160" s="11"/>
      <c r="CE160" s="11"/>
      <c r="CF160" s="3"/>
    </row>
    <row r="161" spans="1:84" ht="12.75" customHeight="1">
      <c r="A161" s="3"/>
      <c r="B161" s="3"/>
      <c r="C161" s="3"/>
      <c r="D161" s="3"/>
      <c r="E161" s="3"/>
      <c r="F161" s="3"/>
      <c r="G161" s="3"/>
      <c r="H161" s="3"/>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3"/>
      <c r="BA161" s="3"/>
      <c r="BB161" s="3"/>
      <c r="BC161" s="3" t="s">
        <v>273</v>
      </c>
      <c r="BD161" s="3"/>
      <c r="BE161" s="3"/>
      <c r="BF161" s="3"/>
      <c r="BG161" s="3" t="s">
        <v>274</v>
      </c>
      <c r="BH161" s="3"/>
      <c r="BI161" s="3"/>
      <c r="BJ161" s="3"/>
      <c r="BK161" s="3"/>
      <c r="BL161" s="7" t="s">
        <v>275</v>
      </c>
      <c r="BM161" s="3"/>
      <c r="BN161" s="3"/>
      <c r="BO161" s="3"/>
      <c r="BP161" s="3"/>
      <c r="BQ161" s="3"/>
      <c r="BR161" s="3"/>
      <c r="BS161" s="3"/>
      <c r="BT161" s="3" t="s">
        <v>276</v>
      </c>
      <c r="BU161" s="3"/>
      <c r="BV161" s="3"/>
      <c r="BW161" s="3"/>
      <c r="BX161" s="3"/>
      <c r="BY161" s="3" t="s">
        <v>130</v>
      </c>
      <c r="BZ161" s="3"/>
      <c r="CA161" s="3"/>
      <c r="CB161" s="3"/>
      <c r="CC161" s="11" t="s">
        <v>277</v>
      </c>
      <c r="CD161" s="11"/>
      <c r="CE161" s="11"/>
      <c r="CF161" s="3"/>
    </row>
    <row r="162" spans="1:84" ht="12.75" customHeight="1">
      <c r="A162" s="3"/>
      <c r="B162" s="3"/>
      <c r="C162" s="3"/>
      <c r="D162" s="3"/>
      <c r="E162" s="3"/>
      <c r="F162" s="3"/>
      <c r="G162" s="3"/>
      <c r="H162" s="3"/>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3" t="s">
        <v>278</v>
      </c>
      <c r="BA162" s="3"/>
      <c r="BB162" s="3"/>
      <c r="BC162" s="3" t="s">
        <v>279</v>
      </c>
      <c r="BD162" s="3"/>
      <c r="BE162" s="3"/>
      <c r="BF162" s="3"/>
      <c r="BG162" s="3" t="s">
        <v>280</v>
      </c>
      <c r="BH162" s="3"/>
      <c r="BI162" s="3"/>
      <c r="BJ162" s="3"/>
      <c r="BK162" s="3"/>
      <c r="BL162" s="7" t="s">
        <v>281</v>
      </c>
      <c r="BM162" s="3"/>
      <c r="BN162" s="3"/>
      <c r="BO162" s="3"/>
      <c r="BP162" s="3"/>
      <c r="BQ162" s="3"/>
      <c r="BR162" s="3"/>
      <c r="BS162" s="3"/>
      <c r="BT162" s="3" t="s">
        <v>282</v>
      </c>
      <c r="BU162" s="3"/>
      <c r="BV162" s="3"/>
      <c r="BW162" s="3"/>
      <c r="BX162" s="3"/>
      <c r="BY162" s="3" t="s">
        <v>136</v>
      </c>
      <c r="BZ162" s="3"/>
      <c r="CA162" s="3"/>
      <c r="CB162" s="3"/>
      <c r="CC162" s="3"/>
      <c r="CD162" s="3"/>
      <c r="CE162" s="3"/>
      <c r="CF162" s="3"/>
    </row>
    <row r="163" spans="1:84" ht="12.75" customHeight="1">
      <c r="A163" s="3"/>
      <c r="B163" s="3"/>
      <c r="C163" s="3"/>
      <c r="D163" s="3"/>
      <c r="E163" s="3"/>
      <c r="F163" s="3"/>
      <c r="G163" s="3"/>
      <c r="H163" s="3"/>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3" t="s">
        <v>283</v>
      </c>
      <c r="BA163" s="3"/>
      <c r="BB163" s="3"/>
      <c r="BC163" s="3" t="s">
        <v>170</v>
      </c>
      <c r="BD163" s="3"/>
      <c r="BE163" s="3"/>
      <c r="BF163" s="3"/>
      <c r="BG163" s="3" t="s">
        <v>284</v>
      </c>
      <c r="BH163" s="3"/>
      <c r="BI163" s="3"/>
      <c r="BJ163" s="3"/>
      <c r="BK163" s="3"/>
      <c r="BL163" s="7" t="s">
        <v>285</v>
      </c>
      <c r="BM163" s="3"/>
      <c r="BN163" s="3"/>
      <c r="BO163" s="3"/>
      <c r="BP163" s="3"/>
      <c r="BQ163" s="3"/>
      <c r="BR163" s="3"/>
      <c r="BS163" s="3"/>
      <c r="BT163" s="3" t="s">
        <v>286</v>
      </c>
      <c r="BU163" s="3"/>
      <c r="BV163" s="3"/>
      <c r="BW163" s="3"/>
      <c r="BX163" s="3"/>
      <c r="BY163" s="3" t="s">
        <v>164</v>
      </c>
      <c r="BZ163" s="3"/>
      <c r="CA163" s="3"/>
      <c r="CB163" s="3"/>
      <c r="CC163" s="3"/>
      <c r="CD163" s="3"/>
      <c r="CE163" s="3"/>
      <c r="CF163" s="3"/>
    </row>
    <row r="164" spans="1:84" ht="12.75" customHeight="1">
      <c r="A164" s="3"/>
      <c r="B164" s="3"/>
      <c r="C164" s="3"/>
      <c r="D164" s="3"/>
      <c r="E164" s="3"/>
      <c r="F164" s="3"/>
      <c r="G164" s="3"/>
      <c r="H164" s="3"/>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3" t="s">
        <v>256</v>
      </c>
      <c r="BA164" s="3"/>
      <c r="BB164" s="3"/>
      <c r="BC164" s="3" t="s">
        <v>287</v>
      </c>
      <c r="BD164" s="3"/>
      <c r="BE164" s="3"/>
      <c r="BF164" s="3"/>
      <c r="BG164" s="3" t="s">
        <v>288</v>
      </c>
      <c r="BH164" s="3"/>
      <c r="BI164" s="3"/>
      <c r="BJ164" s="3"/>
      <c r="BK164" s="3"/>
      <c r="BL164" s="7" t="s">
        <v>289</v>
      </c>
      <c r="BM164" s="3"/>
      <c r="BN164" s="3"/>
      <c r="BO164" s="3"/>
      <c r="BP164" s="3"/>
      <c r="BQ164" s="3"/>
      <c r="BR164" s="3"/>
      <c r="BS164" s="3"/>
      <c r="BT164" s="3" t="s">
        <v>290</v>
      </c>
      <c r="BU164" s="3"/>
      <c r="BV164" s="3"/>
      <c r="BW164" s="3"/>
      <c r="BX164" s="3"/>
      <c r="BY164" s="3" t="s">
        <v>170</v>
      </c>
      <c r="BZ164" s="3"/>
      <c r="CA164" s="3"/>
      <c r="CB164" s="3"/>
      <c r="CC164" s="3"/>
      <c r="CD164" s="3"/>
      <c r="CE164" s="3"/>
      <c r="CF164" s="3"/>
    </row>
    <row r="165" spans="1:84" ht="12.75" customHeight="1">
      <c r="A165" s="3"/>
      <c r="B165" s="3"/>
      <c r="C165" s="3"/>
      <c r="D165" s="3"/>
      <c r="E165" s="3"/>
      <c r="F165" s="3"/>
      <c r="G165" s="3"/>
      <c r="H165" s="3"/>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3" t="s">
        <v>262</v>
      </c>
      <c r="BA165" s="3"/>
      <c r="BB165" s="3"/>
      <c r="BC165" s="3" t="s">
        <v>291</v>
      </c>
      <c r="BD165" s="3"/>
      <c r="BE165" s="3"/>
      <c r="BF165" s="3"/>
      <c r="BG165" s="3" t="s">
        <v>292</v>
      </c>
      <c r="BH165" s="3"/>
      <c r="BI165" s="3"/>
      <c r="BJ165" s="3"/>
      <c r="BK165" s="3"/>
      <c r="BL165" s="7" t="s">
        <v>293</v>
      </c>
      <c r="BM165" s="3"/>
      <c r="BN165" s="3"/>
      <c r="BO165" s="3"/>
      <c r="BP165" s="3"/>
      <c r="BQ165" s="3"/>
      <c r="BR165" s="3"/>
      <c r="BS165" s="3"/>
      <c r="BT165" s="3" t="s">
        <v>294</v>
      </c>
      <c r="BU165" s="3"/>
      <c r="BV165" s="3"/>
      <c r="BW165" s="3"/>
      <c r="BX165" s="3"/>
      <c r="BY165" s="3" t="s">
        <v>177</v>
      </c>
      <c r="BZ165" s="3"/>
      <c r="CA165" s="3"/>
      <c r="CB165" s="3"/>
      <c r="CC165" s="3"/>
      <c r="CD165" s="3"/>
      <c r="CE165" s="3"/>
      <c r="CF165" s="3"/>
    </row>
    <row r="166" spans="1:84" ht="12.75" customHeight="1">
      <c r="A166" s="3"/>
      <c r="B166" s="3"/>
      <c r="C166" s="3"/>
      <c r="D166" s="3"/>
      <c r="E166" s="3"/>
      <c r="F166" s="3"/>
      <c r="G166" s="3"/>
      <c r="H166" s="3"/>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3"/>
      <c r="BA166" s="3"/>
      <c r="BB166" s="3"/>
      <c r="BC166" s="3" t="s">
        <v>173</v>
      </c>
      <c r="BD166" s="3"/>
      <c r="BE166" s="3"/>
      <c r="BF166" s="3"/>
      <c r="BG166" s="3" t="s">
        <v>295</v>
      </c>
      <c r="BH166" s="3"/>
      <c r="BI166" s="3"/>
      <c r="BJ166" s="3"/>
      <c r="BK166" s="3"/>
      <c r="BL166" s="7" t="s">
        <v>296</v>
      </c>
      <c r="BM166" s="3"/>
      <c r="BN166" s="3"/>
      <c r="BO166" s="3"/>
      <c r="BP166" s="3"/>
      <c r="BQ166" s="3"/>
      <c r="BR166" s="3"/>
      <c r="BS166" s="3"/>
      <c r="BT166" s="3" t="s">
        <v>297</v>
      </c>
      <c r="BU166" s="3"/>
      <c r="BV166" s="3"/>
      <c r="BW166" s="3"/>
      <c r="BX166" s="3"/>
      <c r="BY166" s="3"/>
      <c r="BZ166" s="3"/>
      <c r="CA166" s="3"/>
      <c r="CB166" s="3"/>
      <c r="CC166" s="3"/>
      <c r="CD166" s="3"/>
      <c r="CE166" s="3"/>
      <c r="CF166" s="3"/>
    </row>
    <row r="167" spans="1:84" ht="12.75" customHeight="1">
      <c r="A167" s="3"/>
      <c r="B167" s="3"/>
      <c r="C167" s="3"/>
      <c r="D167" s="3"/>
      <c r="E167" s="3"/>
      <c r="F167" s="3"/>
      <c r="G167" s="3"/>
      <c r="H167" s="3"/>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3"/>
      <c r="BA167" s="3"/>
      <c r="BB167" s="3"/>
      <c r="BC167" s="3"/>
      <c r="BD167" s="3"/>
      <c r="BE167" s="3"/>
      <c r="BF167" s="3"/>
      <c r="BG167" s="3" t="s">
        <v>298</v>
      </c>
      <c r="BH167" s="3"/>
      <c r="BI167" s="3"/>
      <c r="BJ167" s="3"/>
      <c r="BK167" s="3"/>
      <c r="BL167" s="7" t="s">
        <v>299</v>
      </c>
      <c r="BM167" s="3"/>
      <c r="BN167" s="3"/>
      <c r="BO167" s="3"/>
      <c r="BP167" s="3"/>
      <c r="BQ167" s="3"/>
      <c r="BR167" s="3"/>
      <c r="BS167" s="3"/>
      <c r="BT167" s="3"/>
      <c r="BU167" s="3"/>
      <c r="BV167" s="3"/>
      <c r="BW167" s="3"/>
      <c r="BX167" s="3"/>
      <c r="BY167" s="3"/>
      <c r="BZ167" s="3"/>
      <c r="CA167" s="3"/>
      <c r="CB167" s="3"/>
      <c r="CC167" s="3"/>
      <c r="CD167" s="3"/>
      <c r="CE167" s="3"/>
      <c r="CF167" s="3"/>
    </row>
    <row r="168" spans="1:84" ht="12.75" customHeight="1">
      <c r="A168" s="3"/>
      <c r="B168" s="3"/>
      <c r="C168" s="3"/>
      <c r="D168" s="3"/>
      <c r="E168" s="3"/>
      <c r="F168" s="3"/>
      <c r="G168" s="3"/>
      <c r="H168" s="3"/>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4" t="s">
        <v>300</v>
      </c>
      <c r="BA168" s="3"/>
      <c r="BB168" s="3"/>
      <c r="BC168" s="3"/>
      <c r="BD168" s="3"/>
      <c r="BE168" s="3"/>
      <c r="BF168" s="3"/>
      <c r="BG168" s="3" t="s">
        <v>301</v>
      </c>
      <c r="BH168" s="3"/>
      <c r="BI168" s="3"/>
      <c r="BJ168" s="3"/>
      <c r="BK168" s="3"/>
      <c r="BL168" s="7" t="s">
        <v>302</v>
      </c>
      <c r="BM168" s="3"/>
      <c r="BN168" s="3"/>
      <c r="BO168" s="3"/>
      <c r="BP168" s="3"/>
      <c r="BQ168" s="3"/>
      <c r="BR168" s="3"/>
      <c r="BS168" s="3"/>
      <c r="BT168" s="3"/>
      <c r="BU168" s="3"/>
      <c r="BV168" s="3"/>
      <c r="BW168" s="3"/>
      <c r="BX168" s="3"/>
      <c r="BY168" s="3"/>
      <c r="BZ168" s="3"/>
      <c r="CA168" s="3"/>
      <c r="CB168" s="3"/>
      <c r="CC168" s="3"/>
      <c r="CD168" s="3"/>
      <c r="CE168" s="3"/>
      <c r="CF168" s="3"/>
    </row>
    <row r="169" spans="1:84" ht="12.75" customHeight="1">
      <c r="A169" s="3"/>
      <c r="B169" s="3"/>
      <c r="C169" s="3"/>
      <c r="D169" s="3"/>
      <c r="E169" s="3"/>
      <c r="F169" s="3"/>
      <c r="G169" s="3"/>
      <c r="H169" s="3"/>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3" t="s">
        <v>303</v>
      </c>
      <c r="BA169" s="3"/>
      <c r="BB169" s="3"/>
      <c r="BC169" s="4" t="s">
        <v>304</v>
      </c>
      <c r="BD169" s="3"/>
      <c r="BE169" s="3"/>
      <c r="BF169" s="3"/>
      <c r="BG169" s="3" t="s">
        <v>305</v>
      </c>
      <c r="BH169" s="3"/>
      <c r="BI169" s="3"/>
      <c r="BJ169" s="3"/>
      <c r="BK169" s="3"/>
      <c r="BL169" s="7" t="s">
        <v>306</v>
      </c>
      <c r="BM169" s="3"/>
      <c r="BN169" s="3"/>
      <c r="BO169" s="3"/>
      <c r="BP169" s="3"/>
      <c r="BQ169" s="3"/>
      <c r="BR169" s="3"/>
      <c r="BS169" s="3"/>
      <c r="BT169" s="3"/>
      <c r="BU169" s="3"/>
      <c r="BV169" s="3"/>
      <c r="BW169" s="3"/>
      <c r="BX169" s="3"/>
      <c r="BY169" s="3"/>
      <c r="BZ169" s="3"/>
      <c r="CA169" s="3"/>
      <c r="CB169" s="3"/>
      <c r="CC169" s="3"/>
      <c r="CD169" s="3"/>
      <c r="CE169" s="3"/>
      <c r="CF169" s="3"/>
    </row>
    <row r="170" spans="1:84" ht="12.75" customHeight="1">
      <c r="A170" s="3"/>
      <c r="B170" s="3"/>
      <c r="C170" s="3"/>
      <c r="D170" s="3"/>
      <c r="E170" s="3"/>
      <c r="F170" s="3"/>
      <c r="G170" s="3"/>
      <c r="H170" s="3"/>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3" t="s">
        <v>307</v>
      </c>
      <c r="BA170" s="3"/>
      <c r="BB170" s="3"/>
      <c r="BC170" s="3" t="s">
        <v>308</v>
      </c>
      <c r="BD170" s="3"/>
      <c r="BE170" s="3"/>
      <c r="BF170" s="3"/>
      <c r="BG170" s="3"/>
      <c r="BH170" s="3"/>
      <c r="BI170" s="3"/>
      <c r="BJ170" s="3"/>
      <c r="BK170" s="3"/>
      <c r="BL170" s="7" t="s">
        <v>309</v>
      </c>
      <c r="BM170" s="3"/>
      <c r="BN170" s="3"/>
      <c r="BO170" s="3"/>
      <c r="BP170" s="3"/>
      <c r="BQ170" s="3"/>
      <c r="BR170" s="3"/>
      <c r="BS170" s="3"/>
      <c r="BT170" s="3"/>
      <c r="BU170" s="3"/>
      <c r="BV170" s="3"/>
      <c r="BW170" s="3"/>
      <c r="BX170" s="3"/>
      <c r="BY170" s="3"/>
      <c r="BZ170" s="3"/>
      <c r="CA170" s="3"/>
      <c r="CB170" s="3"/>
      <c r="CC170" s="3"/>
      <c r="CD170" s="3"/>
      <c r="CE170" s="3"/>
      <c r="CF170" s="3"/>
    </row>
    <row r="171" spans="1:84" ht="12.75" customHeight="1">
      <c r="A171" s="3"/>
      <c r="B171" s="3"/>
      <c r="C171" s="3"/>
      <c r="D171" s="3"/>
      <c r="E171" s="3"/>
      <c r="F171" s="3"/>
      <c r="G171" s="3"/>
      <c r="H171" s="3"/>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3" t="s">
        <v>310</v>
      </c>
      <c r="BA171" s="3"/>
      <c r="BB171" s="3"/>
      <c r="BC171" s="3" t="s">
        <v>311</v>
      </c>
      <c r="BD171" s="3"/>
      <c r="BE171" s="3"/>
      <c r="BF171" s="3"/>
      <c r="BG171" s="3"/>
      <c r="BH171" s="3"/>
      <c r="BI171" s="3"/>
      <c r="BJ171" s="3"/>
      <c r="BK171" s="3"/>
      <c r="BL171" s="7" t="s">
        <v>312</v>
      </c>
      <c r="BM171" s="3"/>
      <c r="BN171" s="3"/>
      <c r="BO171" s="3"/>
      <c r="BP171" s="3"/>
      <c r="BQ171" s="3"/>
      <c r="BR171" s="3"/>
      <c r="BS171" s="3"/>
      <c r="BT171" s="3"/>
      <c r="BU171" s="3"/>
      <c r="BV171" s="3"/>
      <c r="BW171" s="3"/>
      <c r="BX171" s="3"/>
      <c r="BY171" s="3"/>
      <c r="BZ171" s="3"/>
      <c r="CA171" s="3"/>
      <c r="CB171" s="3"/>
      <c r="CC171" s="3"/>
      <c r="CD171" s="3"/>
      <c r="CE171" s="3"/>
      <c r="CF171" s="3"/>
    </row>
    <row r="172" spans="1:84" ht="12.75" customHeight="1">
      <c r="A172" s="3"/>
      <c r="B172" s="3"/>
      <c r="C172" s="3"/>
      <c r="D172" s="3"/>
      <c r="E172" s="3"/>
      <c r="F172" s="3"/>
      <c r="G172" s="3"/>
      <c r="H172" s="3"/>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3" t="s">
        <v>313</v>
      </c>
      <c r="BA172" s="3"/>
      <c r="BB172" s="3"/>
      <c r="BC172" s="3" t="s">
        <v>314</v>
      </c>
      <c r="BD172" s="3"/>
      <c r="BE172" s="3"/>
      <c r="BF172" s="3"/>
      <c r="BG172" s="3"/>
      <c r="BH172" s="3"/>
      <c r="BI172" s="3"/>
      <c r="BJ172" s="3"/>
      <c r="BK172" s="3"/>
      <c r="BL172" s="7" t="s">
        <v>315</v>
      </c>
      <c r="BM172" s="3"/>
      <c r="BN172" s="3"/>
      <c r="BO172" s="3"/>
      <c r="BP172" s="3"/>
      <c r="BQ172" s="3"/>
      <c r="BR172" s="3"/>
      <c r="BS172" s="3"/>
      <c r="BT172" s="3"/>
      <c r="BU172" s="3"/>
      <c r="BV172" s="3"/>
      <c r="BW172" s="3"/>
      <c r="BX172" s="3"/>
      <c r="BY172" s="3"/>
      <c r="BZ172" s="3"/>
      <c r="CA172" s="3"/>
      <c r="CB172" s="3"/>
      <c r="CC172" s="3"/>
      <c r="CD172" s="3"/>
      <c r="CE172" s="3"/>
      <c r="CF172" s="3"/>
    </row>
    <row r="173" spans="1:84" ht="12.75" customHeight="1">
      <c r="A173" s="3"/>
      <c r="B173" s="3"/>
      <c r="C173" s="3"/>
      <c r="D173" s="3"/>
      <c r="E173" s="3"/>
      <c r="F173" s="3"/>
      <c r="G173" s="3"/>
      <c r="H173" s="3"/>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3" t="s">
        <v>316</v>
      </c>
      <c r="BA173" s="3"/>
      <c r="BB173" s="3"/>
      <c r="BC173" s="3"/>
      <c r="BD173" s="3"/>
      <c r="BE173" s="3"/>
      <c r="BF173" s="3"/>
      <c r="BG173" s="3"/>
      <c r="BH173" s="3"/>
      <c r="BI173" s="3"/>
      <c r="BJ173" s="3"/>
      <c r="BK173" s="3"/>
      <c r="BL173" s="7" t="s">
        <v>317</v>
      </c>
      <c r="BM173" s="3"/>
      <c r="BN173" s="3"/>
      <c r="BO173" s="3"/>
      <c r="BP173" s="3"/>
      <c r="BQ173" s="3"/>
      <c r="BR173" s="3"/>
      <c r="BS173" s="3"/>
      <c r="BT173" s="3"/>
      <c r="BU173" s="3"/>
      <c r="BV173" s="3"/>
      <c r="BW173" s="3"/>
      <c r="BX173" s="3"/>
      <c r="BY173" s="3"/>
      <c r="BZ173" s="3"/>
      <c r="CA173" s="3"/>
      <c r="CB173" s="3"/>
      <c r="CC173" s="3"/>
      <c r="CD173" s="3"/>
      <c r="CE173" s="3"/>
      <c r="CF173" s="3"/>
    </row>
    <row r="174" spans="1:84" ht="12.75" customHeight="1">
      <c r="A174" s="3"/>
      <c r="B174" s="3"/>
      <c r="C174" s="3"/>
      <c r="D174" s="3"/>
      <c r="E174" s="3"/>
      <c r="F174" s="3"/>
      <c r="G174" s="3"/>
      <c r="H174" s="3"/>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3" t="s">
        <v>318</v>
      </c>
      <c r="BA174" s="3"/>
      <c r="BB174" s="3"/>
      <c r="BC174" s="3"/>
      <c r="BD174" s="3"/>
      <c r="BE174" s="3"/>
      <c r="BF174" s="3"/>
      <c r="BG174" s="3"/>
      <c r="BH174" s="3"/>
      <c r="BI174" s="3"/>
      <c r="BJ174" s="3"/>
      <c r="BK174" s="3"/>
      <c r="BL174" s="7" t="s">
        <v>319</v>
      </c>
      <c r="BM174" s="3"/>
      <c r="BN174" s="3"/>
      <c r="BO174" s="3"/>
      <c r="BP174" s="3"/>
      <c r="BQ174" s="3"/>
      <c r="BR174" s="3"/>
      <c r="BS174" s="3"/>
      <c r="BT174" s="3"/>
      <c r="BU174" s="3"/>
      <c r="BV174" s="3"/>
      <c r="BW174" s="3"/>
      <c r="BX174" s="3"/>
      <c r="BY174" s="3"/>
      <c r="BZ174" s="3"/>
      <c r="CA174" s="3"/>
      <c r="CB174" s="3"/>
      <c r="CC174" s="3"/>
      <c r="CD174" s="3"/>
      <c r="CE174" s="3"/>
      <c r="CF174" s="3"/>
    </row>
    <row r="175" spans="1:84" ht="12.75" customHeight="1">
      <c r="A175" s="3"/>
      <c r="B175" s="3"/>
      <c r="C175" s="3"/>
      <c r="D175" s="3"/>
      <c r="E175" s="3"/>
      <c r="F175" s="3"/>
      <c r="G175" s="3"/>
      <c r="H175" s="3"/>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3" t="s">
        <v>320</v>
      </c>
      <c r="BA175" s="3"/>
      <c r="BB175" s="3"/>
      <c r="BC175" s="3"/>
      <c r="BD175" s="3"/>
      <c r="BE175" s="3"/>
      <c r="BF175" s="3"/>
      <c r="BG175" s="3"/>
      <c r="BH175" s="3"/>
      <c r="BI175" s="3"/>
      <c r="BJ175" s="3"/>
      <c r="BK175" s="3"/>
      <c r="BL175" s="7" t="s">
        <v>321</v>
      </c>
      <c r="BM175" s="3"/>
      <c r="BN175" s="3"/>
      <c r="BO175" s="3"/>
      <c r="BP175" s="3"/>
      <c r="BQ175" s="3"/>
      <c r="BR175" s="3"/>
      <c r="BS175" s="3"/>
      <c r="BT175" s="3"/>
      <c r="BU175" s="3"/>
      <c r="BV175" s="3"/>
      <c r="BW175" s="3"/>
      <c r="BX175" s="3"/>
      <c r="BY175" s="3"/>
      <c r="BZ175" s="3"/>
      <c r="CA175" s="3"/>
      <c r="CB175" s="3"/>
      <c r="CC175" s="3"/>
      <c r="CD175" s="3"/>
      <c r="CE175" s="3"/>
      <c r="CF175" s="3"/>
    </row>
    <row r="176" spans="1:84" ht="12.75" customHeight="1">
      <c r="A176" s="3"/>
      <c r="B176" s="3"/>
      <c r="C176" s="3"/>
      <c r="D176" s="3"/>
      <c r="E176" s="3"/>
      <c r="F176" s="3"/>
      <c r="G176" s="3"/>
      <c r="H176" s="3"/>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3" t="s">
        <v>322</v>
      </c>
      <c r="BA176" s="3"/>
      <c r="BB176" s="3"/>
      <c r="BC176" s="3"/>
      <c r="BD176" s="3"/>
      <c r="BE176" s="3"/>
      <c r="BF176" s="3"/>
      <c r="BG176" s="3"/>
      <c r="BH176" s="3"/>
      <c r="BI176" s="3"/>
      <c r="BJ176" s="3"/>
      <c r="BK176" s="3"/>
      <c r="BL176" s="7" t="s">
        <v>323</v>
      </c>
      <c r="BM176" s="3"/>
      <c r="BN176" s="3"/>
      <c r="BO176" s="3"/>
      <c r="BP176" s="3"/>
      <c r="BQ176" s="3"/>
      <c r="BR176" s="3"/>
      <c r="BS176" s="3"/>
      <c r="BT176" s="3"/>
      <c r="BU176" s="3"/>
      <c r="BV176" s="3"/>
      <c r="BW176" s="3"/>
      <c r="BX176" s="3"/>
      <c r="BY176" s="3"/>
      <c r="BZ176" s="3"/>
      <c r="CA176" s="3"/>
      <c r="CB176" s="3"/>
      <c r="CC176" s="3"/>
      <c r="CD176" s="3"/>
      <c r="CE176" s="3"/>
      <c r="CF176" s="3"/>
    </row>
    <row r="177" spans="1:84" ht="12.75" customHeight="1">
      <c r="A177" s="3"/>
      <c r="B177" s="3"/>
      <c r="C177" s="3"/>
      <c r="D177" s="3"/>
      <c r="E177" s="3"/>
      <c r="F177" s="3"/>
      <c r="G177" s="3"/>
      <c r="H177" s="3"/>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3" t="s">
        <v>324</v>
      </c>
      <c r="BA177" s="3"/>
      <c r="BB177" s="3"/>
      <c r="BC177" s="3"/>
      <c r="BD177" s="3"/>
      <c r="BE177" s="3"/>
      <c r="BF177" s="3"/>
      <c r="BG177" s="3"/>
      <c r="BH177" s="3"/>
      <c r="BI177" s="3"/>
      <c r="BJ177" s="3"/>
      <c r="BK177" s="3"/>
      <c r="BL177" s="7" t="s">
        <v>325</v>
      </c>
      <c r="BM177" s="3"/>
      <c r="BN177" s="3"/>
      <c r="BO177" s="3"/>
      <c r="BP177" s="3"/>
      <c r="BQ177" s="3"/>
      <c r="BR177" s="3"/>
      <c r="BS177" s="3"/>
      <c r="BT177" s="3"/>
      <c r="BU177" s="3"/>
      <c r="BV177" s="3"/>
      <c r="BW177" s="3"/>
      <c r="BX177" s="3"/>
      <c r="BY177" s="3"/>
      <c r="BZ177" s="3"/>
      <c r="CA177" s="3"/>
      <c r="CB177" s="3"/>
      <c r="CC177" s="3"/>
      <c r="CD177" s="3"/>
      <c r="CE177" s="3"/>
      <c r="CF177" s="3"/>
    </row>
    <row r="178" spans="1:84" ht="12.75" customHeight="1">
      <c r="A178" s="3"/>
      <c r="B178" s="3"/>
      <c r="C178" s="3"/>
      <c r="D178" s="3"/>
      <c r="E178" s="3"/>
      <c r="F178" s="3"/>
      <c r="G178" s="3"/>
      <c r="H178" s="3"/>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3" t="s">
        <v>326</v>
      </c>
      <c r="BA178" s="3"/>
      <c r="BB178" s="3"/>
      <c r="BC178" s="3"/>
      <c r="BD178" s="3"/>
      <c r="BE178" s="3"/>
      <c r="BF178" s="3"/>
      <c r="BG178" s="3"/>
      <c r="BH178" s="3"/>
      <c r="BI178" s="3"/>
      <c r="BJ178" s="3"/>
      <c r="BK178" s="3"/>
      <c r="BL178" s="7" t="s">
        <v>327</v>
      </c>
      <c r="BM178" s="3"/>
      <c r="BN178" s="3"/>
      <c r="BO178" s="3"/>
      <c r="BP178" s="3"/>
      <c r="BQ178" s="3"/>
      <c r="BR178" s="3"/>
      <c r="BS178" s="3"/>
      <c r="BT178" s="3"/>
      <c r="BU178" s="3"/>
      <c r="BV178" s="3"/>
      <c r="BW178" s="3"/>
      <c r="BX178" s="3"/>
      <c r="BY178" s="3"/>
      <c r="BZ178" s="3"/>
      <c r="CA178" s="3"/>
      <c r="CB178" s="3"/>
      <c r="CC178" s="3"/>
      <c r="CD178" s="3"/>
      <c r="CE178" s="3"/>
      <c r="CF178" s="3"/>
    </row>
    <row r="179" spans="1:84" ht="12.75" customHeight="1">
      <c r="A179" s="3"/>
      <c r="B179" s="3"/>
      <c r="C179" s="3"/>
      <c r="D179" s="3"/>
      <c r="E179" s="3"/>
      <c r="F179" s="3"/>
      <c r="G179" s="3"/>
      <c r="H179" s="3"/>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3" t="s">
        <v>328</v>
      </c>
      <c r="BA179" s="3"/>
      <c r="BB179" s="3"/>
      <c r="BC179" s="3"/>
      <c r="BD179" s="3"/>
      <c r="BE179" s="3"/>
      <c r="BF179" s="3"/>
      <c r="BG179" s="3"/>
      <c r="BH179" s="3"/>
      <c r="BI179" s="3"/>
      <c r="BJ179" s="3"/>
      <c r="BK179" s="3"/>
      <c r="BL179" s="7" t="s">
        <v>329</v>
      </c>
      <c r="BM179" s="3"/>
      <c r="BN179" s="3"/>
      <c r="BO179" s="3"/>
      <c r="BP179" s="3"/>
      <c r="BQ179" s="3"/>
      <c r="BR179" s="3"/>
      <c r="BS179" s="3"/>
      <c r="BT179" s="3"/>
      <c r="BU179" s="3"/>
      <c r="BV179" s="3"/>
      <c r="BW179" s="3"/>
      <c r="BX179" s="3"/>
      <c r="BY179" s="3"/>
      <c r="BZ179" s="3"/>
      <c r="CA179" s="3"/>
      <c r="CB179" s="3"/>
      <c r="CC179" s="3"/>
      <c r="CD179" s="3"/>
      <c r="CE179" s="3"/>
      <c r="CF179" s="3"/>
    </row>
    <row r="180" spans="1:84" ht="12.75" customHeight="1">
      <c r="A180" s="3"/>
      <c r="B180" s="3"/>
      <c r="C180" s="3"/>
      <c r="D180" s="3"/>
      <c r="E180" s="3"/>
      <c r="F180" s="3"/>
      <c r="G180" s="3"/>
      <c r="H180" s="3"/>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3" t="s">
        <v>330</v>
      </c>
      <c r="BA180" s="3"/>
      <c r="BB180" s="3"/>
      <c r="BC180" s="3"/>
      <c r="BD180" s="3"/>
      <c r="BE180" s="3"/>
      <c r="BF180" s="3"/>
      <c r="BG180" s="3"/>
      <c r="BH180" s="3"/>
      <c r="BI180" s="3"/>
      <c r="BJ180" s="3"/>
      <c r="BK180" s="3"/>
      <c r="BL180" s="7" t="s">
        <v>331</v>
      </c>
      <c r="BM180" s="3"/>
      <c r="BN180" s="3"/>
      <c r="BO180" s="3"/>
      <c r="BP180" s="3"/>
      <c r="BQ180" s="3"/>
      <c r="BR180" s="3"/>
      <c r="BS180" s="3"/>
      <c r="BT180" s="3"/>
      <c r="BU180" s="3"/>
      <c r="BV180" s="3"/>
      <c r="BW180" s="3"/>
      <c r="BX180" s="3"/>
      <c r="BY180" s="3"/>
      <c r="BZ180" s="3"/>
      <c r="CA180" s="3"/>
      <c r="CB180" s="3"/>
      <c r="CC180" s="3"/>
      <c r="CD180" s="3"/>
      <c r="CE180" s="3"/>
      <c r="CF180" s="3"/>
    </row>
    <row r="181" spans="1:84" ht="12.75" customHeight="1">
      <c r="A181" s="3"/>
      <c r="B181" s="3"/>
      <c r="C181" s="3"/>
      <c r="D181" s="3"/>
      <c r="E181" s="3"/>
      <c r="F181" s="3"/>
      <c r="G181" s="3"/>
      <c r="H181" s="3"/>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3" t="s">
        <v>332</v>
      </c>
      <c r="BA181" s="3"/>
      <c r="BB181" s="3"/>
      <c r="BC181" s="3"/>
      <c r="BD181" s="3"/>
      <c r="BE181" s="3"/>
      <c r="BF181" s="3"/>
      <c r="BG181" s="3"/>
      <c r="BH181" s="3"/>
      <c r="BI181" s="3"/>
      <c r="BJ181" s="3"/>
      <c r="BK181" s="3"/>
      <c r="BL181" s="7" t="s">
        <v>333</v>
      </c>
      <c r="BM181" s="3"/>
      <c r="BN181" s="3"/>
      <c r="BO181" s="3"/>
      <c r="BP181" s="3"/>
      <c r="BQ181" s="3"/>
      <c r="BR181" s="3"/>
      <c r="BS181" s="3"/>
      <c r="BT181" s="3"/>
      <c r="BU181" s="3"/>
      <c r="BV181" s="3"/>
      <c r="BW181" s="3"/>
      <c r="BX181" s="3"/>
      <c r="BY181" s="3"/>
      <c r="BZ181" s="3"/>
      <c r="CA181" s="3"/>
      <c r="CB181" s="3"/>
      <c r="CC181" s="3"/>
      <c r="CD181" s="3"/>
      <c r="CE181" s="3"/>
      <c r="CF181" s="3"/>
    </row>
    <row r="182" spans="1:84" ht="12.75" customHeight="1">
      <c r="A182" s="3"/>
      <c r="B182" s="3"/>
      <c r="C182" s="3"/>
      <c r="D182" s="3"/>
      <c r="E182" s="3"/>
      <c r="F182" s="3"/>
      <c r="G182" s="3"/>
      <c r="H182" s="3"/>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3"/>
      <c r="BA182" s="3"/>
      <c r="BB182" s="3"/>
      <c r="BC182" s="3"/>
      <c r="BD182" s="3"/>
      <c r="BE182" s="3"/>
      <c r="BF182" s="3"/>
      <c r="BG182" s="3"/>
      <c r="BH182" s="3"/>
      <c r="BI182" s="3"/>
      <c r="BJ182" s="3"/>
      <c r="BK182" s="3"/>
      <c r="BL182" s="7" t="s">
        <v>334</v>
      </c>
      <c r="BM182" s="3"/>
      <c r="BN182" s="3"/>
      <c r="BO182" s="3"/>
      <c r="BP182" s="3"/>
      <c r="BQ182" s="3"/>
      <c r="BR182" s="3"/>
      <c r="BS182" s="3"/>
      <c r="BT182" s="3"/>
      <c r="BU182" s="3"/>
      <c r="BV182" s="3"/>
      <c r="BW182" s="3"/>
      <c r="BX182" s="3"/>
      <c r="BY182" s="3"/>
      <c r="BZ182" s="3"/>
      <c r="CA182" s="3"/>
      <c r="CB182" s="3"/>
      <c r="CC182" s="3"/>
      <c r="CD182" s="3"/>
      <c r="CE182" s="3"/>
      <c r="CF182" s="3"/>
    </row>
    <row r="183" spans="1:84" ht="12.75" customHeight="1">
      <c r="A183" s="3"/>
      <c r="B183" s="3"/>
      <c r="C183" s="3"/>
      <c r="D183" s="3"/>
      <c r="E183" s="3"/>
      <c r="F183" s="3"/>
      <c r="G183" s="3"/>
      <c r="H183" s="3"/>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3"/>
      <c r="BA183" s="3"/>
      <c r="BB183" s="3"/>
      <c r="BC183" s="3"/>
      <c r="BD183" s="3"/>
      <c r="BE183" s="3"/>
      <c r="BF183" s="3"/>
      <c r="BG183" s="3"/>
      <c r="BH183" s="3"/>
      <c r="BI183" s="3"/>
      <c r="BJ183" s="3"/>
      <c r="BK183" s="3"/>
      <c r="BL183" s="7" t="s">
        <v>335</v>
      </c>
      <c r="BM183" s="3"/>
      <c r="BN183" s="3"/>
      <c r="BO183" s="3"/>
      <c r="BP183" s="3"/>
      <c r="BQ183" s="3"/>
      <c r="BR183" s="3"/>
      <c r="BS183" s="3"/>
      <c r="BT183" s="3"/>
      <c r="BU183" s="3"/>
      <c r="BV183" s="3"/>
      <c r="BW183" s="3"/>
      <c r="BX183" s="3"/>
      <c r="BY183" s="3"/>
      <c r="BZ183" s="3"/>
      <c r="CA183" s="3"/>
      <c r="CB183" s="3"/>
      <c r="CC183" s="3"/>
      <c r="CD183" s="3"/>
      <c r="CE183" s="3"/>
      <c r="CF183" s="3"/>
    </row>
    <row r="184" spans="1:84" ht="12.75" customHeight="1">
      <c r="A184" s="3"/>
      <c r="B184" s="3"/>
      <c r="C184" s="3"/>
      <c r="D184" s="3"/>
      <c r="E184" s="3"/>
      <c r="F184" s="3"/>
      <c r="G184" s="3"/>
      <c r="H184" s="3"/>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25" t="s">
        <v>336</v>
      </c>
      <c r="BA184" s="3"/>
      <c r="BB184" s="3"/>
      <c r="BC184" s="3"/>
      <c r="BD184" s="3"/>
      <c r="BE184" s="3"/>
      <c r="BF184" s="3"/>
      <c r="BG184" s="3"/>
      <c r="BH184" s="3"/>
      <c r="BI184" s="3"/>
      <c r="BJ184" s="3"/>
      <c r="BK184" s="3"/>
      <c r="BL184" s="7" t="s">
        <v>337</v>
      </c>
      <c r="BM184" s="3"/>
      <c r="BN184" s="3"/>
      <c r="BO184" s="3"/>
      <c r="BP184" s="3"/>
      <c r="BQ184" s="3"/>
      <c r="BR184" s="3"/>
      <c r="BS184" s="3"/>
      <c r="BT184" s="3"/>
      <c r="BU184" s="3"/>
      <c r="BV184" s="3"/>
      <c r="BW184" s="3"/>
      <c r="BX184" s="3"/>
      <c r="BY184" s="3"/>
      <c r="BZ184" s="3"/>
      <c r="CA184" s="3"/>
      <c r="CB184" s="3"/>
      <c r="CC184" s="3"/>
      <c r="CD184" s="3"/>
      <c r="CE184" s="3"/>
      <c r="CF184" s="3"/>
    </row>
    <row r="185" spans="1:84" ht="12.75" customHeight="1">
      <c r="A185" s="3"/>
      <c r="B185" s="3"/>
      <c r="C185" s="3"/>
      <c r="D185" s="3"/>
      <c r="E185" s="3"/>
      <c r="F185" s="3"/>
      <c r="G185" s="3"/>
      <c r="H185" s="3"/>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12" t="s">
        <v>338</v>
      </c>
      <c r="BA185" s="3"/>
      <c r="BB185" s="3"/>
      <c r="BC185" s="3"/>
      <c r="BD185" s="3"/>
      <c r="BE185" s="3"/>
      <c r="BF185" s="3"/>
      <c r="BG185" s="3"/>
      <c r="BH185" s="3"/>
      <c r="BI185" s="3"/>
      <c r="BJ185" s="3"/>
      <c r="BK185" s="3"/>
      <c r="BL185" s="5" t="s">
        <v>339</v>
      </c>
      <c r="BM185" s="3"/>
      <c r="BN185" s="3"/>
      <c r="BO185" s="3"/>
      <c r="BP185" s="3"/>
      <c r="BQ185" s="3"/>
      <c r="BR185" s="3"/>
      <c r="BS185" s="3"/>
      <c r="BT185" s="3"/>
      <c r="BU185" s="3"/>
      <c r="BV185" s="3"/>
      <c r="BW185" s="3"/>
      <c r="BX185" s="3"/>
      <c r="BY185" s="3"/>
      <c r="BZ185" s="3"/>
      <c r="CA185" s="3"/>
      <c r="CB185" s="3"/>
      <c r="CC185" s="3"/>
      <c r="CD185" s="3"/>
      <c r="CE185" s="3"/>
      <c r="CF185" s="3"/>
    </row>
    <row r="186" spans="1:84" ht="12.75" customHeight="1">
      <c r="A186" s="3"/>
      <c r="B186" s="3"/>
      <c r="C186" s="3"/>
      <c r="D186" s="3"/>
      <c r="E186" s="3"/>
      <c r="F186" s="3"/>
      <c r="G186" s="3"/>
      <c r="H186" s="3"/>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13" t="s">
        <v>340</v>
      </c>
      <c r="BA186" s="3"/>
      <c r="BB186" s="3"/>
      <c r="BC186" s="3"/>
      <c r="BD186" s="3"/>
      <c r="BE186" s="3"/>
      <c r="BF186" s="3"/>
      <c r="BG186" s="3"/>
      <c r="BH186" s="3"/>
      <c r="BI186" s="3"/>
      <c r="BJ186" s="3"/>
      <c r="BK186" s="3"/>
      <c r="BL186" s="7" t="s">
        <v>341</v>
      </c>
      <c r="BM186" s="3"/>
      <c r="BN186" s="3"/>
      <c r="BO186" s="3"/>
      <c r="BP186" s="3"/>
      <c r="BQ186" s="3"/>
      <c r="BR186" s="3"/>
      <c r="BS186" s="3"/>
      <c r="BT186" s="3"/>
      <c r="BU186" s="3"/>
      <c r="BV186" s="3"/>
      <c r="BW186" s="3"/>
      <c r="BX186" s="3"/>
      <c r="BY186" s="3"/>
      <c r="BZ186" s="3"/>
      <c r="CA186" s="3"/>
      <c r="CB186" s="3"/>
      <c r="CC186" s="3"/>
      <c r="CD186" s="3"/>
      <c r="CE186" s="3"/>
      <c r="CF186" s="3"/>
    </row>
    <row r="187" spans="1:84" ht="25.5" customHeight="1">
      <c r="A187" s="3"/>
      <c r="B187" s="3"/>
      <c r="C187" s="3"/>
      <c r="D187" s="3"/>
      <c r="E187" s="3"/>
      <c r="F187" s="3"/>
      <c r="G187" s="3"/>
      <c r="H187" s="3"/>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13" t="s">
        <v>342</v>
      </c>
      <c r="BA187" s="3"/>
      <c r="BB187" s="3"/>
      <c r="BC187" s="3"/>
      <c r="BD187" s="3"/>
      <c r="BE187" s="3"/>
      <c r="BF187" s="3"/>
      <c r="BG187" s="3"/>
      <c r="BH187" s="3"/>
      <c r="BI187" s="3"/>
      <c r="BJ187" s="3"/>
      <c r="BK187" s="3"/>
      <c r="BL187" s="7" t="s">
        <v>343</v>
      </c>
      <c r="BM187" s="3"/>
      <c r="BN187" s="3"/>
      <c r="BO187" s="3"/>
      <c r="BP187" s="3"/>
      <c r="BQ187" s="3"/>
      <c r="BR187" s="3"/>
      <c r="BS187" s="3"/>
      <c r="BT187" s="3"/>
      <c r="BU187" s="3"/>
      <c r="BV187" s="3"/>
      <c r="BW187" s="3"/>
      <c r="BX187" s="3"/>
      <c r="BY187" s="3"/>
      <c r="BZ187" s="3"/>
      <c r="CA187" s="3"/>
      <c r="CB187" s="3"/>
      <c r="CC187" s="3"/>
      <c r="CD187" s="3"/>
      <c r="CE187" s="3"/>
      <c r="CF187" s="3"/>
    </row>
    <row r="188" spans="1:84" ht="12.75" customHeight="1">
      <c r="A188" s="3"/>
      <c r="B188" s="3"/>
      <c r="C188" s="3"/>
      <c r="D188" s="3"/>
      <c r="E188" s="3"/>
      <c r="F188" s="3"/>
      <c r="G188" s="3"/>
      <c r="H188" s="3"/>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13" t="s">
        <v>344</v>
      </c>
      <c r="BA188" s="3"/>
      <c r="BB188" s="3"/>
      <c r="BC188" s="3"/>
      <c r="BD188" s="3"/>
      <c r="BE188" s="3"/>
      <c r="BF188" s="3"/>
      <c r="BG188" s="3"/>
      <c r="BH188" s="3"/>
      <c r="BI188" s="3"/>
      <c r="BJ188" s="3"/>
      <c r="BK188" s="3"/>
      <c r="BL188" s="7" t="s">
        <v>345</v>
      </c>
      <c r="BM188" s="3"/>
      <c r="BN188" s="3"/>
      <c r="BO188" s="3"/>
      <c r="BP188" s="3"/>
      <c r="BQ188" s="3"/>
      <c r="BR188" s="3"/>
      <c r="BS188" s="3"/>
      <c r="BT188" s="3"/>
      <c r="BU188" s="3"/>
      <c r="BV188" s="3"/>
      <c r="BW188" s="3"/>
      <c r="BX188" s="3"/>
      <c r="BY188" s="3"/>
      <c r="BZ188" s="3"/>
      <c r="CA188" s="3"/>
      <c r="CB188" s="3"/>
      <c r="CC188" s="3"/>
      <c r="CD188" s="3"/>
      <c r="CE188" s="3"/>
      <c r="CF188" s="3"/>
    </row>
    <row r="189" spans="1:84" ht="12.75" customHeight="1">
      <c r="A189" s="3"/>
      <c r="B189" s="3"/>
      <c r="C189" s="3"/>
      <c r="D189" s="3"/>
      <c r="E189" s="3"/>
      <c r="F189" s="3"/>
      <c r="G189" s="3"/>
      <c r="H189" s="3"/>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13" t="s">
        <v>346</v>
      </c>
      <c r="BA189" s="3"/>
      <c r="BB189" s="3"/>
      <c r="BC189" s="3"/>
      <c r="BD189" s="3"/>
      <c r="BE189" s="3"/>
      <c r="BF189" s="3"/>
      <c r="BG189" s="3"/>
      <c r="BH189" s="3"/>
      <c r="BI189" s="3"/>
      <c r="BJ189" s="3"/>
      <c r="BK189" s="3"/>
      <c r="BL189" s="7" t="s">
        <v>347</v>
      </c>
      <c r="BM189" s="3"/>
      <c r="BN189" s="3"/>
      <c r="BO189" s="3"/>
      <c r="BP189" s="3"/>
      <c r="BQ189" s="3"/>
      <c r="BR189" s="3"/>
      <c r="BS189" s="3"/>
      <c r="BT189" s="3"/>
      <c r="BU189" s="3"/>
      <c r="BV189" s="3"/>
      <c r="BW189" s="3"/>
      <c r="BX189" s="3"/>
      <c r="BY189" s="3"/>
      <c r="BZ189" s="3"/>
      <c r="CA189" s="3"/>
      <c r="CB189" s="3"/>
      <c r="CC189" s="3"/>
      <c r="CD189" s="3"/>
      <c r="CE189" s="3"/>
      <c r="CF189" s="3"/>
    </row>
    <row r="190" spans="1:84" ht="12.75" customHeight="1">
      <c r="A190" s="3"/>
      <c r="B190" s="3"/>
      <c r="C190" s="3"/>
      <c r="D190" s="3"/>
      <c r="E190" s="3"/>
      <c r="F190" s="3"/>
      <c r="G190" s="3"/>
      <c r="H190" s="3"/>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13" t="s">
        <v>348</v>
      </c>
      <c r="BA190" s="3"/>
      <c r="BB190" s="3"/>
      <c r="BC190" s="3"/>
      <c r="BD190" s="3"/>
      <c r="BE190" s="3"/>
      <c r="BF190" s="3"/>
      <c r="BG190" s="3"/>
      <c r="BH190" s="3"/>
      <c r="BI190" s="3"/>
      <c r="BJ190" s="3"/>
      <c r="BK190" s="3"/>
      <c r="BL190" s="7" t="s">
        <v>349</v>
      </c>
      <c r="BM190" s="3"/>
      <c r="BN190" s="3"/>
      <c r="BO190" s="3"/>
      <c r="BP190" s="3"/>
      <c r="BQ190" s="3"/>
      <c r="BR190" s="3"/>
      <c r="BS190" s="3"/>
      <c r="BT190" s="3"/>
      <c r="BU190" s="3"/>
      <c r="BV190" s="3"/>
      <c r="BW190" s="3"/>
      <c r="BX190" s="3"/>
      <c r="BY190" s="3"/>
      <c r="BZ190" s="3"/>
      <c r="CA190" s="3"/>
      <c r="CB190" s="3"/>
      <c r="CC190" s="3"/>
      <c r="CD190" s="3"/>
      <c r="CE190" s="3"/>
      <c r="CF190" s="3"/>
    </row>
    <row r="191" spans="1:84" ht="12.75" customHeight="1">
      <c r="A191" s="3"/>
      <c r="B191" s="3"/>
      <c r="C191" s="3"/>
      <c r="D191" s="3"/>
      <c r="E191" s="3"/>
      <c r="F191" s="3"/>
      <c r="G191" s="3"/>
      <c r="H191" s="3"/>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12" t="s">
        <v>350</v>
      </c>
      <c r="BA191" s="3"/>
      <c r="BB191" s="3"/>
      <c r="BC191" s="3"/>
      <c r="BD191" s="3"/>
      <c r="BE191" s="3"/>
      <c r="BF191" s="3"/>
      <c r="BG191" s="3"/>
      <c r="BH191" s="3"/>
      <c r="BI191" s="3"/>
      <c r="BJ191" s="3"/>
      <c r="BK191" s="3"/>
      <c r="BL191" s="7" t="s">
        <v>351</v>
      </c>
      <c r="BM191" s="3"/>
      <c r="BN191" s="3"/>
      <c r="BO191" s="3"/>
      <c r="BP191" s="3"/>
      <c r="BQ191" s="3"/>
      <c r="BR191" s="3"/>
      <c r="BS191" s="3"/>
      <c r="BT191" s="3"/>
      <c r="BU191" s="3"/>
      <c r="BV191" s="3"/>
      <c r="BW191" s="3"/>
      <c r="BX191" s="3"/>
      <c r="BY191" s="3"/>
      <c r="BZ191" s="3"/>
      <c r="CA191" s="3"/>
      <c r="CB191" s="3"/>
      <c r="CC191" s="3"/>
      <c r="CD191" s="3"/>
      <c r="CE191" s="3"/>
      <c r="CF191" s="3"/>
    </row>
    <row r="192" spans="1:84" ht="12.75" customHeight="1">
      <c r="A192" s="3"/>
      <c r="B192" s="3"/>
      <c r="C192" s="3"/>
      <c r="D192" s="3"/>
      <c r="E192" s="3"/>
      <c r="F192" s="3"/>
      <c r="G192" s="3"/>
      <c r="H192" s="3"/>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t="s">
        <v>352</v>
      </c>
      <c r="BA192" s="3"/>
      <c r="BB192" s="3"/>
      <c r="BC192" s="3"/>
      <c r="BD192" s="3"/>
      <c r="BE192" s="3"/>
      <c r="BF192" s="3"/>
      <c r="BG192" s="3"/>
      <c r="BH192" s="3"/>
      <c r="BI192" s="3"/>
      <c r="BJ192" s="3"/>
      <c r="BK192" s="3"/>
      <c r="BL192" s="7" t="s">
        <v>353</v>
      </c>
      <c r="BM192" s="3"/>
      <c r="BN192" s="3"/>
      <c r="BO192" s="3"/>
      <c r="BP192" s="3"/>
      <c r="BQ192" s="3"/>
      <c r="BR192" s="3"/>
      <c r="BS192" s="3"/>
      <c r="BT192" s="3"/>
      <c r="BU192" s="3"/>
      <c r="BV192" s="3"/>
      <c r="BW192" s="3"/>
      <c r="BX192" s="3"/>
      <c r="BY192" s="3"/>
      <c r="BZ192" s="3"/>
      <c r="CA192" s="3"/>
      <c r="CB192" s="3"/>
      <c r="CC192" s="3"/>
      <c r="CD192" s="3"/>
      <c r="CE192" s="3"/>
      <c r="CF192" s="3"/>
    </row>
    <row r="193" spans="1:84" ht="12.75" customHeight="1">
      <c r="A193" s="3"/>
      <c r="B193" s="3"/>
      <c r="C193" s="3"/>
      <c r="D193" s="3"/>
      <c r="E193" s="3"/>
      <c r="F193" s="3"/>
      <c r="G193" s="3"/>
      <c r="H193" s="3"/>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t="s">
        <v>354</v>
      </c>
      <c r="BA193" s="3"/>
      <c r="BB193" s="3"/>
      <c r="BC193" s="3"/>
      <c r="BD193" s="3"/>
      <c r="BE193" s="3"/>
      <c r="BF193" s="3"/>
      <c r="BG193" s="3"/>
      <c r="BH193" s="3"/>
      <c r="BI193" s="3"/>
      <c r="BJ193" s="3"/>
      <c r="BK193" s="3"/>
      <c r="BL193" s="7" t="s">
        <v>355</v>
      </c>
      <c r="BM193" s="3"/>
      <c r="BN193" s="3"/>
      <c r="BO193" s="3"/>
      <c r="BP193" s="3"/>
      <c r="BQ193" s="3"/>
      <c r="BR193" s="3"/>
      <c r="BS193" s="3"/>
      <c r="BT193" s="3"/>
      <c r="BU193" s="3"/>
      <c r="BV193" s="3"/>
      <c r="BW193" s="3"/>
      <c r="BX193" s="3"/>
      <c r="BY193" s="3"/>
      <c r="BZ193" s="3"/>
      <c r="CA193" s="3"/>
      <c r="CB193" s="3"/>
      <c r="CC193" s="3"/>
      <c r="CD193" s="3"/>
      <c r="CE193" s="3"/>
      <c r="CF193" s="3"/>
    </row>
    <row r="194" spans="1:84" ht="12.75" customHeight="1">
      <c r="A194" s="3"/>
      <c r="B194" s="3"/>
      <c r="C194" s="3"/>
      <c r="D194" s="3"/>
      <c r="E194" s="3"/>
      <c r="F194" s="3"/>
      <c r="G194" s="3"/>
      <c r="H194" s="3"/>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t="s">
        <v>356</v>
      </c>
      <c r="BA194" s="3"/>
      <c r="BB194" s="3"/>
      <c r="BC194" s="3"/>
      <c r="BD194" s="3"/>
      <c r="BE194" s="3"/>
      <c r="BF194" s="3"/>
      <c r="BG194" s="3"/>
      <c r="BH194" s="3"/>
      <c r="BI194" s="3"/>
      <c r="BJ194" s="3"/>
      <c r="BK194" s="3"/>
      <c r="BL194" s="7" t="s">
        <v>357</v>
      </c>
      <c r="BM194" s="3"/>
      <c r="BN194" s="3"/>
      <c r="BO194" s="3"/>
      <c r="BP194" s="3"/>
      <c r="BQ194" s="3"/>
      <c r="BR194" s="3"/>
      <c r="BS194" s="3"/>
      <c r="BT194" s="3"/>
      <c r="BU194" s="3"/>
      <c r="BV194" s="3"/>
      <c r="BW194" s="3"/>
      <c r="BX194" s="3"/>
      <c r="BY194" s="3"/>
      <c r="BZ194" s="3"/>
      <c r="CA194" s="3"/>
      <c r="CB194" s="3"/>
      <c r="CC194" s="3"/>
      <c r="CD194" s="3"/>
      <c r="CE194" s="3"/>
      <c r="CF194" s="3"/>
    </row>
    <row r="195" spans="1:84" ht="12.75" customHeight="1">
      <c r="A195" s="3"/>
      <c r="B195" s="3"/>
      <c r="C195" s="3"/>
      <c r="D195" s="3"/>
      <c r="E195" s="3"/>
      <c r="F195" s="3"/>
      <c r="G195" s="3"/>
      <c r="H195" s="3"/>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t="s">
        <v>358</v>
      </c>
      <c r="BA195" s="3"/>
      <c r="BB195" s="3"/>
      <c r="BC195" s="3"/>
      <c r="BD195" s="3"/>
      <c r="BE195" s="3"/>
      <c r="BF195" s="3"/>
      <c r="BG195" s="3"/>
      <c r="BH195" s="3"/>
      <c r="BI195" s="3"/>
      <c r="BJ195" s="3"/>
      <c r="BK195" s="3"/>
      <c r="BL195" s="7" t="s">
        <v>359</v>
      </c>
      <c r="BM195" s="3"/>
      <c r="BN195" s="3"/>
      <c r="BO195" s="3"/>
      <c r="BP195" s="3"/>
      <c r="BQ195" s="3"/>
      <c r="BR195" s="3"/>
      <c r="BS195" s="3"/>
      <c r="BT195" s="3"/>
      <c r="BU195" s="3"/>
      <c r="BV195" s="3"/>
      <c r="BW195" s="3"/>
      <c r="BX195" s="3"/>
      <c r="BY195" s="3"/>
      <c r="BZ195" s="3"/>
      <c r="CA195" s="3"/>
      <c r="CB195" s="3"/>
      <c r="CC195" s="3"/>
      <c r="CD195" s="3"/>
      <c r="CE195" s="3"/>
      <c r="CF195" s="3"/>
    </row>
    <row r="196" spans="1:84" ht="12.75" customHeight="1">
      <c r="A196" s="3"/>
      <c r="B196" s="3"/>
      <c r="C196" s="3"/>
      <c r="D196" s="3"/>
      <c r="E196" s="3"/>
      <c r="F196" s="3"/>
      <c r="G196" s="3"/>
      <c r="H196" s="3"/>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t="s">
        <v>360</v>
      </c>
      <c r="BA196" s="3"/>
      <c r="BB196" s="3"/>
      <c r="BC196" s="3"/>
      <c r="BD196" s="3"/>
      <c r="BE196" s="3"/>
      <c r="BF196" s="3"/>
      <c r="BG196" s="3"/>
      <c r="BH196" s="3"/>
      <c r="BI196" s="3"/>
      <c r="BJ196" s="3"/>
      <c r="BK196" s="3"/>
      <c r="BL196" s="7" t="s">
        <v>361</v>
      </c>
      <c r="BM196" s="3"/>
      <c r="BN196" s="3"/>
      <c r="BO196" s="3"/>
      <c r="BP196" s="3"/>
      <c r="BQ196" s="3"/>
      <c r="BR196" s="3"/>
      <c r="BS196" s="3"/>
      <c r="BT196" s="3"/>
      <c r="BU196" s="3"/>
      <c r="BV196" s="3"/>
      <c r="BW196" s="3"/>
      <c r="BX196" s="3"/>
      <c r="BY196" s="3"/>
      <c r="BZ196" s="3"/>
      <c r="CA196" s="3"/>
      <c r="CB196" s="3"/>
      <c r="CC196" s="3"/>
      <c r="CD196" s="3"/>
      <c r="CE196" s="3"/>
      <c r="CF196" s="3"/>
    </row>
    <row r="197" spans="1:84" ht="12.75" customHeight="1">
      <c r="A197" s="3"/>
      <c r="B197" s="3"/>
      <c r="C197" s="3"/>
      <c r="D197" s="3"/>
      <c r="E197" s="3"/>
      <c r="F197" s="3"/>
      <c r="G197" s="3"/>
      <c r="H197" s="3"/>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t="s">
        <v>362</v>
      </c>
      <c r="BA197" s="3"/>
      <c r="BB197" s="3"/>
      <c r="BC197" s="3"/>
      <c r="BD197" s="3"/>
      <c r="BE197" s="3"/>
      <c r="BF197" s="3"/>
      <c r="BG197" s="3"/>
      <c r="BH197" s="3"/>
      <c r="BI197" s="3"/>
      <c r="BJ197" s="3"/>
      <c r="BK197" s="3"/>
      <c r="BL197" s="7" t="s">
        <v>363</v>
      </c>
      <c r="BM197" s="3"/>
      <c r="BN197" s="3"/>
      <c r="BO197" s="3"/>
      <c r="BP197" s="3"/>
      <c r="BQ197" s="3"/>
      <c r="BR197" s="3"/>
      <c r="BS197" s="3"/>
      <c r="BT197" s="3"/>
      <c r="BU197" s="3"/>
      <c r="BV197" s="3"/>
      <c r="BW197" s="3"/>
      <c r="BX197" s="3"/>
      <c r="BY197" s="3"/>
      <c r="BZ197" s="3"/>
      <c r="CA197" s="3"/>
      <c r="CB197" s="3"/>
      <c r="CC197" s="3"/>
      <c r="CD197" s="3"/>
      <c r="CE197" s="3"/>
      <c r="CF197" s="3"/>
    </row>
    <row r="198" spans="1:84" ht="12.75" customHeight="1">
      <c r="A198" s="3"/>
      <c r="B198" s="3"/>
      <c r="C198" s="3"/>
      <c r="D198" s="3"/>
      <c r="E198" s="3"/>
      <c r="F198" s="3"/>
      <c r="G198" s="3"/>
      <c r="H198" s="3"/>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t="s">
        <v>364</v>
      </c>
      <c r="BA198" s="3"/>
      <c r="BB198" s="3"/>
      <c r="BC198" s="3"/>
      <c r="BD198" s="3"/>
      <c r="BE198" s="3"/>
      <c r="BF198" s="3"/>
      <c r="BG198" s="3"/>
      <c r="BH198" s="3"/>
      <c r="BI198" s="3"/>
      <c r="BJ198" s="3"/>
      <c r="BK198" s="3"/>
      <c r="BL198" s="7" t="s">
        <v>365</v>
      </c>
      <c r="BM198" s="3"/>
      <c r="BN198" s="3"/>
      <c r="BO198" s="3"/>
      <c r="BP198" s="3"/>
      <c r="BQ198" s="3"/>
      <c r="BR198" s="3"/>
      <c r="BS198" s="3"/>
      <c r="BT198" s="3"/>
      <c r="BU198" s="3"/>
      <c r="BV198" s="3"/>
      <c r="BW198" s="3"/>
      <c r="BX198" s="3"/>
      <c r="BY198" s="3"/>
      <c r="BZ198" s="3"/>
      <c r="CA198" s="3"/>
      <c r="CB198" s="3"/>
      <c r="CC198" s="3"/>
      <c r="CD198" s="3"/>
      <c r="CE198" s="3"/>
      <c r="CF198" s="3"/>
    </row>
    <row r="199" spans="1:84" ht="12.75" customHeight="1">
      <c r="A199" s="3"/>
      <c r="B199" s="3"/>
      <c r="C199" s="3"/>
      <c r="D199" s="3"/>
      <c r="E199" s="3"/>
      <c r="F199" s="3"/>
      <c r="G199" s="3"/>
      <c r="H199" s="3"/>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t="s">
        <v>366</v>
      </c>
      <c r="BA199" s="3"/>
      <c r="BB199" s="3"/>
      <c r="BC199" s="3"/>
      <c r="BD199" s="3"/>
      <c r="BE199" s="3"/>
      <c r="BF199" s="3"/>
      <c r="BG199" s="3"/>
      <c r="BH199" s="3"/>
      <c r="BI199" s="3"/>
      <c r="BJ199" s="3"/>
      <c r="BK199" s="3"/>
      <c r="BL199" s="7" t="s">
        <v>367</v>
      </c>
      <c r="BM199" s="3"/>
      <c r="BN199" s="3"/>
      <c r="BO199" s="3"/>
      <c r="BP199" s="3"/>
      <c r="BQ199" s="3"/>
      <c r="BR199" s="3"/>
      <c r="BS199" s="3"/>
      <c r="BT199" s="3"/>
      <c r="BU199" s="3"/>
      <c r="BV199" s="3"/>
      <c r="BW199" s="3"/>
      <c r="BX199" s="3"/>
      <c r="BY199" s="3"/>
      <c r="BZ199" s="3"/>
      <c r="CA199" s="3"/>
      <c r="CB199" s="3"/>
      <c r="CC199" s="3"/>
      <c r="CD199" s="3"/>
      <c r="CE199" s="3"/>
      <c r="CF199" s="3"/>
    </row>
    <row r="200" spans="1:84" ht="12.75" customHeight="1">
      <c r="A200" s="3"/>
      <c r="B200" s="3"/>
      <c r="C200" s="3"/>
      <c r="D200" s="3"/>
      <c r="E200" s="3"/>
      <c r="F200" s="3"/>
      <c r="G200" s="3"/>
      <c r="H200" s="3"/>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t="s">
        <v>368</v>
      </c>
      <c r="BA200" s="3"/>
      <c r="BB200" s="3"/>
      <c r="BC200" s="3"/>
      <c r="BD200" s="3"/>
      <c r="BE200" s="3"/>
      <c r="BF200" s="3"/>
      <c r="BG200" s="3"/>
      <c r="BH200" s="3"/>
      <c r="BI200" s="3"/>
      <c r="BJ200" s="3"/>
      <c r="BK200" s="3"/>
      <c r="BL200" s="7" t="s">
        <v>369</v>
      </c>
      <c r="BM200" s="3"/>
      <c r="BN200" s="3"/>
      <c r="BO200" s="3"/>
      <c r="BP200" s="3"/>
      <c r="BQ200" s="3"/>
      <c r="BR200" s="3"/>
      <c r="BS200" s="3"/>
      <c r="BT200" s="3"/>
      <c r="BU200" s="3"/>
      <c r="BV200" s="3"/>
      <c r="BW200" s="3"/>
      <c r="BX200" s="3"/>
      <c r="BY200" s="3"/>
      <c r="BZ200" s="3"/>
      <c r="CA200" s="3"/>
      <c r="CB200" s="3"/>
      <c r="CC200" s="3"/>
      <c r="CD200" s="3"/>
      <c r="CE200" s="3"/>
      <c r="CF200" s="3"/>
    </row>
    <row r="201" spans="1:84" ht="12.75" customHeight="1">
      <c r="A201" s="3"/>
      <c r="B201" s="3"/>
      <c r="C201" s="3"/>
      <c r="D201" s="3"/>
      <c r="E201" s="3"/>
      <c r="F201" s="3"/>
      <c r="G201" s="3"/>
      <c r="H201" s="3"/>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12" t="s">
        <v>370</v>
      </c>
      <c r="BA201" s="3"/>
      <c r="BB201" s="3"/>
      <c r="BC201" s="3"/>
      <c r="BD201" s="3"/>
      <c r="BE201" s="3"/>
      <c r="BF201" s="3"/>
      <c r="BG201" s="3"/>
      <c r="BH201" s="3"/>
      <c r="BI201" s="3"/>
      <c r="BJ201" s="3"/>
      <c r="BK201" s="3"/>
      <c r="BL201" s="7"/>
      <c r="BM201" s="3"/>
      <c r="BN201" s="3"/>
      <c r="BO201" s="3"/>
      <c r="BP201" s="3"/>
      <c r="BQ201" s="3"/>
      <c r="BR201" s="3"/>
      <c r="BS201" s="3"/>
      <c r="BT201" s="3"/>
      <c r="BU201" s="3"/>
      <c r="BV201" s="3"/>
      <c r="BW201" s="3"/>
      <c r="BX201" s="3"/>
      <c r="BY201" s="3"/>
      <c r="BZ201" s="3"/>
      <c r="CA201" s="3"/>
      <c r="CB201" s="3"/>
      <c r="CC201" s="3"/>
      <c r="CD201" s="3"/>
      <c r="CE201" s="3"/>
      <c r="CF201" s="3"/>
    </row>
    <row r="202" spans="1:84" ht="12.75" customHeight="1">
      <c r="A202" s="3"/>
      <c r="B202" s="3"/>
      <c r="C202" s="3"/>
      <c r="D202" s="3"/>
      <c r="E202" s="3"/>
      <c r="F202" s="3"/>
      <c r="G202" s="3"/>
      <c r="H202" s="3"/>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t="s">
        <v>372</v>
      </c>
      <c r="BA202" s="3"/>
      <c r="BB202" s="3"/>
      <c r="BC202" s="3"/>
      <c r="BD202" s="3"/>
      <c r="BE202" s="3"/>
      <c r="BF202" s="3"/>
      <c r="BG202" s="3"/>
      <c r="BH202" s="3"/>
      <c r="BI202" s="3"/>
      <c r="BJ202" s="3"/>
      <c r="BK202" s="3"/>
      <c r="BL202" s="7"/>
      <c r="BM202" s="3"/>
      <c r="BN202" s="3"/>
      <c r="BO202" s="3"/>
      <c r="BP202" s="3"/>
      <c r="BQ202" s="3"/>
      <c r="BR202" s="3"/>
      <c r="BS202" s="3"/>
      <c r="BT202" s="3"/>
      <c r="BU202" s="3"/>
      <c r="BV202" s="3"/>
      <c r="BW202" s="3"/>
      <c r="BX202" s="3"/>
      <c r="BY202" s="3"/>
      <c r="BZ202" s="3"/>
      <c r="CA202" s="3"/>
      <c r="CB202" s="3"/>
      <c r="CC202" s="3"/>
      <c r="CD202" s="3"/>
      <c r="CE202" s="3"/>
      <c r="CF202" s="3"/>
    </row>
    <row r="203" spans="1:84" ht="12.75" customHeight="1">
      <c r="A203" s="3"/>
      <c r="B203" s="3"/>
      <c r="C203" s="3"/>
      <c r="D203" s="3"/>
      <c r="E203" s="3"/>
      <c r="F203" s="3"/>
      <c r="G203" s="3"/>
      <c r="H203" s="3"/>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t="s">
        <v>374</v>
      </c>
      <c r="BA203" s="3"/>
      <c r="BB203" s="3"/>
      <c r="BC203" s="3"/>
      <c r="BD203" s="3"/>
      <c r="BE203" s="3"/>
      <c r="BF203" s="3"/>
      <c r="BG203" s="3"/>
      <c r="BH203" s="3"/>
      <c r="BI203" s="3"/>
      <c r="BJ203" s="3"/>
      <c r="BK203" s="3"/>
      <c r="BL203" s="7"/>
      <c r="BM203" s="3"/>
      <c r="BN203" s="3"/>
      <c r="BO203" s="3"/>
      <c r="BP203" s="3"/>
      <c r="BQ203" s="3"/>
      <c r="BR203" s="3"/>
      <c r="BS203" s="3"/>
      <c r="BT203" s="3"/>
      <c r="BU203" s="3"/>
      <c r="BV203" s="3"/>
      <c r="BW203" s="3"/>
      <c r="BX203" s="3"/>
      <c r="BY203" s="3"/>
      <c r="BZ203" s="3"/>
      <c r="CA203" s="3"/>
      <c r="CB203" s="3"/>
      <c r="CC203" s="3"/>
      <c r="CD203" s="3"/>
      <c r="CE203" s="3"/>
      <c r="CF203" s="3"/>
    </row>
    <row r="204" spans="1:84" ht="12.75" customHeight="1">
      <c r="A204" s="3"/>
      <c r="B204" s="3"/>
      <c r="C204" s="3"/>
      <c r="D204" s="3"/>
      <c r="E204" s="3"/>
      <c r="F204" s="3"/>
      <c r="G204" s="3"/>
      <c r="H204" s="3"/>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t="s">
        <v>376</v>
      </c>
      <c r="BA204" s="3"/>
      <c r="BB204" s="3"/>
      <c r="BC204" s="3"/>
      <c r="BD204" s="3"/>
      <c r="BE204" s="3"/>
      <c r="BF204" s="3"/>
      <c r="BG204" s="3"/>
      <c r="BH204" s="3"/>
      <c r="BI204" s="3"/>
      <c r="BJ204" s="3"/>
      <c r="BK204" s="3"/>
      <c r="BL204" s="7"/>
      <c r="BM204" s="3"/>
      <c r="BN204" s="3"/>
      <c r="BO204" s="3"/>
      <c r="BP204" s="3"/>
      <c r="BQ204" s="3"/>
      <c r="BR204" s="3"/>
      <c r="BS204" s="3"/>
      <c r="BT204" s="3"/>
      <c r="BU204" s="3"/>
      <c r="BV204" s="3"/>
      <c r="BW204" s="3"/>
      <c r="BX204" s="3"/>
      <c r="BY204" s="3"/>
      <c r="BZ204" s="3"/>
      <c r="CA204" s="3"/>
      <c r="CB204" s="3"/>
      <c r="CC204" s="3"/>
      <c r="CD204" s="3"/>
      <c r="CE204" s="3"/>
      <c r="CF204" s="3"/>
    </row>
    <row r="205" spans="1:84" ht="12.75" customHeight="1">
      <c r="A205" s="3"/>
      <c r="B205" s="3"/>
      <c r="C205" s="3"/>
      <c r="D205" s="3"/>
      <c r="E205" s="3"/>
      <c r="F205" s="3"/>
      <c r="G205" s="3"/>
      <c r="H205" s="3"/>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12" t="s">
        <v>378</v>
      </c>
      <c r="BA205" s="3"/>
      <c r="BB205" s="3"/>
      <c r="BC205" s="3"/>
      <c r="BD205" s="3"/>
      <c r="BE205" s="3"/>
      <c r="BF205" s="3"/>
      <c r="BG205" s="3"/>
      <c r="BH205" s="3"/>
      <c r="BI205" s="3"/>
      <c r="BJ205" s="3"/>
      <c r="BK205" s="3"/>
      <c r="BL205" s="5" t="s">
        <v>371</v>
      </c>
      <c r="BM205" s="3"/>
      <c r="BN205" s="3"/>
      <c r="BO205" s="3"/>
      <c r="BP205" s="3"/>
      <c r="BQ205" s="3"/>
      <c r="BR205" s="3"/>
      <c r="BS205" s="3"/>
      <c r="BT205" s="3"/>
      <c r="BU205" s="3"/>
      <c r="BV205" s="3"/>
      <c r="BW205" s="3"/>
      <c r="BX205" s="3"/>
      <c r="BY205" s="3"/>
      <c r="BZ205" s="3"/>
      <c r="CA205" s="3"/>
      <c r="CB205" s="3"/>
      <c r="CC205" s="3"/>
      <c r="CD205" s="3"/>
      <c r="CE205" s="3"/>
      <c r="CF205" s="3"/>
    </row>
    <row r="206" spans="1:84" ht="12.75" customHeight="1">
      <c r="A206" s="3"/>
      <c r="B206" s="3"/>
      <c r="C206" s="3"/>
      <c r="D206" s="3"/>
      <c r="E206" s="3"/>
      <c r="F206" s="3"/>
      <c r="G206" s="3"/>
      <c r="H206" s="3"/>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t="s">
        <v>380</v>
      </c>
      <c r="BA206" s="3"/>
      <c r="BB206" s="3"/>
      <c r="BC206" s="3"/>
      <c r="BD206" s="3"/>
      <c r="BE206" s="3"/>
      <c r="BF206" s="3"/>
      <c r="BG206" s="3"/>
      <c r="BH206" s="3"/>
      <c r="BI206" s="3"/>
      <c r="BJ206" s="3"/>
      <c r="BK206" s="3"/>
      <c r="BL206" s="7" t="s">
        <v>373</v>
      </c>
      <c r="BM206" s="3"/>
      <c r="BN206" s="3"/>
      <c r="BO206" s="3"/>
      <c r="BP206" s="3"/>
      <c r="BQ206" s="3"/>
      <c r="BR206" s="3"/>
      <c r="BS206" s="3"/>
      <c r="BT206" s="3"/>
      <c r="BU206" s="3"/>
      <c r="BV206" s="3"/>
      <c r="BW206" s="3"/>
      <c r="BX206" s="3"/>
      <c r="BY206" s="3"/>
      <c r="BZ206" s="3"/>
      <c r="CA206" s="3"/>
      <c r="CB206" s="3"/>
      <c r="CC206" s="3"/>
      <c r="CD206" s="3"/>
      <c r="CE206" s="3"/>
      <c r="CF206" s="3"/>
    </row>
    <row r="207" spans="1:84" ht="12.75" customHeight="1">
      <c r="A207" s="3"/>
      <c r="B207" s="3"/>
      <c r="C207" s="3"/>
      <c r="D207" s="3"/>
      <c r="E207" s="3"/>
      <c r="F207" s="3"/>
      <c r="G207" s="3"/>
      <c r="H207" s="3"/>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t="s">
        <v>382</v>
      </c>
      <c r="BA207" s="3"/>
      <c r="BB207" s="3"/>
      <c r="BC207" s="3"/>
      <c r="BD207" s="3"/>
      <c r="BE207" s="3"/>
      <c r="BF207" s="3"/>
      <c r="BG207" s="3"/>
      <c r="BH207" s="3"/>
      <c r="BI207" s="3"/>
      <c r="BJ207" s="3"/>
      <c r="BK207" s="3"/>
      <c r="BL207" s="7" t="s">
        <v>375</v>
      </c>
      <c r="BM207" s="3"/>
      <c r="BN207" s="3"/>
      <c r="BO207" s="3"/>
      <c r="BP207" s="3"/>
      <c r="BQ207" s="3"/>
      <c r="BR207" s="3"/>
      <c r="BS207" s="3"/>
      <c r="BT207" s="3"/>
      <c r="BU207" s="3"/>
      <c r="BV207" s="3"/>
      <c r="BW207" s="3"/>
      <c r="BX207" s="3"/>
      <c r="BY207" s="3"/>
      <c r="BZ207" s="3"/>
      <c r="CA207" s="3"/>
      <c r="CB207" s="3"/>
      <c r="CC207" s="3"/>
      <c r="CD207" s="3"/>
      <c r="CE207" s="3"/>
      <c r="CF207" s="3"/>
    </row>
    <row r="208" spans="1:84" ht="12.75" customHeight="1">
      <c r="A208" s="3"/>
      <c r="B208" s="3"/>
      <c r="C208" s="3"/>
      <c r="D208" s="3"/>
      <c r="E208" s="3"/>
      <c r="F208" s="3"/>
      <c r="G208" s="3"/>
      <c r="H208" s="3"/>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t="s">
        <v>384</v>
      </c>
      <c r="BA208" s="3"/>
      <c r="BB208" s="3"/>
      <c r="BC208" s="3"/>
      <c r="BD208" s="3"/>
      <c r="BE208" s="3"/>
      <c r="BF208" s="3"/>
      <c r="BG208" s="3"/>
      <c r="BH208" s="3"/>
      <c r="BI208" s="3"/>
      <c r="BJ208" s="3"/>
      <c r="BK208" s="3"/>
      <c r="BL208" s="7" t="s">
        <v>377</v>
      </c>
      <c r="BM208" s="3"/>
      <c r="BN208" s="3"/>
      <c r="BO208" s="3"/>
      <c r="BP208" s="3"/>
      <c r="BQ208" s="3"/>
      <c r="BR208" s="3"/>
      <c r="BS208" s="3"/>
      <c r="BT208" s="3"/>
      <c r="BU208" s="3"/>
      <c r="BV208" s="3"/>
      <c r="BW208" s="3"/>
      <c r="BX208" s="3"/>
      <c r="BY208" s="3"/>
      <c r="BZ208" s="3"/>
      <c r="CA208" s="3"/>
      <c r="CB208" s="3"/>
      <c r="CC208" s="3"/>
      <c r="CD208" s="3"/>
      <c r="CE208" s="3"/>
      <c r="CF208" s="3"/>
    </row>
    <row r="209" spans="1:84" ht="12.75" customHeight="1">
      <c r="A209" s="3"/>
      <c r="B209" s="3"/>
      <c r="C209" s="3"/>
      <c r="D209" s="3"/>
      <c r="E209" s="3"/>
      <c r="F209" s="3"/>
      <c r="G209" s="3"/>
      <c r="H209" s="3"/>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t="s">
        <v>386</v>
      </c>
      <c r="BA209" s="3"/>
      <c r="BB209" s="3"/>
      <c r="BC209" s="3"/>
      <c r="BD209" s="3"/>
      <c r="BE209" s="3"/>
      <c r="BF209" s="3"/>
      <c r="BG209" s="3"/>
      <c r="BH209" s="3"/>
      <c r="BI209" s="3"/>
      <c r="BJ209" s="3"/>
      <c r="BK209" s="3"/>
      <c r="BL209" s="7" t="s">
        <v>379</v>
      </c>
      <c r="BM209" s="3"/>
      <c r="BN209" s="3"/>
      <c r="BO209" s="3"/>
      <c r="BP209" s="3"/>
      <c r="BQ209" s="3"/>
      <c r="BR209" s="3"/>
      <c r="BS209" s="3"/>
      <c r="BT209" s="3"/>
      <c r="BU209" s="3"/>
      <c r="BV209" s="3"/>
      <c r="BW209" s="3"/>
      <c r="BX209" s="3"/>
      <c r="BY209" s="3"/>
      <c r="BZ209" s="3"/>
      <c r="CA209" s="3"/>
      <c r="CB209" s="3"/>
      <c r="CC209" s="3"/>
      <c r="CD209" s="3"/>
      <c r="CE209" s="3"/>
      <c r="CF209" s="3"/>
    </row>
    <row r="210" spans="1:84" ht="12.75" customHeight="1">
      <c r="A210" s="3"/>
      <c r="B210" s="3"/>
      <c r="C210" s="3"/>
      <c r="D210" s="3"/>
      <c r="E210" s="3"/>
      <c r="F210" s="3"/>
      <c r="G210" s="3"/>
      <c r="H210" s="3"/>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t="s">
        <v>388</v>
      </c>
      <c r="BA210" s="3"/>
      <c r="BB210" s="3"/>
      <c r="BC210" s="3"/>
      <c r="BD210" s="3"/>
      <c r="BE210" s="3"/>
      <c r="BF210" s="3"/>
      <c r="BG210" s="3"/>
      <c r="BH210" s="3"/>
      <c r="BI210" s="3"/>
      <c r="BJ210" s="3"/>
      <c r="BK210" s="3"/>
      <c r="BL210" s="7" t="s">
        <v>381</v>
      </c>
      <c r="BM210" s="3"/>
      <c r="BN210" s="3"/>
      <c r="BO210" s="3"/>
      <c r="BP210" s="3"/>
      <c r="BQ210" s="3"/>
      <c r="BR210" s="3"/>
      <c r="BS210" s="3"/>
      <c r="BT210" s="3"/>
      <c r="BU210" s="3"/>
      <c r="BV210" s="3"/>
      <c r="BW210" s="3"/>
      <c r="BX210" s="3"/>
      <c r="BY210" s="3"/>
      <c r="BZ210" s="3"/>
      <c r="CA210" s="3"/>
      <c r="CB210" s="3"/>
      <c r="CC210" s="3"/>
      <c r="CD210" s="3"/>
      <c r="CE210" s="3"/>
      <c r="CF210" s="3"/>
    </row>
    <row r="211" spans="1:84" ht="12.75" customHeight="1">
      <c r="A211" s="3"/>
      <c r="B211" s="3"/>
      <c r="C211" s="3"/>
      <c r="D211" s="3"/>
      <c r="E211" s="3"/>
      <c r="F211" s="3"/>
      <c r="G211" s="3"/>
      <c r="H211" s="3"/>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t="s">
        <v>390</v>
      </c>
      <c r="BA211" s="3"/>
      <c r="BB211" s="3"/>
      <c r="BC211" s="3"/>
      <c r="BD211" s="3"/>
      <c r="BE211" s="3"/>
      <c r="BF211" s="3"/>
      <c r="BG211" s="3"/>
      <c r="BH211" s="3"/>
      <c r="BI211" s="3"/>
      <c r="BJ211" s="3"/>
      <c r="BK211" s="3"/>
      <c r="BL211" s="7" t="s">
        <v>383</v>
      </c>
      <c r="BM211" s="3"/>
      <c r="BN211" s="3"/>
      <c r="BO211" s="3"/>
      <c r="BP211" s="3"/>
      <c r="BQ211" s="3"/>
      <c r="BR211" s="3"/>
      <c r="BS211" s="3"/>
      <c r="BT211" s="3"/>
      <c r="BU211" s="3"/>
      <c r="BV211" s="3"/>
      <c r="BW211" s="3"/>
      <c r="BX211" s="3"/>
      <c r="BY211" s="3"/>
      <c r="BZ211" s="3"/>
      <c r="CA211" s="3"/>
      <c r="CB211" s="3"/>
      <c r="CC211" s="3"/>
      <c r="CD211" s="3"/>
      <c r="CE211" s="3"/>
      <c r="CF211" s="3"/>
    </row>
    <row r="212" spans="1:84" ht="12.75" customHeight="1">
      <c r="A212" s="3"/>
      <c r="B212" s="3"/>
      <c r="C212" s="3"/>
      <c r="D212" s="3"/>
      <c r="E212" s="3"/>
      <c r="F212" s="3"/>
      <c r="G212" s="3"/>
      <c r="H212" s="3"/>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t="s">
        <v>392</v>
      </c>
      <c r="BA212" s="3"/>
      <c r="BB212" s="3"/>
      <c r="BC212" s="3"/>
      <c r="BD212" s="3"/>
      <c r="BE212" s="3"/>
      <c r="BF212" s="3"/>
      <c r="BG212" s="3"/>
      <c r="BH212" s="3"/>
      <c r="BI212" s="3"/>
      <c r="BJ212" s="3"/>
      <c r="BK212" s="3"/>
      <c r="BL212" s="7" t="s">
        <v>385</v>
      </c>
      <c r="BM212" s="3"/>
      <c r="BN212" s="3"/>
      <c r="BO212" s="3"/>
      <c r="BP212" s="3"/>
      <c r="BQ212" s="3"/>
      <c r="BR212" s="3"/>
      <c r="BS212" s="3"/>
      <c r="BT212" s="3"/>
      <c r="BU212" s="3"/>
      <c r="BV212" s="3"/>
      <c r="BW212" s="3"/>
      <c r="BX212" s="3"/>
      <c r="BY212" s="3"/>
      <c r="BZ212" s="3"/>
      <c r="CA212" s="3"/>
      <c r="CB212" s="3"/>
      <c r="CC212" s="3"/>
      <c r="CD212" s="3"/>
      <c r="CE212" s="3"/>
      <c r="CF212" s="3"/>
    </row>
    <row r="213" spans="1:84" ht="12.75" customHeight="1">
      <c r="A213" s="3"/>
      <c r="B213" s="3"/>
      <c r="C213" s="3"/>
      <c r="D213" s="3"/>
      <c r="E213" s="3"/>
      <c r="F213" s="3"/>
      <c r="G213" s="3"/>
      <c r="H213" s="3"/>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t="s">
        <v>394</v>
      </c>
      <c r="BA213" s="3"/>
      <c r="BB213" s="3"/>
      <c r="BC213" s="3"/>
      <c r="BD213" s="3"/>
      <c r="BE213" s="3"/>
      <c r="BF213" s="3"/>
      <c r="BG213" s="3"/>
      <c r="BH213" s="3"/>
      <c r="BI213" s="3"/>
      <c r="BJ213" s="3"/>
      <c r="BK213" s="3"/>
      <c r="BL213" s="7" t="s">
        <v>387</v>
      </c>
      <c r="BM213" s="3"/>
      <c r="BN213" s="3"/>
      <c r="BO213" s="3"/>
      <c r="BP213" s="3"/>
      <c r="BQ213" s="3"/>
      <c r="BR213" s="3"/>
      <c r="BS213" s="3"/>
      <c r="BT213" s="3"/>
      <c r="BU213" s="3"/>
      <c r="BV213" s="3"/>
      <c r="BW213" s="3"/>
      <c r="BX213" s="3"/>
      <c r="BY213" s="3"/>
      <c r="BZ213" s="3"/>
      <c r="CA213" s="3"/>
      <c r="CB213" s="3"/>
      <c r="CC213" s="3"/>
      <c r="CD213" s="3"/>
      <c r="CE213" s="3"/>
      <c r="CF213" s="3"/>
    </row>
    <row r="214" spans="1:84" ht="12.75" customHeight="1">
      <c r="A214" s="3"/>
      <c r="B214" s="3"/>
      <c r="C214" s="3"/>
      <c r="D214" s="3"/>
      <c r="E214" s="3"/>
      <c r="F214" s="3"/>
      <c r="G214" s="3"/>
      <c r="H214" s="3"/>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t="s">
        <v>396</v>
      </c>
      <c r="BA214" s="3"/>
      <c r="BB214" s="3"/>
      <c r="BC214" s="3"/>
      <c r="BD214" s="3"/>
      <c r="BE214" s="3"/>
      <c r="BF214" s="3"/>
      <c r="BG214" s="3"/>
      <c r="BH214" s="3"/>
      <c r="BI214" s="3"/>
      <c r="BJ214" s="3"/>
      <c r="BK214" s="3"/>
      <c r="BL214" s="7" t="s">
        <v>389</v>
      </c>
      <c r="BM214" s="3"/>
      <c r="BN214" s="3"/>
      <c r="BO214" s="3"/>
      <c r="BP214" s="3"/>
      <c r="BQ214" s="3"/>
      <c r="BR214" s="3"/>
      <c r="BS214" s="3"/>
      <c r="BT214" s="3"/>
      <c r="BU214" s="3"/>
      <c r="BV214" s="3"/>
      <c r="BW214" s="3"/>
      <c r="BX214" s="3"/>
      <c r="BY214" s="3"/>
      <c r="BZ214" s="3"/>
      <c r="CA214" s="3"/>
      <c r="CB214" s="3"/>
      <c r="CC214" s="3"/>
      <c r="CD214" s="3"/>
      <c r="CE214" s="3"/>
      <c r="CF214" s="3"/>
    </row>
    <row r="215" spans="1:84" ht="12.75" customHeight="1">
      <c r="A215" s="3"/>
      <c r="B215" s="3"/>
      <c r="C215" s="3"/>
      <c r="D215" s="3"/>
      <c r="E215" s="3"/>
      <c r="F215" s="3"/>
      <c r="G215" s="3"/>
      <c r="H215" s="3"/>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t="s">
        <v>398</v>
      </c>
      <c r="BA215" s="3"/>
      <c r="BB215" s="3"/>
      <c r="BC215" s="3"/>
      <c r="BD215" s="3"/>
      <c r="BE215" s="3"/>
      <c r="BF215" s="3"/>
      <c r="BG215" s="3"/>
      <c r="BH215" s="3"/>
      <c r="BI215" s="3"/>
      <c r="BJ215" s="3"/>
      <c r="BK215" s="3"/>
      <c r="BL215" s="7" t="s">
        <v>391</v>
      </c>
      <c r="BM215" s="3"/>
      <c r="BN215" s="3"/>
      <c r="BO215" s="3"/>
      <c r="BP215" s="3"/>
      <c r="BQ215" s="3"/>
      <c r="BR215" s="3"/>
      <c r="BS215" s="3"/>
      <c r="BT215" s="3"/>
      <c r="BU215" s="3"/>
      <c r="BV215" s="3"/>
      <c r="BW215" s="3"/>
      <c r="BX215" s="3"/>
      <c r="BY215" s="3"/>
      <c r="BZ215" s="3"/>
      <c r="CA215" s="3"/>
      <c r="CB215" s="3"/>
      <c r="CC215" s="3"/>
      <c r="CD215" s="3"/>
      <c r="CE215" s="3"/>
      <c r="CF215" s="3"/>
    </row>
    <row r="216" spans="1:84" ht="12.75" customHeight="1">
      <c r="A216" s="3"/>
      <c r="B216" s="3"/>
      <c r="C216" s="3"/>
      <c r="D216" s="3"/>
      <c r="E216" s="3"/>
      <c r="F216" s="3"/>
      <c r="G216" s="3"/>
      <c r="H216" s="3"/>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t="s">
        <v>400</v>
      </c>
      <c r="BA216" s="3"/>
      <c r="BB216" s="3"/>
      <c r="BC216" s="3"/>
      <c r="BD216" s="3"/>
      <c r="BE216" s="3"/>
      <c r="BF216" s="3"/>
      <c r="BG216" s="3"/>
      <c r="BH216" s="3"/>
      <c r="BI216" s="3"/>
      <c r="BJ216" s="3"/>
      <c r="BK216" s="3"/>
      <c r="BL216" s="7" t="s">
        <v>393</v>
      </c>
      <c r="BM216" s="3"/>
      <c r="BN216" s="3"/>
      <c r="BO216" s="3"/>
      <c r="BP216" s="3"/>
      <c r="BQ216" s="3"/>
      <c r="BR216" s="3"/>
      <c r="BS216" s="3"/>
      <c r="BT216" s="3"/>
      <c r="BU216" s="3"/>
      <c r="BV216" s="3"/>
      <c r="BW216" s="3"/>
      <c r="BX216" s="3"/>
      <c r="BY216" s="3"/>
      <c r="BZ216" s="3"/>
      <c r="CA216" s="3"/>
      <c r="CB216" s="3"/>
      <c r="CC216" s="3"/>
      <c r="CD216" s="3"/>
      <c r="CE216" s="3"/>
      <c r="CF216" s="3"/>
    </row>
    <row r="217" spans="1:84" ht="12.75" customHeight="1">
      <c r="A217" s="3"/>
      <c r="B217" s="3"/>
      <c r="C217" s="3"/>
      <c r="D217" s="3"/>
      <c r="E217" s="3"/>
      <c r="F217" s="3"/>
      <c r="G217" s="3"/>
      <c r="H217" s="3"/>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t="s">
        <v>402</v>
      </c>
      <c r="BA217" s="3"/>
      <c r="BB217" s="3"/>
      <c r="BC217" s="3"/>
      <c r="BD217" s="3"/>
      <c r="BE217" s="3"/>
      <c r="BF217" s="3"/>
      <c r="BG217" s="3"/>
      <c r="BH217" s="3"/>
      <c r="BI217" s="3"/>
      <c r="BJ217" s="3"/>
      <c r="BK217" s="3"/>
      <c r="BL217" s="5" t="s">
        <v>395</v>
      </c>
      <c r="BM217" s="3"/>
      <c r="BN217" s="3"/>
      <c r="BO217" s="3"/>
      <c r="BP217" s="3"/>
      <c r="BQ217" s="3"/>
      <c r="BR217" s="3"/>
      <c r="BS217" s="3"/>
      <c r="BT217" s="3"/>
      <c r="BU217" s="3"/>
      <c r="BV217" s="3"/>
      <c r="BW217" s="3"/>
      <c r="BX217" s="3"/>
      <c r="BY217" s="3"/>
      <c r="BZ217" s="3"/>
      <c r="CA217" s="3"/>
      <c r="CB217" s="3"/>
      <c r="CC217" s="3"/>
      <c r="CD217" s="3"/>
      <c r="CE217" s="3"/>
      <c r="CF217" s="3"/>
    </row>
    <row r="218" spans="1:84" ht="12.75" customHeight="1">
      <c r="A218" s="3"/>
      <c r="B218" s="3"/>
      <c r="C218" s="3"/>
      <c r="D218" s="3"/>
      <c r="E218" s="3"/>
      <c r="F218" s="3"/>
      <c r="G218" s="3"/>
      <c r="H218" s="3"/>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t="s">
        <v>404</v>
      </c>
      <c r="BA218" s="3"/>
      <c r="BB218" s="3"/>
      <c r="BC218" s="3"/>
      <c r="BD218" s="3"/>
      <c r="BE218" s="3"/>
      <c r="BF218" s="3"/>
      <c r="BG218" s="3"/>
      <c r="BH218" s="3"/>
      <c r="BI218" s="3"/>
      <c r="BJ218" s="3"/>
      <c r="BK218" s="3"/>
      <c r="BL218" s="7" t="s">
        <v>397</v>
      </c>
      <c r="BM218" s="3"/>
      <c r="BN218" s="3"/>
      <c r="BO218" s="3"/>
      <c r="BP218" s="3"/>
      <c r="BQ218" s="3"/>
      <c r="BR218" s="3"/>
      <c r="BS218" s="3"/>
      <c r="BT218" s="3"/>
      <c r="BU218" s="3"/>
      <c r="BV218" s="3"/>
      <c r="BW218" s="3"/>
      <c r="BX218" s="3"/>
      <c r="BY218" s="3"/>
      <c r="BZ218" s="3"/>
      <c r="CA218" s="3"/>
      <c r="CB218" s="3"/>
      <c r="CC218" s="3"/>
      <c r="CD218" s="3"/>
      <c r="CE218" s="3"/>
      <c r="CF218" s="3"/>
    </row>
    <row r="219" spans="1:84" ht="12.75" customHeight="1">
      <c r="A219" s="3"/>
      <c r="B219" s="3"/>
      <c r="C219" s="3"/>
      <c r="D219" s="3"/>
      <c r="E219" s="3"/>
      <c r="F219" s="3"/>
      <c r="G219" s="3"/>
      <c r="H219" s="3"/>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t="s">
        <v>406</v>
      </c>
      <c r="BA219" s="3"/>
      <c r="BB219" s="3"/>
      <c r="BC219" s="3"/>
      <c r="BD219" s="3"/>
      <c r="BE219" s="3"/>
      <c r="BF219" s="3"/>
      <c r="BG219" s="3"/>
      <c r="BH219" s="3"/>
      <c r="BI219" s="3"/>
      <c r="BJ219" s="3"/>
      <c r="BK219" s="3"/>
      <c r="BL219" s="7" t="s">
        <v>399</v>
      </c>
      <c r="BM219" s="3"/>
      <c r="BN219" s="3"/>
      <c r="BO219" s="3"/>
      <c r="BP219" s="3"/>
      <c r="BQ219" s="3"/>
      <c r="BR219" s="3"/>
      <c r="BS219" s="3"/>
      <c r="BT219" s="3"/>
      <c r="BU219" s="3"/>
      <c r="BV219" s="3"/>
      <c r="BW219" s="3"/>
      <c r="BX219" s="3"/>
      <c r="BY219" s="3"/>
      <c r="BZ219" s="3"/>
      <c r="CA219" s="3"/>
      <c r="CB219" s="3"/>
      <c r="CC219" s="3"/>
      <c r="CD219" s="3"/>
      <c r="CE219" s="3"/>
      <c r="CF219" s="3"/>
    </row>
    <row r="220" spans="1:84" ht="12.75" customHeight="1">
      <c r="A220" s="3"/>
      <c r="B220" s="3"/>
      <c r="C220" s="3"/>
      <c r="D220" s="3"/>
      <c r="E220" s="3"/>
      <c r="F220" s="3"/>
      <c r="G220" s="3"/>
      <c r="H220" s="3"/>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t="s">
        <v>408</v>
      </c>
      <c r="BA220" s="3"/>
      <c r="BB220" s="3"/>
      <c r="BC220" s="3"/>
      <c r="BD220" s="3"/>
      <c r="BE220" s="3"/>
      <c r="BF220" s="3"/>
      <c r="BG220" s="3"/>
      <c r="BH220" s="3"/>
      <c r="BI220" s="3"/>
      <c r="BJ220" s="3"/>
      <c r="BK220" s="3"/>
      <c r="BL220" s="7" t="s">
        <v>401</v>
      </c>
      <c r="BM220" s="3"/>
      <c r="BN220" s="3"/>
      <c r="BO220" s="3"/>
      <c r="BP220" s="3"/>
      <c r="BQ220" s="3"/>
      <c r="BR220" s="3"/>
      <c r="BS220" s="3"/>
      <c r="BT220" s="3"/>
      <c r="BU220" s="3"/>
      <c r="BV220" s="3"/>
      <c r="BW220" s="3"/>
      <c r="BX220" s="3"/>
      <c r="BY220" s="3"/>
      <c r="BZ220" s="3"/>
      <c r="CA220" s="3"/>
      <c r="CB220" s="3"/>
      <c r="CC220" s="3"/>
      <c r="CD220" s="3"/>
      <c r="CE220" s="3"/>
      <c r="CF220" s="3"/>
    </row>
    <row r="221" spans="1:84" ht="12.75" customHeight="1">
      <c r="A221" s="3"/>
      <c r="B221" s="3"/>
      <c r="C221" s="3"/>
      <c r="D221" s="3"/>
      <c r="E221" s="3"/>
      <c r="F221" s="3"/>
      <c r="G221" s="3"/>
      <c r="H221" s="3"/>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t="s">
        <v>410</v>
      </c>
      <c r="BA221" s="3"/>
      <c r="BB221" s="3"/>
      <c r="BC221" s="3"/>
      <c r="BD221" s="3"/>
      <c r="BE221" s="3"/>
      <c r="BF221" s="3"/>
      <c r="BG221" s="3"/>
      <c r="BH221" s="3"/>
      <c r="BI221" s="3"/>
      <c r="BJ221" s="3"/>
      <c r="BK221" s="3"/>
      <c r="BL221" s="7" t="s">
        <v>403</v>
      </c>
      <c r="BM221" s="3"/>
      <c r="BN221" s="3"/>
      <c r="BO221" s="3"/>
      <c r="BP221" s="3"/>
      <c r="BQ221" s="3"/>
      <c r="BR221" s="3"/>
      <c r="BS221" s="3"/>
      <c r="BT221" s="3"/>
      <c r="BU221" s="3"/>
      <c r="BV221" s="3"/>
      <c r="BW221" s="3"/>
      <c r="BX221" s="3"/>
      <c r="BY221" s="3"/>
      <c r="BZ221" s="3"/>
      <c r="CA221" s="3"/>
      <c r="CB221" s="3"/>
      <c r="CC221" s="3"/>
      <c r="CD221" s="3"/>
      <c r="CE221" s="3"/>
      <c r="CF221" s="3"/>
    </row>
    <row r="222" spans="1:84" ht="12.75" customHeight="1">
      <c r="A222" s="3"/>
      <c r="B222" s="3"/>
      <c r="C222" s="3"/>
      <c r="D222" s="3"/>
      <c r="E222" s="3"/>
      <c r="F222" s="3"/>
      <c r="G222" s="3"/>
      <c r="H222" s="3"/>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t="s">
        <v>412</v>
      </c>
      <c r="BA222" s="3"/>
      <c r="BB222" s="3"/>
      <c r="BC222" s="3"/>
      <c r="BD222" s="3"/>
      <c r="BE222" s="3"/>
      <c r="BF222" s="3"/>
      <c r="BG222" s="3"/>
      <c r="BH222" s="3"/>
      <c r="BI222" s="3"/>
      <c r="BJ222" s="3"/>
      <c r="BK222" s="3"/>
      <c r="BL222" s="7" t="s">
        <v>405</v>
      </c>
      <c r="BM222" s="3"/>
      <c r="BN222" s="3"/>
      <c r="BO222" s="3"/>
      <c r="BP222" s="3"/>
      <c r="BQ222" s="3"/>
      <c r="BR222" s="3"/>
      <c r="BS222" s="3"/>
      <c r="BT222" s="3"/>
      <c r="BU222" s="3"/>
      <c r="BV222" s="3"/>
      <c r="BW222" s="3"/>
      <c r="BX222" s="3"/>
      <c r="BY222" s="3"/>
      <c r="BZ222" s="3"/>
      <c r="CA222" s="3"/>
      <c r="CB222" s="3"/>
      <c r="CC222" s="3"/>
      <c r="CD222" s="3"/>
      <c r="CE222" s="3"/>
      <c r="CF222" s="3"/>
    </row>
    <row r="223" spans="1:84" ht="12.75" customHeight="1">
      <c r="A223" s="3"/>
      <c r="B223" s="3"/>
      <c r="C223" s="3"/>
      <c r="D223" s="3"/>
      <c r="E223" s="3"/>
      <c r="F223" s="3"/>
      <c r="G223" s="3"/>
      <c r="H223" s="3"/>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t="s">
        <v>414</v>
      </c>
      <c r="BA223" s="3"/>
      <c r="BB223" s="3"/>
      <c r="BC223" s="3"/>
      <c r="BD223" s="3"/>
      <c r="BE223" s="3"/>
      <c r="BF223" s="3"/>
      <c r="BG223" s="3"/>
      <c r="BH223" s="3"/>
      <c r="BI223" s="3"/>
      <c r="BJ223" s="3"/>
      <c r="BK223" s="3"/>
      <c r="BL223" s="7" t="s">
        <v>407</v>
      </c>
      <c r="BM223" s="3"/>
      <c r="BN223" s="3"/>
      <c r="BO223" s="3"/>
      <c r="BP223" s="3"/>
      <c r="BQ223" s="3"/>
      <c r="BR223" s="3"/>
      <c r="BS223" s="3"/>
      <c r="BT223" s="3"/>
      <c r="BU223" s="3"/>
      <c r="BV223" s="3"/>
      <c r="BW223" s="3"/>
      <c r="BX223" s="3"/>
      <c r="BY223" s="3"/>
      <c r="BZ223" s="3"/>
      <c r="CA223" s="3"/>
      <c r="CB223" s="3"/>
      <c r="CC223" s="3"/>
      <c r="CD223" s="3"/>
      <c r="CE223" s="3"/>
      <c r="CF223" s="3"/>
    </row>
    <row r="224" spans="1:84" ht="12.75" customHeight="1">
      <c r="A224" s="3"/>
      <c r="B224" s="3"/>
      <c r="C224" s="3"/>
      <c r="D224" s="3"/>
      <c r="E224" s="3"/>
      <c r="F224" s="3"/>
      <c r="G224" s="3"/>
      <c r="H224" s="3"/>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t="s">
        <v>416</v>
      </c>
      <c r="BA224" s="3"/>
      <c r="BB224" s="3"/>
      <c r="BC224" s="3"/>
      <c r="BD224" s="3"/>
      <c r="BE224" s="3"/>
      <c r="BF224" s="3"/>
      <c r="BG224" s="3"/>
      <c r="BH224" s="3"/>
      <c r="BI224" s="3"/>
      <c r="BJ224" s="3"/>
      <c r="BK224" s="3"/>
      <c r="BL224" s="7" t="s">
        <v>409</v>
      </c>
      <c r="BM224" s="3"/>
      <c r="BN224" s="3"/>
      <c r="BO224" s="3"/>
      <c r="BP224" s="3"/>
      <c r="BQ224" s="3"/>
      <c r="BR224" s="3"/>
      <c r="BS224" s="3"/>
      <c r="BT224" s="3"/>
      <c r="BU224" s="3"/>
      <c r="BV224" s="3"/>
      <c r="BW224" s="3"/>
      <c r="BX224" s="3"/>
      <c r="BY224" s="3"/>
      <c r="BZ224" s="3"/>
      <c r="CA224" s="3"/>
      <c r="CB224" s="3"/>
      <c r="CC224" s="3"/>
      <c r="CD224" s="3"/>
      <c r="CE224" s="3"/>
      <c r="CF224" s="3"/>
    </row>
    <row r="225" spans="1:84" ht="12.75" customHeight="1">
      <c r="A225" s="3"/>
      <c r="B225" s="3"/>
      <c r="C225" s="3"/>
      <c r="D225" s="3"/>
      <c r="E225" s="3"/>
      <c r="F225" s="3"/>
      <c r="G225" s="3"/>
      <c r="H225" s="3"/>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12" t="s">
        <v>418</v>
      </c>
      <c r="BA225" s="3"/>
      <c r="BB225" s="3"/>
      <c r="BC225" s="3"/>
      <c r="BD225" s="3"/>
      <c r="BE225" s="3"/>
      <c r="BF225" s="3"/>
      <c r="BG225" s="3"/>
      <c r="BH225" s="3"/>
      <c r="BI225" s="3"/>
      <c r="BJ225" s="3"/>
      <c r="BK225" s="3"/>
      <c r="BL225" s="7" t="s">
        <v>411</v>
      </c>
      <c r="BM225" s="3"/>
      <c r="BN225" s="3"/>
      <c r="BO225" s="3"/>
      <c r="BP225" s="3"/>
      <c r="BQ225" s="3"/>
      <c r="BR225" s="3"/>
      <c r="BS225" s="3"/>
      <c r="BT225" s="3"/>
      <c r="BU225" s="3"/>
      <c r="BV225" s="3"/>
      <c r="BW225" s="3"/>
      <c r="BX225" s="3"/>
      <c r="BY225" s="3"/>
      <c r="BZ225" s="3"/>
      <c r="CA225" s="3"/>
      <c r="CB225" s="3"/>
      <c r="CC225" s="3"/>
      <c r="CD225" s="3"/>
      <c r="CE225" s="3"/>
      <c r="CF225" s="3"/>
    </row>
    <row r="226" spans="1:84" ht="12.75" customHeight="1">
      <c r="A226" s="3"/>
      <c r="B226" s="3"/>
      <c r="C226" s="3"/>
      <c r="D226" s="3"/>
      <c r="E226" s="3"/>
      <c r="F226" s="3"/>
      <c r="G226" s="3"/>
      <c r="H226" s="3"/>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t="s">
        <v>420</v>
      </c>
      <c r="BA226" s="3"/>
      <c r="BB226" s="3"/>
      <c r="BC226" s="3"/>
      <c r="BD226" s="3"/>
      <c r="BE226" s="3"/>
      <c r="BF226" s="3"/>
      <c r="BG226" s="3"/>
      <c r="BH226" s="3"/>
      <c r="BI226" s="3"/>
      <c r="BJ226" s="3"/>
      <c r="BK226" s="3"/>
      <c r="BL226" s="7" t="s">
        <v>413</v>
      </c>
      <c r="BM226" s="3"/>
      <c r="BN226" s="3"/>
      <c r="BO226" s="3"/>
      <c r="BP226" s="3"/>
      <c r="BQ226" s="3"/>
      <c r="BR226" s="3"/>
      <c r="BS226" s="3"/>
      <c r="BT226" s="3"/>
      <c r="BU226" s="3"/>
      <c r="BV226" s="3"/>
      <c r="BW226" s="3"/>
      <c r="BX226" s="3"/>
      <c r="BY226" s="3"/>
      <c r="BZ226" s="3"/>
      <c r="CA226" s="3"/>
      <c r="CB226" s="3"/>
      <c r="CC226" s="3"/>
      <c r="CD226" s="3"/>
      <c r="CE226" s="3"/>
      <c r="CF226" s="3"/>
    </row>
    <row r="227" spans="1:84" ht="12.75" customHeight="1">
      <c r="A227" s="3"/>
      <c r="B227" s="3"/>
      <c r="C227" s="3"/>
      <c r="D227" s="3"/>
      <c r="E227" s="3"/>
      <c r="F227" s="3"/>
      <c r="G227" s="3"/>
      <c r="H227" s="3"/>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t="s">
        <v>422</v>
      </c>
      <c r="BA227" s="3"/>
      <c r="BB227" s="3"/>
      <c r="BC227" s="3"/>
      <c r="BD227" s="3"/>
      <c r="BE227" s="3"/>
      <c r="BF227" s="3"/>
      <c r="BG227" s="3"/>
      <c r="BH227" s="3"/>
      <c r="BI227" s="3"/>
      <c r="BJ227" s="3"/>
      <c r="BK227" s="3"/>
      <c r="BL227" s="7" t="s">
        <v>415</v>
      </c>
      <c r="BM227" s="3"/>
      <c r="BN227" s="3"/>
      <c r="BO227" s="3"/>
      <c r="BP227" s="3"/>
      <c r="BQ227" s="3"/>
      <c r="BR227" s="3"/>
      <c r="BS227" s="3"/>
      <c r="BT227" s="3"/>
      <c r="BU227" s="3"/>
      <c r="BV227" s="3"/>
      <c r="BW227" s="3"/>
      <c r="BX227" s="3"/>
      <c r="BY227" s="3"/>
      <c r="BZ227" s="3"/>
      <c r="CA227" s="3"/>
      <c r="CB227" s="3"/>
      <c r="CC227" s="3"/>
      <c r="CD227" s="3"/>
      <c r="CE227" s="3"/>
      <c r="CF227" s="3"/>
    </row>
    <row r="228" spans="1:84" ht="12.75" customHeight="1">
      <c r="A228" s="3"/>
      <c r="B228" s="3"/>
      <c r="C228" s="3"/>
      <c r="D228" s="3"/>
      <c r="E228" s="3"/>
      <c r="F228" s="3"/>
      <c r="G228" s="3"/>
      <c r="H228" s="3"/>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t="s">
        <v>424</v>
      </c>
      <c r="BA228" s="3"/>
      <c r="BB228" s="3"/>
      <c r="BC228" s="3"/>
      <c r="BD228" s="3"/>
      <c r="BE228" s="3"/>
      <c r="BF228" s="3"/>
      <c r="BG228" s="3"/>
      <c r="BH228" s="3"/>
      <c r="BI228" s="3"/>
      <c r="BJ228" s="3"/>
      <c r="BK228" s="3"/>
      <c r="BL228" s="7" t="s">
        <v>417</v>
      </c>
      <c r="BM228" s="3"/>
      <c r="BN228" s="3"/>
      <c r="BO228" s="3"/>
      <c r="BP228" s="3"/>
      <c r="BQ228" s="3"/>
      <c r="BR228" s="3"/>
      <c r="BS228" s="3"/>
      <c r="BT228" s="3"/>
      <c r="BU228" s="3"/>
      <c r="BV228" s="3"/>
      <c r="BW228" s="3"/>
      <c r="BX228" s="3"/>
      <c r="BY228" s="3"/>
      <c r="BZ228" s="3"/>
      <c r="CA228" s="3"/>
      <c r="CB228" s="3"/>
      <c r="CC228" s="3"/>
      <c r="CD228" s="3"/>
      <c r="CE228" s="3"/>
      <c r="CF228" s="3"/>
    </row>
    <row r="229" spans="1:84" ht="12.75" customHeight="1">
      <c r="A229" s="3"/>
      <c r="B229" s="3"/>
      <c r="C229" s="3"/>
      <c r="D229" s="3"/>
      <c r="E229" s="3"/>
      <c r="F229" s="3"/>
      <c r="G229" s="3"/>
      <c r="H229" s="3"/>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c r="AZ229" s="12" t="s">
        <v>426</v>
      </c>
      <c r="BA229" s="3"/>
      <c r="BB229" s="3"/>
      <c r="BC229" s="3"/>
      <c r="BD229" s="3"/>
      <c r="BE229" s="3"/>
      <c r="BF229" s="3"/>
      <c r="BG229" s="3"/>
      <c r="BH229" s="3"/>
      <c r="BI229" s="3"/>
      <c r="BJ229" s="3"/>
      <c r="BK229" s="3"/>
      <c r="BL229" s="7" t="s">
        <v>419</v>
      </c>
      <c r="BM229" s="3"/>
      <c r="BN229" s="3"/>
      <c r="BO229" s="3"/>
      <c r="BP229" s="3"/>
      <c r="BQ229" s="3"/>
      <c r="BR229" s="3"/>
      <c r="BS229" s="3"/>
      <c r="BT229" s="3"/>
      <c r="BU229" s="3"/>
      <c r="BV229" s="3"/>
      <c r="BW229" s="3"/>
      <c r="BX229" s="3"/>
      <c r="BY229" s="3"/>
      <c r="BZ229" s="3"/>
      <c r="CA229" s="3"/>
      <c r="CB229" s="3"/>
      <c r="CC229" s="3"/>
      <c r="CD229" s="3"/>
      <c r="CE229" s="3"/>
      <c r="CF229" s="3"/>
    </row>
    <row r="230" spans="1:84" ht="12.75" customHeight="1">
      <c r="A230" s="3"/>
      <c r="B230" s="3"/>
      <c r="C230" s="3"/>
      <c r="D230" s="3"/>
      <c r="E230" s="3"/>
      <c r="F230" s="3"/>
      <c r="G230" s="3"/>
      <c r="H230" s="3"/>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t="s">
        <v>428</v>
      </c>
      <c r="BA230" s="3"/>
      <c r="BB230" s="3"/>
      <c r="BC230" s="3"/>
      <c r="BD230" s="3"/>
      <c r="BE230" s="3"/>
      <c r="BF230" s="3"/>
      <c r="BG230" s="3"/>
      <c r="BH230" s="3"/>
      <c r="BI230" s="3"/>
      <c r="BJ230" s="3"/>
      <c r="BK230" s="3"/>
      <c r="BL230" s="7" t="s">
        <v>421</v>
      </c>
      <c r="BM230" s="3"/>
      <c r="BN230" s="3"/>
      <c r="BO230" s="3"/>
      <c r="BP230" s="3"/>
      <c r="BQ230" s="3"/>
      <c r="BR230" s="3"/>
      <c r="BS230" s="3"/>
      <c r="BT230" s="3"/>
      <c r="BU230" s="3"/>
      <c r="BV230" s="3"/>
      <c r="BW230" s="3"/>
      <c r="BX230" s="3"/>
      <c r="BY230" s="3"/>
      <c r="BZ230" s="3"/>
      <c r="CA230" s="3"/>
      <c r="CB230" s="3"/>
      <c r="CC230" s="3"/>
      <c r="CD230" s="3"/>
      <c r="CE230" s="3"/>
      <c r="CF230" s="3"/>
    </row>
    <row r="231" spans="1:84" ht="12.75" customHeight="1">
      <c r="A231" s="3"/>
      <c r="B231" s="3"/>
      <c r="C231" s="3"/>
      <c r="D231" s="3"/>
      <c r="E231" s="3"/>
      <c r="F231" s="3"/>
      <c r="G231" s="3"/>
      <c r="H231" s="3"/>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12" t="s">
        <v>430</v>
      </c>
      <c r="BA231" s="3"/>
      <c r="BB231" s="3"/>
      <c r="BC231" s="3"/>
      <c r="BD231" s="3"/>
      <c r="BE231" s="3"/>
      <c r="BF231" s="3"/>
      <c r="BG231" s="3"/>
      <c r="BH231" s="3"/>
      <c r="BI231" s="3"/>
      <c r="BJ231" s="3"/>
      <c r="BK231" s="3"/>
      <c r="BL231" s="7" t="s">
        <v>423</v>
      </c>
      <c r="BM231" s="3"/>
      <c r="BN231" s="3"/>
      <c r="BO231" s="3"/>
      <c r="BP231" s="3"/>
      <c r="BQ231" s="3"/>
      <c r="BR231" s="3"/>
      <c r="BS231" s="3"/>
      <c r="BT231" s="3"/>
      <c r="BU231" s="3"/>
      <c r="BV231" s="3"/>
      <c r="BW231" s="3"/>
      <c r="BX231" s="3"/>
      <c r="BY231" s="3"/>
      <c r="BZ231" s="3"/>
      <c r="CA231" s="3"/>
      <c r="CB231" s="3"/>
      <c r="CC231" s="3"/>
      <c r="CD231" s="3"/>
      <c r="CE231" s="3"/>
      <c r="CF231" s="3"/>
    </row>
    <row r="232" spans="1:84" ht="12.75" customHeight="1">
      <c r="A232" s="3"/>
      <c r="B232" s="3"/>
      <c r="C232" s="3"/>
      <c r="D232" s="3"/>
      <c r="E232" s="3"/>
      <c r="F232" s="3"/>
      <c r="G232" s="3"/>
      <c r="H232" s="3"/>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c r="AZ232" s="8" t="s">
        <v>432</v>
      </c>
      <c r="BA232" s="3"/>
      <c r="BB232" s="3"/>
      <c r="BC232" s="3"/>
      <c r="BD232" s="3"/>
      <c r="BE232" s="3"/>
      <c r="BF232" s="3"/>
      <c r="BG232" s="3"/>
      <c r="BH232" s="3"/>
      <c r="BI232" s="3"/>
      <c r="BJ232" s="3"/>
      <c r="BK232" s="3"/>
      <c r="BL232" s="7" t="s">
        <v>425</v>
      </c>
      <c r="BM232" s="3"/>
      <c r="BN232" s="3"/>
      <c r="BO232" s="3"/>
      <c r="BP232" s="3"/>
      <c r="BQ232" s="3"/>
      <c r="BR232" s="3"/>
      <c r="BS232" s="3"/>
      <c r="BT232" s="3"/>
      <c r="BU232" s="3"/>
      <c r="BV232" s="3"/>
      <c r="BW232" s="3"/>
      <c r="BX232" s="3"/>
      <c r="BY232" s="3"/>
      <c r="BZ232" s="3"/>
      <c r="CA232" s="3"/>
      <c r="CB232" s="3"/>
      <c r="CC232" s="3"/>
      <c r="CD232" s="3"/>
      <c r="CE232" s="3"/>
      <c r="CF232" s="3"/>
    </row>
    <row r="233" spans="1:84" ht="12.75" customHeight="1">
      <c r="A233" s="3"/>
      <c r="B233" s="3"/>
      <c r="C233" s="3"/>
      <c r="D233" s="3"/>
      <c r="E233" s="3"/>
      <c r="F233" s="3"/>
      <c r="G233" s="3"/>
      <c r="H233" s="3"/>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c r="AZ233" s="8" t="s">
        <v>434</v>
      </c>
      <c r="BA233" s="3"/>
      <c r="BB233" s="3"/>
      <c r="BC233" s="3"/>
      <c r="BD233" s="3"/>
      <c r="BE233" s="3"/>
      <c r="BF233" s="3"/>
      <c r="BG233" s="3"/>
      <c r="BH233" s="3"/>
      <c r="BI233" s="3"/>
      <c r="BJ233" s="3"/>
      <c r="BK233" s="3"/>
      <c r="BL233" s="7" t="s">
        <v>427</v>
      </c>
      <c r="BM233" s="3"/>
      <c r="BN233" s="3"/>
      <c r="BO233" s="3"/>
      <c r="BP233" s="3"/>
      <c r="BQ233" s="3"/>
      <c r="BR233" s="3"/>
      <c r="BS233" s="3"/>
      <c r="BT233" s="3"/>
      <c r="BU233" s="3"/>
      <c r="BV233" s="3"/>
      <c r="BW233" s="3"/>
      <c r="BX233" s="3"/>
      <c r="BY233" s="3"/>
      <c r="BZ233" s="3"/>
      <c r="CA233" s="3"/>
      <c r="CB233" s="3"/>
      <c r="CC233" s="3"/>
      <c r="CD233" s="3"/>
      <c r="CE233" s="3"/>
      <c r="CF233" s="3"/>
    </row>
    <row r="234" spans="1:84" ht="12.75" customHeight="1">
      <c r="A234" s="3"/>
      <c r="B234" s="3"/>
      <c r="C234" s="3"/>
      <c r="D234" s="3"/>
      <c r="E234" s="3"/>
      <c r="F234" s="3"/>
      <c r="G234" s="3"/>
      <c r="H234" s="3"/>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c r="AZ234" s="8" t="s">
        <v>436</v>
      </c>
      <c r="BA234" s="3"/>
      <c r="BB234" s="3"/>
      <c r="BC234" s="3"/>
      <c r="BD234" s="3"/>
      <c r="BE234" s="3"/>
      <c r="BF234" s="3"/>
      <c r="BG234" s="3"/>
      <c r="BH234" s="3"/>
      <c r="BI234" s="3"/>
      <c r="BJ234" s="3"/>
      <c r="BK234" s="3"/>
      <c r="BL234" s="7" t="s">
        <v>429</v>
      </c>
      <c r="BM234" s="3"/>
      <c r="BN234" s="3"/>
      <c r="BO234" s="3"/>
      <c r="BP234" s="3"/>
      <c r="BQ234" s="3"/>
      <c r="BR234" s="3"/>
      <c r="BS234" s="3"/>
      <c r="BT234" s="3"/>
      <c r="BU234" s="3"/>
      <c r="BV234" s="3"/>
      <c r="BW234" s="3"/>
      <c r="BX234" s="3"/>
      <c r="BY234" s="3"/>
      <c r="BZ234" s="3"/>
      <c r="CA234" s="3"/>
      <c r="CB234" s="3"/>
      <c r="CC234" s="3"/>
      <c r="CD234" s="3"/>
      <c r="CE234" s="3"/>
      <c r="CF234" s="3"/>
    </row>
    <row r="235" spans="1:84" ht="12.75" customHeight="1">
      <c r="A235" s="3"/>
      <c r="B235" s="3"/>
      <c r="C235" s="3"/>
      <c r="D235" s="3"/>
      <c r="E235" s="3"/>
      <c r="F235" s="3"/>
      <c r="G235" s="3"/>
      <c r="H235" s="3"/>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t="s">
        <v>438</v>
      </c>
      <c r="BA235" s="3"/>
      <c r="BB235" s="3"/>
      <c r="BC235" s="3"/>
      <c r="BD235" s="3"/>
      <c r="BE235" s="3"/>
      <c r="BF235" s="3"/>
      <c r="BG235" s="3"/>
      <c r="BH235" s="3"/>
      <c r="BI235" s="3"/>
      <c r="BJ235" s="3"/>
      <c r="BK235" s="3"/>
      <c r="BL235" s="7" t="s">
        <v>431</v>
      </c>
      <c r="BM235" s="3"/>
      <c r="BN235" s="3"/>
      <c r="BO235" s="3"/>
      <c r="BP235" s="3"/>
      <c r="BQ235" s="3"/>
      <c r="BR235" s="3"/>
      <c r="BS235" s="3"/>
      <c r="BT235" s="3"/>
      <c r="BU235" s="3"/>
      <c r="BV235" s="3"/>
      <c r="BW235" s="3"/>
      <c r="BX235" s="3"/>
      <c r="BY235" s="3"/>
      <c r="BZ235" s="3"/>
      <c r="CA235" s="3"/>
      <c r="CB235" s="3"/>
      <c r="CC235" s="3"/>
      <c r="CD235" s="3"/>
      <c r="CE235" s="3"/>
      <c r="CF235" s="3"/>
    </row>
    <row r="236" spans="1:84" ht="12.75" customHeight="1">
      <c r="A236" s="3"/>
      <c r="B236" s="3"/>
      <c r="C236" s="3"/>
      <c r="D236" s="3"/>
      <c r="E236" s="3"/>
      <c r="F236" s="3"/>
      <c r="G236" s="3"/>
      <c r="H236" s="3"/>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c r="AZ236" s="12" t="s">
        <v>440</v>
      </c>
      <c r="BA236" s="3"/>
      <c r="BB236" s="3"/>
      <c r="BC236" s="3"/>
      <c r="BD236" s="3"/>
      <c r="BE236" s="3"/>
      <c r="BF236" s="3"/>
      <c r="BG236" s="3"/>
      <c r="BH236" s="3"/>
      <c r="BI236" s="3"/>
      <c r="BJ236" s="3"/>
      <c r="BK236" s="3"/>
      <c r="BL236" s="7" t="s">
        <v>433</v>
      </c>
      <c r="BM236" s="3"/>
      <c r="BN236" s="3"/>
      <c r="BO236" s="3"/>
      <c r="BP236" s="3"/>
      <c r="BQ236" s="3"/>
      <c r="BR236" s="3"/>
      <c r="BS236" s="3"/>
      <c r="BT236" s="3"/>
      <c r="BU236" s="3"/>
      <c r="BV236" s="3"/>
      <c r="BW236" s="3"/>
      <c r="BX236" s="3"/>
      <c r="BY236" s="3"/>
      <c r="BZ236" s="3"/>
      <c r="CA236" s="3"/>
      <c r="CB236" s="3"/>
      <c r="CC236" s="3"/>
      <c r="CD236" s="3"/>
      <c r="CE236" s="3"/>
      <c r="CF236" s="3"/>
    </row>
    <row r="237" spans="1:84" ht="12.75" customHeight="1">
      <c r="A237" s="3"/>
      <c r="B237" s="3"/>
      <c r="C237" s="3"/>
      <c r="D237" s="3"/>
      <c r="E237" s="3"/>
      <c r="F237" s="3"/>
      <c r="G237" s="3"/>
      <c r="H237" s="3"/>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c r="AZ237" s="8" t="s">
        <v>442</v>
      </c>
      <c r="BA237" s="3"/>
      <c r="BB237" s="3"/>
      <c r="BC237" s="3"/>
      <c r="BD237" s="3"/>
      <c r="BE237" s="3"/>
      <c r="BF237" s="3"/>
      <c r="BG237" s="3"/>
      <c r="BH237" s="3"/>
      <c r="BI237" s="3"/>
      <c r="BJ237" s="3"/>
      <c r="BK237" s="3"/>
      <c r="BL237" s="7" t="s">
        <v>435</v>
      </c>
      <c r="BM237" s="3"/>
      <c r="BN237" s="3"/>
      <c r="BO237" s="3"/>
      <c r="BP237" s="3"/>
      <c r="BQ237" s="3"/>
      <c r="BR237" s="3"/>
      <c r="BS237" s="3"/>
      <c r="BT237" s="3"/>
      <c r="BU237" s="3"/>
      <c r="BV237" s="3"/>
      <c r="BW237" s="3"/>
      <c r="BX237" s="3"/>
      <c r="BY237" s="3"/>
      <c r="BZ237" s="3"/>
      <c r="CA237" s="3"/>
      <c r="CB237" s="3"/>
      <c r="CC237" s="3"/>
      <c r="CD237" s="3"/>
      <c r="CE237" s="3"/>
      <c r="CF237" s="3"/>
    </row>
    <row r="238" spans="1:84" ht="12.75" customHeight="1">
      <c r="A238" s="3"/>
      <c r="B238" s="3"/>
      <c r="C238" s="3"/>
      <c r="D238" s="3"/>
      <c r="E238" s="3"/>
      <c r="F238" s="3"/>
      <c r="G238" s="3"/>
      <c r="H238" s="3"/>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c r="AZ238" s="8" t="s">
        <v>444</v>
      </c>
      <c r="BA238" s="3"/>
      <c r="BB238" s="3"/>
      <c r="BC238" s="3"/>
      <c r="BD238" s="3"/>
      <c r="BE238" s="3"/>
      <c r="BF238" s="3"/>
      <c r="BG238" s="3"/>
      <c r="BH238" s="3"/>
      <c r="BI238" s="3"/>
      <c r="BJ238" s="3"/>
      <c r="BK238" s="3"/>
      <c r="BL238" s="7" t="s">
        <v>437</v>
      </c>
      <c r="BM238" s="3"/>
      <c r="BN238" s="3"/>
      <c r="BO238" s="3"/>
      <c r="BP238" s="3"/>
      <c r="BQ238" s="3"/>
      <c r="BR238" s="3"/>
      <c r="BS238" s="3"/>
      <c r="BT238" s="3"/>
      <c r="BU238" s="3"/>
      <c r="BV238" s="3"/>
      <c r="BW238" s="3"/>
      <c r="BX238" s="3"/>
      <c r="BY238" s="3"/>
      <c r="BZ238" s="3"/>
      <c r="CA238" s="3"/>
      <c r="CB238" s="3"/>
      <c r="CC238" s="3"/>
      <c r="CD238" s="3"/>
      <c r="CE238" s="3"/>
      <c r="CF238" s="3"/>
    </row>
    <row r="239" spans="1:84" ht="12.75" customHeight="1">
      <c r="A239" s="3"/>
      <c r="B239" s="3"/>
      <c r="C239" s="3"/>
      <c r="D239" s="3"/>
      <c r="E239" s="3"/>
      <c r="F239" s="3"/>
      <c r="G239" s="3"/>
      <c r="H239" s="3"/>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t="s">
        <v>446</v>
      </c>
      <c r="BA239" s="3"/>
      <c r="BB239" s="3"/>
      <c r="BC239" s="3"/>
      <c r="BD239" s="3"/>
      <c r="BE239" s="3"/>
      <c r="BF239" s="3"/>
      <c r="BG239" s="3"/>
      <c r="BH239" s="3"/>
      <c r="BI239" s="3"/>
      <c r="BJ239" s="3"/>
      <c r="BK239" s="3"/>
      <c r="BL239" s="7" t="s">
        <v>439</v>
      </c>
      <c r="BM239" s="3"/>
      <c r="BN239" s="3"/>
      <c r="BO239" s="3"/>
      <c r="BP239" s="3"/>
      <c r="BQ239" s="3"/>
      <c r="BR239" s="3"/>
      <c r="BS239" s="3"/>
      <c r="BT239" s="3"/>
      <c r="BU239" s="3"/>
      <c r="BV239" s="3"/>
      <c r="BW239" s="3"/>
      <c r="BX239" s="3"/>
      <c r="BY239" s="3"/>
      <c r="BZ239" s="3"/>
      <c r="CA239" s="3"/>
      <c r="CB239" s="3"/>
      <c r="CC239" s="3"/>
      <c r="CD239" s="3"/>
      <c r="CE239" s="3"/>
      <c r="CF239" s="3"/>
    </row>
    <row r="240" spans="1:84" ht="12.75" customHeight="1">
      <c r="A240" s="3"/>
      <c r="B240" s="3"/>
      <c r="C240" s="3"/>
      <c r="D240" s="3"/>
      <c r="E240" s="3"/>
      <c r="F240" s="3"/>
      <c r="G240" s="3"/>
      <c r="H240" s="3"/>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c r="AZ240" s="8" t="s">
        <v>448</v>
      </c>
      <c r="BA240" s="3"/>
      <c r="BB240" s="3"/>
      <c r="BC240" s="3"/>
      <c r="BD240" s="3"/>
      <c r="BE240" s="3"/>
      <c r="BF240" s="3"/>
      <c r="BG240" s="3"/>
      <c r="BH240" s="3"/>
      <c r="BI240" s="3"/>
      <c r="BJ240" s="3"/>
      <c r="BK240" s="3"/>
      <c r="BL240" s="7" t="s">
        <v>441</v>
      </c>
      <c r="BM240" s="3"/>
      <c r="BN240" s="3"/>
      <c r="BO240" s="3"/>
      <c r="BP240" s="3"/>
      <c r="BQ240" s="3"/>
      <c r="BR240" s="3"/>
      <c r="BS240" s="3"/>
      <c r="BT240" s="3"/>
      <c r="BU240" s="3"/>
      <c r="BV240" s="3"/>
      <c r="BW240" s="3"/>
      <c r="BX240" s="3"/>
      <c r="BY240" s="3"/>
      <c r="BZ240" s="3"/>
      <c r="CA240" s="3"/>
      <c r="CB240" s="3"/>
      <c r="CC240" s="3"/>
      <c r="CD240" s="3"/>
      <c r="CE240" s="3"/>
      <c r="CF240" s="3"/>
    </row>
    <row r="241" spans="1:84" ht="12.75" customHeight="1">
      <c r="A241" s="3"/>
      <c r="B241" s="3"/>
      <c r="C241" s="3"/>
      <c r="D241" s="3"/>
      <c r="E241" s="3"/>
      <c r="F241" s="3"/>
      <c r="G241" s="3"/>
      <c r="H241" s="3"/>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c r="AZ241" s="8" t="s">
        <v>450</v>
      </c>
      <c r="BA241" s="3"/>
      <c r="BB241" s="3"/>
      <c r="BC241" s="3"/>
      <c r="BD241" s="3"/>
      <c r="BE241" s="3"/>
      <c r="BF241" s="3"/>
      <c r="BG241" s="3"/>
      <c r="BH241" s="3"/>
      <c r="BI241" s="3"/>
      <c r="BJ241" s="3"/>
      <c r="BK241" s="3"/>
      <c r="BL241" s="7" t="s">
        <v>443</v>
      </c>
      <c r="BM241" s="3"/>
      <c r="BN241" s="3"/>
      <c r="BO241" s="3"/>
      <c r="BP241" s="3"/>
      <c r="BQ241" s="3"/>
      <c r="BR241" s="3"/>
      <c r="BS241" s="3"/>
      <c r="BT241" s="3"/>
      <c r="BU241" s="3"/>
      <c r="BV241" s="3"/>
      <c r="BW241" s="3"/>
      <c r="BX241" s="3"/>
      <c r="BY241" s="3"/>
      <c r="BZ241" s="3"/>
      <c r="CA241" s="3"/>
      <c r="CB241" s="3"/>
      <c r="CC241" s="3"/>
      <c r="CD241" s="3"/>
      <c r="CE241" s="3"/>
      <c r="CF241" s="3"/>
    </row>
    <row r="242" spans="1:84" ht="12.75" customHeight="1">
      <c r="A242" s="3"/>
      <c r="B242" s="3"/>
      <c r="C242" s="3"/>
      <c r="D242" s="3"/>
      <c r="E242" s="3"/>
      <c r="F242" s="3"/>
      <c r="G242" s="3"/>
      <c r="H242" s="3"/>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c r="AZ242" s="8" t="s">
        <v>452</v>
      </c>
      <c r="BA242" s="3"/>
      <c r="BB242" s="3"/>
      <c r="BC242" s="3"/>
      <c r="BD242" s="3"/>
      <c r="BE242" s="3"/>
      <c r="BF242" s="3"/>
      <c r="BG242" s="3"/>
      <c r="BH242" s="3"/>
      <c r="BI242" s="3"/>
      <c r="BJ242" s="3"/>
      <c r="BK242" s="3"/>
      <c r="BL242" s="7" t="s">
        <v>445</v>
      </c>
      <c r="BM242" s="3"/>
      <c r="BN242" s="3"/>
      <c r="BO242" s="3"/>
      <c r="BP242" s="3"/>
      <c r="BQ242" s="3"/>
      <c r="BR242" s="3"/>
      <c r="BS242" s="3"/>
      <c r="BT242" s="3"/>
      <c r="BU242" s="3"/>
      <c r="BV242" s="3"/>
      <c r="BW242" s="3"/>
      <c r="BX242" s="3"/>
      <c r="BY242" s="3"/>
      <c r="BZ242" s="3"/>
      <c r="CA242" s="3"/>
      <c r="CB242" s="3"/>
      <c r="CC242" s="3"/>
      <c r="CD242" s="3"/>
      <c r="CE242" s="3"/>
      <c r="CF242" s="3"/>
    </row>
    <row r="243" spans="1:84" ht="12.75" customHeight="1">
      <c r="A243" s="3"/>
      <c r="B243" s="3"/>
      <c r="C243" s="3"/>
      <c r="D243" s="3"/>
      <c r="E243" s="3"/>
      <c r="F243" s="3"/>
      <c r="G243" s="3"/>
      <c r="H243" s="3"/>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c r="AZ243" s="12" t="s">
        <v>454</v>
      </c>
      <c r="BA243" s="3"/>
      <c r="BB243" s="3"/>
      <c r="BC243" s="3"/>
      <c r="BD243" s="3"/>
      <c r="BE243" s="3"/>
      <c r="BF243" s="3"/>
      <c r="BG243" s="3"/>
      <c r="BH243" s="3"/>
      <c r="BI243" s="3"/>
      <c r="BJ243" s="3"/>
      <c r="BK243" s="3"/>
      <c r="BL243" s="7" t="s">
        <v>447</v>
      </c>
      <c r="BM243" s="3"/>
      <c r="BN243" s="3"/>
      <c r="BO243" s="3"/>
      <c r="BP243" s="3"/>
      <c r="BQ243" s="3"/>
      <c r="BR243" s="3"/>
      <c r="BS243" s="3"/>
      <c r="BT243" s="3"/>
      <c r="BU243" s="3"/>
      <c r="BV243" s="3"/>
      <c r="BW243" s="3"/>
      <c r="BX243" s="3"/>
      <c r="BY243" s="3"/>
      <c r="BZ243" s="3"/>
      <c r="CA243" s="3"/>
      <c r="CB243" s="3"/>
      <c r="CC243" s="3"/>
      <c r="CD243" s="3"/>
      <c r="CE243" s="3"/>
      <c r="CF243" s="3"/>
    </row>
    <row r="244" spans="1:84" ht="12.75" customHeight="1">
      <c r="A244" s="3"/>
      <c r="B244" s="3"/>
      <c r="C244" s="3"/>
      <c r="D244" s="3"/>
      <c r="E244" s="3"/>
      <c r="F244" s="3"/>
      <c r="G244" s="3"/>
      <c r="H244" s="3"/>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c r="AZ244" s="8" t="s">
        <v>456</v>
      </c>
      <c r="BA244" s="3"/>
      <c r="BB244" s="3"/>
      <c r="BC244" s="3"/>
      <c r="BD244" s="3"/>
      <c r="BE244" s="3"/>
      <c r="BF244" s="3"/>
      <c r="BG244" s="3"/>
      <c r="BH244" s="3"/>
      <c r="BI244" s="3"/>
      <c r="BJ244" s="3"/>
      <c r="BK244" s="3"/>
      <c r="BL244" s="7" t="s">
        <v>449</v>
      </c>
      <c r="BM244" s="3"/>
      <c r="BN244" s="3"/>
      <c r="BO244" s="3"/>
      <c r="BP244" s="3"/>
      <c r="BQ244" s="3"/>
      <c r="BR244" s="3"/>
      <c r="BS244" s="3"/>
      <c r="BT244" s="3"/>
      <c r="BU244" s="3"/>
      <c r="BV244" s="3"/>
      <c r="BW244" s="3"/>
      <c r="BX244" s="3"/>
      <c r="BY244" s="3"/>
      <c r="BZ244" s="3"/>
      <c r="CA244" s="3"/>
      <c r="CB244" s="3"/>
      <c r="CC244" s="3"/>
      <c r="CD244" s="3"/>
      <c r="CE244" s="3"/>
      <c r="CF244" s="3"/>
    </row>
    <row r="245" spans="1:84" ht="12.75" customHeight="1">
      <c r="A245" s="3"/>
      <c r="B245" s="3"/>
      <c r="C245" s="3"/>
      <c r="D245" s="3"/>
      <c r="E245" s="3"/>
      <c r="F245" s="3"/>
      <c r="G245" s="3"/>
      <c r="H245" s="3"/>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12" t="s">
        <v>458</v>
      </c>
      <c r="BA245" s="3"/>
      <c r="BB245" s="3"/>
      <c r="BC245" s="3"/>
      <c r="BD245" s="3"/>
      <c r="BE245" s="3"/>
      <c r="BF245" s="3"/>
      <c r="BG245" s="3"/>
      <c r="BH245" s="3"/>
      <c r="BI245" s="3"/>
      <c r="BJ245" s="3"/>
      <c r="BK245" s="3"/>
      <c r="BL245" s="7" t="s">
        <v>451</v>
      </c>
      <c r="BM245" s="3"/>
      <c r="BN245" s="3"/>
      <c r="BO245" s="3"/>
      <c r="BP245" s="3"/>
      <c r="BQ245" s="3"/>
      <c r="BR245" s="3"/>
      <c r="BS245" s="3"/>
      <c r="BT245" s="3"/>
      <c r="BU245" s="3"/>
      <c r="BV245" s="3"/>
      <c r="BW245" s="3"/>
      <c r="BX245" s="3"/>
      <c r="BY245" s="3"/>
      <c r="BZ245" s="3"/>
      <c r="CA245" s="3"/>
      <c r="CB245" s="3"/>
      <c r="CC245" s="3"/>
      <c r="CD245" s="3"/>
      <c r="CE245" s="3"/>
      <c r="CF245" s="3"/>
    </row>
    <row r="246" spans="1:84" ht="12.75" customHeight="1">
      <c r="A246" s="3"/>
      <c r="B246" s="3"/>
      <c r="C246" s="3"/>
      <c r="D246" s="3"/>
      <c r="E246" s="3"/>
      <c r="F246" s="3"/>
      <c r="G246" s="3"/>
      <c r="H246" s="3"/>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c r="AZ246" s="8" t="s">
        <v>460</v>
      </c>
      <c r="BA246" s="3"/>
      <c r="BB246" s="3"/>
      <c r="BC246" s="3"/>
      <c r="BD246" s="3"/>
      <c r="BE246" s="3"/>
      <c r="BF246" s="3"/>
      <c r="BG246" s="3"/>
      <c r="BH246" s="3"/>
      <c r="BI246" s="3"/>
      <c r="BJ246" s="3"/>
      <c r="BK246" s="3"/>
      <c r="BL246" s="7" t="s">
        <v>453</v>
      </c>
      <c r="BM246" s="3"/>
      <c r="BN246" s="3"/>
      <c r="BO246" s="3"/>
      <c r="BP246" s="3"/>
      <c r="BQ246" s="3"/>
      <c r="BR246" s="3"/>
      <c r="BS246" s="3"/>
      <c r="BT246" s="3"/>
      <c r="BU246" s="3"/>
      <c r="BV246" s="3"/>
      <c r="BW246" s="3"/>
      <c r="BX246" s="3"/>
      <c r="BY246" s="3"/>
      <c r="BZ246" s="3"/>
      <c r="CA246" s="3"/>
      <c r="CB246" s="3"/>
      <c r="CC246" s="3"/>
      <c r="CD246" s="3"/>
      <c r="CE246" s="3"/>
      <c r="CF246" s="3"/>
    </row>
    <row r="247" spans="1:84" ht="12.75" customHeight="1">
      <c r="A247" s="3"/>
      <c r="B247" s="3"/>
      <c r="C247" s="3"/>
      <c r="D247" s="3"/>
      <c r="E247" s="3"/>
      <c r="F247" s="3"/>
      <c r="G247" s="3"/>
      <c r="H247" s="3"/>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c r="AZ247" s="3"/>
      <c r="BA247" s="3"/>
      <c r="BB247" s="3"/>
      <c r="BC247" s="3"/>
      <c r="BD247" s="3"/>
      <c r="BE247" s="3"/>
      <c r="BF247" s="3"/>
      <c r="BG247" s="3"/>
      <c r="BH247" s="3"/>
      <c r="BI247" s="3"/>
      <c r="BJ247" s="3"/>
      <c r="BK247" s="3"/>
      <c r="BL247" s="7" t="s">
        <v>455</v>
      </c>
      <c r="BM247" s="3"/>
      <c r="BN247" s="3"/>
      <c r="BO247" s="3"/>
      <c r="BP247" s="3"/>
      <c r="BQ247" s="3"/>
      <c r="BR247" s="3"/>
      <c r="BS247" s="3"/>
      <c r="BT247" s="3"/>
      <c r="BU247" s="3"/>
      <c r="BV247" s="3"/>
      <c r="BW247" s="3"/>
      <c r="BX247" s="3"/>
      <c r="BY247" s="3"/>
      <c r="BZ247" s="3"/>
      <c r="CA247" s="3"/>
      <c r="CB247" s="3"/>
      <c r="CC247" s="3"/>
      <c r="CD247" s="3"/>
      <c r="CE247" s="3"/>
      <c r="CF247" s="3"/>
    </row>
    <row r="248" spans="1:84" ht="12.75" customHeight="1">
      <c r="A248" s="3"/>
      <c r="B248" s="3"/>
      <c r="C248" s="3"/>
      <c r="D248" s="3"/>
      <c r="E248" s="3"/>
      <c r="F248" s="3"/>
      <c r="G248" s="3"/>
      <c r="H248" s="3"/>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c r="AZ248" s="3"/>
      <c r="BA248" s="3"/>
      <c r="BB248" s="3"/>
      <c r="BC248" s="3"/>
      <c r="BD248" s="3"/>
      <c r="BE248" s="3"/>
      <c r="BF248" s="3"/>
      <c r="BG248" s="3"/>
      <c r="BH248" s="3"/>
      <c r="BI248" s="3"/>
      <c r="BJ248" s="3"/>
      <c r="BK248" s="3"/>
      <c r="BL248" s="7" t="s">
        <v>457</v>
      </c>
      <c r="BM248" s="3"/>
      <c r="BN248" s="3"/>
      <c r="BO248" s="3"/>
      <c r="BP248" s="3"/>
      <c r="BQ248" s="3"/>
      <c r="BR248" s="3"/>
      <c r="BS248" s="3"/>
      <c r="BT248" s="3"/>
      <c r="BU248" s="3"/>
      <c r="BV248" s="3"/>
      <c r="BW248" s="3"/>
      <c r="BX248" s="3"/>
      <c r="BY248" s="3"/>
      <c r="BZ248" s="3"/>
      <c r="CA248" s="3"/>
      <c r="CB248" s="3"/>
      <c r="CC248" s="3"/>
      <c r="CD248" s="3"/>
      <c r="CE248" s="3"/>
      <c r="CF248" s="3"/>
    </row>
    <row r="249" spans="1:84" ht="12.75" customHeight="1">
      <c r="A249" s="3"/>
      <c r="B249" s="3"/>
      <c r="C249" s="3"/>
      <c r="D249" s="3"/>
      <c r="E249" s="3"/>
      <c r="F249" s="3"/>
      <c r="G249" s="3"/>
      <c r="H249" s="3"/>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3"/>
      <c r="BA249" s="3"/>
      <c r="BB249" s="3"/>
      <c r="BC249" s="3"/>
      <c r="BD249" s="3"/>
      <c r="BE249" s="3"/>
      <c r="BF249" s="3"/>
      <c r="BG249" s="3"/>
      <c r="BH249" s="3"/>
      <c r="BI249" s="3"/>
      <c r="BJ249" s="3"/>
      <c r="BK249" s="3"/>
      <c r="BL249" s="7" t="s">
        <v>459</v>
      </c>
      <c r="BM249" s="3"/>
      <c r="BN249" s="3"/>
      <c r="BO249" s="3"/>
      <c r="BP249" s="3"/>
      <c r="BQ249" s="3"/>
      <c r="BR249" s="3"/>
      <c r="BS249" s="3"/>
      <c r="BT249" s="3"/>
      <c r="BU249" s="3"/>
      <c r="BV249" s="3"/>
      <c r="BW249" s="3"/>
      <c r="BX249" s="3"/>
      <c r="BY249" s="3"/>
      <c r="BZ249" s="3"/>
      <c r="CA249" s="3"/>
      <c r="CB249" s="3"/>
      <c r="CC249" s="3"/>
      <c r="CD249" s="3"/>
      <c r="CE249" s="3"/>
      <c r="CF249" s="3"/>
    </row>
    <row r="250" spans="1:84" ht="12.75" customHeight="1">
      <c r="A250" s="3"/>
      <c r="B250" s="3"/>
      <c r="C250" s="3"/>
      <c r="D250" s="3"/>
      <c r="E250" s="3"/>
      <c r="F250" s="3"/>
      <c r="G250" s="3"/>
      <c r="H250" s="3"/>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3"/>
      <c r="BA250" s="3"/>
      <c r="BB250" s="3"/>
      <c r="BC250" s="3"/>
      <c r="BD250" s="3"/>
      <c r="BE250" s="3"/>
      <c r="BF250" s="3"/>
      <c r="BG250" s="3"/>
      <c r="BH250" s="3"/>
      <c r="BI250" s="3"/>
      <c r="BJ250" s="3"/>
      <c r="BK250" s="3"/>
      <c r="BL250" s="7" t="s">
        <v>461</v>
      </c>
      <c r="BM250" s="3"/>
      <c r="BN250" s="3"/>
      <c r="BO250" s="3"/>
      <c r="BP250" s="3"/>
      <c r="BQ250" s="3"/>
      <c r="BR250" s="3"/>
      <c r="BS250" s="3"/>
      <c r="BT250" s="3"/>
      <c r="BU250" s="3"/>
      <c r="BV250" s="3"/>
      <c r="BW250" s="3"/>
      <c r="BX250" s="3"/>
      <c r="BY250" s="3"/>
      <c r="BZ250" s="3"/>
      <c r="CA250" s="3"/>
      <c r="CB250" s="3"/>
      <c r="CC250" s="3"/>
      <c r="CD250" s="3"/>
      <c r="CE250" s="3"/>
      <c r="CF250" s="3"/>
    </row>
    <row r="251" spans="1:84" ht="12.75" customHeight="1">
      <c r="A251" s="3"/>
      <c r="B251" s="3"/>
      <c r="C251" s="3"/>
      <c r="D251" s="3"/>
      <c r="E251" s="3"/>
      <c r="F251" s="3"/>
      <c r="G251" s="3"/>
      <c r="H251" s="3"/>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c r="AZ251" s="3"/>
      <c r="BA251" s="3"/>
      <c r="BB251" s="3"/>
      <c r="BC251" s="3"/>
      <c r="BD251" s="3"/>
      <c r="BE251" s="3"/>
      <c r="BF251" s="3"/>
      <c r="BG251" s="3"/>
      <c r="BH251" s="3"/>
      <c r="BI251" s="3"/>
      <c r="BJ251" s="3"/>
      <c r="BK251" s="3"/>
      <c r="BL251" s="7" t="s">
        <v>462</v>
      </c>
      <c r="BM251" s="3"/>
      <c r="BN251" s="3"/>
      <c r="BO251" s="3"/>
      <c r="BP251" s="3"/>
      <c r="BQ251" s="3"/>
      <c r="BR251" s="3"/>
      <c r="BS251" s="3"/>
      <c r="BT251" s="3"/>
      <c r="BU251" s="3"/>
      <c r="BV251" s="3"/>
      <c r="BW251" s="3"/>
      <c r="BX251" s="3"/>
      <c r="BY251" s="3"/>
      <c r="BZ251" s="3"/>
      <c r="CA251" s="3"/>
      <c r="CB251" s="3"/>
      <c r="CC251" s="3"/>
      <c r="CD251" s="3"/>
      <c r="CE251" s="3"/>
      <c r="CF251" s="3"/>
    </row>
    <row r="252" spans="1:84" ht="12.75" customHeight="1">
      <c r="A252" s="3"/>
      <c r="B252" s="3"/>
      <c r="C252" s="3"/>
      <c r="D252" s="3"/>
      <c r="E252" s="3"/>
      <c r="F252" s="3"/>
      <c r="G252" s="3"/>
      <c r="H252" s="3"/>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c r="AZ252" s="3"/>
      <c r="BA252" s="3"/>
      <c r="BB252" s="3"/>
      <c r="BC252" s="3"/>
      <c r="BD252" s="3"/>
      <c r="BE252" s="3"/>
      <c r="BF252" s="3"/>
      <c r="BG252" s="3"/>
      <c r="BH252" s="3"/>
      <c r="BI252" s="3"/>
      <c r="BJ252" s="3"/>
      <c r="BK252" s="3"/>
      <c r="BL252" s="7" t="s">
        <v>463</v>
      </c>
      <c r="BM252" s="3"/>
      <c r="BN252" s="3"/>
      <c r="BO252" s="3"/>
      <c r="BP252" s="3"/>
      <c r="BQ252" s="3"/>
      <c r="BR252" s="3"/>
      <c r="BS252" s="3"/>
      <c r="BT252" s="3"/>
      <c r="BU252" s="3"/>
      <c r="BV252" s="3"/>
      <c r="BW252" s="3"/>
      <c r="BX252" s="3"/>
      <c r="BY252" s="3"/>
      <c r="BZ252" s="3"/>
      <c r="CA252" s="3"/>
      <c r="CB252" s="3"/>
      <c r="CC252" s="3"/>
      <c r="CD252" s="3"/>
      <c r="CE252" s="3"/>
      <c r="CF252" s="3"/>
    </row>
    <row r="253" spans="1:84" ht="12.75" customHeight="1">
      <c r="A253" s="3"/>
      <c r="B253" s="3"/>
      <c r="C253" s="3"/>
      <c r="D253" s="3"/>
      <c r="E253" s="3"/>
      <c r="F253" s="3"/>
      <c r="G253" s="3"/>
      <c r="H253" s="3"/>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3"/>
      <c r="BA253" s="3"/>
      <c r="BB253" s="3"/>
      <c r="BC253" s="3"/>
      <c r="BD253" s="3"/>
      <c r="BE253" s="3"/>
      <c r="BF253" s="3"/>
      <c r="BG253" s="3"/>
      <c r="BH253" s="3"/>
      <c r="BI253" s="3"/>
      <c r="BJ253" s="3"/>
      <c r="BK253" s="3"/>
      <c r="BL253" s="7" t="s">
        <v>464</v>
      </c>
      <c r="BM253" s="3"/>
      <c r="BN253" s="3"/>
      <c r="BO253" s="3"/>
      <c r="BP253" s="3"/>
      <c r="BQ253" s="3"/>
      <c r="BR253" s="3"/>
      <c r="BS253" s="3"/>
      <c r="BT253" s="3"/>
      <c r="BU253" s="3"/>
      <c r="BV253" s="3"/>
      <c r="BW253" s="3"/>
      <c r="BX253" s="3"/>
      <c r="BY253" s="3"/>
      <c r="BZ253" s="3"/>
      <c r="CA253" s="3"/>
      <c r="CB253" s="3"/>
      <c r="CC253" s="3"/>
      <c r="CD253" s="3"/>
      <c r="CE253" s="3"/>
      <c r="CF253" s="3"/>
    </row>
    <row r="254" spans="1:84" ht="12.75" customHeight="1">
      <c r="A254" s="3"/>
      <c r="B254" s="3"/>
      <c r="C254" s="3"/>
      <c r="D254" s="3"/>
      <c r="E254" s="3"/>
      <c r="F254" s="3"/>
      <c r="G254" s="3"/>
      <c r="H254" s="3"/>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c r="AZ254" s="3"/>
      <c r="BA254" s="3"/>
      <c r="BB254" s="3"/>
      <c r="BC254" s="3"/>
      <c r="BD254" s="3"/>
      <c r="BE254" s="3"/>
      <c r="BF254" s="3"/>
      <c r="BG254" s="3"/>
      <c r="BH254" s="3"/>
      <c r="BI254" s="3"/>
      <c r="BJ254" s="3"/>
      <c r="BK254" s="3"/>
      <c r="BL254" s="7" t="s">
        <v>465</v>
      </c>
      <c r="BM254" s="3"/>
      <c r="BN254" s="3"/>
      <c r="BO254" s="3"/>
      <c r="BP254" s="3"/>
      <c r="BQ254" s="3"/>
      <c r="BR254" s="3"/>
      <c r="BS254" s="3"/>
      <c r="BT254" s="3"/>
      <c r="BU254" s="3"/>
      <c r="BV254" s="3"/>
      <c r="BW254" s="3"/>
      <c r="BX254" s="3"/>
      <c r="BY254" s="3"/>
      <c r="BZ254" s="3"/>
      <c r="CA254" s="3"/>
      <c r="CB254" s="3"/>
      <c r="CC254" s="3"/>
      <c r="CD254" s="3"/>
      <c r="CE254" s="3"/>
      <c r="CF254" s="3"/>
    </row>
    <row r="255" spans="1:84" ht="12.75" customHeight="1">
      <c r="A255" s="3"/>
      <c r="B255" s="3"/>
      <c r="C255" s="3"/>
      <c r="D255" s="3"/>
      <c r="E255" s="3"/>
      <c r="F255" s="3"/>
      <c r="G255" s="3"/>
      <c r="H255" s="3"/>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c r="AZ255" s="3"/>
      <c r="BA255" s="3"/>
      <c r="BB255" s="3"/>
      <c r="BC255" s="3"/>
      <c r="BD255" s="3"/>
      <c r="BE255" s="3"/>
      <c r="BF255" s="3"/>
      <c r="BG255" s="3"/>
      <c r="BH255" s="3"/>
      <c r="BI255" s="3"/>
      <c r="BJ255" s="3"/>
      <c r="BK255" s="3"/>
      <c r="BL255" s="7" t="s">
        <v>466</v>
      </c>
      <c r="BM255" s="3"/>
      <c r="BN255" s="3"/>
      <c r="BO255" s="3"/>
      <c r="BP255" s="3"/>
      <c r="BQ255" s="3"/>
      <c r="BR255" s="3"/>
      <c r="BS255" s="3"/>
      <c r="BT255" s="3"/>
      <c r="BU255" s="3"/>
      <c r="BV255" s="3"/>
      <c r="BW255" s="3"/>
      <c r="BX255" s="3"/>
      <c r="BY255" s="3"/>
      <c r="BZ255" s="3"/>
      <c r="CA255" s="3"/>
      <c r="CB255" s="3"/>
      <c r="CC255" s="3"/>
      <c r="CD255" s="3"/>
      <c r="CE255" s="3"/>
      <c r="CF255" s="3"/>
    </row>
    <row r="256" spans="1:84" ht="12.75" customHeight="1">
      <c r="A256" s="3"/>
      <c r="B256" s="3"/>
      <c r="C256" s="3"/>
      <c r="D256" s="3"/>
      <c r="E256" s="3"/>
      <c r="F256" s="3"/>
      <c r="G256" s="3"/>
      <c r="H256" s="3"/>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3"/>
      <c r="BA256" s="3"/>
      <c r="BB256" s="3"/>
      <c r="BC256" s="3"/>
      <c r="BD256" s="3"/>
      <c r="BE256" s="3"/>
      <c r="BF256" s="3"/>
      <c r="BG256" s="3"/>
      <c r="BH256" s="3"/>
      <c r="BI256" s="3"/>
      <c r="BJ256" s="3"/>
      <c r="BK256" s="3"/>
      <c r="BL256" s="7" t="s">
        <v>467</v>
      </c>
      <c r="BM256" s="3"/>
      <c r="BN256" s="3"/>
      <c r="BO256" s="3"/>
      <c r="BP256" s="3"/>
      <c r="BQ256" s="3"/>
      <c r="BR256" s="3"/>
      <c r="BS256" s="3"/>
      <c r="BT256" s="3"/>
      <c r="BU256" s="3"/>
      <c r="BV256" s="3"/>
      <c r="BW256" s="3"/>
      <c r="BX256" s="3"/>
      <c r="BY256" s="3"/>
      <c r="BZ256" s="3"/>
      <c r="CA256" s="3"/>
      <c r="CB256" s="3"/>
      <c r="CC256" s="3"/>
      <c r="CD256" s="3"/>
      <c r="CE256" s="3"/>
      <c r="CF256" s="3"/>
    </row>
    <row r="257" spans="1:84" ht="12.75" customHeight="1">
      <c r="A257" s="3"/>
      <c r="B257" s="3"/>
      <c r="C257" s="3"/>
      <c r="D257" s="3"/>
      <c r="E257" s="3"/>
      <c r="F257" s="3"/>
      <c r="G257" s="3"/>
      <c r="H257" s="3"/>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3"/>
      <c r="BA257" s="3"/>
      <c r="BB257" s="3"/>
      <c r="BC257" s="3"/>
      <c r="BD257" s="3"/>
      <c r="BE257" s="3"/>
      <c r="BF257" s="3"/>
      <c r="BG257" s="3"/>
      <c r="BH257" s="3"/>
      <c r="BI257" s="3"/>
      <c r="BJ257" s="3"/>
      <c r="BK257" s="3"/>
      <c r="BL257" s="7" t="s">
        <v>468</v>
      </c>
      <c r="BM257" s="3"/>
      <c r="BN257" s="3"/>
      <c r="BO257" s="3"/>
      <c r="BP257" s="3"/>
      <c r="BQ257" s="3"/>
      <c r="BR257" s="3"/>
      <c r="BS257" s="3"/>
      <c r="BT257" s="3"/>
      <c r="BU257" s="3"/>
      <c r="BV257" s="3"/>
      <c r="BW257" s="3"/>
      <c r="BX257" s="3"/>
      <c r="BY257" s="3"/>
      <c r="BZ257" s="3"/>
      <c r="CA257" s="3"/>
      <c r="CB257" s="3"/>
      <c r="CC257" s="3"/>
      <c r="CD257" s="3"/>
      <c r="CE257" s="3"/>
      <c r="CF257" s="3"/>
    </row>
    <row r="258" spans="1:84" ht="12.75" customHeight="1">
      <c r="A258" s="3"/>
      <c r="B258" s="3"/>
      <c r="C258" s="3"/>
      <c r="D258" s="3"/>
      <c r="E258" s="3"/>
      <c r="F258" s="3"/>
      <c r="G258" s="3"/>
      <c r="H258" s="3"/>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c r="AZ258" s="3"/>
      <c r="BA258" s="3"/>
      <c r="BB258" s="3"/>
      <c r="BC258" s="3"/>
      <c r="BD258" s="3"/>
      <c r="BE258" s="3"/>
      <c r="BF258" s="3"/>
      <c r="BG258" s="3"/>
      <c r="BH258" s="3"/>
      <c r="BI258" s="3"/>
      <c r="BJ258" s="3"/>
      <c r="BK258" s="3"/>
      <c r="BL258" s="7" t="s">
        <v>469</v>
      </c>
      <c r="BM258" s="3"/>
      <c r="BN258" s="3"/>
      <c r="BO258" s="3"/>
      <c r="BP258" s="3"/>
      <c r="BQ258" s="3"/>
      <c r="BR258" s="3"/>
      <c r="BS258" s="3"/>
      <c r="BT258" s="3"/>
      <c r="BU258" s="3"/>
      <c r="BV258" s="3"/>
      <c r="BW258" s="3"/>
      <c r="BX258" s="3"/>
      <c r="BY258" s="3"/>
      <c r="BZ258" s="3"/>
      <c r="CA258" s="3"/>
      <c r="CB258" s="3"/>
      <c r="CC258" s="3"/>
      <c r="CD258" s="3"/>
      <c r="CE258" s="3"/>
      <c r="CF258" s="3"/>
    </row>
    <row r="259" spans="1:84" ht="12.75" customHeight="1">
      <c r="A259" s="3"/>
      <c r="B259" s="3"/>
      <c r="C259" s="3"/>
      <c r="D259" s="3"/>
      <c r="E259" s="3"/>
      <c r="F259" s="3"/>
      <c r="G259" s="3"/>
      <c r="H259" s="3"/>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c r="AZ259" s="3"/>
      <c r="BA259" s="3"/>
      <c r="BB259" s="3"/>
      <c r="BC259" s="3"/>
      <c r="BD259" s="3"/>
      <c r="BE259" s="3"/>
      <c r="BF259" s="3"/>
      <c r="BG259" s="3"/>
      <c r="BH259" s="3"/>
      <c r="BI259" s="3"/>
      <c r="BJ259" s="3"/>
      <c r="BK259" s="3"/>
      <c r="BL259" s="7" t="s">
        <v>470</v>
      </c>
      <c r="BM259" s="3"/>
      <c r="BN259" s="3"/>
      <c r="BO259" s="3"/>
      <c r="BP259" s="3"/>
      <c r="BQ259" s="3"/>
      <c r="BR259" s="3"/>
      <c r="BS259" s="3"/>
      <c r="BT259" s="3"/>
      <c r="BU259" s="3"/>
      <c r="BV259" s="3"/>
      <c r="BW259" s="3"/>
      <c r="BX259" s="3"/>
      <c r="BY259" s="3"/>
      <c r="BZ259" s="3"/>
      <c r="CA259" s="3"/>
      <c r="CB259" s="3"/>
      <c r="CC259" s="3"/>
      <c r="CD259" s="3"/>
      <c r="CE259" s="3"/>
      <c r="CF259" s="3"/>
    </row>
    <row r="260" spans="1:84" ht="12.75" customHeight="1">
      <c r="A260" s="3"/>
      <c r="B260" s="3"/>
      <c r="C260" s="3"/>
      <c r="D260" s="3"/>
      <c r="E260" s="3"/>
      <c r="F260" s="3"/>
      <c r="G260" s="3"/>
      <c r="H260" s="3"/>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3"/>
      <c r="BA260" s="3"/>
      <c r="BB260" s="3"/>
      <c r="BC260" s="3"/>
      <c r="BD260" s="3"/>
      <c r="BE260" s="3"/>
      <c r="BF260" s="3"/>
      <c r="BG260" s="3"/>
      <c r="BH260" s="3"/>
      <c r="BI260" s="3"/>
      <c r="BJ260" s="3"/>
      <c r="BK260" s="3"/>
      <c r="BL260" s="7" t="s">
        <v>471</v>
      </c>
      <c r="BM260" s="3"/>
      <c r="BN260" s="3"/>
      <c r="BO260" s="3"/>
      <c r="BP260" s="3"/>
      <c r="BQ260" s="3"/>
      <c r="BR260" s="3"/>
      <c r="BS260" s="3"/>
      <c r="BT260" s="3"/>
      <c r="BU260" s="3"/>
      <c r="BV260" s="3"/>
      <c r="BW260" s="3"/>
      <c r="BX260" s="3"/>
      <c r="BY260" s="3"/>
      <c r="BZ260" s="3"/>
      <c r="CA260" s="3"/>
      <c r="CB260" s="3"/>
      <c r="CC260" s="3"/>
      <c r="CD260" s="3"/>
      <c r="CE260" s="3"/>
      <c r="CF260" s="3"/>
    </row>
    <row r="261" spans="1:84" ht="12.75" customHeight="1">
      <c r="A261" s="3"/>
      <c r="B261" s="3"/>
      <c r="C261" s="3"/>
      <c r="D261" s="3"/>
      <c r="E261" s="3"/>
      <c r="F261" s="3"/>
      <c r="G261" s="3"/>
      <c r="H261" s="3"/>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3"/>
      <c r="BA261" s="3"/>
      <c r="BB261" s="3"/>
      <c r="BC261" s="3"/>
      <c r="BD261" s="3"/>
      <c r="BE261" s="3"/>
      <c r="BF261" s="3"/>
      <c r="BG261" s="3"/>
      <c r="BH261" s="3"/>
      <c r="BI261" s="3"/>
      <c r="BJ261" s="3"/>
      <c r="BK261" s="3"/>
      <c r="BL261" s="5" t="s">
        <v>472</v>
      </c>
      <c r="BM261" s="3"/>
      <c r="BN261" s="3"/>
      <c r="BO261" s="3"/>
      <c r="BP261" s="3"/>
      <c r="BQ261" s="3"/>
      <c r="BR261" s="3"/>
      <c r="BS261" s="3"/>
      <c r="BT261" s="3"/>
      <c r="BU261" s="3"/>
      <c r="BV261" s="3"/>
      <c r="BW261" s="3"/>
      <c r="BX261" s="3"/>
      <c r="BY261" s="3"/>
      <c r="BZ261" s="3"/>
      <c r="CA261" s="3"/>
      <c r="CB261" s="3"/>
      <c r="CC261" s="3"/>
      <c r="CD261" s="3"/>
      <c r="CE261" s="3"/>
      <c r="CF261" s="3"/>
    </row>
    <row r="262" spans="1:84" ht="12.75" customHeight="1">
      <c r="A262" s="3"/>
      <c r="B262" s="3"/>
      <c r="C262" s="3"/>
      <c r="D262" s="3"/>
      <c r="E262" s="3"/>
      <c r="F262" s="3"/>
      <c r="G262" s="3"/>
      <c r="H262" s="3"/>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3"/>
      <c r="BA262" s="3"/>
      <c r="BB262" s="3"/>
      <c r="BC262" s="3"/>
      <c r="BD262" s="3"/>
      <c r="BE262" s="3"/>
      <c r="BF262" s="3"/>
      <c r="BG262" s="3"/>
      <c r="BH262" s="3"/>
      <c r="BI262" s="3"/>
      <c r="BJ262" s="3"/>
      <c r="BK262" s="3"/>
      <c r="BL262" s="7" t="s">
        <v>473</v>
      </c>
      <c r="BM262" s="3"/>
      <c r="BN262" s="3"/>
      <c r="BO262" s="3"/>
      <c r="BP262" s="3"/>
      <c r="BQ262" s="3"/>
      <c r="BR262" s="3"/>
      <c r="BS262" s="3"/>
      <c r="BT262" s="3"/>
      <c r="BU262" s="3"/>
      <c r="BV262" s="3"/>
      <c r="BW262" s="3"/>
      <c r="BX262" s="3"/>
      <c r="BY262" s="3"/>
      <c r="BZ262" s="3"/>
      <c r="CA262" s="3"/>
      <c r="CB262" s="3"/>
      <c r="CC262" s="3"/>
      <c r="CD262" s="3"/>
      <c r="CE262" s="3"/>
      <c r="CF262" s="3"/>
    </row>
    <row r="263" spans="1:84" ht="12.75" customHeight="1">
      <c r="A263" s="3"/>
      <c r="B263" s="3"/>
      <c r="C263" s="3"/>
      <c r="D263" s="3"/>
      <c r="E263" s="3"/>
      <c r="F263" s="3"/>
      <c r="G263" s="3"/>
      <c r="H263" s="3"/>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3"/>
      <c r="BA263" s="3"/>
      <c r="BB263" s="3"/>
      <c r="BC263" s="3"/>
      <c r="BD263" s="3"/>
      <c r="BE263" s="3"/>
      <c r="BF263" s="3"/>
      <c r="BG263" s="3"/>
      <c r="BH263" s="3"/>
      <c r="BI263" s="3"/>
      <c r="BJ263" s="3"/>
      <c r="BK263" s="3"/>
      <c r="BL263" s="7" t="s">
        <v>474</v>
      </c>
      <c r="BM263" s="3"/>
      <c r="BN263" s="3"/>
      <c r="BO263" s="3"/>
      <c r="BP263" s="3"/>
      <c r="BQ263" s="3"/>
      <c r="BR263" s="3"/>
      <c r="BS263" s="3"/>
      <c r="BT263" s="3"/>
      <c r="BU263" s="3"/>
      <c r="BV263" s="3"/>
      <c r="BW263" s="3"/>
      <c r="BX263" s="3"/>
      <c r="BY263" s="3"/>
      <c r="BZ263" s="3"/>
      <c r="CA263" s="3"/>
      <c r="CB263" s="3"/>
      <c r="CC263" s="3"/>
      <c r="CD263" s="3"/>
      <c r="CE263" s="3"/>
      <c r="CF263" s="3"/>
    </row>
    <row r="264" spans="1:84" ht="12.75" customHeight="1">
      <c r="A264" s="3"/>
      <c r="B264" s="3"/>
      <c r="C264" s="3"/>
      <c r="D264" s="3"/>
      <c r="E264" s="3"/>
      <c r="F264" s="3"/>
      <c r="G264" s="3"/>
      <c r="H264" s="3"/>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3"/>
      <c r="BA264" s="3"/>
      <c r="BB264" s="3"/>
      <c r="BC264" s="3"/>
      <c r="BD264" s="3"/>
      <c r="BE264" s="3"/>
      <c r="BF264" s="3"/>
      <c r="BG264" s="3"/>
      <c r="BH264" s="3"/>
      <c r="BI264" s="3"/>
      <c r="BJ264" s="3"/>
      <c r="BK264" s="3"/>
      <c r="BL264" s="7" t="s">
        <v>475</v>
      </c>
      <c r="BM264" s="3"/>
      <c r="BN264" s="3"/>
      <c r="BO264" s="3"/>
      <c r="BP264" s="3"/>
      <c r="BQ264" s="3"/>
      <c r="BR264" s="3"/>
      <c r="BS264" s="3"/>
      <c r="BT264" s="3"/>
      <c r="BU264" s="3"/>
      <c r="BV264" s="3"/>
      <c r="BW264" s="3"/>
      <c r="BX264" s="3"/>
      <c r="BY264" s="3"/>
      <c r="BZ264" s="3"/>
      <c r="CA264" s="3"/>
      <c r="CB264" s="3"/>
      <c r="CC264" s="3"/>
      <c r="CD264" s="3"/>
      <c r="CE264" s="3"/>
      <c r="CF264" s="3"/>
    </row>
    <row r="265" spans="1:84" ht="12.75" customHeight="1">
      <c r="A265" s="3"/>
      <c r="B265" s="3"/>
      <c r="C265" s="3"/>
      <c r="D265" s="3"/>
      <c r="E265" s="3"/>
      <c r="F265" s="3"/>
      <c r="G265" s="3"/>
      <c r="H265" s="3"/>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c r="AZ265" s="3"/>
      <c r="BA265" s="3"/>
      <c r="BB265" s="3"/>
      <c r="BC265" s="3"/>
      <c r="BD265" s="3"/>
      <c r="BE265" s="3"/>
      <c r="BF265" s="3"/>
      <c r="BG265" s="3"/>
      <c r="BH265" s="3"/>
      <c r="BI265" s="3"/>
      <c r="BJ265" s="3"/>
      <c r="BK265" s="3"/>
      <c r="BL265" s="7" t="s">
        <v>476</v>
      </c>
      <c r="BM265" s="3"/>
      <c r="BN265" s="3"/>
      <c r="BO265" s="3"/>
      <c r="BP265" s="3"/>
      <c r="BQ265" s="3"/>
      <c r="BR265" s="3"/>
      <c r="BS265" s="3"/>
      <c r="BT265" s="3"/>
      <c r="BU265" s="3"/>
      <c r="BV265" s="3"/>
      <c r="BW265" s="3"/>
      <c r="BX265" s="3"/>
      <c r="BY265" s="3"/>
      <c r="BZ265" s="3"/>
      <c r="CA265" s="3"/>
      <c r="CB265" s="3"/>
      <c r="CC265" s="3"/>
      <c r="CD265" s="3"/>
      <c r="CE265" s="3"/>
      <c r="CF265" s="3"/>
    </row>
    <row r="266" spans="1:84" ht="12.75" customHeight="1">
      <c r="A266" s="3"/>
      <c r="B266" s="3"/>
      <c r="C266" s="3"/>
      <c r="D266" s="3"/>
      <c r="E266" s="3"/>
      <c r="F266" s="3"/>
      <c r="G266" s="3"/>
      <c r="H266" s="3"/>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c r="AZ266" s="3"/>
      <c r="BA266" s="3"/>
      <c r="BB266" s="3"/>
      <c r="BC266" s="3"/>
      <c r="BD266" s="3"/>
      <c r="BE266" s="3"/>
      <c r="BF266" s="3"/>
      <c r="BG266" s="3"/>
      <c r="BH266" s="3"/>
      <c r="BI266" s="3"/>
      <c r="BJ266" s="3"/>
      <c r="BK266" s="3"/>
      <c r="BL266" s="7" t="s">
        <v>477</v>
      </c>
      <c r="BM266" s="3"/>
      <c r="BN266" s="3"/>
      <c r="BO266" s="3"/>
      <c r="BP266" s="3"/>
      <c r="BQ266" s="3"/>
      <c r="BR266" s="3"/>
      <c r="BS266" s="3"/>
      <c r="BT266" s="3"/>
      <c r="BU266" s="3"/>
      <c r="BV266" s="3"/>
      <c r="BW266" s="3"/>
      <c r="BX266" s="3"/>
      <c r="BY266" s="3"/>
      <c r="BZ266" s="3"/>
      <c r="CA266" s="3"/>
      <c r="CB266" s="3"/>
      <c r="CC266" s="3"/>
      <c r="CD266" s="3"/>
      <c r="CE266" s="3"/>
      <c r="CF266" s="3"/>
    </row>
    <row r="267" spans="1:84" ht="12.75" customHeight="1">
      <c r="A267" s="3"/>
      <c r="B267" s="3"/>
      <c r="C267" s="3"/>
      <c r="D267" s="3"/>
      <c r="E267" s="3"/>
      <c r="F267" s="3"/>
      <c r="G267" s="3"/>
      <c r="H267" s="3"/>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c r="AZ267" s="3"/>
      <c r="BA267" s="3"/>
      <c r="BB267" s="3"/>
      <c r="BC267" s="3"/>
      <c r="BD267" s="3"/>
      <c r="BE267" s="3"/>
      <c r="BF267" s="3"/>
      <c r="BG267" s="3"/>
      <c r="BH267" s="3"/>
      <c r="BI267" s="3"/>
      <c r="BJ267" s="3"/>
      <c r="BK267" s="3"/>
      <c r="BL267" s="7" t="s">
        <v>478</v>
      </c>
      <c r="BM267" s="3"/>
      <c r="BN267" s="3"/>
      <c r="BO267" s="3"/>
      <c r="BP267" s="3"/>
      <c r="BQ267" s="3"/>
      <c r="BR267" s="3"/>
      <c r="BS267" s="3"/>
      <c r="BT267" s="3"/>
      <c r="BU267" s="3"/>
      <c r="BV267" s="3"/>
      <c r="BW267" s="3"/>
      <c r="BX267" s="3"/>
      <c r="BY267" s="3"/>
      <c r="BZ267" s="3"/>
      <c r="CA267" s="3"/>
      <c r="CB267" s="3"/>
      <c r="CC267" s="3"/>
      <c r="CD267" s="3"/>
      <c r="CE267" s="3"/>
      <c r="CF267" s="3"/>
    </row>
    <row r="268" spans="1:84" ht="12.75" customHeight="1">
      <c r="A268" s="3"/>
      <c r="B268" s="3"/>
      <c r="C268" s="3"/>
      <c r="D268" s="3"/>
      <c r="E268" s="3"/>
      <c r="F268" s="3"/>
      <c r="G268" s="3"/>
      <c r="H268" s="3"/>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c r="AZ268" s="3"/>
      <c r="BA268" s="3"/>
      <c r="BB268" s="3"/>
      <c r="BC268" s="3"/>
      <c r="BD268" s="3"/>
      <c r="BE268" s="3"/>
      <c r="BF268" s="3"/>
      <c r="BG268" s="3"/>
      <c r="BH268" s="3"/>
      <c r="BI268" s="3"/>
      <c r="BJ268" s="3"/>
      <c r="BK268" s="3"/>
      <c r="BL268" s="7" t="s">
        <v>479</v>
      </c>
      <c r="BM268" s="3"/>
      <c r="BN268" s="3"/>
      <c r="BO268" s="3"/>
      <c r="BP268" s="3"/>
      <c r="BQ268" s="3"/>
      <c r="BR268" s="3"/>
      <c r="BS268" s="3"/>
      <c r="BT268" s="3"/>
      <c r="BU268" s="3"/>
      <c r="BV268" s="3"/>
      <c r="BW268" s="3"/>
      <c r="BX268" s="3"/>
      <c r="BY268" s="3"/>
      <c r="BZ268" s="3"/>
      <c r="CA268" s="3"/>
      <c r="CB268" s="3"/>
      <c r="CC268" s="3"/>
      <c r="CD268" s="3"/>
      <c r="CE268" s="3"/>
      <c r="CF268" s="3"/>
    </row>
    <row r="269" spans="1:84" ht="12.75" customHeight="1">
      <c r="A269" s="3"/>
      <c r="B269" s="3"/>
      <c r="C269" s="3"/>
      <c r="D269" s="3"/>
      <c r="E269" s="3"/>
      <c r="F269" s="3"/>
      <c r="G269" s="3"/>
      <c r="H269" s="3"/>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3"/>
      <c r="BA269" s="3"/>
      <c r="BB269" s="3"/>
      <c r="BC269" s="3"/>
      <c r="BD269" s="3"/>
      <c r="BE269" s="3"/>
      <c r="BF269" s="3"/>
      <c r="BG269" s="3"/>
      <c r="BH269" s="3"/>
      <c r="BI269" s="3"/>
      <c r="BJ269" s="3"/>
      <c r="BK269" s="3"/>
      <c r="BL269" s="7" t="s">
        <v>480</v>
      </c>
      <c r="BM269" s="3"/>
      <c r="BN269" s="3"/>
      <c r="BO269" s="3"/>
      <c r="BP269" s="3"/>
      <c r="BQ269" s="3"/>
      <c r="BR269" s="3"/>
      <c r="BS269" s="3"/>
      <c r="BT269" s="3"/>
      <c r="BU269" s="3"/>
      <c r="BV269" s="3"/>
      <c r="BW269" s="3"/>
      <c r="BX269" s="3"/>
      <c r="BY269" s="3"/>
      <c r="BZ269" s="3"/>
      <c r="CA269" s="3"/>
      <c r="CB269" s="3"/>
      <c r="CC269" s="3"/>
      <c r="CD269" s="3"/>
      <c r="CE269" s="3"/>
      <c r="CF269" s="3"/>
    </row>
    <row r="270" spans="1:84" ht="12.75" customHeight="1">
      <c r="A270" s="3"/>
      <c r="B270" s="3"/>
      <c r="C270" s="3"/>
      <c r="D270" s="3"/>
      <c r="E270" s="3"/>
      <c r="F270" s="3"/>
      <c r="G270" s="3"/>
      <c r="H270" s="3"/>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c r="AZ270" s="3"/>
      <c r="BA270" s="3"/>
      <c r="BB270" s="3"/>
      <c r="BC270" s="3"/>
      <c r="BD270" s="3"/>
      <c r="BE270" s="3"/>
      <c r="BF270" s="3"/>
      <c r="BG270" s="3"/>
      <c r="BH270" s="3"/>
      <c r="BI270" s="3"/>
      <c r="BJ270" s="3"/>
      <c r="BK270" s="3"/>
      <c r="BL270" s="7" t="s">
        <v>481</v>
      </c>
      <c r="BM270" s="3"/>
      <c r="BN270" s="3"/>
      <c r="BO270" s="3"/>
      <c r="BP270" s="3"/>
      <c r="BQ270" s="3"/>
      <c r="BR270" s="3"/>
      <c r="BS270" s="3"/>
      <c r="BT270" s="3"/>
      <c r="BU270" s="3"/>
      <c r="BV270" s="3"/>
      <c r="BW270" s="3"/>
      <c r="BX270" s="3"/>
      <c r="BY270" s="3"/>
      <c r="BZ270" s="3"/>
      <c r="CA270" s="3"/>
      <c r="CB270" s="3"/>
      <c r="CC270" s="3"/>
      <c r="CD270" s="3"/>
      <c r="CE270" s="3"/>
      <c r="CF270" s="3"/>
    </row>
    <row r="271" spans="1:84" ht="12.75" customHeight="1">
      <c r="A271" s="3"/>
      <c r="B271" s="3"/>
      <c r="C271" s="3"/>
      <c r="D271" s="3"/>
      <c r="E271" s="3"/>
      <c r="F271" s="3"/>
      <c r="G271" s="3"/>
      <c r="H271" s="3"/>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c r="AZ271" s="3"/>
      <c r="BA271" s="3"/>
      <c r="BB271" s="3"/>
      <c r="BC271" s="3"/>
      <c r="BD271" s="3"/>
      <c r="BE271" s="3"/>
      <c r="BF271" s="3"/>
      <c r="BG271" s="3"/>
      <c r="BH271" s="3"/>
      <c r="BI271" s="3"/>
      <c r="BJ271" s="3"/>
      <c r="BK271" s="3"/>
      <c r="BL271" s="7" t="s">
        <v>482</v>
      </c>
      <c r="BM271" s="3"/>
      <c r="BN271" s="3"/>
      <c r="BO271" s="3"/>
      <c r="BP271" s="3"/>
      <c r="BQ271" s="3"/>
      <c r="BR271" s="3"/>
      <c r="BS271" s="3"/>
      <c r="BT271" s="3"/>
      <c r="BU271" s="3"/>
      <c r="BV271" s="3"/>
      <c r="BW271" s="3"/>
      <c r="BX271" s="3"/>
      <c r="BY271" s="3"/>
      <c r="BZ271" s="3"/>
      <c r="CA271" s="3"/>
      <c r="CB271" s="3"/>
      <c r="CC271" s="3"/>
      <c r="CD271" s="3"/>
      <c r="CE271" s="3"/>
      <c r="CF271" s="3"/>
    </row>
    <row r="272" spans="1:84" ht="12.75" customHeight="1">
      <c r="A272" s="3"/>
      <c r="B272" s="3"/>
      <c r="C272" s="3"/>
      <c r="D272" s="3"/>
      <c r="E272" s="3"/>
      <c r="F272" s="3"/>
      <c r="G272" s="3"/>
      <c r="H272" s="3"/>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c r="AZ272" s="3"/>
      <c r="BA272" s="3"/>
      <c r="BB272" s="3"/>
      <c r="BC272" s="3"/>
      <c r="BD272" s="3"/>
      <c r="BE272" s="3"/>
      <c r="BF272" s="3"/>
      <c r="BG272" s="3"/>
      <c r="BH272" s="3"/>
      <c r="BI272" s="3"/>
      <c r="BJ272" s="3"/>
      <c r="BK272" s="3"/>
      <c r="BL272" s="7" t="s">
        <v>483</v>
      </c>
      <c r="BM272" s="3"/>
      <c r="BN272" s="3"/>
      <c r="BO272" s="3"/>
      <c r="BP272" s="3"/>
      <c r="BQ272" s="3"/>
      <c r="BR272" s="3"/>
      <c r="BS272" s="3"/>
      <c r="BT272" s="3"/>
      <c r="BU272" s="3"/>
      <c r="BV272" s="3"/>
      <c r="BW272" s="3"/>
      <c r="BX272" s="3"/>
      <c r="BY272" s="3"/>
      <c r="BZ272" s="3"/>
      <c r="CA272" s="3"/>
      <c r="CB272" s="3"/>
      <c r="CC272" s="3"/>
      <c r="CD272" s="3"/>
      <c r="CE272" s="3"/>
      <c r="CF272" s="3"/>
    </row>
    <row r="273" spans="1:84" ht="12.75" customHeight="1">
      <c r="A273" s="3"/>
      <c r="B273" s="3"/>
      <c r="C273" s="3"/>
      <c r="D273" s="3"/>
      <c r="E273" s="3"/>
      <c r="F273" s="3"/>
      <c r="G273" s="3"/>
      <c r="H273" s="3"/>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c r="AZ273" s="3"/>
      <c r="BA273" s="3"/>
      <c r="BB273" s="3"/>
      <c r="BC273" s="3"/>
      <c r="BD273" s="3"/>
      <c r="BE273" s="3"/>
      <c r="BF273" s="3"/>
      <c r="BG273" s="3"/>
      <c r="BH273" s="3"/>
      <c r="BI273" s="3"/>
      <c r="BJ273" s="3"/>
      <c r="BK273" s="3"/>
      <c r="BL273" s="7" t="s">
        <v>484</v>
      </c>
      <c r="BM273" s="3"/>
      <c r="BN273" s="3"/>
      <c r="BO273" s="3"/>
      <c r="BP273" s="3"/>
      <c r="BQ273" s="3"/>
      <c r="BR273" s="3"/>
      <c r="BS273" s="3"/>
      <c r="BT273" s="3"/>
      <c r="BU273" s="3"/>
      <c r="BV273" s="3"/>
      <c r="BW273" s="3"/>
      <c r="BX273" s="3"/>
      <c r="BY273" s="3"/>
      <c r="BZ273" s="3"/>
      <c r="CA273" s="3"/>
      <c r="CB273" s="3"/>
      <c r="CC273" s="3"/>
      <c r="CD273" s="3"/>
      <c r="CE273" s="3"/>
      <c r="CF273" s="3"/>
    </row>
    <row r="274" spans="1:84" ht="12.75" customHeight="1">
      <c r="A274" s="3"/>
      <c r="B274" s="3"/>
      <c r="C274" s="3"/>
      <c r="D274" s="3"/>
      <c r="E274" s="3"/>
      <c r="F274" s="3"/>
      <c r="G274" s="3"/>
      <c r="H274" s="3"/>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c r="AZ274" s="3"/>
      <c r="BA274" s="3"/>
      <c r="BB274" s="3"/>
      <c r="BC274" s="3"/>
      <c r="BD274" s="3"/>
      <c r="BE274" s="3"/>
      <c r="BF274" s="3"/>
      <c r="BG274" s="3"/>
      <c r="BH274" s="3"/>
      <c r="BI274" s="3"/>
      <c r="BJ274" s="3"/>
      <c r="BK274" s="3"/>
      <c r="BL274" s="7" t="s">
        <v>485</v>
      </c>
      <c r="BM274" s="3"/>
      <c r="BN274" s="3"/>
      <c r="BO274" s="3"/>
      <c r="BP274" s="3"/>
      <c r="BQ274" s="3"/>
      <c r="BR274" s="3"/>
      <c r="BS274" s="3"/>
      <c r="BT274" s="3"/>
      <c r="BU274" s="3"/>
      <c r="BV274" s="3"/>
      <c r="BW274" s="3"/>
      <c r="BX274" s="3"/>
      <c r="BY274" s="3"/>
      <c r="BZ274" s="3"/>
      <c r="CA274" s="3"/>
      <c r="CB274" s="3"/>
      <c r="CC274" s="3"/>
      <c r="CD274" s="3"/>
      <c r="CE274" s="3"/>
      <c r="CF274" s="3"/>
    </row>
    <row r="275" spans="1:84" ht="12.75" customHeight="1">
      <c r="A275" s="3"/>
      <c r="B275" s="3"/>
      <c r="C275" s="3"/>
      <c r="D275" s="3"/>
      <c r="E275" s="3"/>
      <c r="F275" s="3"/>
      <c r="G275" s="3"/>
      <c r="H275" s="3"/>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c r="AZ275" s="3"/>
      <c r="BA275" s="3"/>
      <c r="BB275" s="3"/>
      <c r="BC275" s="3"/>
      <c r="BD275" s="3"/>
      <c r="BE275" s="3"/>
      <c r="BF275" s="3"/>
      <c r="BG275" s="3"/>
      <c r="BH275" s="3"/>
      <c r="BI275" s="3"/>
      <c r="BJ275" s="3"/>
      <c r="BK275" s="3"/>
      <c r="BL275" s="7" t="s">
        <v>486</v>
      </c>
      <c r="BM275" s="3"/>
      <c r="BN275" s="3"/>
      <c r="BO275" s="3"/>
      <c r="BP275" s="3"/>
      <c r="BQ275" s="3"/>
      <c r="BR275" s="3"/>
      <c r="BS275" s="3"/>
      <c r="BT275" s="3"/>
      <c r="BU275" s="3"/>
      <c r="BV275" s="3"/>
      <c r="BW275" s="3"/>
      <c r="BX275" s="3"/>
      <c r="BY275" s="3"/>
      <c r="BZ275" s="3"/>
      <c r="CA275" s="3"/>
      <c r="CB275" s="3"/>
      <c r="CC275" s="3"/>
      <c r="CD275" s="3"/>
      <c r="CE275" s="3"/>
      <c r="CF275" s="3"/>
    </row>
    <row r="276" spans="1:84" ht="12.75" customHeight="1">
      <c r="A276" s="3"/>
      <c r="B276" s="3"/>
      <c r="C276" s="3"/>
      <c r="D276" s="3"/>
      <c r="E276" s="3"/>
      <c r="F276" s="3"/>
      <c r="G276" s="3"/>
      <c r="H276" s="3"/>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3"/>
      <c r="BA276" s="3"/>
      <c r="BB276" s="3"/>
      <c r="BC276" s="3"/>
      <c r="BD276" s="3"/>
      <c r="BE276" s="3"/>
      <c r="BF276" s="3"/>
      <c r="BG276" s="3"/>
      <c r="BH276" s="3"/>
      <c r="BI276" s="3"/>
      <c r="BJ276" s="3"/>
      <c r="BK276" s="3"/>
      <c r="BL276" s="7" t="s">
        <v>487</v>
      </c>
      <c r="BM276" s="3"/>
      <c r="BN276" s="3"/>
      <c r="BO276" s="3"/>
      <c r="BP276" s="3"/>
      <c r="BQ276" s="3"/>
      <c r="BR276" s="3"/>
      <c r="BS276" s="3"/>
      <c r="BT276" s="3"/>
      <c r="BU276" s="3"/>
      <c r="BV276" s="3"/>
      <c r="BW276" s="3"/>
      <c r="BX276" s="3"/>
      <c r="BY276" s="3"/>
      <c r="BZ276" s="3"/>
      <c r="CA276" s="3"/>
      <c r="CB276" s="3"/>
      <c r="CC276" s="3"/>
      <c r="CD276" s="3"/>
      <c r="CE276" s="3"/>
      <c r="CF276" s="3"/>
    </row>
    <row r="277" spans="1:84" ht="12.75" customHeight="1">
      <c r="A277" s="3"/>
      <c r="B277" s="3"/>
      <c r="C277" s="3"/>
      <c r="D277" s="3"/>
      <c r="E277" s="3"/>
      <c r="F277" s="3"/>
      <c r="G277" s="3"/>
      <c r="H277" s="3"/>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3"/>
      <c r="BA277" s="3"/>
      <c r="BB277" s="3"/>
      <c r="BC277" s="3"/>
      <c r="BD277" s="3"/>
      <c r="BE277" s="3"/>
      <c r="BF277" s="3"/>
      <c r="BG277" s="3"/>
      <c r="BH277" s="3"/>
      <c r="BI277" s="3"/>
      <c r="BJ277" s="3"/>
      <c r="BK277" s="3"/>
      <c r="BL277" s="7" t="s">
        <v>488</v>
      </c>
      <c r="BM277" s="3"/>
      <c r="BN277" s="3"/>
      <c r="BO277" s="3"/>
      <c r="BP277" s="3"/>
      <c r="BQ277" s="3"/>
      <c r="BR277" s="3"/>
      <c r="BS277" s="3"/>
      <c r="BT277" s="3"/>
      <c r="BU277" s="3"/>
      <c r="BV277" s="3"/>
      <c r="BW277" s="3"/>
      <c r="BX277" s="3"/>
      <c r="BY277" s="3"/>
      <c r="BZ277" s="3"/>
      <c r="CA277" s="3"/>
      <c r="CB277" s="3"/>
      <c r="CC277" s="3"/>
      <c r="CD277" s="3"/>
      <c r="CE277" s="3"/>
      <c r="CF277" s="3"/>
    </row>
    <row r="278" spans="1:84" ht="12.75" customHeight="1">
      <c r="A278" s="3"/>
      <c r="B278" s="3"/>
      <c r="C278" s="3"/>
      <c r="D278" s="3"/>
      <c r="E278" s="3"/>
      <c r="F278" s="3"/>
      <c r="G278" s="3"/>
      <c r="H278" s="3"/>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3"/>
      <c r="BA278" s="3"/>
      <c r="BB278" s="3"/>
      <c r="BC278" s="3"/>
      <c r="BD278" s="3"/>
      <c r="BE278" s="3"/>
      <c r="BF278" s="3"/>
      <c r="BG278" s="3"/>
      <c r="BH278" s="3"/>
      <c r="BI278" s="3"/>
      <c r="BJ278" s="3"/>
      <c r="BK278" s="3"/>
      <c r="BL278" s="7" t="s">
        <v>489</v>
      </c>
      <c r="BM278" s="3"/>
      <c r="BN278" s="3"/>
      <c r="BO278" s="3"/>
      <c r="BP278" s="3"/>
      <c r="BQ278" s="3"/>
      <c r="BR278" s="3"/>
      <c r="BS278" s="3"/>
      <c r="BT278" s="3"/>
      <c r="BU278" s="3"/>
      <c r="BV278" s="3"/>
      <c r="BW278" s="3"/>
      <c r="BX278" s="3"/>
      <c r="BY278" s="3"/>
      <c r="BZ278" s="3"/>
      <c r="CA278" s="3"/>
      <c r="CB278" s="3"/>
      <c r="CC278" s="3"/>
      <c r="CD278" s="3"/>
      <c r="CE278" s="3"/>
      <c r="CF278" s="3"/>
    </row>
    <row r="279" spans="1:84" ht="12.75" customHeight="1">
      <c r="A279" s="3"/>
      <c r="B279" s="3"/>
      <c r="C279" s="3"/>
      <c r="D279" s="3"/>
      <c r="E279" s="3"/>
      <c r="F279" s="3"/>
      <c r="G279" s="3"/>
      <c r="H279" s="3"/>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c r="AZ279" s="3"/>
      <c r="BA279" s="3"/>
      <c r="BB279" s="3"/>
      <c r="BC279" s="3"/>
      <c r="BD279" s="3"/>
      <c r="BE279" s="3"/>
      <c r="BF279" s="3"/>
      <c r="BG279" s="3"/>
      <c r="BH279" s="3"/>
      <c r="BI279" s="3"/>
      <c r="BJ279" s="3"/>
      <c r="BK279" s="3"/>
      <c r="BL279" s="7" t="s">
        <v>490</v>
      </c>
      <c r="BM279" s="3"/>
      <c r="BN279" s="3"/>
      <c r="BO279" s="3"/>
      <c r="BP279" s="3"/>
      <c r="BQ279" s="3"/>
      <c r="BR279" s="3"/>
      <c r="BS279" s="3"/>
      <c r="BT279" s="3"/>
      <c r="BU279" s="3"/>
      <c r="BV279" s="3"/>
      <c r="BW279" s="3"/>
      <c r="BX279" s="3"/>
      <c r="BY279" s="3"/>
      <c r="BZ279" s="3"/>
      <c r="CA279" s="3"/>
      <c r="CB279" s="3"/>
      <c r="CC279" s="3"/>
      <c r="CD279" s="3"/>
      <c r="CE279" s="3"/>
      <c r="CF279" s="3"/>
    </row>
    <row r="280" spans="1:84" ht="12.75" customHeight="1">
      <c r="A280" s="3"/>
      <c r="B280" s="3"/>
      <c r="C280" s="3"/>
      <c r="D280" s="3"/>
      <c r="E280" s="3"/>
      <c r="F280" s="3"/>
      <c r="G280" s="3"/>
      <c r="H280" s="3"/>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c r="AZ280" s="3"/>
      <c r="BA280" s="3"/>
      <c r="BB280" s="3"/>
      <c r="BC280" s="3"/>
      <c r="BD280" s="3"/>
      <c r="BE280" s="3"/>
      <c r="BF280" s="3"/>
      <c r="BG280" s="3"/>
      <c r="BH280" s="3"/>
      <c r="BI280" s="3"/>
      <c r="BJ280" s="3"/>
      <c r="BK280" s="3"/>
      <c r="BL280" s="7" t="s">
        <v>491</v>
      </c>
      <c r="BM280" s="3"/>
      <c r="BN280" s="3"/>
      <c r="BO280" s="3"/>
      <c r="BP280" s="3"/>
      <c r="BQ280" s="3"/>
      <c r="BR280" s="3"/>
      <c r="BS280" s="3"/>
      <c r="BT280" s="3"/>
      <c r="BU280" s="3"/>
      <c r="BV280" s="3"/>
      <c r="BW280" s="3"/>
      <c r="BX280" s="3"/>
      <c r="BY280" s="3"/>
      <c r="BZ280" s="3"/>
      <c r="CA280" s="3"/>
      <c r="CB280" s="3"/>
      <c r="CC280" s="3"/>
      <c r="CD280" s="3"/>
      <c r="CE280" s="3"/>
      <c r="CF280" s="3"/>
    </row>
    <row r="281" spans="1:84" ht="12.75" customHeight="1">
      <c r="A281" s="3"/>
      <c r="B281" s="3"/>
      <c r="C281" s="3"/>
      <c r="D281" s="3"/>
      <c r="E281" s="3"/>
      <c r="F281" s="3"/>
      <c r="G281" s="3"/>
      <c r="H281" s="3"/>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c r="AZ281" s="3"/>
      <c r="BA281" s="3"/>
      <c r="BB281" s="3"/>
      <c r="BC281" s="3"/>
      <c r="BD281" s="3"/>
      <c r="BE281" s="3"/>
      <c r="BF281" s="3"/>
      <c r="BG281" s="3"/>
      <c r="BH281" s="3"/>
      <c r="BI281" s="3"/>
      <c r="BJ281" s="3"/>
      <c r="BK281" s="3"/>
      <c r="BL281" s="7" t="s">
        <v>492</v>
      </c>
      <c r="BM281" s="3"/>
      <c r="BN281" s="3"/>
      <c r="BO281" s="3"/>
      <c r="BP281" s="3"/>
      <c r="BQ281" s="3"/>
      <c r="BR281" s="3"/>
      <c r="BS281" s="3"/>
      <c r="BT281" s="3"/>
      <c r="BU281" s="3"/>
      <c r="BV281" s="3"/>
      <c r="BW281" s="3"/>
      <c r="BX281" s="3"/>
      <c r="BY281" s="3"/>
      <c r="BZ281" s="3"/>
      <c r="CA281" s="3"/>
      <c r="CB281" s="3"/>
      <c r="CC281" s="3"/>
      <c r="CD281" s="3"/>
      <c r="CE281" s="3"/>
      <c r="CF281" s="3"/>
    </row>
    <row r="282" spans="1:84" ht="12.75" customHeight="1">
      <c r="A282" s="3"/>
      <c r="B282" s="3"/>
      <c r="C282" s="3"/>
      <c r="D282" s="3"/>
      <c r="E282" s="3"/>
      <c r="F282" s="3"/>
      <c r="G282" s="3"/>
      <c r="H282" s="3"/>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c r="AZ282" s="3"/>
      <c r="BA282" s="3"/>
      <c r="BB282" s="3"/>
      <c r="BC282" s="3"/>
      <c r="BD282" s="3"/>
      <c r="BE282" s="3"/>
      <c r="BF282" s="3"/>
      <c r="BG282" s="3"/>
      <c r="BH282" s="3"/>
      <c r="BI282" s="3"/>
      <c r="BJ282" s="3"/>
      <c r="BK282" s="3"/>
      <c r="BL282" s="7" t="s">
        <v>493</v>
      </c>
      <c r="BM282" s="3"/>
      <c r="BN282" s="3"/>
      <c r="BO282" s="3"/>
      <c r="BP282" s="3"/>
      <c r="BQ282" s="3"/>
      <c r="BR282" s="3"/>
      <c r="BS282" s="3"/>
      <c r="BT282" s="3"/>
      <c r="BU282" s="3"/>
      <c r="BV282" s="3"/>
      <c r="BW282" s="3"/>
      <c r="BX282" s="3"/>
      <c r="BY282" s="3"/>
      <c r="BZ282" s="3"/>
      <c r="CA282" s="3"/>
      <c r="CB282" s="3"/>
      <c r="CC282" s="3"/>
      <c r="CD282" s="3"/>
      <c r="CE282" s="3"/>
      <c r="CF282" s="3"/>
    </row>
    <row r="283" spans="1:84" ht="12.75" customHeight="1">
      <c r="A283" s="3"/>
      <c r="B283" s="3"/>
      <c r="C283" s="3"/>
      <c r="D283" s="3"/>
      <c r="E283" s="3"/>
      <c r="F283" s="3"/>
      <c r="G283" s="3"/>
      <c r="H283" s="3"/>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c r="AZ283" s="3"/>
      <c r="BA283" s="3"/>
      <c r="BB283" s="3"/>
      <c r="BC283" s="3"/>
      <c r="BD283" s="3"/>
      <c r="BE283" s="3"/>
      <c r="BF283" s="3"/>
      <c r="BG283" s="3"/>
      <c r="BH283" s="3"/>
      <c r="BI283" s="3"/>
      <c r="BJ283" s="3"/>
      <c r="BK283" s="3"/>
      <c r="BL283" s="7" t="s">
        <v>494</v>
      </c>
      <c r="BM283" s="3"/>
      <c r="BN283" s="3"/>
      <c r="BO283" s="3"/>
      <c r="BP283" s="3"/>
      <c r="BQ283" s="3"/>
      <c r="BR283" s="3"/>
      <c r="BS283" s="3"/>
      <c r="BT283" s="3"/>
      <c r="BU283" s="3"/>
      <c r="BV283" s="3"/>
      <c r="BW283" s="3"/>
      <c r="BX283" s="3"/>
      <c r="BY283" s="3"/>
      <c r="BZ283" s="3"/>
      <c r="CA283" s="3"/>
      <c r="CB283" s="3"/>
      <c r="CC283" s="3"/>
      <c r="CD283" s="3"/>
      <c r="CE283" s="3"/>
      <c r="CF283" s="3"/>
    </row>
    <row r="284" spans="1:84" ht="12.75" customHeight="1">
      <c r="A284" s="3"/>
      <c r="B284" s="3"/>
      <c r="C284" s="3"/>
      <c r="D284" s="3"/>
      <c r="E284" s="3"/>
      <c r="F284" s="3"/>
      <c r="G284" s="3"/>
      <c r="H284" s="3"/>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c r="AZ284" s="3"/>
      <c r="BA284" s="3"/>
      <c r="BB284" s="3"/>
      <c r="BC284" s="3"/>
      <c r="BD284" s="3"/>
      <c r="BE284" s="3"/>
      <c r="BF284" s="3"/>
      <c r="BG284" s="3"/>
      <c r="BH284" s="3"/>
      <c r="BI284" s="3"/>
      <c r="BJ284" s="3"/>
      <c r="BK284" s="3"/>
      <c r="BL284" s="5" t="s">
        <v>495</v>
      </c>
      <c r="BM284" s="3"/>
      <c r="BN284" s="3"/>
      <c r="BO284" s="3"/>
      <c r="BP284" s="3"/>
      <c r="BQ284" s="3"/>
      <c r="BR284" s="3"/>
      <c r="BS284" s="3"/>
      <c r="BT284" s="3"/>
      <c r="BU284" s="3"/>
      <c r="BV284" s="3"/>
      <c r="BW284" s="3"/>
      <c r="BX284" s="3"/>
      <c r="BY284" s="3"/>
      <c r="BZ284" s="3"/>
      <c r="CA284" s="3"/>
      <c r="CB284" s="3"/>
      <c r="CC284" s="3"/>
      <c r="CD284" s="3"/>
      <c r="CE284" s="3"/>
      <c r="CF284" s="3"/>
    </row>
    <row r="285" spans="1:84" ht="12.75" customHeight="1">
      <c r="A285" s="3"/>
      <c r="B285" s="3"/>
      <c r="C285" s="3"/>
      <c r="D285" s="3"/>
      <c r="E285" s="3"/>
      <c r="F285" s="3"/>
      <c r="G285" s="3"/>
      <c r="H285" s="3"/>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c r="AZ285" s="3"/>
      <c r="BA285" s="3"/>
      <c r="BB285" s="3"/>
      <c r="BC285" s="3"/>
      <c r="BD285" s="3"/>
      <c r="BE285" s="3"/>
      <c r="BF285" s="3"/>
      <c r="BG285" s="3"/>
      <c r="BH285" s="3"/>
      <c r="BI285" s="3"/>
      <c r="BJ285" s="3"/>
      <c r="BK285" s="3"/>
      <c r="BL285" s="7" t="s">
        <v>496</v>
      </c>
      <c r="BM285" s="3"/>
      <c r="BN285" s="3"/>
      <c r="BO285" s="3"/>
      <c r="BP285" s="3"/>
      <c r="BQ285" s="3"/>
      <c r="BR285" s="3"/>
      <c r="BS285" s="3"/>
      <c r="BT285" s="3"/>
      <c r="BU285" s="3"/>
      <c r="BV285" s="3"/>
      <c r="BW285" s="3"/>
      <c r="BX285" s="3"/>
      <c r="BY285" s="3"/>
      <c r="BZ285" s="3"/>
      <c r="CA285" s="3"/>
      <c r="CB285" s="3"/>
      <c r="CC285" s="3"/>
      <c r="CD285" s="3"/>
      <c r="CE285" s="3"/>
      <c r="CF285" s="3"/>
    </row>
    <row r="286" spans="1:84" ht="12.75" customHeight="1">
      <c r="A286" s="3"/>
      <c r="B286" s="3"/>
      <c r="C286" s="3"/>
      <c r="D286" s="3"/>
      <c r="E286" s="3"/>
      <c r="F286" s="3"/>
      <c r="G286" s="3"/>
      <c r="H286" s="3"/>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c r="AZ286" s="3"/>
      <c r="BA286" s="3"/>
      <c r="BB286" s="3"/>
      <c r="BC286" s="3"/>
      <c r="BD286" s="3"/>
      <c r="BE286" s="3"/>
      <c r="BF286" s="3"/>
      <c r="BG286" s="3"/>
      <c r="BH286" s="3"/>
      <c r="BI286" s="3"/>
      <c r="BJ286" s="3"/>
      <c r="BK286" s="3"/>
      <c r="BL286" s="5" t="s">
        <v>497</v>
      </c>
      <c r="BM286" s="3"/>
      <c r="BN286" s="3"/>
      <c r="BO286" s="3"/>
      <c r="BP286" s="3"/>
      <c r="BQ286" s="3"/>
      <c r="BR286" s="3"/>
      <c r="BS286" s="3"/>
      <c r="BT286" s="3"/>
      <c r="BU286" s="3"/>
      <c r="BV286" s="3"/>
      <c r="BW286" s="3"/>
      <c r="BX286" s="3"/>
      <c r="BY286" s="3"/>
      <c r="BZ286" s="3"/>
      <c r="CA286" s="3"/>
      <c r="CB286" s="3"/>
      <c r="CC286" s="3"/>
      <c r="CD286" s="3"/>
      <c r="CE286" s="3"/>
      <c r="CF286" s="3"/>
    </row>
    <row r="287" spans="1:84" ht="12.75" customHeight="1">
      <c r="A287" s="3"/>
      <c r="B287" s="3"/>
      <c r="C287" s="3"/>
      <c r="D287" s="3"/>
      <c r="E287" s="3"/>
      <c r="F287" s="3"/>
      <c r="G287" s="3"/>
      <c r="H287" s="3"/>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c r="AZ287" s="3"/>
      <c r="BA287" s="3"/>
      <c r="BB287" s="3"/>
      <c r="BC287" s="3"/>
      <c r="BD287" s="3"/>
      <c r="BE287" s="3"/>
      <c r="BF287" s="3"/>
      <c r="BG287" s="3"/>
      <c r="BH287" s="3"/>
      <c r="BI287" s="3"/>
      <c r="BJ287" s="3"/>
      <c r="BK287" s="3"/>
      <c r="BL287" s="7" t="s">
        <v>498</v>
      </c>
      <c r="BM287" s="3"/>
      <c r="BN287" s="3"/>
      <c r="BO287" s="3"/>
      <c r="BP287" s="3"/>
      <c r="BQ287" s="3"/>
      <c r="BR287" s="3"/>
      <c r="BS287" s="3"/>
      <c r="BT287" s="3"/>
      <c r="BU287" s="3"/>
      <c r="BV287" s="3"/>
      <c r="BW287" s="3"/>
      <c r="BX287" s="3"/>
      <c r="BY287" s="3"/>
      <c r="BZ287" s="3"/>
      <c r="CA287" s="3"/>
      <c r="CB287" s="3"/>
      <c r="CC287" s="3"/>
      <c r="CD287" s="3"/>
      <c r="CE287" s="3"/>
      <c r="CF287" s="3"/>
    </row>
    <row r="288" spans="1:84" ht="12.75" customHeight="1">
      <c r="A288" s="3"/>
      <c r="B288" s="3"/>
      <c r="C288" s="3"/>
      <c r="D288" s="3"/>
      <c r="E288" s="3"/>
      <c r="F288" s="3"/>
      <c r="G288" s="3"/>
      <c r="H288" s="3"/>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8"/>
      <c r="AX288" s="8"/>
      <c r="AY288" s="8"/>
      <c r="AZ288" s="3"/>
      <c r="BA288" s="3"/>
      <c r="BB288" s="3"/>
      <c r="BC288" s="3"/>
      <c r="BD288" s="3"/>
      <c r="BE288" s="3"/>
      <c r="BF288" s="3"/>
      <c r="BG288" s="3"/>
      <c r="BH288" s="3"/>
      <c r="BI288" s="3"/>
      <c r="BJ288" s="3"/>
      <c r="BK288" s="3"/>
      <c r="BL288" s="7" t="s">
        <v>499</v>
      </c>
      <c r="BM288" s="3"/>
      <c r="BN288" s="3"/>
      <c r="BO288" s="3"/>
      <c r="BP288" s="3"/>
      <c r="BQ288" s="3"/>
      <c r="BR288" s="3"/>
      <c r="BS288" s="3"/>
      <c r="BT288" s="3"/>
      <c r="BU288" s="3"/>
      <c r="BV288" s="3"/>
      <c r="BW288" s="3"/>
      <c r="BX288" s="3"/>
      <c r="BY288" s="3"/>
      <c r="BZ288" s="3"/>
      <c r="CA288" s="3"/>
      <c r="CB288" s="3"/>
      <c r="CC288" s="3"/>
      <c r="CD288" s="3"/>
      <c r="CE288" s="3"/>
      <c r="CF288" s="3"/>
    </row>
    <row r="289" spans="1:84" ht="12.75" customHeight="1">
      <c r="A289" s="3"/>
      <c r="B289" s="3"/>
      <c r="C289" s="3"/>
      <c r="D289" s="3"/>
      <c r="E289" s="3"/>
      <c r="F289" s="3"/>
      <c r="G289" s="3"/>
      <c r="H289" s="3"/>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c r="AZ289" s="3"/>
      <c r="BA289" s="3"/>
      <c r="BB289" s="3"/>
      <c r="BC289" s="3"/>
      <c r="BD289" s="3"/>
      <c r="BE289" s="3"/>
      <c r="BF289" s="3"/>
      <c r="BG289" s="3"/>
      <c r="BH289" s="3"/>
      <c r="BI289" s="3"/>
      <c r="BJ289" s="3"/>
      <c r="BK289" s="3"/>
      <c r="BL289" s="7" t="s">
        <v>500</v>
      </c>
      <c r="BM289" s="3"/>
      <c r="BN289" s="3"/>
      <c r="BO289" s="3"/>
      <c r="BP289" s="3"/>
      <c r="BQ289" s="3"/>
      <c r="BR289" s="3"/>
      <c r="BS289" s="3"/>
      <c r="BT289" s="3"/>
      <c r="BU289" s="3"/>
      <c r="BV289" s="3"/>
      <c r="BW289" s="3"/>
      <c r="BX289" s="3"/>
      <c r="BY289" s="3"/>
      <c r="BZ289" s="3"/>
      <c r="CA289" s="3"/>
      <c r="CB289" s="3"/>
      <c r="CC289" s="3"/>
      <c r="CD289" s="3"/>
      <c r="CE289" s="3"/>
      <c r="CF289" s="3"/>
    </row>
    <row r="290" spans="1:84" ht="12.75" customHeight="1">
      <c r="A290" s="3"/>
      <c r="B290" s="3"/>
      <c r="C290" s="3"/>
      <c r="D290" s="3"/>
      <c r="E290" s="3"/>
      <c r="F290" s="3"/>
      <c r="G290" s="3"/>
      <c r="H290" s="3"/>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c r="AS290" s="8"/>
      <c r="AT290" s="8"/>
      <c r="AU290" s="8"/>
      <c r="AV290" s="8"/>
      <c r="AW290" s="8"/>
      <c r="AX290" s="8"/>
      <c r="AY290" s="8"/>
      <c r="AZ290" s="3"/>
      <c r="BA290" s="3"/>
      <c r="BB290" s="3"/>
      <c r="BC290" s="3"/>
      <c r="BD290" s="3"/>
      <c r="BE290" s="3"/>
      <c r="BF290" s="3"/>
      <c r="BG290" s="3"/>
      <c r="BH290" s="3"/>
      <c r="BI290" s="3"/>
      <c r="BJ290" s="3"/>
      <c r="BK290" s="3"/>
      <c r="BL290" s="7" t="s">
        <v>501</v>
      </c>
      <c r="BM290" s="3"/>
      <c r="BN290" s="3"/>
      <c r="BO290" s="3"/>
      <c r="BP290" s="3"/>
      <c r="BQ290" s="3"/>
      <c r="BR290" s="3"/>
      <c r="BS290" s="3"/>
      <c r="BT290" s="3"/>
      <c r="BU290" s="3"/>
      <c r="BV290" s="3"/>
      <c r="BW290" s="3"/>
      <c r="BX290" s="3"/>
      <c r="BY290" s="3"/>
      <c r="BZ290" s="3"/>
      <c r="CA290" s="3"/>
      <c r="CB290" s="3"/>
      <c r="CC290" s="3"/>
      <c r="CD290" s="3"/>
      <c r="CE290" s="3"/>
      <c r="CF290" s="3"/>
    </row>
    <row r="291" spans="1:84" ht="12.75" customHeight="1">
      <c r="A291" s="3"/>
      <c r="B291" s="3"/>
      <c r="C291" s="3"/>
      <c r="D291" s="3"/>
      <c r="E291" s="3"/>
      <c r="F291" s="3"/>
      <c r="G291" s="3"/>
      <c r="H291" s="3"/>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AX291" s="8"/>
      <c r="AY291" s="8"/>
      <c r="AZ291" s="3"/>
      <c r="BA291" s="3"/>
      <c r="BB291" s="3"/>
      <c r="BC291" s="3"/>
      <c r="BD291" s="3"/>
      <c r="BE291" s="3"/>
      <c r="BF291" s="3"/>
      <c r="BG291" s="3"/>
      <c r="BH291" s="3"/>
      <c r="BI291" s="3"/>
      <c r="BJ291" s="3"/>
      <c r="BK291" s="3"/>
      <c r="BL291" s="7" t="s">
        <v>502</v>
      </c>
      <c r="BM291" s="3"/>
      <c r="BN291" s="3"/>
      <c r="BO291" s="3"/>
      <c r="BP291" s="3"/>
      <c r="BQ291" s="3"/>
      <c r="BR291" s="3"/>
      <c r="BS291" s="3"/>
      <c r="BT291" s="3"/>
      <c r="BU291" s="3"/>
      <c r="BV291" s="3"/>
      <c r="BW291" s="3"/>
      <c r="BX291" s="3"/>
      <c r="BY291" s="3"/>
      <c r="BZ291" s="3"/>
      <c r="CA291" s="3"/>
      <c r="CB291" s="3"/>
      <c r="CC291" s="3"/>
      <c r="CD291" s="3"/>
      <c r="CE291" s="3"/>
      <c r="CF291" s="3"/>
    </row>
    <row r="292" spans="1:84" ht="12.75" customHeight="1">
      <c r="A292" s="3"/>
      <c r="B292" s="3"/>
      <c r="C292" s="3"/>
      <c r="D292" s="3"/>
      <c r="E292" s="3"/>
      <c r="F292" s="3"/>
      <c r="G292" s="3"/>
      <c r="H292" s="3"/>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c r="AZ292" s="3"/>
      <c r="BA292" s="3"/>
      <c r="BB292" s="3"/>
      <c r="BC292" s="3"/>
      <c r="BD292" s="3"/>
      <c r="BE292" s="3"/>
      <c r="BF292" s="3"/>
      <c r="BG292" s="3"/>
      <c r="BH292" s="3"/>
      <c r="BI292" s="3"/>
      <c r="BJ292" s="3"/>
      <c r="BK292" s="3"/>
      <c r="BL292" s="7" t="s">
        <v>503</v>
      </c>
      <c r="BM292" s="3"/>
      <c r="BN292" s="3"/>
      <c r="BO292" s="3"/>
      <c r="BP292" s="3"/>
      <c r="BQ292" s="3"/>
      <c r="BR292" s="3"/>
      <c r="BS292" s="3"/>
      <c r="BT292" s="3"/>
      <c r="BU292" s="3"/>
      <c r="BV292" s="3"/>
      <c r="BW292" s="3"/>
      <c r="BX292" s="3"/>
      <c r="BY292" s="3"/>
      <c r="BZ292" s="3"/>
      <c r="CA292" s="3"/>
      <c r="CB292" s="3"/>
      <c r="CC292" s="3"/>
      <c r="CD292" s="3"/>
      <c r="CE292" s="3"/>
      <c r="CF292" s="3"/>
    </row>
    <row r="293" spans="1:84" ht="12.75" customHeight="1">
      <c r="A293" s="3"/>
      <c r="B293" s="3"/>
      <c r="C293" s="3"/>
      <c r="D293" s="3"/>
      <c r="E293" s="3"/>
      <c r="F293" s="3"/>
      <c r="G293" s="3"/>
      <c r="H293" s="3"/>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c r="AS293" s="8"/>
      <c r="AT293" s="8"/>
      <c r="AU293" s="8"/>
      <c r="AV293" s="8"/>
      <c r="AW293" s="8"/>
      <c r="AX293" s="8"/>
      <c r="AY293" s="8"/>
      <c r="AZ293" s="3"/>
      <c r="BA293" s="3"/>
      <c r="BB293" s="3"/>
      <c r="BC293" s="3"/>
      <c r="BD293" s="3"/>
      <c r="BE293" s="3"/>
      <c r="BF293" s="3"/>
      <c r="BG293" s="3"/>
      <c r="BH293" s="3"/>
      <c r="BI293" s="3"/>
      <c r="BJ293" s="3"/>
      <c r="BK293" s="3"/>
      <c r="BL293" s="7" t="s">
        <v>504</v>
      </c>
      <c r="BM293" s="3"/>
      <c r="BN293" s="3"/>
      <c r="BO293" s="3"/>
      <c r="BP293" s="3"/>
      <c r="BQ293" s="3"/>
      <c r="BR293" s="3"/>
      <c r="BS293" s="3"/>
      <c r="BT293" s="3"/>
      <c r="BU293" s="3"/>
      <c r="BV293" s="3"/>
      <c r="BW293" s="3"/>
      <c r="BX293" s="3"/>
      <c r="BY293" s="3"/>
      <c r="BZ293" s="3"/>
      <c r="CA293" s="3"/>
      <c r="CB293" s="3"/>
      <c r="CC293" s="3"/>
      <c r="CD293" s="3"/>
      <c r="CE293" s="3"/>
      <c r="CF293" s="3"/>
    </row>
    <row r="294" spans="1:84" ht="12.75" customHeight="1">
      <c r="A294" s="3"/>
      <c r="B294" s="3"/>
      <c r="C294" s="3"/>
      <c r="D294" s="3"/>
      <c r="E294" s="3"/>
      <c r="F294" s="3"/>
      <c r="G294" s="3"/>
      <c r="H294" s="3"/>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c r="AZ294" s="3"/>
      <c r="BA294" s="3"/>
      <c r="BB294" s="3"/>
      <c r="BC294" s="3"/>
      <c r="BD294" s="3"/>
      <c r="BE294" s="3"/>
      <c r="BF294" s="3"/>
      <c r="BG294" s="3"/>
      <c r="BH294" s="3"/>
      <c r="BI294" s="3"/>
      <c r="BJ294" s="3"/>
      <c r="BK294" s="3"/>
      <c r="BL294" s="5" t="s">
        <v>505</v>
      </c>
      <c r="BM294" s="3"/>
      <c r="BN294" s="3"/>
      <c r="BO294" s="3"/>
      <c r="BP294" s="3"/>
      <c r="BQ294" s="3"/>
      <c r="BR294" s="3"/>
      <c r="BS294" s="3"/>
      <c r="BT294" s="3"/>
      <c r="BU294" s="3"/>
      <c r="BV294" s="3"/>
      <c r="BW294" s="3"/>
      <c r="BX294" s="3"/>
      <c r="BY294" s="3"/>
      <c r="BZ294" s="3"/>
      <c r="CA294" s="3"/>
      <c r="CB294" s="3"/>
      <c r="CC294" s="3"/>
      <c r="CD294" s="3"/>
      <c r="CE294" s="3"/>
      <c r="CF294" s="3"/>
    </row>
    <row r="295" spans="1:84" ht="12.75" customHeight="1">
      <c r="A295" s="3"/>
      <c r="B295" s="3"/>
      <c r="C295" s="3"/>
      <c r="D295" s="3"/>
      <c r="E295" s="3"/>
      <c r="F295" s="3"/>
      <c r="G295" s="3"/>
      <c r="H295" s="3"/>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c r="AZ295" s="3"/>
      <c r="BA295" s="3"/>
      <c r="BB295" s="3"/>
      <c r="BC295" s="3"/>
      <c r="BD295" s="3"/>
      <c r="BE295" s="3"/>
      <c r="BF295" s="3"/>
      <c r="BG295" s="3"/>
      <c r="BH295" s="3"/>
      <c r="BI295" s="3"/>
      <c r="BJ295" s="3"/>
      <c r="BK295" s="3"/>
      <c r="BL295" s="7" t="s">
        <v>506</v>
      </c>
      <c r="BM295" s="3"/>
      <c r="BN295" s="3"/>
      <c r="BO295" s="3"/>
      <c r="BP295" s="3"/>
      <c r="BQ295" s="3"/>
      <c r="BR295" s="3"/>
      <c r="BS295" s="3"/>
      <c r="BT295" s="3"/>
      <c r="BU295" s="3"/>
      <c r="BV295" s="3"/>
      <c r="BW295" s="3"/>
      <c r="BX295" s="3"/>
      <c r="BY295" s="3"/>
      <c r="BZ295" s="3"/>
      <c r="CA295" s="3"/>
      <c r="CB295" s="3"/>
      <c r="CC295" s="3"/>
      <c r="CD295" s="3"/>
      <c r="CE295" s="3"/>
      <c r="CF295" s="3"/>
    </row>
    <row r="296" spans="1:84" ht="12.75" customHeight="1">
      <c r="A296" s="3"/>
      <c r="B296" s="3"/>
      <c r="C296" s="3"/>
      <c r="D296" s="3"/>
      <c r="E296" s="3"/>
      <c r="F296" s="3"/>
      <c r="G296" s="3"/>
      <c r="H296" s="3"/>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c r="AZ296" s="3"/>
      <c r="BA296" s="3"/>
      <c r="BB296" s="3"/>
      <c r="BC296" s="3"/>
      <c r="BD296" s="3"/>
      <c r="BE296" s="3"/>
      <c r="BF296" s="3"/>
      <c r="BG296" s="3"/>
      <c r="BH296" s="3"/>
      <c r="BI296" s="3"/>
      <c r="BJ296" s="3"/>
      <c r="BK296" s="3"/>
      <c r="BL296" s="7" t="s">
        <v>507</v>
      </c>
      <c r="BM296" s="3"/>
      <c r="BN296" s="3"/>
      <c r="BO296" s="3"/>
      <c r="BP296" s="3"/>
      <c r="BQ296" s="3"/>
      <c r="BR296" s="3"/>
      <c r="BS296" s="3"/>
      <c r="BT296" s="3"/>
      <c r="BU296" s="3"/>
      <c r="BV296" s="3"/>
      <c r="BW296" s="3"/>
      <c r="BX296" s="3"/>
      <c r="BY296" s="3"/>
      <c r="BZ296" s="3"/>
      <c r="CA296" s="3"/>
      <c r="CB296" s="3"/>
      <c r="CC296" s="3"/>
      <c r="CD296" s="3"/>
      <c r="CE296" s="3"/>
      <c r="CF296" s="3"/>
    </row>
    <row r="297" spans="1:84" ht="12.75" customHeight="1">
      <c r="A297" s="3"/>
      <c r="B297" s="3"/>
      <c r="C297" s="3"/>
      <c r="D297" s="3"/>
      <c r="E297" s="3"/>
      <c r="F297" s="3"/>
      <c r="G297" s="3"/>
      <c r="H297" s="3"/>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8"/>
      <c r="AX297" s="8"/>
      <c r="AY297" s="8"/>
      <c r="AZ297" s="3"/>
      <c r="BA297" s="3"/>
      <c r="BB297" s="3"/>
      <c r="BC297" s="3"/>
      <c r="BD297" s="3"/>
      <c r="BE297" s="3"/>
      <c r="BF297" s="3"/>
      <c r="BG297" s="3"/>
      <c r="BH297" s="3"/>
      <c r="BI297" s="3"/>
      <c r="BJ297" s="3"/>
      <c r="BK297" s="3"/>
      <c r="BL297" s="7" t="s">
        <v>508</v>
      </c>
      <c r="BM297" s="3"/>
      <c r="BN297" s="3"/>
      <c r="BO297" s="3"/>
      <c r="BP297" s="3"/>
      <c r="BQ297" s="3"/>
      <c r="BR297" s="3"/>
      <c r="BS297" s="3"/>
      <c r="BT297" s="3"/>
      <c r="BU297" s="3"/>
      <c r="BV297" s="3"/>
      <c r="BW297" s="3"/>
      <c r="BX297" s="3"/>
      <c r="BY297" s="3"/>
      <c r="BZ297" s="3"/>
      <c r="CA297" s="3"/>
      <c r="CB297" s="3"/>
      <c r="CC297" s="3"/>
      <c r="CD297" s="3"/>
      <c r="CE297" s="3"/>
      <c r="CF297" s="3"/>
    </row>
    <row r="298" spans="1:84" ht="12.75" customHeight="1">
      <c r="A298" s="3"/>
      <c r="B298" s="3"/>
      <c r="C298" s="3"/>
      <c r="D298" s="3"/>
      <c r="E298" s="3"/>
      <c r="F298" s="3"/>
      <c r="G298" s="3"/>
      <c r="H298" s="3"/>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c r="AZ298" s="3"/>
      <c r="BA298" s="3"/>
      <c r="BB298" s="3"/>
      <c r="BC298" s="3"/>
      <c r="BD298" s="3"/>
      <c r="BE298" s="3"/>
      <c r="BF298" s="3"/>
      <c r="BG298" s="3"/>
      <c r="BH298" s="3"/>
      <c r="BI298" s="3"/>
      <c r="BJ298" s="3"/>
      <c r="BK298" s="3"/>
      <c r="BL298" s="7" t="s">
        <v>509</v>
      </c>
      <c r="BM298" s="3"/>
      <c r="BN298" s="3"/>
      <c r="BO298" s="3"/>
      <c r="BP298" s="3"/>
      <c r="BQ298" s="3"/>
      <c r="BR298" s="3"/>
      <c r="BS298" s="3"/>
      <c r="BT298" s="3"/>
      <c r="BU298" s="3"/>
      <c r="BV298" s="3"/>
      <c r="BW298" s="3"/>
      <c r="BX298" s="3"/>
      <c r="BY298" s="3"/>
      <c r="BZ298" s="3"/>
      <c r="CA298" s="3"/>
      <c r="CB298" s="3"/>
      <c r="CC298" s="3"/>
      <c r="CD298" s="3"/>
      <c r="CE298" s="3"/>
      <c r="CF298" s="3"/>
    </row>
    <row r="299" spans="1:84" ht="12.75" customHeight="1">
      <c r="A299" s="3"/>
      <c r="B299" s="3"/>
      <c r="C299" s="3"/>
      <c r="D299" s="3"/>
      <c r="E299" s="3"/>
      <c r="F299" s="3"/>
      <c r="G299" s="3"/>
      <c r="H299" s="3"/>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c r="AZ299" s="3"/>
      <c r="BA299" s="3"/>
      <c r="BB299" s="3"/>
      <c r="BC299" s="3"/>
      <c r="BD299" s="3"/>
      <c r="BE299" s="3"/>
      <c r="BF299" s="3"/>
      <c r="BG299" s="3"/>
      <c r="BH299" s="3"/>
      <c r="BI299" s="3"/>
      <c r="BJ299" s="3"/>
      <c r="BK299" s="3"/>
      <c r="BL299" s="7" t="s">
        <v>510</v>
      </c>
      <c r="BM299" s="3"/>
      <c r="BN299" s="3"/>
      <c r="BO299" s="3"/>
      <c r="BP299" s="3"/>
      <c r="BQ299" s="3"/>
      <c r="BR299" s="3"/>
      <c r="BS299" s="3"/>
      <c r="BT299" s="3"/>
      <c r="BU299" s="3"/>
      <c r="BV299" s="3"/>
      <c r="BW299" s="3"/>
      <c r="BX299" s="3"/>
      <c r="BY299" s="3"/>
      <c r="BZ299" s="3"/>
      <c r="CA299" s="3"/>
      <c r="CB299" s="3"/>
      <c r="CC299" s="3"/>
      <c r="CD299" s="3"/>
      <c r="CE299" s="3"/>
      <c r="CF299" s="3"/>
    </row>
    <row r="300" spans="1:84" ht="12.75" customHeight="1">
      <c r="A300" s="3"/>
      <c r="B300" s="3"/>
      <c r="C300" s="3"/>
      <c r="D300" s="3"/>
      <c r="E300" s="3"/>
      <c r="F300" s="3"/>
      <c r="G300" s="3"/>
      <c r="H300" s="3"/>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c r="AZ300" s="3"/>
      <c r="BA300" s="3"/>
      <c r="BB300" s="3"/>
      <c r="BC300" s="3"/>
      <c r="BD300" s="3"/>
      <c r="BE300" s="3"/>
      <c r="BF300" s="3"/>
      <c r="BG300" s="3"/>
      <c r="BH300" s="3"/>
      <c r="BI300" s="3"/>
      <c r="BJ300" s="3"/>
      <c r="BK300" s="3"/>
      <c r="BL300" s="7" t="s">
        <v>511</v>
      </c>
      <c r="BM300" s="3"/>
      <c r="BN300" s="3"/>
      <c r="BO300" s="3"/>
      <c r="BP300" s="3"/>
      <c r="BQ300" s="3"/>
      <c r="BR300" s="3"/>
      <c r="BS300" s="3"/>
      <c r="BT300" s="3"/>
      <c r="BU300" s="3"/>
      <c r="BV300" s="3"/>
      <c r="BW300" s="3"/>
      <c r="BX300" s="3"/>
      <c r="BY300" s="3"/>
      <c r="BZ300" s="3"/>
      <c r="CA300" s="3"/>
      <c r="CB300" s="3"/>
      <c r="CC300" s="3"/>
      <c r="CD300" s="3"/>
      <c r="CE300" s="3"/>
      <c r="CF300" s="3"/>
    </row>
    <row r="301" spans="1:84" ht="12.75" customHeight="1">
      <c r="A301" s="3"/>
      <c r="B301" s="3"/>
      <c r="C301" s="3"/>
      <c r="D301" s="3"/>
      <c r="E301" s="3"/>
      <c r="F301" s="3"/>
      <c r="G301" s="3"/>
      <c r="H301" s="3"/>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c r="AZ301" s="3"/>
      <c r="BA301" s="3"/>
      <c r="BB301" s="3"/>
      <c r="BC301" s="3"/>
      <c r="BD301" s="3"/>
      <c r="BE301" s="3"/>
      <c r="BF301" s="3"/>
      <c r="BG301" s="3"/>
      <c r="BH301" s="3"/>
      <c r="BI301" s="3"/>
      <c r="BJ301" s="3"/>
      <c r="BK301" s="3"/>
      <c r="BL301" s="7" t="s">
        <v>512</v>
      </c>
      <c r="BM301" s="3"/>
      <c r="BN301" s="3"/>
      <c r="BO301" s="3"/>
      <c r="BP301" s="3"/>
      <c r="BQ301" s="3"/>
      <c r="BR301" s="3"/>
      <c r="BS301" s="3"/>
      <c r="BT301" s="3"/>
      <c r="BU301" s="3"/>
      <c r="BV301" s="3"/>
      <c r="BW301" s="3"/>
      <c r="BX301" s="3"/>
      <c r="BY301" s="3"/>
      <c r="BZ301" s="3"/>
      <c r="CA301" s="3"/>
      <c r="CB301" s="3"/>
      <c r="CC301" s="3"/>
      <c r="CD301" s="3"/>
      <c r="CE301" s="3"/>
      <c r="CF301" s="3"/>
    </row>
    <row r="302" spans="1:84" ht="12.75" customHeight="1">
      <c r="A302" s="3"/>
      <c r="B302" s="3"/>
      <c r="C302" s="3"/>
      <c r="D302" s="3"/>
      <c r="E302" s="3"/>
      <c r="F302" s="3"/>
      <c r="G302" s="3"/>
      <c r="H302" s="3"/>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c r="AZ302" s="3"/>
      <c r="BA302" s="3"/>
      <c r="BB302" s="3"/>
      <c r="BC302" s="3"/>
      <c r="BD302" s="3"/>
      <c r="BE302" s="3"/>
      <c r="BF302" s="3"/>
      <c r="BG302" s="3"/>
      <c r="BH302" s="3"/>
      <c r="BI302" s="3"/>
      <c r="BJ302" s="3"/>
      <c r="BK302" s="3"/>
      <c r="BL302" s="7" t="s">
        <v>513</v>
      </c>
      <c r="BM302" s="3"/>
      <c r="BN302" s="3"/>
      <c r="BO302" s="3"/>
      <c r="BP302" s="3"/>
      <c r="BQ302" s="3"/>
      <c r="BR302" s="3"/>
      <c r="BS302" s="3"/>
      <c r="BT302" s="3"/>
      <c r="BU302" s="3"/>
      <c r="BV302" s="3"/>
      <c r="BW302" s="3"/>
      <c r="BX302" s="3"/>
      <c r="BY302" s="3"/>
      <c r="BZ302" s="3"/>
      <c r="CA302" s="3"/>
      <c r="CB302" s="3"/>
      <c r="CC302" s="3"/>
      <c r="CD302" s="3"/>
      <c r="CE302" s="3"/>
      <c r="CF302" s="3"/>
    </row>
    <row r="303" spans="1:84" ht="12.75" customHeight="1">
      <c r="A303" s="3"/>
      <c r="B303" s="3"/>
      <c r="C303" s="3"/>
      <c r="D303" s="3"/>
      <c r="E303" s="3"/>
      <c r="F303" s="3"/>
      <c r="G303" s="3"/>
      <c r="H303" s="3"/>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8"/>
      <c r="AX303" s="8"/>
      <c r="AY303" s="8"/>
      <c r="AZ303" s="3"/>
      <c r="BA303" s="3"/>
      <c r="BB303" s="3"/>
      <c r="BC303" s="3"/>
      <c r="BD303" s="3"/>
      <c r="BE303" s="3"/>
      <c r="BF303" s="3"/>
      <c r="BG303" s="3"/>
      <c r="BH303" s="3"/>
      <c r="BI303" s="3"/>
      <c r="BJ303" s="3"/>
      <c r="BK303" s="3"/>
      <c r="BL303" s="7" t="s">
        <v>514</v>
      </c>
      <c r="BM303" s="3"/>
      <c r="BN303" s="3"/>
      <c r="BO303" s="3"/>
      <c r="BP303" s="3"/>
      <c r="BQ303" s="3"/>
      <c r="BR303" s="3"/>
      <c r="BS303" s="3"/>
      <c r="BT303" s="3"/>
      <c r="BU303" s="3"/>
      <c r="BV303" s="3"/>
      <c r="BW303" s="3"/>
      <c r="BX303" s="3"/>
      <c r="BY303" s="3"/>
      <c r="BZ303" s="3"/>
      <c r="CA303" s="3"/>
      <c r="CB303" s="3"/>
      <c r="CC303" s="3"/>
      <c r="CD303" s="3"/>
      <c r="CE303" s="3"/>
      <c r="CF303" s="3"/>
    </row>
    <row r="304" spans="1:84" ht="12.75" customHeight="1">
      <c r="A304" s="3"/>
      <c r="B304" s="3"/>
      <c r="C304" s="3"/>
      <c r="D304" s="3"/>
      <c r="E304" s="3"/>
      <c r="F304" s="3"/>
      <c r="G304" s="3"/>
      <c r="H304" s="3"/>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c r="AZ304" s="3"/>
      <c r="BA304" s="3"/>
      <c r="BB304" s="3"/>
      <c r="BC304" s="3"/>
      <c r="BD304" s="3"/>
      <c r="BE304" s="3"/>
      <c r="BF304" s="3"/>
      <c r="BG304" s="3"/>
      <c r="BH304" s="3"/>
      <c r="BI304" s="3"/>
      <c r="BJ304" s="3"/>
      <c r="BK304" s="3"/>
      <c r="BL304" s="7" t="s">
        <v>515</v>
      </c>
      <c r="BM304" s="3"/>
      <c r="BN304" s="3"/>
      <c r="BO304" s="3"/>
      <c r="BP304" s="3"/>
      <c r="BQ304" s="3"/>
      <c r="BR304" s="3"/>
      <c r="BS304" s="3"/>
      <c r="BT304" s="3"/>
      <c r="BU304" s="3"/>
      <c r="BV304" s="3"/>
      <c r="BW304" s="3"/>
      <c r="BX304" s="3"/>
      <c r="BY304" s="3"/>
      <c r="BZ304" s="3"/>
      <c r="CA304" s="3"/>
      <c r="CB304" s="3"/>
      <c r="CC304" s="3"/>
      <c r="CD304" s="3"/>
      <c r="CE304" s="3"/>
      <c r="CF304" s="3"/>
    </row>
    <row r="305" spans="1:84" ht="12.75" customHeight="1">
      <c r="A305" s="3"/>
      <c r="B305" s="3"/>
      <c r="C305" s="3"/>
      <c r="D305" s="3"/>
      <c r="E305" s="3"/>
      <c r="F305" s="3"/>
      <c r="G305" s="3"/>
      <c r="H305" s="3"/>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c r="AZ305" s="3"/>
      <c r="BA305" s="3"/>
      <c r="BB305" s="3"/>
      <c r="BC305" s="3"/>
      <c r="BD305" s="3"/>
      <c r="BE305" s="3"/>
      <c r="BF305" s="3"/>
      <c r="BG305" s="3"/>
      <c r="BH305" s="3"/>
      <c r="BI305" s="3"/>
      <c r="BJ305" s="3"/>
      <c r="BK305" s="3"/>
      <c r="BL305" s="7" t="s">
        <v>516</v>
      </c>
      <c r="BM305" s="3"/>
      <c r="BN305" s="3"/>
      <c r="BO305" s="3"/>
      <c r="BP305" s="3"/>
      <c r="BQ305" s="3"/>
      <c r="BR305" s="3"/>
      <c r="BS305" s="3"/>
      <c r="BT305" s="3"/>
      <c r="BU305" s="3"/>
      <c r="BV305" s="3"/>
      <c r="BW305" s="3"/>
      <c r="BX305" s="3"/>
      <c r="BY305" s="3"/>
      <c r="BZ305" s="3"/>
      <c r="CA305" s="3"/>
      <c r="CB305" s="3"/>
      <c r="CC305" s="3"/>
      <c r="CD305" s="3"/>
      <c r="CE305" s="3"/>
      <c r="CF305" s="3"/>
    </row>
    <row r="306" spans="1:84" ht="12.75" customHeight="1">
      <c r="A306" s="3"/>
      <c r="B306" s="3"/>
      <c r="C306" s="3"/>
      <c r="D306" s="3"/>
      <c r="E306" s="3"/>
      <c r="F306" s="3"/>
      <c r="G306" s="3"/>
      <c r="H306" s="3"/>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8"/>
      <c r="AX306" s="8"/>
      <c r="AY306" s="8"/>
      <c r="AZ306" s="3"/>
      <c r="BA306" s="3"/>
      <c r="BB306" s="3"/>
      <c r="BC306" s="3"/>
      <c r="BD306" s="3"/>
      <c r="BE306" s="3"/>
      <c r="BF306" s="3"/>
      <c r="BG306" s="3"/>
      <c r="BH306" s="3"/>
      <c r="BI306" s="3"/>
      <c r="BJ306" s="3"/>
      <c r="BK306" s="3"/>
      <c r="BL306" s="7" t="s">
        <v>517</v>
      </c>
      <c r="BM306" s="3"/>
      <c r="BN306" s="3"/>
      <c r="BO306" s="3"/>
      <c r="BP306" s="3"/>
      <c r="BQ306" s="3"/>
      <c r="BR306" s="3"/>
      <c r="BS306" s="3"/>
      <c r="BT306" s="3"/>
      <c r="BU306" s="3"/>
      <c r="BV306" s="3"/>
      <c r="BW306" s="3"/>
      <c r="BX306" s="3"/>
      <c r="BY306" s="3"/>
      <c r="BZ306" s="3"/>
      <c r="CA306" s="3"/>
      <c r="CB306" s="3"/>
      <c r="CC306" s="3"/>
      <c r="CD306" s="3"/>
      <c r="CE306" s="3"/>
      <c r="CF306" s="3"/>
    </row>
    <row r="307" spans="1:84" ht="12.75" customHeight="1">
      <c r="A307" s="3"/>
      <c r="B307" s="3"/>
      <c r="C307" s="3"/>
      <c r="D307" s="3"/>
      <c r="E307" s="3"/>
      <c r="F307" s="3"/>
      <c r="G307" s="3"/>
      <c r="H307" s="3"/>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c r="AZ307" s="3"/>
      <c r="BA307" s="3"/>
      <c r="BB307" s="3"/>
      <c r="BC307" s="3"/>
      <c r="BD307" s="3"/>
      <c r="BE307" s="3"/>
      <c r="BF307" s="3"/>
      <c r="BG307" s="3"/>
      <c r="BH307" s="3"/>
      <c r="BI307" s="3"/>
      <c r="BJ307" s="3"/>
      <c r="BK307" s="3"/>
      <c r="BL307" s="7" t="s">
        <v>518</v>
      </c>
      <c r="BM307" s="3"/>
      <c r="BN307" s="3"/>
      <c r="BO307" s="3"/>
      <c r="BP307" s="3"/>
      <c r="BQ307" s="3"/>
      <c r="BR307" s="3"/>
      <c r="BS307" s="3"/>
      <c r="BT307" s="3"/>
      <c r="BU307" s="3"/>
      <c r="BV307" s="3"/>
      <c r="BW307" s="3"/>
      <c r="BX307" s="3"/>
      <c r="BY307" s="3"/>
      <c r="BZ307" s="3"/>
      <c r="CA307" s="3"/>
      <c r="CB307" s="3"/>
      <c r="CC307" s="3"/>
      <c r="CD307" s="3"/>
      <c r="CE307" s="3"/>
      <c r="CF307" s="3"/>
    </row>
    <row r="308" spans="1:84" ht="12.75" customHeight="1">
      <c r="A308" s="3"/>
      <c r="B308" s="3"/>
      <c r="C308" s="3"/>
      <c r="D308" s="3"/>
      <c r="E308" s="3"/>
      <c r="F308" s="3"/>
      <c r="G308" s="3"/>
      <c r="H308" s="3"/>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c r="AZ308" s="3"/>
      <c r="BA308" s="3"/>
      <c r="BB308" s="3"/>
      <c r="BC308" s="3"/>
      <c r="BD308" s="3"/>
      <c r="BE308" s="3"/>
      <c r="BF308" s="3"/>
      <c r="BG308" s="3"/>
      <c r="BH308" s="3"/>
      <c r="BI308" s="3"/>
      <c r="BJ308" s="3"/>
      <c r="BK308" s="3"/>
      <c r="BL308" s="7" t="s">
        <v>519</v>
      </c>
      <c r="BM308" s="3"/>
      <c r="BN308" s="3"/>
      <c r="BO308" s="3"/>
      <c r="BP308" s="3"/>
      <c r="BQ308" s="3"/>
      <c r="BR308" s="3"/>
      <c r="BS308" s="3"/>
      <c r="BT308" s="3"/>
      <c r="BU308" s="3"/>
      <c r="BV308" s="3"/>
      <c r="BW308" s="3"/>
      <c r="BX308" s="3"/>
      <c r="BY308" s="3"/>
      <c r="BZ308" s="3"/>
      <c r="CA308" s="3"/>
      <c r="CB308" s="3"/>
      <c r="CC308" s="3"/>
      <c r="CD308" s="3"/>
      <c r="CE308" s="3"/>
      <c r="CF308" s="3"/>
    </row>
    <row r="309" spans="1:84" ht="12.75" customHeight="1">
      <c r="A309" s="3"/>
      <c r="B309" s="3"/>
      <c r="C309" s="3"/>
      <c r="D309" s="3"/>
      <c r="E309" s="3"/>
      <c r="F309" s="3"/>
      <c r="G309" s="3"/>
      <c r="H309" s="3"/>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c r="AZ309" s="3"/>
      <c r="BA309" s="3"/>
      <c r="BB309" s="3"/>
      <c r="BC309" s="3"/>
      <c r="BD309" s="3"/>
      <c r="BE309" s="3"/>
      <c r="BF309" s="3"/>
      <c r="BG309" s="3"/>
      <c r="BH309" s="3"/>
      <c r="BI309" s="3"/>
      <c r="BJ309" s="3"/>
      <c r="BK309" s="3"/>
      <c r="BL309" s="7" t="s">
        <v>520</v>
      </c>
      <c r="BM309" s="3"/>
      <c r="BN309" s="3"/>
      <c r="BO309" s="3"/>
      <c r="BP309" s="3"/>
      <c r="BQ309" s="3"/>
      <c r="BR309" s="3"/>
      <c r="BS309" s="3"/>
      <c r="BT309" s="3"/>
      <c r="BU309" s="3"/>
      <c r="BV309" s="3"/>
      <c r="BW309" s="3"/>
      <c r="BX309" s="3"/>
      <c r="BY309" s="3"/>
      <c r="BZ309" s="3"/>
      <c r="CA309" s="3"/>
      <c r="CB309" s="3"/>
      <c r="CC309" s="3"/>
      <c r="CD309" s="3"/>
      <c r="CE309" s="3"/>
      <c r="CF309" s="3"/>
    </row>
    <row r="310" spans="1:84" ht="12.75" customHeight="1">
      <c r="A310" s="3"/>
      <c r="B310" s="3"/>
      <c r="C310" s="3"/>
      <c r="D310" s="3"/>
      <c r="E310" s="3"/>
      <c r="F310" s="3"/>
      <c r="G310" s="3"/>
      <c r="H310" s="3"/>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c r="AZ310" s="3"/>
      <c r="BA310" s="3"/>
      <c r="BB310" s="3"/>
      <c r="BC310" s="3"/>
      <c r="BD310" s="3"/>
      <c r="BE310" s="3"/>
      <c r="BF310" s="3"/>
      <c r="BG310" s="3"/>
      <c r="BH310" s="3"/>
      <c r="BI310" s="3"/>
      <c r="BJ310" s="3"/>
      <c r="BK310" s="3"/>
      <c r="BL310" s="7" t="s">
        <v>521</v>
      </c>
      <c r="BM310" s="3"/>
      <c r="BN310" s="3"/>
      <c r="BO310" s="3"/>
      <c r="BP310" s="3"/>
      <c r="BQ310" s="3"/>
      <c r="BR310" s="3"/>
      <c r="BS310" s="3"/>
      <c r="BT310" s="3"/>
      <c r="BU310" s="3"/>
      <c r="BV310" s="3"/>
      <c r="BW310" s="3"/>
      <c r="BX310" s="3"/>
      <c r="BY310" s="3"/>
      <c r="BZ310" s="3"/>
      <c r="CA310" s="3"/>
      <c r="CB310" s="3"/>
      <c r="CC310" s="3"/>
      <c r="CD310" s="3"/>
      <c r="CE310" s="3"/>
      <c r="CF310" s="3"/>
    </row>
    <row r="311" spans="1:84" ht="12.75" customHeight="1">
      <c r="A311" s="3"/>
      <c r="B311" s="3"/>
      <c r="C311" s="3"/>
      <c r="D311" s="3"/>
      <c r="E311" s="3"/>
      <c r="F311" s="3"/>
      <c r="G311" s="3"/>
      <c r="H311" s="3"/>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8"/>
      <c r="AX311" s="8"/>
      <c r="AY311" s="8"/>
      <c r="AZ311" s="3"/>
      <c r="BA311" s="3"/>
      <c r="BB311" s="3"/>
      <c r="BC311" s="3"/>
      <c r="BD311" s="3"/>
      <c r="BE311" s="3"/>
      <c r="BF311" s="3"/>
      <c r="BG311" s="3"/>
      <c r="BH311" s="3"/>
      <c r="BI311" s="3"/>
      <c r="BJ311" s="3"/>
      <c r="BK311" s="3"/>
      <c r="BL311" s="7" t="s">
        <v>522</v>
      </c>
      <c r="BM311" s="3"/>
      <c r="BN311" s="3"/>
      <c r="BO311" s="3"/>
      <c r="BP311" s="3"/>
      <c r="BQ311" s="3"/>
      <c r="BR311" s="3"/>
      <c r="BS311" s="3"/>
      <c r="BT311" s="3"/>
      <c r="BU311" s="3"/>
      <c r="BV311" s="3"/>
      <c r="BW311" s="3"/>
      <c r="BX311" s="3"/>
      <c r="BY311" s="3"/>
      <c r="BZ311" s="3"/>
      <c r="CA311" s="3"/>
      <c r="CB311" s="3"/>
      <c r="CC311" s="3"/>
      <c r="CD311" s="3"/>
      <c r="CE311" s="3"/>
      <c r="CF311" s="3"/>
    </row>
    <row r="312" spans="1:84" ht="12.75" customHeight="1">
      <c r="A312" s="3"/>
      <c r="B312" s="3"/>
      <c r="C312" s="3"/>
      <c r="D312" s="3"/>
      <c r="E312" s="3"/>
      <c r="F312" s="3"/>
      <c r="G312" s="3"/>
      <c r="H312" s="3"/>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c r="AU312" s="8"/>
      <c r="AV312" s="8"/>
      <c r="AW312" s="8"/>
      <c r="AX312" s="8"/>
      <c r="AY312" s="8"/>
      <c r="AZ312" s="3"/>
      <c r="BA312" s="3"/>
      <c r="BB312" s="3"/>
      <c r="BC312" s="3"/>
      <c r="BD312" s="3"/>
      <c r="BE312" s="3"/>
      <c r="BF312" s="3"/>
      <c r="BG312" s="3"/>
      <c r="BH312" s="3"/>
      <c r="BI312" s="3"/>
      <c r="BJ312" s="3"/>
      <c r="BK312" s="3"/>
      <c r="BL312" s="7" t="s">
        <v>523</v>
      </c>
      <c r="BM312" s="3"/>
      <c r="BN312" s="3"/>
      <c r="BO312" s="3"/>
      <c r="BP312" s="3"/>
      <c r="BQ312" s="3"/>
      <c r="BR312" s="3"/>
      <c r="BS312" s="3"/>
      <c r="BT312" s="3"/>
      <c r="BU312" s="3"/>
      <c r="BV312" s="3"/>
      <c r="BW312" s="3"/>
      <c r="BX312" s="3"/>
      <c r="BY312" s="3"/>
      <c r="BZ312" s="3"/>
      <c r="CA312" s="3"/>
      <c r="CB312" s="3"/>
      <c r="CC312" s="3"/>
      <c r="CD312" s="3"/>
      <c r="CE312" s="3"/>
      <c r="CF312" s="3"/>
    </row>
    <row r="313" spans="1:84" ht="12.75" customHeight="1">
      <c r="A313" s="3"/>
      <c r="B313" s="3"/>
      <c r="C313" s="3"/>
      <c r="D313" s="3"/>
      <c r="E313" s="3"/>
      <c r="F313" s="3"/>
      <c r="G313" s="3"/>
      <c r="H313" s="3"/>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c r="AZ313" s="3"/>
      <c r="BA313" s="3"/>
      <c r="BB313" s="3"/>
      <c r="BC313" s="3"/>
      <c r="BD313" s="3"/>
      <c r="BE313" s="3"/>
      <c r="BF313" s="3"/>
      <c r="BG313" s="3"/>
      <c r="BH313" s="3"/>
      <c r="BI313" s="3"/>
      <c r="BJ313" s="3"/>
      <c r="BK313" s="3"/>
      <c r="BL313" s="5" t="s">
        <v>524</v>
      </c>
      <c r="BM313" s="3"/>
      <c r="BN313" s="3"/>
      <c r="BO313" s="3"/>
      <c r="BP313" s="3"/>
      <c r="BQ313" s="3"/>
      <c r="BR313" s="3"/>
      <c r="BS313" s="3"/>
      <c r="BT313" s="3"/>
      <c r="BU313" s="3"/>
      <c r="BV313" s="3"/>
      <c r="BW313" s="3"/>
      <c r="BX313" s="3"/>
      <c r="BY313" s="3"/>
      <c r="BZ313" s="3"/>
      <c r="CA313" s="3"/>
      <c r="CB313" s="3"/>
      <c r="CC313" s="3"/>
      <c r="CD313" s="3"/>
      <c r="CE313" s="3"/>
      <c r="CF313" s="3"/>
    </row>
    <row r="314" spans="1:84" ht="12.75" customHeight="1">
      <c r="A314" s="3"/>
      <c r="B314" s="3"/>
      <c r="C314" s="3"/>
      <c r="D314" s="3"/>
      <c r="E314" s="3"/>
      <c r="F314" s="3"/>
      <c r="G314" s="3"/>
      <c r="H314" s="3"/>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8"/>
      <c r="AX314" s="8"/>
      <c r="AY314" s="8"/>
      <c r="AZ314" s="3"/>
      <c r="BA314" s="3"/>
      <c r="BB314" s="3"/>
      <c r="BC314" s="3"/>
      <c r="BD314" s="3"/>
      <c r="BE314" s="3"/>
      <c r="BF314" s="3"/>
      <c r="BG314" s="3"/>
      <c r="BH314" s="3"/>
      <c r="BI314" s="3"/>
      <c r="BJ314" s="3"/>
      <c r="BK314" s="3"/>
      <c r="BL314" s="7" t="s">
        <v>525</v>
      </c>
      <c r="BM314" s="3"/>
      <c r="BN314" s="3"/>
      <c r="BO314" s="3"/>
      <c r="BP314" s="3"/>
      <c r="BQ314" s="3"/>
      <c r="BR314" s="3"/>
      <c r="BS314" s="3"/>
      <c r="BT314" s="3"/>
      <c r="BU314" s="3"/>
      <c r="BV314" s="3"/>
      <c r="BW314" s="3"/>
      <c r="BX314" s="3"/>
      <c r="BY314" s="3"/>
      <c r="BZ314" s="3"/>
      <c r="CA314" s="3"/>
      <c r="CB314" s="3"/>
      <c r="CC314" s="3"/>
      <c r="CD314" s="3"/>
      <c r="CE314" s="3"/>
      <c r="CF314" s="3"/>
    </row>
    <row r="315" spans="1:84" ht="12.75" customHeight="1">
      <c r="A315" s="3"/>
      <c r="B315" s="3"/>
      <c r="C315" s="3"/>
      <c r="D315" s="3"/>
      <c r="E315" s="3"/>
      <c r="F315" s="3"/>
      <c r="G315" s="3"/>
      <c r="H315" s="3"/>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8"/>
      <c r="AX315" s="8"/>
      <c r="AY315" s="8"/>
      <c r="AZ315" s="3"/>
      <c r="BA315" s="3"/>
      <c r="BB315" s="3"/>
      <c r="BC315" s="3"/>
      <c r="BD315" s="3"/>
      <c r="BE315" s="3"/>
      <c r="BF315" s="3"/>
      <c r="BG315" s="3"/>
      <c r="BH315" s="3"/>
      <c r="BI315" s="3"/>
      <c r="BJ315" s="3"/>
      <c r="BK315" s="3"/>
      <c r="BL315" s="7" t="s">
        <v>526</v>
      </c>
      <c r="BM315" s="3"/>
      <c r="BN315" s="3"/>
      <c r="BO315" s="3"/>
      <c r="BP315" s="3"/>
      <c r="BQ315" s="3"/>
      <c r="BR315" s="3"/>
      <c r="BS315" s="3"/>
      <c r="BT315" s="3"/>
      <c r="BU315" s="3"/>
      <c r="BV315" s="3"/>
      <c r="BW315" s="3"/>
      <c r="BX315" s="3"/>
      <c r="BY315" s="3"/>
      <c r="BZ315" s="3"/>
      <c r="CA315" s="3"/>
      <c r="CB315" s="3"/>
      <c r="CC315" s="3"/>
      <c r="CD315" s="3"/>
      <c r="CE315" s="3"/>
      <c r="CF315" s="3"/>
    </row>
    <row r="316" spans="1:84" ht="12.75" customHeight="1">
      <c r="A316" s="3"/>
      <c r="B316" s="3"/>
      <c r="C316" s="3"/>
      <c r="D316" s="3"/>
      <c r="E316" s="3"/>
      <c r="F316" s="3"/>
      <c r="G316" s="3"/>
      <c r="H316" s="3"/>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row>
    <row r="317" spans="1:84" ht="12.75" customHeight="1">
      <c r="A317" s="3"/>
      <c r="B317" s="3"/>
      <c r="C317" s="3"/>
      <c r="D317" s="3"/>
      <c r="E317" s="3"/>
      <c r="F317" s="3"/>
      <c r="G317" s="3"/>
      <c r="H317" s="3"/>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8"/>
      <c r="AX317" s="8"/>
      <c r="AY317" s="8"/>
    </row>
    <row r="318" spans="1:84" ht="12.75" customHeight="1">
      <c r="A318" s="3"/>
      <c r="B318" s="3"/>
      <c r="C318" s="3"/>
      <c r="D318" s="3"/>
      <c r="E318" s="3"/>
      <c r="F318" s="3"/>
      <c r="G318" s="3"/>
      <c r="H318" s="3"/>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row>
    <row r="319" spans="1:84" ht="12.75" customHeight="1">
      <c r="A319" s="3"/>
      <c r="B319" s="3"/>
      <c r="C319" s="3"/>
      <c r="D319" s="3"/>
      <c r="E319" s="3"/>
      <c r="F319" s="3"/>
      <c r="G319" s="3"/>
      <c r="H319" s="3"/>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row>
    <row r="320" spans="1:84" ht="12.75" customHeight="1">
      <c r="A320" s="3"/>
      <c r="B320" s="3"/>
      <c r="C320" s="3"/>
      <c r="D320" s="3"/>
      <c r="E320" s="3"/>
      <c r="F320" s="3"/>
      <c r="G320" s="3"/>
      <c r="H320" s="3"/>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row>
    <row r="321" spans="1:51" ht="12.75" customHeight="1">
      <c r="A321" s="3"/>
      <c r="B321" s="3"/>
      <c r="C321" s="3"/>
      <c r="D321" s="3"/>
      <c r="E321" s="3"/>
      <c r="F321" s="3"/>
      <c r="G321" s="3"/>
      <c r="H321" s="3"/>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row>
    <row r="322" spans="1:51" ht="12.75" customHeight="1">
      <c r="A322" s="3"/>
      <c r="B322" s="3"/>
      <c r="C322" s="3"/>
      <c r="D322" s="3"/>
      <c r="E322" s="3"/>
      <c r="F322" s="3"/>
      <c r="G322" s="3"/>
      <c r="H322" s="3"/>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row>
    <row r="323" spans="1:51" ht="12.75" customHeight="1">
      <c r="A323" s="3"/>
      <c r="B323" s="3"/>
      <c r="C323" s="3"/>
      <c r="D323" s="3"/>
      <c r="E323" s="3"/>
      <c r="F323" s="3"/>
      <c r="G323" s="3"/>
      <c r="H323" s="3"/>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row>
    <row r="324" spans="1:51" ht="12.75" customHeight="1">
      <c r="A324" s="3"/>
      <c r="B324" s="3"/>
      <c r="C324" s="3"/>
      <c r="D324" s="3"/>
      <c r="E324" s="3"/>
      <c r="F324" s="3"/>
      <c r="G324" s="3"/>
      <c r="H324" s="3"/>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row>
    <row r="325" spans="1:51" ht="12.75" customHeight="1">
      <c r="A325" s="3"/>
      <c r="B325" s="3"/>
      <c r="C325" s="3"/>
      <c r="D325" s="3"/>
      <c r="E325" s="3"/>
      <c r="F325" s="3"/>
      <c r="G325" s="3"/>
      <c r="H325" s="3"/>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row>
    <row r="326" spans="1:51" ht="12.75" customHeight="1">
      <c r="A326" s="3"/>
      <c r="B326" s="3"/>
      <c r="C326" s="3"/>
      <c r="D326" s="3"/>
      <c r="E326" s="3"/>
      <c r="F326" s="3"/>
      <c r="G326" s="3"/>
      <c r="H326" s="3"/>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8"/>
      <c r="AX326" s="8"/>
      <c r="AY326" s="8"/>
    </row>
    <row r="327" spans="1:51" ht="12.75" customHeight="1">
      <c r="A327" s="3"/>
      <c r="B327" s="3"/>
      <c r="C327" s="3"/>
      <c r="D327" s="3"/>
      <c r="E327" s="3"/>
      <c r="F327" s="3"/>
      <c r="G327" s="3"/>
      <c r="H327" s="3"/>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c r="AS327" s="8"/>
      <c r="AT327" s="8"/>
      <c r="AU327" s="8"/>
      <c r="AV327" s="8"/>
      <c r="AW327" s="8"/>
      <c r="AX327" s="8"/>
      <c r="AY327" s="8"/>
    </row>
    <row r="328" spans="1:51" ht="12.75" customHeight="1">
      <c r="A328" s="3"/>
      <c r="B328" s="3"/>
      <c r="C328" s="3"/>
      <c r="D328" s="3"/>
      <c r="E328" s="3"/>
      <c r="F328" s="3"/>
      <c r="G328" s="3"/>
      <c r="H328" s="3"/>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c r="AS328" s="8"/>
      <c r="AT328" s="8"/>
      <c r="AU328" s="8"/>
      <c r="AV328" s="8"/>
      <c r="AW328" s="8"/>
      <c r="AX328" s="8"/>
      <c r="AY328" s="8"/>
    </row>
    <row r="329" spans="1:51" ht="12.75" customHeight="1">
      <c r="A329" s="3"/>
      <c r="B329" s="3"/>
      <c r="C329" s="3"/>
      <c r="D329" s="3"/>
      <c r="E329" s="3"/>
      <c r="F329" s="3"/>
      <c r="G329" s="3"/>
      <c r="H329" s="3"/>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row>
    <row r="330" spans="1:51" ht="12.75" customHeight="1">
      <c r="A330" s="3"/>
      <c r="B330" s="3"/>
      <c r="C330" s="3"/>
      <c r="D330" s="3"/>
      <c r="E330" s="3"/>
      <c r="F330" s="3"/>
      <c r="G330" s="3"/>
      <c r="H330" s="3"/>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row>
    <row r="331" spans="1:51" ht="12.75" customHeight="1">
      <c r="A331" s="3"/>
      <c r="B331" s="3"/>
      <c r="C331" s="3"/>
      <c r="D331" s="3"/>
      <c r="E331" s="3"/>
      <c r="F331" s="3"/>
      <c r="G331" s="3"/>
      <c r="H331" s="3"/>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8"/>
      <c r="AX331" s="8"/>
      <c r="AY331" s="8"/>
    </row>
    <row r="332" spans="1:51" ht="12.75" customHeight="1">
      <c r="A332" s="3"/>
      <c r="B332" s="3"/>
      <c r="C332" s="3"/>
      <c r="D332" s="3"/>
      <c r="E332" s="3"/>
      <c r="F332" s="3"/>
      <c r="G332" s="3"/>
      <c r="H332" s="3"/>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row>
    <row r="333" spans="1:51" ht="12.75" customHeight="1">
      <c r="A333" s="3"/>
      <c r="B333" s="3"/>
      <c r="C333" s="3"/>
      <c r="D333" s="3"/>
      <c r="E333" s="3"/>
      <c r="F333" s="3"/>
      <c r="G333" s="3"/>
      <c r="H333" s="3"/>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row>
    <row r="334" spans="1:51" ht="12.75" customHeight="1">
      <c r="A334" s="3"/>
      <c r="B334" s="3"/>
      <c r="C334" s="3"/>
      <c r="D334" s="3"/>
      <c r="E334" s="3"/>
      <c r="F334" s="3"/>
      <c r="G334" s="3"/>
      <c r="H334" s="3"/>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row>
    <row r="335" spans="1:51" ht="12.75" customHeight="1">
      <c r="A335" s="3"/>
      <c r="B335" s="3"/>
      <c r="C335" s="3"/>
      <c r="D335" s="3"/>
      <c r="E335" s="3"/>
      <c r="F335" s="3"/>
      <c r="G335" s="3"/>
      <c r="H335" s="3"/>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row>
    <row r="336" spans="1:51" ht="12.75" customHeight="1">
      <c r="A336" s="3"/>
      <c r="B336" s="3"/>
      <c r="C336" s="3"/>
      <c r="D336" s="3"/>
      <c r="E336" s="3"/>
      <c r="F336" s="3"/>
      <c r="G336" s="3"/>
      <c r="H336" s="3"/>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row>
    <row r="337" spans="1:51" ht="12.75" customHeight="1">
      <c r="A337" s="3"/>
      <c r="B337" s="3"/>
      <c r="C337" s="3"/>
      <c r="D337" s="3"/>
      <c r="E337" s="3"/>
      <c r="F337" s="3"/>
      <c r="G337" s="3"/>
      <c r="H337" s="3"/>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row>
    <row r="338" spans="1:51" ht="12.75" customHeight="1">
      <c r="A338" s="3"/>
      <c r="B338" s="3"/>
      <c r="C338" s="3"/>
      <c r="D338" s="3"/>
      <c r="E338" s="3"/>
      <c r="F338" s="3"/>
      <c r="G338" s="3"/>
      <c r="H338" s="3"/>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row>
    <row r="339" spans="1:51" ht="12.75" customHeight="1">
      <c r="A339" s="3"/>
      <c r="B339" s="3"/>
      <c r="C339" s="3"/>
      <c r="D339" s="3"/>
      <c r="E339" s="3"/>
      <c r="F339" s="3"/>
      <c r="G339" s="3"/>
      <c r="H339" s="3"/>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row>
    <row r="340" spans="1:51" ht="12.75" customHeight="1">
      <c r="A340" s="3"/>
      <c r="B340" s="3"/>
      <c r="C340" s="3"/>
      <c r="D340" s="3"/>
      <c r="E340" s="3"/>
      <c r="F340" s="3"/>
      <c r="G340" s="3"/>
      <c r="H340" s="3"/>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8"/>
      <c r="AX340" s="8"/>
      <c r="AY340" s="8"/>
    </row>
    <row r="341" spans="1:51" ht="12.75" customHeight="1">
      <c r="A341" s="3"/>
      <c r="B341" s="3"/>
      <c r="C341" s="3"/>
      <c r="D341" s="3"/>
      <c r="E341" s="3"/>
      <c r="F341" s="3"/>
      <c r="G341" s="3"/>
      <c r="H341" s="3"/>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row>
    <row r="342" spans="1:51" ht="12.75" customHeight="1">
      <c r="A342" s="3"/>
      <c r="B342" s="3"/>
      <c r="C342" s="3"/>
      <c r="D342" s="3"/>
      <c r="E342" s="3"/>
      <c r="F342" s="3"/>
      <c r="G342" s="3"/>
      <c r="H342" s="3"/>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row>
    <row r="343" spans="1:51" ht="12.75" customHeight="1">
      <c r="A343" s="3"/>
      <c r="B343" s="3"/>
      <c r="C343" s="3"/>
      <c r="D343" s="3"/>
      <c r="E343" s="3"/>
      <c r="F343" s="3"/>
      <c r="G343" s="3"/>
      <c r="H343" s="3"/>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row>
    <row r="344" spans="1:51" ht="12.75" customHeight="1">
      <c r="A344" s="3"/>
      <c r="B344" s="3"/>
      <c r="C344" s="3"/>
      <c r="D344" s="3"/>
      <c r="E344" s="3"/>
      <c r="F344" s="3"/>
      <c r="G344" s="3"/>
      <c r="H344" s="3"/>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row>
    <row r="345" spans="1:51" ht="12.75" customHeight="1">
      <c r="A345" s="3"/>
      <c r="B345" s="3"/>
      <c r="C345" s="3"/>
      <c r="D345" s="3"/>
      <c r="E345" s="3"/>
      <c r="F345" s="3"/>
      <c r="G345" s="3"/>
      <c r="H345" s="3"/>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row>
    <row r="346" spans="1:51" ht="12.75" customHeight="1">
      <c r="A346" s="3"/>
      <c r="B346" s="3"/>
      <c r="C346" s="3"/>
      <c r="D346" s="3"/>
      <c r="E346" s="3"/>
      <c r="F346" s="3"/>
      <c r="G346" s="3"/>
      <c r="H346" s="3"/>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8"/>
      <c r="AM346" s="8"/>
      <c r="AN346" s="8"/>
      <c r="AO346" s="8"/>
      <c r="AP346" s="8"/>
      <c r="AQ346" s="8"/>
      <c r="AR346" s="8"/>
      <c r="AS346" s="8"/>
      <c r="AT346" s="8"/>
      <c r="AU346" s="8"/>
      <c r="AV346" s="8"/>
      <c r="AW346" s="8"/>
      <c r="AX346" s="8"/>
      <c r="AY346" s="8"/>
    </row>
    <row r="347" spans="1:51" ht="12.75" customHeight="1">
      <c r="A347" s="3"/>
      <c r="B347" s="3"/>
      <c r="C347" s="3"/>
      <c r="D347" s="3"/>
      <c r="E347" s="3"/>
      <c r="F347" s="3"/>
      <c r="G347" s="3"/>
      <c r="H347" s="3"/>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row>
    <row r="348" spans="1:51" ht="12.75" customHeight="1">
      <c r="A348" s="3"/>
      <c r="B348" s="3"/>
      <c r="C348" s="3"/>
      <c r="D348" s="3"/>
      <c r="E348" s="3"/>
      <c r="F348" s="3"/>
      <c r="G348" s="3"/>
      <c r="H348" s="3"/>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row>
    <row r="349" spans="1:51" ht="12.75" customHeight="1">
      <c r="A349" s="3"/>
      <c r="B349" s="3"/>
      <c r="C349" s="3"/>
      <c r="D349" s="3"/>
      <c r="E349" s="3"/>
      <c r="F349" s="3"/>
      <c r="G349" s="3"/>
      <c r="H349" s="3"/>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row>
    <row r="350" spans="1:51" ht="12.75" customHeight="1">
      <c r="A350" s="3"/>
      <c r="B350" s="3"/>
      <c r="C350" s="3"/>
      <c r="D350" s="3"/>
      <c r="E350" s="3"/>
      <c r="F350" s="3"/>
      <c r="G350" s="3"/>
      <c r="H350" s="3"/>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row>
    <row r="351" spans="1:51" ht="12.75" customHeight="1">
      <c r="A351" s="3"/>
      <c r="B351" s="3"/>
      <c r="C351" s="3"/>
      <c r="D351" s="3"/>
      <c r="E351" s="3"/>
      <c r="F351" s="3"/>
      <c r="G351" s="3"/>
      <c r="H351" s="3"/>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row>
    <row r="352" spans="1:51" ht="12.75" customHeight="1">
      <c r="A352" s="3"/>
      <c r="B352" s="3"/>
      <c r="C352" s="3"/>
      <c r="D352" s="3"/>
      <c r="E352" s="3"/>
      <c r="F352" s="3"/>
      <c r="G352" s="3"/>
      <c r="H352" s="3"/>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c r="AK352" s="8"/>
      <c r="AL352" s="8"/>
      <c r="AM352" s="8"/>
      <c r="AN352" s="8"/>
      <c r="AO352" s="8"/>
      <c r="AP352" s="8"/>
      <c r="AQ352" s="8"/>
      <c r="AR352" s="8"/>
      <c r="AS352" s="8"/>
      <c r="AT352" s="8"/>
      <c r="AU352" s="8"/>
      <c r="AV352" s="8"/>
      <c r="AW352" s="8"/>
      <c r="AX352" s="8"/>
      <c r="AY352" s="8"/>
    </row>
    <row r="353" spans="1:51" ht="12.75" customHeight="1">
      <c r="A353" s="3"/>
      <c r="B353" s="3"/>
      <c r="C353" s="3"/>
      <c r="D353" s="3"/>
      <c r="E353" s="3"/>
      <c r="F353" s="3"/>
      <c r="G353" s="3"/>
      <c r="H353" s="3"/>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c r="AK353" s="8"/>
      <c r="AL353" s="8"/>
      <c r="AM353" s="8"/>
      <c r="AN353" s="8"/>
      <c r="AO353" s="8"/>
      <c r="AP353" s="8"/>
      <c r="AQ353" s="8"/>
      <c r="AR353" s="8"/>
      <c r="AS353" s="8"/>
      <c r="AT353" s="8"/>
      <c r="AU353" s="8"/>
      <c r="AV353" s="8"/>
      <c r="AW353" s="8"/>
      <c r="AX353" s="8"/>
      <c r="AY353" s="8"/>
    </row>
    <row r="354" spans="1:51" ht="12.75" customHeight="1">
      <c r="A354" s="3"/>
      <c r="B354" s="3"/>
      <c r="C354" s="3"/>
      <c r="D354" s="3"/>
      <c r="E354" s="3"/>
      <c r="F354" s="3"/>
      <c r="G354" s="3"/>
      <c r="H354" s="3"/>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row>
    <row r="355" spans="1:51" ht="12.75" customHeight="1">
      <c r="A355" s="3"/>
      <c r="B355" s="3"/>
      <c r="C355" s="3"/>
      <c r="D355" s="3"/>
      <c r="E355" s="3"/>
      <c r="F355" s="3"/>
      <c r="G355" s="3"/>
      <c r="H355" s="3"/>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row>
    <row r="356" spans="1:51" ht="12.75" customHeight="1">
      <c r="A356" s="3"/>
      <c r="B356" s="3"/>
      <c r="C356" s="3"/>
      <c r="D356" s="3"/>
      <c r="E356" s="3"/>
      <c r="F356" s="3"/>
      <c r="G356" s="3"/>
      <c r="H356" s="3"/>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row>
    <row r="357" spans="1:51" ht="12.75" customHeight="1">
      <c r="A357" s="3"/>
      <c r="B357" s="3"/>
      <c r="C357" s="3"/>
      <c r="D357" s="3"/>
      <c r="E357" s="3"/>
      <c r="F357" s="3"/>
      <c r="G357" s="3"/>
      <c r="H357" s="3"/>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row>
    <row r="358" spans="1:51" ht="12.75" customHeight="1">
      <c r="A358" s="3"/>
      <c r="B358" s="3"/>
      <c r="C358" s="3"/>
      <c r="D358" s="3"/>
      <c r="E358" s="3"/>
      <c r="F358" s="3"/>
      <c r="G358" s="3"/>
      <c r="H358" s="3"/>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row>
    <row r="359" spans="1:51" ht="12.75" customHeight="1">
      <c r="A359" s="3"/>
      <c r="B359" s="3"/>
      <c r="C359" s="3"/>
      <c r="D359" s="3"/>
      <c r="E359" s="3"/>
      <c r="F359" s="3"/>
      <c r="G359" s="3"/>
      <c r="H359" s="3"/>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row>
    <row r="360" spans="1:51" ht="12.75" customHeight="1">
      <c r="A360" s="3"/>
      <c r="B360" s="3"/>
      <c r="C360" s="3"/>
      <c r="D360" s="3"/>
      <c r="E360" s="3"/>
      <c r="F360" s="3"/>
      <c r="G360" s="3"/>
      <c r="H360" s="3"/>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row>
    <row r="361" spans="1:51" ht="12.75" customHeight="1">
      <c r="A361" s="3"/>
      <c r="B361" s="3"/>
      <c r="C361" s="3"/>
      <c r="D361" s="3"/>
      <c r="E361" s="3"/>
      <c r="F361" s="3"/>
      <c r="G361" s="3"/>
      <c r="H361" s="3"/>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row>
    <row r="362" spans="1:51" ht="12.75" customHeight="1">
      <c r="A362" s="3"/>
      <c r="B362" s="3"/>
      <c r="C362" s="3"/>
      <c r="D362" s="3"/>
      <c r="E362" s="3"/>
      <c r="F362" s="3"/>
      <c r="G362" s="3"/>
      <c r="H362" s="3"/>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row>
    <row r="363" spans="1:51" ht="12.75" customHeight="1">
      <c r="A363" s="3"/>
      <c r="B363" s="3"/>
      <c r="C363" s="3"/>
      <c r="D363" s="3"/>
      <c r="E363" s="3"/>
      <c r="F363" s="3"/>
      <c r="G363" s="3"/>
      <c r="H363" s="3"/>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row>
    <row r="364" spans="1:51" ht="12.75" customHeight="1">
      <c r="A364" s="3"/>
      <c r="B364" s="3"/>
      <c r="C364" s="3"/>
      <c r="D364" s="3"/>
      <c r="E364" s="3"/>
      <c r="F364" s="3"/>
      <c r="G364" s="3"/>
      <c r="H364" s="3"/>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row>
    <row r="365" spans="1:51" ht="12.75" customHeight="1">
      <c r="A365" s="3"/>
      <c r="B365" s="3"/>
      <c r="C365" s="3"/>
      <c r="D365" s="3"/>
      <c r="E365" s="3"/>
      <c r="F365" s="3"/>
      <c r="G365" s="3"/>
      <c r="H365" s="3"/>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row>
    <row r="366" spans="1:51" ht="12.75" customHeight="1">
      <c r="A366" s="3"/>
      <c r="B366" s="3"/>
      <c r="C366" s="3"/>
      <c r="D366" s="3"/>
      <c r="E366" s="3"/>
      <c r="F366" s="3"/>
      <c r="G366" s="3"/>
      <c r="H366" s="3"/>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row>
    <row r="367" spans="1:51" ht="12.75" customHeight="1">
      <c r="A367" s="3"/>
      <c r="B367" s="3"/>
      <c r="C367" s="3"/>
      <c r="D367" s="3"/>
      <c r="E367" s="3"/>
      <c r="F367" s="3"/>
      <c r="G367" s="3"/>
      <c r="H367" s="3"/>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row>
    <row r="368" spans="1:51" ht="12.75" customHeight="1">
      <c r="A368" s="3"/>
      <c r="B368" s="3"/>
      <c r="C368" s="3"/>
      <c r="D368" s="3"/>
      <c r="E368" s="3"/>
      <c r="F368" s="3"/>
      <c r="G368" s="3"/>
      <c r="H368" s="3"/>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row>
    <row r="369" spans="1:51" ht="12.75" customHeight="1">
      <c r="A369" s="3"/>
      <c r="B369" s="3"/>
      <c r="C369" s="3"/>
      <c r="D369" s="3"/>
      <c r="E369" s="3"/>
      <c r="F369" s="3"/>
      <c r="G369" s="3"/>
      <c r="H369" s="3"/>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row>
    <row r="370" spans="1:51" ht="12.75" customHeight="1">
      <c r="A370" s="3"/>
      <c r="B370" s="3"/>
      <c r="C370" s="3"/>
      <c r="D370" s="3"/>
      <c r="E370" s="3"/>
      <c r="F370" s="3"/>
      <c r="G370" s="3"/>
      <c r="H370" s="3"/>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8"/>
      <c r="AS370" s="8"/>
      <c r="AT370" s="8"/>
      <c r="AU370" s="8"/>
      <c r="AV370" s="8"/>
      <c r="AW370" s="8"/>
      <c r="AX370" s="8"/>
      <c r="AY370" s="8"/>
    </row>
    <row r="371" spans="1:51" ht="12.75" customHeight="1">
      <c r="A371" s="3"/>
      <c r="B371" s="3"/>
      <c r="C371" s="3"/>
      <c r="D371" s="3"/>
      <c r="E371" s="3"/>
      <c r="F371" s="3"/>
      <c r="G371" s="3"/>
      <c r="H371" s="3"/>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c r="AK371" s="8"/>
      <c r="AL371" s="8"/>
      <c r="AM371" s="8"/>
      <c r="AN371" s="8"/>
      <c r="AO371" s="8"/>
      <c r="AP371" s="8"/>
      <c r="AQ371" s="8"/>
      <c r="AR371" s="8"/>
      <c r="AS371" s="8"/>
      <c r="AT371" s="8"/>
      <c r="AU371" s="8"/>
      <c r="AV371" s="8"/>
      <c r="AW371" s="8"/>
      <c r="AX371" s="8"/>
      <c r="AY371" s="8"/>
    </row>
    <row r="372" spans="1:51" ht="12.75" customHeight="1">
      <c r="A372" s="3"/>
      <c r="B372" s="3"/>
      <c r="C372" s="3"/>
      <c r="D372" s="3"/>
      <c r="E372" s="3"/>
      <c r="F372" s="3"/>
      <c r="G372" s="3"/>
      <c r="H372" s="3"/>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row>
    <row r="373" spans="1:51" ht="12.75" customHeight="1">
      <c r="A373" s="3"/>
      <c r="B373" s="3"/>
      <c r="C373" s="3"/>
      <c r="D373" s="3"/>
      <c r="E373" s="3"/>
      <c r="F373" s="3"/>
      <c r="G373" s="3"/>
      <c r="H373" s="3"/>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c r="AK373" s="8"/>
      <c r="AL373" s="8"/>
      <c r="AM373" s="8"/>
      <c r="AN373" s="8"/>
      <c r="AO373" s="8"/>
      <c r="AP373" s="8"/>
      <c r="AQ373" s="8"/>
      <c r="AR373" s="8"/>
      <c r="AS373" s="8"/>
      <c r="AT373" s="8"/>
      <c r="AU373" s="8"/>
      <c r="AV373" s="8"/>
      <c r="AW373" s="8"/>
      <c r="AX373" s="8"/>
      <c r="AY373" s="8"/>
    </row>
    <row r="374" spans="1:51" ht="12.75" customHeight="1">
      <c r="A374" s="3"/>
      <c r="B374" s="3"/>
      <c r="C374" s="3"/>
      <c r="D374" s="3"/>
      <c r="E374" s="3"/>
      <c r="F374" s="3"/>
      <c r="G374" s="3"/>
      <c r="H374" s="3"/>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row>
    <row r="375" spans="1:51" ht="12.75" customHeight="1">
      <c r="A375" s="3"/>
      <c r="B375" s="3"/>
      <c r="C375" s="3"/>
      <c r="D375" s="3"/>
      <c r="E375" s="3"/>
      <c r="F375" s="3"/>
      <c r="G375" s="3"/>
      <c r="H375" s="3"/>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row>
    <row r="376" spans="1:51" ht="12.75" customHeight="1">
      <c r="A376" s="3"/>
      <c r="B376" s="3"/>
      <c r="C376" s="3"/>
      <c r="D376" s="3"/>
      <c r="E376" s="3"/>
      <c r="F376" s="3"/>
      <c r="G376" s="3"/>
      <c r="H376" s="3"/>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row>
    <row r="377" spans="1:51" ht="12.75" customHeight="1">
      <c r="A377" s="3"/>
      <c r="B377" s="3"/>
      <c r="C377" s="3"/>
      <c r="D377" s="3"/>
      <c r="E377" s="3"/>
      <c r="F377" s="3"/>
      <c r="G377" s="3"/>
      <c r="H377" s="3"/>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row>
    <row r="378" spans="1:51" ht="12.75" customHeight="1">
      <c r="A378" s="3"/>
      <c r="B378" s="3"/>
      <c r="C378" s="3"/>
      <c r="D378" s="3"/>
      <c r="E378" s="3"/>
      <c r="F378" s="3"/>
      <c r="G378" s="3"/>
      <c r="H378" s="3"/>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row>
    <row r="379" spans="1:51" ht="12.75" customHeight="1">
      <c r="A379" s="3"/>
      <c r="B379" s="3"/>
      <c r="C379" s="3"/>
      <c r="D379" s="3"/>
      <c r="E379" s="3"/>
      <c r="F379" s="3"/>
      <c r="G379" s="3"/>
      <c r="H379" s="3"/>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8"/>
      <c r="AL379" s="8"/>
      <c r="AM379" s="8"/>
      <c r="AN379" s="8"/>
      <c r="AO379" s="8"/>
      <c r="AP379" s="8"/>
      <c r="AQ379" s="8"/>
      <c r="AR379" s="8"/>
      <c r="AS379" s="8"/>
      <c r="AT379" s="8"/>
      <c r="AU379" s="8"/>
      <c r="AV379" s="8"/>
      <c r="AW379" s="8"/>
      <c r="AX379" s="8"/>
      <c r="AY379" s="8"/>
    </row>
    <row r="380" spans="1:51" ht="12.75" customHeight="1">
      <c r="A380" s="3"/>
      <c r="B380" s="3"/>
      <c r="C380" s="3"/>
      <c r="D380" s="3"/>
      <c r="E380" s="3"/>
      <c r="F380" s="3"/>
      <c r="G380" s="3"/>
      <c r="H380" s="3"/>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8"/>
      <c r="AL380" s="8"/>
      <c r="AM380" s="8"/>
      <c r="AN380" s="8"/>
      <c r="AO380" s="8"/>
      <c r="AP380" s="8"/>
      <c r="AQ380" s="8"/>
      <c r="AR380" s="8"/>
      <c r="AS380" s="8"/>
      <c r="AT380" s="8"/>
      <c r="AU380" s="8"/>
      <c r="AV380" s="8"/>
      <c r="AW380" s="8"/>
      <c r="AX380" s="8"/>
      <c r="AY380" s="8"/>
    </row>
    <row r="381" spans="1:51" ht="12.75" customHeight="1">
      <c r="A381" s="3"/>
      <c r="B381" s="3"/>
      <c r="C381" s="3"/>
      <c r="D381" s="3"/>
      <c r="E381" s="3"/>
      <c r="F381" s="3"/>
      <c r="G381" s="3"/>
      <c r="H381" s="3"/>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8"/>
      <c r="AS381" s="8"/>
      <c r="AT381" s="8"/>
      <c r="AU381" s="8"/>
      <c r="AV381" s="8"/>
      <c r="AW381" s="8"/>
      <c r="AX381" s="8"/>
      <c r="AY381" s="8"/>
    </row>
    <row r="382" spans="1:51" ht="12.75" customHeight="1">
      <c r="A382" s="3"/>
      <c r="B382" s="3"/>
      <c r="C382" s="3"/>
      <c r="D382" s="3"/>
      <c r="E382" s="3"/>
      <c r="F382" s="3"/>
      <c r="G382" s="3"/>
      <c r="H382" s="3"/>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8"/>
      <c r="AS382" s="8"/>
      <c r="AT382" s="8"/>
      <c r="AU382" s="8"/>
      <c r="AV382" s="8"/>
      <c r="AW382" s="8"/>
      <c r="AX382" s="8"/>
      <c r="AY382" s="8"/>
    </row>
    <row r="383" spans="1:51" ht="12.75" customHeight="1">
      <c r="A383" s="3"/>
      <c r="B383" s="3"/>
      <c r="C383" s="3"/>
      <c r="D383" s="3"/>
      <c r="E383" s="3"/>
      <c r="F383" s="3"/>
      <c r="G383" s="3"/>
      <c r="H383" s="3"/>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c r="AT383" s="8"/>
      <c r="AU383" s="8"/>
      <c r="AV383" s="8"/>
      <c r="AW383" s="8"/>
      <c r="AX383" s="8"/>
      <c r="AY383" s="8"/>
    </row>
    <row r="384" spans="1:51" ht="12.75" customHeight="1">
      <c r="A384" s="3"/>
      <c r="B384" s="3"/>
      <c r="C384" s="3"/>
      <c r="D384" s="3"/>
      <c r="E384" s="3"/>
      <c r="F384" s="3"/>
      <c r="G384" s="3"/>
      <c r="H384" s="3"/>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c r="AK384" s="8"/>
      <c r="AL384" s="8"/>
      <c r="AM384" s="8"/>
      <c r="AN384" s="8"/>
      <c r="AO384" s="8"/>
      <c r="AP384" s="8"/>
      <c r="AQ384" s="8"/>
      <c r="AR384" s="8"/>
      <c r="AS384" s="8"/>
      <c r="AT384" s="8"/>
      <c r="AU384" s="8"/>
      <c r="AV384" s="8"/>
      <c r="AW384" s="8"/>
      <c r="AX384" s="8"/>
      <c r="AY384" s="8"/>
    </row>
    <row r="385" spans="1:51" ht="12.75" customHeight="1">
      <c r="A385" s="3"/>
      <c r="B385" s="3"/>
      <c r="C385" s="3"/>
      <c r="D385" s="3"/>
      <c r="E385" s="3"/>
      <c r="F385" s="3"/>
      <c r="G385" s="3"/>
      <c r="H385" s="3"/>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c r="AK385" s="8"/>
      <c r="AL385" s="8"/>
      <c r="AM385" s="8"/>
      <c r="AN385" s="8"/>
      <c r="AO385" s="8"/>
      <c r="AP385" s="8"/>
      <c r="AQ385" s="8"/>
      <c r="AR385" s="8"/>
      <c r="AS385" s="8"/>
      <c r="AT385" s="8"/>
      <c r="AU385" s="8"/>
      <c r="AV385" s="8"/>
      <c r="AW385" s="8"/>
      <c r="AX385" s="8"/>
      <c r="AY385" s="8"/>
    </row>
    <row r="386" spans="1:51" ht="12.75" customHeight="1">
      <c r="A386" s="3"/>
      <c r="B386" s="3"/>
      <c r="C386" s="3"/>
      <c r="D386" s="3"/>
      <c r="E386" s="3"/>
      <c r="F386" s="3"/>
      <c r="G386" s="3"/>
      <c r="H386" s="3"/>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row>
    <row r="387" spans="1:51" ht="12.75" customHeight="1">
      <c r="A387" s="3"/>
      <c r="B387" s="3"/>
      <c r="C387" s="3"/>
      <c r="D387" s="3"/>
      <c r="E387" s="3"/>
      <c r="F387" s="3"/>
      <c r="G387" s="3"/>
      <c r="H387" s="3"/>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row>
    <row r="388" spans="1:51" ht="12.75" customHeight="1">
      <c r="A388" s="3"/>
      <c r="B388" s="3"/>
      <c r="C388" s="3"/>
      <c r="D388" s="3"/>
      <c r="E388" s="3"/>
      <c r="F388" s="3"/>
      <c r="G388" s="3"/>
      <c r="H388" s="3"/>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8"/>
      <c r="AS388" s="8"/>
      <c r="AT388" s="8"/>
      <c r="AU388" s="8"/>
      <c r="AV388" s="8"/>
      <c r="AW388" s="8"/>
      <c r="AX388" s="8"/>
      <c r="AY388" s="8"/>
    </row>
    <row r="389" spans="1:51" ht="12.75" customHeight="1">
      <c r="A389" s="3"/>
      <c r="B389" s="3"/>
      <c r="C389" s="3"/>
      <c r="D389" s="3"/>
      <c r="E389" s="3"/>
      <c r="F389" s="3"/>
      <c r="G389" s="3"/>
      <c r="H389" s="3"/>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row>
    <row r="390" spans="1:51" ht="12.75" customHeight="1">
      <c r="A390" s="3"/>
      <c r="B390" s="3"/>
      <c r="C390" s="3"/>
      <c r="D390" s="3"/>
      <c r="E390" s="3"/>
      <c r="F390" s="3"/>
      <c r="G390" s="3"/>
      <c r="H390" s="3"/>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row>
    <row r="391" spans="1:51" ht="12.75" customHeight="1">
      <c r="A391" s="3"/>
      <c r="B391" s="3"/>
      <c r="C391" s="3"/>
      <c r="D391" s="3"/>
      <c r="E391" s="3"/>
      <c r="F391" s="3"/>
      <c r="G391" s="3"/>
      <c r="H391" s="3"/>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c r="AK391" s="8"/>
      <c r="AL391" s="8"/>
      <c r="AM391" s="8"/>
      <c r="AN391" s="8"/>
      <c r="AO391" s="8"/>
      <c r="AP391" s="8"/>
      <c r="AQ391" s="8"/>
      <c r="AR391" s="8"/>
      <c r="AS391" s="8"/>
      <c r="AT391" s="8"/>
      <c r="AU391" s="8"/>
      <c r="AV391" s="8"/>
      <c r="AW391" s="8"/>
      <c r="AX391" s="8"/>
      <c r="AY391" s="8"/>
    </row>
    <row r="392" spans="1:51" ht="12.75" customHeight="1">
      <c r="A392" s="3"/>
      <c r="B392" s="3"/>
      <c r="C392" s="3"/>
      <c r="D392" s="3"/>
      <c r="E392" s="3"/>
      <c r="F392" s="3"/>
      <c r="G392" s="3"/>
      <c r="H392" s="3"/>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row>
    <row r="393" spans="1:51" ht="12.75" customHeight="1">
      <c r="A393" s="3"/>
      <c r="B393" s="3"/>
      <c r="C393" s="3"/>
      <c r="D393" s="3"/>
      <c r="E393" s="3"/>
      <c r="F393" s="3"/>
      <c r="G393" s="3"/>
      <c r="H393" s="3"/>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c r="AK393" s="8"/>
      <c r="AL393" s="8"/>
      <c r="AM393" s="8"/>
      <c r="AN393" s="8"/>
      <c r="AO393" s="8"/>
      <c r="AP393" s="8"/>
      <c r="AQ393" s="8"/>
      <c r="AR393" s="8"/>
      <c r="AS393" s="8"/>
      <c r="AT393" s="8"/>
      <c r="AU393" s="8"/>
      <c r="AV393" s="8"/>
      <c r="AW393" s="8"/>
      <c r="AX393" s="8"/>
      <c r="AY393" s="8"/>
    </row>
    <row r="394" spans="1:51" ht="12.75" customHeight="1">
      <c r="A394" s="3"/>
      <c r="B394" s="3"/>
      <c r="C394" s="3"/>
      <c r="D394" s="3"/>
      <c r="E394" s="3"/>
      <c r="F394" s="3"/>
      <c r="G394" s="3"/>
      <c r="H394" s="3"/>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row>
    <row r="395" spans="1:51" ht="12.75" customHeight="1">
      <c r="A395" s="3"/>
      <c r="B395" s="3"/>
      <c r="C395" s="3"/>
      <c r="D395" s="3"/>
      <c r="E395" s="3"/>
      <c r="F395" s="3"/>
      <c r="G395" s="3"/>
      <c r="H395" s="3"/>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c r="AU395" s="8"/>
      <c r="AV395" s="8"/>
      <c r="AW395" s="8"/>
      <c r="AX395" s="8"/>
      <c r="AY395" s="8"/>
    </row>
    <row r="396" spans="1:51" ht="12.75" customHeight="1">
      <c r="A396" s="3"/>
      <c r="B396" s="3"/>
      <c r="C396" s="3"/>
      <c r="D396" s="3"/>
      <c r="E396" s="3"/>
      <c r="F396" s="3"/>
      <c r="G396" s="3"/>
      <c r="H396" s="3"/>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c r="AK396" s="8"/>
      <c r="AL396" s="8"/>
      <c r="AM396" s="8"/>
      <c r="AN396" s="8"/>
      <c r="AO396" s="8"/>
      <c r="AP396" s="8"/>
      <c r="AQ396" s="8"/>
      <c r="AR396" s="8"/>
      <c r="AS396" s="8"/>
      <c r="AT396" s="8"/>
      <c r="AU396" s="8"/>
      <c r="AV396" s="8"/>
      <c r="AW396" s="8"/>
      <c r="AX396" s="8"/>
      <c r="AY396" s="8"/>
    </row>
    <row r="397" spans="1:51" ht="12.75" customHeight="1">
      <c r="A397" s="3"/>
      <c r="B397" s="3"/>
      <c r="C397" s="3"/>
      <c r="D397" s="3"/>
      <c r="E397" s="3"/>
      <c r="F397" s="3"/>
      <c r="G397" s="3"/>
      <c r="H397" s="3"/>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8"/>
      <c r="AS397" s="8"/>
      <c r="AT397" s="8"/>
      <c r="AU397" s="8"/>
      <c r="AV397" s="8"/>
      <c r="AW397" s="8"/>
      <c r="AX397" s="8"/>
      <c r="AY397" s="8"/>
    </row>
    <row r="398" spans="1:51" ht="12.75" customHeight="1">
      <c r="A398" s="3"/>
      <c r="B398" s="3"/>
      <c r="C398" s="3"/>
      <c r="D398" s="3"/>
      <c r="E398" s="3"/>
      <c r="F398" s="3"/>
      <c r="G398" s="3"/>
      <c r="H398" s="3"/>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row>
    <row r="399" spans="1:51" ht="12.75" customHeight="1">
      <c r="A399" s="3"/>
      <c r="B399" s="3"/>
      <c r="C399" s="3"/>
      <c r="D399" s="3"/>
      <c r="E399" s="3"/>
      <c r="F399" s="3"/>
      <c r="G399" s="3"/>
      <c r="H399" s="3"/>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8"/>
      <c r="AL399" s="8"/>
      <c r="AM399" s="8"/>
      <c r="AN399" s="8"/>
      <c r="AO399" s="8"/>
      <c r="AP399" s="8"/>
      <c r="AQ399" s="8"/>
      <c r="AR399" s="8"/>
      <c r="AS399" s="8"/>
      <c r="AT399" s="8"/>
      <c r="AU399" s="8"/>
      <c r="AV399" s="8"/>
      <c r="AW399" s="8"/>
      <c r="AX399" s="8"/>
      <c r="AY399" s="8"/>
    </row>
    <row r="400" spans="1:51" ht="12.75" customHeight="1">
      <c r="A400" s="3"/>
      <c r="B400" s="3"/>
      <c r="C400" s="3"/>
      <c r="D400" s="3"/>
      <c r="E400" s="3"/>
      <c r="F400" s="3"/>
      <c r="G400" s="3"/>
      <c r="H400" s="3"/>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8"/>
      <c r="AS400" s="8"/>
      <c r="AT400" s="8"/>
      <c r="AU400" s="8"/>
      <c r="AV400" s="8"/>
      <c r="AW400" s="8"/>
      <c r="AX400" s="8"/>
      <c r="AY400" s="8"/>
    </row>
    <row r="401" spans="1:51" ht="12.75" customHeight="1">
      <c r="A401" s="3"/>
      <c r="B401" s="3"/>
      <c r="C401" s="3"/>
      <c r="D401" s="3"/>
      <c r="E401" s="3"/>
      <c r="F401" s="3"/>
      <c r="G401" s="3"/>
      <c r="H401" s="3"/>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row>
    <row r="402" spans="1:51" ht="12.75" customHeight="1">
      <c r="A402" s="3"/>
      <c r="B402" s="3"/>
      <c r="C402" s="3"/>
      <c r="D402" s="3"/>
      <c r="E402" s="3"/>
      <c r="F402" s="3"/>
      <c r="G402" s="3"/>
      <c r="H402" s="3"/>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8"/>
      <c r="AW402" s="8"/>
      <c r="AX402" s="8"/>
      <c r="AY402" s="8"/>
    </row>
    <row r="403" spans="1:51" ht="12.75" customHeight="1">
      <c r="A403" s="3"/>
      <c r="B403" s="3"/>
      <c r="C403" s="3"/>
      <c r="D403" s="3"/>
      <c r="E403" s="3"/>
      <c r="F403" s="3"/>
      <c r="G403" s="3"/>
      <c r="H403" s="3"/>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8"/>
      <c r="AL403" s="8"/>
      <c r="AM403" s="8"/>
      <c r="AN403" s="8"/>
      <c r="AO403" s="8"/>
      <c r="AP403" s="8"/>
      <c r="AQ403" s="8"/>
      <c r="AR403" s="8"/>
      <c r="AS403" s="8"/>
      <c r="AT403" s="8"/>
      <c r="AU403" s="8"/>
      <c r="AV403" s="8"/>
      <c r="AW403" s="8"/>
      <c r="AX403" s="8"/>
      <c r="AY403" s="8"/>
    </row>
    <row r="404" spans="1:51" ht="12.75" customHeight="1">
      <c r="A404" s="3"/>
      <c r="B404" s="3"/>
      <c r="C404" s="3"/>
      <c r="D404" s="3"/>
      <c r="E404" s="3"/>
      <c r="F404" s="3"/>
      <c r="G404" s="3"/>
      <c r="H404" s="3"/>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8"/>
      <c r="AW404" s="8"/>
      <c r="AX404" s="8"/>
      <c r="AY404" s="8"/>
    </row>
    <row r="405" spans="1:51" ht="12.75" customHeight="1">
      <c r="A405" s="3"/>
      <c r="B405" s="3"/>
      <c r="C405" s="3"/>
      <c r="D405" s="3"/>
      <c r="E405" s="3"/>
      <c r="F405" s="3"/>
      <c r="G405" s="3"/>
      <c r="H405" s="3"/>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c r="AK405" s="8"/>
      <c r="AL405" s="8"/>
      <c r="AM405" s="8"/>
      <c r="AN405" s="8"/>
      <c r="AO405" s="8"/>
      <c r="AP405" s="8"/>
      <c r="AQ405" s="8"/>
      <c r="AR405" s="8"/>
      <c r="AS405" s="8"/>
      <c r="AT405" s="8"/>
      <c r="AU405" s="8"/>
      <c r="AV405" s="8"/>
      <c r="AW405" s="8"/>
      <c r="AX405" s="8"/>
      <c r="AY405" s="8"/>
    </row>
    <row r="406" spans="1:51" ht="12.75" customHeight="1">
      <c r="A406" s="3"/>
      <c r="B406" s="3"/>
      <c r="C406" s="3"/>
      <c r="D406" s="3"/>
      <c r="E406" s="3"/>
      <c r="F406" s="3"/>
      <c r="G406" s="3"/>
      <c r="H406" s="3"/>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c r="AK406" s="8"/>
      <c r="AL406" s="8"/>
      <c r="AM406" s="8"/>
      <c r="AN406" s="8"/>
      <c r="AO406" s="8"/>
      <c r="AP406" s="8"/>
      <c r="AQ406" s="8"/>
      <c r="AR406" s="8"/>
      <c r="AS406" s="8"/>
      <c r="AT406" s="8"/>
      <c r="AU406" s="8"/>
      <c r="AV406" s="8"/>
      <c r="AW406" s="8"/>
      <c r="AX406" s="8"/>
      <c r="AY406" s="8"/>
    </row>
    <row r="407" spans="1:51" ht="12.75" customHeight="1">
      <c r="A407" s="3"/>
      <c r="B407" s="3"/>
      <c r="C407" s="3"/>
      <c r="D407" s="3"/>
      <c r="E407" s="3"/>
      <c r="F407" s="3"/>
      <c r="G407" s="3"/>
      <c r="H407" s="3"/>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8"/>
      <c r="AW407" s="8"/>
      <c r="AX407" s="8"/>
      <c r="AY407" s="8"/>
    </row>
    <row r="408" spans="1:51" ht="12.75" customHeight="1">
      <c r="A408" s="3"/>
      <c r="B408" s="3"/>
      <c r="C408" s="3"/>
      <c r="D408" s="3"/>
      <c r="E408" s="3"/>
      <c r="F408" s="3"/>
      <c r="G408" s="3"/>
      <c r="H408" s="3"/>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8"/>
      <c r="AS408" s="8"/>
      <c r="AT408" s="8"/>
      <c r="AU408" s="8"/>
      <c r="AV408" s="8"/>
      <c r="AW408" s="8"/>
      <c r="AX408" s="8"/>
      <c r="AY408" s="8"/>
    </row>
    <row r="409" spans="1:51" ht="12.75" customHeight="1">
      <c r="A409" s="3"/>
      <c r="B409" s="3"/>
      <c r="C409" s="3"/>
      <c r="D409" s="3"/>
      <c r="E409" s="3"/>
      <c r="F409" s="3"/>
      <c r="G409" s="3"/>
      <c r="H409" s="3"/>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8"/>
      <c r="AL409" s="8"/>
      <c r="AM409" s="8"/>
      <c r="AN409" s="8"/>
      <c r="AO409" s="8"/>
      <c r="AP409" s="8"/>
      <c r="AQ409" s="8"/>
      <c r="AR409" s="8"/>
      <c r="AS409" s="8"/>
      <c r="AT409" s="8"/>
      <c r="AU409" s="8"/>
      <c r="AV409" s="8"/>
      <c r="AW409" s="8"/>
      <c r="AX409" s="8"/>
      <c r="AY409" s="8"/>
    </row>
    <row r="410" spans="1:51" ht="12.75" customHeight="1">
      <c r="A410" s="3"/>
      <c r="B410" s="3"/>
      <c r="C410" s="3"/>
      <c r="D410" s="3"/>
      <c r="E410" s="3"/>
      <c r="F410" s="3"/>
      <c r="G410" s="3"/>
      <c r="H410" s="3"/>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8"/>
      <c r="AW410" s="8"/>
      <c r="AX410" s="8"/>
      <c r="AY410" s="8"/>
    </row>
    <row r="411" spans="1:51" ht="12.75" customHeight="1">
      <c r="A411" s="3"/>
      <c r="B411" s="3"/>
      <c r="C411" s="3"/>
      <c r="D411" s="3"/>
      <c r="E411" s="3"/>
      <c r="F411" s="3"/>
      <c r="G411" s="3"/>
      <c r="H411" s="3"/>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c r="AU411" s="8"/>
      <c r="AV411" s="8"/>
      <c r="AW411" s="8"/>
      <c r="AX411" s="8"/>
      <c r="AY411" s="8"/>
    </row>
    <row r="412" spans="1:51" ht="12.75" customHeight="1">
      <c r="A412" s="3"/>
      <c r="B412" s="3"/>
      <c r="C412" s="3"/>
      <c r="D412" s="3"/>
      <c r="E412" s="3"/>
      <c r="F412" s="3"/>
      <c r="G412" s="3"/>
      <c r="H412" s="3"/>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8"/>
      <c r="AS412" s="8"/>
      <c r="AT412" s="8"/>
      <c r="AU412" s="8"/>
      <c r="AV412" s="8"/>
      <c r="AW412" s="8"/>
      <c r="AX412" s="8"/>
      <c r="AY412" s="8"/>
    </row>
    <row r="413" spans="1:51" ht="12.75" customHeight="1">
      <c r="A413" s="3"/>
      <c r="B413" s="3"/>
      <c r="C413" s="3"/>
      <c r="D413" s="3"/>
      <c r="E413" s="3"/>
      <c r="F413" s="3"/>
      <c r="G413" s="3"/>
      <c r="H413" s="3"/>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8"/>
      <c r="AW413" s="8"/>
      <c r="AX413" s="8"/>
      <c r="AY413" s="8"/>
    </row>
    <row r="414" spans="1:51" ht="12.75" customHeight="1">
      <c r="A414" s="3"/>
      <c r="B414" s="3"/>
      <c r="C414" s="3"/>
      <c r="D414" s="3"/>
      <c r="E414" s="3"/>
      <c r="F414" s="3"/>
      <c r="G414" s="3"/>
      <c r="H414" s="3"/>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8"/>
      <c r="AS414" s="8"/>
      <c r="AT414" s="8"/>
      <c r="AU414" s="8"/>
      <c r="AV414" s="8"/>
      <c r="AW414" s="8"/>
      <c r="AX414" s="8"/>
      <c r="AY414" s="8"/>
    </row>
    <row r="415" spans="1:51" ht="12.75" customHeight="1">
      <c r="A415" s="3"/>
      <c r="B415" s="3"/>
      <c r="C415" s="3"/>
      <c r="D415" s="3"/>
      <c r="E415" s="3"/>
      <c r="F415" s="3"/>
      <c r="G415" s="3"/>
      <c r="H415" s="3"/>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c r="AK415" s="8"/>
      <c r="AL415" s="8"/>
      <c r="AM415" s="8"/>
      <c r="AN415" s="8"/>
      <c r="AO415" s="8"/>
      <c r="AP415" s="8"/>
      <c r="AQ415" s="8"/>
      <c r="AR415" s="8"/>
      <c r="AS415" s="8"/>
      <c r="AT415" s="8"/>
      <c r="AU415" s="8"/>
      <c r="AV415" s="8"/>
      <c r="AW415" s="8"/>
      <c r="AX415" s="8"/>
      <c r="AY415" s="8"/>
    </row>
    <row r="416" spans="1:51" ht="12.75" customHeight="1">
      <c r="A416" s="3"/>
      <c r="B416" s="3"/>
      <c r="C416" s="3"/>
      <c r="D416" s="3"/>
      <c r="E416" s="3"/>
      <c r="F416" s="3"/>
      <c r="G416" s="3"/>
      <c r="H416" s="3"/>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8"/>
      <c r="AW416" s="8"/>
      <c r="AX416" s="8"/>
      <c r="AY416" s="8"/>
    </row>
    <row r="417" spans="1:51" ht="12.75" customHeight="1">
      <c r="A417" s="3"/>
      <c r="B417" s="3"/>
      <c r="C417" s="3"/>
      <c r="D417" s="3"/>
      <c r="E417" s="3"/>
      <c r="F417" s="3"/>
      <c r="G417" s="3"/>
      <c r="H417" s="3"/>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c r="AK417" s="8"/>
      <c r="AL417" s="8"/>
      <c r="AM417" s="8"/>
      <c r="AN417" s="8"/>
      <c r="AO417" s="8"/>
      <c r="AP417" s="8"/>
      <c r="AQ417" s="8"/>
      <c r="AR417" s="8"/>
      <c r="AS417" s="8"/>
      <c r="AT417" s="8"/>
      <c r="AU417" s="8"/>
      <c r="AV417" s="8"/>
      <c r="AW417" s="8"/>
      <c r="AX417" s="8"/>
      <c r="AY417" s="8"/>
    </row>
    <row r="418" spans="1:51" ht="12.75" customHeight="1">
      <c r="A418" s="3"/>
      <c r="B418" s="3"/>
      <c r="C418" s="3"/>
      <c r="D418" s="3"/>
      <c r="E418" s="3"/>
      <c r="F418" s="3"/>
      <c r="G418" s="3"/>
      <c r="H418" s="3"/>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c r="AK418" s="8"/>
      <c r="AL418" s="8"/>
      <c r="AM418" s="8"/>
      <c r="AN418" s="8"/>
      <c r="AO418" s="8"/>
      <c r="AP418" s="8"/>
      <c r="AQ418" s="8"/>
      <c r="AR418" s="8"/>
      <c r="AS418" s="8"/>
      <c r="AT418" s="8"/>
      <c r="AU418" s="8"/>
      <c r="AV418" s="8"/>
      <c r="AW418" s="8"/>
      <c r="AX418" s="8"/>
      <c r="AY418" s="8"/>
    </row>
    <row r="419" spans="1:51" ht="12.75" customHeight="1">
      <c r="A419" s="3"/>
      <c r="B419" s="3"/>
      <c r="C419" s="3"/>
      <c r="D419" s="3"/>
      <c r="E419" s="3"/>
      <c r="F419" s="3"/>
      <c r="G419" s="3"/>
      <c r="H419" s="3"/>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8"/>
      <c r="AS419" s="8"/>
      <c r="AT419" s="8"/>
      <c r="AU419" s="8"/>
      <c r="AV419" s="8"/>
      <c r="AW419" s="8"/>
      <c r="AX419" s="8"/>
      <c r="AY419" s="8"/>
    </row>
    <row r="420" spans="1:51" ht="12.75" customHeight="1">
      <c r="A420" s="3"/>
      <c r="B420" s="3"/>
      <c r="C420" s="3"/>
      <c r="D420" s="3"/>
      <c r="E420" s="3"/>
      <c r="F420" s="3"/>
      <c r="G420" s="3"/>
      <c r="H420" s="3"/>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c r="AK420" s="8"/>
      <c r="AL420" s="8"/>
      <c r="AM420" s="8"/>
      <c r="AN420" s="8"/>
      <c r="AO420" s="8"/>
      <c r="AP420" s="8"/>
      <c r="AQ420" s="8"/>
      <c r="AR420" s="8"/>
      <c r="AS420" s="8"/>
      <c r="AT420" s="8"/>
      <c r="AU420" s="8"/>
      <c r="AV420" s="8"/>
      <c r="AW420" s="8"/>
      <c r="AX420" s="8"/>
      <c r="AY420" s="8"/>
    </row>
    <row r="421" spans="1:51" ht="12.75" customHeight="1">
      <c r="A421" s="3"/>
      <c r="B421" s="3"/>
      <c r="C421" s="3"/>
      <c r="D421" s="3"/>
      <c r="E421" s="3"/>
      <c r="F421" s="3"/>
      <c r="G421" s="3"/>
      <c r="H421" s="3"/>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c r="AM421" s="8"/>
      <c r="AN421" s="8"/>
      <c r="AO421" s="8"/>
      <c r="AP421" s="8"/>
      <c r="AQ421" s="8"/>
      <c r="AR421" s="8"/>
      <c r="AS421" s="8"/>
      <c r="AT421" s="8"/>
      <c r="AU421" s="8"/>
      <c r="AV421" s="8"/>
      <c r="AW421" s="8"/>
      <c r="AX421" s="8"/>
      <c r="AY421" s="8"/>
    </row>
    <row r="422" spans="1:51" ht="12.75" customHeight="1">
      <c r="A422" s="3"/>
      <c r="B422" s="3"/>
      <c r="C422" s="3"/>
      <c r="D422" s="3"/>
      <c r="E422" s="3"/>
      <c r="F422" s="3"/>
      <c r="G422" s="3"/>
      <c r="H422" s="3"/>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c r="AM422" s="8"/>
      <c r="AN422" s="8"/>
      <c r="AO422" s="8"/>
      <c r="AP422" s="8"/>
      <c r="AQ422" s="8"/>
      <c r="AR422" s="8"/>
      <c r="AS422" s="8"/>
      <c r="AT422" s="8"/>
      <c r="AU422" s="8"/>
      <c r="AV422" s="8"/>
      <c r="AW422" s="8"/>
      <c r="AX422" s="8"/>
      <c r="AY422" s="8"/>
    </row>
    <row r="423" spans="1:51" ht="12.75" customHeight="1">
      <c r="A423" s="3"/>
      <c r="B423" s="3"/>
      <c r="C423" s="3"/>
      <c r="D423" s="3"/>
      <c r="E423" s="3"/>
      <c r="F423" s="3"/>
      <c r="G423" s="3"/>
      <c r="H423" s="3"/>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c r="AM423" s="8"/>
      <c r="AN423" s="8"/>
      <c r="AO423" s="8"/>
      <c r="AP423" s="8"/>
      <c r="AQ423" s="8"/>
      <c r="AR423" s="8"/>
      <c r="AS423" s="8"/>
      <c r="AT423" s="8"/>
      <c r="AU423" s="8"/>
      <c r="AV423" s="8"/>
      <c r="AW423" s="8"/>
      <c r="AX423" s="8"/>
      <c r="AY423" s="8"/>
    </row>
    <row r="424" spans="1:51" ht="12.75" customHeight="1">
      <c r="A424" s="3"/>
      <c r="B424" s="3"/>
      <c r="C424" s="3"/>
      <c r="D424" s="3"/>
      <c r="E424" s="3"/>
      <c r="F424" s="3"/>
      <c r="G424" s="3"/>
      <c r="H424" s="3"/>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c r="AT424" s="8"/>
      <c r="AU424" s="8"/>
      <c r="AV424" s="8"/>
      <c r="AW424" s="8"/>
      <c r="AX424" s="8"/>
      <c r="AY424" s="8"/>
    </row>
    <row r="425" spans="1:51" ht="12.75" customHeight="1">
      <c r="A425" s="3"/>
      <c r="B425" s="3"/>
      <c r="C425" s="3"/>
      <c r="D425" s="3"/>
      <c r="E425" s="3"/>
      <c r="F425" s="3"/>
      <c r="G425" s="3"/>
      <c r="H425" s="3"/>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c r="AK425" s="8"/>
      <c r="AL425" s="8"/>
      <c r="AM425" s="8"/>
      <c r="AN425" s="8"/>
      <c r="AO425" s="8"/>
      <c r="AP425" s="8"/>
      <c r="AQ425" s="8"/>
      <c r="AR425" s="8"/>
      <c r="AS425" s="8"/>
      <c r="AT425" s="8"/>
      <c r="AU425" s="8"/>
      <c r="AV425" s="8"/>
      <c r="AW425" s="8"/>
      <c r="AX425" s="8"/>
      <c r="AY425" s="8"/>
    </row>
    <row r="426" spans="1:51" ht="12.75" customHeight="1">
      <c r="A426" s="3"/>
      <c r="B426" s="3"/>
      <c r="C426" s="3"/>
      <c r="D426" s="3"/>
      <c r="E426" s="3"/>
      <c r="F426" s="3"/>
      <c r="G426" s="3"/>
      <c r="H426" s="3"/>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c r="AK426" s="8"/>
      <c r="AL426" s="8"/>
      <c r="AM426" s="8"/>
      <c r="AN426" s="8"/>
      <c r="AO426" s="8"/>
      <c r="AP426" s="8"/>
      <c r="AQ426" s="8"/>
      <c r="AR426" s="8"/>
      <c r="AS426" s="8"/>
      <c r="AT426" s="8"/>
      <c r="AU426" s="8"/>
      <c r="AV426" s="8"/>
      <c r="AW426" s="8"/>
      <c r="AX426" s="8"/>
      <c r="AY426" s="8"/>
    </row>
    <row r="427" spans="1:51" ht="12.75" customHeight="1">
      <c r="A427" s="3"/>
      <c r="B427" s="3"/>
      <c r="C427" s="3"/>
      <c r="D427" s="3"/>
      <c r="E427" s="3"/>
      <c r="F427" s="3"/>
      <c r="G427" s="3"/>
      <c r="H427" s="3"/>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c r="AK427" s="8"/>
      <c r="AL427" s="8"/>
      <c r="AM427" s="8"/>
      <c r="AN427" s="8"/>
      <c r="AO427" s="8"/>
      <c r="AP427" s="8"/>
      <c r="AQ427" s="8"/>
      <c r="AR427" s="8"/>
      <c r="AS427" s="8"/>
      <c r="AT427" s="8"/>
      <c r="AU427" s="8"/>
      <c r="AV427" s="8"/>
      <c r="AW427" s="8"/>
      <c r="AX427" s="8"/>
      <c r="AY427" s="8"/>
    </row>
    <row r="428" spans="1:51" ht="12.75" customHeight="1">
      <c r="A428" s="3"/>
      <c r="B428" s="3"/>
      <c r="C428" s="3"/>
      <c r="D428" s="3"/>
      <c r="E428" s="3"/>
      <c r="F428" s="3"/>
      <c r="G428" s="3"/>
      <c r="H428" s="3"/>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c r="AK428" s="8"/>
      <c r="AL428" s="8"/>
      <c r="AM428" s="8"/>
      <c r="AN428" s="8"/>
      <c r="AO428" s="8"/>
      <c r="AP428" s="8"/>
      <c r="AQ428" s="8"/>
      <c r="AR428" s="8"/>
      <c r="AS428" s="8"/>
      <c r="AT428" s="8"/>
      <c r="AU428" s="8"/>
      <c r="AV428" s="8"/>
      <c r="AW428" s="8"/>
      <c r="AX428" s="8"/>
      <c r="AY428" s="8"/>
    </row>
    <row r="429" spans="1:51" ht="12.75" customHeight="1">
      <c r="A429" s="3"/>
      <c r="B429" s="3"/>
      <c r="C429" s="3"/>
      <c r="D429" s="3"/>
      <c r="E429" s="3"/>
      <c r="F429" s="3"/>
      <c r="G429" s="3"/>
      <c r="H429" s="3"/>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c r="AK429" s="8"/>
      <c r="AL429" s="8"/>
      <c r="AM429" s="8"/>
      <c r="AN429" s="8"/>
      <c r="AO429" s="8"/>
      <c r="AP429" s="8"/>
      <c r="AQ429" s="8"/>
      <c r="AR429" s="8"/>
      <c r="AS429" s="8"/>
      <c r="AT429" s="8"/>
      <c r="AU429" s="8"/>
      <c r="AV429" s="8"/>
      <c r="AW429" s="8"/>
      <c r="AX429" s="8"/>
      <c r="AY429" s="8"/>
    </row>
    <row r="430" spans="1:51" ht="12.75" customHeight="1">
      <c r="A430" s="3"/>
      <c r="B430" s="3"/>
      <c r="C430" s="3"/>
      <c r="D430" s="3"/>
      <c r="E430" s="3"/>
      <c r="F430" s="3"/>
      <c r="G430" s="3"/>
      <c r="H430" s="3"/>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c r="AT430" s="8"/>
      <c r="AU430" s="8"/>
      <c r="AV430" s="8"/>
      <c r="AW430" s="8"/>
      <c r="AX430" s="8"/>
      <c r="AY430" s="8"/>
    </row>
    <row r="431" spans="1:51" ht="12.75" customHeight="1">
      <c r="A431" s="3"/>
      <c r="B431" s="3"/>
      <c r="C431" s="3"/>
      <c r="D431" s="3"/>
      <c r="E431" s="3"/>
      <c r="F431" s="3"/>
      <c r="G431" s="3"/>
      <c r="H431" s="3"/>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c r="AK431" s="8"/>
      <c r="AL431" s="8"/>
      <c r="AM431" s="8"/>
      <c r="AN431" s="8"/>
      <c r="AO431" s="8"/>
      <c r="AP431" s="8"/>
      <c r="AQ431" s="8"/>
      <c r="AR431" s="8"/>
      <c r="AS431" s="8"/>
      <c r="AT431" s="8"/>
      <c r="AU431" s="8"/>
      <c r="AV431" s="8"/>
      <c r="AW431" s="8"/>
      <c r="AX431" s="8"/>
      <c r="AY431" s="8"/>
    </row>
    <row r="432" spans="1:51" ht="12.75" customHeight="1">
      <c r="A432" s="3"/>
      <c r="B432" s="3"/>
      <c r="C432" s="3"/>
      <c r="D432" s="3"/>
      <c r="E432" s="3"/>
      <c r="F432" s="3"/>
      <c r="G432" s="3"/>
      <c r="H432" s="3"/>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c r="AK432" s="8"/>
      <c r="AL432" s="8"/>
      <c r="AM432" s="8"/>
      <c r="AN432" s="8"/>
      <c r="AO432" s="8"/>
      <c r="AP432" s="8"/>
      <c r="AQ432" s="8"/>
      <c r="AR432" s="8"/>
      <c r="AS432" s="8"/>
      <c r="AT432" s="8"/>
      <c r="AU432" s="8"/>
      <c r="AV432" s="8"/>
      <c r="AW432" s="8"/>
      <c r="AX432" s="8"/>
      <c r="AY432" s="8"/>
    </row>
    <row r="433" spans="1:51" ht="12.75" customHeight="1">
      <c r="A433" s="3"/>
      <c r="B433" s="3"/>
      <c r="C433" s="3"/>
      <c r="D433" s="3"/>
      <c r="E433" s="3"/>
      <c r="F433" s="3"/>
      <c r="G433" s="3"/>
      <c r="H433" s="3"/>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8"/>
      <c r="AW433" s="8"/>
      <c r="AX433" s="8"/>
      <c r="AY433" s="8"/>
    </row>
    <row r="434" spans="1:51" ht="12.75" customHeight="1">
      <c r="A434" s="3"/>
      <c r="B434" s="3"/>
      <c r="C434" s="3"/>
      <c r="D434" s="3"/>
      <c r="E434" s="3"/>
      <c r="F434" s="3"/>
      <c r="G434" s="3"/>
      <c r="H434" s="3"/>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c r="AK434" s="8"/>
      <c r="AL434" s="8"/>
      <c r="AM434" s="8"/>
      <c r="AN434" s="8"/>
      <c r="AO434" s="8"/>
      <c r="AP434" s="8"/>
      <c r="AQ434" s="8"/>
      <c r="AR434" s="8"/>
      <c r="AS434" s="8"/>
      <c r="AT434" s="8"/>
      <c r="AU434" s="8"/>
      <c r="AV434" s="8"/>
      <c r="AW434" s="8"/>
      <c r="AX434" s="8"/>
      <c r="AY434" s="8"/>
    </row>
    <row r="435" spans="1:51" ht="12.75" customHeight="1">
      <c r="A435" s="3"/>
      <c r="B435" s="3"/>
      <c r="C435" s="3"/>
      <c r="D435" s="3"/>
      <c r="E435" s="3"/>
      <c r="F435" s="3"/>
      <c r="G435" s="3"/>
      <c r="H435" s="3"/>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c r="AK435" s="8"/>
      <c r="AL435" s="8"/>
      <c r="AM435" s="8"/>
      <c r="AN435" s="8"/>
      <c r="AO435" s="8"/>
      <c r="AP435" s="8"/>
      <c r="AQ435" s="8"/>
      <c r="AR435" s="8"/>
      <c r="AS435" s="8"/>
      <c r="AT435" s="8"/>
      <c r="AU435" s="8"/>
      <c r="AV435" s="8"/>
      <c r="AW435" s="8"/>
      <c r="AX435" s="8"/>
      <c r="AY435" s="8"/>
    </row>
    <row r="436" spans="1:51" ht="12.75" customHeight="1">
      <c r="A436" s="3"/>
      <c r="B436" s="3"/>
      <c r="C436" s="3"/>
      <c r="D436" s="3"/>
      <c r="E436" s="3"/>
      <c r="F436" s="3"/>
      <c r="G436" s="3"/>
      <c r="H436" s="3"/>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8"/>
      <c r="AW436" s="8"/>
      <c r="AX436" s="8"/>
      <c r="AY436" s="8"/>
    </row>
    <row r="437" spans="1:51" ht="12.75" customHeight="1">
      <c r="A437" s="3"/>
      <c r="B437" s="3"/>
      <c r="C437" s="3"/>
      <c r="D437" s="3"/>
      <c r="E437" s="3"/>
      <c r="F437" s="3"/>
      <c r="G437" s="3"/>
      <c r="H437" s="3"/>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c r="AK437" s="8"/>
      <c r="AL437" s="8"/>
      <c r="AM437" s="8"/>
      <c r="AN437" s="8"/>
      <c r="AO437" s="8"/>
      <c r="AP437" s="8"/>
      <c r="AQ437" s="8"/>
      <c r="AR437" s="8"/>
      <c r="AS437" s="8"/>
      <c r="AT437" s="8"/>
      <c r="AU437" s="8"/>
      <c r="AV437" s="8"/>
      <c r="AW437" s="8"/>
      <c r="AX437" s="8"/>
      <c r="AY437" s="8"/>
    </row>
    <row r="438" spans="1:51" ht="12.75" customHeight="1">
      <c r="A438" s="3"/>
      <c r="B438" s="3"/>
      <c r="C438" s="3"/>
      <c r="D438" s="3"/>
      <c r="E438" s="3"/>
      <c r="F438" s="3"/>
      <c r="G438" s="3"/>
      <c r="H438" s="3"/>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c r="AK438" s="8"/>
      <c r="AL438" s="8"/>
      <c r="AM438" s="8"/>
      <c r="AN438" s="8"/>
      <c r="AO438" s="8"/>
      <c r="AP438" s="8"/>
      <c r="AQ438" s="8"/>
      <c r="AR438" s="8"/>
      <c r="AS438" s="8"/>
      <c r="AT438" s="8"/>
      <c r="AU438" s="8"/>
      <c r="AV438" s="8"/>
      <c r="AW438" s="8"/>
      <c r="AX438" s="8"/>
      <c r="AY438" s="8"/>
    </row>
    <row r="439" spans="1:51" ht="12.75" customHeight="1">
      <c r="A439" s="3"/>
      <c r="B439" s="3"/>
      <c r="C439" s="3"/>
      <c r="D439" s="3"/>
      <c r="E439" s="3"/>
      <c r="F439" s="3"/>
      <c r="G439" s="3"/>
      <c r="H439" s="3"/>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8"/>
      <c r="AW439" s="8"/>
      <c r="AX439" s="8"/>
      <c r="AY439" s="8"/>
    </row>
    <row r="440" spans="1:51" ht="12.75" customHeight="1">
      <c r="A440" s="3"/>
      <c r="B440" s="3"/>
      <c r="C440" s="3"/>
      <c r="D440" s="3"/>
      <c r="E440" s="3"/>
      <c r="F440" s="3"/>
      <c r="G440" s="3"/>
      <c r="H440" s="3"/>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c r="AK440" s="8"/>
      <c r="AL440" s="8"/>
      <c r="AM440" s="8"/>
      <c r="AN440" s="8"/>
      <c r="AO440" s="8"/>
      <c r="AP440" s="8"/>
      <c r="AQ440" s="8"/>
      <c r="AR440" s="8"/>
      <c r="AS440" s="8"/>
      <c r="AT440" s="8"/>
      <c r="AU440" s="8"/>
      <c r="AV440" s="8"/>
      <c r="AW440" s="8"/>
      <c r="AX440" s="8"/>
      <c r="AY440" s="8"/>
    </row>
    <row r="441" spans="1:51" ht="12.75" customHeight="1">
      <c r="A441" s="3"/>
      <c r="B441" s="3"/>
      <c r="C441" s="3"/>
      <c r="D441" s="3"/>
      <c r="E441" s="3"/>
      <c r="F441" s="3"/>
      <c r="G441" s="3"/>
      <c r="H441" s="3"/>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c r="AU441" s="8"/>
      <c r="AV441" s="8"/>
      <c r="AW441" s="8"/>
      <c r="AX441" s="8"/>
      <c r="AY441" s="8"/>
    </row>
    <row r="442" spans="1:51" ht="12.75" customHeight="1">
      <c r="A442" s="3"/>
      <c r="B442" s="3"/>
      <c r="C442" s="3"/>
      <c r="D442" s="3"/>
      <c r="E442" s="3"/>
      <c r="F442" s="3"/>
      <c r="G442" s="3"/>
      <c r="H442" s="3"/>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c r="AK442" s="8"/>
      <c r="AL442" s="8"/>
      <c r="AM442" s="8"/>
      <c r="AN442" s="8"/>
      <c r="AO442" s="8"/>
      <c r="AP442" s="8"/>
      <c r="AQ442" s="8"/>
      <c r="AR442" s="8"/>
      <c r="AS442" s="8"/>
      <c r="AT442" s="8"/>
      <c r="AU442" s="8"/>
      <c r="AV442" s="8"/>
      <c r="AW442" s="8"/>
      <c r="AX442" s="8"/>
      <c r="AY442" s="8"/>
    </row>
    <row r="443" spans="1:51" ht="12.75" customHeight="1">
      <c r="A443" s="3"/>
      <c r="B443" s="3"/>
      <c r="C443" s="3"/>
      <c r="D443" s="3"/>
      <c r="E443" s="3"/>
      <c r="F443" s="3"/>
      <c r="G443" s="3"/>
      <c r="H443" s="3"/>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8"/>
      <c r="AS443" s="8"/>
      <c r="AT443" s="8"/>
      <c r="AU443" s="8"/>
      <c r="AV443" s="8"/>
      <c r="AW443" s="8"/>
      <c r="AX443" s="8"/>
      <c r="AY443" s="8"/>
    </row>
    <row r="444" spans="1:51" ht="12.75" customHeight="1">
      <c r="A444" s="3"/>
      <c r="B444" s="3"/>
      <c r="C444" s="3"/>
      <c r="D444" s="3"/>
      <c r="E444" s="3"/>
      <c r="F444" s="3"/>
      <c r="G444" s="3"/>
      <c r="H444" s="3"/>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c r="AK444" s="8"/>
      <c r="AL444" s="8"/>
      <c r="AM444" s="8"/>
      <c r="AN444" s="8"/>
      <c r="AO444" s="8"/>
      <c r="AP444" s="8"/>
      <c r="AQ444" s="8"/>
      <c r="AR444" s="8"/>
      <c r="AS444" s="8"/>
      <c r="AT444" s="8"/>
      <c r="AU444" s="8"/>
      <c r="AV444" s="8"/>
      <c r="AW444" s="8"/>
      <c r="AX444" s="8"/>
      <c r="AY444" s="8"/>
    </row>
    <row r="445" spans="1:51" ht="12.75" customHeight="1">
      <c r="A445" s="3"/>
      <c r="B445" s="3"/>
      <c r="C445" s="3"/>
      <c r="D445" s="3"/>
      <c r="E445" s="3"/>
      <c r="F445" s="3"/>
      <c r="G445" s="3"/>
      <c r="H445" s="3"/>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8"/>
      <c r="AW445" s="8"/>
      <c r="AX445" s="8"/>
      <c r="AY445" s="8"/>
    </row>
    <row r="446" spans="1:51" ht="12.75" customHeight="1">
      <c r="A446" s="3"/>
      <c r="B446" s="3"/>
      <c r="C446" s="3"/>
      <c r="D446" s="3"/>
      <c r="E446" s="3"/>
      <c r="F446" s="3"/>
      <c r="G446" s="3"/>
      <c r="H446" s="3"/>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c r="AM446" s="8"/>
      <c r="AN446" s="8"/>
      <c r="AO446" s="8"/>
      <c r="AP446" s="8"/>
      <c r="AQ446" s="8"/>
      <c r="AR446" s="8"/>
      <c r="AS446" s="8"/>
      <c r="AT446" s="8"/>
      <c r="AU446" s="8"/>
      <c r="AV446" s="8"/>
      <c r="AW446" s="8"/>
      <c r="AX446" s="8"/>
      <c r="AY446" s="8"/>
    </row>
    <row r="447" spans="1:51" ht="12.75" customHeight="1">
      <c r="A447" s="3"/>
      <c r="B447" s="3"/>
      <c r="C447" s="3"/>
      <c r="D447" s="3"/>
      <c r="E447" s="3"/>
      <c r="F447" s="3"/>
      <c r="G447" s="3"/>
      <c r="H447" s="3"/>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c r="AK447" s="8"/>
      <c r="AL447" s="8"/>
      <c r="AM447" s="8"/>
      <c r="AN447" s="8"/>
      <c r="AO447" s="8"/>
      <c r="AP447" s="8"/>
      <c r="AQ447" s="8"/>
      <c r="AR447" s="8"/>
      <c r="AS447" s="8"/>
      <c r="AT447" s="8"/>
      <c r="AU447" s="8"/>
      <c r="AV447" s="8"/>
      <c r="AW447" s="8"/>
      <c r="AX447" s="8"/>
      <c r="AY447" s="8"/>
    </row>
    <row r="448" spans="1:51" ht="12.75" customHeight="1">
      <c r="A448" s="3"/>
      <c r="B448" s="3"/>
      <c r="C448" s="3"/>
      <c r="D448" s="3"/>
      <c r="E448" s="3"/>
      <c r="F448" s="3"/>
      <c r="G448" s="3"/>
      <c r="H448" s="3"/>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8"/>
      <c r="AW448" s="8"/>
      <c r="AX448" s="8"/>
      <c r="AY448" s="8"/>
    </row>
    <row r="449" spans="1:51" ht="12.75" customHeight="1">
      <c r="A449" s="3"/>
      <c r="B449" s="3"/>
      <c r="C449" s="3"/>
      <c r="D449" s="3"/>
      <c r="E449" s="3"/>
      <c r="F449" s="3"/>
      <c r="G449" s="3"/>
      <c r="H449" s="3"/>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c r="AK449" s="8"/>
      <c r="AL449" s="8"/>
      <c r="AM449" s="8"/>
      <c r="AN449" s="8"/>
      <c r="AO449" s="8"/>
      <c r="AP449" s="8"/>
      <c r="AQ449" s="8"/>
      <c r="AR449" s="8"/>
      <c r="AS449" s="8"/>
      <c r="AT449" s="8"/>
      <c r="AU449" s="8"/>
      <c r="AV449" s="8"/>
      <c r="AW449" s="8"/>
      <c r="AX449" s="8"/>
      <c r="AY449" s="8"/>
    </row>
    <row r="450" spans="1:51" ht="12.75" customHeight="1">
      <c r="A450" s="3"/>
      <c r="B450" s="3"/>
      <c r="C450" s="3"/>
      <c r="D450" s="3"/>
      <c r="E450" s="3"/>
      <c r="F450" s="3"/>
      <c r="G450" s="3"/>
      <c r="H450" s="3"/>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c r="AT450" s="8"/>
      <c r="AU450" s="8"/>
      <c r="AV450" s="8"/>
      <c r="AW450" s="8"/>
      <c r="AX450" s="8"/>
      <c r="AY450" s="8"/>
    </row>
    <row r="451" spans="1:51" ht="12.75" customHeight="1">
      <c r="A451" s="3"/>
      <c r="B451" s="3"/>
      <c r="C451" s="3"/>
      <c r="D451" s="3"/>
      <c r="E451" s="3"/>
      <c r="F451" s="3"/>
      <c r="G451" s="3"/>
      <c r="H451" s="3"/>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8"/>
      <c r="AW451" s="8"/>
      <c r="AX451" s="8"/>
      <c r="AY451" s="8"/>
    </row>
    <row r="452" spans="1:51" ht="12.75" customHeight="1">
      <c r="A452" s="3"/>
      <c r="B452" s="3"/>
      <c r="C452" s="3"/>
      <c r="D452" s="3"/>
      <c r="E452" s="3"/>
      <c r="F452" s="3"/>
      <c r="G452" s="3"/>
      <c r="H452" s="3"/>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c r="AM452" s="8"/>
      <c r="AN452" s="8"/>
      <c r="AO452" s="8"/>
      <c r="AP452" s="8"/>
      <c r="AQ452" s="8"/>
      <c r="AR452" s="8"/>
      <c r="AS452" s="8"/>
      <c r="AT452" s="8"/>
      <c r="AU452" s="8"/>
      <c r="AV452" s="8"/>
      <c r="AW452" s="8"/>
      <c r="AX452" s="8"/>
      <c r="AY452" s="8"/>
    </row>
    <row r="453" spans="1:51" ht="12.75" customHeight="1">
      <c r="A453" s="3"/>
      <c r="B453" s="3"/>
      <c r="C453" s="3"/>
      <c r="D453" s="3"/>
      <c r="E453" s="3"/>
      <c r="F453" s="3"/>
      <c r="G453" s="3"/>
      <c r="H453" s="3"/>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c r="AT453" s="8"/>
      <c r="AU453" s="8"/>
      <c r="AV453" s="8"/>
      <c r="AW453" s="8"/>
      <c r="AX453" s="8"/>
      <c r="AY453" s="8"/>
    </row>
    <row r="454" spans="1:51" ht="12.75" customHeight="1">
      <c r="A454" s="3"/>
      <c r="B454" s="3"/>
      <c r="C454" s="3"/>
      <c r="D454" s="3"/>
      <c r="E454" s="3"/>
      <c r="F454" s="3"/>
      <c r="G454" s="3"/>
      <c r="H454" s="3"/>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8"/>
      <c r="AW454" s="8"/>
      <c r="AX454" s="8"/>
      <c r="AY454" s="8"/>
    </row>
    <row r="455" spans="1:51" ht="12.75" customHeight="1">
      <c r="A455" s="3"/>
      <c r="B455" s="3"/>
      <c r="C455" s="3"/>
      <c r="D455" s="3"/>
      <c r="E455" s="3"/>
      <c r="F455" s="3"/>
      <c r="G455" s="3"/>
      <c r="H455" s="3"/>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c r="AM455" s="8"/>
      <c r="AN455" s="8"/>
      <c r="AO455" s="8"/>
      <c r="AP455" s="8"/>
      <c r="AQ455" s="8"/>
      <c r="AR455" s="8"/>
      <c r="AS455" s="8"/>
      <c r="AT455" s="8"/>
      <c r="AU455" s="8"/>
      <c r="AV455" s="8"/>
      <c r="AW455" s="8"/>
      <c r="AX455" s="8"/>
      <c r="AY455" s="8"/>
    </row>
    <row r="456" spans="1:51" ht="12.75" customHeight="1">
      <c r="A456" s="3"/>
      <c r="B456" s="3"/>
      <c r="C456" s="3"/>
      <c r="D456" s="3"/>
      <c r="E456" s="3"/>
      <c r="F456" s="3"/>
      <c r="G456" s="3"/>
      <c r="H456" s="3"/>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c r="AK456" s="8"/>
      <c r="AL456" s="8"/>
      <c r="AM456" s="8"/>
      <c r="AN456" s="8"/>
      <c r="AO456" s="8"/>
      <c r="AP456" s="8"/>
      <c r="AQ456" s="8"/>
      <c r="AR456" s="8"/>
      <c r="AS456" s="8"/>
      <c r="AT456" s="8"/>
      <c r="AU456" s="8"/>
      <c r="AV456" s="8"/>
      <c r="AW456" s="8"/>
      <c r="AX456" s="8"/>
      <c r="AY456" s="8"/>
    </row>
    <row r="457" spans="1:51" ht="12.75" customHeight="1">
      <c r="A457" s="3"/>
      <c r="B457" s="3"/>
      <c r="C457" s="3"/>
      <c r="D457" s="3"/>
      <c r="E457" s="3"/>
      <c r="F457" s="3"/>
      <c r="G457" s="3"/>
      <c r="H457" s="3"/>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8"/>
      <c r="AW457" s="8"/>
      <c r="AX457" s="8"/>
      <c r="AY457" s="8"/>
    </row>
    <row r="458" spans="1:51" ht="12.75" customHeight="1">
      <c r="A458" s="3"/>
      <c r="B458" s="3"/>
      <c r="C458" s="3"/>
      <c r="D458" s="3"/>
      <c r="E458" s="3"/>
      <c r="F458" s="3"/>
      <c r="G458" s="3"/>
      <c r="H458" s="3"/>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c r="AM458" s="8"/>
      <c r="AN458" s="8"/>
      <c r="AO458" s="8"/>
      <c r="AP458" s="8"/>
      <c r="AQ458" s="8"/>
      <c r="AR458" s="8"/>
      <c r="AS458" s="8"/>
      <c r="AT458" s="8"/>
      <c r="AU458" s="8"/>
      <c r="AV458" s="8"/>
      <c r="AW458" s="8"/>
      <c r="AX458" s="8"/>
      <c r="AY458" s="8"/>
    </row>
    <row r="459" spans="1:51" ht="12.75" customHeight="1">
      <c r="A459" s="3"/>
      <c r="B459" s="3"/>
      <c r="C459" s="3"/>
      <c r="D459" s="3"/>
      <c r="E459" s="3"/>
      <c r="F459" s="3"/>
      <c r="G459" s="3"/>
      <c r="H459" s="3"/>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c r="AK459" s="8"/>
      <c r="AL459" s="8"/>
      <c r="AM459" s="8"/>
      <c r="AN459" s="8"/>
      <c r="AO459" s="8"/>
      <c r="AP459" s="8"/>
      <c r="AQ459" s="8"/>
      <c r="AR459" s="8"/>
      <c r="AS459" s="8"/>
      <c r="AT459" s="8"/>
      <c r="AU459" s="8"/>
      <c r="AV459" s="8"/>
      <c r="AW459" s="8"/>
      <c r="AX459" s="8"/>
      <c r="AY459" s="8"/>
    </row>
    <row r="460" spans="1:51" ht="12.75" customHeight="1">
      <c r="A460" s="3"/>
      <c r="B460" s="3"/>
      <c r="C460" s="3"/>
      <c r="D460" s="3"/>
      <c r="E460" s="3"/>
      <c r="F460" s="3"/>
      <c r="G460" s="3"/>
      <c r="H460" s="3"/>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c r="AU460" s="8"/>
      <c r="AV460" s="8"/>
      <c r="AW460" s="8"/>
      <c r="AX460" s="8"/>
      <c r="AY460" s="8"/>
    </row>
    <row r="461" spans="1:51" ht="12.75" customHeight="1">
      <c r="A461" s="3"/>
      <c r="B461" s="3"/>
      <c r="C461" s="3"/>
      <c r="D461" s="3"/>
      <c r="E461" s="3"/>
      <c r="F461" s="3"/>
      <c r="G461" s="3"/>
      <c r="H461" s="3"/>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c r="AK461" s="8"/>
      <c r="AL461" s="8"/>
      <c r="AM461" s="8"/>
      <c r="AN461" s="8"/>
      <c r="AO461" s="8"/>
      <c r="AP461" s="8"/>
      <c r="AQ461" s="8"/>
      <c r="AR461" s="8"/>
      <c r="AS461" s="8"/>
      <c r="AT461" s="8"/>
      <c r="AU461" s="8"/>
      <c r="AV461" s="8"/>
      <c r="AW461" s="8"/>
      <c r="AX461" s="8"/>
      <c r="AY461" s="8"/>
    </row>
    <row r="462" spans="1:51" ht="12.75" customHeight="1">
      <c r="A462" s="3"/>
      <c r="B462" s="3"/>
      <c r="C462" s="3"/>
      <c r="D462" s="3"/>
      <c r="E462" s="3"/>
      <c r="F462" s="3"/>
      <c r="G462" s="3"/>
      <c r="H462" s="3"/>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c r="AK462" s="8"/>
      <c r="AL462" s="8"/>
      <c r="AM462" s="8"/>
      <c r="AN462" s="8"/>
      <c r="AO462" s="8"/>
      <c r="AP462" s="8"/>
      <c r="AQ462" s="8"/>
      <c r="AR462" s="8"/>
      <c r="AS462" s="8"/>
      <c r="AT462" s="8"/>
      <c r="AU462" s="8"/>
      <c r="AV462" s="8"/>
      <c r="AW462" s="8"/>
      <c r="AX462" s="8"/>
      <c r="AY462" s="8"/>
    </row>
    <row r="463" spans="1:51" ht="12.75" customHeight="1">
      <c r="A463" s="3"/>
      <c r="B463" s="3"/>
      <c r="C463" s="3"/>
      <c r="D463" s="3"/>
      <c r="E463" s="3"/>
      <c r="F463" s="3"/>
      <c r="G463" s="3"/>
      <c r="H463" s="3"/>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8"/>
      <c r="AW463" s="8"/>
      <c r="AX463" s="8"/>
      <c r="AY463" s="8"/>
    </row>
    <row r="464" spans="1:51" ht="12.75" customHeight="1">
      <c r="A464" s="3"/>
      <c r="B464" s="3"/>
      <c r="C464" s="3"/>
      <c r="D464" s="3"/>
      <c r="E464" s="3"/>
      <c r="F464" s="3"/>
      <c r="G464" s="3"/>
      <c r="H464" s="3"/>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c r="AK464" s="8"/>
      <c r="AL464" s="8"/>
      <c r="AM464" s="8"/>
      <c r="AN464" s="8"/>
      <c r="AO464" s="8"/>
      <c r="AP464" s="8"/>
      <c r="AQ464" s="8"/>
      <c r="AR464" s="8"/>
      <c r="AS464" s="8"/>
      <c r="AT464" s="8"/>
      <c r="AU464" s="8"/>
      <c r="AV464" s="8"/>
      <c r="AW464" s="8"/>
      <c r="AX464" s="8"/>
      <c r="AY464" s="8"/>
    </row>
    <row r="465" spans="1:51" ht="12.75" customHeight="1">
      <c r="A465" s="3"/>
      <c r="B465" s="3"/>
      <c r="C465" s="3"/>
      <c r="D465" s="3"/>
      <c r="E465" s="3"/>
      <c r="F465" s="3"/>
      <c r="G465" s="3"/>
      <c r="H465" s="3"/>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8"/>
      <c r="AW465" s="8"/>
      <c r="AX465" s="8"/>
      <c r="AY465" s="8"/>
    </row>
    <row r="466" spans="1:51" ht="12.75" customHeight="1">
      <c r="A466" s="3"/>
      <c r="B466" s="3"/>
      <c r="C466" s="3"/>
      <c r="D466" s="3"/>
      <c r="E466" s="3"/>
      <c r="F466" s="3"/>
      <c r="G466" s="3"/>
      <c r="H466" s="3"/>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c r="AM466" s="8"/>
      <c r="AN466" s="8"/>
      <c r="AO466" s="8"/>
      <c r="AP466" s="8"/>
      <c r="AQ466" s="8"/>
      <c r="AR466" s="8"/>
      <c r="AS466" s="8"/>
      <c r="AT466" s="8"/>
      <c r="AU466" s="8"/>
      <c r="AV466" s="8"/>
      <c r="AW466" s="8"/>
      <c r="AX466" s="8"/>
      <c r="AY466" s="8"/>
    </row>
    <row r="467" spans="1:51" ht="12.75" customHeight="1">
      <c r="A467" s="3"/>
      <c r="B467" s="3"/>
      <c r="C467" s="3"/>
      <c r="D467" s="3"/>
      <c r="E467" s="3"/>
      <c r="F467" s="3"/>
      <c r="G467" s="3"/>
      <c r="H467" s="3"/>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c r="AM467" s="8"/>
      <c r="AN467" s="8"/>
      <c r="AO467" s="8"/>
      <c r="AP467" s="8"/>
      <c r="AQ467" s="8"/>
      <c r="AR467" s="8"/>
      <c r="AS467" s="8"/>
      <c r="AT467" s="8"/>
      <c r="AU467" s="8"/>
      <c r="AV467" s="8"/>
      <c r="AW467" s="8"/>
      <c r="AX467" s="8"/>
      <c r="AY467" s="8"/>
    </row>
    <row r="468" spans="1:51" ht="12.75" customHeight="1">
      <c r="A468" s="3"/>
      <c r="B468" s="3"/>
      <c r="C468" s="3"/>
      <c r="D468" s="3"/>
      <c r="E468" s="3"/>
      <c r="F468" s="3"/>
      <c r="G468" s="3"/>
      <c r="H468" s="3"/>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c r="AM468" s="8"/>
      <c r="AN468" s="8"/>
      <c r="AO468" s="8"/>
      <c r="AP468" s="8"/>
      <c r="AQ468" s="8"/>
      <c r="AR468" s="8"/>
      <c r="AS468" s="8"/>
      <c r="AT468" s="8"/>
      <c r="AU468" s="8"/>
      <c r="AV468" s="8"/>
      <c r="AW468" s="8"/>
      <c r="AX468" s="8"/>
      <c r="AY468" s="8"/>
    </row>
    <row r="469" spans="1:51" ht="12.75" customHeight="1">
      <c r="A469" s="3"/>
      <c r="B469" s="3"/>
      <c r="C469" s="3"/>
      <c r="D469" s="3"/>
      <c r="E469" s="3"/>
      <c r="F469" s="3"/>
      <c r="G469" s="3"/>
      <c r="H469" s="3"/>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8"/>
      <c r="AM469" s="8"/>
      <c r="AN469" s="8"/>
      <c r="AO469" s="8"/>
      <c r="AP469" s="8"/>
      <c r="AQ469" s="8"/>
      <c r="AR469" s="8"/>
      <c r="AS469" s="8"/>
      <c r="AT469" s="8"/>
      <c r="AU469" s="8"/>
      <c r="AV469" s="8"/>
      <c r="AW469" s="8"/>
      <c r="AX469" s="8"/>
      <c r="AY469" s="8"/>
    </row>
    <row r="470" spans="1:51" ht="12.75" customHeight="1">
      <c r="A470" s="3"/>
      <c r="B470" s="3"/>
      <c r="C470" s="3"/>
      <c r="D470" s="3"/>
      <c r="E470" s="3"/>
      <c r="F470" s="3"/>
      <c r="G470" s="3"/>
      <c r="H470" s="3"/>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8"/>
      <c r="AL470" s="8"/>
      <c r="AM470" s="8"/>
      <c r="AN470" s="8"/>
      <c r="AO470" s="8"/>
      <c r="AP470" s="8"/>
      <c r="AQ470" s="8"/>
      <c r="AR470" s="8"/>
      <c r="AS470" s="8"/>
      <c r="AT470" s="8"/>
      <c r="AU470" s="8"/>
      <c r="AV470" s="8"/>
      <c r="AW470" s="8"/>
      <c r="AX470" s="8"/>
      <c r="AY470" s="8"/>
    </row>
    <row r="471" spans="1:51" ht="12.75" customHeight="1">
      <c r="A471" s="3"/>
      <c r="B471" s="3"/>
      <c r="C471" s="3"/>
      <c r="D471" s="3"/>
      <c r="E471" s="3"/>
      <c r="F471" s="3"/>
      <c r="G471" s="3"/>
      <c r="H471" s="3"/>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c r="AM471" s="8"/>
      <c r="AN471" s="8"/>
      <c r="AO471" s="8"/>
      <c r="AP471" s="8"/>
      <c r="AQ471" s="8"/>
      <c r="AR471" s="8"/>
      <c r="AS471" s="8"/>
      <c r="AT471" s="8"/>
      <c r="AU471" s="8"/>
      <c r="AV471" s="8"/>
      <c r="AW471" s="8"/>
      <c r="AX471" s="8"/>
      <c r="AY471" s="8"/>
    </row>
    <row r="472" spans="1:51" ht="12.75" customHeight="1">
      <c r="A472" s="3"/>
      <c r="B472" s="3"/>
      <c r="C472" s="3"/>
      <c r="D472" s="3"/>
      <c r="E472" s="3"/>
      <c r="F472" s="3"/>
      <c r="G472" s="3"/>
      <c r="H472" s="3"/>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8"/>
      <c r="AL472" s="8"/>
      <c r="AM472" s="8"/>
      <c r="AN472" s="8"/>
      <c r="AO472" s="8"/>
      <c r="AP472" s="8"/>
      <c r="AQ472" s="8"/>
      <c r="AR472" s="8"/>
      <c r="AS472" s="8"/>
      <c r="AT472" s="8"/>
      <c r="AU472" s="8"/>
      <c r="AV472" s="8"/>
      <c r="AW472" s="8"/>
      <c r="AX472" s="8"/>
      <c r="AY472" s="8"/>
    </row>
    <row r="473" spans="1:51" ht="12.75" customHeight="1">
      <c r="A473" s="3"/>
      <c r="B473" s="3"/>
      <c r="C473" s="3"/>
      <c r="D473" s="3"/>
      <c r="E473" s="3"/>
      <c r="F473" s="3"/>
      <c r="G473" s="3"/>
      <c r="H473" s="3"/>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c r="AU473" s="8"/>
      <c r="AV473" s="8"/>
      <c r="AW473" s="8"/>
      <c r="AX473" s="8"/>
      <c r="AY473" s="8"/>
    </row>
    <row r="474" spans="1:51" ht="12.75" customHeight="1">
      <c r="A474" s="3"/>
      <c r="B474" s="3"/>
      <c r="C474" s="3"/>
      <c r="D474" s="3"/>
      <c r="E474" s="3"/>
      <c r="F474" s="3"/>
      <c r="G474" s="3"/>
      <c r="H474" s="3"/>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8"/>
      <c r="AL474" s="8"/>
      <c r="AM474" s="8"/>
      <c r="AN474" s="8"/>
      <c r="AO474" s="8"/>
      <c r="AP474" s="8"/>
      <c r="AQ474" s="8"/>
      <c r="AR474" s="8"/>
      <c r="AS474" s="8"/>
      <c r="AT474" s="8"/>
      <c r="AU474" s="8"/>
      <c r="AV474" s="8"/>
      <c r="AW474" s="8"/>
      <c r="AX474" s="8"/>
      <c r="AY474" s="8"/>
    </row>
    <row r="475" spans="1:51" ht="12.75" customHeight="1">
      <c r="A475" s="3"/>
      <c r="B475" s="3"/>
      <c r="C475" s="3"/>
      <c r="D475" s="3"/>
      <c r="E475" s="3"/>
      <c r="F475" s="3"/>
      <c r="G475" s="3"/>
      <c r="H475" s="3"/>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c r="AT475" s="8"/>
      <c r="AU475" s="8"/>
      <c r="AV475" s="8"/>
      <c r="AW475" s="8"/>
      <c r="AX475" s="8"/>
      <c r="AY475" s="8"/>
    </row>
    <row r="476" spans="1:51" ht="12.75" customHeight="1">
      <c r="A476" s="3"/>
      <c r="B476" s="3"/>
      <c r="C476" s="3"/>
      <c r="D476" s="3"/>
      <c r="E476" s="3"/>
      <c r="F476" s="3"/>
      <c r="G476" s="3"/>
      <c r="H476" s="3"/>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c r="AU476" s="8"/>
      <c r="AV476" s="8"/>
      <c r="AW476" s="8"/>
      <c r="AX476" s="8"/>
      <c r="AY476" s="8"/>
    </row>
    <row r="477" spans="1:51" ht="12.75" customHeight="1">
      <c r="A477" s="3"/>
      <c r="B477" s="3"/>
      <c r="C477" s="3"/>
      <c r="D477" s="3"/>
      <c r="E477" s="3"/>
      <c r="F477" s="3"/>
      <c r="G477" s="3"/>
      <c r="H477" s="3"/>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c r="AU477" s="8"/>
      <c r="AV477" s="8"/>
      <c r="AW477" s="8"/>
      <c r="AX477" s="8"/>
      <c r="AY477" s="8"/>
    </row>
    <row r="478" spans="1:51" ht="12.75" customHeight="1">
      <c r="A478" s="3"/>
      <c r="B478" s="3"/>
      <c r="C478" s="3"/>
      <c r="D478" s="3"/>
      <c r="E478" s="3"/>
      <c r="F478" s="3"/>
      <c r="G478" s="3"/>
      <c r="H478" s="3"/>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c r="AM478" s="8"/>
      <c r="AN478" s="8"/>
      <c r="AO478" s="8"/>
      <c r="AP478" s="8"/>
      <c r="AQ478" s="8"/>
      <c r="AR478" s="8"/>
      <c r="AS478" s="8"/>
      <c r="AT478" s="8"/>
      <c r="AU478" s="8"/>
      <c r="AV478" s="8"/>
      <c r="AW478" s="8"/>
      <c r="AX478" s="8"/>
      <c r="AY478" s="8"/>
    </row>
    <row r="479" spans="1:51" ht="12.75" customHeight="1">
      <c r="A479" s="3"/>
      <c r="B479" s="3"/>
      <c r="C479" s="3"/>
      <c r="D479" s="3"/>
      <c r="E479" s="3"/>
      <c r="F479" s="3"/>
      <c r="G479" s="3"/>
      <c r="H479" s="3"/>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c r="AT479" s="8"/>
      <c r="AU479" s="8"/>
      <c r="AV479" s="8"/>
      <c r="AW479" s="8"/>
      <c r="AX479" s="8"/>
      <c r="AY479" s="8"/>
    </row>
    <row r="480" spans="1:51" ht="12.75" customHeight="1">
      <c r="A480" s="3"/>
      <c r="B480" s="3"/>
      <c r="C480" s="3"/>
      <c r="D480" s="3"/>
      <c r="E480" s="3"/>
      <c r="F480" s="3"/>
      <c r="G480" s="3"/>
      <c r="H480" s="3"/>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8"/>
      <c r="AW480" s="8"/>
      <c r="AX480" s="8"/>
      <c r="AY480" s="8"/>
    </row>
    <row r="481" spans="1:51" ht="12.75" customHeight="1">
      <c r="A481" s="3"/>
      <c r="B481" s="3"/>
      <c r="C481" s="3"/>
      <c r="D481" s="3"/>
      <c r="E481" s="3"/>
      <c r="F481" s="3"/>
      <c r="G481" s="3"/>
      <c r="H481" s="3"/>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c r="AM481" s="8"/>
      <c r="AN481" s="8"/>
      <c r="AO481" s="8"/>
      <c r="AP481" s="8"/>
      <c r="AQ481" s="8"/>
      <c r="AR481" s="8"/>
      <c r="AS481" s="8"/>
      <c r="AT481" s="8"/>
      <c r="AU481" s="8"/>
      <c r="AV481" s="8"/>
      <c r="AW481" s="8"/>
      <c r="AX481" s="8"/>
      <c r="AY481" s="8"/>
    </row>
    <row r="482" spans="1:51" ht="12.75" customHeight="1">
      <c r="A482" s="3"/>
      <c r="B482" s="3"/>
      <c r="C482" s="3"/>
      <c r="D482" s="3"/>
      <c r="E482" s="3"/>
      <c r="F482" s="3"/>
      <c r="G482" s="3"/>
      <c r="H482" s="3"/>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c r="AT482" s="8"/>
      <c r="AU482" s="8"/>
      <c r="AV482" s="8"/>
      <c r="AW482" s="8"/>
      <c r="AX482" s="8"/>
      <c r="AY482" s="8"/>
    </row>
    <row r="483" spans="1:51" ht="12.75" customHeight="1">
      <c r="A483" s="3"/>
      <c r="B483" s="3"/>
      <c r="C483" s="3"/>
      <c r="D483" s="3"/>
      <c r="E483" s="3"/>
      <c r="F483" s="3"/>
      <c r="G483" s="3"/>
      <c r="H483" s="3"/>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8"/>
      <c r="AW483" s="8"/>
      <c r="AX483" s="8"/>
      <c r="AY483" s="8"/>
    </row>
    <row r="484" spans="1:51" ht="12.75" customHeight="1">
      <c r="A484" s="3"/>
      <c r="B484" s="3"/>
      <c r="C484" s="3"/>
      <c r="D484" s="3"/>
      <c r="E484" s="3"/>
      <c r="F484" s="3"/>
      <c r="G484" s="3"/>
      <c r="H484" s="3"/>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8"/>
      <c r="AL484" s="8"/>
      <c r="AM484" s="8"/>
      <c r="AN484" s="8"/>
      <c r="AO484" s="8"/>
      <c r="AP484" s="8"/>
      <c r="AQ484" s="8"/>
      <c r="AR484" s="8"/>
      <c r="AS484" s="8"/>
      <c r="AT484" s="8"/>
      <c r="AU484" s="8"/>
      <c r="AV484" s="8"/>
      <c r="AW484" s="8"/>
      <c r="AX484" s="8"/>
      <c r="AY484" s="8"/>
    </row>
    <row r="485" spans="1:51" ht="12.75" customHeight="1">
      <c r="A485" s="3"/>
      <c r="B485" s="3"/>
      <c r="C485" s="3"/>
      <c r="D485" s="3"/>
      <c r="E485" s="3"/>
      <c r="F485" s="3"/>
      <c r="G485" s="3"/>
      <c r="H485" s="3"/>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c r="AU485" s="8"/>
      <c r="AV485" s="8"/>
      <c r="AW485" s="8"/>
      <c r="AX485" s="8"/>
      <c r="AY485" s="8"/>
    </row>
    <row r="486" spans="1:51" ht="12.75" customHeight="1">
      <c r="A486" s="3"/>
      <c r="B486" s="3"/>
      <c r="C486" s="3"/>
      <c r="D486" s="3"/>
      <c r="E486" s="3"/>
      <c r="F486" s="3"/>
      <c r="G486" s="3"/>
      <c r="H486" s="3"/>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8"/>
      <c r="AW486" s="8"/>
      <c r="AX486" s="8"/>
      <c r="AY486" s="8"/>
    </row>
    <row r="487" spans="1:51" ht="12.75" customHeight="1">
      <c r="A487" s="3"/>
      <c r="B487" s="3"/>
      <c r="C487" s="3"/>
      <c r="D487" s="3"/>
      <c r="E487" s="3"/>
      <c r="F487" s="3"/>
      <c r="G487" s="3"/>
      <c r="H487" s="3"/>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c r="AT487" s="8"/>
      <c r="AU487" s="8"/>
      <c r="AV487" s="8"/>
      <c r="AW487" s="8"/>
      <c r="AX487" s="8"/>
      <c r="AY487" s="8"/>
    </row>
    <row r="488" spans="1:51" ht="12.75" customHeight="1">
      <c r="A488" s="3"/>
      <c r="B488" s="3"/>
      <c r="C488" s="3"/>
      <c r="D488" s="3"/>
      <c r="E488" s="3"/>
      <c r="F488" s="3"/>
      <c r="G488" s="3"/>
      <c r="H488" s="3"/>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8"/>
      <c r="AW488" s="8"/>
      <c r="AX488" s="8"/>
      <c r="AY488" s="8"/>
    </row>
    <row r="489" spans="1:51" ht="12.75" customHeight="1">
      <c r="A489" s="3"/>
      <c r="B489" s="3"/>
      <c r="C489" s="3"/>
      <c r="D489" s="3"/>
      <c r="E489" s="3"/>
      <c r="F489" s="3"/>
      <c r="G489" s="3"/>
      <c r="H489" s="3"/>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8"/>
      <c r="AL489" s="8"/>
      <c r="AM489" s="8"/>
      <c r="AN489" s="8"/>
      <c r="AO489" s="8"/>
      <c r="AP489" s="8"/>
      <c r="AQ489" s="8"/>
      <c r="AR489" s="8"/>
      <c r="AS489" s="8"/>
      <c r="AT489" s="8"/>
      <c r="AU489" s="8"/>
      <c r="AV489" s="8"/>
      <c r="AW489" s="8"/>
      <c r="AX489" s="8"/>
      <c r="AY489" s="8"/>
    </row>
    <row r="490" spans="1:51" ht="12.75" customHeight="1">
      <c r="A490" s="3"/>
      <c r="B490" s="3"/>
      <c r="C490" s="3"/>
      <c r="D490" s="3"/>
      <c r="E490" s="3"/>
      <c r="F490" s="3"/>
      <c r="G490" s="3"/>
      <c r="H490" s="3"/>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c r="AK490" s="8"/>
      <c r="AL490" s="8"/>
      <c r="AM490" s="8"/>
      <c r="AN490" s="8"/>
      <c r="AO490" s="8"/>
      <c r="AP490" s="8"/>
      <c r="AQ490" s="8"/>
      <c r="AR490" s="8"/>
      <c r="AS490" s="8"/>
      <c r="AT490" s="8"/>
      <c r="AU490" s="8"/>
      <c r="AV490" s="8"/>
      <c r="AW490" s="8"/>
      <c r="AX490" s="8"/>
      <c r="AY490" s="8"/>
    </row>
    <row r="491" spans="1:51" ht="12.75" customHeight="1">
      <c r="A491" s="3"/>
      <c r="B491" s="3"/>
      <c r="C491" s="3"/>
      <c r="D491" s="3"/>
      <c r="E491" s="3"/>
      <c r="F491" s="3"/>
      <c r="G491" s="3"/>
      <c r="H491" s="3"/>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8"/>
      <c r="AL491" s="8"/>
      <c r="AM491" s="8"/>
      <c r="AN491" s="8"/>
      <c r="AO491" s="8"/>
      <c r="AP491" s="8"/>
      <c r="AQ491" s="8"/>
      <c r="AR491" s="8"/>
      <c r="AS491" s="8"/>
      <c r="AT491" s="8"/>
      <c r="AU491" s="8"/>
      <c r="AV491" s="8"/>
      <c r="AW491" s="8"/>
      <c r="AX491" s="8"/>
      <c r="AY491" s="8"/>
    </row>
    <row r="492" spans="1:51" ht="12.75" customHeight="1">
      <c r="A492" s="3"/>
      <c r="B492" s="3"/>
      <c r="C492" s="3"/>
      <c r="D492" s="3"/>
      <c r="E492" s="3"/>
      <c r="F492" s="3"/>
      <c r="G492" s="3"/>
      <c r="H492" s="3"/>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8"/>
      <c r="AM492" s="8"/>
      <c r="AN492" s="8"/>
      <c r="AO492" s="8"/>
      <c r="AP492" s="8"/>
      <c r="AQ492" s="8"/>
      <c r="AR492" s="8"/>
      <c r="AS492" s="8"/>
      <c r="AT492" s="8"/>
      <c r="AU492" s="8"/>
      <c r="AV492" s="8"/>
      <c r="AW492" s="8"/>
      <c r="AX492" s="8"/>
      <c r="AY492" s="8"/>
    </row>
    <row r="493" spans="1:51" ht="12.75" customHeight="1">
      <c r="A493" s="3"/>
      <c r="B493" s="3"/>
      <c r="C493" s="3"/>
      <c r="D493" s="3"/>
      <c r="E493" s="3"/>
      <c r="F493" s="3"/>
      <c r="G493" s="3"/>
      <c r="H493" s="3"/>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c r="AK493" s="8"/>
      <c r="AL493" s="8"/>
      <c r="AM493" s="8"/>
      <c r="AN493" s="8"/>
      <c r="AO493" s="8"/>
      <c r="AP493" s="8"/>
      <c r="AQ493" s="8"/>
      <c r="AR493" s="8"/>
      <c r="AS493" s="8"/>
      <c r="AT493" s="8"/>
      <c r="AU493" s="8"/>
      <c r="AV493" s="8"/>
      <c r="AW493" s="8"/>
      <c r="AX493" s="8"/>
      <c r="AY493" s="8"/>
    </row>
    <row r="494" spans="1:51" ht="12.75" customHeight="1">
      <c r="A494" s="3"/>
      <c r="B494" s="3"/>
      <c r="C494" s="3"/>
      <c r="D494" s="3"/>
      <c r="E494" s="3"/>
      <c r="F494" s="3"/>
      <c r="G494" s="3"/>
      <c r="H494" s="3"/>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c r="AM494" s="8"/>
      <c r="AN494" s="8"/>
      <c r="AO494" s="8"/>
      <c r="AP494" s="8"/>
      <c r="AQ494" s="8"/>
      <c r="AR494" s="8"/>
      <c r="AS494" s="8"/>
      <c r="AT494" s="8"/>
      <c r="AU494" s="8"/>
      <c r="AV494" s="8"/>
      <c r="AW494" s="8"/>
      <c r="AX494" s="8"/>
      <c r="AY494" s="8"/>
    </row>
    <row r="495" spans="1:51" ht="12.75" customHeight="1">
      <c r="A495" s="3"/>
      <c r="B495" s="3"/>
      <c r="C495" s="3"/>
      <c r="D495" s="3"/>
      <c r="E495" s="3"/>
      <c r="F495" s="3"/>
      <c r="G495" s="3"/>
      <c r="H495" s="3"/>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8"/>
      <c r="AV495" s="8"/>
      <c r="AW495" s="8"/>
      <c r="AX495" s="8"/>
      <c r="AY495" s="8"/>
    </row>
    <row r="496" spans="1:51" ht="12.75" customHeight="1">
      <c r="A496" s="3"/>
      <c r="B496" s="3"/>
      <c r="C496" s="3"/>
      <c r="D496" s="3"/>
      <c r="E496" s="3"/>
      <c r="F496" s="3"/>
      <c r="G496" s="3"/>
      <c r="H496" s="3"/>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c r="AM496" s="8"/>
      <c r="AN496" s="8"/>
      <c r="AO496" s="8"/>
      <c r="AP496" s="8"/>
      <c r="AQ496" s="8"/>
      <c r="AR496" s="8"/>
      <c r="AS496" s="8"/>
      <c r="AT496" s="8"/>
      <c r="AU496" s="8"/>
      <c r="AV496" s="8"/>
      <c r="AW496" s="8"/>
      <c r="AX496" s="8"/>
      <c r="AY496" s="8"/>
    </row>
    <row r="497" spans="1:51" ht="12.75" customHeight="1">
      <c r="A497" s="3"/>
      <c r="B497" s="3"/>
      <c r="C497" s="3"/>
      <c r="D497" s="3"/>
      <c r="E497" s="3"/>
      <c r="F497" s="3"/>
      <c r="G497" s="3"/>
      <c r="H497" s="3"/>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c r="AK497" s="8"/>
      <c r="AL497" s="8"/>
      <c r="AM497" s="8"/>
      <c r="AN497" s="8"/>
      <c r="AO497" s="8"/>
      <c r="AP497" s="8"/>
      <c r="AQ497" s="8"/>
      <c r="AR497" s="8"/>
      <c r="AS497" s="8"/>
      <c r="AT497" s="8"/>
      <c r="AU497" s="8"/>
      <c r="AV497" s="8"/>
      <c r="AW497" s="8"/>
      <c r="AX497" s="8"/>
      <c r="AY497" s="8"/>
    </row>
    <row r="498" spans="1:51" ht="12.75" customHeight="1">
      <c r="A498" s="3"/>
      <c r="B498" s="3"/>
      <c r="C498" s="3"/>
      <c r="D498" s="3"/>
      <c r="E498" s="3"/>
      <c r="F498" s="3"/>
      <c r="G498" s="3"/>
      <c r="H498" s="3"/>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c r="AU498" s="8"/>
      <c r="AV498" s="8"/>
      <c r="AW498" s="8"/>
      <c r="AX498" s="8"/>
      <c r="AY498" s="8"/>
    </row>
    <row r="499" spans="1:51" ht="12.75" customHeight="1">
      <c r="A499" s="3"/>
      <c r="B499" s="3"/>
      <c r="C499" s="3"/>
      <c r="D499" s="3"/>
      <c r="E499" s="3"/>
      <c r="F499" s="3"/>
      <c r="G499" s="3"/>
      <c r="H499" s="3"/>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c r="AT499" s="8"/>
      <c r="AU499" s="8"/>
      <c r="AV499" s="8"/>
      <c r="AW499" s="8"/>
      <c r="AX499" s="8"/>
      <c r="AY499" s="8"/>
    </row>
    <row r="500" spans="1:51" ht="12.75" customHeight="1">
      <c r="A500" s="3"/>
      <c r="B500" s="3"/>
      <c r="C500" s="3"/>
      <c r="D500" s="3"/>
      <c r="E500" s="3"/>
      <c r="F500" s="3"/>
      <c r="G500" s="3"/>
      <c r="H500" s="3"/>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c r="AK500" s="8"/>
      <c r="AL500" s="8"/>
      <c r="AM500" s="8"/>
      <c r="AN500" s="8"/>
      <c r="AO500" s="8"/>
      <c r="AP500" s="8"/>
      <c r="AQ500" s="8"/>
      <c r="AR500" s="8"/>
      <c r="AS500" s="8"/>
      <c r="AT500" s="8"/>
      <c r="AU500" s="8"/>
      <c r="AV500" s="8"/>
      <c r="AW500" s="8"/>
      <c r="AX500" s="8"/>
      <c r="AY500" s="8"/>
    </row>
    <row r="501" spans="1:51" ht="12.75" customHeight="1">
      <c r="A501" s="3"/>
      <c r="B501" s="3"/>
      <c r="C501" s="3"/>
      <c r="D501" s="3"/>
      <c r="E501" s="3"/>
      <c r="F501" s="3"/>
      <c r="G501" s="3"/>
      <c r="H501" s="3"/>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c r="AT501" s="8"/>
      <c r="AU501" s="8"/>
      <c r="AV501" s="8"/>
      <c r="AW501" s="8"/>
      <c r="AX501" s="8"/>
      <c r="AY501" s="8"/>
    </row>
    <row r="502" spans="1:51" ht="12.75" customHeight="1">
      <c r="A502" s="3"/>
      <c r="B502" s="3"/>
      <c r="C502" s="3"/>
      <c r="D502" s="3"/>
      <c r="E502" s="3"/>
      <c r="F502" s="3"/>
      <c r="G502" s="3"/>
      <c r="H502" s="3"/>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c r="AK502" s="8"/>
      <c r="AL502" s="8"/>
      <c r="AM502" s="8"/>
      <c r="AN502" s="8"/>
      <c r="AO502" s="8"/>
      <c r="AP502" s="8"/>
      <c r="AQ502" s="8"/>
      <c r="AR502" s="8"/>
      <c r="AS502" s="8"/>
      <c r="AT502" s="8"/>
      <c r="AU502" s="8"/>
      <c r="AV502" s="8"/>
      <c r="AW502" s="8"/>
      <c r="AX502" s="8"/>
      <c r="AY502" s="8"/>
    </row>
    <row r="503" spans="1:51" ht="12.75" customHeight="1">
      <c r="A503" s="3"/>
      <c r="B503" s="3"/>
      <c r="C503" s="3"/>
      <c r="D503" s="3"/>
      <c r="E503" s="3"/>
      <c r="F503" s="3"/>
      <c r="G503" s="3"/>
      <c r="H503" s="3"/>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c r="AK503" s="8"/>
      <c r="AL503" s="8"/>
      <c r="AM503" s="8"/>
      <c r="AN503" s="8"/>
      <c r="AO503" s="8"/>
      <c r="AP503" s="8"/>
      <c r="AQ503" s="8"/>
      <c r="AR503" s="8"/>
      <c r="AS503" s="8"/>
      <c r="AT503" s="8"/>
      <c r="AU503" s="8"/>
      <c r="AV503" s="8"/>
      <c r="AW503" s="8"/>
      <c r="AX503" s="8"/>
      <c r="AY503" s="8"/>
    </row>
    <row r="504" spans="1:51" ht="12.75" customHeight="1">
      <c r="A504" s="3"/>
      <c r="B504" s="3"/>
      <c r="C504" s="3"/>
      <c r="D504" s="3"/>
      <c r="E504" s="3"/>
      <c r="F504" s="3"/>
      <c r="G504" s="3"/>
      <c r="H504" s="3"/>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c r="AM504" s="8"/>
      <c r="AN504" s="8"/>
      <c r="AO504" s="8"/>
      <c r="AP504" s="8"/>
      <c r="AQ504" s="8"/>
      <c r="AR504" s="8"/>
      <c r="AS504" s="8"/>
      <c r="AT504" s="8"/>
      <c r="AU504" s="8"/>
      <c r="AV504" s="8"/>
      <c r="AW504" s="8"/>
      <c r="AX504" s="8"/>
      <c r="AY504" s="8"/>
    </row>
    <row r="505" spans="1:51" ht="12.75" customHeight="1">
      <c r="A505" s="3"/>
      <c r="B505" s="3"/>
      <c r="C505" s="3"/>
      <c r="D505" s="3"/>
      <c r="E505" s="3"/>
      <c r="F505" s="3"/>
      <c r="G505" s="3"/>
      <c r="H505" s="3"/>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c r="AK505" s="8"/>
      <c r="AL505" s="8"/>
      <c r="AM505" s="8"/>
      <c r="AN505" s="8"/>
      <c r="AO505" s="8"/>
      <c r="AP505" s="8"/>
      <c r="AQ505" s="8"/>
      <c r="AR505" s="8"/>
      <c r="AS505" s="8"/>
      <c r="AT505" s="8"/>
      <c r="AU505" s="8"/>
      <c r="AV505" s="8"/>
      <c r="AW505" s="8"/>
      <c r="AX505" s="8"/>
      <c r="AY505" s="8"/>
    </row>
    <row r="506" spans="1:51" ht="12.75" customHeight="1">
      <c r="A506" s="3"/>
      <c r="B506" s="3"/>
      <c r="C506" s="3"/>
      <c r="D506" s="3"/>
      <c r="E506" s="3"/>
      <c r="F506" s="3"/>
      <c r="G506" s="3"/>
      <c r="H506" s="3"/>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c r="AK506" s="8"/>
      <c r="AL506" s="8"/>
      <c r="AM506" s="8"/>
      <c r="AN506" s="8"/>
      <c r="AO506" s="8"/>
      <c r="AP506" s="8"/>
      <c r="AQ506" s="8"/>
      <c r="AR506" s="8"/>
      <c r="AS506" s="8"/>
      <c r="AT506" s="8"/>
      <c r="AU506" s="8"/>
      <c r="AV506" s="8"/>
      <c r="AW506" s="8"/>
      <c r="AX506" s="8"/>
      <c r="AY506" s="8"/>
    </row>
    <row r="507" spans="1:51" ht="12.75" customHeight="1">
      <c r="A507" s="3"/>
      <c r="B507" s="3"/>
      <c r="C507" s="3"/>
      <c r="D507" s="3"/>
      <c r="E507" s="3"/>
      <c r="F507" s="3"/>
      <c r="G507" s="3"/>
      <c r="H507" s="3"/>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c r="AK507" s="8"/>
      <c r="AL507" s="8"/>
      <c r="AM507" s="8"/>
      <c r="AN507" s="8"/>
      <c r="AO507" s="8"/>
      <c r="AP507" s="8"/>
      <c r="AQ507" s="8"/>
      <c r="AR507" s="8"/>
      <c r="AS507" s="8"/>
      <c r="AT507" s="8"/>
      <c r="AU507" s="8"/>
      <c r="AV507" s="8"/>
      <c r="AW507" s="8"/>
      <c r="AX507" s="8"/>
      <c r="AY507" s="8"/>
    </row>
    <row r="508" spans="1:51" ht="12.75" customHeight="1">
      <c r="A508" s="3"/>
      <c r="B508" s="3"/>
      <c r="C508" s="3"/>
      <c r="D508" s="3"/>
      <c r="E508" s="3"/>
      <c r="F508" s="3"/>
      <c r="G508" s="3"/>
      <c r="H508" s="3"/>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c r="AK508" s="8"/>
      <c r="AL508" s="8"/>
      <c r="AM508" s="8"/>
      <c r="AN508" s="8"/>
      <c r="AO508" s="8"/>
      <c r="AP508" s="8"/>
      <c r="AQ508" s="8"/>
      <c r="AR508" s="8"/>
      <c r="AS508" s="8"/>
      <c r="AT508" s="8"/>
      <c r="AU508" s="8"/>
      <c r="AV508" s="8"/>
      <c r="AW508" s="8"/>
      <c r="AX508" s="8"/>
      <c r="AY508" s="8"/>
    </row>
    <row r="509" spans="1:51" ht="12.75" customHeight="1">
      <c r="A509" s="3"/>
      <c r="B509" s="3"/>
      <c r="C509" s="3"/>
      <c r="D509" s="3"/>
      <c r="E509" s="3"/>
      <c r="F509" s="3"/>
      <c r="G509" s="3"/>
      <c r="H509" s="3"/>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c r="AK509" s="8"/>
      <c r="AL509" s="8"/>
      <c r="AM509" s="8"/>
      <c r="AN509" s="8"/>
      <c r="AO509" s="8"/>
      <c r="AP509" s="8"/>
      <c r="AQ509" s="8"/>
      <c r="AR509" s="8"/>
      <c r="AS509" s="8"/>
      <c r="AT509" s="8"/>
      <c r="AU509" s="8"/>
      <c r="AV509" s="8"/>
      <c r="AW509" s="8"/>
      <c r="AX509" s="8"/>
      <c r="AY509" s="8"/>
    </row>
    <row r="510" spans="1:51" ht="12.75" customHeight="1">
      <c r="A510" s="3"/>
      <c r="B510" s="3"/>
      <c r="C510" s="3"/>
      <c r="D510" s="3"/>
      <c r="E510" s="3"/>
      <c r="F510" s="3"/>
      <c r="G510" s="3"/>
      <c r="H510" s="3"/>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c r="AU510" s="8"/>
      <c r="AV510" s="8"/>
      <c r="AW510" s="8"/>
      <c r="AX510" s="8"/>
      <c r="AY510" s="8"/>
    </row>
    <row r="511" spans="1:51" ht="12.75" customHeight="1">
      <c r="A511" s="3"/>
      <c r="B511" s="3"/>
      <c r="C511" s="3"/>
      <c r="D511" s="3"/>
      <c r="E511" s="3"/>
      <c r="F511" s="3"/>
      <c r="G511" s="3"/>
      <c r="H511" s="3"/>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c r="AK511" s="8"/>
      <c r="AL511" s="8"/>
      <c r="AM511" s="8"/>
      <c r="AN511" s="8"/>
      <c r="AO511" s="8"/>
      <c r="AP511" s="8"/>
      <c r="AQ511" s="8"/>
      <c r="AR511" s="8"/>
      <c r="AS511" s="8"/>
      <c r="AT511" s="8"/>
      <c r="AU511" s="8"/>
      <c r="AV511" s="8"/>
      <c r="AW511" s="8"/>
      <c r="AX511" s="8"/>
      <c r="AY511" s="8"/>
    </row>
    <row r="512" spans="1:51" ht="12.75" customHeight="1">
      <c r="A512" s="3"/>
      <c r="B512" s="3"/>
      <c r="C512" s="3"/>
      <c r="D512" s="3"/>
      <c r="E512" s="3"/>
      <c r="F512" s="3"/>
      <c r="G512" s="3"/>
      <c r="H512" s="3"/>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c r="AK512" s="8"/>
      <c r="AL512" s="8"/>
      <c r="AM512" s="8"/>
      <c r="AN512" s="8"/>
      <c r="AO512" s="8"/>
      <c r="AP512" s="8"/>
      <c r="AQ512" s="8"/>
      <c r="AR512" s="8"/>
      <c r="AS512" s="8"/>
      <c r="AT512" s="8"/>
      <c r="AU512" s="8"/>
      <c r="AV512" s="8"/>
      <c r="AW512" s="8"/>
      <c r="AX512" s="8"/>
      <c r="AY512" s="8"/>
    </row>
    <row r="513" spans="1:51" ht="12.75" customHeight="1">
      <c r="A513" s="3"/>
      <c r="B513" s="3"/>
      <c r="C513" s="3"/>
      <c r="D513" s="3"/>
      <c r="E513" s="3"/>
      <c r="F513" s="3"/>
      <c r="G513" s="3"/>
      <c r="H513" s="3"/>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c r="AK513" s="8"/>
      <c r="AL513" s="8"/>
      <c r="AM513" s="8"/>
      <c r="AN513" s="8"/>
      <c r="AO513" s="8"/>
      <c r="AP513" s="8"/>
      <c r="AQ513" s="8"/>
      <c r="AR513" s="8"/>
      <c r="AS513" s="8"/>
      <c r="AT513" s="8"/>
      <c r="AU513" s="8"/>
      <c r="AV513" s="8"/>
      <c r="AW513" s="8"/>
      <c r="AX513" s="8"/>
      <c r="AY513" s="8"/>
    </row>
    <row r="514" spans="1:51" ht="12.75" customHeight="1">
      <c r="A514" s="3"/>
      <c r="B514" s="3"/>
      <c r="C514" s="3"/>
      <c r="D514" s="3"/>
      <c r="E514" s="3"/>
      <c r="F514" s="3"/>
      <c r="G514" s="3"/>
      <c r="H514" s="3"/>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c r="AK514" s="8"/>
      <c r="AL514" s="8"/>
      <c r="AM514" s="8"/>
      <c r="AN514" s="8"/>
      <c r="AO514" s="8"/>
      <c r="AP514" s="8"/>
      <c r="AQ514" s="8"/>
      <c r="AR514" s="8"/>
      <c r="AS514" s="8"/>
      <c r="AT514" s="8"/>
      <c r="AU514" s="8"/>
      <c r="AV514" s="8"/>
      <c r="AW514" s="8"/>
      <c r="AX514" s="8"/>
      <c r="AY514" s="8"/>
    </row>
    <row r="515" spans="1:51" ht="12.75" customHeight="1">
      <c r="A515" s="3"/>
      <c r="B515" s="3"/>
      <c r="C515" s="3"/>
      <c r="D515" s="3"/>
      <c r="E515" s="3"/>
      <c r="F515" s="3"/>
      <c r="G515" s="3"/>
      <c r="H515" s="3"/>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c r="AK515" s="8"/>
      <c r="AL515" s="8"/>
      <c r="AM515" s="8"/>
      <c r="AN515" s="8"/>
      <c r="AO515" s="8"/>
      <c r="AP515" s="8"/>
      <c r="AQ515" s="8"/>
      <c r="AR515" s="8"/>
      <c r="AS515" s="8"/>
      <c r="AT515" s="8"/>
      <c r="AU515" s="8"/>
      <c r="AV515" s="8"/>
      <c r="AW515" s="8"/>
      <c r="AX515" s="8"/>
      <c r="AY515" s="8"/>
    </row>
    <row r="516" spans="1:51" ht="12.75" customHeight="1">
      <c r="A516" s="3"/>
      <c r="B516" s="3"/>
      <c r="C516" s="3"/>
      <c r="D516" s="3"/>
      <c r="E516" s="3"/>
      <c r="F516" s="3"/>
      <c r="G516" s="3"/>
      <c r="H516" s="3"/>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c r="AK516" s="8"/>
      <c r="AL516" s="8"/>
      <c r="AM516" s="8"/>
      <c r="AN516" s="8"/>
      <c r="AO516" s="8"/>
      <c r="AP516" s="8"/>
      <c r="AQ516" s="8"/>
      <c r="AR516" s="8"/>
      <c r="AS516" s="8"/>
      <c r="AT516" s="8"/>
      <c r="AU516" s="8"/>
      <c r="AV516" s="8"/>
      <c r="AW516" s="8"/>
      <c r="AX516" s="8"/>
      <c r="AY516" s="8"/>
    </row>
    <row r="517" spans="1:51" ht="12.75" customHeight="1">
      <c r="A517" s="3"/>
      <c r="B517" s="3"/>
      <c r="C517" s="3"/>
      <c r="D517" s="3"/>
      <c r="E517" s="3"/>
      <c r="F517" s="3"/>
      <c r="G517" s="3"/>
      <c r="H517" s="3"/>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c r="AK517" s="8"/>
      <c r="AL517" s="8"/>
      <c r="AM517" s="8"/>
      <c r="AN517" s="8"/>
      <c r="AO517" s="8"/>
      <c r="AP517" s="8"/>
      <c r="AQ517" s="8"/>
      <c r="AR517" s="8"/>
      <c r="AS517" s="8"/>
      <c r="AT517" s="8"/>
      <c r="AU517" s="8"/>
      <c r="AV517" s="8"/>
      <c r="AW517" s="8"/>
      <c r="AX517" s="8"/>
      <c r="AY517" s="8"/>
    </row>
    <row r="518" spans="1:51" ht="12.75" customHeight="1">
      <c r="A518" s="3"/>
      <c r="B518" s="3"/>
      <c r="C518" s="3"/>
      <c r="D518" s="3"/>
      <c r="E518" s="3"/>
      <c r="F518" s="3"/>
      <c r="G518" s="3"/>
      <c r="H518" s="3"/>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c r="AK518" s="8"/>
      <c r="AL518" s="8"/>
      <c r="AM518" s="8"/>
      <c r="AN518" s="8"/>
      <c r="AO518" s="8"/>
      <c r="AP518" s="8"/>
      <c r="AQ518" s="8"/>
      <c r="AR518" s="8"/>
      <c r="AS518" s="8"/>
      <c r="AT518" s="8"/>
      <c r="AU518" s="8"/>
      <c r="AV518" s="8"/>
      <c r="AW518" s="8"/>
      <c r="AX518" s="8"/>
      <c r="AY518" s="8"/>
    </row>
    <row r="519" spans="1:51" ht="12.75" customHeight="1">
      <c r="A519" s="3"/>
      <c r="B519" s="3"/>
      <c r="C519" s="3"/>
      <c r="D519" s="3"/>
      <c r="E519" s="3"/>
      <c r="F519" s="3"/>
      <c r="G519" s="3"/>
      <c r="H519" s="3"/>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c r="AK519" s="8"/>
      <c r="AL519" s="8"/>
      <c r="AM519" s="8"/>
      <c r="AN519" s="8"/>
      <c r="AO519" s="8"/>
      <c r="AP519" s="8"/>
      <c r="AQ519" s="8"/>
      <c r="AR519" s="8"/>
      <c r="AS519" s="8"/>
      <c r="AT519" s="8"/>
      <c r="AU519" s="8"/>
      <c r="AV519" s="8"/>
      <c r="AW519" s="8"/>
      <c r="AX519" s="8"/>
      <c r="AY519" s="8"/>
    </row>
    <row r="520" spans="1:51" ht="12.75" customHeight="1">
      <c r="A520" s="3"/>
      <c r="B520" s="3"/>
      <c r="C520" s="3"/>
      <c r="D520" s="3"/>
      <c r="E520" s="3"/>
      <c r="F520" s="3"/>
      <c r="G520" s="3"/>
      <c r="H520" s="3"/>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c r="AK520" s="8"/>
      <c r="AL520" s="8"/>
      <c r="AM520" s="8"/>
      <c r="AN520" s="8"/>
      <c r="AO520" s="8"/>
      <c r="AP520" s="8"/>
      <c r="AQ520" s="8"/>
      <c r="AR520" s="8"/>
      <c r="AS520" s="8"/>
      <c r="AT520" s="8"/>
      <c r="AU520" s="8"/>
      <c r="AV520" s="8"/>
      <c r="AW520" s="8"/>
      <c r="AX520" s="8"/>
      <c r="AY520" s="8"/>
    </row>
    <row r="521" spans="1:51" ht="12.75" customHeight="1">
      <c r="A521" s="3"/>
      <c r="B521" s="3"/>
      <c r="C521" s="3"/>
      <c r="D521" s="3"/>
      <c r="E521" s="3"/>
      <c r="F521" s="3"/>
      <c r="G521" s="3"/>
      <c r="H521" s="3"/>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c r="AK521" s="8"/>
      <c r="AL521" s="8"/>
      <c r="AM521" s="8"/>
      <c r="AN521" s="8"/>
      <c r="AO521" s="8"/>
      <c r="AP521" s="8"/>
      <c r="AQ521" s="8"/>
      <c r="AR521" s="8"/>
      <c r="AS521" s="8"/>
      <c r="AT521" s="8"/>
      <c r="AU521" s="8"/>
      <c r="AV521" s="8"/>
      <c r="AW521" s="8"/>
      <c r="AX521" s="8"/>
      <c r="AY521" s="8"/>
    </row>
    <row r="522" spans="1:51" ht="12.75" customHeight="1">
      <c r="A522" s="3"/>
      <c r="B522" s="3"/>
      <c r="C522" s="3"/>
      <c r="D522" s="3"/>
      <c r="E522" s="3"/>
      <c r="F522" s="3"/>
      <c r="G522" s="3"/>
      <c r="H522" s="3"/>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c r="AK522" s="8"/>
      <c r="AL522" s="8"/>
      <c r="AM522" s="8"/>
      <c r="AN522" s="8"/>
      <c r="AO522" s="8"/>
      <c r="AP522" s="8"/>
      <c r="AQ522" s="8"/>
      <c r="AR522" s="8"/>
      <c r="AS522" s="8"/>
      <c r="AT522" s="8"/>
      <c r="AU522" s="8"/>
      <c r="AV522" s="8"/>
      <c r="AW522" s="8"/>
      <c r="AX522" s="8"/>
      <c r="AY522" s="8"/>
    </row>
    <row r="523" spans="1:51" ht="12.75" customHeight="1">
      <c r="A523" s="3"/>
      <c r="B523" s="3"/>
      <c r="C523" s="3"/>
      <c r="D523" s="3"/>
      <c r="E523" s="3"/>
      <c r="F523" s="3"/>
      <c r="G523" s="3"/>
      <c r="H523" s="3"/>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c r="AK523" s="8"/>
      <c r="AL523" s="8"/>
      <c r="AM523" s="8"/>
      <c r="AN523" s="8"/>
      <c r="AO523" s="8"/>
      <c r="AP523" s="8"/>
      <c r="AQ523" s="8"/>
      <c r="AR523" s="8"/>
      <c r="AS523" s="8"/>
      <c r="AT523" s="8"/>
      <c r="AU523" s="8"/>
      <c r="AV523" s="8"/>
      <c r="AW523" s="8"/>
      <c r="AX523" s="8"/>
      <c r="AY523" s="8"/>
    </row>
    <row r="524" spans="1:51" ht="12.75" customHeight="1">
      <c r="A524" s="3"/>
      <c r="B524" s="3"/>
      <c r="C524" s="3"/>
      <c r="D524" s="3"/>
      <c r="E524" s="3"/>
      <c r="F524" s="3"/>
      <c r="G524" s="3"/>
      <c r="H524" s="3"/>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c r="AK524" s="8"/>
      <c r="AL524" s="8"/>
      <c r="AM524" s="8"/>
      <c r="AN524" s="8"/>
      <c r="AO524" s="8"/>
      <c r="AP524" s="8"/>
      <c r="AQ524" s="8"/>
      <c r="AR524" s="8"/>
      <c r="AS524" s="8"/>
      <c r="AT524" s="8"/>
      <c r="AU524" s="8"/>
      <c r="AV524" s="8"/>
      <c r="AW524" s="8"/>
      <c r="AX524" s="8"/>
      <c r="AY524" s="8"/>
    </row>
    <row r="525" spans="1:51" ht="12.75" customHeight="1">
      <c r="A525" s="3"/>
      <c r="B525" s="3"/>
      <c r="C525" s="3"/>
      <c r="D525" s="3"/>
      <c r="E525" s="3"/>
      <c r="F525" s="3"/>
      <c r="G525" s="3"/>
      <c r="H525" s="3"/>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c r="AK525" s="8"/>
      <c r="AL525" s="8"/>
      <c r="AM525" s="8"/>
      <c r="AN525" s="8"/>
      <c r="AO525" s="8"/>
      <c r="AP525" s="8"/>
      <c r="AQ525" s="8"/>
      <c r="AR525" s="8"/>
      <c r="AS525" s="8"/>
      <c r="AT525" s="8"/>
      <c r="AU525" s="8"/>
      <c r="AV525" s="8"/>
      <c r="AW525" s="8"/>
      <c r="AX525" s="8"/>
      <c r="AY525" s="8"/>
    </row>
    <row r="526" spans="1:51" ht="12.75" customHeight="1">
      <c r="A526" s="3"/>
      <c r="B526" s="3"/>
      <c r="C526" s="3"/>
      <c r="D526" s="3"/>
      <c r="E526" s="3"/>
      <c r="F526" s="3"/>
      <c r="G526" s="3"/>
      <c r="H526" s="3"/>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c r="AK526" s="8"/>
      <c r="AL526" s="8"/>
      <c r="AM526" s="8"/>
      <c r="AN526" s="8"/>
      <c r="AO526" s="8"/>
      <c r="AP526" s="8"/>
      <c r="AQ526" s="8"/>
      <c r="AR526" s="8"/>
      <c r="AS526" s="8"/>
      <c r="AT526" s="8"/>
      <c r="AU526" s="8"/>
      <c r="AV526" s="8"/>
      <c r="AW526" s="8"/>
      <c r="AX526" s="8"/>
      <c r="AY526" s="8"/>
    </row>
    <row r="527" spans="1:51" ht="12.75" customHeight="1">
      <c r="A527" s="3"/>
      <c r="B527" s="3"/>
      <c r="C527" s="3"/>
      <c r="D527" s="3"/>
      <c r="E527" s="3"/>
      <c r="F527" s="3"/>
      <c r="G527" s="3"/>
      <c r="H527" s="3"/>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c r="AK527" s="8"/>
      <c r="AL527" s="8"/>
      <c r="AM527" s="8"/>
      <c r="AN527" s="8"/>
      <c r="AO527" s="8"/>
      <c r="AP527" s="8"/>
      <c r="AQ527" s="8"/>
      <c r="AR527" s="8"/>
      <c r="AS527" s="8"/>
      <c r="AT527" s="8"/>
      <c r="AU527" s="8"/>
      <c r="AV527" s="8"/>
      <c r="AW527" s="8"/>
      <c r="AX527" s="8"/>
      <c r="AY527" s="8"/>
    </row>
    <row r="528" spans="1:51" ht="12.75" customHeight="1">
      <c r="A528" s="3"/>
      <c r="B528" s="3"/>
      <c r="C528" s="3"/>
      <c r="D528" s="3"/>
      <c r="E528" s="3"/>
      <c r="F528" s="3"/>
      <c r="G528" s="3"/>
      <c r="H528" s="3"/>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c r="AK528" s="8"/>
      <c r="AL528" s="8"/>
      <c r="AM528" s="8"/>
      <c r="AN528" s="8"/>
      <c r="AO528" s="8"/>
      <c r="AP528" s="8"/>
      <c r="AQ528" s="8"/>
      <c r="AR528" s="8"/>
      <c r="AS528" s="8"/>
      <c r="AT528" s="8"/>
      <c r="AU528" s="8"/>
      <c r="AV528" s="8"/>
      <c r="AW528" s="8"/>
      <c r="AX528" s="8"/>
      <c r="AY528" s="8"/>
    </row>
    <row r="529" spans="1:51" ht="12.75" customHeight="1">
      <c r="A529" s="3"/>
      <c r="B529" s="3"/>
      <c r="C529" s="3"/>
      <c r="D529" s="3"/>
      <c r="E529" s="3"/>
      <c r="F529" s="3"/>
      <c r="G529" s="3"/>
      <c r="H529" s="3"/>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c r="AK529" s="8"/>
      <c r="AL529" s="8"/>
      <c r="AM529" s="8"/>
      <c r="AN529" s="8"/>
      <c r="AO529" s="8"/>
      <c r="AP529" s="8"/>
      <c r="AQ529" s="8"/>
      <c r="AR529" s="8"/>
      <c r="AS529" s="8"/>
      <c r="AT529" s="8"/>
      <c r="AU529" s="8"/>
      <c r="AV529" s="8"/>
      <c r="AW529" s="8"/>
      <c r="AX529" s="8"/>
      <c r="AY529" s="8"/>
    </row>
    <row r="530" spans="1:51" ht="12.75" customHeight="1">
      <c r="A530" s="3"/>
      <c r="B530" s="3"/>
      <c r="C530" s="3"/>
      <c r="D530" s="3"/>
      <c r="E530" s="3"/>
      <c r="F530" s="3"/>
      <c r="G530" s="3"/>
      <c r="H530" s="3"/>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c r="AM530" s="8"/>
      <c r="AN530" s="8"/>
      <c r="AO530" s="8"/>
      <c r="AP530" s="8"/>
      <c r="AQ530" s="8"/>
      <c r="AR530" s="8"/>
      <c r="AS530" s="8"/>
      <c r="AT530" s="8"/>
      <c r="AU530" s="8"/>
      <c r="AV530" s="8"/>
      <c r="AW530" s="8"/>
      <c r="AX530" s="8"/>
      <c r="AY530" s="8"/>
    </row>
    <row r="531" spans="1:51" ht="12.75" customHeight="1">
      <c r="A531" s="3"/>
      <c r="B531" s="3"/>
      <c r="C531" s="3"/>
      <c r="D531" s="3"/>
      <c r="E531" s="3"/>
      <c r="F531" s="3"/>
      <c r="G531" s="3"/>
      <c r="H531" s="3"/>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c r="AM531" s="8"/>
      <c r="AN531" s="8"/>
      <c r="AO531" s="8"/>
      <c r="AP531" s="8"/>
      <c r="AQ531" s="8"/>
      <c r="AR531" s="8"/>
      <c r="AS531" s="8"/>
      <c r="AT531" s="8"/>
      <c r="AU531" s="8"/>
      <c r="AV531" s="8"/>
      <c r="AW531" s="8"/>
      <c r="AX531" s="8"/>
      <c r="AY531" s="8"/>
    </row>
    <row r="532" spans="1:51" ht="12.75" customHeight="1">
      <c r="A532" s="3"/>
      <c r="B532" s="3"/>
      <c r="C532" s="3"/>
      <c r="D532" s="3"/>
      <c r="E532" s="3"/>
      <c r="F532" s="3"/>
      <c r="G532" s="3"/>
      <c r="H532" s="3"/>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c r="AK532" s="8"/>
      <c r="AL532" s="8"/>
      <c r="AM532" s="8"/>
      <c r="AN532" s="8"/>
      <c r="AO532" s="8"/>
      <c r="AP532" s="8"/>
      <c r="AQ532" s="8"/>
      <c r="AR532" s="8"/>
      <c r="AS532" s="8"/>
      <c r="AT532" s="8"/>
      <c r="AU532" s="8"/>
      <c r="AV532" s="8"/>
      <c r="AW532" s="8"/>
      <c r="AX532" s="8"/>
      <c r="AY532" s="8"/>
    </row>
    <row r="533" spans="1:51" ht="12.75" customHeight="1">
      <c r="A533" s="3"/>
      <c r="B533" s="3"/>
      <c r="C533" s="3"/>
      <c r="D533" s="3"/>
      <c r="E533" s="3"/>
      <c r="F533" s="3"/>
      <c r="G533" s="3"/>
      <c r="H533" s="3"/>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8"/>
      <c r="AW533" s="8"/>
      <c r="AX533" s="8"/>
      <c r="AY533" s="8"/>
    </row>
    <row r="534" spans="1:51" ht="12.75" customHeight="1">
      <c r="A534" s="3"/>
      <c r="B534" s="3"/>
      <c r="C534" s="3"/>
      <c r="D534" s="3"/>
      <c r="E534" s="3"/>
      <c r="F534" s="3"/>
      <c r="G534" s="3"/>
      <c r="H534" s="3"/>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c r="AK534" s="8"/>
      <c r="AL534" s="8"/>
      <c r="AM534" s="8"/>
      <c r="AN534" s="8"/>
      <c r="AO534" s="8"/>
      <c r="AP534" s="8"/>
      <c r="AQ534" s="8"/>
      <c r="AR534" s="8"/>
      <c r="AS534" s="8"/>
      <c r="AT534" s="8"/>
      <c r="AU534" s="8"/>
      <c r="AV534" s="8"/>
      <c r="AW534" s="8"/>
      <c r="AX534" s="8"/>
      <c r="AY534" s="8"/>
    </row>
    <row r="535" spans="1:51" ht="12.75" customHeight="1">
      <c r="A535" s="3"/>
      <c r="B535" s="3"/>
      <c r="C535" s="3"/>
      <c r="D535" s="3"/>
      <c r="E535" s="3"/>
      <c r="F535" s="3"/>
      <c r="G535" s="3"/>
      <c r="H535" s="3"/>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c r="AK535" s="8"/>
      <c r="AL535" s="8"/>
      <c r="AM535" s="8"/>
      <c r="AN535" s="8"/>
      <c r="AO535" s="8"/>
      <c r="AP535" s="8"/>
      <c r="AQ535" s="8"/>
      <c r="AR535" s="8"/>
      <c r="AS535" s="8"/>
      <c r="AT535" s="8"/>
      <c r="AU535" s="8"/>
      <c r="AV535" s="8"/>
      <c r="AW535" s="8"/>
      <c r="AX535" s="8"/>
      <c r="AY535" s="8"/>
    </row>
    <row r="536" spans="1:51" ht="12.75" customHeight="1">
      <c r="A536" s="3"/>
      <c r="B536" s="3"/>
      <c r="C536" s="3"/>
      <c r="D536" s="3"/>
      <c r="E536" s="3"/>
      <c r="F536" s="3"/>
      <c r="G536" s="3"/>
      <c r="H536" s="3"/>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c r="AK536" s="8"/>
      <c r="AL536" s="8"/>
      <c r="AM536" s="8"/>
      <c r="AN536" s="8"/>
      <c r="AO536" s="8"/>
      <c r="AP536" s="8"/>
      <c r="AQ536" s="8"/>
      <c r="AR536" s="8"/>
      <c r="AS536" s="8"/>
      <c r="AT536" s="8"/>
      <c r="AU536" s="8"/>
      <c r="AV536" s="8"/>
      <c r="AW536" s="8"/>
      <c r="AX536" s="8"/>
      <c r="AY536" s="8"/>
    </row>
    <row r="537" spans="1:51" ht="12.75" customHeight="1">
      <c r="A537" s="3"/>
      <c r="B537" s="3"/>
      <c r="C537" s="3"/>
      <c r="D537" s="3"/>
      <c r="E537" s="3"/>
      <c r="F537" s="3"/>
      <c r="G537" s="3"/>
      <c r="H537" s="3"/>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c r="AK537" s="8"/>
      <c r="AL537" s="8"/>
      <c r="AM537" s="8"/>
      <c r="AN537" s="8"/>
      <c r="AO537" s="8"/>
      <c r="AP537" s="8"/>
      <c r="AQ537" s="8"/>
      <c r="AR537" s="8"/>
      <c r="AS537" s="8"/>
      <c r="AT537" s="8"/>
      <c r="AU537" s="8"/>
      <c r="AV537" s="8"/>
      <c r="AW537" s="8"/>
      <c r="AX537" s="8"/>
      <c r="AY537" s="8"/>
    </row>
    <row r="538" spans="1:51" ht="12.75" customHeight="1">
      <c r="A538" s="3"/>
      <c r="B538" s="3"/>
      <c r="C538" s="3"/>
      <c r="D538" s="3"/>
      <c r="E538" s="3"/>
      <c r="F538" s="3"/>
      <c r="G538" s="3"/>
      <c r="H538" s="3"/>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c r="AK538" s="8"/>
      <c r="AL538" s="8"/>
      <c r="AM538" s="8"/>
      <c r="AN538" s="8"/>
      <c r="AO538" s="8"/>
      <c r="AP538" s="8"/>
      <c r="AQ538" s="8"/>
      <c r="AR538" s="8"/>
      <c r="AS538" s="8"/>
      <c r="AT538" s="8"/>
      <c r="AU538" s="8"/>
      <c r="AV538" s="8"/>
      <c r="AW538" s="8"/>
      <c r="AX538" s="8"/>
      <c r="AY538" s="8"/>
    </row>
    <row r="539" spans="1:51" ht="12.75" customHeight="1">
      <c r="A539" s="3"/>
      <c r="B539" s="3"/>
      <c r="C539" s="3"/>
      <c r="D539" s="3"/>
      <c r="E539" s="3"/>
      <c r="F539" s="3"/>
      <c r="G539" s="3"/>
      <c r="H539" s="3"/>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8"/>
      <c r="AW539" s="8"/>
      <c r="AX539" s="8"/>
      <c r="AY539" s="8"/>
    </row>
    <row r="540" spans="1:51" ht="12.75" customHeight="1">
      <c r="A540" s="3"/>
      <c r="B540" s="3"/>
      <c r="C540" s="3"/>
      <c r="D540" s="3"/>
      <c r="E540" s="3"/>
      <c r="F540" s="3"/>
      <c r="G540" s="3"/>
      <c r="H540" s="3"/>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c r="AK540" s="8"/>
      <c r="AL540" s="8"/>
      <c r="AM540" s="8"/>
      <c r="AN540" s="8"/>
      <c r="AO540" s="8"/>
      <c r="AP540" s="8"/>
      <c r="AQ540" s="8"/>
      <c r="AR540" s="8"/>
      <c r="AS540" s="8"/>
      <c r="AT540" s="8"/>
      <c r="AU540" s="8"/>
      <c r="AV540" s="8"/>
      <c r="AW540" s="8"/>
      <c r="AX540" s="8"/>
      <c r="AY540" s="8"/>
    </row>
    <row r="541" spans="1:51" ht="12.75" customHeight="1">
      <c r="A541" s="3"/>
      <c r="B541" s="3"/>
      <c r="C541" s="3"/>
      <c r="D541" s="3"/>
      <c r="E541" s="3"/>
      <c r="F541" s="3"/>
      <c r="G541" s="3"/>
      <c r="H541" s="3"/>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c r="AK541" s="8"/>
      <c r="AL541" s="8"/>
      <c r="AM541" s="8"/>
      <c r="AN541" s="8"/>
      <c r="AO541" s="8"/>
      <c r="AP541" s="8"/>
      <c r="AQ541" s="8"/>
      <c r="AR541" s="8"/>
      <c r="AS541" s="8"/>
      <c r="AT541" s="8"/>
      <c r="AU541" s="8"/>
      <c r="AV541" s="8"/>
      <c r="AW541" s="8"/>
      <c r="AX541" s="8"/>
      <c r="AY541" s="8"/>
    </row>
    <row r="542" spans="1:51" ht="12.75" customHeight="1">
      <c r="A542" s="3"/>
      <c r="B542" s="3"/>
      <c r="C542" s="3"/>
      <c r="D542" s="3"/>
      <c r="E542" s="3"/>
      <c r="F542" s="3"/>
      <c r="G542" s="3"/>
      <c r="H542" s="3"/>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8"/>
      <c r="AW542" s="8"/>
      <c r="AX542" s="8"/>
      <c r="AY542" s="8"/>
    </row>
    <row r="543" spans="1:51" ht="12.75" customHeight="1">
      <c r="A543" s="3"/>
      <c r="B543" s="3"/>
      <c r="C543" s="3"/>
      <c r="D543" s="3"/>
      <c r="E543" s="3"/>
      <c r="F543" s="3"/>
      <c r="G543" s="3"/>
      <c r="H543" s="3"/>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c r="AK543" s="8"/>
      <c r="AL543" s="8"/>
      <c r="AM543" s="8"/>
      <c r="AN543" s="8"/>
      <c r="AO543" s="8"/>
      <c r="AP543" s="8"/>
      <c r="AQ543" s="8"/>
      <c r="AR543" s="8"/>
      <c r="AS543" s="8"/>
      <c r="AT543" s="8"/>
      <c r="AU543" s="8"/>
      <c r="AV543" s="8"/>
      <c r="AW543" s="8"/>
      <c r="AX543" s="8"/>
      <c r="AY543" s="8"/>
    </row>
    <row r="544" spans="1:51" ht="12.75" customHeight="1">
      <c r="A544" s="3"/>
      <c r="B544" s="3"/>
      <c r="C544" s="3"/>
      <c r="D544" s="3"/>
      <c r="E544" s="3"/>
      <c r="F544" s="3"/>
      <c r="G544" s="3"/>
      <c r="H544" s="3"/>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c r="AK544" s="8"/>
      <c r="AL544" s="8"/>
      <c r="AM544" s="8"/>
      <c r="AN544" s="8"/>
      <c r="AO544" s="8"/>
      <c r="AP544" s="8"/>
      <c r="AQ544" s="8"/>
      <c r="AR544" s="8"/>
      <c r="AS544" s="8"/>
      <c r="AT544" s="8"/>
      <c r="AU544" s="8"/>
      <c r="AV544" s="8"/>
      <c r="AW544" s="8"/>
      <c r="AX544" s="8"/>
      <c r="AY544" s="8"/>
    </row>
    <row r="545" spans="1:51" ht="12.75" customHeight="1">
      <c r="A545" s="3"/>
      <c r="B545" s="3"/>
      <c r="C545" s="3"/>
      <c r="D545" s="3"/>
      <c r="E545" s="3"/>
      <c r="F545" s="3"/>
      <c r="G545" s="3"/>
      <c r="H545" s="3"/>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8"/>
      <c r="AW545" s="8"/>
      <c r="AX545" s="8"/>
      <c r="AY545" s="8"/>
    </row>
    <row r="546" spans="1:51" ht="12.75" customHeight="1">
      <c r="A546" s="3"/>
      <c r="B546" s="3"/>
      <c r="C546" s="3"/>
      <c r="D546" s="3"/>
      <c r="E546" s="3"/>
      <c r="F546" s="3"/>
      <c r="G546" s="3"/>
      <c r="H546" s="3"/>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c r="AK546" s="8"/>
      <c r="AL546" s="8"/>
      <c r="AM546" s="8"/>
      <c r="AN546" s="8"/>
      <c r="AO546" s="8"/>
      <c r="AP546" s="8"/>
      <c r="AQ546" s="8"/>
      <c r="AR546" s="8"/>
      <c r="AS546" s="8"/>
      <c r="AT546" s="8"/>
      <c r="AU546" s="8"/>
      <c r="AV546" s="8"/>
      <c r="AW546" s="8"/>
      <c r="AX546" s="8"/>
      <c r="AY546" s="8"/>
    </row>
    <row r="547" spans="1:51" ht="12.75" customHeight="1">
      <c r="A547" s="3"/>
      <c r="B547" s="3"/>
      <c r="C547" s="3"/>
      <c r="D547" s="3"/>
      <c r="E547" s="3"/>
      <c r="F547" s="3"/>
      <c r="G547" s="3"/>
      <c r="H547" s="3"/>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c r="AK547" s="8"/>
      <c r="AL547" s="8"/>
      <c r="AM547" s="8"/>
      <c r="AN547" s="8"/>
      <c r="AO547" s="8"/>
      <c r="AP547" s="8"/>
      <c r="AQ547" s="8"/>
      <c r="AR547" s="8"/>
      <c r="AS547" s="8"/>
      <c r="AT547" s="8"/>
      <c r="AU547" s="8"/>
      <c r="AV547" s="8"/>
      <c r="AW547" s="8"/>
      <c r="AX547" s="8"/>
      <c r="AY547" s="8"/>
    </row>
    <row r="548" spans="1:51" ht="12.75" customHeight="1">
      <c r="A548" s="3"/>
      <c r="B548" s="3"/>
      <c r="C548" s="3"/>
      <c r="D548" s="3"/>
      <c r="E548" s="3"/>
      <c r="F548" s="3"/>
      <c r="G548" s="3"/>
      <c r="H548" s="3"/>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8"/>
      <c r="AW548" s="8"/>
      <c r="AX548" s="8"/>
      <c r="AY548" s="8"/>
    </row>
    <row r="549" spans="1:51" ht="12.75" customHeight="1">
      <c r="A549" s="3"/>
      <c r="B549" s="3"/>
      <c r="C549" s="3"/>
      <c r="D549" s="3"/>
      <c r="E549" s="3"/>
      <c r="F549" s="3"/>
      <c r="G549" s="3"/>
      <c r="H549" s="3"/>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8"/>
      <c r="AJ549" s="8"/>
      <c r="AK549" s="8"/>
      <c r="AL549" s="8"/>
      <c r="AM549" s="8"/>
      <c r="AN549" s="8"/>
      <c r="AO549" s="8"/>
      <c r="AP549" s="8"/>
      <c r="AQ549" s="8"/>
      <c r="AR549" s="8"/>
      <c r="AS549" s="8"/>
      <c r="AT549" s="8"/>
      <c r="AU549" s="8"/>
      <c r="AV549" s="8"/>
      <c r="AW549" s="8"/>
      <c r="AX549" s="8"/>
      <c r="AY549" s="8"/>
    </row>
    <row r="550" spans="1:51" ht="12.75" customHeight="1">
      <c r="A550" s="3"/>
      <c r="B550" s="3"/>
      <c r="C550" s="3"/>
      <c r="D550" s="3"/>
      <c r="E550" s="3"/>
      <c r="F550" s="3"/>
      <c r="G550" s="3"/>
      <c r="H550" s="3"/>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c r="AK550" s="8"/>
      <c r="AL550" s="8"/>
      <c r="AM550" s="8"/>
      <c r="AN550" s="8"/>
      <c r="AO550" s="8"/>
      <c r="AP550" s="8"/>
      <c r="AQ550" s="8"/>
      <c r="AR550" s="8"/>
      <c r="AS550" s="8"/>
      <c r="AT550" s="8"/>
      <c r="AU550" s="8"/>
      <c r="AV550" s="8"/>
      <c r="AW550" s="8"/>
      <c r="AX550" s="8"/>
      <c r="AY550" s="8"/>
    </row>
    <row r="551" spans="1:51" ht="12.75" customHeight="1">
      <c r="A551" s="3"/>
      <c r="B551" s="3"/>
      <c r="C551" s="3"/>
      <c r="D551" s="3"/>
      <c r="E551" s="3"/>
      <c r="F551" s="3"/>
      <c r="G551" s="3"/>
      <c r="H551" s="3"/>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c r="AU551" s="8"/>
      <c r="AV551" s="8"/>
      <c r="AW551" s="8"/>
      <c r="AX551" s="8"/>
      <c r="AY551" s="8"/>
    </row>
    <row r="552" spans="1:51" ht="12.75" customHeight="1">
      <c r="A552" s="3"/>
      <c r="B552" s="3"/>
      <c r="C552" s="3"/>
      <c r="D552" s="3"/>
      <c r="E552" s="3"/>
      <c r="F552" s="3"/>
      <c r="G552" s="3"/>
      <c r="H552" s="3"/>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c r="AK552" s="8"/>
      <c r="AL552" s="8"/>
      <c r="AM552" s="8"/>
      <c r="AN552" s="8"/>
      <c r="AO552" s="8"/>
      <c r="AP552" s="8"/>
      <c r="AQ552" s="8"/>
      <c r="AR552" s="8"/>
      <c r="AS552" s="8"/>
      <c r="AT552" s="8"/>
      <c r="AU552" s="8"/>
      <c r="AV552" s="8"/>
      <c r="AW552" s="8"/>
      <c r="AX552" s="8"/>
      <c r="AY552" s="8"/>
    </row>
    <row r="553" spans="1:51" ht="12.75" customHeight="1">
      <c r="A553" s="3"/>
      <c r="B553" s="3"/>
      <c r="C553" s="3"/>
      <c r="D553" s="3"/>
      <c r="E553" s="3"/>
      <c r="F553" s="3"/>
      <c r="G553" s="3"/>
      <c r="H553" s="3"/>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c r="AK553" s="8"/>
      <c r="AL553" s="8"/>
      <c r="AM553" s="8"/>
      <c r="AN553" s="8"/>
      <c r="AO553" s="8"/>
      <c r="AP553" s="8"/>
      <c r="AQ553" s="8"/>
      <c r="AR553" s="8"/>
      <c r="AS553" s="8"/>
      <c r="AT553" s="8"/>
      <c r="AU553" s="8"/>
      <c r="AV553" s="8"/>
      <c r="AW553" s="8"/>
      <c r="AX553" s="8"/>
      <c r="AY553" s="8"/>
    </row>
    <row r="554" spans="1:51" ht="12.75" customHeight="1">
      <c r="A554" s="3"/>
      <c r="B554" s="3"/>
      <c r="C554" s="3"/>
      <c r="D554" s="3"/>
      <c r="E554" s="3"/>
      <c r="F554" s="3"/>
      <c r="G554" s="3"/>
      <c r="H554" s="3"/>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8"/>
      <c r="AW554" s="8"/>
      <c r="AX554" s="8"/>
      <c r="AY554" s="8"/>
    </row>
    <row r="555" spans="1:51" ht="12.75" customHeight="1">
      <c r="A555" s="3"/>
      <c r="B555" s="3"/>
      <c r="C555" s="3"/>
      <c r="D555" s="3"/>
      <c r="E555" s="3"/>
      <c r="F555" s="3"/>
      <c r="G555" s="3"/>
      <c r="H555" s="3"/>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c r="AK555" s="8"/>
      <c r="AL555" s="8"/>
      <c r="AM555" s="8"/>
      <c r="AN555" s="8"/>
      <c r="AO555" s="8"/>
      <c r="AP555" s="8"/>
      <c r="AQ555" s="8"/>
      <c r="AR555" s="8"/>
      <c r="AS555" s="8"/>
      <c r="AT555" s="8"/>
      <c r="AU555" s="8"/>
      <c r="AV555" s="8"/>
      <c r="AW555" s="8"/>
      <c r="AX555" s="8"/>
      <c r="AY555" s="8"/>
    </row>
    <row r="556" spans="1:51" ht="12.75" customHeight="1">
      <c r="A556" s="3"/>
      <c r="B556" s="3"/>
      <c r="C556" s="3"/>
      <c r="D556" s="3"/>
      <c r="E556" s="3"/>
      <c r="F556" s="3"/>
      <c r="G556" s="3"/>
      <c r="H556" s="3"/>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c r="AK556" s="8"/>
      <c r="AL556" s="8"/>
      <c r="AM556" s="8"/>
      <c r="AN556" s="8"/>
      <c r="AO556" s="8"/>
      <c r="AP556" s="8"/>
      <c r="AQ556" s="8"/>
      <c r="AR556" s="8"/>
      <c r="AS556" s="8"/>
      <c r="AT556" s="8"/>
      <c r="AU556" s="8"/>
      <c r="AV556" s="8"/>
      <c r="AW556" s="8"/>
      <c r="AX556" s="8"/>
      <c r="AY556" s="8"/>
    </row>
    <row r="557" spans="1:51" ht="12.75" customHeight="1">
      <c r="A557" s="3"/>
      <c r="B557" s="3"/>
      <c r="C557" s="3"/>
      <c r="D557" s="3"/>
      <c r="E557" s="3"/>
      <c r="F557" s="3"/>
      <c r="G557" s="3"/>
      <c r="H557" s="3"/>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8"/>
      <c r="AW557" s="8"/>
      <c r="AX557" s="8"/>
      <c r="AY557" s="8"/>
    </row>
    <row r="558" spans="1:51" ht="12.75" customHeight="1">
      <c r="A558" s="3"/>
      <c r="B558" s="3"/>
      <c r="C558" s="3"/>
      <c r="D558" s="3"/>
      <c r="E558" s="3"/>
      <c r="F558" s="3"/>
      <c r="G558" s="3"/>
      <c r="H558" s="3"/>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c r="AK558" s="8"/>
      <c r="AL558" s="8"/>
      <c r="AM558" s="8"/>
      <c r="AN558" s="8"/>
      <c r="AO558" s="8"/>
      <c r="AP558" s="8"/>
      <c r="AQ558" s="8"/>
      <c r="AR558" s="8"/>
      <c r="AS558" s="8"/>
      <c r="AT558" s="8"/>
      <c r="AU558" s="8"/>
      <c r="AV558" s="8"/>
      <c r="AW558" s="8"/>
      <c r="AX558" s="8"/>
      <c r="AY558" s="8"/>
    </row>
    <row r="559" spans="1:51" ht="12.75" customHeight="1">
      <c r="A559" s="3"/>
      <c r="B559" s="3"/>
      <c r="C559" s="3"/>
      <c r="D559" s="3"/>
      <c r="E559" s="3"/>
      <c r="F559" s="3"/>
      <c r="G559" s="3"/>
      <c r="H559" s="3"/>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c r="AK559" s="8"/>
      <c r="AL559" s="8"/>
      <c r="AM559" s="8"/>
      <c r="AN559" s="8"/>
      <c r="AO559" s="8"/>
      <c r="AP559" s="8"/>
      <c r="AQ559" s="8"/>
      <c r="AR559" s="8"/>
      <c r="AS559" s="8"/>
      <c r="AT559" s="8"/>
      <c r="AU559" s="8"/>
      <c r="AV559" s="8"/>
      <c r="AW559" s="8"/>
      <c r="AX559" s="8"/>
      <c r="AY559" s="8"/>
    </row>
    <row r="560" spans="1:51" ht="12.75" customHeight="1">
      <c r="A560" s="3"/>
      <c r="B560" s="3"/>
      <c r="C560" s="3"/>
      <c r="D560" s="3"/>
      <c r="E560" s="3"/>
      <c r="F560" s="3"/>
      <c r="G560" s="3"/>
      <c r="H560" s="3"/>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c r="AK560" s="8"/>
      <c r="AL560" s="8"/>
      <c r="AM560" s="8"/>
      <c r="AN560" s="8"/>
      <c r="AO560" s="8"/>
      <c r="AP560" s="8"/>
      <c r="AQ560" s="8"/>
      <c r="AR560" s="8"/>
      <c r="AS560" s="8"/>
      <c r="AT560" s="8"/>
      <c r="AU560" s="8"/>
      <c r="AV560" s="8"/>
      <c r="AW560" s="8"/>
      <c r="AX560" s="8"/>
      <c r="AY560" s="8"/>
    </row>
    <row r="561" spans="1:51" ht="12.75" customHeight="1">
      <c r="A561" s="3"/>
      <c r="B561" s="3"/>
      <c r="C561" s="3"/>
      <c r="D561" s="3"/>
      <c r="E561" s="3"/>
      <c r="F561" s="3"/>
      <c r="G561" s="3"/>
      <c r="H561" s="3"/>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8"/>
      <c r="AJ561" s="8"/>
      <c r="AK561" s="8"/>
      <c r="AL561" s="8"/>
      <c r="AM561" s="8"/>
      <c r="AN561" s="8"/>
      <c r="AO561" s="8"/>
      <c r="AP561" s="8"/>
      <c r="AQ561" s="8"/>
      <c r="AR561" s="8"/>
      <c r="AS561" s="8"/>
      <c r="AT561" s="8"/>
      <c r="AU561" s="8"/>
      <c r="AV561" s="8"/>
      <c r="AW561" s="8"/>
      <c r="AX561" s="8"/>
      <c r="AY561" s="8"/>
    </row>
    <row r="562" spans="1:51" ht="12.75" customHeight="1">
      <c r="A562" s="3"/>
      <c r="B562" s="3"/>
      <c r="C562" s="3"/>
      <c r="D562" s="3"/>
      <c r="E562" s="3"/>
      <c r="F562" s="3"/>
      <c r="G562" s="3"/>
      <c r="H562" s="3"/>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c r="AK562" s="8"/>
      <c r="AL562" s="8"/>
      <c r="AM562" s="8"/>
      <c r="AN562" s="8"/>
      <c r="AO562" s="8"/>
      <c r="AP562" s="8"/>
      <c r="AQ562" s="8"/>
      <c r="AR562" s="8"/>
      <c r="AS562" s="8"/>
      <c r="AT562" s="8"/>
      <c r="AU562" s="8"/>
      <c r="AV562" s="8"/>
      <c r="AW562" s="8"/>
      <c r="AX562" s="8"/>
      <c r="AY562" s="8"/>
    </row>
    <row r="563" spans="1:51" ht="12.75" customHeight="1">
      <c r="A563" s="3"/>
      <c r="B563" s="3"/>
      <c r="C563" s="3"/>
      <c r="D563" s="3"/>
      <c r="E563" s="3"/>
      <c r="F563" s="3"/>
      <c r="G563" s="3"/>
      <c r="H563" s="3"/>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c r="AK563" s="8"/>
      <c r="AL563" s="8"/>
      <c r="AM563" s="8"/>
      <c r="AN563" s="8"/>
      <c r="AO563" s="8"/>
      <c r="AP563" s="8"/>
      <c r="AQ563" s="8"/>
      <c r="AR563" s="8"/>
      <c r="AS563" s="8"/>
      <c r="AT563" s="8"/>
      <c r="AU563" s="8"/>
      <c r="AV563" s="8"/>
      <c r="AW563" s="8"/>
      <c r="AX563" s="8"/>
      <c r="AY563" s="8"/>
    </row>
    <row r="564" spans="1:51" ht="12.75" customHeight="1">
      <c r="A564" s="3"/>
      <c r="B564" s="3"/>
      <c r="C564" s="3"/>
      <c r="D564" s="3"/>
      <c r="E564" s="3"/>
      <c r="F564" s="3"/>
      <c r="G564" s="3"/>
      <c r="H564" s="3"/>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c r="AU564" s="8"/>
      <c r="AV564" s="8"/>
      <c r="AW564" s="8"/>
      <c r="AX564" s="8"/>
      <c r="AY564" s="8"/>
    </row>
    <row r="565" spans="1:51" ht="12.75" customHeight="1">
      <c r="A565" s="3"/>
      <c r="B565" s="3"/>
      <c r="C565" s="3"/>
      <c r="D565" s="3"/>
      <c r="E565" s="3"/>
      <c r="F565" s="3"/>
      <c r="G565" s="3"/>
      <c r="H565" s="3"/>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c r="AK565" s="8"/>
      <c r="AL565" s="8"/>
      <c r="AM565" s="8"/>
      <c r="AN565" s="8"/>
      <c r="AO565" s="8"/>
      <c r="AP565" s="8"/>
      <c r="AQ565" s="8"/>
      <c r="AR565" s="8"/>
      <c r="AS565" s="8"/>
      <c r="AT565" s="8"/>
      <c r="AU565" s="8"/>
      <c r="AV565" s="8"/>
      <c r="AW565" s="8"/>
      <c r="AX565" s="8"/>
      <c r="AY565" s="8"/>
    </row>
    <row r="566" spans="1:51" ht="12.75" customHeight="1">
      <c r="A566" s="3"/>
      <c r="B566" s="3"/>
      <c r="C566" s="3"/>
      <c r="D566" s="3"/>
      <c r="E566" s="3"/>
      <c r="F566" s="3"/>
      <c r="G566" s="3"/>
      <c r="H566" s="3"/>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c r="AK566" s="8"/>
      <c r="AL566" s="8"/>
      <c r="AM566" s="8"/>
      <c r="AN566" s="8"/>
      <c r="AO566" s="8"/>
      <c r="AP566" s="8"/>
      <c r="AQ566" s="8"/>
      <c r="AR566" s="8"/>
      <c r="AS566" s="8"/>
      <c r="AT566" s="8"/>
      <c r="AU566" s="8"/>
      <c r="AV566" s="8"/>
      <c r="AW566" s="8"/>
      <c r="AX566" s="8"/>
      <c r="AY566" s="8"/>
    </row>
    <row r="567" spans="1:51" ht="12.75" customHeight="1">
      <c r="A567" s="3"/>
      <c r="B567" s="3"/>
      <c r="C567" s="3"/>
      <c r="D567" s="3"/>
      <c r="E567" s="3"/>
      <c r="F567" s="3"/>
      <c r="G567" s="3"/>
      <c r="H567" s="3"/>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8"/>
      <c r="AJ567" s="8"/>
      <c r="AK567" s="8"/>
      <c r="AL567" s="8"/>
      <c r="AM567" s="8"/>
      <c r="AN567" s="8"/>
      <c r="AO567" s="8"/>
      <c r="AP567" s="8"/>
      <c r="AQ567" s="8"/>
      <c r="AR567" s="8"/>
      <c r="AS567" s="8"/>
      <c r="AT567" s="8"/>
      <c r="AU567" s="8"/>
      <c r="AV567" s="8"/>
      <c r="AW567" s="8"/>
      <c r="AX567" s="8"/>
      <c r="AY567" s="8"/>
    </row>
    <row r="568" spans="1:51" ht="12.75" customHeight="1">
      <c r="A568" s="3"/>
      <c r="B568" s="3"/>
      <c r="C568" s="3"/>
      <c r="D568" s="3"/>
      <c r="E568" s="3"/>
      <c r="F568" s="3"/>
      <c r="G568" s="3"/>
      <c r="H568" s="3"/>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8"/>
      <c r="AJ568" s="8"/>
      <c r="AK568" s="8"/>
      <c r="AL568" s="8"/>
      <c r="AM568" s="8"/>
      <c r="AN568" s="8"/>
      <c r="AO568" s="8"/>
      <c r="AP568" s="8"/>
      <c r="AQ568" s="8"/>
      <c r="AR568" s="8"/>
      <c r="AS568" s="8"/>
      <c r="AT568" s="8"/>
      <c r="AU568" s="8"/>
      <c r="AV568" s="8"/>
      <c r="AW568" s="8"/>
      <c r="AX568" s="8"/>
      <c r="AY568" s="8"/>
    </row>
    <row r="569" spans="1:51" ht="12.75" customHeight="1">
      <c r="A569" s="3"/>
      <c r="B569" s="3"/>
      <c r="C569" s="3"/>
      <c r="D569" s="3"/>
      <c r="E569" s="3"/>
      <c r="F569" s="3"/>
      <c r="G569" s="3"/>
      <c r="H569" s="3"/>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c r="AK569" s="8"/>
      <c r="AL569" s="8"/>
      <c r="AM569" s="8"/>
      <c r="AN569" s="8"/>
      <c r="AO569" s="8"/>
      <c r="AP569" s="8"/>
      <c r="AQ569" s="8"/>
      <c r="AR569" s="8"/>
      <c r="AS569" s="8"/>
      <c r="AT569" s="8"/>
      <c r="AU569" s="8"/>
      <c r="AV569" s="8"/>
      <c r="AW569" s="8"/>
      <c r="AX569" s="8"/>
      <c r="AY569" s="8"/>
    </row>
    <row r="570" spans="1:51" ht="12.75" customHeight="1">
      <c r="A570" s="3"/>
      <c r="B570" s="3"/>
      <c r="C570" s="3"/>
      <c r="D570" s="3"/>
      <c r="E570" s="3"/>
      <c r="F570" s="3"/>
      <c r="G570" s="3"/>
      <c r="H570" s="3"/>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8"/>
      <c r="AJ570" s="8"/>
      <c r="AK570" s="8"/>
      <c r="AL570" s="8"/>
      <c r="AM570" s="8"/>
      <c r="AN570" s="8"/>
      <c r="AO570" s="8"/>
      <c r="AP570" s="8"/>
      <c r="AQ570" s="8"/>
      <c r="AR570" s="8"/>
      <c r="AS570" s="8"/>
      <c r="AT570" s="8"/>
      <c r="AU570" s="8"/>
      <c r="AV570" s="8"/>
      <c r="AW570" s="8"/>
      <c r="AX570" s="8"/>
      <c r="AY570" s="8"/>
    </row>
    <row r="571" spans="1:51" ht="12.75" customHeight="1">
      <c r="A571" s="3"/>
      <c r="B571" s="3"/>
      <c r="C571" s="3"/>
      <c r="D571" s="3"/>
      <c r="E571" s="3"/>
      <c r="F571" s="3"/>
      <c r="G571" s="3"/>
      <c r="H571" s="3"/>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c r="AK571" s="8"/>
      <c r="AL571" s="8"/>
      <c r="AM571" s="8"/>
      <c r="AN571" s="8"/>
      <c r="AO571" s="8"/>
      <c r="AP571" s="8"/>
      <c r="AQ571" s="8"/>
      <c r="AR571" s="8"/>
      <c r="AS571" s="8"/>
      <c r="AT571" s="8"/>
      <c r="AU571" s="8"/>
      <c r="AV571" s="8"/>
      <c r="AW571" s="8"/>
      <c r="AX571" s="8"/>
      <c r="AY571" s="8"/>
    </row>
    <row r="572" spans="1:51" ht="12.75" customHeight="1">
      <c r="A572" s="3"/>
      <c r="B572" s="3"/>
      <c r="C572" s="3"/>
      <c r="D572" s="3"/>
      <c r="E572" s="3"/>
      <c r="F572" s="3"/>
      <c r="G572" s="3"/>
      <c r="H572" s="3"/>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8"/>
      <c r="AJ572" s="8"/>
      <c r="AK572" s="8"/>
      <c r="AL572" s="8"/>
      <c r="AM572" s="8"/>
      <c r="AN572" s="8"/>
      <c r="AO572" s="8"/>
      <c r="AP572" s="8"/>
      <c r="AQ572" s="8"/>
      <c r="AR572" s="8"/>
      <c r="AS572" s="8"/>
      <c r="AT572" s="8"/>
      <c r="AU572" s="8"/>
      <c r="AV572" s="8"/>
      <c r="AW572" s="8"/>
      <c r="AX572" s="8"/>
      <c r="AY572" s="8"/>
    </row>
    <row r="573" spans="1:51" ht="12.75" customHeight="1">
      <c r="A573" s="3"/>
      <c r="B573" s="3"/>
      <c r="C573" s="3"/>
      <c r="D573" s="3"/>
      <c r="E573" s="3"/>
      <c r="F573" s="3"/>
      <c r="G573" s="3"/>
      <c r="H573" s="3"/>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8"/>
    </row>
    <row r="574" spans="1:51" ht="12.75" customHeight="1">
      <c r="A574" s="3"/>
      <c r="B574" s="3"/>
      <c r="C574" s="3"/>
      <c r="D574" s="3"/>
      <c r="E574" s="3"/>
      <c r="F574" s="3"/>
      <c r="G574" s="3"/>
      <c r="H574" s="3"/>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c r="AM574" s="8"/>
      <c r="AN574" s="8"/>
      <c r="AO574" s="8"/>
      <c r="AP574" s="8"/>
      <c r="AQ574" s="8"/>
      <c r="AR574" s="8"/>
      <c r="AS574" s="8"/>
      <c r="AT574" s="8"/>
      <c r="AU574" s="8"/>
      <c r="AV574" s="8"/>
      <c r="AW574" s="8"/>
      <c r="AX574" s="8"/>
      <c r="AY574" s="8"/>
    </row>
    <row r="575" spans="1:51" ht="12.75" customHeight="1">
      <c r="A575" s="3"/>
      <c r="B575" s="3"/>
      <c r="C575" s="3"/>
      <c r="D575" s="3"/>
      <c r="E575" s="3"/>
      <c r="F575" s="3"/>
      <c r="G575" s="3"/>
      <c r="H575" s="3"/>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c r="AK575" s="8"/>
      <c r="AL575" s="8"/>
      <c r="AM575" s="8"/>
      <c r="AN575" s="8"/>
      <c r="AO575" s="8"/>
      <c r="AP575" s="8"/>
      <c r="AQ575" s="8"/>
      <c r="AR575" s="8"/>
      <c r="AS575" s="8"/>
      <c r="AT575" s="8"/>
      <c r="AU575" s="8"/>
      <c r="AV575" s="8"/>
      <c r="AW575" s="8"/>
      <c r="AX575" s="8"/>
      <c r="AY575" s="8"/>
    </row>
    <row r="576" spans="1:51" ht="12.75" customHeight="1">
      <c r="A576" s="3"/>
      <c r="B576" s="3"/>
      <c r="C576" s="3"/>
      <c r="D576" s="3"/>
      <c r="E576" s="3"/>
      <c r="F576" s="3"/>
      <c r="G576" s="3"/>
      <c r="H576" s="3"/>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c r="AK576" s="8"/>
      <c r="AL576" s="8"/>
      <c r="AM576" s="8"/>
      <c r="AN576" s="8"/>
      <c r="AO576" s="8"/>
      <c r="AP576" s="8"/>
      <c r="AQ576" s="8"/>
      <c r="AR576" s="8"/>
      <c r="AS576" s="8"/>
      <c r="AT576" s="8"/>
      <c r="AU576" s="8"/>
      <c r="AV576" s="8"/>
      <c r="AW576" s="8"/>
      <c r="AX576" s="8"/>
      <c r="AY576" s="8"/>
    </row>
    <row r="577" spans="1:51" ht="12.75" customHeight="1">
      <c r="A577" s="3"/>
      <c r="B577" s="3"/>
      <c r="C577" s="3"/>
      <c r="D577" s="3"/>
      <c r="E577" s="3"/>
      <c r="F577" s="3"/>
      <c r="G577" s="3"/>
      <c r="H577" s="3"/>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c r="AM577" s="8"/>
      <c r="AN577" s="8"/>
      <c r="AO577" s="8"/>
      <c r="AP577" s="8"/>
      <c r="AQ577" s="8"/>
      <c r="AR577" s="8"/>
      <c r="AS577" s="8"/>
      <c r="AT577" s="8"/>
      <c r="AU577" s="8"/>
      <c r="AV577" s="8"/>
      <c r="AW577" s="8"/>
      <c r="AX577" s="8"/>
      <c r="AY577" s="8"/>
    </row>
    <row r="578" spans="1:51" ht="12.75" customHeight="1">
      <c r="A578" s="3"/>
      <c r="B578" s="3"/>
      <c r="C578" s="3"/>
      <c r="D578" s="3"/>
      <c r="E578" s="3"/>
      <c r="F578" s="3"/>
      <c r="G578" s="3"/>
      <c r="H578" s="3"/>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c r="AK578" s="8"/>
      <c r="AL578" s="8"/>
      <c r="AM578" s="8"/>
      <c r="AN578" s="8"/>
      <c r="AO578" s="8"/>
      <c r="AP578" s="8"/>
      <c r="AQ578" s="8"/>
      <c r="AR578" s="8"/>
      <c r="AS578" s="8"/>
      <c r="AT578" s="8"/>
      <c r="AU578" s="8"/>
      <c r="AV578" s="8"/>
      <c r="AW578" s="8"/>
      <c r="AX578" s="8"/>
      <c r="AY578" s="8"/>
    </row>
    <row r="579" spans="1:51" ht="12.75" customHeight="1">
      <c r="A579" s="3"/>
      <c r="B579" s="3"/>
      <c r="C579" s="3"/>
      <c r="D579" s="3"/>
      <c r="E579" s="3"/>
      <c r="F579" s="3"/>
      <c r="G579" s="3"/>
      <c r="H579" s="3"/>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8"/>
      <c r="AH579" s="8"/>
      <c r="AI579" s="8"/>
      <c r="AJ579" s="8"/>
      <c r="AK579" s="8"/>
      <c r="AL579" s="8"/>
      <c r="AM579" s="8"/>
      <c r="AN579" s="8"/>
      <c r="AO579" s="8"/>
      <c r="AP579" s="8"/>
      <c r="AQ579" s="8"/>
      <c r="AR579" s="8"/>
      <c r="AS579" s="8"/>
      <c r="AT579" s="8"/>
      <c r="AU579" s="8"/>
      <c r="AV579" s="8"/>
      <c r="AW579" s="8"/>
      <c r="AX579" s="8"/>
      <c r="AY579" s="8"/>
    </row>
    <row r="580" spans="1:51" ht="12.75" customHeight="1">
      <c r="A580" s="3"/>
      <c r="B580" s="3"/>
      <c r="C580" s="3"/>
      <c r="D580" s="3"/>
      <c r="E580" s="3"/>
      <c r="F580" s="3"/>
      <c r="G580" s="3"/>
      <c r="H580" s="3"/>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c r="AT580" s="8"/>
      <c r="AU580" s="8"/>
      <c r="AV580" s="8"/>
      <c r="AW580" s="8"/>
      <c r="AX580" s="8"/>
      <c r="AY580" s="8"/>
    </row>
    <row r="581" spans="1:51" ht="12.75" customHeight="1">
      <c r="A581" s="3"/>
      <c r="B581" s="3"/>
      <c r="C581" s="3"/>
      <c r="D581" s="3"/>
      <c r="E581" s="3"/>
      <c r="F581" s="3"/>
      <c r="G581" s="3"/>
      <c r="H581" s="3"/>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c r="AK581" s="8"/>
      <c r="AL581" s="8"/>
      <c r="AM581" s="8"/>
      <c r="AN581" s="8"/>
      <c r="AO581" s="8"/>
      <c r="AP581" s="8"/>
      <c r="AQ581" s="8"/>
      <c r="AR581" s="8"/>
      <c r="AS581" s="8"/>
      <c r="AT581" s="8"/>
      <c r="AU581" s="8"/>
      <c r="AV581" s="8"/>
      <c r="AW581" s="8"/>
      <c r="AX581" s="8"/>
      <c r="AY581" s="8"/>
    </row>
    <row r="582" spans="1:51" ht="12.75" customHeight="1">
      <c r="A582" s="3"/>
      <c r="B582" s="3"/>
      <c r="C582" s="3"/>
      <c r="D582" s="3"/>
      <c r="E582" s="3"/>
      <c r="F582" s="3"/>
      <c r="G582" s="3"/>
      <c r="H582" s="3"/>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8"/>
      <c r="AJ582" s="8"/>
      <c r="AK582" s="8"/>
      <c r="AL582" s="8"/>
      <c r="AM582" s="8"/>
      <c r="AN582" s="8"/>
      <c r="AO582" s="8"/>
      <c r="AP582" s="8"/>
      <c r="AQ582" s="8"/>
      <c r="AR582" s="8"/>
      <c r="AS582" s="8"/>
      <c r="AT582" s="8"/>
      <c r="AU582" s="8"/>
      <c r="AV582" s="8"/>
      <c r="AW582" s="8"/>
      <c r="AX582" s="8"/>
      <c r="AY582" s="8"/>
    </row>
    <row r="583" spans="1:51" ht="12.75" customHeight="1">
      <c r="A583" s="3"/>
      <c r="B583" s="3"/>
      <c r="C583" s="3"/>
      <c r="D583" s="3"/>
      <c r="E583" s="3"/>
      <c r="F583" s="3"/>
      <c r="G583" s="3"/>
      <c r="H583" s="3"/>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c r="AK583" s="8"/>
      <c r="AL583" s="8"/>
      <c r="AM583" s="8"/>
      <c r="AN583" s="8"/>
      <c r="AO583" s="8"/>
      <c r="AP583" s="8"/>
      <c r="AQ583" s="8"/>
      <c r="AR583" s="8"/>
      <c r="AS583" s="8"/>
      <c r="AT583" s="8"/>
      <c r="AU583" s="8"/>
      <c r="AV583" s="8"/>
      <c r="AW583" s="8"/>
      <c r="AX583" s="8"/>
      <c r="AY583" s="8"/>
    </row>
    <row r="584" spans="1:51" ht="12.75" customHeight="1">
      <c r="A584" s="3"/>
      <c r="B584" s="3"/>
      <c r="C584" s="3"/>
      <c r="D584" s="3"/>
      <c r="E584" s="3"/>
      <c r="F584" s="3"/>
      <c r="G584" s="3"/>
      <c r="H584" s="3"/>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c r="AK584" s="8"/>
      <c r="AL584" s="8"/>
      <c r="AM584" s="8"/>
      <c r="AN584" s="8"/>
      <c r="AO584" s="8"/>
      <c r="AP584" s="8"/>
      <c r="AQ584" s="8"/>
      <c r="AR584" s="8"/>
      <c r="AS584" s="8"/>
      <c r="AT584" s="8"/>
      <c r="AU584" s="8"/>
      <c r="AV584" s="8"/>
      <c r="AW584" s="8"/>
      <c r="AX584" s="8"/>
      <c r="AY584" s="8"/>
    </row>
    <row r="585" spans="1:51" ht="12.75" customHeight="1">
      <c r="A585" s="3"/>
      <c r="B585" s="3"/>
      <c r="C585" s="3"/>
      <c r="D585" s="3"/>
      <c r="E585" s="3"/>
      <c r="F585" s="3"/>
      <c r="G585" s="3"/>
      <c r="H585" s="3"/>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c r="AK585" s="8"/>
      <c r="AL585" s="8"/>
      <c r="AM585" s="8"/>
      <c r="AN585" s="8"/>
      <c r="AO585" s="8"/>
      <c r="AP585" s="8"/>
      <c r="AQ585" s="8"/>
      <c r="AR585" s="8"/>
      <c r="AS585" s="8"/>
      <c r="AT585" s="8"/>
      <c r="AU585" s="8"/>
      <c r="AV585" s="8"/>
      <c r="AW585" s="8"/>
      <c r="AX585" s="8"/>
      <c r="AY585" s="8"/>
    </row>
    <row r="586" spans="1:51" ht="12.75" customHeight="1">
      <c r="A586" s="3"/>
      <c r="B586" s="3"/>
      <c r="C586" s="3"/>
      <c r="D586" s="3"/>
      <c r="E586" s="3"/>
      <c r="F586" s="3"/>
      <c r="G586" s="3"/>
      <c r="H586" s="3"/>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8"/>
      <c r="AW586" s="8"/>
      <c r="AX586" s="8"/>
      <c r="AY586" s="8"/>
    </row>
    <row r="587" spans="1:51" ht="12.75" customHeight="1">
      <c r="A587" s="3"/>
      <c r="B587" s="3"/>
      <c r="C587" s="3"/>
      <c r="D587" s="3"/>
      <c r="E587" s="3"/>
      <c r="F587" s="3"/>
      <c r="G587" s="3"/>
      <c r="H587" s="3"/>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c r="AM587" s="8"/>
      <c r="AN587" s="8"/>
      <c r="AO587" s="8"/>
      <c r="AP587" s="8"/>
      <c r="AQ587" s="8"/>
      <c r="AR587" s="8"/>
      <c r="AS587" s="8"/>
      <c r="AT587" s="8"/>
      <c r="AU587" s="8"/>
      <c r="AV587" s="8"/>
      <c r="AW587" s="8"/>
      <c r="AX587" s="8"/>
      <c r="AY587" s="8"/>
    </row>
    <row r="588" spans="1:51" ht="12.75" customHeight="1">
      <c r="A588" s="3"/>
      <c r="B588" s="3"/>
      <c r="C588" s="3"/>
      <c r="D588" s="3"/>
      <c r="E588" s="3"/>
      <c r="F588" s="3"/>
      <c r="G588" s="3"/>
      <c r="H588" s="3"/>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c r="AK588" s="8"/>
      <c r="AL588" s="8"/>
      <c r="AM588" s="8"/>
      <c r="AN588" s="8"/>
      <c r="AO588" s="8"/>
      <c r="AP588" s="8"/>
      <c r="AQ588" s="8"/>
      <c r="AR588" s="8"/>
      <c r="AS588" s="8"/>
      <c r="AT588" s="8"/>
      <c r="AU588" s="8"/>
      <c r="AV588" s="8"/>
      <c r="AW588" s="8"/>
      <c r="AX588" s="8"/>
      <c r="AY588" s="8"/>
    </row>
    <row r="589" spans="1:51" ht="12.75" customHeight="1">
      <c r="A589" s="3"/>
      <c r="B589" s="3"/>
      <c r="C589" s="3"/>
      <c r="D589" s="3"/>
      <c r="E589" s="3"/>
      <c r="F589" s="3"/>
      <c r="G589" s="3"/>
      <c r="H589" s="3"/>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c r="AU589" s="8"/>
      <c r="AV589" s="8"/>
      <c r="AW589" s="8"/>
      <c r="AX589" s="8"/>
      <c r="AY589" s="8"/>
    </row>
    <row r="590" spans="1:51" ht="12.75" customHeight="1">
      <c r="A590" s="3"/>
      <c r="B590" s="3"/>
      <c r="C590" s="3"/>
      <c r="D590" s="3"/>
      <c r="E590" s="3"/>
      <c r="F590" s="3"/>
      <c r="G590" s="3"/>
      <c r="H590" s="3"/>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c r="AK590" s="8"/>
      <c r="AL590" s="8"/>
      <c r="AM590" s="8"/>
      <c r="AN590" s="8"/>
      <c r="AO590" s="8"/>
      <c r="AP590" s="8"/>
      <c r="AQ590" s="8"/>
      <c r="AR590" s="8"/>
      <c r="AS590" s="8"/>
      <c r="AT590" s="8"/>
      <c r="AU590" s="8"/>
      <c r="AV590" s="8"/>
      <c r="AW590" s="8"/>
      <c r="AX590" s="8"/>
      <c r="AY590" s="8"/>
    </row>
    <row r="591" spans="1:51" ht="12.75" customHeight="1">
      <c r="A591" s="3"/>
      <c r="B591" s="3"/>
      <c r="C591" s="3"/>
      <c r="D591" s="3"/>
      <c r="E591" s="3"/>
      <c r="F591" s="3"/>
      <c r="G591" s="3"/>
      <c r="H591" s="3"/>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c r="AK591" s="8"/>
      <c r="AL591" s="8"/>
      <c r="AM591" s="8"/>
      <c r="AN591" s="8"/>
      <c r="AO591" s="8"/>
      <c r="AP591" s="8"/>
      <c r="AQ591" s="8"/>
      <c r="AR591" s="8"/>
      <c r="AS591" s="8"/>
      <c r="AT591" s="8"/>
      <c r="AU591" s="8"/>
      <c r="AV591" s="8"/>
      <c r="AW591" s="8"/>
      <c r="AX591" s="8"/>
      <c r="AY591" s="8"/>
    </row>
    <row r="592" spans="1:51" ht="12.75" customHeight="1">
      <c r="A592" s="3"/>
      <c r="B592" s="3"/>
      <c r="C592" s="3"/>
      <c r="D592" s="3"/>
      <c r="E592" s="3"/>
      <c r="F592" s="3"/>
      <c r="G592" s="3"/>
      <c r="H592" s="3"/>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8"/>
      <c r="AW592" s="8"/>
      <c r="AX592" s="8"/>
      <c r="AY592" s="8"/>
    </row>
    <row r="593" spans="1:51" ht="12.75" customHeight="1">
      <c r="A593" s="3"/>
      <c r="B593" s="3"/>
      <c r="C593" s="3"/>
      <c r="D593" s="3"/>
      <c r="E593" s="3"/>
      <c r="F593" s="3"/>
      <c r="G593" s="3"/>
      <c r="H593" s="3"/>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8"/>
      <c r="AJ593" s="8"/>
      <c r="AK593" s="8"/>
      <c r="AL593" s="8"/>
      <c r="AM593" s="8"/>
      <c r="AN593" s="8"/>
      <c r="AO593" s="8"/>
      <c r="AP593" s="8"/>
      <c r="AQ593" s="8"/>
      <c r="AR593" s="8"/>
      <c r="AS593" s="8"/>
      <c r="AT593" s="8"/>
      <c r="AU593" s="8"/>
      <c r="AV593" s="8"/>
      <c r="AW593" s="8"/>
      <c r="AX593" s="8"/>
      <c r="AY593" s="8"/>
    </row>
    <row r="594" spans="1:51" ht="12.75" customHeight="1">
      <c r="A594" s="3"/>
      <c r="B594" s="3"/>
      <c r="C594" s="3"/>
      <c r="D594" s="3"/>
      <c r="E594" s="3"/>
      <c r="F594" s="3"/>
      <c r="G594" s="3"/>
      <c r="H594" s="3"/>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c r="AK594" s="8"/>
      <c r="AL594" s="8"/>
      <c r="AM594" s="8"/>
      <c r="AN594" s="8"/>
      <c r="AO594" s="8"/>
      <c r="AP594" s="8"/>
      <c r="AQ594" s="8"/>
      <c r="AR594" s="8"/>
      <c r="AS594" s="8"/>
      <c r="AT594" s="8"/>
      <c r="AU594" s="8"/>
      <c r="AV594" s="8"/>
      <c r="AW594" s="8"/>
      <c r="AX594" s="8"/>
      <c r="AY594" s="8"/>
    </row>
    <row r="595" spans="1:51" ht="12.75" customHeight="1">
      <c r="A595" s="3"/>
      <c r="B595" s="3"/>
      <c r="C595" s="3"/>
      <c r="D595" s="3"/>
      <c r="E595" s="3"/>
      <c r="F595" s="3"/>
      <c r="G595" s="3"/>
      <c r="H595" s="3"/>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8"/>
      <c r="AW595" s="8"/>
      <c r="AX595" s="8"/>
      <c r="AY595" s="8"/>
    </row>
    <row r="596" spans="1:51" ht="12.75" customHeight="1">
      <c r="A596" s="3"/>
      <c r="B596" s="3"/>
      <c r="C596" s="3"/>
      <c r="D596" s="3"/>
      <c r="E596" s="3"/>
      <c r="F596" s="3"/>
      <c r="G596" s="3"/>
      <c r="H596" s="3"/>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c r="AK596" s="8"/>
      <c r="AL596" s="8"/>
      <c r="AM596" s="8"/>
      <c r="AN596" s="8"/>
      <c r="AO596" s="8"/>
      <c r="AP596" s="8"/>
      <c r="AQ596" s="8"/>
      <c r="AR596" s="8"/>
      <c r="AS596" s="8"/>
      <c r="AT596" s="8"/>
      <c r="AU596" s="8"/>
      <c r="AV596" s="8"/>
      <c r="AW596" s="8"/>
      <c r="AX596" s="8"/>
      <c r="AY596" s="8"/>
    </row>
    <row r="597" spans="1:51" ht="12.75" customHeight="1">
      <c r="A597" s="3"/>
      <c r="B597" s="3"/>
      <c r="C597" s="3"/>
      <c r="D597" s="3"/>
      <c r="E597" s="3"/>
      <c r="F597" s="3"/>
      <c r="G597" s="3"/>
      <c r="H597" s="3"/>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c r="AK597" s="8"/>
      <c r="AL597" s="8"/>
      <c r="AM597" s="8"/>
      <c r="AN597" s="8"/>
      <c r="AO597" s="8"/>
      <c r="AP597" s="8"/>
      <c r="AQ597" s="8"/>
      <c r="AR597" s="8"/>
      <c r="AS597" s="8"/>
      <c r="AT597" s="8"/>
      <c r="AU597" s="8"/>
      <c r="AV597" s="8"/>
      <c r="AW597" s="8"/>
      <c r="AX597" s="8"/>
      <c r="AY597" s="8"/>
    </row>
    <row r="598" spans="1:51" ht="12.75" customHeight="1">
      <c r="A598" s="3"/>
      <c r="B598" s="3"/>
      <c r="C598" s="3"/>
      <c r="D598" s="3"/>
      <c r="E598" s="3"/>
      <c r="F598" s="3"/>
      <c r="G598" s="3"/>
      <c r="H598" s="3"/>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c r="AT598" s="8"/>
      <c r="AU598" s="8"/>
      <c r="AV598" s="8"/>
      <c r="AW598" s="8"/>
      <c r="AX598" s="8"/>
      <c r="AY598" s="8"/>
    </row>
    <row r="599" spans="1:51" ht="12.75" customHeight="1">
      <c r="A599" s="3"/>
      <c r="B599" s="3"/>
      <c r="C599" s="3"/>
      <c r="D599" s="3"/>
      <c r="E599" s="3"/>
      <c r="F599" s="3"/>
      <c r="G599" s="3"/>
      <c r="H599" s="3"/>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c r="AK599" s="8"/>
      <c r="AL599" s="8"/>
      <c r="AM599" s="8"/>
      <c r="AN599" s="8"/>
      <c r="AO599" s="8"/>
      <c r="AP599" s="8"/>
      <c r="AQ599" s="8"/>
      <c r="AR599" s="8"/>
      <c r="AS599" s="8"/>
      <c r="AT599" s="8"/>
      <c r="AU599" s="8"/>
      <c r="AV599" s="8"/>
      <c r="AW599" s="8"/>
      <c r="AX599" s="8"/>
      <c r="AY599" s="8"/>
    </row>
    <row r="600" spans="1:51" ht="12.75" customHeight="1">
      <c r="A600" s="3"/>
      <c r="B600" s="3"/>
      <c r="C600" s="3"/>
      <c r="D600" s="3"/>
      <c r="E600" s="3"/>
      <c r="F600" s="3"/>
      <c r="G600" s="3"/>
      <c r="H600" s="3"/>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c r="AK600" s="8"/>
      <c r="AL600" s="8"/>
      <c r="AM600" s="8"/>
      <c r="AN600" s="8"/>
      <c r="AO600" s="8"/>
      <c r="AP600" s="8"/>
      <c r="AQ600" s="8"/>
      <c r="AR600" s="8"/>
      <c r="AS600" s="8"/>
      <c r="AT600" s="8"/>
      <c r="AU600" s="8"/>
      <c r="AV600" s="8"/>
      <c r="AW600" s="8"/>
      <c r="AX600" s="8"/>
      <c r="AY600" s="8"/>
    </row>
    <row r="601" spans="1:51" ht="12.75" customHeight="1">
      <c r="A601" s="3"/>
      <c r="B601" s="3"/>
      <c r="C601" s="3"/>
      <c r="D601" s="3"/>
      <c r="E601" s="3"/>
      <c r="F601" s="3"/>
      <c r="G601" s="3"/>
      <c r="H601" s="3"/>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c r="AM601" s="8"/>
      <c r="AN601" s="8"/>
      <c r="AO601" s="8"/>
      <c r="AP601" s="8"/>
      <c r="AQ601" s="8"/>
      <c r="AR601" s="8"/>
      <c r="AS601" s="8"/>
      <c r="AT601" s="8"/>
      <c r="AU601" s="8"/>
      <c r="AV601" s="8"/>
      <c r="AW601" s="8"/>
      <c r="AX601" s="8"/>
      <c r="AY601" s="8"/>
    </row>
    <row r="602" spans="1:51" ht="12.75" customHeight="1">
      <c r="A602" s="3"/>
      <c r="B602" s="3"/>
      <c r="C602" s="3"/>
      <c r="D602" s="3"/>
      <c r="E602" s="3"/>
      <c r="F602" s="3"/>
      <c r="G602" s="3"/>
      <c r="H602" s="3"/>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c r="AK602" s="8"/>
      <c r="AL602" s="8"/>
      <c r="AM602" s="8"/>
      <c r="AN602" s="8"/>
      <c r="AO602" s="8"/>
      <c r="AP602" s="8"/>
      <c r="AQ602" s="8"/>
      <c r="AR602" s="8"/>
      <c r="AS602" s="8"/>
      <c r="AT602" s="8"/>
      <c r="AU602" s="8"/>
      <c r="AV602" s="8"/>
      <c r="AW602" s="8"/>
      <c r="AX602" s="8"/>
      <c r="AY602" s="8"/>
    </row>
    <row r="603" spans="1:51" ht="12.75" customHeight="1">
      <c r="A603" s="3"/>
      <c r="B603" s="3"/>
      <c r="C603" s="3"/>
      <c r="D603" s="3"/>
      <c r="E603" s="3"/>
      <c r="F603" s="3"/>
      <c r="G603" s="3"/>
      <c r="H603" s="3"/>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8"/>
      <c r="AJ603" s="8"/>
      <c r="AK603" s="8"/>
      <c r="AL603" s="8"/>
      <c r="AM603" s="8"/>
      <c r="AN603" s="8"/>
      <c r="AO603" s="8"/>
      <c r="AP603" s="8"/>
      <c r="AQ603" s="8"/>
      <c r="AR603" s="8"/>
      <c r="AS603" s="8"/>
      <c r="AT603" s="8"/>
      <c r="AU603" s="8"/>
      <c r="AV603" s="8"/>
      <c r="AW603" s="8"/>
      <c r="AX603" s="8"/>
      <c r="AY603" s="8"/>
    </row>
    <row r="604" spans="1:51" ht="12.75" customHeight="1">
      <c r="A604" s="3"/>
      <c r="B604" s="3"/>
      <c r="C604" s="3"/>
      <c r="D604" s="3"/>
      <c r="E604" s="3"/>
      <c r="F604" s="3"/>
      <c r="G604" s="3"/>
      <c r="H604" s="3"/>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c r="AT604" s="8"/>
      <c r="AU604" s="8"/>
      <c r="AV604" s="8"/>
      <c r="AW604" s="8"/>
      <c r="AX604" s="8"/>
      <c r="AY604" s="8"/>
    </row>
    <row r="605" spans="1:51" ht="12.75" customHeight="1">
      <c r="A605" s="3"/>
      <c r="B605" s="3"/>
      <c r="C605" s="3"/>
      <c r="D605" s="3"/>
      <c r="E605" s="3"/>
      <c r="F605" s="3"/>
      <c r="G605" s="3"/>
      <c r="H605" s="3"/>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8"/>
      <c r="AJ605" s="8"/>
      <c r="AK605" s="8"/>
      <c r="AL605" s="8"/>
      <c r="AM605" s="8"/>
      <c r="AN605" s="8"/>
      <c r="AO605" s="8"/>
      <c r="AP605" s="8"/>
      <c r="AQ605" s="8"/>
      <c r="AR605" s="8"/>
      <c r="AS605" s="8"/>
      <c r="AT605" s="8"/>
      <c r="AU605" s="8"/>
      <c r="AV605" s="8"/>
      <c r="AW605" s="8"/>
      <c r="AX605" s="8"/>
      <c r="AY605" s="8"/>
    </row>
    <row r="606" spans="1:51" ht="12.75" customHeight="1">
      <c r="A606" s="3"/>
      <c r="B606" s="3"/>
      <c r="C606" s="3"/>
      <c r="D606" s="3"/>
      <c r="E606" s="3"/>
      <c r="F606" s="3"/>
      <c r="G606" s="3"/>
      <c r="H606" s="3"/>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8"/>
      <c r="AJ606" s="8"/>
      <c r="AK606" s="8"/>
      <c r="AL606" s="8"/>
      <c r="AM606" s="8"/>
      <c r="AN606" s="8"/>
      <c r="AO606" s="8"/>
      <c r="AP606" s="8"/>
      <c r="AQ606" s="8"/>
      <c r="AR606" s="8"/>
      <c r="AS606" s="8"/>
      <c r="AT606" s="8"/>
      <c r="AU606" s="8"/>
      <c r="AV606" s="8"/>
      <c r="AW606" s="8"/>
      <c r="AX606" s="8"/>
      <c r="AY606" s="8"/>
    </row>
    <row r="607" spans="1:51" ht="12.75" customHeight="1">
      <c r="A607" s="3"/>
      <c r="B607" s="3"/>
      <c r="C607" s="3"/>
      <c r="D607" s="3"/>
      <c r="E607" s="3"/>
      <c r="F607" s="3"/>
      <c r="G607" s="3"/>
      <c r="H607" s="3"/>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c r="AK607" s="8"/>
      <c r="AL607" s="8"/>
      <c r="AM607" s="8"/>
      <c r="AN607" s="8"/>
      <c r="AO607" s="8"/>
      <c r="AP607" s="8"/>
      <c r="AQ607" s="8"/>
      <c r="AR607" s="8"/>
      <c r="AS607" s="8"/>
      <c r="AT607" s="8"/>
      <c r="AU607" s="8"/>
      <c r="AV607" s="8"/>
      <c r="AW607" s="8"/>
      <c r="AX607" s="8"/>
      <c r="AY607" s="8"/>
    </row>
    <row r="608" spans="1:51" ht="12.75" customHeight="1">
      <c r="A608" s="3"/>
      <c r="B608" s="3"/>
      <c r="C608" s="3"/>
      <c r="D608" s="3"/>
      <c r="E608" s="3"/>
      <c r="F608" s="3"/>
      <c r="G608" s="3"/>
      <c r="H608" s="3"/>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c r="AK608" s="8"/>
      <c r="AL608" s="8"/>
      <c r="AM608" s="8"/>
      <c r="AN608" s="8"/>
      <c r="AO608" s="8"/>
      <c r="AP608" s="8"/>
      <c r="AQ608" s="8"/>
      <c r="AR608" s="8"/>
      <c r="AS608" s="8"/>
      <c r="AT608" s="8"/>
      <c r="AU608" s="8"/>
      <c r="AV608" s="8"/>
      <c r="AW608" s="8"/>
      <c r="AX608" s="8"/>
      <c r="AY608" s="8"/>
    </row>
    <row r="609" spans="1:51" ht="12.75" customHeight="1">
      <c r="A609" s="3"/>
      <c r="B609" s="3"/>
      <c r="C609" s="3"/>
      <c r="D609" s="3"/>
      <c r="E609" s="3"/>
      <c r="F609" s="3"/>
      <c r="G609" s="3"/>
      <c r="H609" s="3"/>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8"/>
      <c r="AJ609" s="8"/>
      <c r="AK609" s="8"/>
      <c r="AL609" s="8"/>
      <c r="AM609" s="8"/>
      <c r="AN609" s="8"/>
      <c r="AO609" s="8"/>
      <c r="AP609" s="8"/>
      <c r="AQ609" s="8"/>
      <c r="AR609" s="8"/>
      <c r="AS609" s="8"/>
      <c r="AT609" s="8"/>
      <c r="AU609" s="8"/>
      <c r="AV609" s="8"/>
      <c r="AW609" s="8"/>
      <c r="AX609" s="8"/>
      <c r="AY609" s="8"/>
    </row>
    <row r="610" spans="1:51" ht="12.75" customHeight="1">
      <c r="A610" s="3"/>
      <c r="B610" s="3"/>
      <c r="C610" s="3"/>
      <c r="D610" s="3"/>
      <c r="E610" s="3"/>
      <c r="F610" s="3"/>
      <c r="G610" s="3"/>
      <c r="H610" s="3"/>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c r="AK610" s="8"/>
      <c r="AL610" s="8"/>
      <c r="AM610" s="8"/>
      <c r="AN610" s="8"/>
      <c r="AO610" s="8"/>
      <c r="AP610" s="8"/>
      <c r="AQ610" s="8"/>
      <c r="AR610" s="8"/>
      <c r="AS610" s="8"/>
      <c r="AT610" s="8"/>
      <c r="AU610" s="8"/>
      <c r="AV610" s="8"/>
      <c r="AW610" s="8"/>
      <c r="AX610" s="8"/>
      <c r="AY610" s="8"/>
    </row>
    <row r="611" spans="1:51" ht="12.75" customHeight="1">
      <c r="A611" s="3"/>
      <c r="B611" s="3"/>
      <c r="C611" s="3"/>
      <c r="D611" s="3"/>
      <c r="E611" s="3"/>
      <c r="F611" s="3"/>
      <c r="G611" s="3"/>
      <c r="H611" s="3"/>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c r="AK611" s="8"/>
      <c r="AL611" s="8"/>
      <c r="AM611" s="8"/>
      <c r="AN611" s="8"/>
      <c r="AO611" s="8"/>
      <c r="AP611" s="8"/>
      <c r="AQ611" s="8"/>
      <c r="AR611" s="8"/>
      <c r="AS611" s="8"/>
      <c r="AT611" s="8"/>
      <c r="AU611" s="8"/>
      <c r="AV611" s="8"/>
      <c r="AW611" s="8"/>
      <c r="AX611" s="8"/>
      <c r="AY611" s="8"/>
    </row>
    <row r="612" spans="1:51" ht="12.75" customHeight="1">
      <c r="A612" s="3"/>
      <c r="B612" s="3"/>
      <c r="C612" s="3"/>
      <c r="D612" s="3"/>
      <c r="E612" s="3"/>
      <c r="F612" s="3"/>
      <c r="G612" s="3"/>
      <c r="H612" s="3"/>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c r="AK612" s="8"/>
      <c r="AL612" s="8"/>
      <c r="AM612" s="8"/>
      <c r="AN612" s="8"/>
      <c r="AO612" s="8"/>
      <c r="AP612" s="8"/>
      <c r="AQ612" s="8"/>
      <c r="AR612" s="8"/>
      <c r="AS612" s="8"/>
      <c r="AT612" s="8"/>
      <c r="AU612" s="8"/>
      <c r="AV612" s="8"/>
      <c r="AW612" s="8"/>
      <c r="AX612" s="8"/>
      <c r="AY612" s="8"/>
    </row>
    <row r="613" spans="1:51" ht="12.75" customHeight="1">
      <c r="A613" s="3"/>
      <c r="B613" s="3"/>
      <c r="C613" s="3"/>
      <c r="D613" s="3"/>
      <c r="E613" s="3"/>
      <c r="F613" s="3"/>
      <c r="G613" s="3"/>
      <c r="H613" s="3"/>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c r="AK613" s="8"/>
      <c r="AL613" s="8"/>
      <c r="AM613" s="8"/>
      <c r="AN613" s="8"/>
      <c r="AO613" s="8"/>
      <c r="AP613" s="8"/>
      <c r="AQ613" s="8"/>
      <c r="AR613" s="8"/>
      <c r="AS613" s="8"/>
      <c r="AT613" s="8"/>
      <c r="AU613" s="8"/>
      <c r="AV613" s="8"/>
      <c r="AW613" s="8"/>
      <c r="AX613" s="8"/>
      <c r="AY613" s="8"/>
    </row>
    <row r="614" spans="1:51" ht="12.75" customHeight="1">
      <c r="A614" s="3"/>
      <c r="B614" s="3"/>
      <c r="C614" s="3"/>
      <c r="D614" s="3"/>
      <c r="E614" s="3"/>
      <c r="F614" s="3"/>
      <c r="G614" s="3"/>
      <c r="H614" s="3"/>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c r="AK614" s="8"/>
      <c r="AL614" s="8"/>
      <c r="AM614" s="8"/>
      <c r="AN614" s="8"/>
      <c r="AO614" s="8"/>
      <c r="AP614" s="8"/>
      <c r="AQ614" s="8"/>
      <c r="AR614" s="8"/>
      <c r="AS614" s="8"/>
      <c r="AT614" s="8"/>
      <c r="AU614" s="8"/>
      <c r="AV614" s="8"/>
      <c r="AW614" s="8"/>
      <c r="AX614" s="8"/>
      <c r="AY614" s="8"/>
    </row>
    <row r="615" spans="1:51" ht="12.75" customHeight="1">
      <c r="A615" s="3"/>
      <c r="B615" s="3"/>
      <c r="C615" s="3"/>
      <c r="D615" s="3"/>
      <c r="E615" s="3"/>
      <c r="F615" s="3"/>
      <c r="G615" s="3"/>
      <c r="H615" s="3"/>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8"/>
      <c r="AH615" s="8"/>
      <c r="AI615" s="8"/>
      <c r="AJ615" s="8"/>
      <c r="AK615" s="8"/>
      <c r="AL615" s="8"/>
      <c r="AM615" s="8"/>
      <c r="AN615" s="8"/>
      <c r="AO615" s="8"/>
      <c r="AP615" s="8"/>
      <c r="AQ615" s="8"/>
      <c r="AR615" s="8"/>
      <c r="AS615" s="8"/>
      <c r="AT615" s="8"/>
      <c r="AU615" s="8"/>
      <c r="AV615" s="8"/>
      <c r="AW615" s="8"/>
      <c r="AX615" s="8"/>
      <c r="AY615" s="8"/>
    </row>
    <row r="616" spans="1:51" ht="12.75" customHeight="1">
      <c r="A616" s="3"/>
      <c r="B616" s="3"/>
      <c r="C616" s="3"/>
      <c r="D616" s="3"/>
      <c r="E616" s="3"/>
      <c r="F616" s="3"/>
      <c r="G616" s="3"/>
      <c r="H616" s="3"/>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8"/>
      <c r="AJ616" s="8"/>
      <c r="AK616" s="8"/>
      <c r="AL616" s="8"/>
      <c r="AM616" s="8"/>
      <c r="AN616" s="8"/>
      <c r="AO616" s="8"/>
      <c r="AP616" s="8"/>
      <c r="AQ616" s="8"/>
      <c r="AR616" s="8"/>
      <c r="AS616" s="8"/>
      <c r="AT616" s="8"/>
      <c r="AU616" s="8"/>
      <c r="AV616" s="8"/>
      <c r="AW616" s="8"/>
      <c r="AX616" s="8"/>
      <c r="AY616" s="8"/>
    </row>
    <row r="617" spans="1:51" ht="12.75" customHeight="1">
      <c r="A617" s="3"/>
      <c r="B617" s="3"/>
      <c r="C617" s="3"/>
      <c r="D617" s="3"/>
      <c r="E617" s="3"/>
      <c r="F617" s="3"/>
      <c r="G617" s="3"/>
      <c r="H617" s="3"/>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c r="AK617" s="8"/>
      <c r="AL617" s="8"/>
      <c r="AM617" s="8"/>
      <c r="AN617" s="8"/>
      <c r="AO617" s="8"/>
      <c r="AP617" s="8"/>
      <c r="AQ617" s="8"/>
      <c r="AR617" s="8"/>
      <c r="AS617" s="8"/>
      <c r="AT617" s="8"/>
      <c r="AU617" s="8"/>
      <c r="AV617" s="8"/>
      <c r="AW617" s="8"/>
      <c r="AX617" s="8"/>
      <c r="AY617" s="8"/>
    </row>
    <row r="618" spans="1:51" ht="12.75" customHeight="1">
      <c r="A618" s="3"/>
      <c r="B618" s="3"/>
      <c r="C618" s="3"/>
      <c r="D618" s="3"/>
      <c r="E618" s="3"/>
      <c r="F618" s="3"/>
      <c r="G618" s="3"/>
      <c r="H618" s="3"/>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c r="AK618" s="8"/>
      <c r="AL618" s="8"/>
      <c r="AM618" s="8"/>
      <c r="AN618" s="8"/>
      <c r="AO618" s="8"/>
      <c r="AP618" s="8"/>
      <c r="AQ618" s="8"/>
      <c r="AR618" s="8"/>
      <c r="AS618" s="8"/>
      <c r="AT618" s="8"/>
      <c r="AU618" s="8"/>
      <c r="AV618" s="8"/>
      <c r="AW618" s="8"/>
      <c r="AX618" s="8"/>
      <c r="AY618" s="8"/>
    </row>
    <row r="619" spans="1:51" ht="12.75" customHeight="1">
      <c r="A619" s="3"/>
      <c r="B619" s="3"/>
      <c r="C619" s="3"/>
      <c r="D619" s="3"/>
      <c r="E619" s="3"/>
      <c r="F619" s="3"/>
      <c r="G619" s="3"/>
      <c r="H619" s="3"/>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c r="AK619" s="8"/>
      <c r="AL619" s="8"/>
      <c r="AM619" s="8"/>
      <c r="AN619" s="8"/>
      <c r="AO619" s="8"/>
      <c r="AP619" s="8"/>
      <c r="AQ619" s="8"/>
      <c r="AR619" s="8"/>
      <c r="AS619" s="8"/>
      <c r="AT619" s="8"/>
      <c r="AU619" s="8"/>
      <c r="AV619" s="8"/>
      <c r="AW619" s="8"/>
      <c r="AX619" s="8"/>
      <c r="AY619" s="8"/>
    </row>
    <row r="620" spans="1:51" ht="12.75" customHeight="1">
      <c r="A620" s="3"/>
      <c r="B620" s="3"/>
      <c r="C620" s="3"/>
      <c r="D620" s="3"/>
      <c r="E620" s="3"/>
      <c r="F620" s="3"/>
      <c r="G620" s="3"/>
      <c r="H620" s="3"/>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c r="AK620" s="8"/>
      <c r="AL620" s="8"/>
      <c r="AM620" s="8"/>
      <c r="AN620" s="8"/>
      <c r="AO620" s="8"/>
      <c r="AP620" s="8"/>
      <c r="AQ620" s="8"/>
      <c r="AR620" s="8"/>
      <c r="AS620" s="8"/>
      <c r="AT620" s="8"/>
      <c r="AU620" s="8"/>
      <c r="AV620" s="8"/>
      <c r="AW620" s="8"/>
      <c r="AX620" s="8"/>
      <c r="AY620" s="8"/>
    </row>
    <row r="621" spans="1:51" ht="12.75" customHeight="1">
      <c r="A621" s="3"/>
      <c r="B621" s="3"/>
      <c r="C621" s="3"/>
      <c r="D621" s="3"/>
      <c r="E621" s="3"/>
      <c r="F621" s="3"/>
      <c r="G621" s="3"/>
      <c r="H621" s="3"/>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c r="AK621" s="8"/>
      <c r="AL621" s="8"/>
      <c r="AM621" s="8"/>
      <c r="AN621" s="8"/>
      <c r="AO621" s="8"/>
      <c r="AP621" s="8"/>
      <c r="AQ621" s="8"/>
      <c r="AR621" s="8"/>
      <c r="AS621" s="8"/>
      <c r="AT621" s="8"/>
      <c r="AU621" s="8"/>
      <c r="AV621" s="8"/>
      <c r="AW621" s="8"/>
      <c r="AX621" s="8"/>
      <c r="AY621" s="8"/>
    </row>
    <row r="622" spans="1:51" ht="12.75" customHeight="1">
      <c r="A622" s="3"/>
      <c r="B622" s="3"/>
      <c r="C622" s="3"/>
      <c r="D622" s="3"/>
      <c r="E622" s="3"/>
      <c r="F622" s="3"/>
      <c r="G622" s="3"/>
      <c r="H622" s="3"/>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8"/>
      <c r="AJ622" s="8"/>
      <c r="AK622" s="8"/>
      <c r="AL622" s="8"/>
      <c r="AM622" s="8"/>
      <c r="AN622" s="8"/>
      <c r="AO622" s="8"/>
      <c r="AP622" s="8"/>
      <c r="AQ622" s="8"/>
      <c r="AR622" s="8"/>
      <c r="AS622" s="8"/>
      <c r="AT622" s="8"/>
      <c r="AU622" s="8"/>
      <c r="AV622" s="8"/>
      <c r="AW622" s="8"/>
      <c r="AX622" s="8"/>
      <c r="AY622" s="8"/>
    </row>
    <row r="623" spans="1:51" ht="12.75" customHeight="1">
      <c r="A623" s="3"/>
      <c r="B623" s="3"/>
      <c r="C623" s="3"/>
      <c r="D623" s="3"/>
      <c r="E623" s="3"/>
      <c r="F623" s="3"/>
      <c r="G623" s="3"/>
      <c r="H623" s="3"/>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c r="AK623" s="8"/>
      <c r="AL623" s="8"/>
      <c r="AM623" s="8"/>
      <c r="AN623" s="8"/>
      <c r="AO623" s="8"/>
      <c r="AP623" s="8"/>
      <c r="AQ623" s="8"/>
      <c r="AR623" s="8"/>
      <c r="AS623" s="8"/>
      <c r="AT623" s="8"/>
      <c r="AU623" s="8"/>
      <c r="AV623" s="8"/>
      <c r="AW623" s="8"/>
      <c r="AX623" s="8"/>
      <c r="AY623" s="8"/>
    </row>
    <row r="624" spans="1:51" ht="12.75" customHeight="1">
      <c r="A624" s="3"/>
      <c r="B624" s="3"/>
      <c r="C624" s="3"/>
      <c r="D624" s="3"/>
      <c r="E624" s="3"/>
      <c r="F624" s="3"/>
      <c r="G624" s="3"/>
      <c r="H624" s="3"/>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c r="AM624" s="8"/>
      <c r="AN624" s="8"/>
      <c r="AO624" s="8"/>
      <c r="AP624" s="8"/>
      <c r="AQ624" s="8"/>
      <c r="AR624" s="8"/>
      <c r="AS624" s="8"/>
      <c r="AT624" s="8"/>
      <c r="AU624" s="8"/>
      <c r="AV624" s="8"/>
      <c r="AW624" s="8"/>
      <c r="AX624" s="8"/>
      <c r="AY624" s="8"/>
    </row>
    <row r="625" spans="1:51" ht="12.75" customHeight="1">
      <c r="A625" s="3"/>
      <c r="B625" s="3"/>
      <c r="C625" s="3"/>
      <c r="D625" s="3"/>
      <c r="E625" s="3"/>
      <c r="F625" s="3"/>
      <c r="G625" s="3"/>
      <c r="H625" s="3"/>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c r="AK625" s="8"/>
      <c r="AL625" s="8"/>
      <c r="AM625" s="8"/>
      <c r="AN625" s="8"/>
      <c r="AO625" s="8"/>
      <c r="AP625" s="8"/>
      <c r="AQ625" s="8"/>
      <c r="AR625" s="8"/>
      <c r="AS625" s="8"/>
      <c r="AT625" s="8"/>
      <c r="AU625" s="8"/>
      <c r="AV625" s="8"/>
      <c r="AW625" s="8"/>
      <c r="AX625" s="8"/>
      <c r="AY625" s="8"/>
    </row>
    <row r="626" spans="1:51" ht="12.75" customHeight="1">
      <c r="A626" s="3"/>
      <c r="B626" s="3"/>
      <c r="C626" s="3"/>
      <c r="D626" s="3"/>
      <c r="E626" s="3"/>
      <c r="F626" s="3"/>
      <c r="G626" s="3"/>
      <c r="H626" s="3"/>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c r="AK626" s="8"/>
      <c r="AL626" s="8"/>
      <c r="AM626" s="8"/>
      <c r="AN626" s="8"/>
      <c r="AO626" s="8"/>
      <c r="AP626" s="8"/>
      <c r="AQ626" s="8"/>
      <c r="AR626" s="8"/>
      <c r="AS626" s="8"/>
      <c r="AT626" s="8"/>
      <c r="AU626" s="8"/>
      <c r="AV626" s="8"/>
      <c r="AW626" s="8"/>
      <c r="AX626" s="8"/>
      <c r="AY626" s="8"/>
    </row>
    <row r="627" spans="1:51" ht="12.75" customHeight="1">
      <c r="A627" s="3"/>
      <c r="B627" s="3"/>
      <c r="C627" s="3"/>
      <c r="D627" s="3"/>
      <c r="E627" s="3"/>
      <c r="F627" s="3"/>
      <c r="G627" s="3"/>
      <c r="H627" s="3"/>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c r="AK627" s="8"/>
      <c r="AL627" s="8"/>
      <c r="AM627" s="8"/>
      <c r="AN627" s="8"/>
      <c r="AO627" s="8"/>
      <c r="AP627" s="8"/>
      <c r="AQ627" s="8"/>
      <c r="AR627" s="8"/>
      <c r="AS627" s="8"/>
      <c r="AT627" s="8"/>
      <c r="AU627" s="8"/>
      <c r="AV627" s="8"/>
      <c r="AW627" s="8"/>
      <c r="AX627" s="8"/>
      <c r="AY627" s="8"/>
    </row>
    <row r="628" spans="1:51" ht="12.75" customHeight="1">
      <c r="A628" s="3"/>
      <c r="B628" s="3"/>
      <c r="C628" s="3"/>
      <c r="D628" s="3"/>
      <c r="E628" s="3"/>
      <c r="F628" s="3"/>
      <c r="G628" s="3"/>
      <c r="H628" s="3"/>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c r="AK628" s="8"/>
      <c r="AL628" s="8"/>
      <c r="AM628" s="8"/>
      <c r="AN628" s="8"/>
      <c r="AO628" s="8"/>
      <c r="AP628" s="8"/>
      <c r="AQ628" s="8"/>
      <c r="AR628" s="8"/>
      <c r="AS628" s="8"/>
      <c r="AT628" s="8"/>
      <c r="AU628" s="8"/>
      <c r="AV628" s="8"/>
      <c r="AW628" s="8"/>
      <c r="AX628" s="8"/>
      <c r="AY628" s="8"/>
    </row>
    <row r="629" spans="1:51" ht="12.75" customHeight="1">
      <c r="A629" s="3"/>
      <c r="B629" s="3"/>
      <c r="C629" s="3"/>
      <c r="D629" s="3"/>
      <c r="E629" s="3"/>
      <c r="F629" s="3"/>
      <c r="G629" s="3"/>
      <c r="H629" s="3"/>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8"/>
      <c r="AH629" s="8"/>
      <c r="AI629" s="8"/>
      <c r="AJ629" s="8"/>
      <c r="AK629" s="8"/>
      <c r="AL629" s="8"/>
      <c r="AM629" s="8"/>
      <c r="AN629" s="8"/>
      <c r="AO629" s="8"/>
      <c r="AP629" s="8"/>
      <c r="AQ629" s="8"/>
      <c r="AR629" s="8"/>
      <c r="AS629" s="8"/>
      <c r="AT629" s="8"/>
      <c r="AU629" s="8"/>
      <c r="AV629" s="8"/>
      <c r="AW629" s="8"/>
      <c r="AX629" s="8"/>
      <c r="AY629" s="8"/>
    </row>
    <row r="630" spans="1:51" ht="12.75" customHeight="1">
      <c r="A630" s="3"/>
      <c r="B630" s="3"/>
      <c r="C630" s="3"/>
      <c r="D630" s="3"/>
      <c r="E630" s="3"/>
      <c r="F630" s="3"/>
      <c r="G630" s="3"/>
      <c r="H630" s="3"/>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8"/>
      <c r="AJ630" s="8"/>
      <c r="AK630" s="8"/>
      <c r="AL630" s="8"/>
      <c r="AM630" s="8"/>
      <c r="AN630" s="8"/>
      <c r="AO630" s="8"/>
      <c r="AP630" s="8"/>
      <c r="AQ630" s="8"/>
      <c r="AR630" s="8"/>
      <c r="AS630" s="8"/>
      <c r="AT630" s="8"/>
      <c r="AU630" s="8"/>
      <c r="AV630" s="8"/>
      <c r="AW630" s="8"/>
      <c r="AX630" s="8"/>
      <c r="AY630" s="8"/>
    </row>
    <row r="631" spans="1:51" ht="12.75" customHeight="1">
      <c r="A631" s="3"/>
      <c r="B631" s="3"/>
      <c r="C631" s="3"/>
      <c r="D631" s="3"/>
      <c r="E631" s="3"/>
      <c r="F631" s="3"/>
      <c r="G631" s="3"/>
      <c r="H631" s="3"/>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8"/>
      <c r="AJ631" s="8"/>
      <c r="AK631" s="8"/>
      <c r="AL631" s="8"/>
      <c r="AM631" s="8"/>
      <c r="AN631" s="8"/>
      <c r="AO631" s="8"/>
      <c r="AP631" s="8"/>
      <c r="AQ631" s="8"/>
      <c r="AR631" s="8"/>
      <c r="AS631" s="8"/>
      <c r="AT631" s="8"/>
      <c r="AU631" s="8"/>
      <c r="AV631" s="8"/>
      <c r="AW631" s="8"/>
      <c r="AX631" s="8"/>
      <c r="AY631" s="8"/>
    </row>
    <row r="632" spans="1:51" ht="12.75" customHeight="1">
      <c r="A632" s="3"/>
      <c r="B632" s="3"/>
      <c r="C632" s="3"/>
      <c r="D632" s="3"/>
      <c r="E632" s="3"/>
      <c r="F632" s="3"/>
      <c r="G632" s="3"/>
      <c r="H632" s="3"/>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c r="AK632" s="8"/>
      <c r="AL632" s="8"/>
      <c r="AM632" s="8"/>
      <c r="AN632" s="8"/>
      <c r="AO632" s="8"/>
      <c r="AP632" s="8"/>
      <c r="AQ632" s="8"/>
      <c r="AR632" s="8"/>
      <c r="AS632" s="8"/>
      <c r="AT632" s="8"/>
      <c r="AU632" s="8"/>
      <c r="AV632" s="8"/>
      <c r="AW632" s="8"/>
      <c r="AX632" s="8"/>
      <c r="AY632" s="8"/>
    </row>
    <row r="633" spans="1:51" ht="12.75" customHeight="1">
      <c r="A633" s="3"/>
      <c r="B633" s="3"/>
      <c r="C633" s="3"/>
      <c r="D633" s="3"/>
      <c r="E633" s="3"/>
      <c r="F633" s="3"/>
      <c r="G633" s="3"/>
      <c r="H633" s="3"/>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c r="AK633" s="8"/>
      <c r="AL633" s="8"/>
      <c r="AM633" s="8"/>
      <c r="AN633" s="8"/>
      <c r="AO633" s="8"/>
      <c r="AP633" s="8"/>
      <c r="AQ633" s="8"/>
      <c r="AR633" s="8"/>
      <c r="AS633" s="8"/>
      <c r="AT633" s="8"/>
      <c r="AU633" s="8"/>
      <c r="AV633" s="8"/>
      <c r="AW633" s="8"/>
      <c r="AX633" s="8"/>
      <c r="AY633" s="8"/>
    </row>
    <row r="634" spans="1:51" ht="12.75" customHeight="1">
      <c r="A634" s="3"/>
      <c r="B634" s="3"/>
      <c r="C634" s="3"/>
      <c r="D634" s="3"/>
      <c r="E634" s="3"/>
      <c r="F634" s="3"/>
      <c r="G634" s="3"/>
      <c r="H634" s="3"/>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c r="AK634" s="8"/>
      <c r="AL634" s="8"/>
      <c r="AM634" s="8"/>
      <c r="AN634" s="8"/>
      <c r="AO634" s="8"/>
      <c r="AP634" s="8"/>
      <c r="AQ634" s="8"/>
      <c r="AR634" s="8"/>
      <c r="AS634" s="8"/>
      <c r="AT634" s="8"/>
      <c r="AU634" s="8"/>
      <c r="AV634" s="8"/>
      <c r="AW634" s="8"/>
      <c r="AX634" s="8"/>
      <c r="AY634" s="8"/>
    </row>
    <row r="635" spans="1:51" ht="12.75" customHeight="1">
      <c r="A635" s="3"/>
      <c r="B635" s="3"/>
      <c r="C635" s="3"/>
      <c r="D635" s="3"/>
      <c r="E635" s="3"/>
      <c r="F635" s="3"/>
      <c r="G635" s="3"/>
      <c r="H635" s="3"/>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c r="AK635" s="8"/>
      <c r="AL635" s="8"/>
      <c r="AM635" s="8"/>
      <c r="AN635" s="8"/>
      <c r="AO635" s="8"/>
      <c r="AP635" s="8"/>
      <c r="AQ635" s="8"/>
      <c r="AR635" s="8"/>
      <c r="AS635" s="8"/>
      <c r="AT635" s="8"/>
      <c r="AU635" s="8"/>
      <c r="AV635" s="8"/>
      <c r="AW635" s="8"/>
      <c r="AX635" s="8"/>
      <c r="AY635" s="8"/>
    </row>
    <row r="636" spans="1:51" ht="12.75" customHeight="1">
      <c r="A636" s="3"/>
      <c r="B636" s="3"/>
      <c r="C636" s="3"/>
      <c r="D636" s="3"/>
      <c r="E636" s="3"/>
      <c r="F636" s="3"/>
      <c r="G636" s="3"/>
      <c r="H636" s="3"/>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c r="AT636" s="8"/>
      <c r="AU636" s="8"/>
      <c r="AV636" s="8"/>
      <c r="AW636" s="8"/>
      <c r="AX636" s="8"/>
      <c r="AY636" s="8"/>
    </row>
    <row r="637" spans="1:51" ht="12.75" customHeight="1">
      <c r="A637" s="3"/>
      <c r="B637" s="3"/>
      <c r="C637" s="3"/>
      <c r="D637" s="3"/>
      <c r="E637" s="3"/>
      <c r="F637" s="3"/>
      <c r="G637" s="3"/>
      <c r="H637" s="3"/>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c r="AM637" s="8"/>
      <c r="AN637" s="8"/>
      <c r="AO637" s="8"/>
      <c r="AP637" s="8"/>
      <c r="AQ637" s="8"/>
      <c r="AR637" s="8"/>
      <c r="AS637" s="8"/>
      <c r="AT637" s="8"/>
      <c r="AU637" s="8"/>
      <c r="AV637" s="8"/>
      <c r="AW637" s="8"/>
      <c r="AX637" s="8"/>
      <c r="AY637" s="8"/>
    </row>
    <row r="638" spans="1:51" ht="12.75" customHeight="1">
      <c r="A638" s="3"/>
      <c r="B638" s="3"/>
      <c r="C638" s="3"/>
      <c r="D638" s="3"/>
      <c r="E638" s="3"/>
      <c r="F638" s="3"/>
      <c r="G638" s="3"/>
      <c r="H638" s="3"/>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c r="AK638" s="8"/>
      <c r="AL638" s="8"/>
      <c r="AM638" s="8"/>
      <c r="AN638" s="8"/>
      <c r="AO638" s="8"/>
      <c r="AP638" s="8"/>
      <c r="AQ638" s="8"/>
      <c r="AR638" s="8"/>
      <c r="AS638" s="8"/>
      <c r="AT638" s="8"/>
      <c r="AU638" s="8"/>
      <c r="AV638" s="8"/>
      <c r="AW638" s="8"/>
      <c r="AX638" s="8"/>
      <c r="AY638" s="8"/>
    </row>
    <row r="639" spans="1:51" ht="12.75" customHeight="1">
      <c r="A639" s="3"/>
      <c r="B639" s="3"/>
      <c r="C639" s="3"/>
      <c r="D639" s="3"/>
      <c r="E639" s="3"/>
      <c r="F639" s="3"/>
      <c r="G639" s="3"/>
      <c r="H639" s="3"/>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c r="AK639" s="8"/>
      <c r="AL639" s="8"/>
      <c r="AM639" s="8"/>
      <c r="AN639" s="8"/>
      <c r="AO639" s="8"/>
      <c r="AP639" s="8"/>
      <c r="AQ639" s="8"/>
      <c r="AR639" s="8"/>
      <c r="AS639" s="8"/>
      <c r="AT639" s="8"/>
      <c r="AU639" s="8"/>
      <c r="AV639" s="8"/>
      <c r="AW639" s="8"/>
      <c r="AX639" s="8"/>
      <c r="AY639" s="8"/>
    </row>
    <row r="640" spans="1:51" ht="12.75" customHeight="1">
      <c r="A640" s="3"/>
      <c r="B640" s="3"/>
      <c r="C640" s="3"/>
      <c r="D640" s="3"/>
      <c r="E640" s="3"/>
      <c r="F640" s="3"/>
      <c r="G640" s="3"/>
      <c r="H640" s="3"/>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8"/>
      <c r="AJ640" s="8"/>
      <c r="AK640" s="8"/>
      <c r="AL640" s="8"/>
      <c r="AM640" s="8"/>
      <c r="AN640" s="8"/>
      <c r="AO640" s="8"/>
      <c r="AP640" s="8"/>
      <c r="AQ640" s="8"/>
      <c r="AR640" s="8"/>
      <c r="AS640" s="8"/>
      <c r="AT640" s="8"/>
      <c r="AU640" s="8"/>
      <c r="AV640" s="8"/>
      <c r="AW640" s="8"/>
      <c r="AX640" s="8"/>
      <c r="AY640" s="8"/>
    </row>
    <row r="641" spans="1:51" ht="12.75" customHeight="1">
      <c r="A641" s="3"/>
      <c r="B641" s="3"/>
      <c r="C641" s="3"/>
      <c r="D641" s="3"/>
      <c r="E641" s="3"/>
      <c r="F641" s="3"/>
      <c r="G641" s="3"/>
      <c r="H641" s="3"/>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c r="AK641" s="8"/>
      <c r="AL641" s="8"/>
      <c r="AM641" s="8"/>
      <c r="AN641" s="8"/>
      <c r="AO641" s="8"/>
      <c r="AP641" s="8"/>
      <c r="AQ641" s="8"/>
      <c r="AR641" s="8"/>
      <c r="AS641" s="8"/>
      <c r="AT641" s="8"/>
      <c r="AU641" s="8"/>
      <c r="AV641" s="8"/>
      <c r="AW641" s="8"/>
      <c r="AX641" s="8"/>
      <c r="AY641" s="8"/>
    </row>
    <row r="642" spans="1:51" ht="12.75" customHeight="1">
      <c r="A642" s="3"/>
      <c r="B642" s="3"/>
      <c r="C642" s="3"/>
      <c r="D642" s="3"/>
      <c r="E642" s="3"/>
      <c r="F642" s="3"/>
      <c r="G642" s="3"/>
      <c r="H642" s="3"/>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c r="AT642" s="8"/>
      <c r="AU642" s="8"/>
      <c r="AV642" s="8"/>
      <c r="AW642" s="8"/>
      <c r="AX642" s="8"/>
      <c r="AY642" s="8"/>
    </row>
    <row r="643" spans="1:51" ht="12.75" customHeight="1">
      <c r="A643" s="3"/>
      <c r="B643" s="3"/>
      <c r="C643" s="3"/>
      <c r="D643" s="3"/>
      <c r="E643" s="3"/>
      <c r="F643" s="3"/>
      <c r="G643" s="3"/>
      <c r="H643" s="3"/>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c r="AK643" s="8"/>
      <c r="AL643" s="8"/>
      <c r="AM643" s="8"/>
      <c r="AN643" s="8"/>
      <c r="AO643" s="8"/>
      <c r="AP643" s="8"/>
      <c r="AQ643" s="8"/>
      <c r="AR643" s="8"/>
      <c r="AS643" s="8"/>
      <c r="AT643" s="8"/>
      <c r="AU643" s="8"/>
      <c r="AV643" s="8"/>
      <c r="AW643" s="8"/>
      <c r="AX643" s="8"/>
      <c r="AY643" s="8"/>
    </row>
    <row r="644" spans="1:51" ht="12.75" customHeight="1">
      <c r="A644" s="3"/>
      <c r="B644" s="3"/>
      <c r="C644" s="3"/>
      <c r="D644" s="3"/>
      <c r="E644" s="3"/>
      <c r="F644" s="3"/>
      <c r="G644" s="3"/>
      <c r="H644" s="3"/>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c r="AK644" s="8"/>
      <c r="AL644" s="8"/>
      <c r="AM644" s="8"/>
      <c r="AN644" s="8"/>
      <c r="AO644" s="8"/>
      <c r="AP644" s="8"/>
      <c r="AQ644" s="8"/>
      <c r="AR644" s="8"/>
      <c r="AS644" s="8"/>
      <c r="AT644" s="8"/>
      <c r="AU644" s="8"/>
      <c r="AV644" s="8"/>
      <c r="AW644" s="8"/>
      <c r="AX644" s="8"/>
      <c r="AY644" s="8"/>
    </row>
    <row r="645" spans="1:51" ht="12.75" customHeight="1">
      <c r="A645" s="3"/>
      <c r="B645" s="3"/>
      <c r="C645" s="3"/>
      <c r="D645" s="3"/>
      <c r="E645" s="3"/>
      <c r="F645" s="3"/>
      <c r="G645" s="3"/>
      <c r="H645" s="3"/>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c r="AM645" s="8"/>
      <c r="AN645" s="8"/>
      <c r="AO645" s="8"/>
      <c r="AP645" s="8"/>
      <c r="AQ645" s="8"/>
      <c r="AR645" s="8"/>
      <c r="AS645" s="8"/>
      <c r="AT645" s="8"/>
      <c r="AU645" s="8"/>
      <c r="AV645" s="8"/>
      <c r="AW645" s="8"/>
      <c r="AX645" s="8"/>
      <c r="AY645" s="8"/>
    </row>
    <row r="646" spans="1:51" ht="12.75" customHeight="1">
      <c r="A646" s="3"/>
      <c r="B646" s="3"/>
      <c r="C646" s="3"/>
      <c r="D646" s="3"/>
      <c r="E646" s="3"/>
      <c r="F646" s="3"/>
      <c r="G646" s="3"/>
      <c r="H646" s="3"/>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8"/>
      <c r="AJ646" s="8"/>
      <c r="AK646" s="8"/>
      <c r="AL646" s="8"/>
      <c r="AM646" s="8"/>
      <c r="AN646" s="8"/>
      <c r="AO646" s="8"/>
      <c r="AP646" s="8"/>
      <c r="AQ646" s="8"/>
      <c r="AR646" s="8"/>
      <c r="AS646" s="8"/>
      <c r="AT646" s="8"/>
      <c r="AU646" s="8"/>
      <c r="AV646" s="8"/>
      <c r="AW646" s="8"/>
      <c r="AX646" s="8"/>
      <c r="AY646" s="8"/>
    </row>
    <row r="647" spans="1:51" ht="12.75" customHeight="1">
      <c r="A647" s="3"/>
      <c r="B647" s="3"/>
      <c r="C647" s="3"/>
      <c r="D647" s="3"/>
      <c r="E647" s="3"/>
      <c r="F647" s="3"/>
      <c r="G647" s="3"/>
      <c r="H647" s="3"/>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c r="AK647" s="8"/>
      <c r="AL647" s="8"/>
      <c r="AM647" s="8"/>
      <c r="AN647" s="8"/>
      <c r="AO647" s="8"/>
      <c r="AP647" s="8"/>
      <c r="AQ647" s="8"/>
      <c r="AR647" s="8"/>
      <c r="AS647" s="8"/>
      <c r="AT647" s="8"/>
      <c r="AU647" s="8"/>
      <c r="AV647" s="8"/>
      <c r="AW647" s="8"/>
      <c r="AX647" s="8"/>
      <c r="AY647" s="8"/>
    </row>
    <row r="648" spans="1:51" ht="12.75" customHeight="1">
      <c r="A648" s="3"/>
      <c r="B648" s="3"/>
      <c r="C648" s="3"/>
      <c r="D648" s="3"/>
      <c r="E648" s="3"/>
      <c r="F648" s="3"/>
      <c r="G648" s="3"/>
      <c r="H648" s="3"/>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c r="AM648" s="8"/>
      <c r="AN648" s="8"/>
      <c r="AO648" s="8"/>
      <c r="AP648" s="8"/>
      <c r="AQ648" s="8"/>
      <c r="AR648" s="8"/>
      <c r="AS648" s="8"/>
      <c r="AT648" s="8"/>
      <c r="AU648" s="8"/>
      <c r="AV648" s="8"/>
      <c r="AW648" s="8"/>
      <c r="AX648" s="8"/>
      <c r="AY648" s="8"/>
    </row>
    <row r="649" spans="1:51" ht="12.75" customHeight="1">
      <c r="A649" s="3"/>
      <c r="B649" s="3"/>
      <c r="C649" s="3"/>
      <c r="D649" s="3"/>
      <c r="E649" s="3"/>
      <c r="F649" s="3"/>
      <c r="G649" s="3"/>
      <c r="H649" s="3"/>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c r="AK649" s="8"/>
      <c r="AL649" s="8"/>
      <c r="AM649" s="8"/>
      <c r="AN649" s="8"/>
      <c r="AO649" s="8"/>
      <c r="AP649" s="8"/>
      <c r="AQ649" s="8"/>
      <c r="AR649" s="8"/>
      <c r="AS649" s="8"/>
      <c r="AT649" s="8"/>
      <c r="AU649" s="8"/>
      <c r="AV649" s="8"/>
      <c r="AW649" s="8"/>
      <c r="AX649" s="8"/>
      <c r="AY649" s="8"/>
    </row>
    <row r="650" spans="1:51" ht="12.75" customHeight="1">
      <c r="A650" s="3"/>
      <c r="B650" s="3"/>
      <c r="C650" s="3"/>
      <c r="D650" s="3"/>
      <c r="E650" s="3"/>
      <c r="F650" s="3"/>
      <c r="G650" s="3"/>
      <c r="H650" s="3"/>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c r="AT650" s="8"/>
      <c r="AU650" s="8"/>
      <c r="AV650" s="8"/>
      <c r="AW650" s="8"/>
      <c r="AX650" s="8"/>
      <c r="AY650" s="8"/>
    </row>
    <row r="651" spans="1:51" ht="12.75" customHeight="1">
      <c r="A651" s="3"/>
      <c r="B651" s="3"/>
      <c r="C651" s="3"/>
      <c r="D651" s="3"/>
      <c r="E651" s="3"/>
      <c r="F651" s="3"/>
      <c r="G651" s="3"/>
      <c r="H651" s="3"/>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c r="AK651" s="8"/>
      <c r="AL651" s="8"/>
      <c r="AM651" s="8"/>
      <c r="AN651" s="8"/>
      <c r="AO651" s="8"/>
      <c r="AP651" s="8"/>
      <c r="AQ651" s="8"/>
      <c r="AR651" s="8"/>
      <c r="AS651" s="8"/>
      <c r="AT651" s="8"/>
      <c r="AU651" s="8"/>
      <c r="AV651" s="8"/>
      <c r="AW651" s="8"/>
      <c r="AX651" s="8"/>
      <c r="AY651" s="8"/>
    </row>
    <row r="652" spans="1:51" ht="12.75" customHeight="1">
      <c r="A652" s="3"/>
      <c r="B652" s="3"/>
      <c r="C652" s="3"/>
      <c r="D652" s="3"/>
      <c r="E652" s="3"/>
      <c r="F652" s="3"/>
      <c r="G652" s="3"/>
      <c r="H652" s="3"/>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c r="AK652" s="8"/>
      <c r="AL652" s="8"/>
      <c r="AM652" s="8"/>
      <c r="AN652" s="8"/>
      <c r="AO652" s="8"/>
      <c r="AP652" s="8"/>
      <c r="AQ652" s="8"/>
      <c r="AR652" s="8"/>
      <c r="AS652" s="8"/>
      <c r="AT652" s="8"/>
      <c r="AU652" s="8"/>
      <c r="AV652" s="8"/>
      <c r="AW652" s="8"/>
      <c r="AX652" s="8"/>
      <c r="AY652" s="8"/>
    </row>
    <row r="653" spans="1:51" ht="12.75" customHeight="1">
      <c r="A653" s="3"/>
      <c r="B653" s="3"/>
      <c r="C653" s="3"/>
      <c r="D653" s="3"/>
      <c r="E653" s="3"/>
      <c r="F653" s="3"/>
      <c r="G653" s="3"/>
      <c r="H653" s="3"/>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c r="AK653" s="8"/>
      <c r="AL653" s="8"/>
      <c r="AM653" s="8"/>
      <c r="AN653" s="8"/>
      <c r="AO653" s="8"/>
      <c r="AP653" s="8"/>
      <c r="AQ653" s="8"/>
      <c r="AR653" s="8"/>
      <c r="AS653" s="8"/>
      <c r="AT653" s="8"/>
      <c r="AU653" s="8"/>
      <c r="AV653" s="8"/>
      <c r="AW653" s="8"/>
      <c r="AX653" s="8"/>
      <c r="AY653" s="8"/>
    </row>
    <row r="654" spans="1:51" ht="12.75" customHeight="1">
      <c r="A654" s="3"/>
      <c r="B654" s="3"/>
      <c r="C654" s="3"/>
      <c r="D654" s="3"/>
      <c r="E654" s="3"/>
      <c r="F654" s="3"/>
      <c r="G654" s="3"/>
      <c r="H654" s="3"/>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c r="AK654" s="8"/>
      <c r="AL654" s="8"/>
      <c r="AM654" s="8"/>
      <c r="AN654" s="8"/>
      <c r="AO654" s="8"/>
      <c r="AP654" s="8"/>
      <c r="AQ654" s="8"/>
      <c r="AR654" s="8"/>
      <c r="AS654" s="8"/>
      <c r="AT654" s="8"/>
      <c r="AU654" s="8"/>
      <c r="AV654" s="8"/>
      <c r="AW654" s="8"/>
      <c r="AX654" s="8"/>
      <c r="AY654" s="8"/>
    </row>
    <row r="655" spans="1:51" ht="12.75" customHeight="1">
      <c r="A655" s="3"/>
      <c r="B655" s="3"/>
      <c r="C655" s="3"/>
      <c r="D655" s="3"/>
      <c r="E655" s="3"/>
      <c r="F655" s="3"/>
      <c r="G655" s="3"/>
      <c r="H655" s="3"/>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c r="AK655" s="8"/>
      <c r="AL655" s="8"/>
      <c r="AM655" s="8"/>
      <c r="AN655" s="8"/>
      <c r="AO655" s="8"/>
      <c r="AP655" s="8"/>
      <c r="AQ655" s="8"/>
      <c r="AR655" s="8"/>
      <c r="AS655" s="8"/>
      <c r="AT655" s="8"/>
      <c r="AU655" s="8"/>
      <c r="AV655" s="8"/>
      <c r="AW655" s="8"/>
      <c r="AX655" s="8"/>
      <c r="AY655" s="8"/>
    </row>
    <row r="656" spans="1:51" ht="12.75" customHeight="1">
      <c r="A656" s="3"/>
      <c r="B656" s="3"/>
      <c r="C656" s="3"/>
      <c r="D656" s="3"/>
      <c r="E656" s="3"/>
      <c r="F656" s="3"/>
      <c r="G656" s="3"/>
      <c r="H656" s="3"/>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c r="AK656" s="8"/>
      <c r="AL656" s="8"/>
      <c r="AM656" s="8"/>
      <c r="AN656" s="8"/>
      <c r="AO656" s="8"/>
      <c r="AP656" s="8"/>
      <c r="AQ656" s="8"/>
      <c r="AR656" s="8"/>
      <c r="AS656" s="8"/>
      <c r="AT656" s="8"/>
      <c r="AU656" s="8"/>
      <c r="AV656" s="8"/>
      <c r="AW656" s="8"/>
      <c r="AX656" s="8"/>
      <c r="AY656" s="8"/>
    </row>
    <row r="657" spans="1:51" ht="12.75" customHeight="1">
      <c r="A657" s="3"/>
      <c r="B657" s="3"/>
      <c r="C657" s="3"/>
      <c r="D657" s="3"/>
      <c r="E657" s="3"/>
      <c r="F657" s="3"/>
      <c r="G657" s="3"/>
      <c r="H657" s="3"/>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c r="AK657" s="8"/>
      <c r="AL657" s="8"/>
      <c r="AM657" s="8"/>
      <c r="AN657" s="8"/>
      <c r="AO657" s="8"/>
      <c r="AP657" s="8"/>
      <c r="AQ657" s="8"/>
      <c r="AR657" s="8"/>
      <c r="AS657" s="8"/>
      <c r="AT657" s="8"/>
      <c r="AU657" s="8"/>
      <c r="AV657" s="8"/>
      <c r="AW657" s="8"/>
      <c r="AX657" s="8"/>
      <c r="AY657" s="8"/>
    </row>
    <row r="658" spans="1:51" ht="12.75" customHeight="1">
      <c r="A658" s="3"/>
      <c r="B658" s="3"/>
      <c r="C658" s="3"/>
      <c r="D658" s="3"/>
      <c r="E658" s="3"/>
      <c r="F658" s="3"/>
      <c r="G658" s="3"/>
      <c r="H658" s="3"/>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c r="AK658" s="8"/>
      <c r="AL658" s="8"/>
      <c r="AM658" s="8"/>
      <c r="AN658" s="8"/>
      <c r="AO658" s="8"/>
      <c r="AP658" s="8"/>
      <c r="AQ658" s="8"/>
      <c r="AR658" s="8"/>
      <c r="AS658" s="8"/>
      <c r="AT658" s="8"/>
      <c r="AU658" s="8"/>
      <c r="AV658" s="8"/>
      <c r="AW658" s="8"/>
      <c r="AX658" s="8"/>
      <c r="AY658" s="8"/>
    </row>
    <row r="659" spans="1:51" ht="12.75" customHeight="1">
      <c r="A659" s="3"/>
      <c r="B659" s="3"/>
      <c r="C659" s="3"/>
      <c r="D659" s="3"/>
      <c r="E659" s="3"/>
      <c r="F659" s="3"/>
      <c r="G659" s="3"/>
      <c r="H659" s="3"/>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c r="AK659" s="8"/>
      <c r="AL659" s="8"/>
      <c r="AM659" s="8"/>
      <c r="AN659" s="8"/>
      <c r="AO659" s="8"/>
      <c r="AP659" s="8"/>
      <c r="AQ659" s="8"/>
      <c r="AR659" s="8"/>
      <c r="AS659" s="8"/>
      <c r="AT659" s="8"/>
      <c r="AU659" s="8"/>
      <c r="AV659" s="8"/>
      <c r="AW659" s="8"/>
      <c r="AX659" s="8"/>
      <c r="AY659" s="8"/>
    </row>
    <row r="660" spans="1:51" ht="12.75" customHeight="1">
      <c r="A660" s="3"/>
      <c r="B660" s="3"/>
      <c r="C660" s="3"/>
      <c r="D660" s="3"/>
      <c r="E660" s="3"/>
      <c r="F660" s="3"/>
      <c r="G660" s="3"/>
      <c r="H660" s="3"/>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c r="AK660" s="8"/>
      <c r="AL660" s="8"/>
      <c r="AM660" s="8"/>
      <c r="AN660" s="8"/>
      <c r="AO660" s="8"/>
      <c r="AP660" s="8"/>
      <c r="AQ660" s="8"/>
      <c r="AR660" s="8"/>
      <c r="AS660" s="8"/>
      <c r="AT660" s="8"/>
      <c r="AU660" s="8"/>
      <c r="AV660" s="8"/>
      <c r="AW660" s="8"/>
      <c r="AX660" s="8"/>
      <c r="AY660" s="8"/>
    </row>
    <row r="661" spans="1:51" ht="12.75" customHeight="1">
      <c r="A661" s="3"/>
      <c r="B661" s="3"/>
      <c r="C661" s="3"/>
      <c r="D661" s="3"/>
      <c r="E661" s="3"/>
      <c r="F661" s="3"/>
      <c r="G661" s="3"/>
      <c r="H661" s="3"/>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c r="AK661" s="8"/>
      <c r="AL661" s="8"/>
      <c r="AM661" s="8"/>
      <c r="AN661" s="8"/>
      <c r="AO661" s="8"/>
      <c r="AP661" s="8"/>
      <c r="AQ661" s="8"/>
      <c r="AR661" s="8"/>
      <c r="AS661" s="8"/>
      <c r="AT661" s="8"/>
      <c r="AU661" s="8"/>
      <c r="AV661" s="8"/>
      <c r="AW661" s="8"/>
      <c r="AX661" s="8"/>
      <c r="AY661" s="8"/>
    </row>
    <row r="662" spans="1:51" ht="12.75" customHeight="1">
      <c r="A662" s="3"/>
      <c r="B662" s="3"/>
      <c r="C662" s="3"/>
      <c r="D662" s="3"/>
      <c r="E662" s="3"/>
      <c r="F662" s="3"/>
      <c r="G662" s="3"/>
      <c r="H662" s="3"/>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c r="AK662" s="8"/>
      <c r="AL662" s="8"/>
      <c r="AM662" s="8"/>
      <c r="AN662" s="8"/>
      <c r="AO662" s="8"/>
      <c r="AP662" s="8"/>
      <c r="AQ662" s="8"/>
      <c r="AR662" s="8"/>
      <c r="AS662" s="8"/>
      <c r="AT662" s="8"/>
      <c r="AU662" s="8"/>
      <c r="AV662" s="8"/>
      <c r="AW662" s="8"/>
      <c r="AX662" s="8"/>
      <c r="AY662" s="8"/>
    </row>
    <row r="663" spans="1:51" ht="12.75" customHeight="1">
      <c r="A663" s="3"/>
      <c r="B663" s="3"/>
      <c r="C663" s="3"/>
      <c r="D663" s="3"/>
      <c r="E663" s="3"/>
      <c r="F663" s="3"/>
      <c r="G663" s="3"/>
      <c r="H663" s="3"/>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c r="AK663" s="8"/>
      <c r="AL663" s="8"/>
      <c r="AM663" s="8"/>
      <c r="AN663" s="8"/>
      <c r="AO663" s="8"/>
      <c r="AP663" s="8"/>
      <c r="AQ663" s="8"/>
      <c r="AR663" s="8"/>
      <c r="AS663" s="8"/>
      <c r="AT663" s="8"/>
      <c r="AU663" s="8"/>
      <c r="AV663" s="8"/>
      <c r="AW663" s="8"/>
      <c r="AX663" s="8"/>
      <c r="AY663" s="8"/>
    </row>
    <row r="664" spans="1:51" ht="12.75" customHeight="1">
      <c r="A664" s="3"/>
      <c r="B664" s="3"/>
      <c r="C664" s="3"/>
      <c r="D664" s="3"/>
      <c r="E664" s="3"/>
      <c r="F664" s="3"/>
      <c r="G664" s="3"/>
      <c r="H664" s="3"/>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c r="AM664" s="8"/>
      <c r="AN664" s="8"/>
      <c r="AO664" s="8"/>
      <c r="AP664" s="8"/>
      <c r="AQ664" s="8"/>
      <c r="AR664" s="8"/>
      <c r="AS664" s="8"/>
      <c r="AT664" s="8"/>
      <c r="AU664" s="8"/>
      <c r="AV664" s="8"/>
      <c r="AW664" s="8"/>
      <c r="AX664" s="8"/>
      <c r="AY664" s="8"/>
    </row>
    <row r="665" spans="1:51" ht="12.75" customHeight="1">
      <c r="A665" s="3"/>
      <c r="B665" s="3"/>
      <c r="C665" s="3"/>
      <c r="D665" s="3"/>
      <c r="E665" s="3"/>
      <c r="F665" s="3"/>
      <c r="G665" s="3"/>
      <c r="H665" s="3"/>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c r="AK665" s="8"/>
      <c r="AL665" s="8"/>
      <c r="AM665" s="8"/>
      <c r="AN665" s="8"/>
      <c r="AO665" s="8"/>
      <c r="AP665" s="8"/>
      <c r="AQ665" s="8"/>
      <c r="AR665" s="8"/>
      <c r="AS665" s="8"/>
      <c r="AT665" s="8"/>
      <c r="AU665" s="8"/>
      <c r="AV665" s="8"/>
      <c r="AW665" s="8"/>
      <c r="AX665" s="8"/>
      <c r="AY665" s="8"/>
    </row>
    <row r="666" spans="1:51" ht="12.75" customHeight="1">
      <c r="A666" s="3"/>
      <c r="B666" s="3"/>
      <c r="C666" s="3"/>
      <c r="D666" s="3"/>
      <c r="E666" s="3"/>
      <c r="F666" s="3"/>
      <c r="G666" s="3"/>
      <c r="H666" s="3"/>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c r="AP666" s="8"/>
      <c r="AQ666" s="8"/>
      <c r="AR666" s="8"/>
      <c r="AS666" s="8"/>
      <c r="AT666" s="8"/>
      <c r="AU666" s="8"/>
      <c r="AV666" s="8"/>
      <c r="AW666" s="8"/>
      <c r="AX666" s="8"/>
      <c r="AY666" s="8"/>
    </row>
    <row r="667" spans="1:51" ht="12.75" customHeight="1">
      <c r="A667" s="3"/>
      <c r="B667" s="3"/>
      <c r="C667" s="3"/>
      <c r="D667" s="3"/>
      <c r="E667" s="3"/>
      <c r="F667" s="3"/>
      <c r="G667" s="3"/>
      <c r="H667" s="3"/>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c r="AM667" s="8"/>
      <c r="AN667" s="8"/>
      <c r="AO667" s="8"/>
      <c r="AP667" s="8"/>
      <c r="AQ667" s="8"/>
      <c r="AR667" s="8"/>
      <c r="AS667" s="8"/>
      <c r="AT667" s="8"/>
      <c r="AU667" s="8"/>
      <c r="AV667" s="8"/>
      <c r="AW667" s="8"/>
      <c r="AX667" s="8"/>
      <c r="AY667" s="8"/>
    </row>
    <row r="668" spans="1:51" ht="12.75" customHeight="1">
      <c r="A668" s="3"/>
      <c r="B668" s="3"/>
      <c r="C668" s="3"/>
      <c r="D668" s="3"/>
      <c r="E668" s="3"/>
      <c r="F668" s="3"/>
      <c r="G668" s="3"/>
      <c r="H668" s="3"/>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c r="AP668" s="8"/>
      <c r="AQ668" s="8"/>
      <c r="AR668" s="8"/>
      <c r="AS668" s="8"/>
      <c r="AT668" s="8"/>
      <c r="AU668" s="8"/>
      <c r="AV668" s="8"/>
      <c r="AW668" s="8"/>
      <c r="AX668" s="8"/>
      <c r="AY668" s="8"/>
    </row>
    <row r="669" spans="1:51" ht="12.75" customHeight="1">
      <c r="A669" s="3"/>
      <c r="B669" s="3"/>
      <c r="C669" s="3"/>
      <c r="D669" s="3"/>
      <c r="E669" s="3"/>
      <c r="F669" s="3"/>
      <c r="G669" s="3"/>
      <c r="H669" s="3"/>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c r="AP669" s="8"/>
      <c r="AQ669" s="8"/>
      <c r="AR669" s="8"/>
      <c r="AS669" s="8"/>
      <c r="AT669" s="8"/>
      <c r="AU669" s="8"/>
      <c r="AV669" s="8"/>
      <c r="AW669" s="8"/>
      <c r="AX669" s="8"/>
      <c r="AY669" s="8"/>
    </row>
    <row r="670" spans="1:51" ht="12.75" customHeight="1">
      <c r="A670" s="3"/>
      <c r="B670" s="3"/>
      <c r="C670" s="3"/>
      <c r="D670" s="3"/>
      <c r="E670" s="3"/>
      <c r="F670" s="3"/>
      <c r="G670" s="3"/>
      <c r="H670" s="3"/>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c r="AK670" s="8"/>
      <c r="AL670" s="8"/>
      <c r="AM670" s="8"/>
      <c r="AN670" s="8"/>
      <c r="AO670" s="8"/>
      <c r="AP670" s="8"/>
      <c r="AQ670" s="8"/>
      <c r="AR670" s="8"/>
      <c r="AS670" s="8"/>
      <c r="AT670" s="8"/>
      <c r="AU670" s="8"/>
      <c r="AV670" s="8"/>
      <c r="AW670" s="8"/>
      <c r="AX670" s="8"/>
      <c r="AY670" s="8"/>
    </row>
    <row r="671" spans="1:51" ht="12.75" customHeight="1">
      <c r="A671" s="3"/>
      <c r="B671" s="3"/>
      <c r="C671" s="3"/>
      <c r="D671" s="3"/>
      <c r="E671" s="3"/>
      <c r="F671" s="3"/>
      <c r="G671" s="3"/>
      <c r="H671" s="3"/>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c r="AP671" s="8"/>
      <c r="AQ671" s="8"/>
      <c r="AR671" s="8"/>
      <c r="AS671" s="8"/>
      <c r="AT671" s="8"/>
      <c r="AU671" s="8"/>
      <c r="AV671" s="8"/>
      <c r="AW671" s="8"/>
      <c r="AX671" s="8"/>
      <c r="AY671" s="8"/>
    </row>
    <row r="672" spans="1:51" ht="12.75" customHeight="1">
      <c r="A672" s="3"/>
      <c r="B672" s="3"/>
      <c r="C672" s="3"/>
      <c r="D672" s="3"/>
      <c r="E672" s="3"/>
      <c r="F672" s="3"/>
      <c r="G672" s="3"/>
      <c r="H672" s="3"/>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c r="AK672" s="8"/>
      <c r="AL672" s="8"/>
      <c r="AM672" s="8"/>
      <c r="AN672" s="8"/>
      <c r="AO672" s="8"/>
      <c r="AP672" s="8"/>
      <c r="AQ672" s="8"/>
      <c r="AR672" s="8"/>
      <c r="AS672" s="8"/>
      <c r="AT672" s="8"/>
      <c r="AU672" s="8"/>
      <c r="AV672" s="8"/>
      <c r="AW672" s="8"/>
      <c r="AX672" s="8"/>
      <c r="AY672" s="8"/>
    </row>
    <row r="673" spans="1:51" ht="12.75" customHeight="1">
      <c r="A673" s="3"/>
      <c r="B673" s="3"/>
      <c r="C673" s="3"/>
      <c r="D673" s="3"/>
      <c r="E673" s="3"/>
      <c r="F673" s="3"/>
      <c r="G673" s="3"/>
      <c r="H673" s="3"/>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c r="AK673" s="8"/>
      <c r="AL673" s="8"/>
      <c r="AM673" s="8"/>
      <c r="AN673" s="8"/>
      <c r="AO673" s="8"/>
      <c r="AP673" s="8"/>
      <c r="AQ673" s="8"/>
      <c r="AR673" s="8"/>
      <c r="AS673" s="8"/>
      <c r="AT673" s="8"/>
      <c r="AU673" s="8"/>
      <c r="AV673" s="8"/>
      <c r="AW673" s="8"/>
      <c r="AX673" s="8"/>
      <c r="AY673" s="8"/>
    </row>
    <row r="674" spans="1:51" ht="12.75" customHeight="1">
      <c r="A674" s="3"/>
      <c r="B674" s="3"/>
      <c r="C674" s="3"/>
      <c r="D674" s="3"/>
      <c r="E674" s="3"/>
      <c r="F674" s="3"/>
      <c r="G674" s="3"/>
      <c r="H674" s="3"/>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c r="AM674" s="8"/>
      <c r="AN674" s="8"/>
      <c r="AO674" s="8"/>
      <c r="AP674" s="8"/>
      <c r="AQ674" s="8"/>
      <c r="AR674" s="8"/>
      <c r="AS674" s="8"/>
      <c r="AT674" s="8"/>
      <c r="AU674" s="8"/>
      <c r="AV674" s="8"/>
      <c r="AW674" s="8"/>
      <c r="AX674" s="8"/>
      <c r="AY674" s="8"/>
    </row>
    <row r="675" spans="1:51" ht="12.75" customHeight="1">
      <c r="A675" s="3"/>
      <c r="B675" s="3"/>
      <c r="C675" s="3"/>
      <c r="D675" s="3"/>
      <c r="E675" s="3"/>
      <c r="F675" s="3"/>
      <c r="G675" s="3"/>
      <c r="H675" s="3"/>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c r="AK675" s="8"/>
      <c r="AL675" s="8"/>
      <c r="AM675" s="8"/>
      <c r="AN675" s="8"/>
      <c r="AO675" s="8"/>
      <c r="AP675" s="8"/>
      <c r="AQ675" s="8"/>
      <c r="AR675" s="8"/>
      <c r="AS675" s="8"/>
      <c r="AT675" s="8"/>
      <c r="AU675" s="8"/>
      <c r="AV675" s="8"/>
      <c r="AW675" s="8"/>
      <c r="AX675" s="8"/>
      <c r="AY675" s="8"/>
    </row>
    <row r="676" spans="1:51" ht="12.75" customHeight="1">
      <c r="A676" s="3"/>
      <c r="B676" s="3"/>
      <c r="C676" s="3"/>
      <c r="D676" s="3"/>
      <c r="E676" s="3"/>
      <c r="F676" s="3"/>
      <c r="G676" s="3"/>
      <c r="H676" s="3"/>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c r="AK676" s="8"/>
      <c r="AL676" s="8"/>
      <c r="AM676" s="8"/>
      <c r="AN676" s="8"/>
      <c r="AO676" s="8"/>
      <c r="AP676" s="8"/>
      <c r="AQ676" s="8"/>
      <c r="AR676" s="8"/>
      <c r="AS676" s="8"/>
      <c r="AT676" s="8"/>
      <c r="AU676" s="8"/>
      <c r="AV676" s="8"/>
      <c r="AW676" s="8"/>
      <c r="AX676" s="8"/>
      <c r="AY676" s="8"/>
    </row>
    <row r="677" spans="1:51" ht="12.75" customHeight="1">
      <c r="A677" s="3"/>
      <c r="B677" s="3"/>
      <c r="C677" s="3"/>
      <c r="D677" s="3"/>
      <c r="E677" s="3"/>
      <c r="F677" s="3"/>
      <c r="G677" s="3"/>
      <c r="H677" s="3"/>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c r="AK677" s="8"/>
      <c r="AL677" s="8"/>
      <c r="AM677" s="8"/>
      <c r="AN677" s="8"/>
      <c r="AO677" s="8"/>
      <c r="AP677" s="8"/>
      <c r="AQ677" s="8"/>
      <c r="AR677" s="8"/>
      <c r="AS677" s="8"/>
      <c r="AT677" s="8"/>
      <c r="AU677" s="8"/>
      <c r="AV677" s="8"/>
      <c r="AW677" s="8"/>
      <c r="AX677" s="8"/>
      <c r="AY677" s="8"/>
    </row>
    <row r="678" spans="1:51" ht="12.75" customHeight="1">
      <c r="A678" s="3"/>
      <c r="B678" s="3"/>
      <c r="C678" s="3"/>
      <c r="D678" s="3"/>
      <c r="E678" s="3"/>
      <c r="F678" s="3"/>
      <c r="G678" s="3"/>
      <c r="H678" s="3"/>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c r="AK678" s="8"/>
      <c r="AL678" s="8"/>
      <c r="AM678" s="8"/>
      <c r="AN678" s="8"/>
      <c r="AO678" s="8"/>
      <c r="AP678" s="8"/>
      <c r="AQ678" s="8"/>
      <c r="AR678" s="8"/>
      <c r="AS678" s="8"/>
      <c r="AT678" s="8"/>
      <c r="AU678" s="8"/>
      <c r="AV678" s="8"/>
      <c r="AW678" s="8"/>
      <c r="AX678" s="8"/>
      <c r="AY678" s="8"/>
    </row>
    <row r="679" spans="1:51" ht="12.75" customHeight="1">
      <c r="A679" s="3"/>
      <c r="B679" s="3"/>
      <c r="C679" s="3"/>
      <c r="D679" s="3"/>
      <c r="E679" s="3"/>
      <c r="F679" s="3"/>
      <c r="G679" s="3"/>
      <c r="H679" s="3"/>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c r="AK679" s="8"/>
      <c r="AL679" s="8"/>
      <c r="AM679" s="8"/>
      <c r="AN679" s="8"/>
      <c r="AO679" s="8"/>
      <c r="AP679" s="8"/>
      <c r="AQ679" s="8"/>
      <c r="AR679" s="8"/>
      <c r="AS679" s="8"/>
      <c r="AT679" s="8"/>
      <c r="AU679" s="8"/>
      <c r="AV679" s="8"/>
      <c r="AW679" s="8"/>
      <c r="AX679" s="8"/>
      <c r="AY679" s="8"/>
    </row>
    <row r="680" spans="1:51" ht="12.75" customHeight="1">
      <c r="A680" s="3"/>
      <c r="B680" s="3"/>
      <c r="C680" s="3"/>
      <c r="D680" s="3"/>
      <c r="E680" s="3"/>
      <c r="F680" s="3"/>
      <c r="G680" s="3"/>
      <c r="H680" s="3"/>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c r="AK680" s="8"/>
      <c r="AL680" s="8"/>
      <c r="AM680" s="8"/>
      <c r="AN680" s="8"/>
      <c r="AO680" s="8"/>
      <c r="AP680" s="8"/>
      <c r="AQ680" s="8"/>
      <c r="AR680" s="8"/>
      <c r="AS680" s="8"/>
      <c r="AT680" s="8"/>
      <c r="AU680" s="8"/>
      <c r="AV680" s="8"/>
      <c r="AW680" s="8"/>
      <c r="AX680" s="8"/>
      <c r="AY680" s="8"/>
    </row>
    <row r="681" spans="1:51" ht="12.75" customHeight="1">
      <c r="A681" s="3"/>
      <c r="B681" s="3"/>
      <c r="C681" s="3"/>
      <c r="D681" s="3"/>
      <c r="E681" s="3"/>
      <c r="F681" s="3"/>
      <c r="G681" s="3"/>
      <c r="H681" s="3"/>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c r="AK681" s="8"/>
      <c r="AL681" s="8"/>
      <c r="AM681" s="8"/>
      <c r="AN681" s="8"/>
      <c r="AO681" s="8"/>
      <c r="AP681" s="8"/>
      <c r="AQ681" s="8"/>
      <c r="AR681" s="8"/>
      <c r="AS681" s="8"/>
      <c r="AT681" s="8"/>
      <c r="AU681" s="8"/>
      <c r="AV681" s="8"/>
      <c r="AW681" s="8"/>
      <c r="AX681" s="8"/>
      <c r="AY681" s="8"/>
    </row>
    <row r="682" spans="1:51" ht="12.75" customHeight="1">
      <c r="A682" s="3"/>
      <c r="B682" s="3"/>
      <c r="C682" s="3"/>
      <c r="D682" s="3"/>
      <c r="E682" s="3"/>
      <c r="F682" s="3"/>
      <c r="G682" s="3"/>
      <c r="H682" s="3"/>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8"/>
      <c r="AJ682" s="8"/>
      <c r="AK682" s="8"/>
      <c r="AL682" s="8"/>
      <c r="AM682" s="8"/>
      <c r="AN682" s="8"/>
      <c r="AO682" s="8"/>
      <c r="AP682" s="8"/>
      <c r="AQ682" s="8"/>
      <c r="AR682" s="8"/>
      <c r="AS682" s="8"/>
      <c r="AT682" s="8"/>
      <c r="AU682" s="8"/>
      <c r="AV682" s="8"/>
      <c r="AW682" s="8"/>
      <c r="AX682" s="8"/>
      <c r="AY682" s="8"/>
    </row>
    <row r="683" spans="1:51" ht="12.75" customHeight="1">
      <c r="A683" s="3"/>
      <c r="B683" s="3"/>
      <c r="C683" s="3"/>
      <c r="D683" s="3"/>
      <c r="E683" s="3"/>
      <c r="F683" s="3"/>
      <c r="G683" s="3"/>
      <c r="H683" s="3"/>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c r="AK683" s="8"/>
      <c r="AL683" s="8"/>
      <c r="AM683" s="8"/>
      <c r="AN683" s="8"/>
      <c r="AO683" s="8"/>
      <c r="AP683" s="8"/>
      <c r="AQ683" s="8"/>
      <c r="AR683" s="8"/>
      <c r="AS683" s="8"/>
      <c r="AT683" s="8"/>
      <c r="AU683" s="8"/>
      <c r="AV683" s="8"/>
      <c r="AW683" s="8"/>
      <c r="AX683" s="8"/>
      <c r="AY683" s="8"/>
    </row>
    <row r="684" spans="1:51" ht="12.75" customHeight="1">
      <c r="A684" s="3"/>
      <c r="B684" s="3"/>
      <c r="C684" s="3"/>
      <c r="D684" s="3"/>
      <c r="E684" s="3"/>
      <c r="F684" s="3"/>
      <c r="G684" s="3"/>
      <c r="H684" s="3"/>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c r="AK684" s="8"/>
      <c r="AL684" s="8"/>
      <c r="AM684" s="8"/>
      <c r="AN684" s="8"/>
      <c r="AO684" s="8"/>
      <c r="AP684" s="8"/>
      <c r="AQ684" s="8"/>
      <c r="AR684" s="8"/>
      <c r="AS684" s="8"/>
      <c r="AT684" s="8"/>
      <c r="AU684" s="8"/>
      <c r="AV684" s="8"/>
      <c r="AW684" s="8"/>
      <c r="AX684" s="8"/>
      <c r="AY684" s="8"/>
    </row>
    <row r="685" spans="1:51" ht="12.75" customHeight="1">
      <c r="A685" s="3"/>
      <c r="B685" s="3"/>
      <c r="C685" s="3"/>
      <c r="D685" s="3"/>
      <c r="E685" s="3"/>
      <c r="F685" s="3"/>
      <c r="G685" s="3"/>
      <c r="H685" s="3"/>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c r="AK685" s="8"/>
      <c r="AL685" s="8"/>
      <c r="AM685" s="8"/>
      <c r="AN685" s="8"/>
      <c r="AO685" s="8"/>
      <c r="AP685" s="8"/>
      <c r="AQ685" s="8"/>
      <c r="AR685" s="8"/>
      <c r="AS685" s="8"/>
      <c r="AT685" s="8"/>
      <c r="AU685" s="8"/>
      <c r="AV685" s="8"/>
      <c r="AW685" s="8"/>
      <c r="AX685" s="8"/>
      <c r="AY685" s="8"/>
    </row>
    <row r="686" spans="1:51" ht="12.75" customHeight="1">
      <c r="A686" s="3"/>
      <c r="B686" s="3"/>
      <c r="C686" s="3"/>
      <c r="D686" s="3"/>
      <c r="E686" s="3"/>
      <c r="F686" s="3"/>
      <c r="G686" s="3"/>
      <c r="H686" s="3"/>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c r="AM686" s="8"/>
      <c r="AN686" s="8"/>
      <c r="AO686" s="8"/>
      <c r="AP686" s="8"/>
      <c r="AQ686" s="8"/>
      <c r="AR686" s="8"/>
      <c r="AS686" s="8"/>
      <c r="AT686" s="8"/>
      <c r="AU686" s="8"/>
      <c r="AV686" s="8"/>
      <c r="AW686" s="8"/>
      <c r="AX686" s="8"/>
      <c r="AY686" s="8"/>
    </row>
    <row r="687" spans="1:51" ht="12.75" customHeight="1">
      <c r="A687" s="3"/>
      <c r="B687" s="3"/>
      <c r="C687" s="3"/>
      <c r="D687" s="3"/>
      <c r="E687" s="3"/>
      <c r="F687" s="3"/>
      <c r="G687" s="3"/>
      <c r="H687" s="3"/>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c r="AK687" s="8"/>
      <c r="AL687" s="8"/>
      <c r="AM687" s="8"/>
      <c r="AN687" s="8"/>
      <c r="AO687" s="8"/>
      <c r="AP687" s="8"/>
      <c r="AQ687" s="8"/>
      <c r="AR687" s="8"/>
      <c r="AS687" s="8"/>
      <c r="AT687" s="8"/>
      <c r="AU687" s="8"/>
      <c r="AV687" s="8"/>
      <c r="AW687" s="8"/>
      <c r="AX687" s="8"/>
      <c r="AY687" s="8"/>
    </row>
    <row r="688" spans="1:51" ht="12.75" customHeight="1">
      <c r="A688" s="3"/>
      <c r="B688" s="3"/>
      <c r="C688" s="3"/>
      <c r="D688" s="3"/>
      <c r="E688" s="3"/>
      <c r="F688" s="3"/>
      <c r="G688" s="3"/>
      <c r="H688" s="3"/>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c r="AK688" s="8"/>
      <c r="AL688" s="8"/>
      <c r="AM688" s="8"/>
      <c r="AN688" s="8"/>
      <c r="AO688" s="8"/>
      <c r="AP688" s="8"/>
      <c r="AQ688" s="8"/>
      <c r="AR688" s="8"/>
      <c r="AS688" s="8"/>
      <c r="AT688" s="8"/>
      <c r="AU688" s="8"/>
      <c r="AV688" s="8"/>
      <c r="AW688" s="8"/>
      <c r="AX688" s="8"/>
      <c r="AY688" s="8"/>
    </row>
    <row r="689" spans="1:51" ht="12.75" customHeight="1">
      <c r="A689" s="3"/>
      <c r="B689" s="3"/>
      <c r="C689" s="3"/>
      <c r="D689" s="3"/>
      <c r="E689" s="3"/>
      <c r="F689" s="3"/>
      <c r="G689" s="3"/>
      <c r="H689" s="3"/>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c r="AT689" s="8"/>
      <c r="AU689" s="8"/>
      <c r="AV689" s="8"/>
      <c r="AW689" s="8"/>
      <c r="AX689" s="8"/>
      <c r="AY689" s="8"/>
    </row>
    <row r="690" spans="1:51" ht="12.75" customHeight="1">
      <c r="A690" s="3"/>
      <c r="B690" s="3"/>
      <c r="C690" s="3"/>
      <c r="D690" s="3"/>
      <c r="E690" s="3"/>
      <c r="F690" s="3"/>
      <c r="G690" s="3"/>
      <c r="H690" s="3"/>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c r="AK690" s="8"/>
      <c r="AL690" s="8"/>
      <c r="AM690" s="8"/>
      <c r="AN690" s="8"/>
      <c r="AO690" s="8"/>
      <c r="AP690" s="8"/>
      <c r="AQ690" s="8"/>
      <c r="AR690" s="8"/>
      <c r="AS690" s="8"/>
      <c r="AT690" s="8"/>
      <c r="AU690" s="8"/>
      <c r="AV690" s="8"/>
      <c r="AW690" s="8"/>
      <c r="AX690" s="8"/>
      <c r="AY690" s="8"/>
    </row>
    <row r="691" spans="1:51" ht="12.75" customHeight="1">
      <c r="A691" s="3"/>
      <c r="B691" s="3"/>
      <c r="C691" s="3"/>
      <c r="D691" s="3"/>
      <c r="E691" s="3"/>
      <c r="F691" s="3"/>
      <c r="G691" s="3"/>
      <c r="H691" s="3"/>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c r="AK691" s="8"/>
      <c r="AL691" s="8"/>
      <c r="AM691" s="8"/>
      <c r="AN691" s="8"/>
      <c r="AO691" s="8"/>
      <c r="AP691" s="8"/>
      <c r="AQ691" s="8"/>
      <c r="AR691" s="8"/>
      <c r="AS691" s="8"/>
      <c r="AT691" s="8"/>
      <c r="AU691" s="8"/>
      <c r="AV691" s="8"/>
      <c r="AW691" s="8"/>
      <c r="AX691" s="8"/>
      <c r="AY691" s="8"/>
    </row>
    <row r="692" spans="1:51" ht="12.75" customHeight="1">
      <c r="A692" s="3"/>
      <c r="B692" s="3"/>
      <c r="C692" s="3"/>
      <c r="D692" s="3"/>
      <c r="E692" s="3"/>
      <c r="F692" s="3"/>
      <c r="G692" s="3"/>
      <c r="H692" s="3"/>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c r="AU692" s="8"/>
      <c r="AV692" s="8"/>
      <c r="AW692" s="8"/>
      <c r="AX692" s="8"/>
      <c r="AY692" s="8"/>
    </row>
    <row r="693" spans="1:51" ht="12.75" customHeight="1">
      <c r="A693" s="3"/>
      <c r="B693" s="3"/>
      <c r="C693" s="3"/>
      <c r="D693" s="3"/>
      <c r="E693" s="3"/>
      <c r="F693" s="3"/>
      <c r="G693" s="3"/>
      <c r="H693" s="3"/>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8"/>
      <c r="AH693" s="8"/>
      <c r="AI693" s="8"/>
      <c r="AJ693" s="8"/>
      <c r="AK693" s="8"/>
      <c r="AL693" s="8"/>
      <c r="AM693" s="8"/>
      <c r="AN693" s="8"/>
      <c r="AO693" s="8"/>
      <c r="AP693" s="8"/>
      <c r="AQ693" s="8"/>
      <c r="AR693" s="8"/>
      <c r="AS693" s="8"/>
      <c r="AT693" s="8"/>
      <c r="AU693" s="8"/>
      <c r="AV693" s="8"/>
      <c r="AW693" s="8"/>
      <c r="AX693" s="8"/>
      <c r="AY693" s="8"/>
    </row>
    <row r="694" spans="1:51" ht="12.75" customHeight="1">
      <c r="A694" s="3"/>
      <c r="B694" s="3"/>
      <c r="C694" s="3"/>
      <c r="D694" s="3"/>
      <c r="E694" s="3"/>
      <c r="F694" s="3"/>
      <c r="G694" s="3"/>
      <c r="H694" s="3"/>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c r="AK694" s="8"/>
      <c r="AL694" s="8"/>
      <c r="AM694" s="8"/>
      <c r="AN694" s="8"/>
      <c r="AO694" s="8"/>
      <c r="AP694" s="8"/>
      <c r="AQ694" s="8"/>
      <c r="AR694" s="8"/>
      <c r="AS694" s="8"/>
      <c r="AT694" s="8"/>
      <c r="AU694" s="8"/>
      <c r="AV694" s="8"/>
      <c r="AW694" s="8"/>
      <c r="AX694" s="8"/>
      <c r="AY694" s="8"/>
    </row>
    <row r="695" spans="1:51" ht="12.75" customHeight="1">
      <c r="A695" s="3"/>
      <c r="B695" s="3"/>
      <c r="C695" s="3"/>
      <c r="D695" s="3"/>
      <c r="E695" s="3"/>
      <c r="F695" s="3"/>
      <c r="G695" s="3"/>
      <c r="H695" s="3"/>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c r="AT695" s="8"/>
      <c r="AU695" s="8"/>
      <c r="AV695" s="8"/>
      <c r="AW695" s="8"/>
      <c r="AX695" s="8"/>
      <c r="AY695" s="8"/>
    </row>
    <row r="696" spans="1:51" ht="12.75" customHeight="1">
      <c r="A696" s="3"/>
      <c r="B696" s="3"/>
      <c r="C696" s="3"/>
      <c r="D696" s="3"/>
      <c r="E696" s="3"/>
      <c r="F696" s="3"/>
      <c r="G696" s="3"/>
      <c r="H696" s="3"/>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c r="AK696" s="8"/>
      <c r="AL696" s="8"/>
      <c r="AM696" s="8"/>
      <c r="AN696" s="8"/>
      <c r="AO696" s="8"/>
      <c r="AP696" s="8"/>
      <c r="AQ696" s="8"/>
      <c r="AR696" s="8"/>
      <c r="AS696" s="8"/>
      <c r="AT696" s="8"/>
      <c r="AU696" s="8"/>
      <c r="AV696" s="8"/>
      <c r="AW696" s="8"/>
      <c r="AX696" s="8"/>
      <c r="AY696" s="8"/>
    </row>
    <row r="697" spans="1:51" ht="12.75" customHeight="1">
      <c r="A697" s="3"/>
      <c r="B697" s="3"/>
      <c r="C697" s="3"/>
      <c r="D697" s="3"/>
      <c r="E697" s="3"/>
      <c r="F697" s="3"/>
      <c r="G697" s="3"/>
      <c r="H697" s="3"/>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c r="AK697" s="8"/>
      <c r="AL697" s="8"/>
      <c r="AM697" s="8"/>
      <c r="AN697" s="8"/>
      <c r="AO697" s="8"/>
      <c r="AP697" s="8"/>
      <c r="AQ697" s="8"/>
      <c r="AR697" s="8"/>
      <c r="AS697" s="8"/>
      <c r="AT697" s="8"/>
      <c r="AU697" s="8"/>
      <c r="AV697" s="8"/>
      <c r="AW697" s="8"/>
      <c r="AX697" s="8"/>
      <c r="AY697" s="8"/>
    </row>
    <row r="698" spans="1:51" ht="12.75" customHeight="1">
      <c r="A698" s="3"/>
      <c r="B698" s="3"/>
      <c r="C698" s="3"/>
      <c r="D698" s="3"/>
      <c r="E698" s="3"/>
      <c r="F698" s="3"/>
      <c r="G698" s="3"/>
      <c r="H698" s="3"/>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c r="AK698" s="8"/>
      <c r="AL698" s="8"/>
      <c r="AM698" s="8"/>
      <c r="AN698" s="8"/>
      <c r="AO698" s="8"/>
      <c r="AP698" s="8"/>
      <c r="AQ698" s="8"/>
      <c r="AR698" s="8"/>
      <c r="AS698" s="8"/>
      <c r="AT698" s="8"/>
      <c r="AU698" s="8"/>
      <c r="AV698" s="8"/>
      <c r="AW698" s="8"/>
      <c r="AX698" s="8"/>
      <c r="AY698" s="8"/>
    </row>
    <row r="699" spans="1:51" ht="12.75" customHeight="1">
      <c r="A699" s="3"/>
      <c r="B699" s="3"/>
      <c r="C699" s="3"/>
      <c r="D699" s="3"/>
      <c r="E699" s="3"/>
      <c r="F699" s="3"/>
      <c r="G699" s="3"/>
      <c r="H699" s="3"/>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c r="AK699" s="8"/>
      <c r="AL699" s="8"/>
      <c r="AM699" s="8"/>
      <c r="AN699" s="8"/>
      <c r="AO699" s="8"/>
      <c r="AP699" s="8"/>
      <c r="AQ699" s="8"/>
      <c r="AR699" s="8"/>
      <c r="AS699" s="8"/>
      <c r="AT699" s="8"/>
      <c r="AU699" s="8"/>
      <c r="AV699" s="8"/>
      <c r="AW699" s="8"/>
      <c r="AX699" s="8"/>
      <c r="AY699" s="8"/>
    </row>
    <row r="700" spans="1:51" ht="12.75" customHeight="1">
      <c r="A700" s="3"/>
      <c r="B700" s="3"/>
      <c r="C700" s="3"/>
      <c r="D700" s="3"/>
      <c r="E700" s="3"/>
      <c r="F700" s="3"/>
      <c r="G700" s="3"/>
      <c r="H700" s="3"/>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c r="AK700" s="8"/>
      <c r="AL700" s="8"/>
      <c r="AM700" s="8"/>
      <c r="AN700" s="8"/>
      <c r="AO700" s="8"/>
      <c r="AP700" s="8"/>
      <c r="AQ700" s="8"/>
      <c r="AR700" s="8"/>
      <c r="AS700" s="8"/>
      <c r="AT700" s="8"/>
      <c r="AU700" s="8"/>
      <c r="AV700" s="8"/>
      <c r="AW700" s="8"/>
      <c r="AX700" s="8"/>
      <c r="AY700" s="8"/>
    </row>
    <row r="701" spans="1:51" ht="12.75" customHeight="1">
      <c r="A701" s="3"/>
      <c r="B701" s="3"/>
      <c r="C701" s="3"/>
      <c r="D701" s="3"/>
      <c r="E701" s="3"/>
      <c r="F701" s="3"/>
      <c r="G701" s="3"/>
      <c r="H701" s="3"/>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c r="AK701" s="8"/>
      <c r="AL701" s="8"/>
      <c r="AM701" s="8"/>
      <c r="AN701" s="8"/>
      <c r="AO701" s="8"/>
      <c r="AP701" s="8"/>
      <c r="AQ701" s="8"/>
      <c r="AR701" s="8"/>
      <c r="AS701" s="8"/>
      <c r="AT701" s="8"/>
      <c r="AU701" s="8"/>
      <c r="AV701" s="8"/>
      <c r="AW701" s="8"/>
      <c r="AX701" s="8"/>
      <c r="AY701" s="8"/>
    </row>
    <row r="702" spans="1:51" ht="12.75" customHeight="1">
      <c r="A702" s="3"/>
      <c r="B702" s="3"/>
      <c r="C702" s="3"/>
      <c r="D702" s="3"/>
      <c r="E702" s="3"/>
      <c r="F702" s="3"/>
      <c r="G702" s="3"/>
      <c r="H702" s="3"/>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c r="AK702" s="8"/>
      <c r="AL702" s="8"/>
      <c r="AM702" s="8"/>
      <c r="AN702" s="8"/>
      <c r="AO702" s="8"/>
      <c r="AP702" s="8"/>
      <c r="AQ702" s="8"/>
      <c r="AR702" s="8"/>
      <c r="AS702" s="8"/>
      <c r="AT702" s="8"/>
      <c r="AU702" s="8"/>
      <c r="AV702" s="8"/>
      <c r="AW702" s="8"/>
      <c r="AX702" s="8"/>
      <c r="AY702" s="8"/>
    </row>
    <row r="703" spans="1:51" ht="12.75" customHeight="1">
      <c r="A703" s="3"/>
      <c r="B703" s="3"/>
      <c r="C703" s="3"/>
      <c r="D703" s="3"/>
      <c r="E703" s="3"/>
      <c r="F703" s="3"/>
      <c r="G703" s="3"/>
      <c r="H703" s="3"/>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c r="AK703" s="8"/>
      <c r="AL703" s="8"/>
      <c r="AM703" s="8"/>
      <c r="AN703" s="8"/>
      <c r="AO703" s="8"/>
      <c r="AP703" s="8"/>
      <c r="AQ703" s="8"/>
      <c r="AR703" s="8"/>
      <c r="AS703" s="8"/>
      <c r="AT703" s="8"/>
      <c r="AU703" s="8"/>
      <c r="AV703" s="8"/>
      <c r="AW703" s="8"/>
      <c r="AX703" s="8"/>
      <c r="AY703" s="8"/>
    </row>
    <row r="704" spans="1:51" ht="12.75" customHeight="1">
      <c r="A704" s="3"/>
      <c r="B704" s="3"/>
      <c r="C704" s="3"/>
      <c r="D704" s="3"/>
      <c r="E704" s="3"/>
      <c r="F704" s="3"/>
      <c r="G704" s="3"/>
      <c r="H704" s="3"/>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8"/>
      <c r="AJ704" s="8"/>
      <c r="AK704" s="8"/>
      <c r="AL704" s="8"/>
      <c r="AM704" s="8"/>
      <c r="AN704" s="8"/>
      <c r="AO704" s="8"/>
      <c r="AP704" s="8"/>
      <c r="AQ704" s="8"/>
      <c r="AR704" s="8"/>
      <c r="AS704" s="8"/>
      <c r="AT704" s="8"/>
      <c r="AU704" s="8"/>
      <c r="AV704" s="8"/>
      <c r="AW704" s="8"/>
      <c r="AX704" s="8"/>
      <c r="AY704" s="8"/>
    </row>
    <row r="705" spans="1:51" ht="12.75" customHeight="1">
      <c r="A705" s="3"/>
      <c r="B705" s="3"/>
      <c r="C705" s="3"/>
      <c r="D705" s="3"/>
      <c r="E705" s="3"/>
      <c r="F705" s="3"/>
      <c r="G705" s="3"/>
      <c r="H705" s="3"/>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c r="AK705" s="8"/>
      <c r="AL705" s="8"/>
      <c r="AM705" s="8"/>
      <c r="AN705" s="8"/>
      <c r="AO705" s="8"/>
      <c r="AP705" s="8"/>
      <c r="AQ705" s="8"/>
      <c r="AR705" s="8"/>
      <c r="AS705" s="8"/>
      <c r="AT705" s="8"/>
      <c r="AU705" s="8"/>
      <c r="AV705" s="8"/>
      <c r="AW705" s="8"/>
      <c r="AX705" s="8"/>
      <c r="AY705" s="8"/>
    </row>
    <row r="706" spans="1:51" ht="12.75" customHeight="1">
      <c r="A706" s="3"/>
      <c r="B706" s="3"/>
      <c r="C706" s="3"/>
      <c r="D706" s="3"/>
      <c r="E706" s="3"/>
      <c r="F706" s="3"/>
      <c r="G706" s="3"/>
      <c r="H706" s="3"/>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c r="AK706" s="8"/>
      <c r="AL706" s="8"/>
      <c r="AM706" s="8"/>
      <c r="AN706" s="8"/>
      <c r="AO706" s="8"/>
      <c r="AP706" s="8"/>
      <c r="AQ706" s="8"/>
      <c r="AR706" s="8"/>
      <c r="AS706" s="8"/>
      <c r="AT706" s="8"/>
      <c r="AU706" s="8"/>
      <c r="AV706" s="8"/>
      <c r="AW706" s="8"/>
      <c r="AX706" s="8"/>
      <c r="AY706" s="8"/>
    </row>
    <row r="707" spans="1:51" ht="12.75" customHeight="1">
      <c r="A707" s="3"/>
      <c r="B707" s="3"/>
      <c r="C707" s="3"/>
      <c r="D707" s="3"/>
      <c r="E707" s="3"/>
      <c r="F707" s="3"/>
      <c r="G707" s="3"/>
      <c r="H707" s="3"/>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8"/>
      <c r="AJ707" s="8"/>
      <c r="AK707" s="8"/>
      <c r="AL707" s="8"/>
      <c r="AM707" s="8"/>
      <c r="AN707" s="8"/>
      <c r="AO707" s="8"/>
      <c r="AP707" s="8"/>
      <c r="AQ707" s="8"/>
      <c r="AR707" s="8"/>
      <c r="AS707" s="8"/>
      <c r="AT707" s="8"/>
      <c r="AU707" s="8"/>
      <c r="AV707" s="8"/>
      <c r="AW707" s="8"/>
      <c r="AX707" s="8"/>
      <c r="AY707" s="8"/>
    </row>
    <row r="708" spans="1:51" ht="12.75" customHeight="1">
      <c r="A708" s="3"/>
      <c r="B708" s="3"/>
      <c r="C708" s="3"/>
      <c r="D708" s="3"/>
      <c r="E708" s="3"/>
      <c r="F708" s="3"/>
      <c r="G708" s="3"/>
      <c r="H708" s="3"/>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c r="AK708" s="8"/>
      <c r="AL708" s="8"/>
      <c r="AM708" s="8"/>
      <c r="AN708" s="8"/>
      <c r="AO708" s="8"/>
      <c r="AP708" s="8"/>
      <c r="AQ708" s="8"/>
      <c r="AR708" s="8"/>
      <c r="AS708" s="8"/>
      <c r="AT708" s="8"/>
      <c r="AU708" s="8"/>
      <c r="AV708" s="8"/>
      <c r="AW708" s="8"/>
      <c r="AX708" s="8"/>
      <c r="AY708" s="8"/>
    </row>
    <row r="709" spans="1:51" ht="12.75" customHeight="1">
      <c r="A709" s="3"/>
      <c r="B709" s="3"/>
      <c r="C709" s="3"/>
      <c r="D709" s="3"/>
      <c r="E709" s="3"/>
      <c r="F709" s="3"/>
      <c r="G709" s="3"/>
      <c r="H709" s="3"/>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c r="AK709" s="8"/>
      <c r="AL709" s="8"/>
      <c r="AM709" s="8"/>
      <c r="AN709" s="8"/>
      <c r="AO709" s="8"/>
      <c r="AP709" s="8"/>
      <c r="AQ709" s="8"/>
      <c r="AR709" s="8"/>
      <c r="AS709" s="8"/>
      <c r="AT709" s="8"/>
      <c r="AU709" s="8"/>
      <c r="AV709" s="8"/>
      <c r="AW709" s="8"/>
      <c r="AX709" s="8"/>
      <c r="AY709" s="8"/>
    </row>
    <row r="710" spans="1:51" ht="12.75" customHeight="1">
      <c r="A710" s="3"/>
      <c r="B710" s="3"/>
      <c r="C710" s="3"/>
      <c r="D710" s="3"/>
      <c r="E710" s="3"/>
      <c r="F710" s="3"/>
      <c r="G710" s="3"/>
      <c r="H710" s="3"/>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c r="AK710" s="8"/>
      <c r="AL710" s="8"/>
      <c r="AM710" s="8"/>
      <c r="AN710" s="8"/>
      <c r="AO710" s="8"/>
      <c r="AP710" s="8"/>
      <c r="AQ710" s="8"/>
      <c r="AR710" s="8"/>
      <c r="AS710" s="8"/>
      <c r="AT710" s="8"/>
      <c r="AU710" s="8"/>
      <c r="AV710" s="8"/>
      <c r="AW710" s="8"/>
      <c r="AX710" s="8"/>
      <c r="AY710" s="8"/>
    </row>
    <row r="711" spans="1:51" ht="12.75" customHeight="1">
      <c r="A711" s="3"/>
      <c r="B711" s="3"/>
      <c r="C711" s="3"/>
      <c r="D711" s="3"/>
      <c r="E711" s="3"/>
      <c r="F711" s="3"/>
      <c r="G711" s="3"/>
      <c r="H711" s="3"/>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c r="AK711" s="8"/>
      <c r="AL711" s="8"/>
      <c r="AM711" s="8"/>
      <c r="AN711" s="8"/>
      <c r="AO711" s="8"/>
      <c r="AP711" s="8"/>
      <c r="AQ711" s="8"/>
      <c r="AR711" s="8"/>
      <c r="AS711" s="8"/>
      <c r="AT711" s="8"/>
      <c r="AU711" s="8"/>
      <c r="AV711" s="8"/>
      <c r="AW711" s="8"/>
      <c r="AX711" s="8"/>
      <c r="AY711" s="8"/>
    </row>
    <row r="712" spans="1:51" ht="12.75" customHeight="1">
      <c r="A712" s="3"/>
      <c r="B712" s="3"/>
      <c r="C712" s="3"/>
      <c r="D712" s="3"/>
      <c r="E712" s="3"/>
      <c r="F712" s="3"/>
      <c r="G712" s="3"/>
      <c r="H712" s="3"/>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c r="AK712" s="8"/>
      <c r="AL712" s="8"/>
      <c r="AM712" s="8"/>
      <c r="AN712" s="8"/>
      <c r="AO712" s="8"/>
      <c r="AP712" s="8"/>
      <c r="AQ712" s="8"/>
      <c r="AR712" s="8"/>
      <c r="AS712" s="8"/>
      <c r="AT712" s="8"/>
      <c r="AU712" s="8"/>
      <c r="AV712" s="8"/>
      <c r="AW712" s="8"/>
      <c r="AX712" s="8"/>
      <c r="AY712" s="8"/>
    </row>
    <row r="713" spans="1:51" ht="12.75" customHeight="1">
      <c r="A713" s="3"/>
      <c r="B713" s="3"/>
      <c r="C713" s="3"/>
      <c r="D713" s="3"/>
      <c r="E713" s="3"/>
      <c r="F713" s="3"/>
      <c r="G713" s="3"/>
      <c r="H713" s="3"/>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c r="AK713" s="8"/>
      <c r="AL713" s="8"/>
      <c r="AM713" s="8"/>
      <c r="AN713" s="8"/>
      <c r="AO713" s="8"/>
      <c r="AP713" s="8"/>
      <c r="AQ713" s="8"/>
      <c r="AR713" s="8"/>
      <c r="AS713" s="8"/>
      <c r="AT713" s="8"/>
      <c r="AU713" s="8"/>
      <c r="AV713" s="8"/>
      <c r="AW713" s="8"/>
      <c r="AX713" s="8"/>
      <c r="AY713" s="8"/>
    </row>
    <row r="714" spans="1:51" ht="12.75" customHeight="1">
      <c r="A714" s="3"/>
      <c r="B714" s="3"/>
      <c r="C714" s="3"/>
      <c r="D714" s="3"/>
      <c r="E714" s="3"/>
      <c r="F714" s="3"/>
      <c r="G714" s="3"/>
      <c r="H714" s="3"/>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c r="AK714" s="8"/>
      <c r="AL714" s="8"/>
      <c r="AM714" s="8"/>
      <c r="AN714" s="8"/>
      <c r="AO714" s="8"/>
      <c r="AP714" s="8"/>
      <c r="AQ714" s="8"/>
      <c r="AR714" s="8"/>
      <c r="AS714" s="8"/>
      <c r="AT714" s="8"/>
      <c r="AU714" s="8"/>
      <c r="AV714" s="8"/>
      <c r="AW714" s="8"/>
      <c r="AX714" s="8"/>
      <c r="AY714" s="8"/>
    </row>
    <row r="715" spans="1:51" ht="12.75" customHeight="1">
      <c r="A715" s="3"/>
      <c r="B715" s="3"/>
      <c r="C715" s="3"/>
      <c r="D715" s="3"/>
      <c r="E715" s="3"/>
      <c r="F715" s="3"/>
      <c r="G715" s="3"/>
      <c r="H715" s="3"/>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c r="AK715" s="8"/>
      <c r="AL715" s="8"/>
      <c r="AM715" s="8"/>
      <c r="AN715" s="8"/>
      <c r="AO715" s="8"/>
      <c r="AP715" s="8"/>
      <c r="AQ715" s="8"/>
      <c r="AR715" s="8"/>
      <c r="AS715" s="8"/>
      <c r="AT715" s="8"/>
      <c r="AU715" s="8"/>
      <c r="AV715" s="8"/>
      <c r="AW715" s="8"/>
      <c r="AX715" s="8"/>
      <c r="AY715" s="8"/>
    </row>
    <row r="716" spans="1:51" ht="12.75" customHeight="1">
      <c r="A716" s="3"/>
      <c r="B716" s="3"/>
      <c r="C716" s="3"/>
      <c r="D716" s="3"/>
      <c r="E716" s="3"/>
      <c r="F716" s="3"/>
      <c r="G716" s="3"/>
      <c r="H716" s="3"/>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c r="AK716" s="8"/>
      <c r="AL716" s="8"/>
      <c r="AM716" s="8"/>
      <c r="AN716" s="8"/>
      <c r="AO716" s="8"/>
      <c r="AP716" s="8"/>
      <c r="AQ716" s="8"/>
      <c r="AR716" s="8"/>
      <c r="AS716" s="8"/>
      <c r="AT716" s="8"/>
      <c r="AU716" s="8"/>
      <c r="AV716" s="8"/>
      <c r="AW716" s="8"/>
      <c r="AX716" s="8"/>
      <c r="AY716" s="8"/>
    </row>
    <row r="717" spans="1:51" ht="12.75" customHeight="1">
      <c r="A717" s="3"/>
      <c r="B717" s="3"/>
      <c r="C717" s="3"/>
      <c r="D717" s="3"/>
      <c r="E717" s="3"/>
      <c r="F717" s="3"/>
      <c r="G717" s="3"/>
      <c r="H717" s="3"/>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8"/>
      <c r="AJ717" s="8"/>
      <c r="AK717" s="8"/>
      <c r="AL717" s="8"/>
      <c r="AM717" s="8"/>
      <c r="AN717" s="8"/>
      <c r="AO717" s="8"/>
      <c r="AP717" s="8"/>
      <c r="AQ717" s="8"/>
      <c r="AR717" s="8"/>
      <c r="AS717" s="8"/>
      <c r="AT717" s="8"/>
      <c r="AU717" s="8"/>
      <c r="AV717" s="8"/>
      <c r="AW717" s="8"/>
      <c r="AX717" s="8"/>
      <c r="AY717" s="8"/>
    </row>
    <row r="718" spans="1:51" ht="12.75" customHeight="1">
      <c r="A718" s="3"/>
      <c r="B718" s="3"/>
      <c r="C718" s="3"/>
      <c r="D718" s="3"/>
      <c r="E718" s="3"/>
      <c r="F718" s="3"/>
      <c r="G718" s="3"/>
      <c r="H718" s="3"/>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c r="AK718" s="8"/>
      <c r="AL718" s="8"/>
      <c r="AM718" s="8"/>
      <c r="AN718" s="8"/>
      <c r="AO718" s="8"/>
      <c r="AP718" s="8"/>
      <c r="AQ718" s="8"/>
      <c r="AR718" s="8"/>
      <c r="AS718" s="8"/>
      <c r="AT718" s="8"/>
      <c r="AU718" s="8"/>
      <c r="AV718" s="8"/>
      <c r="AW718" s="8"/>
      <c r="AX718" s="8"/>
      <c r="AY718" s="8"/>
    </row>
    <row r="719" spans="1:51" ht="12.75" customHeight="1">
      <c r="A719" s="3"/>
      <c r="B719" s="3"/>
      <c r="C719" s="3"/>
      <c r="D719" s="3"/>
      <c r="E719" s="3"/>
      <c r="F719" s="3"/>
      <c r="G719" s="3"/>
      <c r="H719" s="3"/>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c r="AK719" s="8"/>
      <c r="AL719" s="8"/>
      <c r="AM719" s="8"/>
      <c r="AN719" s="8"/>
      <c r="AO719" s="8"/>
      <c r="AP719" s="8"/>
      <c r="AQ719" s="8"/>
      <c r="AR719" s="8"/>
      <c r="AS719" s="8"/>
      <c r="AT719" s="8"/>
      <c r="AU719" s="8"/>
      <c r="AV719" s="8"/>
      <c r="AW719" s="8"/>
      <c r="AX719" s="8"/>
      <c r="AY719" s="8"/>
    </row>
    <row r="720" spans="1:51" ht="12.75" customHeight="1">
      <c r="A720" s="3"/>
      <c r="B720" s="3"/>
      <c r="C720" s="3"/>
      <c r="D720" s="3"/>
      <c r="E720" s="3"/>
      <c r="F720" s="3"/>
      <c r="G720" s="3"/>
      <c r="H720" s="3"/>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8"/>
      <c r="AJ720" s="8"/>
      <c r="AK720" s="8"/>
      <c r="AL720" s="8"/>
      <c r="AM720" s="8"/>
      <c r="AN720" s="8"/>
      <c r="AO720" s="8"/>
      <c r="AP720" s="8"/>
      <c r="AQ720" s="8"/>
      <c r="AR720" s="8"/>
      <c r="AS720" s="8"/>
      <c r="AT720" s="8"/>
      <c r="AU720" s="8"/>
      <c r="AV720" s="8"/>
      <c r="AW720" s="8"/>
      <c r="AX720" s="8"/>
      <c r="AY720" s="8"/>
    </row>
    <row r="721" spans="1:51" ht="12.75" customHeight="1">
      <c r="A721" s="3"/>
      <c r="B721" s="3"/>
      <c r="C721" s="3"/>
      <c r="D721" s="3"/>
      <c r="E721" s="3"/>
      <c r="F721" s="3"/>
      <c r="G721" s="3"/>
      <c r="H721" s="3"/>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c r="AK721" s="8"/>
      <c r="AL721" s="8"/>
      <c r="AM721" s="8"/>
      <c r="AN721" s="8"/>
      <c r="AO721" s="8"/>
      <c r="AP721" s="8"/>
      <c r="AQ721" s="8"/>
      <c r="AR721" s="8"/>
      <c r="AS721" s="8"/>
      <c r="AT721" s="8"/>
      <c r="AU721" s="8"/>
      <c r="AV721" s="8"/>
      <c r="AW721" s="8"/>
      <c r="AX721" s="8"/>
      <c r="AY721" s="8"/>
    </row>
    <row r="722" spans="1:51" ht="12.75" customHeight="1">
      <c r="A722" s="3"/>
      <c r="B722" s="3"/>
      <c r="C722" s="3"/>
      <c r="D722" s="3"/>
      <c r="E722" s="3"/>
      <c r="F722" s="3"/>
      <c r="G722" s="3"/>
      <c r="H722" s="3"/>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c r="AK722" s="8"/>
      <c r="AL722" s="8"/>
      <c r="AM722" s="8"/>
      <c r="AN722" s="8"/>
      <c r="AO722" s="8"/>
      <c r="AP722" s="8"/>
      <c r="AQ722" s="8"/>
      <c r="AR722" s="8"/>
      <c r="AS722" s="8"/>
      <c r="AT722" s="8"/>
      <c r="AU722" s="8"/>
      <c r="AV722" s="8"/>
      <c r="AW722" s="8"/>
      <c r="AX722" s="8"/>
      <c r="AY722" s="8"/>
    </row>
    <row r="723" spans="1:51" ht="12.75" customHeight="1">
      <c r="A723" s="3"/>
      <c r="B723" s="3"/>
      <c r="C723" s="3"/>
      <c r="D723" s="3"/>
      <c r="E723" s="3"/>
      <c r="F723" s="3"/>
      <c r="G723" s="3"/>
      <c r="H723" s="3"/>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c r="AK723" s="8"/>
      <c r="AL723" s="8"/>
      <c r="AM723" s="8"/>
      <c r="AN723" s="8"/>
      <c r="AO723" s="8"/>
      <c r="AP723" s="8"/>
      <c r="AQ723" s="8"/>
      <c r="AR723" s="8"/>
      <c r="AS723" s="8"/>
      <c r="AT723" s="8"/>
      <c r="AU723" s="8"/>
      <c r="AV723" s="8"/>
      <c r="AW723" s="8"/>
      <c r="AX723" s="8"/>
      <c r="AY723" s="8"/>
    </row>
    <row r="724" spans="1:51" ht="12.75" customHeight="1">
      <c r="A724" s="3"/>
      <c r="B724" s="3"/>
      <c r="C724" s="3"/>
      <c r="D724" s="3"/>
      <c r="E724" s="3"/>
      <c r="F724" s="3"/>
      <c r="G724" s="3"/>
      <c r="H724" s="3"/>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8"/>
      <c r="AJ724" s="8"/>
      <c r="AK724" s="8"/>
      <c r="AL724" s="8"/>
      <c r="AM724" s="8"/>
      <c r="AN724" s="8"/>
      <c r="AO724" s="8"/>
      <c r="AP724" s="8"/>
      <c r="AQ724" s="8"/>
      <c r="AR724" s="8"/>
      <c r="AS724" s="8"/>
      <c r="AT724" s="8"/>
      <c r="AU724" s="8"/>
      <c r="AV724" s="8"/>
      <c r="AW724" s="8"/>
      <c r="AX724" s="8"/>
      <c r="AY724" s="8"/>
    </row>
    <row r="725" spans="1:51" ht="12.75" customHeight="1">
      <c r="A725" s="3"/>
      <c r="B725" s="3"/>
      <c r="C725" s="3"/>
      <c r="D725" s="3"/>
      <c r="E725" s="3"/>
      <c r="F725" s="3"/>
      <c r="G725" s="3"/>
      <c r="H725" s="3"/>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c r="AK725" s="8"/>
      <c r="AL725" s="8"/>
      <c r="AM725" s="8"/>
      <c r="AN725" s="8"/>
      <c r="AO725" s="8"/>
      <c r="AP725" s="8"/>
      <c r="AQ725" s="8"/>
      <c r="AR725" s="8"/>
      <c r="AS725" s="8"/>
      <c r="AT725" s="8"/>
      <c r="AU725" s="8"/>
      <c r="AV725" s="8"/>
      <c r="AW725" s="8"/>
      <c r="AX725" s="8"/>
      <c r="AY725" s="8"/>
    </row>
    <row r="726" spans="1:51" ht="12.75" customHeight="1">
      <c r="A726" s="3"/>
      <c r="B726" s="3"/>
      <c r="C726" s="3"/>
      <c r="D726" s="3"/>
      <c r="E726" s="3"/>
      <c r="F726" s="3"/>
      <c r="G726" s="3"/>
      <c r="H726" s="3"/>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c r="AK726" s="8"/>
      <c r="AL726" s="8"/>
      <c r="AM726" s="8"/>
      <c r="AN726" s="8"/>
      <c r="AO726" s="8"/>
      <c r="AP726" s="8"/>
      <c r="AQ726" s="8"/>
      <c r="AR726" s="8"/>
      <c r="AS726" s="8"/>
      <c r="AT726" s="8"/>
      <c r="AU726" s="8"/>
      <c r="AV726" s="8"/>
      <c r="AW726" s="8"/>
      <c r="AX726" s="8"/>
      <c r="AY726" s="8"/>
    </row>
    <row r="727" spans="1:51" ht="12.75" customHeight="1">
      <c r="A727" s="3"/>
      <c r="B727" s="3"/>
      <c r="C727" s="3"/>
      <c r="D727" s="3"/>
      <c r="E727" s="3"/>
      <c r="F727" s="3"/>
      <c r="G727" s="3"/>
      <c r="H727" s="3"/>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c r="AK727" s="8"/>
      <c r="AL727" s="8"/>
      <c r="AM727" s="8"/>
      <c r="AN727" s="8"/>
      <c r="AO727" s="8"/>
      <c r="AP727" s="8"/>
      <c r="AQ727" s="8"/>
      <c r="AR727" s="8"/>
      <c r="AS727" s="8"/>
      <c r="AT727" s="8"/>
      <c r="AU727" s="8"/>
      <c r="AV727" s="8"/>
      <c r="AW727" s="8"/>
      <c r="AX727" s="8"/>
      <c r="AY727" s="8"/>
    </row>
    <row r="728" spans="1:51" ht="12.75" customHeight="1">
      <c r="A728" s="3"/>
      <c r="B728" s="3"/>
      <c r="C728" s="3"/>
      <c r="D728" s="3"/>
      <c r="E728" s="3"/>
      <c r="F728" s="3"/>
      <c r="G728" s="3"/>
      <c r="H728" s="3"/>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c r="AK728" s="8"/>
      <c r="AL728" s="8"/>
      <c r="AM728" s="8"/>
      <c r="AN728" s="8"/>
      <c r="AO728" s="8"/>
      <c r="AP728" s="8"/>
      <c r="AQ728" s="8"/>
      <c r="AR728" s="8"/>
      <c r="AS728" s="8"/>
      <c r="AT728" s="8"/>
      <c r="AU728" s="8"/>
      <c r="AV728" s="8"/>
      <c r="AW728" s="8"/>
      <c r="AX728" s="8"/>
      <c r="AY728" s="8"/>
    </row>
    <row r="729" spans="1:51" ht="12.75" customHeight="1">
      <c r="A729" s="3"/>
      <c r="B729" s="3"/>
      <c r="C729" s="3"/>
      <c r="D729" s="3"/>
      <c r="E729" s="3"/>
      <c r="F729" s="3"/>
      <c r="G729" s="3"/>
      <c r="H729" s="3"/>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c r="AK729" s="8"/>
      <c r="AL729" s="8"/>
      <c r="AM729" s="8"/>
      <c r="AN729" s="8"/>
      <c r="AO729" s="8"/>
      <c r="AP729" s="8"/>
      <c r="AQ729" s="8"/>
      <c r="AR729" s="8"/>
      <c r="AS729" s="8"/>
      <c r="AT729" s="8"/>
      <c r="AU729" s="8"/>
      <c r="AV729" s="8"/>
      <c r="AW729" s="8"/>
      <c r="AX729" s="8"/>
      <c r="AY729" s="8"/>
    </row>
    <row r="730" spans="1:51" ht="12.75" customHeight="1">
      <c r="A730" s="3"/>
      <c r="B730" s="3"/>
      <c r="C730" s="3"/>
      <c r="D730" s="3"/>
      <c r="E730" s="3"/>
      <c r="F730" s="3"/>
      <c r="G730" s="3"/>
      <c r="H730" s="3"/>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c r="AK730" s="8"/>
      <c r="AL730" s="8"/>
      <c r="AM730" s="8"/>
      <c r="AN730" s="8"/>
      <c r="AO730" s="8"/>
      <c r="AP730" s="8"/>
      <c r="AQ730" s="8"/>
      <c r="AR730" s="8"/>
      <c r="AS730" s="8"/>
      <c r="AT730" s="8"/>
      <c r="AU730" s="8"/>
      <c r="AV730" s="8"/>
      <c r="AW730" s="8"/>
      <c r="AX730" s="8"/>
      <c r="AY730" s="8"/>
    </row>
    <row r="731" spans="1:51" ht="12.75" customHeight="1">
      <c r="A731" s="3"/>
      <c r="B731" s="3"/>
      <c r="C731" s="3"/>
      <c r="D731" s="3"/>
      <c r="E731" s="3"/>
      <c r="F731" s="3"/>
      <c r="G731" s="3"/>
      <c r="H731" s="3"/>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c r="AK731" s="8"/>
      <c r="AL731" s="8"/>
      <c r="AM731" s="8"/>
      <c r="AN731" s="8"/>
      <c r="AO731" s="8"/>
      <c r="AP731" s="8"/>
      <c r="AQ731" s="8"/>
      <c r="AR731" s="8"/>
      <c r="AS731" s="8"/>
      <c r="AT731" s="8"/>
      <c r="AU731" s="8"/>
      <c r="AV731" s="8"/>
      <c r="AW731" s="8"/>
      <c r="AX731" s="8"/>
      <c r="AY731" s="8"/>
    </row>
    <row r="732" spans="1:51" ht="12.75" customHeight="1">
      <c r="A732" s="3"/>
      <c r="B732" s="3"/>
      <c r="C732" s="3"/>
      <c r="D732" s="3"/>
      <c r="E732" s="3"/>
      <c r="F732" s="3"/>
      <c r="G732" s="3"/>
      <c r="H732" s="3"/>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c r="AK732" s="8"/>
      <c r="AL732" s="8"/>
      <c r="AM732" s="8"/>
      <c r="AN732" s="8"/>
      <c r="AO732" s="8"/>
      <c r="AP732" s="8"/>
      <c r="AQ732" s="8"/>
      <c r="AR732" s="8"/>
      <c r="AS732" s="8"/>
      <c r="AT732" s="8"/>
      <c r="AU732" s="8"/>
      <c r="AV732" s="8"/>
      <c r="AW732" s="8"/>
      <c r="AX732" s="8"/>
      <c r="AY732" s="8"/>
    </row>
    <row r="733" spans="1:51" ht="12.75" customHeight="1">
      <c r="A733" s="3"/>
      <c r="B733" s="3"/>
      <c r="C733" s="3"/>
      <c r="D733" s="3"/>
      <c r="E733" s="3"/>
      <c r="F733" s="3"/>
      <c r="G733" s="3"/>
      <c r="H733" s="3"/>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c r="AK733" s="8"/>
      <c r="AL733" s="8"/>
      <c r="AM733" s="8"/>
      <c r="AN733" s="8"/>
      <c r="AO733" s="8"/>
      <c r="AP733" s="8"/>
      <c r="AQ733" s="8"/>
      <c r="AR733" s="8"/>
      <c r="AS733" s="8"/>
      <c r="AT733" s="8"/>
      <c r="AU733" s="8"/>
      <c r="AV733" s="8"/>
      <c r="AW733" s="8"/>
      <c r="AX733" s="8"/>
      <c r="AY733" s="8"/>
    </row>
    <row r="734" spans="1:51" ht="12.75" customHeight="1">
      <c r="A734" s="3"/>
      <c r="B734" s="3"/>
      <c r="C734" s="3"/>
      <c r="D734" s="3"/>
      <c r="E734" s="3"/>
      <c r="F734" s="3"/>
      <c r="G734" s="3"/>
      <c r="H734" s="3"/>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c r="AK734" s="8"/>
      <c r="AL734" s="8"/>
      <c r="AM734" s="8"/>
      <c r="AN734" s="8"/>
      <c r="AO734" s="8"/>
      <c r="AP734" s="8"/>
      <c r="AQ734" s="8"/>
      <c r="AR734" s="8"/>
      <c r="AS734" s="8"/>
      <c r="AT734" s="8"/>
      <c r="AU734" s="8"/>
      <c r="AV734" s="8"/>
      <c r="AW734" s="8"/>
      <c r="AX734" s="8"/>
      <c r="AY734" s="8"/>
    </row>
    <row r="735" spans="1:51" ht="12.75" customHeight="1">
      <c r="A735" s="3"/>
      <c r="B735" s="3"/>
      <c r="C735" s="3"/>
      <c r="D735" s="3"/>
      <c r="E735" s="3"/>
      <c r="F735" s="3"/>
      <c r="G735" s="3"/>
      <c r="H735" s="3"/>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c r="AM735" s="8"/>
      <c r="AN735" s="8"/>
      <c r="AO735" s="8"/>
      <c r="AP735" s="8"/>
      <c r="AQ735" s="8"/>
      <c r="AR735" s="8"/>
      <c r="AS735" s="8"/>
      <c r="AT735" s="8"/>
      <c r="AU735" s="8"/>
      <c r="AV735" s="8"/>
      <c r="AW735" s="8"/>
      <c r="AX735" s="8"/>
      <c r="AY735" s="8"/>
    </row>
    <row r="736" spans="1:51" ht="12.75" customHeight="1">
      <c r="A736" s="3"/>
      <c r="B736" s="3"/>
      <c r="C736" s="3"/>
      <c r="D736" s="3"/>
      <c r="E736" s="3"/>
      <c r="F736" s="3"/>
      <c r="G736" s="3"/>
      <c r="H736" s="3"/>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8"/>
      <c r="AW736" s="8"/>
      <c r="AX736" s="8"/>
      <c r="AY736" s="8"/>
    </row>
    <row r="737" spans="1:51" ht="12.75" customHeight="1">
      <c r="A737" s="3"/>
      <c r="B737" s="3"/>
      <c r="C737" s="3"/>
      <c r="D737" s="3"/>
      <c r="E737" s="3"/>
      <c r="F737" s="3"/>
      <c r="G737" s="3"/>
      <c r="H737" s="3"/>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c r="AK737" s="8"/>
      <c r="AL737" s="8"/>
      <c r="AM737" s="8"/>
      <c r="AN737" s="8"/>
      <c r="AO737" s="8"/>
      <c r="AP737" s="8"/>
      <c r="AQ737" s="8"/>
      <c r="AR737" s="8"/>
      <c r="AS737" s="8"/>
      <c r="AT737" s="8"/>
      <c r="AU737" s="8"/>
      <c r="AV737" s="8"/>
      <c r="AW737" s="8"/>
      <c r="AX737" s="8"/>
      <c r="AY737" s="8"/>
    </row>
    <row r="738" spans="1:51" ht="12.75" customHeight="1">
      <c r="A738" s="3"/>
      <c r="B738" s="3"/>
      <c r="C738" s="3"/>
      <c r="D738" s="3"/>
      <c r="E738" s="3"/>
      <c r="F738" s="3"/>
      <c r="G738" s="3"/>
      <c r="H738" s="3"/>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c r="AK738" s="8"/>
      <c r="AL738" s="8"/>
      <c r="AM738" s="8"/>
      <c r="AN738" s="8"/>
      <c r="AO738" s="8"/>
      <c r="AP738" s="8"/>
      <c r="AQ738" s="8"/>
      <c r="AR738" s="8"/>
      <c r="AS738" s="8"/>
      <c r="AT738" s="8"/>
      <c r="AU738" s="8"/>
      <c r="AV738" s="8"/>
      <c r="AW738" s="8"/>
      <c r="AX738" s="8"/>
      <c r="AY738" s="8"/>
    </row>
    <row r="739" spans="1:51" ht="12.75" customHeight="1">
      <c r="A739" s="3"/>
      <c r="B739" s="3"/>
      <c r="C739" s="3"/>
      <c r="D739" s="3"/>
      <c r="E739" s="3"/>
      <c r="F739" s="3"/>
      <c r="G739" s="3"/>
      <c r="H739" s="3"/>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c r="AK739" s="8"/>
      <c r="AL739" s="8"/>
      <c r="AM739" s="8"/>
      <c r="AN739" s="8"/>
      <c r="AO739" s="8"/>
      <c r="AP739" s="8"/>
      <c r="AQ739" s="8"/>
      <c r="AR739" s="8"/>
      <c r="AS739" s="8"/>
      <c r="AT739" s="8"/>
      <c r="AU739" s="8"/>
      <c r="AV739" s="8"/>
      <c r="AW739" s="8"/>
      <c r="AX739" s="8"/>
      <c r="AY739" s="8"/>
    </row>
    <row r="740" spans="1:51" ht="12.75" customHeight="1">
      <c r="A740" s="3"/>
      <c r="B740" s="3"/>
      <c r="C740" s="3"/>
      <c r="D740" s="3"/>
      <c r="E740" s="3"/>
      <c r="F740" s="3"/>
      <c r="G740" s="3"/>
      <c r="H740" s="3"/>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c r="AK740" s="8"/>
      <c r="AL740" s="8"/>
      <c r="AM740" s="8"/>
      <c r="AN740" s="8"/>
      <c r="AO740" s="8"/>
      <c r="AP740" s="8"/>
      <c r="AQ740" s="8"/>
      <c r="AR740" s="8"/>
      <c r="AS740" s="8"/>
      <c r="AT740" s="8"/>
      <c r="AU740" s="8"/>
      <c r="AV740" s="8"/>
      <c r="AW740" s="8"/>
      <c r="AX740" s="8"/>
      <c r="AY740" s="8"/>
    </row>
    <row r="741" spans="1:51" ht="12.75" customHeight="1">
      <c r="A741" s="3"/>
      <c r="B741" s="3"/>
      <c r="C741" s="3"/>
      <c r="D741" s="3"/>
      <c r="E741" s="3"/>
      <c r="F741" s="3"/>
      <c r="G741" s="3"/>
      <c r="H741" s="3"/>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8"/>
      <c r="AJ741" s="8"/>
      <c r="AK741" s="8"/>
      <c r="AL741" s="8"/>
      <c r="AM741" s="8"/>
      <c r="AN741" s="8"/>
      <c r="AO741" s="8"/>
      <c r="AP741" s="8"/>
      <c r="AQ741" s="8"/>
      <c r="AR741" s="8"/>
      <c r="AS741" s="8"/>
      <c r="AT741" s="8"/>
      <c r="AU741" s="8"/>
      <c r="AV741" s="8"/>
      <c r="AW741" s="8"/>
      <c r="AX741" s="8"/>
      <c r="AY741" s="8"/>
    </row>
    <row r="742" spans="1:51" ht="12.75" customHeight="1">
      <c r="A742" s="3"/>
      <c r="B742" s="3"/>
      <c r="C742" s="3"/>
      <c r="D742" s="3"/>
      <c r="E742" s="3"/>
      <c r="F742" s="3"/>
      <c r="G742" s="3"/>
      <c r="H742" s="3"/>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c r="AK742" s="8"/>
      <c r="AL742" s="8"/>
      <c r="AM742" s="8"/>
      <c r="AN742" s="8"/>
      <c r="AO742" s="8"/>
      <c r="AP742" s="8"/>
      <c r="AQ742" s="8"/>
      <c r="AR742" s="8"/>
      <c r="AS742" s="8"/>
      <c r="AT742" s="8"/>
      <c r="AU742" s="8"/>
      <c r="AV742" s="8"/>
      <c r="AW742" s="8"/>
      <c r="AX742" s="8"/>
      <c r="AY742" s="8"/>
    </row>
    <row r="743" spans="1:51" ht="12.75" customHeight="1">
      <c r="A743" s="3"/>
      <c r="B743" s="3"/>
      <c r="C743" s="3"/>
      <c r="D743" s="3"/>
      <c r="E743" s="3"/>
      <c r="F743" s="3"/>
      <c r="G743" s="3"/>
      <c r="H743" s="3"/>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c r="AK743" s="8"/>
      <c r="AL743" s="8"/>
      <c r="AM743" s="8"/>
      <c r="AN743" s="8"/>
      <c r="AO743" s="8"/>
      <c r="AP743" s="8"/>
      <c r="AQ743" s="8"/>
      <c r="AR743" s="8"/>
      <c r="AS743" s="8"/>
      <c r="AT743" s="8"/>
      <c r="AU743" s="8"/>
      <c r="AV743" s="8"/>
      <c r="AW743" s="8"/>
      <c r="AX743" s="8"/>
      <c r="AY743" s="8"/>
    </row>
    <row r="744" spans="1:51" ht="12.75" customHeight="1">
      <c r="A744" s="3"/>
      <c r="B744" s="3"/>
      <c r="C744" s="3"/>
      <c r="D744" s="3"/>
      <c r="E744" s="3"/>
      <c r="F744" s="3"/>
      <c r="G744" s="3"/>
      <c r="H744" s="3"/>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8"/>
      <c r="AJ744" s="8"/>
      <c r="AK744" s="8"/>
      <c r="AL744" s="8"/>
      <c r="AM744" s="8"/>
      <c r="AN744" s="8"/>
      <c r="AO744" s="8"/>
      <c r="AP744" s="8"/>
      <c r="AQ744" s="8"/>
      <c r="AR744" s="8"/>
      <c r="AS744" s="8"/>
      <c r="AT744" s="8"/>
      <c r="AU744" s="8"/>
      <c r="AV744" s="8"/>
      <c r="AW744" s="8"/>
      <c r="AX744" s="8"/>
      <c r="AY744" s="8"/>
    </row>
    <row r="745" spans="1:51" ht="12.75" customHeight="1">
      <c r="A745" s="3"/>
      <c r="B745" s="3"/>
      <c r="C745" s="3"/>
      <c r="D745" s="3"/>
      <c r="E745" s="3"/>
      <c r="F745" s="3"/>
      <c r="G745" s="3"/>
      <c r="H745" s="3"/>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8"/>
      <c r="AW745" s="8"/>
      <c r="AX745" s="8"/>
      <c r="AY745" s="8"/>
    </row>
    <row r="746" spans="1:51" ht="12.75" customHeight="1">
      <c r="A746" s="3"/>
      <c r="B746" s="3"/>
      <c r="C746" s="3"/>
      <c r="D746" s="3"/>
      <c r="E746" s="3"/>
      <c r="F746" s="3"/>
      <c r="G746" s="3"/>
      <c r="H746" s="3"/>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c r="AK746" s="8"/>
      <c r="AL746" s="8"/>
      <c r="AM746" s="8"/>
      <c r="AN746" s="8"/>
      <c r="AO746" s="8"/>
      <c r="AP746" s="8"/>
      <c r="AQ746" s="8"/>
      <c r="AR746" s="8"/>
      <c r="AS746" s="8"/>
      <c r="AT746" s="8"/>
      <c r="AU746" s="8"/>
      <c r="AV746" s="8"/>
      <c r="AW746" s="8"/>
      <c r="AX746" s="8"/>
      <c r="AY746" s="8"/>
    </row>
    <row r="747" spans="1:51" ht="12.75" customHeight="1">
      <c r="A747" s="3"/>
      <c r="B747" s="3"/>
      <c r="C747" s="3"/>
      <c r="D747" s="3"/>
      <c r="E747" s="3"/>
      <c r="F747" s="3"/>
      <c r="G747" s="3"/>
      <c r="H747" s="3"/>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c r="AK747" s="8"/>
      <c r="AL747" s="8"/>
      <c r="AM747" s="8"/>
      <c r="AN747" s="8"/>
      <c r="AO747" s="8"/>
      <c r="AP747" s="8"/>
      <c r="AQ747" s="8"/>
      <c r="AR747" s="8"/>
      <c r="AS747" s="8"/>
      <c r="AT747" s="8"/>
      <c r="AU747" s="8"/>
      <c r="AV747" s="8"/>
      <c r="AW747" s="8"/>
      <c r="AX747" s="8"/>
      <c r="AY747" s="8"/>
    </row>
    <row r="748" spans="1:51" ht="12.75" customHeight="1">
      <c r="A748" s="3"/>
      <c r="B748" s="3"/>
      <c r="C748" s="3"/>
      <c r="D748" s="3"/>
      <c r="E748" s="3"/>
      <c r="F748" s="3"/>
      <c r="G748" s="3"/>
      <c r="H748" s="3"/>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c r="AK748" s="8"/>
      <c r="AL748" s="8"/>
      <c r="AM748" s="8"/>
      <c r="AN748" s="8"/>
      <c r="AO748" s="8"/>
      <c r="AP748" s="8"/>
      <c r="AQ748" s="8"/>
      <c r="AR748" s="8"/>
      <c r="AS748" s="8"/>
      <c r="AT748" s="8"/>
      <c r="AU748" s="8"/>
      <c r="AV748" s="8"/>
      <c r="AW748" s="8"/>
      <c r="AX748" s="8"/>
      <c r="AY748" s="8"/>
    </row>
    <row r="749" spans="1:51" ht="12.75" customHeight="1">
      <c r="A749" s="3"/>
      <c r="B749" s="3"/>
      <c r="C749" s="3"/>
      <c r="D749" s="3"/>
      <c r="E749" s="3"/>
      <c r="F749" s="3"/>
      <c r="G749" s="3"/>
      <c r="H749" s="3"/>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c r="AK749" s="8"/>
      <c r="AL749" s="8"/>
      <c r="AM749" s="8"/>
      <c r="AN749" s="8"/>
      <c r="AO749" s="8"/>
      <c r="AP749" s="8"/>
      <c r="AQ749" s="8"/>
      <c r="AR749" s="8"/>
      <c r="AS749" s="8"/>
      <c r="AT749" s="8"/>
      <c r="AU749" s="8"/>
      <c r="AV749" s="8"/>
      <c r="AW749" s="8"/>
      <c r="AX749" s="8"/>
      <c r="AY749" s="8"/>
    </row>
    <row r="750" spans="1:51" ht="12.75" customHeight="1">
      <c r="A750" s="3"/>
      <c r="B750" s="3"/>
      <c r="C750" s="3"/>
      <c r="D750" s="3"/>
      <c r="E750" s="3"/>
      <c r="F750" s="3"/>
      <c r="G750" s="3"/>
      <c r="H750" s="3"/>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8"/>
      <c r="AJ750" s="8"/>
      <c r="AK750" s="8"/>
      <c r="AL750" s="8"/>
      <c r="AM750" s="8"/>
      <c r="AN750" s="8"/>
      <c r="AO750" s="8"/>
      <c r="AP750" s="8"/>
      <c r="AQ750" s="8"/>
      <c r="AR750" s="8"/>
      <c r="AS750" s="8"/>
      <c r="AT750" s="8"/>
      <c r="AU750" s="8"/>
      <c r="AV750" s="8"/>
      <c r="AW750" s="8"/>
      <c r="AX750" s="8"/>
      <c r="AY750" s="8"/>
    </row>
    <row r="751" spans="1:51" ht="12.75" customHeight="1">
      <c r="A751" s="3"/>
      <c r="B751" s="3"/>
      <c r="C751" s="3"/>
      <c r="D751" s="3"/>
      <c r="E751" s="3"/>
      <c r="F751" s="3"/>
      <c r="G751" s="3"/>
      <c r="H751" s="3"/>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8"/>
      <c r="AJ751" s="8"/>
      <c r="AK751" s="8"/>
      <c r="AL751" s="8"/>
      <c r="AM751" s="8"/>
      <c r="AN751" s="8"/>
      <c r="AO751" s="8"/>
      <c r="AP751" s="8"/>
      <c r="AQ751" s="8"/>
      <c r="AR751" s="8"/>
      <c r="AS751" s="8"/>
      <c r="AT751" s="8"/>
      <c r="AU751" s="8"/>
      <c r="AV751" s="8"/>
      <c r="AW751" s="8"/>
      <c r="AX751" s="8"/>
      <c r="AY751" s="8"/>
    </row>
    <row r="752" spans="1:51" ht="12.75" customHeight="1">
      <c r="A752" s="3"/>
      <c r="B752" s="3"/>
      <c r="C752" s="3"/>
      <c r="D752" s="3"/>
      <c r="E752" s="3"/>
      <c r="F752" s="3"/>
      <c r="G752" s="3"/>
      <c r="H752" s="3"/>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c r="AK752" s="8"/>
      <c r="AL752" s="8"/>
      <c r="AM752" s="8"/>
      <c r="AN752" s="8"/>
      <c r="AO752" s="8"/>
      <c r="AP752" s="8"/>
      <c r="AQ752" s="8"/>
      <c r="AR752" s="8"/>
      <c r="AS752" s="8"/>
      <c r="AT752" s="8"/>
      <c r="AU752" s="8"/>
      <c r="AV752" s="8"/>
      <c r="AW752" s="8"/>
      <c r="AX752" s="8"/>
      <c r="AY752" s="8"/>
    </row>
    <row r="753" spans="1:51" ht="12.75" customHeight="1">
      <c r="A753" s="3"/>
      <c r="B753" s="3"/>
      <c r="C753" s="3"/>
      <c r="D753" s="3"/>
      <c r="E753" s="3"/>
      <c r="F753" s="3"/>
      <c r="G753" s="3"/>
      <c r="H753" s="3"/>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c r="AK753" s="8"/>
      <c r="AL753" s="8"/>
      <c r="AM753" s="8"/>
      <c r="AN753" s="8"/>
      <c r="AO753" s="8"/>
      <c r="AP753" s="8"/>
      <c r="AQ753" s="8"/>
      <c r="AR753" s="8"/>
      <c r="AS753" s="8"/>
      <c r="AT753" s="8"/>
      <c r="AU753" s="8"/>
      <c r="AV753" s="8"/>
      <c r="AW753" s="8"/>
      <c r="AX753" s="8"/>
      <c r="AY753" s="8"/>
    </row>
    <row r="754" spans="1:51" ht="12.75" customHeight="1">
      <c r="A754" s="3"/>
      <c r="B754" s="3"/>
      <c r="C754" s="3"/>
      <c r="D754" s="3"/>
      <c r="E754" s="3"/>
      <c r="F754" s="3"/>
      <c r="G754" s="3"/>
      <c r="H754" s="3"/>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c r="AM754" s="8"/>
      <c r="AN754" s="8"/>
      <c r="AO754" s="8"/>
      <c r="AP754" s="8"/>
      <c r="AQ754" s="8"/>
      <c r="AR754" s="8"/>
      <c r="AS754" s="8"/>
      <c r="AT754" s="8"/>
      <c r="AU754" s="8"/>
      <c r="AV754" s="8"/>
      <c r="AW754" s="8"/>
      <c r="AX754" s="8"/>
      <c r="AY754" s="8"/>
    </row>
    <row r="755" spans="1:51" ht="12.75" customHeight="1">
      <c r="A755" s="3"/>
      <c r="B755" s="3"/>
      <c r="C755" s="3"/>
      <c r="D755" s="3"/>
      <c r="E755" s="3"/>
      <c r="F755" s="3"/>
      <c r="G755" s="3"/>
      <c r="H755" s="3"/>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c r="AK755" s="8"/>
      <c r="AL755" s="8"/>
      <c r="AM755" s="8"/>
      <c r="AN755" s="8"/>
      <c r="AO755" s="8"/>
      <c r="AP755" s="8"/>
      <c r="AQ755" s="8"/>
      <c r="AR755" s="8"/>
      <c r="AS755" s="8"/>
      <c r="AT755" s="8"/>
      <c r="AU755" s="8"/>
      <c r="AV755" s="8"/>
      <c r="AW755" s="8"/>
      <c r="AX755" s="8"/>
      <c r="AY755" s="8"/>
    </row>
    <row r="756" spans="1:51" ht="12.75" customHeight="1">
      <c r="A756" s="3"/>
      <c r="B756" s="3"/>
      <c r="C756" s="3"/>
      <c r="D756" s="3"/>
      <c r="E756" s="3"/>
      <c r="F756" s="3"/>
      <c r="G756" s="3"/>
      <c r="H756" s="3"/>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8"/>
      <c r="AJ756" s="8"/>
      <c r="AK756" s="8"/>
      <c r="AL756" s="8"/>
      <c r="AM756" s="8"/>
      <c r="AN756" s="8"/>
      <c r="AO756" s="8"/>
      <c r="AP756" s="8"/>
      <c r="AQ756" s="8"/>
      <c r="AR756" s="8"/>
      <c r="AS756" s="8"/>
      <c r="AT756" s="8"/>
      <c r="AU756" s="8"/>
      <c r="AV756" s="8"/>
      <c r="AW756" s="8"/>
      <c r="AX756" s="8"/>
      <c r="AY756" s="8"/>
    </row>
    <row r="757" spans="1:51" ht="12.75" customHeight="1">
      <c r="A757" s="3"/>
      <c r="B757" s="3"/>
      <c r="C757" s="3"/>
      <c r="D757" s="3"/>
      <c r="E757" s="3"/>
      <c r="F757" s="3"/>
      <c r="G757" s="3"/>
      <c r="H757" s="3"/>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c r="AK757" s="8"/>
      <c r="AL757" s="8"/>
      <c r="AM757" s="8"/>
      <c r="AN757" s="8"/>
      <c r="AO757" s="8"/>
      <c r="AP757" s="8"/>
      <c r="AQ757" s="8"/>
      <c r="AR757" s="8"/>
      <c r="AS757" s="8"/>
      <c r="AT757" s="8"/>
      <c r="AU757" s="8"/>
      <c r="AV757" s="8"/>
      <c r="AW757" s="8"/>
      <c r="AX757" s="8"/>
      <c r="AY757" s="8"/>
    </row>
    <row r="758" spans="1:51" ht="12.75" customHeight="1">
      <c r="A758" s="3"/>
      <c r="B758" s="3"/>
      <c r="C758" s="3"/>
      <c r="D758" s="3"/>
      <c r="E758" s="3"/>
      <c r="F758" s="3"/>
      <c r="G758" s="3"/>
      <c r="H758" s="3"/>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c r="AK758" s="8"/>
      <c r="AL758" s="8"/>
      <c r="AM758" s="8"/>
      <c r="AN758" s="8"/>
      <c r="AO758" s="8"/>
      <c r="AP758" s="8"/>
      <c r="AQ758" s="8"/>
      <c r="AR758" s="8"/>
      <c r="AS758" s="8"/>
      <c r="AT758" s="8"/>
      <c r="AU758" s="8"/>
      <c r="AV758" s="8"/>
      <c r="AW758" s="8"/>
      <c r="AX758" s="8"/>
      <c r="AY758" s="8"/>
    </row>
    <row r="759" spans="1:51" ht="12.75" customHeight="1">
      <c r="A759" s="3"/>
      <c r="B759" s="3"/>
      <c r="C759" s="3"/>
      <c r="D759" s="3"/>
      <c r="E759" s="3"/>
      <c r="F759" s="3"/>
      <c r="G759" s="3"/>
      <c r="H759" s="3"/>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8"/>
      <c r="AJ759" s="8"/>
      <c r="AK759" s="8"/>
      <c r="AL759" s="8"/>
      <c r="AM759" s="8"/>
      <c r="AN759" s="8"/>
      <c r="AO759" s="8"/>
      <c r="AP759" s="8"/>
      <c r="AQ759" s="8"/>
      <c r="AR759" s="8"/>
      <c r="AS759" s="8"/>
      <c r="AT759" s="8"/>
      <c r="AU759" s="8"/>
      <c r="AV759" s="8"/>
      <c r="AW759" s="8"/>
      <c r="AX759" s="8"/>
      <c r="AY759" s="8"/>
    </row>
    <row r="760" spans="1:51" ht="12.75" customHeight="1">
      <c r="A760" s="3"/>
      <c r="B760" s="3"/>
      <c r="C760" s="3"/>
      <c r="D760" s="3"/>
      <c r="E760" s="3"/>
      <c r="F760" s="3"/>
      <c r="G760" s="3"/>
      <c r="H760" s="3"/>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c r="AK760" s="8"/>
      <c r="AL760" s="8"/>
      <c r="AM760" s="8"/>
      <c r="AN760" s="8"/>
      <c r="AO760" s="8"/>
      <c r="AP760" s="8"/>
      <c r="AQ760" s="8"/>
      <c r="AR760" s="8"/>
      <c r="AS760" s="8"/>
      <c r="AT760" s="8"/>
      <c r="AU760" s="8"/>
      <c r="AV760" s="8"/>
      <c r="AW760" s="8"/>
      <c r="AX760" s="8"/>
      <c r="AY760" s="8"/>
    </row>
    <row r="761" spans="1:51" ht="12.75" customHeight="1">
      <c r="A761" s="3"/>
      <c r="B761" s="3"/>
      <c r="C761" s="3"/>
      <c r="D761" s="3"/>
      <c r="E761" s="3"/>
      <c r="F761" s="3"/>
      <c r="G761" s="3"/>
      <c r="H761" s="3"/>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c r="AK761" s="8"/>
      <c r="AL761" s="8"/>
      <c r="AM761" s="8"/>
      <c r="AN761" s="8"/>
      <c r="AO761" s="8"/>
      <c r="AP761" s="8"/>
      <c r="AQ761" s="8"/>
      <c r="AR761" s="8"/>
      <c r="AS761" s="8"/>
      <c r="AT761" s="8"/>
      <c r="AU761" s="8"/>
      <c r="AV761" s="8"/>
      <c r="AW761" s="8"/>
      <c r="AX761" s="8"/>
      <c r="AY761" s="8"/>
    </row>
    <row r="762" spans="1:51" ht="12.75" customHeight="1">
      <c r="A762" s="3"/>
      <c r="B762" s="3"/>
      <c r="C762" s="3"/>
      <c r="D762" s="3"/>
      <c r="E762" s="3"/>
      <c r="F762" s="3"/>
      <c r="G762" s="3"/>
      <c r="H762" s="3"/>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c r="AK762" s="8"/>
      <c r="AL762" s="8"/>
      <c r="AM762" s="8"/>
      <c r="AN762" s="8"/>
      <c r="AO762" s="8"/>
      <c r="AP762" s="8"/>
      <c r="AQ762" s="8"/>
      <c r="AR762" s="8"/>
      <c r="AS762" s="8"/>
      <c r="AT762" s="8"/>
      <c r="AU762" s="8"/>
      <c r="AV762" s="8"/>
      <c r="AW762" s="8"/>
      <c r="AX762" s="8"/>
      <c r="AY762" s="8"/>
    </row>
    <row r="763" spans="1:51" ht="12.75" customHeight="1">
      <c r="A763" s="3"/>
      <c r="B763" s="3"/>
      <c r="C763" s="3"/>
      <c r="D763" s="3"/>
      <c r="E763" s="3"/>
      <c r="F763" s="3"/>
      <c r="G763" s="3"/>
      <c r="H763" s="3"/>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c r="AK763" s="8"/>
      <c r="AL763" s="8"/>
      <c r="AM763" s="8"/>
      <c r="AN763" s="8"/>
      <c r="AO763" s="8"/>
      <c r="AP763" s="8"/>
      <c r="AQ763" s="8"/>
      <c r="AR763" s="8"/>
      <c r="AS763" s="8"/>
      <c r="AT763" s="8"/>
      <c r="AU763" s="8"/>
      <c r="AV763" s="8"/>
      <c r="AW763" s="8"/>
      <c r="AX763" s="8"/>
      <c r="AY763" s="8"/>
    </row>
    <row r="764" spans="1:51" ht="12.75" customHeight="1">
      <c r="A764" s="3"/>
      <c r="B764" s="3"/>
      <c r="C764" s="3"/>
      <c r="D764" s="3"/>
      <c r="E764" s="3"/>
      <c r="F764" s="3"/>
      <c r="G764" s="3"/>
      <c r="H764" s="3"/>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row>
    <row r="765" spans="1:51" ht="12.75" customHeight="1">
      <c r="A765" s="3"/>
      <c r="B765" s="3"/>
      <c r="C765" s="3"/>
      <c r="D765" s="3"/>
      <c r="E765" s="3"/>
      <c r="F765" s="3"/>
      <c r="G765" s="3"/>
      <c r="H765" s="3"/>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row>
    <row r="766" spans="1:51" ht="12.75" customHeight="1">
      <c r="A766" s="3"/>
      <c r="B766" s="3"/>
      <c r="C766" s="3"/>
      <c r="D766" s="3"/>
      <c r="E766" s="3"/>
      <c r="F766" s="3"/>
      <c r="G766" s="3"/>
      <c r="H766" s="3"/>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row>
    <row r="767" spans="1:51" ht="12.75" customHeight="1">
      <c r="A767" s="3"/>
      <c r="B767" s="3"/>
      <c r="C767" s="3"/>
      <c r="D767" s="3"/>
      <c r="E767" s="3"/>
      <c r="F767" s="3"/>
      <c r="G767" s="3"/>
      <c r="H767" s="3"/>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row>
    <row r="768" spans="1:51" ht="12.75" customHeight="1">
      <c r="A768" s="3"/>
      <c r="B768" s="3"/>
      <c r="C768" s="3"/>
      <c r="D768" s="3"/>
      <c r="E768" s="3"/>
      <c r="F768" s="3"/>
      <c r="G768" s="3"/>
      <c r="H768" s="3"/>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row>
    <row r="769" spans="1:51" ht="12.75" customHeight="1">
      <c r="A769" s="3"/>
      <c r="B769" s="3"/>
      <c r="C769" s="3"/>
      <c r="D769" s="3"/>
      <c r="E769" s="3"/>
      <c r="F769" s="3"/>
      <c r="G769" s="3"/>
      <c r="H769" s="3"/>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row>
    <row r="770" spans="1:51" ht="12.75" customHeight="1">
      <c r="A770" s="3"/>
      <c r="B770" s="3"/>
      <c r="C770" s="3"/>
      <c r="D770" s="3"/>
      <c r="E770" s="3"/>
      <c r="F770" s="3"/>
      <c r="G770" s="3"/>
      <c r="H770" s="3"/>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row>
    <row r="771" spans="1:51" ht="12.75" customHeight="1">
      <c r="A771" s="3"/>
      <c r="B771" s="3"/>
      <c r="C771" s="3"/>
      <c r="D771" s="3"/>
      <c r="E771" s="3"/>
      <c r="F771" s="3"/>
      <c r="G771" s="3"/>
      <c r="H771" s="3"/>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row>
    <row r="772" spans="1:51" ht="12.75" customHeight="1">
      <c r="A772" s="3"/>
      <c r="B772" s="3"/>
      <c r="C772" s="3"/>
      <c r="D772" s="3"/>
      <c r="E772" s="3"/>
      <c r="F772" s="3"/>
      <c r="G772" s="3"/>
      <c r="H772" s="3"/>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row>
    <row r="773" spans="1:51" ht="12.75" customHeight="1">
      <c r="A773" s="3"/>
      <c r="B773" s="3"/>
      <c r="C773" s="3"/>
      <c r="D773" s="3"/>
      <c r="E773" s="3"/>
      <c r="F773" s="3"/>
      <c r="G773" s="3"/>
      <c r="H773" s="3"/>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row>
    <row r="774" spans="1:51" ht="12.75" customHeight="1">
      <c r="A774" s="3"/>
      <c r="B774" s="3"/>
      <c r="C774" s="3"/>
      <c r="D774" s="3"/>
      <c r="E774" s="3"/>
      <c r="F774" s="3"/>
      <c r="G774" s="3"/>
      <c r="H774" s="3"/>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row>
    <row r="775" spans="1:51" ht="12.75" customHeight="1">
      <c r="A775" s="3"/>
      <c r="B775" s="3"/>
      <c r="C775" s="3"/>
      <c r="D775" s="3"/>
      <c r="E775" s="3"/>
      <c r="F775" s="3"/>
      <c r="G775" s="3"/>
      <c r="H775" s="3"/>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row>
    <row r="776" spans="1:51" ht="12.75" customHeight="1">
      <c r="A776" s="3"/>
      <c r="B776" s="3"/>
      <c r="C776" s="3"/>
      <c r="D776" s="3"/>
      <c r="E776" s="3"/>
      <c r="F776" s="3"/>
      <c r="G776" s="3"/>
      <c r="H776" s="3"/>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row>
    <row r="777" spans="1:51" ht="12.75" customHeight="1">
      <c r="A777" s="3"/>
      <c r="B777" s="3"/>
      <c r="C777" s="3"/>
      <c r="D777" s="3"/>
      <c r="E777" s="3"/>
      <c r="F777" s="3"/>
      <c r="G777" s="3"/>
      <c r="H777" s="3"/>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row>
    <row r="778" spans="1:51" ht="12.75" customHeight="1">
      <c r="A778" s="3"/>
      <c r="B778" s="3"/>
      <c r="C778" s="3"/>
      <c r="D778" s="3"/>
      <c r="E778" s="3"/>
      <c r="F778" s="3"/>
      <c r="G778" s="3"/>
      <c r="H778" s="3"/>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row>
    <row r="779" spans="1:51" ht="12.75" customHeight="1">
      <c r="A779" s="3"/>
      <c r="B779" s="3"/>
      <c r="C779" s="3"/>
      <c r="D779" s="3"/>
      <c r="E779" s="3"/>
      <c r="F779" s="3"/>
      <c r="G779" s="3"/>
      <c r="H779" s="3"/>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row>
    <row r="780" spans="1:51" ht="12.75" customHeight="1">
      <c r="A780" s="3"/>
      <c r="B780" s="3"/>
      <c r="C780" s="3"/>
      <c r="D780" s="3"/>
      <c r="E780" s="3"/>
      <c r="F780" s="3"/>
      <c r="G780" s="3"/>
      <c r="H780" s="3"/>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row>
    <row r="781" spans="1:51" ht="12.75" customHeight="1">
      <c r="A781" s="3"/>
      <c r="B781" s="3"/>
      <c r="C781" s="3"/>
      <c r="D781" s="3"/>
      <c r="E781" s="3"/>
      <c r="F781" s="3"/>
      <c r="G781" s="3"/>
      <c r="H781" s="3"/>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row>
    <row r="782" spans="1:51" ht="12.75" customHeight="1">
      <c r="A782" s="3"/>
      <c r="B782" s="3"/>
      <c r="C782" s="3"/>
      <c r="D782" s="3"/>
      <c r="E782" s="3"/>
      <c r="F782" s="3"/>
      <c r="G782" s="3"/>
      <c r="H782" s="3"/>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row>
    <row r="783" spans="1:51" ht="12.75" customHeight="1">
      <c r="A783" s="3"/>
      <c r="B783" s="3"/>
      <c r="C783" s="3"/>
      <c r="D783" s="3"/>
      <c r="E783" s="3"/>
      <c r="F783" s="3"/>
      <c r="G783" s="3"/>
      <c r="H783" s="3"/>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row>
    <row r="784" spans="1:51" ht="12.75" customHeight="1">
      <c r="A784" s="3"/>
      <c r="B784" s="3"/>
      <c r="C784" s="3"/>
      <c r="D784" s="3"/>
      <c r="E784" s="3"/>
      <c r="F784" s="3"/>
      <c r="G784" s="3"/>
      <c r="H784" s="3"/>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row>
    <row r="785" spans="1:51" ht="12.75" customHeight="1">
      <c r="A785" s="3"/>
      <c r="B785" s="3"/>
      <c r="C785" s="3"/>
      <c r="D785" s="3"/>
      <c r="E785" s="3"/>
      <c r="F785" s="3"/>
      <c r="G785" s="3"/>
      <c r="H785" s="3"/>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row>
    <row r="786" spans="1:51" ht="12.75" customHeight="1">
      <c r="A786" s="3"/>
      <c r="B786" s="3"/>
      <c r="C786" s="3"/>
      <c r="D786" s="3"/>
      <c r="E786" s="3"/>
      <c r="F786" s="3"/>
      <c r="G786" s="3"/>
      <c r="H786" s="3"/>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row>
    <row r="787" spans="1:51" ht="12.75" customHeight="1">
      <c r="A787" s="3"/>
      <c r="B787" s="3"/>
      <c r="C787" s="3"/>
      <c r="D787" s="3"/>
      <c r="E787" s="3"/>
      <c r="F787" s="3"/>
      <c r="G787" s="3"/>
      <c r="H787" s="3"/>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row>
    <row r="788" spans="1:51" ht="12.75" customHeight="1">
      <c r="A788" s="3"/>
      <c r="B788" s="3"/>
      <c r="C788" s="3"/>
      <c r="D788" s="3"/>
      <c r="E788" s="3"/>
      <c r="F788" s="3"/>
      <c r="G788" s="3"/>
      <c r="H788" s="3"/>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row>
    <row r="789" spans="1:51" ht="12.75" customHeight="1">
      <c r="A789" s="3"/>
      <c r="B789" s="3"/>
      <c r="C789" s="3"/>
      <c r="D789" s="3"/>
      <c r="E789" s="3"/>
      <c r="F789" s="3"/>
      <c r="G789" s="3"/>
      <c r="H789" s="3"/>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row>
    <row r="790" spans="1:51" ht="12.75" customHeight="1">
      <c r="A790" s="3"/>
      <c r="B790" s="3"/>
      <c r="C790" s="3"/>
      <c r="D790" s="3"/>
      <c r="E790" s="3"/>
      <c r="F790" s="3"/>
      <c r="G790" s="3"/>
      <c r="H790" s="3"/>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row>
    <row r="791" spans="1:51" ht="12.75" customHeight="1">
      <c r="A791" s="3"/>
      <c r="B791" s="3"/>
      <c r="C791" s="3"/>
      <c r="D791" s="3"/>
      <c r="E791" s="3"/>
      <c r="F791" s="3"/>
      <c r="G791" s="3"/>
      <c r="H791" s="3"/>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row>
    <row r="792" spans="1:51" ht="12.75" customHeight="1">
      <c r="A792" s="3"/>
      <c r="B792" s="3"/>
      <c r="C792" s="3"/>
      <c r="D792" s="3"/>
      <c r="E792" s="3"/>
      <c r="F792" s="3"/>
      <c r="G792" s="3"/>
      <c r="H792" s="3"/>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row>
    <row r="793" spans="1:51" ht="12.75" customHeight="1">
      <c r="A793" s="3"/>
      <c r="B793" s="3"/>
      <c r="C793" s="3"/>
      <c r="D793" s="3"/>
      <c r="E793" s="3"/>
      <c r="F793" s="3"/>
      <c r="G793" s="3"/>
      <c r="H793" s="3"/>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8"/>
      <c r="AJ793" s="8"/>
      <c r="AK793" s="8"/>
      <c r="AL793" s="8"/>
      <c r="AM793" s="8"/>
      <c r="AN793" s="8"/>
      <c r="AO793" s="8"/>
      <c r="AP793" s="8"/>
      <c r="AQ793" s="8"/>
      <c r="AR793" s="8"/>
      <c r="AS793" s="8"/>
      <c r="AT793" s="8"/>
      <c r="AU793" s="8"/>
      <c r="AV793" s="8"/>
      <c r="AW793" s="8"/>
      <c r="AX793" s="8"/>
      <c r="AY793" s="8"/>
    </row>
    <row r="794" spans="1:51" ht="12.75" customHeight="1">
      <c r="A794" s="3"/>
      <c r="B794" s="3"/>
      <c r="C794" s="3"/>
      <c r="D794" s="3"/>
      <c r="E794" s="3"/>
      <c r="F794" s="3"/>
      <c r="G794" s="3"/>
      <c r="H794" s="3"/>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c r="AK794" s="8"/>
      <c r="AL794" s="8"/>
      <c r="AM794" s="8"/>
      <c r="AN794" s="8"/>
      <c r="AO794" s="8"/>
      <c r="AP794" s="8"/>
      <c r="AQ794" s="8"/>
      <c r="AR794" s="8"/>
      <c r="AS794" s="8"/>
      <c r="AT794" s="8"/>
      <c r="AU794" s="8"/>
      <c r="AV794" s="8"/>
      <c r="AW794" s="8"/>
      <c r="AX794" s="8"/>
      <c r="AY794" s="8"/>
    </row>
    <row r="795" spans="1:51" ht="12.75" customHeight="1">
      <c r="A795" s="3"/>
      <c r="B795" s="3"/>
      <c r="C795" s="3"/>
      <c r="D795" s="3"/>
      <c r="E795" s="3"/>
      <c r="F795" s="3"/>
      <c r="G795" s="3"/>
      <c r="H795" s="3"/>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8"/>
      <c r="AJ795" s="8"/>
      <c r="AK795" s="8"/>
      <c r="AL795" s="8"/>
      <c r="AM795" s="8"/>
      <c r="AN795" s="8"/>
      <c r="AO795" s="8"/>
      <c r="AP795" s="8"/>
      <c r="AQ795" s="8"/>
      <c r="AR795" s="8"/>
      <c r="AS795" s="8"/>
      <c r="AT795" s="8"/>
      <c r="AU795" s="8"/>
      <c r="AV795" s="8"/>
      <c r="AW795" s="8"/>
      <c r="AX795" s="8"/>
      <c r="AY795" s="8"/>
    </row>
    <row r="796" spans="1:51" ht="12.75" customHeight="1">
      <c r="A796" s="3"/>
      <c r="B796" s="3"/>
      <c r="C796" s="3"/>
      <c r="D796" s="3"/>
      <c r="E796" s="3"/>
      <c r="F796" s="3"/>
      <c r="G796" s="3"/>
      <c r="H796" s="3"/>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c r="AK796" s="8"/>
      <c r="AL796" s="8"/>
      <c r="AM796" s="8"/>
      <c r="AN796" s="8"/>
      <c r="AO796" s="8"/>
      <c r="AP796" s="8"/>
      <c r="AQ796" s="8"/>
      <c r="AR796" s="8"/>
      <c r="AS796" s="8"/>
      <c r="AT796" s="8"/>
      <c r="AU796" s="8"/>
      <c r="AV796" s="8"/>
      <c r="AW796" s="8"/>
      <c r="AX796" s="8"/>
      <c r="AY796" s="8"/>
    </row>
    <row r="797" spans="1:51" ht="12.75" customHeight="1">
      <c r="A797" s="3"/>
      <c r="B797" s="3"/>
      <c r="C797" s="3"/>
      <c r="D797" s="3"/>
      <c r="E797" s="3"/>
      <c r="F797" s="3"/>
      <c r="G797" s="3"/>
      <c r="H797" s="3"/>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c r="AK797" s="8"/>
      <c r="AL797" s="8"/>
      <c r="AM797" s="8"/>
      <c r="AN797" s="8"/>
      <c r="AO797" s="8"/>
      <c r="AP797" s="8"/>
      <c r="AQ797" s="8"/>
      <c r="AR797" s="8"/>
      <c r="AS797" s="8"/>
      <c r="AT797" s="8"/>
      <c r="AU797" s="8"/>
      <c r="AV797" s="8"/>
      <c r="AW797" s="8"/>
      <c r="AX797" s="8"/>
      <c r="AY797" s="8"/>
    </row>
    <row r="798" spans="1:51" ht="12.75" customHeight="1">
      <c r="A798" s="3"/>
      <c r="B798" s="3"/>
      <c r="C798" s="3"/>
      <c r="D798" s="3"/>
      <c r="E798" s="3"/>
      <c r="F798" s="3"/>
      <c r="G798" s="3"/>
      <c r="H798" s="3"/>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c r="AK798" s="8"/>
      <c r="AL798" s="8"/>
      <c r="AM798" s="8"/>
      <c r="AN798" s="8"/>
      <c r="AO798" s="8"/>
      <c r="AP798" s="8"/>
      <c r="AQ798" s="8"/>
      <c r="AR798" s="8"/>
      <c r="AS798" s="8"/>
      <c r="AT798" s="8"/>
      <c r="AU798" s="8"/>
      <c r="AV798" s="8"/>
      <c r="AW798" s="8"/>
      <c r="AX798" s="8"/>
      <c r="AY798" s="8"/>
    </row>
    <row r="799" spans="1:51" ht="12.75" customHeight="1">
      <c r="A799" s="3"/>
      <c r="B799" s="3"/>
      <c r="C799" s="3"/>
      <c r="D799" s="3"/>
      <c r="E799" s="3"/>
      <c r="F799" s="3"/>
      <c r="G799" s="3"/>
      <c r="H799" s="3"/>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c r="AK799" s="8"/>
      <c r="AL799" s="8"/>
      <c r="AM799" s="8"/>
      <c r="AN799" s="8"/>
      <c r="AO799" s="8"/>
      <c r="AP799" s="8"/>
      <c r="AQ799" s="8"/>
      <c r="AR799" s="8"/>
      <c r="AS799" s="8"/>
      <c r="AT799" s="8"/>
      <c r="AU799" s="8"/>
      <c r="AV799" s="8"/>
      <c r="AW799" s="8"/>
      <c r="AX799" s="8"/>
      <c r="AY799" s="8"/>
    </row>
    <row r="800" spans="1:51" ht="12.75" customHeight="1">
      <c r="A800" s="3"/>
      <c r="B800" s="3"/>
      <c r="C800" s="3"/>
      <c r="D800" s="3"/>
      <c r="E800" s="3"/>
      <c r="F800" s="3"/>
      <c r="G800" s="3"/>
      <c r="H800" s="3"/>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c r="AK800" s="8"/>
      <c r="AL800" s="8"/>
      <c r="AM800" s="8"/>
      <c r="AN800" s="8"/>
      <c r="AO800" s="8"/>
      <c r="AP800" s="8"/>
      <c r="AQ800" s="8"/>
      <c r="AR800" s="8"/>
      <c r="AS800" s="8"/>
      <c r="AT800" s="8"/>
      <c r="AU800" s="8"/>
      <c r="AV800" s="8"/>
      <c r="AW800" s="8"/>
      <c r="AX800" s="8"/>
      <c r="AY800" s="8"/>
    </row>
    <row r="801" spans="1:51" ht="12.75" customHeight="1">
      <c r="A801" s="3"/>
      <c r="B801" s="3"/>
      <c r="C801" s="3"/>
      <c r="D801" s="3"/>
      <c r="E801" s="3"/>
      <c r="F801" s="3"/>
      <c r="G801" s="3"/>
      <c r="H801" s="3"/>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8"/>
      <c r="AH801" s="8"/>
      <c r="AI801" s="8"/>
      <c r="AJ801" s="8"/>
      <c r="AK801" s="8"/>
      <c r="AL801" s="8"/>
      <c r="AM801" s="8"/>
      <c r="AN801" s="8"/>
      <c r="AO801" s="8"/>
      <c r="AP801" s="8"/>
      <c r="AQ801" s="8"/>
      <c r="AR801" s="8"/>
      <c r="AS801" s="8"/>
      <c r="AT801" s="8"/>
      <c r="AU801" s="8"/>
      <c r="AV801" s="8"/>
      <c r="AW801" s="8"/>
      <c r="AX801" s="8"/>
      <c r="AY801" s="8"/>
    </row>
    <row r="802" spans="1:51" ht="12.75" customHeight="1">
      <c r="A802" s="3"/>
      <c r="B802" s="3"/>
      <c r="C802" s="3"/>
      <c r="D802" s="3"/>
      <c r="E802" s="3"/>
      <c r="F802" s="3"/>
      <c r="G802" s="3"/>
      <c r="H802" s="3"/>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c r="AK802" s="8"/>
      <c r="AL802" s="8"/>
      <c r="AM802" s="8"/>
      <c r="AN802" s="8"/>
      <c r="AO802" s="8"/>
      <c r="AP802" s="8"/>
      <c r="AQ802" s="8"/>
      <c r="AR802" s="8"/>
      <c r="AS802" s="8"/>
      <c r="AT802" s="8"/>
      <c r="AU802" s="8"/>
      <c r="AV802" s="8"/>
      <c r="AW802" s="8"/>
      <c r="AX802" s="8"/>
      <c r="AY802" s="8"/>
    </row>
    <row r="803" spans="1:51" ht="12.75" customHeight="1">
      <c r="A803" s="3"/>
      <c r="B803" s="3"/>
      <c r="C803" s="3"/>
      <c r="D803" s="3"/>
      <c r="E803" s="3"/>
      <c r="F803" s="3"/>
      <c r="G803" s="3"/>
      <c r="H803" s="3"/>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8"/>
      <c r="AJ803" s="8"/>
      <c r="AK803" s="8"/>
      <c r="AL803" s="8"/>
      <c r="AM803" s="8"/>
      <c r="AN803" s="8"/>
      <c r="AO803" s="8"/>
      <c r="AP803" s="8"/>
      <c r="AQ803" s="8"/>
      <c r="AR803" s="8"/>
      <c r="AS803" s="8"/>
      <c r="AT803" s="8"/>
      <c r="AU803" s="8"/>
      <c r="AV803" s="8"/>
      <c r="AW803" s="8"/>
      <c r="AX803" s="8"/>
      <c r="AY803" s="8"/>
    </row>
    <row r="804" spans="1:51" ht="12.75" customHeight="1">
      <c r="A804" s="3"/>
      <c r="B804" s="3"/>
      <c r="C804" s="3"/>
      <c r="D804" s="3"/>
      <c r="E804" s="3"/>
      <c r="F804" s="3"/>
      <c r="G804" s="3"/>
      <c r="H804" s="3"/>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8"/>
      <c r="AJ804" s="8"/>
      <c r="AK804" s="8"/>
      <c r="AL804" s="8"/>
      <c r="AM804" s="8"/>
      <c r="AN804" s="8"/>
      <c r="AO804" s="8"/>
      <c r="AP804" s="8"/>
      <c r="AQ804" s="8"/>
      <c r="AR804" s="8"/>
      <c r="AS804" s="8"/>
      <c r="AT804" s="8"/>
      <c r="AU804" s="8"/>
      <c r="AV804" s="8"/>
      <c r="AW804" s="8"/>
      <c r="AX804" s="8"/>
      <c r="AY804" s="8"/>
    </row>
    <row r="805" spans="1:51" ht="12.75" customHeight="1">
      <c r="A805" s="3"/>
      <c r="B805" s="3"/>
      <c r="C805" s="3"/>
      <c r="D805" s="3"/>
      <c r="E805" s="3"/>
      <c r="F805" s="3"/>
      <c r="G805" s="3"/>
      <c r="H805" s="3"/>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8"/>
      <c r="AJ805" s="8"/>
      <c r="AK805" s="8"/>
      <c r="AL805" s="8"/>
      <c r="AM805" s="8"/>
      <c r="AN805" s="8"/>
      <c r="AO805" s="8"/>
      <c r="AP805" s="8"/>
      <c r="AQ805" s="8"/>
      <c r="AR805" s="8"/>
      <c r="AS805" s="8"/>
      <c r="AT805" s="8"/>
      <c r="AU805" s="8"/>
      <c r="AV805" s="8"/>
      <c r="AW805" s="8"/>
      <c r="AX805" s="8"/>
      <c r="AY805" s="8"/>
    </row>
    <row r="806" spans="1:51" ht="12.75" customHeight="1">
      <c r="A806" s="3"/>
      <c r="B806" s="3"/>
      <c r="C806" s="3"/>
      <c r="D806" s="3"/>
      <c r="E806" s="3"/>
      <c r="F806" s="3"/>
      <c r="G806" s="3"/>
      <c r="H806" s="3"/>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8"/>
      <c r="AJ806" s="8"/>
      <c r="AK806" s="8"/>
      <c r="AL806" s="8"/>
      <c r="AM806" s="8"/>
      <c r="AN806" s="8"/>
      <c r="AO806" s="8"/>
      <c r="AP806" s="8"/>
      <c r="AQ806" s="8"/>
      <c r="AR806" s="8"/>
      <c r="AS806" s="8"/>
      <c r="AT806" s="8"/>
      <c r="AU806" s="8"/>
      <c r="AV806" s="8"/>
      <c r="AW806" s="8"/>
      <c r="AX806" s="8"/>
      <c r="AY806" s="8"/>
    </row>
    <row r="807" spans="1:51" ht="12.75" customHeight="1">
      <c r="A807" s="3"/>
      <c r="B807" s="3"/>
      <c r="C807" s="3"/>
      <c r="D807" s="3"/>
      <c r="E807" s="3"/>
      <c r="F807" s="3"/>
      <c r="G807" s="3"/>
      <c r="H807" s="3"/>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c r="AK807" s="8"/>
      <c r="AL807" s="8"/>
      <c r="AM807" s="8"/>
      <c r="AN807" s="8"/>
      <c r="AO807" s="8"/>
      <c r="AP807" s="8"/>
      <c r="AQ807" s="8"/>
      <c r="AR807" s="8"/>
      <c r="AS807" s="8"/>
      <c r="AT807" s="8"/>
      <c r="AU807" s="8"/>
      <c r="AV807" s="8"/>
      <c r="AW807" s="8"/>
      <c r="AX807" s="8"/>
      <c r="AY807" s="8"/>
    </row>
    <row r="808" spans="1:51" ht="12.75" customHeight="1">
      <c r="A808" s="3"/>
      <c r="B808" s="3"/>
      <c r="C808" s="3"/>
      <c r="D808" s="3"/>
      <c r="E808" s="3"/>
      <c r="F808" s="3"/>
      <c r="G808" s="3"/>
      <c r="H808" s="3"/>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c r="AK808" s="8"/>
      <c r="AL808" s="8"/>
      <c r="AM808" s="8"/>
      <c r="AN808" s="8"/>
      <c r="AO808" s="8"/>
      <c r="AP808" s="8"/>
      <c r="AQ808" s="8"/>
      <c r="AR808" s="8"/>
      <c r="AS808" s="8"/>
      <c r="AT808" s="8"/>
      <c r="AU808" s="8"/>
      <c r="AV808" s="8"/>
      <c r="AW808" s="8"/>
      <c r="AX808" s="8"/>
      <c r="AY808" s="8"/>
    </row>
    <row r="809" spans="1:51" ht="12.75" customHeight="1">
      <c r="A809" s="3"/>
      <c r="B809" s="3"/>
      <c r="C809" s="3"/>
      <c r="D809" s="3"/>
      <c r="E809" s="3"/>
      <c r="F809" s="3"/>
      <c r="G809" s="3"/>
      <c r="H809" s="3"/>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c r="AK809" s="8"/>
      <c r="AL809" s="8"/>
      <c r="AM809" s="8"/>
      <c r="AN809" s="8"/>
      <c r="AO809" s="8"/>
      <c r="AP809" s="8"/>
      <c r="AQ809" s="8"/>
      <c r="AR809" s="8"/>
      <c r="AS809" s="8"/>
      <c r="AT809" s="8"/>
      <c r="AU809" s="8"/>
      <c r="AV809" s="8"/>
      <c r="AW809" s="8"/>
      <c r="AX809" s="8"/>
      <c r="AY809" s="8"/>
    </row>
    <row r="810" spans="1:51" ht="12.75" customHeight="1">
      <c r="A810" s="3"/>
      <c r="B810" s="3"/>
      <c r="C810" s="3"/>
      <c r="D810" s="3"/>
      <c r="E810" s="3"/>
      <c r="F810" s="3"/>
      <c r="G810" s="3"/>
      <c r="H810" s="3"/>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c r="AK810" s="8"/>
      <c r="AL810" s="8"/>
      <c r="AM810" s="8"/>
      <c r="AN810" s="8"/>
      <c r="AO810" s="8"/>
      <c r="AP810" s="8"/>
      <c r="AQ810" s="8"/>
      <c r="AR810" s="8"/>
      <c r="AS810" s="8"/>
      <c r="AT810" s="8"/>
      <c r="AU810" s="8"/>
      <c r="AV810" s="8"/>
      <c r="AW810" s="8"/>
      <c r="AX810" s="8"/>
      <c r="AY810" s="8"/>
    </row>
    <row r="811" spans="1:51" ht="12.75" customHeight="1">
      <c r="A811" s="3"/>
      <c r="B811" s="3"/>
      <c r="C811" s="3"/>
      <c r="D811" s="3"/>
      <c r="E811" s="3"/>
      <c r="F811" s="3"/>
      <c r="G811" s="3"/>
      <c r="H811" s="3"/>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c r="AK811" s="8"/>
      <c r="AL811" s="8"/>
      <c r="AM811" s="8"/>
      <c r="AN811" s="8"/>
      <c r="AO811" s="8"/>
      <c r="AP811" s="8"/>
      <c r="AQ811" s="8"/>
      <c r="AR811" s="8"/>
      <c r="AS811" s="8"/>
      <c r="AT811" s="8"/>
      <c r="AU811" s="8"/>
      <c r="AV811" s="8"/>
      <c r="AW811" s="8"/>
      <c r="AX811" s="8"/>
      <c r="AY811" s="8"/>
    </row>
    <row r="812" spans="1:51" ht="12.75" customHeight="1">
      <c r="A812" s="3"/>
      <c r="B812" s="3"/>
      <c r="C812" s="3"/>
      <c r="D812" s="3"/>
      <c r="E812" s="3"/>
      <c r="F812" s="3"/>
      <c r="G812" s="3"/>
      <c r="H812" s="3"/>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c r="AK812" s="8"/>
      <c r="AL812" s="8"/>
      <c r="AM812" s="8"/>
      <c r="AN812" s="8"/>
      <c r="AO812" s="8"/>
      <c r="AP812" s="8"/>
      <c r="AQ812" s="8"/>
      <c r="AR812" s="8"/>
      <c r="AS812" s="8"/>
      <c r="AT812" s="8"/>
      <c r="AU812" s="8"/>
      <c r="AV812" s="8"/>
      <c r="AW812" s="8"/>
      <c r="AX812" s="8"/>
      <c r="AY812" s="8"/>
    </row>
    <row r="813" spans="1:51" ht="12.75" customHeight="1">
      <c r="A813" s="3"/>
      <c r="B813" s="3"/>
      <c r="C813" s="3"/>
      <c r="D813" s="3"/>
      <c r="E813" s="3"/>
      <c r="F813" s="3"/>
      <c r="G813" s="3"/>
      <c r="H813" s="3"/>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8"/>
      <c r="AJ813" s="8"/>
      <c r="AK813" s="8"/>
      <c r="AL813" s="8"/>
      <c r="AM813" s="8"/>
      <c r="AN813" s="8"/>
      <c r="AO813" s="8"/>
      <c r="AP813" s="8"/>
      <c r="AQ813" s="8"/>
      <c r="AR813" s="8"/>
      <c r="AS813" s="8"/>
      <c r="AT813" s="8"/>
      <c r="AU813" s="8"/>
      <c r="AV813" s="8"/>
      <c r="AW813" s="8"/>
      <c r="AX813" s="8"/>
      <c r="AY813" s="8"/>
    </row>
    <row r="814" spans="1:51" ht="12.75" customHeight="1">
      <c r="A814" s="3"/>
      <c r="B814" s="3"/>
      <c r="C814" s="3"/>
      <c r="D814" s="3"/>
      <c r="E814" s="3"/>
      <c r="F814" s="3"/>
      <c r="G814" s="3"/>
      <c r="H814" s="3"/>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8"/>
      <c r="AJ814" s="8"/>
      <c r="AK814" s="8"/>
      <c r="AL814" s="8"/>
      <c r="AM814" s="8"/>
      <c r="AN814" s="8"/>
      <c r="AO814" s="8"/>
      <c r="AP814" s="8"/>
      <c r="AQ814" s="8"/>
      <c r="AR814" s="8"/>
      <c r="AS814" s="8"/>
      <c r="AT814" s="8"/>
      <c r="AU814" s="8"/>
      <c r="AV814" s="8"/>
      <c r="AW814" s="8"/>
      <c r="AX814" s="8"/>
      <c r="AY814" s="8"/>
    </row>
    <row r="815" spans="1:51" ht="12.75" customHeight="1">
      <c r="A815" s="3"/>
      <c r="B815" s="3"/>
      <c r="C815" s="3"/>
      <c r="D815" s="3"/>
      <c r="E815" s="3"/>
      <c r="F815" s="3"/>
      <c r="G815" s="3"/>
      <c r="H815" s="3"/>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c r="AK815" s="8"/>
      <c r="AL815" s="8"/>
      <c r="AM815" s="8"/>
      <c r="AN815" s="8"/>
      <c r="AO815" s="8"/>
      <c r="AP815" s="8"/>
      <c r="AQ815" s="8"/>
      <c r="AR815" s="8"/>
      <c r="AS815" s="8"/>
      <c r="AT815" s="8"/>
      <c r="AU815" s="8"/>
      <c r="AV815" s="8"/>
      <c r="AW815" s="8"/>
      <c r="AX815" s="8"/>
      <c r="AY815" s="8"/>
    </row>
    <row r="816" spans="1:51" ht="12.75" customHeight="1">
      <c r="A816" s="3"/>
      <c r="B816" s="3"/>
      <c r="C816" s="3"/>
      <c r="D816" s="3"/>
      <c r="E816" s="3"/>
      <c r="F816" s="3"/>
      <c r="G816" s="3"/>
      <c r="H816" s="3"/>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8"/>
      <c r="AJ816" s="8"/>
      <c r="AK816" s="8"/>
      <c r="AL816" s="8"/>
      <c r="AM816" s="8"/>
      <c r="AN816" s="8"/>
      <c r="AO816" s="8"/>
      <c r="AP816" s="8"/>
      <c r="AQ816" s="8"/>
      <c r="AR816" s="8"/>
      <c r="AS816" s="8"/>
      <c r="AT816" s="8"/>
      <c r="AU816" s="8"/>
      <c r="AV816" s="8"/>
      <c r="AW816" s="8"/>
      <c r="AX816" s="8"/>
      <c r="AY816" s="8"/>
    </row>
    <row r="817" spans="1:51" ht="12.75" customHeight="1">
      <c r="A817" s="3"/>
      <c r="B817" s="3"/>
      <c r="C817" s="3"/>
      <c r="D817" s="3"/>
      <c r="E817" s="3"/>
      <c r="F817" s="3"/>
      <c r="G817" s="3"/>
      <c r="H817" s="3"/>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c r="AK817" s="8"/>
      <c r="AL817" s="8"/>
      <c r="AM817" s="8"/>
      <c r="AN817" s="8"/>
      <c r="AO817" s="8"/>
      <c r="AP817" s="8"/>
      <c r="AQ817" s="8"/>
      <c r="AR817" s="8"/>
      <c r="AS817" s="8"/>
      <c r="AT817" s="8"/>
      <c r="AU817" s="8"/>
      <c r="AV817" s="8"/>
      <c r="AW817" s="8"/>
      <c r="AX817" s="8"/>
      <c r="AY817" s="8"/>
    </row>
    <row r="818" spans="1:51" ht="12.75" customHeight="1">
      <c r="A818" s="3"/>
      <c r="B818" s="3"/>
      <c r="C818" s="3"/>
      <c r="D818" s="3"/>
      <c r="E818" s="3"/>
      <c r="F818" s="3"/>
      <c r="G818" s="3"/>
      <c r="H818" s="3"/>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c r="AK818" s="8"/>
      <c r="AL818" s="8"/>
      <c r="AM818" s="8"/>
      <c r="AN818" s="8"/>
      <c r="AO818" s="8"/>
      <c r="AP818" s="8"/>
      <c r="AQ818" s="8"/>
      <c r="AR818" s="8"/>
      <c r="AS818" s="8"/>
      <c r="AT818" s="8"/>
      <c r="AU818" s="8"/>
      <c r="AV818" s="8"/>
      <c r="AW818" s="8"/>
      <c r="AX818" s="8"/>
      <c r="AY818" s="8"/>
    </row>
    <row r="819" spans="1:51" ht="12.75" customHeight="1">
      <c r="A819" s="3"/>
      <c r="B819" s="3"/>
      <c r="C819" s="3"/>
      <c r="D819" s="3"/>
      <c r="E819" s="3"/>
      <c r="F819" s="3"/>
      <c r="G819" s="3"/>
      <c r="H819" s="3"/>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c r="AK819" s="8"/>
      <c r="AL819" s="8"/>
      <c r="AM819" s="8"/>
      <c r="AN819" s="8"/>
      <c r="AO819" s="8"/>
      <c r="AP819" s="8"/>
      <c r="AQ819" s="8"/>
      <c r="AR819" s="8"/>
      <c r="AS819" s="8"/>
      <c r="AT819" s="8"/>
      <c r="AU819" s="8"/>
      <c r="AV819" s="8"/>
      <c r="AW819" s="8"/>
      <c r="AX819" s="8"/>
      <c r="AY819" s="8"/>
    </row>
    <row r="820" spans="1:51" ht="12.75" customHeight="1">
      <c r="A820" s="3"/>
      <c r="B820" s="3"/>
      <c r="C820" s="3"/>
      <c r="D820" s="3"/>
      <c r="E820" s="3"/>
      <c r="F820" s="3"/>
      <c r="G820" s="3"/>
      <c r="H820" s="3"/>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c r="AK820" s="8"/>
      <c r="AL820" s="8"/>
      <c r="AM820" s="8"/>
      <c r="AN820" s="8"/>
      <c r="AO820" s="8"/>
      <c r="AP820" s="8"/>
      <c r="AQ820" s="8"/>
      <c r="AR820" s="8"/>
      <c r="AS820" s="8"/>
      <c r="AT820" s="8"/>
      <c r="AU820" s="8"/>
      <c r="AV820" s="8"/>
      <c r="AW820" s="8"/>
      <c r="AX820" s="8"/>
      <c r="AY820" s="8"/>
    </row>
    <row r="821" spans="1:51" ht="12.75" customHeight="1">
      <c r="A821" s="3"/>
      <c r="B821" s="3"/>
      <c r="C821" s="3"/>
      <c r="D821" s="3"/>
      <c r="E821" s="3"/>
      <c r="F821" s="3"/>
      <c r="G821" s="3"/>
      <c r="H821" s="3"/>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c r="AK821" s="8"/>
      <c r="AL821" s="8"/>
      <c r="AM821" s="8"/>
      <c r="AN821" s="8"/>
      <c r="AO821" s="8"/>
      <c r="AP821" s="8"/>
      <c r="AQ821" s="8"/>
      <c r="AR821" s="8"/>
      <c r="AS821" s="8"/>
      <c r="AT821" s="8"/>
      <c r="AU821" s="8"/>
      <c r="AV821" s="8"/>
      <c r="AW821" s="8"/>
      <c r="AX821" s="8"/>
      <c r="AY821" s="8"/>
    </row>
    <row r="822" spans="1:51" ht="12.75" customHeight="1">
      <c r="A822" s="3"/>
      <c r="B822" s="3"/>
      <c r="C822" s="3"/>
      <c r="D822" s="3"/>
      <c r="E822" s="3"/>
      <c r="F822" s="3"/>
      <c r="G822" s="3"/>
      <c r="H822" s="3"/>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c r="AK822" s="8"/>
      <c r="AL822" s="8"/>
      <c r="AM822" s="8"/>
      <c r="AN822" s="8"/>
      <c r="AO822" s="8"/>
      <c r="AP822" s="8"/>
      <c r="AQ822" s="8"/>
      <c r="AR822" s="8"/>
      <c r="AS822" s="8"/>
      <c r="AT822" s="8"/>
      <c r="AU822" s="8"/>
      <c r="AV822" s="8"/>
      <c r="AW822" s="8"/>
      <c r="AX822" s="8"/>
      <c r="AY822" s="8"/>
    </row>
    <row r="823" spans="1:51" ht="12.75" customHeight="1">
      <c r="A823" s="3"/>
      <c r="B823" s="3"/>
      <c r="C823" s="3"/>
      <c r="D823" s="3"/>
      <c r="E823" s="3"/>
      <c r="F823" s="3"/>
      <c r="G823" s="3"/>
      <c r="H823" s="3"/>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8"/>
      <c r="AH823" s="8"/>
      <c r="AI823" s="8"/>
      <c r="AJ823" s="8"/>
      <c r="AK823" s="8"/>
      <c r="AL823" s="8"/>
      <c r="AM823" s="8"/>
      <c r="AN823" s="8"/>
      <c r="AO823" s="8"/>
      <c r="AP823" s="8"/>
      <c r="AQ823" s="8"/>
      <c r="AR823" s="8"/>
      <c r="AS823" s="8"/>
      <c r="AT823" s="8"/>
      <c r="AU823" s="8"/>
      <c r="AV823" s="8"/>
      <c r="AW823" s="8"/>
      <c r="AX823" s="8"/>
      <c r="AY823" s="8"/>
    </row>
    <row r="824" spans="1:51" ht="12.75" customHeight="1">
      <c r="A824" s="3"/>
      <c r="B824" s="3"/>
      <c r="C824" s="3"/>
      <c r="D824" s="3"/>
      <c r="E824" s="3"/>
      <c r="F824" s="3"/>
      <c r="G824" s="3"/>
      <c r="H824" s="3"/>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8"/>
      <c r="AJ824" s="8"/>
      <c r="AK824" s="8"/>
      <c r="AL824" s="8"/>
      <c r="AM824" s="8"/>
      <c r="AN824" s="8"/>
      <c r="AO824" s="8"/>
      <c r="AP824" s="8"/>
      <c r="AQ824" s="8"/>
      <c r="AR824" s="8"/>
      <c r="AS824" s="8"/>
      <c r="AT824" s="8"/>
      <c r="AU824" s="8"/>
      <c r="AV824" s="8"/>
      <c r="AW824" s="8"/>
      <c r="AX824" s="8"/>
      <c r="AY824" s="8"/>
    </row>
    <row r="825" spans="1:51" ht="12.75" customHeight="1">
      <c r="A825" s="3"/>
      <c r="B825" s="3"/>
      <c r="C825" s="3"/>
      <c r="D825" s="3"/>
      <c r="E825" s="3"/>
      <c r="F825" s="3"/>
      <c r="G825" s="3"/>
      <c r="H825" s="3"/>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8"/>
      <c r="AJ825" s="8"/>
      <c r="AK825" s="8"/>
      <c r="AL825" s="8"/>
      <c r="AM825" s="8"/>
      <c r="AN825" s="8"/>
      <c r="AO825" s="8"/>
      <c r="AP825" s="8"/>
      <c r="AQ825" s="8"/>
      <c r="AR825" s="8"/>
      <c r="AS825" s="8"/>
      <c r="AT825" s="8"/>
      <c r="AU825" s="8"/>
      <c r="AV825" s="8"/>
      <c r="AW825" s="8"/>
      <c r="AX825" s="8"/>
      <c r="AY825" s="8"/>
    </row>
    <row r="826" spans="1:51" ht="12.75" customHeight="1">
      <c r="A826" s="3"/>
      <c r="B826" s="3"/>
      <c r="C826" s="3"/>
      <c r="D826" s="3"/>
      <c r="E826" s="3"/>
      <c r="F826" s="3"/>
      <c r="G826" s="3"/>
      <c r="H826" s="3"/>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c r="AK826" s="8"/>
      <c r="AL826" s="8"/>
      <c r="AM826" s="8"/>
      <c r="AN826" s="8"/>
      <c r="AO826" s="8"/>
      <c r="AP826" s="8"/>
      <c r="AQ826" s="8"/>
      <c r="AR826" s="8"/>
      <c r="AS826" s="8"/>
      <c r="AT826" s="8"/>
      <c r="AU826" s="8"/>
      <c r="AV826" s="8"/>
      <c r="AW826" s="8"/>
      <c r="AX826" s="8"/>
      <c r="AY826" s="8"/>
    </row>
    <row r="827" spans="1:51" ht="12.75" customHeight="1">
      <c r="A827" s="3"/>
      <c r="B827" s="3"/>
      <c r="C827" s="3"/>
      <c r="D827" s="3"/>
      <c r="E827" s="3"/>
      <c r="F827" s="3"/>
      <c r="G827" s="3"/>
      <c r="H827" s="3"/>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c r="AK827" s="8"/>
      <c r="AL827" s="8"/>
      <c r="AM827" s="8"/>
      <c r="AN827" s="8"/>
      <c r="AO827" s="8"/>
      <c r="AP827" s="8"/>
      <c r="AQ827" s="8"/>
      <c r="AR827" s="8"/>
      <c r="AS827" s="8"/>
      <c r="AT827" s="8"/>
      <c r="AU827" s="8"/>
      <c r="AV827" s="8"/>
      <c r="AW827" s="8"/>
      <c r="AX827" s="8"/>
      <c r="AY827" s="8"/>
    </row>
    <row r="828" spans="1:51" ht="12.75" customHeight="1">
      <c r="A828" s="3"/>
      <c r="B828" s="3"/>
      <c r="C828" s="3"/>
      <c r="D828" s="3"/>
      <c r="E828" s="3"/>
      <c r="F828" s="3"/>
      <c r="G828" s="3"/>
      <c r="H828" s="3"/>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8"/>
      <c r="AJ828" s="8"/>
      <c r="AK828" s="8"/>
      <c r="AL828" s="8"/>
      <c r="AM828" s="8"/>
      <c r="AN828" s="8"/>
      <c r="AO828" s="8"/>
      <c r="AP828" s="8"/>
      <c r="AQ828" s="8"/>
      <c r="AR828" s="8"/>
      <c r="AS828" s="8"/>
      <c r="AT828" s="8"/>
      <c r="AU828" s="8"/>
      <c r="AV828" s="8"/>
      <c r="AW828" s="8"/>
      <c r="AX828" s="8"/>
      <c r="AY828" s="8"/>
    </row>
    <row r="829" spans="1:51" ht="12.75" customHeight="1">
      <c r="A829" s="3"/>
      <c r="B829" s="3"/>
      <c r="C829" s="3"/>
      <c r="D829" s="3"/>
      <c r="E829" s="3"/>
      <c r="F829" s="3"/>
      <c r="G829" s="3"/>
      <c r="H829" s="3"/>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8"/>
      <c r="AJ829" s="8"/>
      <c r="AK829" s="8"/>
      <c r="AL829" s="8"/>
      <c r="AM829" s="8"/>
      <c r="AN829" s="8"/>
      <c r="AO829" s="8"/>
      <c r="AP829" s="8"/>
      <c r="AQ829" s="8"/>
      <c r="AR829" s="8"/>
      <c r="AS829" s="8"/>
      <c r="AT829" s="8"/>
      <c r="AU829" s="8"/>
      <c r="AV829" s="8"/>
      <c r="AW829" s="8"/>
      <c r="AX829" s="8"/>
      <c r="AY829" s="8"/>
    </row>
    <row r="830" spans="1:51" ht="12.75" customHeight="1">
      <c r="A830" s="3"/>
      <c r="B830" s="3"/>
      <c r="C830" s="3"/>
      <c r="D830" s="3"/>
      <c r="E830" s="3"/>
      <c r="F830" s="3"/>
      <c r="G830" s="3"/>
      <c r="H830" s="3"/>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c r="AK830" s="8"/>
      <c r="AL830" s="8"/>
      <c r="AM830" s="8"/>
      <c r="AN830" s="8"/>
      <c r="AO830" s="8"/>
      <c r="AP830" s="8"/>
      <c r="AQ830" s="8"/>
      <c r="AR830" s="8"/>
      <c r="AS830" s="8"/>
      <c r="AT830" s="8"/>
      <c r="AU830" s="8"/>
      <c r="AV830" s="8"/>
      <c r="AW830" s="8"/>
      <c r="AX830" s="8"/>
      <c r="AY830" s="8"/>
    </row>
    <row r="831" spans="1:51" ht="12.75" customHeight="1">
      <c r="A831" s="3"/>
      <c r="B831" s="3"/>
      <c r="C831" s="3"/>
      <c r="D831" s="3"/>
      <c r="E831" s="3"/>
      <c r="F831" s="3"/>
      <c r="G831" s="3"/>
      <c r="H831" s="3"/>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8"/>
      <c r="AJ831" s="8"/>
      <c r="AK831" s="8"/>
      <c r="AL831" s="8"/>
      <c r="AM831" s="8"/>
      <c r="AN831" s="8"/>
      <c r="AO831" s="8"/>
      <c r="AP831" s="8"/>
      <c r="AQ831" s="8"/>
      <c r="AR831" s="8"/>
      <c r="AS831" s="8"/>
      <c r="AT831" s="8"/>
      <c r="AU831" s="8"/>
      <c r="AV831" s="8"/>
      <c r="AW831" s="8"/>
      <c r="AX831" s="8"/>
      <c r="AY831" s="8"/>
    </row>
    <row r="832" spans="1:51" ht="12.75" customHeight="1">
      <c r="A832" s="3"/>
      <c r="B832" s="3"/>
      <c r="C832" s="3"/>
      <c r="D832" s="3"/>
      <c r="E832" s="3"/>
      <c r="F832" s="3"/>
      <c r="G832" s="3"/>
      <c r="H832" s="3"/>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8"/>
      <c r="AJ832" s="8"/>
      <c r="AK832" s="8"/>
      <c r="AL832" s="8"/>
      <c r="AM832" s="8"/>
      <c r="AN832" s="8"/>
      <c r="AO832" s="8"/>
      <c r="AP832" s="8"/>
      <c r="AQ832" s="8"/>
      <c r="AR832" s="8"/>
      <c r="AS832" s="8"/>
      <c r="AT832" s="8"/>
      <c r="AU832" s="8"/>
      <c r="AV832" s="8"/>
      <c r="AW832" s="8"/>
      <c r="AX832" s="8"/>
      <c r="AY832" s="8"/>
    </row>
    <row r="833" spans="1:51" ht="12.75" customHeight="1">
      <c r="A833" s="3"/>
      <c r="B833" s="3"/>
      <c r="C833" s="3"/>
      <c r="D833" s="3"/>
      <c r="E833" s="3"/>
      <c r="F833" s="3"/>
      <c r="G833" s="3"/>
      <c r="H833" s="3"/>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c r="AK833" s="8"/>
      <c r="AL833" s="8"/>
      <c r="AM833" s="8"/>
      <c r="AN833" s="8"/>
      <c r="AO833" s="8"/>
      <c r="AP833" s="8"/>
      <c r="AQ833" s="8"/>
      <c r="AR833" s="8"/>
      <c r="AS833" s="8"/>
      <c r="AT833" s="8"/>
      <c r="AU833" s="8"/>
      <c r="AV833" s="8"/>
      <c r="AW833" s="8"/>
      <c r="AX833" s="8"/>
      <c r="AY833" s="8"/>
    </row>
    <row r="834" spans="1:51" ht="12.75" customHeight="1">
      <c r="A834" s="3"/>
      <c r="B834" s="3"/>
      <c r="C834" s="3"/>
      <c r="D834" s="3"/>
      <c r="E834" s="3"/>
      <c r="F834" s="3"/>
      <c r="G834" s="3"/>
      <c r="H834" s="3"/>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8"/>
      <c r="AJ834" s="8"/>
      <c r="AK834" s="8"/>
      <c r="AL834" s="8"/>
      <c r="AM834" s="8"/>
      <c r="AN834" s="8"/>
      <c r="AO834" s="8"/>
      <c r="AP834" s="8"/>
      <c r="AQ834" s="8"/>
      <c r="AR834" s="8"/>
      <c r="AS834" s="8"/>
      <c r="AT834" s="8"/>
      <c r="AU834" s="8"/>
      <c r="AV834" s="8"/>
      <c r="AW834" s="8"/>
      <c r="AX834" s="8"/>
      <c r="AY834" s="8"/>
    </row>
    <row r="835" spans="1:51" ht="12.75" customHeight="1">
      <c r="A835" s="3"/>
      <c r="B835" s="3"/>
      <c r="C835" s="3"/>
      <c r="D835" s="3"/>
      <c r="E835" s="3"/>
      <c r="F835" s="3"/>
      <c r="G835" s="3"/>
      <c r="H835" s="3"/>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c r="AK835" s="8"/>
      <c r="AL835" s="8"/>
      <c r="AM835" s="8"/>
      <c r="AN835" s="8"/>
      <c r="AO835" s="8"/>
      <c r="AP835" s="8"/>
      <c r="AQ835" s="8"/>
      <c r="AR835" s="8"/>
      <c r="AS835" s="8"/>
      <c r="AT835" s="8"/>
      <c r="AU835" s="8"/>
      <c r="AV835" s="8"/>
      <c r="AW835" s="8"/>
      <c r="AX835" s="8"/>
      <c r="AY835" s="8"/>
    </row>
    <row r="836" spans="1:51" ht="12.75" customHeight="1">
      <c r="A836" s="3"/>
      <c r="B836" s="3"/>
      <c r="C836" s="3"/>
      <c r="D836" s="3"/>
      <c r="E836" s="3"/>
      <c r="F836" s="3"/>
      <c r="G836" s="3"/>
      <c r="H836" s="3"/>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c r="AK836" s="8"/>
      <c r="AL836" s="8"/>
      <c r="AM836" s="8"/>
      <c r="AN836" s="8"/>
      <c r="AO836" s="8"/>
      <c r="AP836" s="8"/>
      <c r="AQ836" s="8"/>
      <c r="AR836" s="8"/>
      <c r="AS836" s="8"/>
      <c r="AT836" s="8"/>
      <c r="AU836" s="8"/>
      <c r="AV836" s="8"/>
      <c r="AW836" s="8"/>
      <c r="AX836" s="8"/>
      <c r="AY836" s="8"/>
    </row>
    <row r="837" spans="1:51" ht="12.75" customHeight="1">
      <c r="A837" s="3"/>
      <c r="B837" s="3"/>
      <c r="C837" s="3"/>
      <c r="D837" s="3"/>
      <c r="E837" s="3"/>
      <c r="F837" s="3"/>
      <c r="G837" s="3"/>
      <c r="H837" s="3"/>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8"/>
      <c r="AH837" s="8"/>
      <c r="AI837" s="8"/>
      <c r="AJ837" s="8"/>
      <c r="AK837" s="8"/>
      <c r="AL837" s="8"/>
      <c r="AM837" s="8"/>
      <c r="AN837" s="8"/>
      <c r="AO837" s="8"/>
      <c r="AP837" s="8"/>
      <c r="AQ837" s="8"/>
      <c r="AR837" s="8"/>
      <c r="AS837" s="8"/>
      <c r="AT837" s="8"/>
      <c r="AU837" s="8"/>
      <c r="AV837" s="8"/>
      <c r="AW837" s="8"/>
      <c r="AX837" s="8"/>
      <c r="AY837" s="8"/>
    </row>
    <row r="838" spans="1:51" ht="12.75" customHeight="1">
      <c r="A838" s="3"/>
      <c r="B838" s="3"/>
      <c r="C838" s="3"/>
      <c r="D838" s="3"/>
      <c r="E838" s="3"/>
      <c r="F838" s="3"/>
      <c r="G838" s="3"/>
      <c r="H838" s="3"/>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c r="AK838" s="8"/>
      <c r="AL838" s="8"/>
      <c r="AM838" s="8"/>
      <c r="AN838" s="8"/>
      <c r="AO838" s="8"/>
      <c r="AP838" s="8"/>
      <c r="AQ838" s="8"/>
      <c r="AR838" s="8"/>
      <c r="AS838" s="8"/>
      <c r="AT838" s="8"/>
      <c r="AU838" s="8"/>
      <c r="AV838" s="8"/>
      <c r="AW838" s="8"/>
      <c r="AX838" s="8"/>
      <c r="AY838" s="8"/>
    </row>
    <row r="839" spans="1:51" ht="12.75" customHeight="1">
      <c r="A839" s="3"/>
      <c r="B839" s="3"/>
      <c r="C839" s="3"/>
      <c r="D839" s="3"/>
      <c r="E839" s="3"/>
      <c r="F839" s="3"/>
      <c r="G839" s="3"/>
      <c r="H839" s="3"/>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c r="AK839" s="8"/>
      <c r="AL839" s="8"/>
      <c r="AM839" s="8"/>
      <c r="AN839" s="8"/>
      <c r="AO839" s="8"/>
      <c r="AP839" s="8"/>
      <c r="AQ839" s="8"/>
      <c r="AR839" s="8"/>
      <c r="AS839" s="8"/>
      <c r="AT839" s="8"/>
      <c r="AU839" s="8"/>
      <c r="AV839" s="8"/>
      <c r="AW839" s="8"/>
      <c r="AX839" s="8"/>
      <c r="AY839" s="8"/>
    </row>
    <row r="840" spans="1:51" ht="12.75" customHeight="1">
      <c r="A840" s="3"/>
      <c r="B840" s="3"/>
      <c r="C840" s="3"/>
      <c r="D840" s="3"/>
      <c r="E840" s="3"/>
      <c r="F840" s="3"/>
      <c r="G840" s="3"/>
      <c r="H840" s="3"/>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c r="AK840" s="8"/>
      <c r="AL840" s="8"/>
      <c r="AM840" s="8"/>
      <c r="AN840" s="8"/>
      <c r="AO840" s="8"/>
      <c r="AP840" s="8"/>
      <c r="AQ840" s="8"/>
      <c r="AR840" s="8"/>
      <c r="AS840" s="8"/>
      <c r="AT840" s="8"/>
      <c r="AU840" s="8"/>
      <c r="AV840" s="8"/>
      <c r="AW840" s="8"/>
      <c r="AX840" s="8"/>
      <c r="AY840" s="8"/>
    </row>
    <row r="841" spans="1:51" ht="12.75" customHeight="1">
      <c r="A841" s="3"/>
      <c r="B841" s="3"/>
      <c r="C841" s="3"/>
      <c r="D841" s="3"/>
      <c r="E841" s="3"/>
      <c r="F841" s="3"/>
      <c r="G841" s="3"/>
      <c r="H841" s="3"/>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8"/>
      <c r="AJ841" s="8"/>
      <c r="AK841" s="8"/>
      <c r="AL841" s="8"/>
      <c r="AM841" s="8"/>
      <c r="AN841" s="8"/>
      <c r="AO841" s="8"/>
      <c r="AP841" s="8"/>
      <c r="AQ841" s="8"/>
      <c r="AR841" s="8"/>
      <c r="AS841" s="8"/>
      <c r="AT841" s="8"/>
      <c r="AU841" s="8"/>
      <c r="AV841" s="8"/>
      <c r="AW841" s="8"/>
      <c r="AX841" s="8"/>
      <c r="AY841" s="8"/>
    </row>
    <row r="842" spans="1:51" ht="12.75" customHeight="1">
      <c r="A842" s="3"/>
      <c r="B842" s="3"/>
      <c r="C842" s="3"/>
      <c r="D842" s="3"/>
      <c r="E842" s="3"/>
      <c r="F842" s="3"/>
      <c r="G842" s="3"/>
      <c r="H842" s="3"/>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c r="AK842" s="8"/>
      <c r="AL842" s="8"/>
      <c r="AM842" s="8"/>
      <c r="AN842" s="8"/>
      <c r="AO842" s="8"/>
      <c r="AP842" s="8"/>
      <c r="AQ842" s="8"/>
      <c r="AR842" s="8"/>
      <c r="AS842" s="8"/>
      <c r="AT842" s="8"/>
      <c r="AU842" s="8"/>
      <c r="AV842" s="8"/>
      <c r="AW842" s="8"/>
      <c r="AX842" s="8"/>
      <c r="AY842" s="8"/>
    </row>
    <row r="843" spans="1:51" ht="12.75" customHeight="1">
      <c r="A843" s="3"/>
      <c r="B843" s="3"/>
      <c r="C843" s="3"/>
      <c r="D843" s="3"/>
      <c r="E843" s="3"/>
      <c r="F843" s="3"/>
      <c r="G843" s="3"/>
      <c r="H843" s="3"/>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8"/>
      <c r="AH843" s="8"/>
      <c r="AI843" s="8"/>
      <c r="AJ843" s="8"/>
      <c r="AK843" s="8"/>
      <c r="AL843" s="8"/>
      <c r="AM843" s="8"/>
      <c r="AN843" s="8"/>
      <c r="AO843" s="8"/>
      <c r="AP843" s="8"/>
      <c r="AQ843" s="8"/>
      <c r="AR843" s="8"/>
      <c r="AS843" s="8"/>
      <c r="AT843" s="8"/>
      <c r="AU843" s="8"/>
      <c r="AV843" s="8"/>
      <c r="AW843" s="8"/>
      <c r="AX843" s="8"/>
      <c r="AY843" s="8"/>
    </row>
    <row r="844" spans="1:51" ht="12.75" customHeight="1">
      <c r="A844" s="3"/>
      <c r="B844" s="3"/>
      <c r="C844" s="3"/>
      <c r="D844" s="3"/>
      <c r="E844" s="3"/>
      <c r="F844" s="3"/>
      <c r="G844" s="3"/>
      <c r="H844" s="3"/>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c r="AK844" s="8"/>
      <c r="AL844" s="8"/>
      <c r="AM844" s="8"/>
      <c r="AN844" s="8"/>
      <c r="AO844" s="8"/>
      <c r="AP844" s="8"/>
      <c r="AQ844" s="8"/>
      <c r="AR844" s="8"/>
      <c r="AS844" s="8"/>
      <c r="AT844" s="8"/>
      <c r="AU844" s="8"/>
      <c r="AV844" s="8"/>
      <c r="AW844" s="8"/>
      <c r="AX844" s="8"/>
      <c r="AY844" s="8"/>
    </row>
    <row r="845" spans="1:51" ht="12.75" customHeight="1">
      <c r="A845" s="3"/>
      <c r="B845" s="3"/>
      <c r="C845" s="3"/>
      <c r="D845" s="3"/>
      <c r="E845" s="3"/>
      <c r="F845" s="3"/>
      <c r="G845" s="3"/>
      <c r="H845" s="3"/>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c r="AK845" s="8"/>
      <c r="AL845" s="8"/>
      <c r="AM845" s="8"/>
      <c r="AN845" s="8"/>
      <c r="AO845" s="8"/>
      <c r="AP845" s="8"/>
      <c r="AQ845" s="8"/>
      <c r="AR845" s="8"/>
      <c r="AS845" s="8"/>
      <c r="AT845" s="8"/>
      <c r="AU845" s="8"/>
      <c r="AV845" s="8"/>
      <c r="AW845" s="8"/>
      <c r="AX845" s="8"/>
      <c r="AY845" s="8"/>
    </row>
    <row r="846" spans="1:51" ht="12.75" customHeight="1">
      <c r="A846" s="3"/>
      <c r="B846" s="3"/>
      <c r="C846" s="3"/>
      <c r="D846" s="3"/>
      <c r="E846" s="3"/>
      <c r="F846" s="3"/>
      <c r="G846" s="3"/>
      <c r="H846" s="3"/>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8"/>
      <c r="AH846" s="8"/>
      <c r="AI846" s="8"/>
      <c r="AJ846" s="8"/>
      <c r="AK846" s="8"/>
      <c r="AL846" s="8"/>
      <c r="AM846" s="8"/>
      <c r="AN846" s="8"/>
      <c r="AO846" s="8"/>
      <c r="AP846" s="8"/>
      <c r="AQ846" s="8"/>
      <c r="AR846" s="8"/>
      <c r="AS846" s="8"/>
      <c r="AT846" s="8"/>
      <c r="AU846" s="8"/>
      <c r="AV846" s="8"/>
      <c r="AW846" s="8"/>
      <c r="AX846" s="8"/>
      <c r="AY846" s="8"/>
    </row>
    <row r="847" spans="1:51" ht="12.75" customHeight="1">
      <c r="A847" s="3"/>
      <c r="B847" s="3"/>
      <c r="C847" s="3"/>
      <c r="D847" s="3"/>
      <c r="E847" s="3"/>
      <c r="F847" s="3"/>
      <c r="G847" s="3"/>
      <c r="H847" s="3"/>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8"/>
      <c r="AH847" s="8"/>
      <c r="AI847" s="8"/>
      <c r="AJ847" s="8"/>
      <c r="AK847" s="8"/>
      <c r="AL847" s="8"/>
      <c r="AM847" s="8"/>
      <c r="AN847" s="8"/>
      <c r="AO847" s="8"/>
      <c r="AP847" s="8"/>
      <c r="AQ847" s="8"/>
      <c r="AR847" s="8"/>
      <c r="AS847" s="8"/>
      <c r="AT847" s="8"/>
      <c r="AU847" s="8"/>
      <c r="AV847" s="8"/>
      <c r="AW847" s="8"/>
      <c r="AX847" s="8"/>
      <c r="AY847" s="8"/>
    </row>
    <row r="848" spans="1:51" ht="12.75" customHeight="1">
      <c r="A848" s="3"/>
      <c r="B848" s="3"/>
      <c r="C848" s="3"/>
      <c r="D848" s="3"/>
      <c r="E848" s="3"/>
      <c r="F848" s="3"/>
      <c r="G848" s="3"/>
      <c r="H848" s="3"/>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8"/>
      <c r="AH848" s="8"/>
      <c r="AI848" s="8"/>
      <c r="AJ848" s="8"/>
      <c r="AK848" s="8"/>
      <c r="AL848" s="8"/>
      <c r="AM848" s="8"/>
      <c r="AN848" s="8"/>
      <c r="AO848" s="8"/>
      <c r="AP848" s="8"/>
      <c r="AQ848" s="8"/>
      <c r="AR848" s="8"/>
      <c r="AS848" s="8"/>
      <c r="AT848" s="8"/>
      <c r="AU848" s="8"/>
      <c r="AV848" s="8"/>
      <c r="AW848" s="8"/>
      <c r="AX848" s="8"/>
      <c r="AY848" s="8"/>
    </row>
    <row r="849" spans="1:51" ht="12.75" customHeight="1">
      <c r="A849" s="3"/>
      <c r="B849" s="3"/>
      <c r="C849" s="3"/>
      <c r="D849" s="3"/>
      <c r="E849" s="3"/>
      <c r="F849" s="3"/>
      <c r="G849" s="3"/>
      <c r="H849" s="3"/>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8"/>
      <c r="AH849" s="8"/>
      <c r="AI849" s="8"/>
      <c r="AJ849" s="8"/>
      <c r="AK849" s="8"/>
      <c r="AL849" s="8"/>
      <c r="AM849" s="8"/>
      <c r="AN849" s="8"/>
      <c r="AO849" s="8"/>
      <c r="AP849" s="8"/>
      <c r="AQ849" s="8"/>
      <c r="AR849" s="8"/>
      <c r="AS849" s="8"/>
      <c r="AT849" s="8"/>
      <c r="AU849" s="8"/>
      <c r="AV849" s="8"/>
      <c r="AW849" s="8"/>
      <c r="AX849" s="8"/>
      <c r="AY849" s="8"/>
    </row>
    <row r="850" spans="1:51" ht="12.75" customHeight="1">
      <c r="A850" s="3"/>
      <c r="B850" s="3"/>
      <c r="C850" s="3"/>
      <c r="D850" s="3"/>
      <c r="E850" s="3"/>
      <c r="F850" s="3"/>
      <c r="G850" s="3"/>
      <c r="H850" s="3"/>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8"/>
      <c r="AJ850" s="8"/>
      <c r="AK850" s="8"/>
      <c r="AL850" s="8"/>
      <c r="AM850" s="8"/>
      <c r="AN850" s="8"/>
      <c r="AO850" s="8"/>
      <c r="AP850" s="8"/>
      <c r="AQ850" s="8"/>
      <c r="AR850" s="8"/>
      <c r="AS850" s="8"/>
      <c r="AT850" s="8"/>
      <c r="AU850" s="8"/>
      <c r="AV850" s="8"/>
      <c r="AW850" s="8"/>
      <c r="AX850" s="8"/>
      <c r="AY850" s="8"/>
    </row>
    <row r="851" spans="1:51" ht="12.75" customHeight="1">
      <c r="A851" s="3"/>
      <c r="B851" s="3"/>
      <c r="C851" s="3"/>
      <c r="D851" s="3"/>
      <c r="E851" s="3"/>
      <c r="F851" s="3"/>
      <c r="G851" s="3"/>
      <c r="H851" s="3"/>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8"/>
      <c r="AJ851" s="8"/>
      <c r="AK851" s="8"/>
      <c r="AL851" s="8"/>
      <c r="AM851" s="8"/>
      <c r="AN851" s="8"/>
      <c r="AO851" s="8"/>
      <c r="AP851" s="8"/>
      <c r="AQ851" s="8"/>
      <c r="AR851" s="8"/>
      <c r="AS851" s="8"/>
      <c r="AT851" s="8"/>
      <c r="AU851" s="8"/>
      <c r="AV851" s="8"/>
      <c r="AW851" s="8"/>
      <c r="AX851" s="8"/>
      <c r="AY851" s="8"/>
    </row>
    <row r="852" spans="1:51" ht="12.75" customHeight="1">
      <c r="A852" s="3"/>
      <c r="B852" s="3"/>
      <c r="C852" s="3"/>
      <c r="D852" s="3"/>
      <c r="E852" s="3"/>
      <c r="F852" s="3"/>
      <c r="G852" s="3"/>
      <c r="H852" s="3"/>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8"/>
      <c r="AJ852" s="8"/>
      <c r="AK852" s="8"/>
      <c r="AL852" s="8"/>
      <c r="AM852" s="8"/>
      <c r="AN852" s="8"/>
      <c r="AO852" s="8"/>
      <c r="AP852" s="8"/>
      <c r="AQ852" s="8"/>
      <c r="AR852" s="8"/>
      <c r="AS852" s="8"/>
      <c r="AT852" s="8"/>
      <c r="AU852" s="8"/>
      <c r="AV852" s="8"/>
      <c r="AW852" s="8"/>
      <c r="AX852" s="8"/>
      <c r="AY852" s="8"/>
    </row>
    <row r="853" spans="1:51" ht="12.75" customHeight="1">
      <c r="A853" s="3"/>
      <c r="B853" s="3"/>
      <c r="C853" s="3"/>
      <c r="D853" s="3"/>
      <c r="E853" s="3"/>
      <c r="F853" s="3"/>
      <c r="G853" s="3"/>
      <c r="H853" s="3"/>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c r="AK853" s="8"/>
      <c r="AL853" s="8"/>
      <c r="AM853" s="8"/>
      <c r="AN853" s="8"/>
      <c r="AO853" s="8"/>
      <c r="AP853" s="8"/>
      <c r="AQ853" s="8"/>
      <c r="AR853" s="8"/>
      <c r="AS853" s="8"/>
      <c r="AT853" s="8"/>
      <c r="AU853" s="8"/>
      <c r="AV853" s="8"/>
      <c r="AW853" s="8"/>
      <c r="AX853" s="8"/>
      <c r="AY853" s="8"/>
    </row>
    <row r="854" spans="1:51" ht="12.75" customHeight="1">
      <c r="A854" s="3"/>
      <c r="B854" s="3"/>
      <c r="C854" s="3"/>
      <c r="D854" s="3"/>
      <c r="E854" s="3"/>
      <c r="F854" s="3"/>
      <c r="G854" s="3"/>
      <c r="H854" s="3"/>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8"/>
      <c r="AJ854" s="8"/>
      <c r="AK854" s="8"/>
      <c r="AL854" s="8"/>
      <c r="AM854" s="8"/>
      <c r="AN854" s="8"/>
      <c r="AO854" s="8"/>
      <c r="AP854" s="8"/>
      <c r="AQ854" s="8"/>
      <c r="AR854" s="8"/>
      <c r="AS854" s="8"/>
      <c r="AT854" s="8"/>
      <c r="AU854" s="8"/>
      <c r="AV854" s="8"/>
      <c r="AW854" s="8"/>
      <c r="AX854" s="8"/>
      <c r="AY854" s="8"/>
    </row>
    <row r="855" spans="1:51" ht="12.75" customHeight="1">
      <c r="A855" s="3"/>
      <c r="B855" s="3"/>
      <c r="C855" s="3"/>
      <c r="D855" s="3"/>
      <c r="E855" s="3"/>
      <c r="F855" s="3"/>
      <c r="G855" s="3"/>
      <c r="H855" s="3"/>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c r="AK855" s="8"/>
      <c r="AL855" s="8"/>
      <c r="AM855" s="8"/>
      <c r="AN855" s="8"/>
      <c r="AO855" s="8"/>
      <c r="AP855" s="8"/>
      <c r="AQ855" s="8"/>
      <c r="AR855" s="8"/>
      <c r="AS855" s="8"/>
      <c r="AT855" s="8"/>
      <c r="AU855" s="8"/>
      <c r="AV855" s="8"/>
      <c r="AW855" s="8"/>
      <c r="AX855" s="8"/>
      <c r="AY855" s="8"/>
    </row>
    <row r="856" spans="1:51" ht="12.75" customHeight="1">
      <c r="A856" s="3"/>
      <c r="B856" s="3"/>
      <c r="C856" s="3"/>
      <c r="D856" s="3"/>
      <c r="E856" s="3"/>
      <c r="F856" s="3"/>
      <c r="G856" s="3"/>
      <c r="H856" s="3"/>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c r="AK856" s="8"/>
      <c r="AL856" s="8"/>
      <c r="AM856" s="8"/>
      <c r="AN856" s="8"/>
      <c r="AO856" s="8"/>
      <c r="AP856" s="8"/>
      <c r="AQ856" s="8"/>
      <c r="AR856" s="8"/>
      <c r="AS856" s="8"/>
      <c r="AT856" s="8"/>
      <c r="AU856" s="8"/>
      <c r="AV856" s="8"/>
      <c r="AW856" s="8"/>
      <c r="AX856" s="8"/>
      <c r="AY856" s="8"/>
    </row>
    <row r="857" spans="1:51" ht="12.75" customHeight="1">
      <c r="A857" s="3"/>
      <c r="B857" s="3"/>
      <c r="C857" s="3"/>
      <c r="D857" s="3"/>
      <c r="E857" s="3"/>
      <c r="F857" s="3"/>
      <c r="G857" s="3"/>
      <c r="H857" s="3"/>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8"/>
      <c r="AJ857" s="8"/>
      <c r="AK857" s="8"/>
      <c r="AL857" s="8"/>
      <c r="AM857" s="8"/>
      <c r="AN857" s="8"/>
      <c r="AO857" s="8"/>
      <c r="AP857" s="8"/>
      <c r="AQ857" s="8"/>
      <c r="AR857" s="8"/>
      <c r="AS857" s="8"/>
      <c r="AT857" s="8"/>
      <c r="AU857" s="8"/>
      <c r="AV857" s="8"/>
      <c r="AW857" s="8"/>
      <c r="AX857" s="8"/>
      <c r="AY857" s="8"/>
    </row>
    <row r="858" spans="1:51" ht="12.75" customHeight="1">
      <c r="A858" s="3"/>
      <c r="B858" s="3"/>
      <c r="C858" s="3"/>
      <c r="D858" s="3"/>
      <c r="E858" s="3"/>
      <c r="F858" s="3"/>
      <c r="G858" s="3"/>
      <c r="H858" s="3"/>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8"/>
      <c r="AJ858" s="8"/>
      <c r="AK858" s="8"/>
      <c r="AL858" s="8"/>
      <c r="AM858" s="8"/>
      <c r="AN858" s="8"/>
      <c r="AO858" s="8"/>
      <c r="AP858" s="8"/>
      <c r="AQ858" s="8"/>
      <c r="AR858" s="8"/>
      <c r="AS858" s="8"/>
      <c r="AT858" s="8"/>
      <c r="AU858" s="8"/>
      <c r="AV858" s="8"/>
      <c r="AW858" s="8"/>
      <c r="AX858" s="8"/>
      <c r="AY858" s="8"/>
    </row>
    <row r="859" spans="1:51" ht="12.75" customHeight="1">
      <c r="A859" s="3"/>
      <c r="B859" s="3"/>
      <c r="C859" s="3"/>
      <c r="D859" s="3"/>
      <c r="E859" s="3"/>
      <c r="F859" s="3"/>
      <c r="G859" s="3"/>
      <c r="H859" s="3"/>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c r="AK859" s="8"/>
      <c r="AL859" s="8"/>
      <c r="AM859" s="8"/>
      <c r="AN859" s="8"/>
      <c r="AO859" s="8"/>
      <c r="AP859" s="8"/>
      <c r="AQ859" s="8"/>
      <c r="AR859" s="8"/>
      <c r="AS859" s="8"/>
      <c r="AT859" s="8"/>
      <c r="AU859" s="8"/>
      <c r="AV859" s="8"/>
      <c r="AW859" s="8"/>
      <c r="AX859" s="8"/>
      <c r="AY859" s="8"/>
    </row>
    <row r="860" spans="1:51" ht="12.75" customHeight="1">
      <c r="A860" s="3"/>
      <c r="B860" s="3"/>
      <c r="C860" s="3"/>
      <c r="D860" s="3"/>
      <c r="E860" s="3"/>
      <c r="F860" s="3"/>
      <c r="G860" s="3"/>
      <c r="H860" s="3"/>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8"/>
      <c r="AJ860" s="8"/>
      <c r="AK860" s="8"/>
      <c r="AL860" s="8"/>
      <c r="AM860" s="8"/>
      <c r="AN860" s="8"/>
      <c r="AO860" s="8"/>
      <c r="AP860" s="8"/>
      <c r="AQ860" s="8"/>
      <c r="AR860" s="8"/>
      <c r="AS860" s="8"/>
      <c r="AT860" s="8"/>
      <c r="AU860" s="8"/>
      <c r="AV860" s="8"/>
      <c r="AW860" s="8"/>
      <c r="AX860" s="8"/>
      <c r="AY860" s="8"/>
    </row>
    <row r="861" spans="1:51" ht="12.75" customHeight="1">
      <c r="A861" s="3"/>
      <c r="B861" s="3"/>
      <c r="C861" s="3"/>
      <c r="D861" s="3"/>
      <c r="E861" s="3"/>
      <c r="F861" s="3"/>
      <c r="G861" s="3"/>
      <c r="H861" s="3"/>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8"/>
      <c r="AH861" s="8"/>
      <c r="AI861" s="8"/>
      <c r="AJ861" s="8"/>
      <c r="AK861" s="8"/>
      <c r="AL861" s="8"/>
      <c r="AM861" s="8"/>
      <c r="AN861" s="8"/>
      <c r="AO861" s="8"/>
      <c r="AP861" s="8"/>
      <c r="AQ861" s="8"/>
      <c r="AR861" s="8"/>
      <c r="AS861" s="8"/>
      <c r="AT861" s="8"/>
      <c r="AU861" s="8"/>
      <c r="AV861" s="8"/>
      <c r="AW861" s="8"/>
      <c r="AX861" s="8"/>
      <c r="AY861" s="8"/>
    </row>
    <row r="862" spans="1:51" ht="12.75" customHeight="1">
      <c r="A862" s="3"/>
      <c r="B862" s="3"/>
      <c r="C862" s="3"/>
      <c r="D862" s="3"/>
      <c r="E862" s="3"/>
      <c r="F862" s="3"/>
      <c r="G862" s="3"/>
      <c r="H862" s="3"/>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8"/>
      <c r="AJ862" s="8"/>
      <c r="AK862" s="8"/>
      <c r="AL862" s="8"/>
      <c r="AM862" s="8"/>
      <c r="AN862" s="8"/>
      <c r="AO862" s="8"/>
      <c r="AP862" s="8"/>
      <c r="AQ862" s="8"/>
      <c r="AR862" s="8"/>
      <c r="AS862" s="8"/>
      <c r="AT862" s="8"/>
      <c r="AU862" s="8"/>
      <c r="AV862" s="8"/>
      <c r="AW862" s="8"/>
      <c r="AX862" s="8"/>
      <c r="AY862" s="8"/>
    </row>
    <row r="863" spans="1:51" ht="12.75" customHeight="1">
      <c r="A863" s="3"/>
      <c r="B863" s="3"/>
      <c r="C863" s="3"/>
      <c r="D863" s="3"/>
      <c r="E863" s="3"/>
      <c r="F863" s="3"/>
      <c r="G863" s="3"/>
      <c r="H863" s="3"/>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8"/>
      <c r="AJ863" s="8"/>
      <c r="AK863" s="8"/>
      <c r="AL863" s="8"/>
      <c r="AM863" s="8"/>
      <c r="AN863" s="8"/>
      <c r="AO863" s="8"/>
      <c r="AP863" s="8"/>
      <c r="AQ863" s="8"/>
      <c r="AR863" s="8"/>
      <c r="AS863" s="8"/>
      <c r="AT863" s="8"/>
      <c r="AU863" s="8"/>
      <c r="AV863" s="8"/>
      <c r="AW863" s="8"/>
      <c r="AX863" s="8"/>
      <c r="AY863" s="8"/>
    </row>
    <row r="864" spans="1:51" ht="12.75" customHeight="1">
      <c r="A864" s="3"/>
      <c r="B864" s="3"/>
      <c r="C864" s="3"/>
      <c r="D864" s="3"/>
      <c r="E864" s="3"/>
      <c r="F864" s="3"/>
      <c r="G864" s="3"/>
      <c r="H864" s="3"/>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8"/>
      <c r="AJ864" s="8"/>
      <c r="AK864" s="8"/>
      <c r="AL864" s="8"/>
      <c r="AM864" s="8"/>
      <c r="AN864" s="8"/>
      <c r="AO864" s="8"/>
      <c r="AP864" s="8"/>
      <c r="AQ864" s="8"/>
      <c r="AR864" s="8"/>
      <c r="AS864" s="8"/>
      <c r="AT864" s="8"/>
      <c r="AU864" s="8"/>
      <c r="AV864" s="8"/>
      <c r="AW864" s="8"/>
      <c r="AX864" s="8"/>
      <c r="AY864" s="8"/>
    </row>
    <row r="865" spans="1:51" ht="12.75" customHeight="1">
      <c r="A865" s="3"/>
      <c r="B865" s="3"/>
      <c r="C865" s="3"/>
      <c r="D865" s="3"/>
      <c r="E865" s="3"/>
      <c r="F865" s="3"/>
      <c r="G865" s="3"/>
      <c r="H865" s="3"/>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c r="AK865" s="8"/>
      <c r="AL865" s="8"/>
      <c r="AM865" s="8"/>
      <c r="AN865" s="8"/>
      <c r="AO865" s="8"/>
      <c r="AP865" s="8"/>
      <c r="AQ865" s="8"/>
      <c r="AR865" s="8"/>
      <c r="AS865" s="8"/>
      <c r="AT865" s="8"/>
      <c r="AU865" s="8"/>
      <c r="AV865" s="8"/>
      <c r="AW865" s="8"/>
      <c r="AX865" s="8"/>
      <c r="AY865" s="8"/>
    </row>
    <row r="866" spans="1:51" ht="12.75" customHeight="1">
      <c r="A866" s="3"/>
      <c r="B866" s="3"/>
      <c r="C866" s="3"/>
      <c r="D866" s="3"/>
      <c r="E866" s="3"/>
      <c r="F866" s="3"/>
      <c r="G866" s="3"/>
      <c r="H866" s="3"/>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c r="AK866" s="8"/>
      <c r="AL866" s="8"/>
      <c r="AM866" s="8"/>
      <c r="AN866" s="8"/>
      <c r="AO866" s="8"/>
      <c r="AP866" s="8"/>
      <c r="AQ866" s="8"/>
      <c r="AR866" s="8"/>
      <c r="AS866" s="8"/>
      <c r="AT866" s="8"/>
      <c r="AU866" s="8"/>
      <c r="AV866" s="8"/>
      <c r="AW866" s="8"/>
      <c r="AX866" s="8"/>
      <c r="AY866" s="8"/>
    </row>
    <row r="867" spans="1:51" ht="12.75" customHeight="1">
      <c r="A867" s="3"/>
      <c r="B867" s="3"/>
      <c r="C867" s="3"/>
      <c r="D867" s="3"/>
      <c r="E867" s="3"/>
      <c r="F867" s="3"/>
      <c r="G867" s="3"/>
      <c r="H867" s="3"/>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8"/>
      <c r="AJ867" s="8"/>
      <c r="AK867" s="8"/>
      <c r="AL867" s="8"/>
      <c r="AM867" s="8"/>
      <c r="AN867" s="8"/>
      <c r="AO867" s="8"/>
      <c r="AP867" s="8"/>
      <c r="AQ867" s="8"/>
      <c r="AR867" s="8"/>
      <c r="AS867" s="8"/>
      <c r="AT867" s="8"/>
      <c r="AU867" s="8"/>
      <c r="AV867" s="8"/>
      <c r="AW867" s="8"/>
      <c r="AX867" s="8"/>
      <c r="AY867" s="8"/>
    </row>
    <row r="868" spans="1:51" ht="12.75" customHeight="1">
      <c r="A868" s="3"/>
      <c r="B868" s="3"/>
      <c r="C868" s="3"/>
      <c r="D868" s="3"/>
      <c r="E868" s="3"/>
      <c r="F868" s="3"/>
      <c r="G868" s="3"/>
      <c r="H868" s="3"/>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c r="AK868" s="8"/>
      <c r="AL868" s="8"/>
      <c r="AM868" s="8"/>
      <c r="AN868" s="8"/>
      <c r="AO868" s="8"/>
      <c r="AP868" s="8"/>
      <c r="AQ868" s="8"/>
      <c r="AR868" s="8"/>
      <c r="AS868" s="8"/>
      <c r="AT868" s="8"/>
      <c r="AU868" s="8"/>
      <c r="AV868" s="8"/>
      <c r="AW868" s="8"/>
      <c r="AX868" s="8"/>
      <c r="AY868" s="8"/>
    </row>
    <row r="869" spans="1:51" ht="12.75" customHeight="1">
      <c r="A869" s="3"/>
      <c r="B869" s="3"/>
      <c r="C869" s="3"/>
      <c r="D869" s="3"/>
      <c r="E869" s="3"/>
      <c r="F869" s="3"/>
      <c r="G869" s="3"/>
      <c r="H869" s="3"/>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8"/>
      <c r="AJ869" s="8"/>
      <c r="AK869" s="8"/>
      <c r="AL869" s="8"/>
      <c r="AM869" s="8"/>
      <c r="AN869" s="8"/>
      <c r="AO869" s="8"/>
      <c r="AP869" s="8"/>
      <c r="AQ869" s="8"/>
      <c r="AR869" s="8"/>
      <c r="AS869" s="8"/>
      <c r="AT869" s="8"/>
      <c r="AU869" s="8"/>
      <c r="AV869" s="8"/>
      <c r="AW869" s="8"/>
      <c r="AX869" s="8"/>
      <c r="AY869" s="8"/>
    </row>
    <row r="870" spans="1:51" ht="12.75" customHeight="1">
      <c r="A870" s="3"/>
      <c r="B870" s="3"/>
      <c r="C870" s="3"/>
      <c r="D870" s="3"/>
      <c r="E870" s="3"/>
      <c r="F870" s="3"/>
      <c r="G870" s="3"/>
      <c r="H870" s="3"/>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8"/>
      <c r="AJ870" s="8"/>
      <c r="AK870" s="8"/>
      <c r="AL870" s="8"/>
      <c r="AM870" s="8"/>
      <c r="AN870" s="8"/>
      <c r="AO870" s="8"/>
      <c r="AP870" s="8"/>
      <c r="AQ870" s="8"/>
      <c r="AR870" s="8"/>
      <c r="AS870" s="8"/>
      <c r="AT870" s="8"/>
      <c r="AU870" s="8"/>
      <c r="AV870" s="8"/>
      <c r="AW870" s="8"/>
      <c r="AX870" s="8"/>
      <c r="AY870" s="8"/>
    </row>
    <row r="871" spans="1:51" ht="12.75" customHeight="1">
      <c r="A871" s="3"/>
      <c r="B871" s="3"/>
      <c r="C871" s="3"/>
      <c r="D871" s="3"/>
      <c r="E871" s="3"/>
      <c r="F871" s="3"/>
      <c r="G871" s="3"/>
      <c r="H871" s="3"/>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8"/>
      <c r="AJ871" s="8"/>
      <c r="AK871" s="8"/>
      <c r="AL871" s="8"/>
      <c r="AM871" s="8"/>
      <c r="AN871" s="8"/>
      <c r="AO871" s="8"/>
      <c r="AP871" s="8"/>
      <c r="AQ871" s="8"/>
      <c r="AR871" s="8"/>
      <c r="AS871" s="8"/>
      <c r="AT871" s="8"/>
      <c r="AU871" s="8"/>
      <c r="AV871" s="8"/>
      <c r="AW871" s="8"/>
      <c r="AX871" s="8"/>
      <c r="AY871" s="8"/>
    </row>
    <row r="872" spans="1:51" ht="12.75" customHeight="1">
      <c r="A872" s="3"/>
      <c r="B872" s="3"/>
      <c r="C872" s="3"/>
      <c r="D872" s="3"/>
      <c r="E872" s="3"/>
      <c r="F872" s="3"/>
      <c r="G872" s="3"/>
      <c r="H872" s="3"/>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8"/>
      <c r="AJ872" s="8"/>
      <c r="AK872" s="8"/>
      <c r="AL872" s="8"/>
      <c r="AM872" s="8"/>
      <c r="AN872" s="8"/>
      <c r="AO872" s="8"/>
      <c r="AP872" s="8"/>
      <c r="AQ872" s="8"/>
      <c r="AR872" s="8"/>
      <c r="AS872" s="8"/>
      <c r="AT872" s="8"/>
      <c r="AU872" s="8"/>
      <c r="AV872" s="8"/>
      <c r="AW872" s="8"/>
      <c r="AX872" s="8"/>
      <c r="AY872" s="8"/>
    </row>
    <row r="873" spans="1:51" ht="12.75" customHeight="1">
      <c r="A873" s="3"/>
      <c r="B873" s="3"/>
      <c r="C873" s="3"/>
      <c r="D873" s="3"/>
      <c r="E873" s="3"/>
      <c r="F873" s="3"/>
      <c r="G873" s="3"/>
      <c r="H873" s="3"/>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8"/>
      <c r="AH873" s="8"/>
      <c r="AI873" s="8"/>
      <c r="AJ873" s="8"/>
      <c r="AK873" s="8"/>
      <c r="AL873" s="8"/>
      <c r="AM873" s="8"/>
      <c r="AN873" s="8"/>
      <c r="AO873" s="8"/>
      <c r="AP873" s="8"/>
      <c r="AQ873" s="8"/>
      <c r="AR873" s="8"/>
      <c r="AS873" s="8"/>
      <c r="AT873" s="8"/>
      <c r="AU873" s="8"/>
      <c r="AV873" s="8"/>
      <c r="AW873" s="8"/>
      <c r="AX873" s="8"/>
      <c r="AY873" s="8"/>
    </row>
    <row r="874" spans="1:51" ht="12.75" customHeight="1">
      <c r="A874" s="3"/>
      <c r="B874" s="3"/>
      <c r="C874" s="3"/>
      <c r="D874" s="3"/>
      <c r="E874" s="3"/>
      <c r="F874" s="3"/>
      <c r="G874" s="3"/>
      <c r="H874" s="3"/>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c r="AK874" s="8"/>
      <c r="AL874" s="8"/>
      <c r="AM874" s="8"/>
      <c r="AN874" s="8"/>
      <c r="AO874" s="8"/>
      <c r="AP874" s="8"/>
      <c r="AQ874" s="8"/>
      <c r="AR874" s="8"/>
      <c r="AS874" s="8"/>
      <c r="AT874" s="8"/>
      <c r="AU874" s="8"/>
      <c r="AV874" s="8"/>
      <c r="AW874" s="8"/>
      <c r="AX874" s="8"/>
      <c r="AY874" s="8"/>
    </row>
    <row r="875" spans="1:51" ht="12.75" customHeight="1">
      <c r="A875" s="3"/>
      <c r="B875" s="3"/>
      <c r="C875" s="3"/>
      <c r="D875" s="3"/>
      <c r="E875" s="3"/>
      <c r="F875" s="3"/>
      <c r="G875" s="3"/>
      <c r="H875" s="3"/>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8"/>
      <c r="AJ875" s="8"/>
      <c r="AK875" s="8"/>
      <c r="AL875" s="8"/>
      <c r="AM875" s="8"/>
      <c r="AN875" s="8"/>
      <c r="AO875" s="8"/>
      <c r="AP875" s="8"/>
      <c r="AQ875" s="8"/>
      <c r="AR875" s="8"/>
      <c r="AS875" s="8"/>
      <c r="AT875" s="8"/>
      <c r="AU875" s="8"/>
      <c r="AV875" s="8"/>
      <c r="AW875" s="8"/>
      <c r="AX875" s="8"/>
      <c r="AY875" s="8"/>
    </row>
    <row r="876" spans="1:51" ht="12.75" customHeight="1">
      <c r="A876" s="3"/>
      <c r="B876" s="3"/>
      <c r="C876" s="3"/>
      <c r="D876" s="3"/>
      <c r="E876" s="3"/>
      <c r="F876" s="3"/>
      <c r="G876" s="3"/>
      <c r="H876" s="3"/>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8"/>
      <c r="AH876" s="8"/>
      <c r="AI876" s="8"/>
      <c r="AJ876" s="8"/>
      <c r="AK876" s="8"/>
      <c r="AL876" s="8"/>
      <c r="AM876" s="8"/>
      <c r="AN876" s="8"/>
      <c r="AO876" s="8"/>
      <c r="AP876" s="8"/>
      <c r="AQ876" s="8"/>
      <c r="AR876" s="8"/>
      <c r="AS876" s="8"/>
      <c r="AT876" s="8"/>
      <c r="AU876" s="8"/>
      <c r="AV876" s="8"/>
      <c r="AW876" s="8"/>
      <c r="AX876" s="8"/>
      <c r="AY876" s="8"/>
    </row>
    <row r="877" spans="1:51" ht="12.75" customHeight="1">
      <c r="A877" s="3"/>
      <c r="B877" s="3"/>
      <c r="C877" s="3"/>
      <c r="D877" s="3"/>
      <c r="E877" s="3"/>
      <c r="F877" s="3"/>
      <c r="G877" s="3"/>
      <c r="H877" s="3"/>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c r="AK877" s="8"/>
      <c r="AL877" s="8"/>
      <c r="AM877" s="8"/>
      <c r="AN877" s="8"/>
      <c r="AO877" s="8"/>
      <c r="AP877" s="8"/>
      <c r="AQ877" s="8"/>
      <c r="AR877" s="8"/>
      <c r="AS877" s="8"/>
      <c r="AT877" s="8"/>
      <c r="AU877" s="8"/>
      <c r="AV877" s="8"/>
      <c r="AW877" s="8"/>
      <c r="AX877" s="8"/>
      <c r="AY877" s="8"/>
    </row>
    <row r="878" spans="1:51" ht="12.75" customHeight="1">
      <c r="A878" s="3"/>
      <c r="B878" s="3"/>
      <c r="C878" s="3"/>
      <c r="D878" s="3"/>
      <c r="E878" s="3"/>
      <c r="F878" s="3"/>
      <c r="G878" s="3"/>
      <c r="H878" s="3"/>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8"/>
      <c r="AH878" s="8"/>
      <c r="AI878" s="8"/>
      <c r="AJ878" s="8"/>
      <c r="AK878" s="8"/>
      <c r="AL878" s="8"/>
      <c r="AM878" s="8"/>
      <c r="AN878" s="8"/>
      <c r="AO878" s="8"/>
      <c r="AP878" s="8"/>
      <c r="AQ878" s="8"/>
      <c r="AR878" s="8"/>
      <c r="AS878" s="8"/>
      <c r="AT878" s="8"/>
      <c r="AU878" s="8"/>
      <c r="AV878" s="8"/>
      <c r="AW878" s="8"/>
      <c r="AX878" s="8"/>
      <c r="AY878" s="8"/>
    </row>
    <row r="879" spans="1:51" ht="12.75" customHeight="1">
      <c r="A879" s="3"/>
      <c r="B879" s="3"/>
      <c r="C879" s="3"/>
      <c r="D879" s="3"/>
      <c r="E879" s="3"/>
      <c r="F879" s="3"/>
      <c r="G879" s="3"/>
      <c r="H879" s="3"/>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8"/>
      <c r="AH879" s="8"/>
      <c r="AI879" s="8"/>
      <c r="AJ879" s="8"/>
      <c r="AK879" s="8"/>
      <c r="AL879" s="8"/>
      <c r="AM879" s="8"/>
      <c r="AN879" s="8"/>
      <c r="AO879" s="8"/>
      <c r="AP879" s="8"/>
      <c r="AQ879" s="8"/>
      <c r="AR879" s="8"/>
      <c r="AS879" s="8"/>
      <c r="AT879" s="8"/>
      <c r="AU879" s="8"/>
      <c r="AV879" s="8"/>
      <c r="AW879" s="8"/>
      <c r="AX879" s="8"/>
      <c r="AY879" s="8"/>
    </row>
    <row r="880" spans="1:51" ht="12.75" customHeight="1">
      <c r="A880" s="3"/>
      <c r="B880" s="3"/>
      <c r="C880" s="3"/>
      <c r="D880" s="3"/>
      <c r="E880" s="3"/>
      <c r="F880" s="3"/>
      <c r="G880" s="3"/>
      <c r="H880" s="3"/>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c r="AK880" s="8"/>
      <c r="AL880" s="8"/>
      <c r="AM880" s="8"/>
      <c r="AN880" s="8"/>
      <c r="AO880" s="8"/>
      <c r="AP880" s="8"/>
      <c r="AQ880" s="8"/>
      <c r="AR880" s="8"/>
      <c r="AS880" s="8"/>
      <c r="AT880" s="8"/>
      <c r="AU880" s="8"/>
      <c r="AV880" s="8"/>
      <c r="AW880" s="8"/>
      <c r="AX880" s="8"/>
      <c r="AY880" s="8"/>
    </row>
    <row r="881" spans="1:51" ht="12.75" customHeight="1">
      <c r="A881" s="3"/>
      <c r="B881" s="3"/>
      <c r="C881" s="3"/>
      <c r="D881" s="3"/>
      <c r="E881" s="3"/>
      <c r="F881" s="3"/>
      <c r="G881" s="3"/>
      <c r="H881" s="3"/>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8"/>
      <c r="AJ881" s="8"/>
      <c r="AK881" s="8"/>
      <c r="AL881" s="8"/>
      <c r="AM881" s="8"/>
      <c r="AN881" s="8"/>
      <c r="AO881" s="8"/>
      <c r="AP881" s="8"/>
      <c r="AQ881" s="8"/>
      <c r="AR881" s="8"/>
      <c r="AS881" s="8"/>
      <c r="AT881" s="8"/>
      <c r="AU881" s="8"/>
      <c r="AV881" s="8"/>
      <c r="AW881" s="8"/>
      <c r="AX881" s="8"/>
      <c r="AY881" s="8"/>
    </row>
    <row r="882" spans="1:51" ht="12.75" customHeight="1">
      <c r="A882" s="3"/>
      <c r="B882" s="3"/>
      <c r="C882" s="3"/>
      <c r="D882" s="3"/>
      <c r="E882" s="3"/>
      <c r="F882" s="3"/>
      <c r="G882" s="3"/>
      <c r="H882" s="3"/>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8"/>
      <c r="AJ882" s="8"/>
      <c r="AK882" s="8"/>
      <c r="AL882" s="8"/>
      <c r="AM882" s="8"/>
      <c r="AN882" s="8"/>
      <c r="AO882" s="8"/>
      <c r="AP882" s="8"/>
      <c r="AQ882" s="8"/>
      <c r="AR882" s="8"/>
      <c r="AS882" s="8"/>
      <c r="AT882" s="8"/>
      <c r="AU882" s="8"/>
      <c r="AV882" s="8"/>
      <c r="AW882" s="8"/>
      <c r="AX882" s="8"/>
      <c r="AY882" s="8"/>
    </row>
    <row r="883" spans="1:51" ht="12.75" customHeight="1">
      <c r="A883" s="3"/>
      <c r="B883" s="3"/>
      <c r="C883" s="3"/>
      <c r="D883" s="3"/>
      <c r="E883" s="3"/>
      <c r="F883" s="3"/>
      <c r="G883" s="3"/>
      <c r="H883" s="3"/>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c r="AK883" s="8"/>
      <c r="AL883" s="8"/>
      <c r="AM883" s="8"/>
      <c r="AN883" s="8"/>
      <c r="AO883" s="8"/>
      <c r="AP883" s="8"/>
      <c r="AQ883" s="8"/>
      <c r="AR883" s="8"/>
      <c r="AS883" s="8"/>
      <c r="AT883" s="8"/>
      <c r="AU883" s="8"/>
      <c r="AV883" s="8"/>
      <c r="AW883" s="8"/>
      <c r="AX883" s="8"/>
      <c r="AY883" s="8"/>
    </row>
    <row r="884" spans="1:51" ht="12.75" customHeight="1">
      <c r="A884" s="3"/>
      <c r="B884" s="3"/>
      <c r="C884" s="3"/>
      <c r="D884" s="3"/>
      <c r="E884" s="3"/>
      <c r="F884" s="3"/>
      <c r="G884" s="3"/>
      <c r="H884" s="3"/>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8"/>
      <c r="AH884" s="8"/>
      <c r="AI884" s="8"/>
      <c r="AJ884" s="8"/>
      <c r="AK884" s="8"/>
      <c r="AL884" s="8"/>
      <c r="AM884" s="8"/>
      <c r="AN884" s="8"/>
      <c r="AO884" s="8"/>
      <c r="AP884" s="8"/>
      <c r="AQ884" s="8"/>
      <c r="AR884" s="8"/>
      <c r="AS884" s="8"/>
      <c r="AT884" s="8"/>
      <c r="AU884" s="8"/>
      <c r="AV884" s="8"/>
      <c r="AW884" s="8"/>
      <c r="AX884" s="8"/>
      <c r="AY884" s="8"/>
    </row>
    <row r="885" spans="1:51" ht="12.75" customHeight="1">
      <c r="A885" s="3"/>
      <c r="B885" s="3"/>
      <c r="C885" s="3"/>
      <c r="D885" s="3"/>
      <c r="E885" s="3"/>
      <c r="F885" s="3"/>
      <c r="G885" s="3"/>
      <c r="H885" s="3"/>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8"/>
      <c r="AH885" s="8"/>
      <c r="AI885" s="8"/>
      <c r="AJ885" s="8"/>
      <c r="AK885" s="8"/>
      <c r="AL885" s="8"/>
      <c r="AM885" s="8"/>
      <c r="AN885" s="8"/>
      <c r="AO885" s="8"/>
      <c r="AP885" s="8"/>
      <c r="AQ885" s="8"/>
      <c r="AR885" s="8"/>
      <c r="AS885" s="8"/>
      <c r="AT885" s="8"/>
      <c r="AU885" s="8"/>
      <c r="AV885" s="8"/>
      <c r="AW885" s="8"/>
      <c r="AX885" s="8"/>
      <c r="AY885" s="8"/>
    </row>
    <row r="886" spans="1:51" ht="12.75" customHeight="1">
      <c r="A886" s="3"/>
      <c r="B886" s="3"/>
      <c r="C886" s="3"/>
      <c r="D886" s="3"/>
      <c r="E886" s="3"/>
      <c r="F886" s="3"/>
      <c r="G886" s="3"/>
      <c r="H886" s="3"/>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c r="AK886" s="8"/>
      <c r="AL886" s="8"/>
      <c r="AM886" s="8"/>
      <c r="AN886" s="8"/>
      <c r="AO886" s="8"/>
      <c r="AP886" s="8"/>
      <c r="AQ886" s="8"/>
      <c r="AR886" s="8"/>
      <c r="AS886" s="8"/>
      <c r="AT886" s="8"/>
      <c r="AU886" s="8"/>
      <c r="AV886" s="8"/>
      <c r="AW886" s="8"/>
      <c r="AX886" s="8"/>
      <c r="AY886" s="8"/>
    </row>
    <row r="887" spans="1:51" ht="12.75" customHeight="1">
      <c r="A887" s="3"/>
      <c r="B887" s="3"/>
      <c r="C887" s="3"/>
      <c r="D887" s="3"/>
      <c r="E887" s="3"/>
      <c r="F887" s="3"/>
      <c r="G887" s="3"/>
      <c r="H887" s="3"/>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8"/>
      <c r="AH887" s="8"/>
      <c r="AI887" s="8"/>
      <c r="AJ887" s="8"/>
      <c r="AK887" s="8"/>
      <c r="AL887" s="8"/>
      <c r="AM887" s="8"/>
      <c r="AN887" s="8"/>
      <c r="AO887" s="8"/>
      <c r="AP887" s="8"/>
      <c r="AQ887" s="8"/>
      <c r="AR887" s="8"/>
      <c r="AS887" s="8"/>
      <c r="AT887" s="8"/>
      <c r="AU887" s="8"/>
      <c r="AV887" s="8"/>
      <c r="AW887" s="8"/>
      <c r="AX887" s="8"/>
      <c r="AY887" s="8"/>
    </row>
    <row r="888" spans="1:51" ht="12.75" customHeight="1">
      <c r="A888" s="3"/>
      <c r="B888" s="3"/>
      <c r="C888" s="3"/>
      <c r="D888" s="3"/>
      <c r="E888" s="3"/>
      <c r="F888" s="3"/>
      <c r="G888" s="3"/>
      <c r="H888" s="3"/>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8"/>
      <c r="AJ888" s="8"/>
      <c r="AK888" s="8"/>
      <c r="AL888" s="8"/>
      <c r="AM888" s="8"/>
      <c r="AN888" s="8"/>
      <c r="AO888" s="8"/>
      <c r="AP888" s="8"/>
      <c r="AQ888" s="8"/>
      <c r="AR888" s="8"/>
      <c r="AS888" s="8"/>
      <c r="AT888" s="8"/>
      <c r="AU888" s="8"/>
      <c r="AV888" s="8"/>
      <c r="AW888" s="8"/>
      <c r="AX888" s="8"/>
      <c r="AY888" s="8"/>
    </row>
    <row r="889" spans="1:51" ht="12.75" customHeight="1">
      <c r="A889" s="3"/>
      <c r="B889" s="3"/>
      <c r="C889" s="3"/>
      <c r="D889" s="3"/>
      <c r="E889" s="3"/>
      <c r="F889" s="3"/>
      <c r="G889" s="3"/>
      <c r="H889" s="3"/>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c r="AK889" s="8"/>
      <c r="AL889" s="8"/>
      <c r="AM889" s="8"/>
      <c r="AN889" s="8"/>
      <c r="AO889" s="8"/>
      <c r="AP889" s="8"/>
      <c r="AQ889" s="8"/>
      <c r="AR889" s="8"/>
      <c r="AS889" s="8"/>
      <c r="AT889" s="8"/>
      <c r="AU889" s="8"/>
      <c r="AV889" s="8"/>
      <c r="AW889" s="8"/>
      <c r="AX889" s="8"/>
      <c r="AY889" s="8"/>
    </row>
    <row r="890" spans="1:51" ht="12.75" customHeight="1">
      <c r="A890" s="3"/>
      <c r="B890" s="3"/>
      <c r="C890" s="3"/>
      <c r="D890" s="3"/>
      <c r="E890" s="3"/>
      <c r="F890" s="3"/>
      <c r="G890" s="3"/>
      <c r="H890" s="3"/>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c r="AK890" s="8"/>
      <c r="AL890" s="8"/>
      <c r="AM890" s="8"/>
      <c r="AN890" s="8"/>
      <c r="AO890" s="8"/>
      <c r="AP890" s="8"/>
      <c r="AQ890" s="8"/>
      <c r="AR890" s="8"/>
      <c r="AS890" s="8"/>
      <c r="AT890" s="8"/>
      <c r="AU890" s="8"/>
      <c r="AV890" s="8"/>
      <c r="AW890" s="8"/>
      <c r="AX890" s="8"/>
      <c r="AY890" s="8"/>
    </row>
    <row r="891" spans="1:51" ht="12.75" customHeight="1">
      <c r="A891" s="3"/>
      <c r="B891" s="3"/>
      <c r="C891" s="3"/>
      <c r="D891" s="3"/>
      <c r="E891" s="3"/>
      <c r="F891" s="3"/>
      <c r="G891" s="3"/>
      <c r="H891" s="3"/>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c r="AK891" s="8"/>
      <c r="AL891" s="8"/>
      <c r="AM891" s="8"/>
      <c r="AN891" s="8"/>
      <c r="AO891" s="8"/>
      <c r="AP891" s="8"/>
      <c r="AQ891" s="8"/>
      <c r="AR891" s="8"/>
      <c r="AS891" s="8"/>
      <c r="AT891" s="8"/>
      <c r="AU891" s="8"/>
      <c r="AV891" s="8"/>
      <c r="AW891" s="8"/>
      <c r="AX891" s="8"/>
      <c r="AY891" s="8"/>
    </row>
    <row r="892" spans="1:51" ht="12.75" customHeight="1">
      <c r="A892" s="3"/>
      <c r="B892" s="3"/>
      <c r="C892" s="3"/>
      <c r="D892" s="3"/>
      <c r="E892" s="3"/>
      <c r="F892" s="3"/>
      <c r="G892" s="3"/>
      <c r="H892" s="3"/>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c r="AK892" s="8"/>
      <c r="AL892" s="8"/>
      <c r="AM892" s="8"/>
      <c r="AN892" s="8"/>
      <c r="AO892" s="8"/>
      <c r="AP892" s="8"/>
      <c r="AQ892" s="8"/>
      <c r="AR892" s="8"/>
      <c r="AS892" s="8"/>
      <c r="AT892" s="8"/>
      <c r="AU892" s="8"/>
      <c r="AV892" s="8"/>
      <c r="AW892" s="8"/>
      <c r="AX892" s="8"/>
      <c r="AY892" s="8"/>
    </row>
    <row r="893" spans="1:51" ht="12.75" customHeight="1">
      <c r="A893" s="3"/>
      <c r="B893" s="3"/>
      <c r="C893" s="3"/>
      <c r="D893" s="3"/>
      <c r="E893" s="3"/>
      <c r="F893" s="3"/>
      <c r="G893" s="3"/>
      <c r="H893" s="3"/>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c r="AK893" s="8"/>
      <c r="AL893" s="8"/>
      <c r="AM893" s="8"/>
      <c r="AN893" s="8"/>
      <c r="AO893" s="8"/>
      <c r="AP893" s="8"/>
      <c r="AQ893" s="8"/>
      <c r="AR893" s="8"/>
      <c r="AS893" s="8"/>
      <c r="AT893" s="8"/>
      <c r="AU893" s="8"/>
      <c r="AV893" s="8"/>
      <c r="AW893" s="8"/>
      <c r="AX893" s="8"/>
      <c r="AY893" s="8"/>
    </row>
    <row r="894" spans="1:51" ht="12.75" customHeight="1">
      <c r="A894" s="3"/>
      <c r="B894" s="3"/>
      <c r="C894" s="3"/>
      <c r="D894" s="3"/>
      <c r="E894" s="3"/>
      <c r="F894" s="3"/>
      <c r="G894" s="3"/>
      <c r="H894" s="3"/>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8"/>
      <c r="AJ894" s="8"/>
      <c r="AK894" s="8"/>
      <c r="AL894" s="8"/>
      <c r="AM894" s="8"/>
      <c r="AN894" s="8"/>
      <c r="AO894" s="8"/>
      <c r="AP894" s="8"/>
      <c r="AQ894" s="8"/>
      <c r="AR894" s="8"/>
      <c r="AS894" s="8"/>
      <c r="AT894" s="8"/>
      <c r="AU894" s="8"/>
      <c r="AV894" s="8"/>
      <c r="AW894" s="8"/>
      <c r="AX894" s="8"/>
      <c r="AY894" s="8"/>
    </row>
    <row r="895" spans="1:51" ht="12.75" customHeight="1">
      <c r="A895" s="3"/>
      <c r="B895" s="3"/>
      <c r="C895" s="3"/>
      <c r="D895" s="3"/>
      <c r="E895" s="3"/>
      <c r="F895" s="3"/>
      <c r="G895" s="3"/>
      <c r="H895" s="3"/>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8"/>
      <c r="AH895" s="8"/>
      <c r="AI895" s="8"/>
      <c r="AJ895" s="8"/>
      <c r="AK895" s="8"/>
      <c r="AL895" s="8"/>
      <c r="AM895" s="8"/>
      <c r="AN895" s="8"/>
      <c r="AO895" s="8"/>
      <c r="AP895" s="8"/>
      <c r="AQ895" s="8"/>
      <c r="AR895" s="8"/>
      <c r="AS895" s="8"/>
      <c r="AT895" s="8"/>
      <c r="AU895" s="8"/>
      <c r="AV895" s="8"/>
      <c r="AW895" s="8"/>
      <c r="AX895" s="8"/>
      <c r="AY895" s="8"/>
    </row>
    <row r="896" spans="1:51" ht="12.75" customHeight="1">
      <c r="A896" s="3"/>
      <c r="B896" s="3"/>
      <c r="C896" s="3"/>
      <c r="D896" s="3"/>
      <c r="E896" s="3"/>
      <c r="F896" s="3"/>
      <c r="G896" s="3"/>
      <c r="H896" s="3"/>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8"/>
      <c r="AH896" s="8"/>
      <c r="AI896" s="8"/>
      <c r="AJ896" s="8"/>
      <c r="AK896" s="8"/>
      <c r="AL896" s="8"/>
      <c r="AM896" s="8"/>
      <c r="AN896" s="8"/>
      <c r="AO896" s="8"/>
      <c r="AP896" s="8"/>
      <c r="AQ896" s="8"/>
      <c r="AR896" s="8"/>
      <c r="AS896" s="8"/>
      <c r="AT896" s="8"/>
      <c r="AU896" s="8"/>
      <c r="AV896" s="8"/>
      <c r="AW896" s="8"/>
      <c r="AX896" s="8"/>
      <c r="AY896" s="8"/>
    </row>
    <row r="897" spans="1:51" ht="12.75" customHeight="1">
      <c r="A897" s="3"/>
      <c r="B897" s="3"/>
      <c r="C897" s="3"/>
      <c r="D897" s="3"/>
      <c r="E897" s="3"/>
      <c r="F897" s="3"/>
      <c r="G897" s="3"/>
      <c r="H897" s="3"/>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8"/>
      <c r="AH897" s="8"/>
      <c r="AI897" s="8"/>
      <c r="AJ897" s="8"/>
      <c r="AK897" s="8"/>
      <c r="AL897" s="8"/>
      <c r="AM897" s="8"/>
      <c r="AN897" s="8"/>
      <c r="AO897" s="8"/>
      <c r="AP897" s="8"/>
      <c r="AQ897" s="8"/>
      <c r="AR897" s="8"/>
      <c r="AS897" s="8"/>
      <c r="AT897" s="8"/>
      <c r="AU897" s="8"/>
      <c r="AV897" s="8"/>
      <c r="AW897" s="8"/>
      <c r="AX897" s="8"/>
      <c r="AY897" s="8"/>
    </row>
    <row r="898" spans="1:51" ht="12.75" customHeight="1">
      <c r="A898" s="3"/>
      <c r="B898" s="3"/>
      <c r="C898" s="3"/>
      <c r="D898" s="3"/>
      <c r="E898" s="3"/>
      <c r="F898" s="3"/>
      <c r="G898" s="3"/>
      <c r="H898" s="3"/>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8"/>
      <c r="AJ898" s="8"/>
      <c r="AK898" s="8"/>
      <c r="AL898" s="8"/>
      <c r="AM898" s="8"/>
      <c r="AN898" s="8"/>
      <c r="AO898" s="8"/>
      <c r="AP898" s="8"/>
      <c r="AQ898" s="8"/>
      <c r="AR898" s="8"/>
      <c r="AS898" s="8"/>
      <c r="AT898" s="8"/>
      <c r="AU898" s="8"/>
      <c r="AV898" s="8"/>
      <c r="AW898" s="8"/>
      <c r="AX898" s="8"/>
      <c r="AY898" s="8"/>
    </row>
    <row r="899" spans="1:51" ht="12.75" customHeight="1">
      <c r="A899" s="3"/>
      <c r="B899" s="3"/>
      <c r="C899" s="3"/>
      <c r="D899" s="3"/>
      <c r="E899" s="3"/>
      <c r="F899" s="3"/>
      <c r="G899" s="3"/>
      <c r="H899" s="3"/>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8"/>
      <c r="AJ899" s="8"/>
      <c r="AK899" s="8"/>
      <c r="AL899" s="8"/>
      <c r="AM899" s="8"/>
      <c r="AN899" s="8"/>
      <c r="AO899" s="8"/>
      <c r="AP899" s="8"/>
      <c r="AQ899" s="8"/>
      <c r="AR899" s="8"/>
      <c r="AS899" s="8"/>
      <c r="AT899" s="8"/>
      <c r="AU899" s="8"/>
      <c r="AV899" s="8"/>
      <c r="AW899" s="8"/>
      <c r="AX899" s="8"/>
      <c r="AY899" s="8"/>
    </row>
    <row r="900" spans="1:51" ht="12.75" customHeight="1">
      <c r="A900" s="3"/>
      <c r="B900" s="3"/>
      <c r="C900" s="3"/>
      <c r="D900" s="3"/>
      <c r="E900" s="3"/>
      <c r="F900" s="3"/>
      <c r="G900" s="3"/>
      <c r="H900" s="3"/>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8"/>
      <c r="AJ900" s="8"/>
      <c r="AK900" s="8"/>
      <c r="AL900" s="8"/>
      <c r="AM900" s="8"/>
      <c r="AN900" s="8"/>
      <c r="AO900" s="8"/>
      <c r="AP900" s="8"/>
      <c r="AQ900" s="8"/>
      <c r="AR900" s="8"/>
      <c r="AS900" s="8"/>
      <c r="AT900" s="8"/>
      <c r="AU900" s="8"/>
      <c r="AV900" s="8"/>
      <c r="AW900" s="8"/>
      <c r="AX900" s="8"/>
      <c r="AY900" s="8"/>
    </row>
    <row r="901" spans="1:51" ht="12.75" customHeight="1">
      <c r="A901" s="3"/>
      <c r="B901" s="3"/>
      <c r="C901" s="3"/>
      <c r="D901" s="3"/>
      <c r="E901" s="3"/>
      <c r="F901" s="3"/>
      <c r="G901" s="3"/>
      <c r="H901" s="3"/>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8"/>
      <c r="AJ901" s="8"/>
      <c r="AK901" s="8"/>
      <c r="AL901" s="8"/>
      <c r="AM901" s="8"/>
      <c r="AN901" s="8"/>
      <c r="AO901" s="8"/>
      <c r="AP901" s="8"/>
      <c r="AQ901" s="8"/>
      <c r="AR901" s="8"/>
      <c r="AS901" s="8"/>
      <c r="AT901" s="8"/>
      <c r="AU901" s="8"/>
      <c r="AV901" s="8"/>
      <c r="AW901" s="8"/>
      <c r="AX901" s="8"/>
      <c r="AY901" s="8"/>
    </row>
    <row r="902" spans="1:51" ht="12.75" customHeight="1">
      <c r="A902" s="3"/>
      <c r="B902" s="3"/>
      <c r="C902" s="3"/>
      <c r="D902" s="3"/>
      <c r="E902" s="3"/>
      <c r="F902" s="3"/>
      <c r="G902" s="3"/>
      <c r="H902" s="3"/>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8"/>
      <c r="AJ902" s="8"/>
      <c r="AK902" s="8"/>
      <c r="AL902" s="8"/>
      <c r="AM902" s="8"/>
      <c r="AN902" s="8"/>
      <c r="AO902" s="8"/>
      <c r="AP902" s="8"/>
      <c r="AQ902" s="8"/>
      <c r="AR902" s="8"/>
      <c r="AS902" s="8"/>
      <c r="AT902" s="8"/>
      <c r="AU902" s="8"/>
      <c r="AV902" s="8"/>
      <c r="AW902" s="8"/>
      <c r="AX902" s="8"/>
      <c r="AY902" s="8"/>
    </row>
    <row r="903" spans="1:51" ht="12.75" customHeight="1">
      <c r="A903" s="3"/>
      <c r="B903" s="3"/>
      <c r="C903" s="3"/>
      <c r="D903" s="3"/>
      <c r="E903" s="3"/>
      <c r="F903" s="3"/>
      <c r="G903" s="3"/>
      <c r="H903" s="3"/>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c r="AK903" s="8"/>
      <c r="AL903" s="8"/>
      <c r="AM903" s="8"/>
      <c r="AN903" s="8"/>
      <c r="AO903" s="8"/>
      <c r="AP903" s="8"/>
      <c r="AQ903" s="8"/>
      <c r="AR903" s="8"/>
      <c r="AS903" s="8"/>
      <c r="AT903" s="8"/>
      <c r="AU903" s="8"/>
      <c r="AV903" s="8"/>
      <c r="AW903" s="8"/>
      <c r="AX903" s="8"/>
      <c r="AY903" s="8"/>
    </row>
    <row r="904" spans="1:51" ht="12.75" customHeight="1">
      <c r="A904" s="3"/>
      <c r="B904" s="3"/>
      <c r="C904" s="3"/>
      <c r="D904" s="3"/>
      <c r="E904" s="3"/>
      <c r="F904" s="3"/>
      <c r="G904" s="3"/>
      <c r="H904" s="3"/>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8"/>
      <c r="AH904" s="8"/>
      <c r="AI904" s="8"/>
      <c r="AJ904" s="8"/>
      <c r="AK904" s="8"/>
      <c r="AL904" s="8"/>
      <c r="AM904" s="8"/>
      <c r="AN904" s="8"/>
      <c r="AO904" s="8"/>
      <c r="AP904" s="8"/>
      <c r="AQ904" s="8"/>
      <c r="AR904" s="8"/>
      <c r="AS904" s="8"/>
      <c r="AT904" s="8"/>
      <c r="AU904" s="8"/>
      <c r="AV904" s="8"/>
      <c r="AW904" s="8"/>
      <c r="AX904" s="8"/>
      <c r="AY904" s="8"/>
    </row>
    <row r="905" spans="1:51" ht="12.75" customHeight="1">
      <c r="A905" s="3"/>
      <c r="B905" s="3"/>
      <c r="C905" s="3"/>
      <c r="D905" s="3"/>
      <c r="E905" s="3"/>
      <c r="F905" s="3"/>
      <c r="G905" s="3"/>
      <c r="H905" s="3"/>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8"/>
    </row>
    <row r="906" spans="1:51" ht="12.75" customHeight="1">
      <c r="A906" s="3"/>
      <c r="B906" s="3"/>
      <c r="C906" s="3"/>
      <c r="D906" s="3"/>
      <c r="E906" s="3"/>
      <c r="F906" s="3"/>
      <c r="G906" s="3"/>
      <c r="H906" s="3"/>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8"/>
      <c r="AJ906" s="8"/>
      <c r="AK906" s="8"/>
      <c r="AL906" s="8"/>
      <c r="AM906" s="8"/>
      <c r="AN906" s="8"/>
      <c r="AO906" s="8"/>
      <c r="AP906" s="8"/>
      <c r="AQ906" s="8"/>
      <c r="AR906" s="8"/>
      <c r="AS906" s="8"/>
      <c r="AT906" s="8"/>
      <c r="AU906" s="8"/>
      <c r="AV906" s="8"/>
      <c r="AW906" s="8"/>
      <c r="AX906" s="8"/>
      <c r="AY906" s="8"/>
    </row>
    <row r="907" spans="1:51" ht="12.75" customHeight="1">
      <c r="A907" s="3"/>
      <c r="B907" s="3"/>
      <c r="C907" s="3"/>
      <c r="D907" s="3"/>
      <c r="E907" s="3"/>
      <c r="F907" s="3"/>
      <c r="G907" s="3"/>
      <c r="H907" s="3"/>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8"/>
      <c r="AH907" s="8"/>
      <c r="AI907" s="8"/>
      <c r="AJ907" s="8"/>
      <c r="AK907" s="8"/>
      <c r="AL907" s="8"/>
      <c r="AM907" s="8"/>
      <c r="AN907" s="8"/>
      <c r="AO907" s="8"/>
      <c r="AP907" s="8"/>
      <c r="AQ907" s="8"/>
      <c r="AR907" s="8"/>
      <c r="AS907" s="8"/>
      <c r="AT907" s="8"/>
      <c r="AU907" s="8"/>
      <c r="AV907" s="8"/>
      <c r="AW907" s="8"/>
      <c r="AX907" s="8"/>
      <c r="AY907" s="8"/>
    </row>
    <row r="908" spans="1:51" ht="12.75" customHeight="1">
      <c r="A908" s="3"/>
      <c r="B908" s="3"/>
      <c r="C908" s="3"/>
      <c r="D908" s="3"/>
      <c r="E908" s="3"/>
      <c r="F908" s="3"/>
      <c r="G908" s="3"/>
      <c r="H908" s="3"/>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8"/>
      <c r="AJ908" s="8"/>
      <c r="AK908" s="8"/>
      <c r="AL908" s="8"/>
      <c r="AM908" s="8"/>
      <c r="AN908" s="8"/>
      <c r="AO908" s="8"/>
      <c r="AP908" s="8"/>
      <c r="AQ908" s="8"/>
      <c r="AR908" s="8"/>
      <c r="AS908" s="8"/>
      <c r="AT908" s="8"/>
      <c r="AU908" s="8"/>
      <c r="AV908" s="8"/>
      <c r="AW908" s="8"/>
      <c r="AX908" s="8"/>
      <c r="AY908" s="8"/>
    </row>
    <row r="909" spans="1:51" ht="12.75" customHeight="1">
      <c r="A909" s="3"/>
      <c r="B909" s="3"/>
      <c r="C909" s="3"/>
      <c r="D909" s="3"/>
      <c r="E909" s="3"/>
      <c r="F909" s="3"/>
      <c r="G909" s="3"/>
      <c r="H909" s="3"/>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c r="AK909" s="8"/>
      <c r="AL909" s="8"/>
      <c r="AM909" s="8"/>
      <c r="AN909" s="8"/>
      <c r="AO909" s="8"/>
      <c r="AP909" s="8"/>
      <c r="AQ909" s="8"/>
      <c r="AR909" s="8"/>
      <c r="AS909" s="8"/>
      <c r="AT909" s="8"/>
      <c r="AU909" s="8"/>
      <c r="AV909" s="8"/>
      <c r="AW909" s="8"/>
      <c r="AX909" s="8"/>
      <c r="AY909" s="8"/>
    </row>
    <row r="910" spans="1:51" ht="12.75" customHeight="1">
      <c r="A910" s="3"/>
      <c r="B910" s="3"/>
      <c r="C910" s="3"/>
      <c r="D910" s="3"/>
      <c r="E910" s="3"/>
      <c r="F910" s="3"/>
      <c r="G910" s="3"/>
      <c r="H910" s="3"/>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c r="AK910" s="8"/>
      <c r="AL910" s="8"/>
      <c r="AM910" s="8"/>
      <c r="AN910" s="8"/>
      <c r="AO910" s="8"/>
      <c r="AP910" s="8"/>
      <c r="AQ910" s="8"/>
      <c r="AR910" s="8"/>
      <c r="AS910" s="8"/>
      <c r="AT910" s="8"/>
      <c r="AU910" s="8"/>
      <c r="AV910" s="8"/>
      <c r="AW910" s="8"/>
      <c r="AX910" s="8"/>
      <c r="AY910" s="8"/>
    </row>
    <row r="911" spans="1:51" ht="12.75" customHeight="1">
      <c r="A911" s="3"/>
      <c r="B911" s="3"/>
      <c r="C911" s="3"/>
      <c r="D911" s="3"/>
      <c r="E911" s="3"/>
      <c r="F911" s="3"/>
      <c r="G911" s="3"/>
      <c r="H911" s="3"/>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c r="AK911" s="8"/>
      <c r="AL911" s="8"/>
      <c r="AM911" s="8"/>
      <c r="AN911" s="8"/>
      <c r="AO911" s="8"/>
      <c r="AP911" s="8"/>
      <c r="AQ911" s="8"/>
      <c r="AR911" s="8"/>
      <c r="AS911" s="8"/>
      <c r="AT911" s="8"/>
      <c r="AU911" s="8"/>
      <c r="AV911" s="8"/>
      <c r="AW911" s="8"/>
      <c r="AX911" s="8"/>
      <c r="AY911" s="8"/>
    </row>
    <row r="912" spans="1:51" ht="12.75" customHeight="1">
      <c r="A912" s="3"/>
      <c r="B912" s="3"/>
      <c r="C912" s="3"/>
      <c r="D912" s="3"/>
      <c r="E912" s="3"/>
      <c r="F912" s="3"/>
      <c r="G912" s="3"/>
      <c r="H912" s="3"/>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8"/>
      <c r="AJ912" s="8"/>
      <c r="AK912" s="8"/>
      <c r="AL912" s="8"/>
      <c r="AM912" s="8"/>
      <c r="AN912" s="8"/>
      <c r="AO912" s="8"/>
      <c r="AP912" s="8"/>
      <c r="AQ912" s="8"/>
      <c r="AR912" s="8"/>
      <c r="AS912" s="8"/>
      <c r="AT912" s="8"/>
      <c r="AU912" s="8"/>
      <c r="AV912" s="8"/>
      <c r="AW912" s="8"/>
      <c r="AX912" s="8"/>
      <c r="AY912" s="8"/>
    </row>
    <row r="913" spans="1:51" ht="12.75" customHeight="1">
      <c r="A913" s="3"/>
      <c r="B913" s="3"/>
      <c r="C913" s="3"/>
      <c r="D913" s="3"/>
      <c r="E913" s="3"/>
      <c r="F913" s="3"/>
      <c r="G913" s="3"/>
      <c r="H913" s="3"/>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8"/>
      <c r="AJ913" s="8"/>
      <c r="AK913" s="8"/>
      <c r="AL913" s="8"/>
      <c r="AM913" s="8"/>
      <c r="AN913" s="8"/>
      <c r="AO913" s="8"/>
      <c r="AP913" s="8"/>
      <c r="AQ913" s="8"/>
      <c r="AR913" s="8"/>
      <c r="AS913" s="8"/>
      <c r="AT913" s="8"/>
      <c r="AU913" s="8"/>
      <c r="AV913" s="8"/>
      <c r="AW913" s="8"/>
      <c r="AX913" s="8"/>
      <c r="AY913" s="8"/>
    </row>
    <row r="914" spans="1:51" ht="12.75" customHeight="1">
      <c r="A914" s="3"/>
      <c r="B914" s="3"/>
      <c r="C914" s="3"/>
      <c r="D914" s="3"/>
      <c r="E914" s="3"/>
      <c r="F914" s="3"/>
      <c r="G914" s="3"/>
      <c r="H914" s="3"/>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8"/>
      <c r="AJ914" s="8"/>
      <c r="AK914" s="8"/>
      <c r="AL914" s="8"/>
      <c r="AM914" s="8"/>
      <c r="AN914" s="8"/>
      <c r="AO914" s="8"/>
      <c r="AP914" s="8"/>
      <c r="AQ914" s="8"/>
      <c r="AR914" s="8"/>
      <c r="AS914" s="8"/>
      <c r="AT914" s="8"/>
      <c r="AU914" s="8"/>
      <c r="AV914" s="8"/>
      <c r="AW914" s="8"/>
      <c r="AX914" s="8"/>
      <c r="AY914" s="8"/>
    </row>
    <row r="915" spans="1:51" ht="12.75" customHeight="1">
      <c r="A915" s="3"/>
      <c r="B915" s="3"/>
      <c r="C915" s="3"/>
      <c r="D915" s="3"/>
      <c r="E915" s="3"/>
      <c r="F915" s="3"/>
      <c r="G915" s="3"/>
      <c r="H915" s="3"/>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8"/>
      <c r="AH915" s="8"/>
      <c r="AI915" s="8"/>
      <c r="AJ915" s="8"/>
      <c r="AK915" s="8"/>
      <c r="AL915" s="8"/>
      <c r="AM915" s="8"/>
      <c r="AN915" s="8"/>
      <c r="AO915" s="8"/>
      <c r="AP915" s="8"/>
      <c r="AQ915" s="8"/>
      <c r="AR915" s="8"/>
      <c r="AS915" s="8"/>
      <c r="AT915" s="8"/>
      <c r="AU915" s="8"/>
      <c r="AV915" s="8"/>
      <c r="AW915" s="8"/>
      <c r="AX915" s="8"/>
      <c r="AY915" s="8"/>
    </row>
    <row r="916" spans="1:51" ht="12.75" customHeight="1">
      <c r="A916" s="3"/>
      <c r="B916" s="3"/>
      <c r="C916" s="3"/>
      <c r="D916" s="3"/>
      <c r="E916" s="3"/>
      <c r="F916" s="3"/>
      <c r="G916" s="3"/>
      <c r="H916" s="3"/>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8"/>
      <c r="AH916" s="8"/>
      <c r="AI916" s="8"/>
      <c r="AJ916" s="8"/>
      <c r="AK916" s="8"/>
      <c r="AL916" s="8"/>
      <c r="AM916" s="8"/>
      <c r="AN916" s="8"/>
      <c r="AO916" s="8"/>
      <c r="AP916" s="8"/>
      <c r="AQ916" s="8"/>
      <c r="AR916" s="8"/>
      <c r="AS916" s="8"/>
      <c r="AT916" s="8"/>
      <c r="AU916" s="8"/>
      <c r="AV916" s="8"/>
      <c r="AW916" s="8"/>
      <c r="AX916" s="8"/>
      <c r="AY916" s="8"/>
    </row>
    <row r="917" spans="1:51" ht="12.75" customHeight="1">
      <c r="A917" s="3"/>
      <c r="B917" s="3"/>
      <c r="C917" s="3"/>
      <c r="D917" s="3"/>
      <c r="E917" s="3"/>
      <c r="F917" s="3"/>
      <c r="G917" s="3"/>
      <c r="H917" s="3"/>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8"/>
      <c r="AJ917" s="8"/>
      <c r="AK917" s="8"/>
      <c r="AL917" s="8"/>
      <c r="AM917" s="8"/>
      <c r="AN917" s="8"/>
      <c r="AO917" s="8"/>
      <c r="AP917" s="8"/>
      <c r="AQ917" s="8"/>
      <c r="AR917" s="8"/>
      <c r="AS917" s="8"/>
      <c r="AT917" s="8"/>
      <c r="AU917" s="8"/>
      <c r="AV917" s="8"/>
      <c r="AW917" s="8"/>
      <c r="AX917" s="8"/>
      <c r="AY917" s="8"/>
    </row>
    <row r="918" spans="1:51" ht="12.75" customHeight="1">
      <c r="A918" s="3"/>
      <c r="B918" s="3"/>
      <c r="C918" s="3"/>
      <c r="D918" s="3"/>
      <c r="E918" s="3"/>
      <c r="F918" s="3"/>
      <c r="G918" s="3"/>
      <c r="H918" s="3"/>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c r="AK918" s="8"/>
      <c r="AL918" s="8"/>
      <c r="AM918" s="8"/>
      <c r="AN918" s="8"/>
      <c r="AO918" s="8"/>
      <c r="AP918" s="8"/>
      <c r="AQ918" s="8"/>
      <c r="AR918" s="8"/>
      <c r="AS918" s="8"/>
      <c r="AT918" s="8"/>
      <c r="AU918" s="8"/>
      <c r="AV918" s="8"/>
      <c r="AW918" s="8"/>
      <c r="AX918" s="8"/>
      <c r="AY918" s="8"/>
    </row>
    <row r="919" spans="1:51" ht="12.75" customHeight="1">
      <c r="A919" s="3"/>
      <c r="B919" s="3"/>
      <c r="C919" s="3"/>
      <c r="D919" s="3"/>
      <c r="E919" s="3"/>
      <c r="F919" s="3"/>
      <c r="G919" s="3"/>
      <c r="H919" s="3"/>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c r="AK919" s="8"/>
      <c r="AL919" s="8"/>
      <c r="AM919" s="8"/>
      <c r="AN919" s="8"/>
      <c r="AO919" s="8"/>
      <c r="AP919" s="8"/>
      <c r="AQ919" s="8"/>
      <c r="AR919" s="8"/>
      <c r="AS919" s="8"/>
      <c r="AT919" s="8"/>
      <c r="AU919" s="8"/>
      <c r="AV919" s="8"/>
      <c r="AW919" s="8"/>
      <c r="AX919" s="8"/>
      <c r="AY919" s="8"/>
    </row>
    <row r="920" spans="1:51" ht="12.75" customHeight="1">
      <c r="A920" s="3"/>
      <c r="B920" s="3"/>
      <c r="C920" s="3"/>
      <c r="D920" s="3"/>
      <c r="E920" s="3"/>
      <c r="F920" s="3"/>
      <c r="G920" s="3"/>
      <c r="H920" s="3"/>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c r="AK920" s="8"/>
      <c r="AL920" s="8"/>
      <c r="AM920" s="8"/>
      <c r="AN920" s="8"/>
      <c r="AO920" s="8"/>
      <c r="AP920" s="8"/>
      <c r="AQ920" s="8"/>
      <c r="AR920" s="8"/>
      <c r="AS920" s="8"/>
      <c r="AT920" s="8"/>
      <c r="AU920" s="8"/>
      <c r="AV920" s="8"/>
      <c r="AW920" s="8"/>
      <c r="AX920" s="8"/>
      <c r="AY920" s="8"/>
    </row>
    <row r="921" spans="1:51" ht="12.75" customHeight="1">
      <c r="A921" s="3"/>
      <c r="B921" s="3"/>
      <c r="C921" s="3"/>
      <c r="D921" s="3"/>
      <c r="E921" s="3"/>
      <c r="F921" s="3"/>
      <c r="G921" s="3"/>
      <c r="H921" s="3"/>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c r="AK921" s="8"/>
      <c r="AL921" s="8"/>
      <c r="AM921" s="8"/>
      <c r="AN921" s="8"/>
      <c r="AO921" s="8"/>
      <c r="AP921" s="8"/>
      <c r="AQ921" s="8"/>
      <c r="AR921" s="8"/>
      <c r="AS921" s="8"/>
      <c r="AT921" s="8"/>
      <c r="AU921" s="8"/>
      <c r="AV921" s="8"/>
      <c r="AW921" s="8"/>
      <c r="AX921" s="8"/>
      <c r="AY921" s="8"/>
    </row>
    <row r="922" spans="1:51" ht="12.75" customHeight="1">
      <c r="A922" s="3"/>
      <c r="B922" s="3"/>
      <c r="C922" s="3"/>
      <c r="D922" s="3"/>
      <c r="E922" s="3"/>
      <c r="F922" s="3"/>
      <c r="G922" s="3"/>
      <c r="H922" s="3"/>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8"/>
      <c r="AJ922" s="8"/>
      <c r="AK922" s="8"/>
      <c r="AL922" s="8"/>
      <c r="AM922" s="8"/>
      <c r="AN922" s="8"/>
      <c r="AO922" s="8"/>
      <c r="AP922" s="8"/>
      <c r="AQ922" s="8"/>
      <c r="AR922" s="8"/>
      <c r="AS922" s="8"/>
      <c r="AT922" s="8"/>
      <c r="AU922" s="8"/>
      <c r="AV922" s="8"/>
      <c r="AW922" s="8"/>
      <c r="AX922" s="8"/>
      <c r="AY922" s="8"/>
    </row>
    <row r="923" spans="1:51" ht="12.75" customHeight="1">
      <c r="A923" s="3"/>
      <c r="B923" s="3"/>
      <c r="C923" s="3"/>
      <c r="D923" s="3"/>
      <c r="E923" s="3"/>
      <c r="F923" s="3"/>
      <c r="G923" s="3"/>
      <c r="H923" s="3"/>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8"/>
      <c r="AJ923" s="8"/>
      <c r="AK923" s="8"/>
      <c r="AL923" s="8"/>
      <c r="AM923" s="8"/>
      <c r="AN923" s="8"/>
      <c r="AO923" s="8"/>
      <c r="AP923" s="8"/>
      <c r="AQ923" s="8"/>
      <c r="AR923" s="8"/>
      <c r="AS923" s="8"/>
      <c r="AT923" s="8"/>
      <c r="AU923" s="8"/>
      <c r="AV923" s="8"/>
      <c r="AW923" s="8"/>
      <c r="AX923" s="8"/>
      <c r="AY923" s="8"/>
    </row>
    <row r="924" spans="1:51" ht="12.75" customHeight="1">
      <c r="A924" s="3"/>
      <c r="B924" s="3"/>
      <c r="C924" s="3"/>
      <c r="D924" s="3"/>
      <c r="E924" s="3"/>
      <c r="F924" s="3"/>
      <c r="G924" s="3"/>
      <c r="H924" s="3"/>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8"/>
      <c r="AH924" s="8"/>
      <c r="AI924" s="8"/>
      <c r="AJ924" s="8"/>
      <c r="AK924" s="8"/>
      <c r="AL924" s="8"/>
      <c r="AM924" s="8"/>
      <c r="AN924" s="8"/>
      <c r="AO924" s="8"/>
      <c r="AP924" s="8"/>
      <c r="AQ924" s="8"/>
      <c r="AR924" s="8"/>
      <c r="AS924" s="8"/>
      <c r="AT924" s="8"/>
      <c r="AU924" s="8"/>
      <c r="AV924" s="8"/>
      <c r="AW924" s="8"/>
      <c r="AX924" s="8"/>
      <c r="AY924" s="8"/>
    </row>
    <row r="925" spans="1:51" ht="12.75" customHeight="1">
      <c r="A925" s="3"/>
      <c r="B925" s="3"/>
      <c r="C925" s="3"/>
      <c r="D925" s="3"/>
      <c r="E925" s="3"/>
      <c r="F925" s="3"/>
      <c r="G925" s="3"/>
      <c r="H925" s="3"/>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8"/>
      <c r="AH925" s="8"/>
      <c r="AI925" s="8"/>
      <c r="AJ925" s="8"/>
      <c r="AK925" s="8"/>
      <c r="AL925" s="8"/>
      <c r="AM925" s="8"/>
      <c r="AN925" s="8"/>
      <c r="AO925" s="8"/>
      <c r="AP925" s="8"/>
      <c r="AQ925" s="8"/>
      <c r="AR925" s="8"/>
      <c r="AS925" s="8"/>
      <c r="AT925" s="8"/>
      <c r="AU925" s="8"/>
      <c r="AV925" s="8"/>
      <c r="AW925" s="8"/>
      <c r="AX925" s="8"/>
      <c r="AY925" s="8"/>
    </row>
    <row r="926" spans="1:51" ht="12.75" customHeight="1">
      <c r="A926" s="3"/>
      <c r="B926" s="3"/>
      <c r="C926" s="3"/>
      <c r="D926" s="3"/>
      <c r="E926" s="3"/>
      <c r="F926" s="3"/>
      <c r="G926" s="3"/>
      <c r="H926" s="3"/>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8"/>
      <c r="AH926" s="8"/>
      <c r="AI926" s="8"/>
      <c r="AJ926" s="8"/>
      <c r="AK926" s="8"/>
      <c r="AL926" s="8"/>
      <c r="AM926" s="8"/>
      <c r="AN926" s="8"/>
      <c r="AO926" s="8"/>
      <c r="AP926" s="8"/>
      <c r="AQ926" s="8"/>
      <c r="AR926" s="8"/>
      <c r="AS926" s="8"/>
      <c r="AT926" s="8"/>
      <c r="AU926" s="8"/>
      <c r="AV926" s="8"/>
      <c r="AW926" s="8"/>
      <c r="AX926" s="8"/>
      <c r="AY926" s="8"/>
    </row>
    <row r="927" spans="1:51" ht="12.75" customHeight="1">
      <c r="A927" s="3"/>
      <c r="B927" s="3"/>
      <c r="C927" s="3"/>
      <c r="D927" s="3"/>
      <c r="E927" s="3"/>
      <c r="F927" s="3"/>
      <c r="G927" s="3"/>
      <c r="H927" s="3"/>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8"/>
      <c r="AH927" s="8"/>
      <c r="AI927" s="8"/>
      <c r="AJ927" s="8"/>
      <c r="AK927" s="8"/>
      <c r="AL927" s="8"/>
      <c r="AM927" s="8"/>
      <c r="AN927" s="8"/>
      <c r="AO927" s="8"/>
      <c r="AP927" s="8"/>
      <c r="AQ927" s="8"/>
      <c r="AR927" s="8"/>
      <c r="AS927" s="8"/>
      <c r="AT927" s="8"/>
      <c r="AU927" s="8"/>
      <c r="AV927" s="8"/>
      <c r="AW927" s="8"/>
      <c r="AX927" s="8"/>
      <c r="AY927" s="8"/>
    </row>
    <row r="928" spans="1:51" ht="12.75" customHeight="1">
      <c r="A928" s="3"/>
      <c r="B928" s="3"/>
      <c r="C928" s="3"/>
      <c r="D928" s="3"/>
      <c r="E928" s="3"/>
      <c r="F928" s="3"/>
      <c r="G928" s="3"/>
      <c r="H928" s="3"/>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c r="AK928" s="8"/>
      <c r="AL928" s="8"/>
      <c r="AM928" s="8"/>
      <c r="AN928" s="8"/>
      <c r="AO928" s="8"/>
      <c r="AP928" s="8"/>
      <c r="AQ928" s="8"/>
      <c r="AR928" s="8"/>
      <c r="AS928" s="8"/>
      <c r="AT928" s="8"/>
      <c r="AU928" s="8"/>
      <c r="AV928" s="8"/>
      <c r="AW928" s="8"/>
      <c r="AX928" s="8"/>
      <c r="AY928" s="8"/>
    </row>
    <row r="929" spans="1:51" ht="12.75" customHeight="1">
      <c r="A929" s="3"/>
      <c r="B929" s="3"/>
      <c r="C929" s="3"/>
      <c r="D929" s="3"/>
      <c r="E929" s="3"/>
      <c r="F929" s="3"/>
      <c r="G929" s="3"/>
      <c r="H929" s="3"/>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8"/>
      <c r="AJ929" s="8"/>
      <c r="AK929" s="8"/>
      <c r="AL929" s="8"/>
      <c r="AM929" s="8"/>
      <c r="AN929" s="8"/>
      <c r="AO929" s="8"/>
      <c r="AP929" s="8"/>
      <c r="AQ929" s="8"/>
      <c r="AR929" s="8"/>
      <c r="AS929" s="8"/>
      <c r="AT929" s="8"/>
      <c r="AU929" s="8"/>
      <c r="AV929" s="8"/>
      <c r="AW929" s="8"/>
      <c r="AX929" s="8"/>
      <c r="AY929" s="8"/>
    </row>
    <row r="930" spans="1:51" ht="12.75" customHeight="1">
      <c r="A930" s="3"/>
      <c r="B930" s="3"/>
      <c r="C930" s="3"/>
      <c r="D930" s="3"/>
      <c r="E930" s="3"/>
      <c r="F930" s="3"/>
      <c r="G930" s="3"/>
      <c r="H930" s="3"/>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c r="AK930" s="8"/>
      <c r="AL930" s="8"/>
      <c r="AM930" s="8"/>
      <c r="AN930" s="8"/>
      <c r="AO930" s="8"/>
      <c r="AP930" s="8"/>
      <c r="AQ930" s="8"/>
      <c r="AR930" s="8"/>
      <c r="AS930" s="8"/>
      <c r="AT930" s="8"/>
      <c r="AU930" s="8"/>
      <c r="AV930" s="8"/>
      <c r="AW930" s="8"/>
      <c r="AX930" s="8"/>
      <c r="AY930" s="8"/>
    </row>
    <row r="931" spans="1:51" ht="12.75" customHeight="1">
      <c r="A931" s="3"/>
      <c r="B931" s="3"/>
      <c r="C931" s="3"/>
      <c r="D931" s="3"/>
      <c r="E931" s="3"/>
      <c r="F931" s="3"/>
      <c r="G931" s="3"/>
      <c r="H931" s="3"/>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8"/>
      <c r="AJ931" s="8"/>
      <c r="AK931" s="8"/>
      <c r="AL931" s="8"/>
      <c r="AM931" s="8"/>
      <c r="AN931" s="8"/>
      <c r="AO931" s="8"/>
      <c r="AP931" s="8"/>
      <c r="AQ931" s="8"/>
      <c r="AR931" s="8"/>
      <c r="AS931" s="8"/>
      <c r="AT931" s="8"/>
      <c r="AU931" s="8"/>
      <c r="AV931" s="8"/>
      <c r="AW931" s="8"/>
      <c r="AX931" s="8"/>
      <c r="AY931" s="8"/>
    </row>
    <row r="932" spans="1:51" ht="12.75" customHeight="1">
      <c r="A932" s="3"/>
      <c r="B932" s="3"/>
      <c r="C932" s="3"/>
      <c r="D932" s="3"/>
      <c r="E932" s="3"/>
      <c r="F932" s="3"/>
      <c r="G932" s="3"/>
      <c r="H932" s="3"/>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8"/>
      <c r="AJ932" s="8"/>
      <c r="AK932" s="8"/>
      <c r="AL932" s="8"/>
      <c r="AM932" s="8"/>
      <c r="AN932" s="8"/>
      <c r="AO932" s="8"/>
      <c r="AP932" s="8"/>
      <c r="AQ932" s="8"/>
      <c r="AR932" s="8"/>
      <c r="AS932" s="8"/>
      <c r="AT932" s="8"/>
      <c r="AU932" s="8"/>
      <c r="AV932" s="8"/>
      <c r="AW932" s="8"/>
      <c r="AX932" s="8"/>
      <c r="AY932" s="8"/>
    </row>
    <row r="933" spans="1:51" ht="12.75" customHeight="1">
      <c r="A933" s="3"/>
      <c r="B933" s="3"/>
      <c r="C933" s="3"/>
      <c r="D933" s="3"/>
      <c r="E933" s="3"/>
      <c r="F933" s="3"/>
      <c r="G933" s="3"/>
      <c r="H933" s="3"/>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8"/>
      <c r="AJ933" s="8"/>
      <c r="AK933" s="8"/>
      <c r="AL933" s="8"/>
      <c r="AM933" s="8"/>
      <c r="AN933" s="8"/>
      <c r="AO933" s="8"/>
      <c r="AP933" s="8"/>
      <c r="AQ933" s="8"/>
      <c r="AR933" s="8"/>
      <c r="AS933" s="8"/>
      <c r="AT933" s="8"/>
      <c r="AU933" s="8"/>
      <c r="AV933" s="8"/>
      <c r="AW933" s="8"/>
      <c r="AX933" s="8"/>
      <c r="AY933" s="8"/>
    </row>
    <row r="934" spans="1:51" ht="12.75" customHeight="1">
      <c r="A934" s="3"/>
      <c r="B934" s="3"/>
      <c r="C934" s="3"/>
      <c r="D934" s="3"/>
      <c r="E934" s="3"/>
      <c r="F934" s="3"/>
      <c r="G934" s="3"/>
      <c r="H934" s="3"/>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8"/>
      <c r="AH934" s="8"/>
      <c r="AI934" s="8"/>
      <c r="AJ934" s="8"/>
      <c r="AK934" s="8"/>
      <c r="AL934" s="8"/>
      <c r="AM934" s="8"/>
      <c r="AN934" s="8"/>
      <c r="AO934" s="8"/>
      <c r="AP934" s="8"/>
      <c r="AQ934" s="8"/>
      <c r="AR934" s="8"/>
      <c r="AS934" s="8"/>
      <c r="AT934" s="8"/>
      <c r="AU934" s="8"/>
      <c r="AV934" s="8"/>
      <c r="AW934" s="8"/>
      <c r="AX934" s="8"/>
      <c r="AY934" s="8"/>
    </row>
    <row r="935" spans="1:51" ht="12.75" customHeight="1">
      <c r="A935" s="3"/>
      <c r="B935" s="3"/>
      <c r="C935" s="3"/>
      <c r="D935" s="3"/>
      <c r="E935" s="3"/>
      <c r="F935" s="3"/>
      <c r="G935" s="3"/>
      <c r="H935" s="3"/>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8"/>
      <c r="AH935" s="8"/>
      <c r="AI935" s="8"/>
      <c r="AJ935" s="8"/>
      <c r="AK935" s="8"/>
      <c r="AL935" s="8"/>
      <c r="AM935" s="8"/>
      <c r="AN935" s="8"/>
      <c r="AO935" s="8"/>
      <c r="AP935" s="8"/>
      <c r="AQ935" s="8"/>
      <c r="AR935" s="8"/>
      <c r="AS935" s="8"/>
      <c r="AT935" s="8"/>
      <c r="AU935" s="8"/>
      <c r="AV935" s="8"/>
      <c r="AW935" s="8"/>
      <c r="AX935" s="8"/>
      <c r="AY935" s="8"/>
    </row>
    <row r="936" spans="1:51" ht="12.75" customHeight="1">
      <c r="A936" s="3"/>
      <c r="B936" s="3"/>
      <c r="C936" s="3"/>
      <c r="D936" s="3"/>
      <c r="E936" s="3"/>
      <c r="F936" s="3"/>
      <c r="G936" s="3"/>
      <c r="H936" s="3"/>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8"/>
      <c r="AH936" s="8"/>
      <c r="AI936" s="8"/>
      <c r="AJ936" s="8"/>
      <c r="AK936" s="8"/>
      <c r="AL936" s="8"/>
      <c r="AM936" s="8"/>
      <c r="AN936" s="8"/>
      <c r="AO936" s="8"/>
      <c r="AP936" s="8"/>
      <c r="AQ936" s="8"/>
      <c r="AR936" s="8"/>
      <c r="AS936" s="8"/>
      <c r="AT936" s="8"/>
      <c r="AU936" s="8"/>
      <c r="AV936" s="8"/>
      <c r="AW936" s="8"/>
      <c r="AX936" s="8"/>
      <c r="AY936" s="8"/>
    </row>
    <row r="937" spans="1:51" ht="12.75" customHeight="1">
      <c r="A937" s="3"/>
      <c r="B937" s="3"/>
      <c r="C937" s="3"/>
      <c r="D937" s="3"/>
      <c r="E937" s="3"/>
      <c r="F937" s="3"/>
      <c r="G937" s="3"/>
      <c r="H937" s="3"/>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8"/>
      <c r="AH937" s="8"/>
      <c r="AI937" s="8"/>
      <c r="AJ937" s="8"/>
      <c r="AK937" s="8"/>
      <c r="AL937" s="8"/>
      <c r="AM937" s="8"/>
      <c r="AN937" s="8"/>
      <c r="AO937" s="8"/>
      <c r="AP937" s="8"/>
      <c r="AQ937" s="8"/>
      <c r="AR937" s="8"/>
      <c r="AS937" s="8"/>
      <c r="AT937" s="8"/>
      <c r="AU937" s="8"/>
      <c r="AV937" s="8"/>
      <c r="AW937" s="8"/>
      <c r="AX937" s="8"/>
      <c r="AY937" s="8"/>
    </row>
    <row r="938" spans="1:51" ht="12.75" customHeight="1">
      <c r="A938" s="3"/>
      <c r="B938" s="3"/>
      <c r="C938" s="3"/>
      <c r="D938" s="3"/>
      <c r="E938" s="3"/>
      <c r="F938" s="3"/>
      <c r="G938" s="3"/>
      <c r="H938" s="3"/>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8"/>
      <c r="AJ938" s="8"/>
      <c r="AK938" s="8"/>
      <c r="AL938" s="8"/>
      <c r="AM938" s="8"/>
      <c r="AN938" s="8"/>
      <c r="AO938" s="8"/>
      <c r="AP938" s="8"/>
      <c r="AQ938" s="8"/>
      <c r="AR938" s="8"/>
      <c r="AS938" s="8"/>
      <c r="AT938" s="8"/>
      <c r="AU938" s="8"/>
      <c r="AV938" s="8"/>
      <c r="AW938" s="8"/>
      <c r="AX938" s="8"/>
      <c r="AY938" s="8"/>
    </row>
    <row r="939" spans="1:51" ht="12.75" customHeight="1">
      <c r="A939" s="3"/>
      <c r="B939" s="3"/>
      <c r="C939" s="3"/>
      <c r="D939" s="3"/>
      <c r="E939" s="3"/>
      <c r="F939" s="3"/>
      <c r="G939" s="3"/>
      <c r="H939" s="3"/>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8"/>
      <c r="AH939" s="8"/>
      <c r="AI939" s="8"/>
      <c r="AJ939" s="8"/>
      <c r="AK939" s="8"/>
      <c r="AL939" s="8"/>
      <c r="AM939" s="8"/>
      <c r="AN939" s="8"/>
      <c r="AO939" s="8"/>
      <c r="AP939" s="8"/>
      <c r="AQ939" s="8"/>
      <c r="AR939" s="8"/>
      <c r="AS939" s="8"/>
      <c r="AT939" s="8"/>
      <c r="AU939" s="8"/>
      <c r="AV939" s="8"/>
      <c r="AW939" s="8"/>
      <c r="AX939" s="8"/>
      <c r="AY939" s="8"/>
    </row>
    <row r="940" spans="1:51" ht="12.75" customHeight="1">
      <c r="A940" s="3"/>
      <c r="B940" s="3"/>
      <c r="C940" s="3"/>
      <c r="D940" s="3"/>
      <c r="E940" s="3"/>
      <c r="F940" s="3"/>
      <c r="G940" s="3"/>
      <c r="H940" s="3"/>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8"/>
      <c r="AJ940" s="8"/>
      <c r="AK940" s="8"/>
      <c r="AL940" s="8"/>
      <c r="AM940" s="8"/>
      <c r="AN940" s="8"/>
      <c r="AO940" s="8"/>
      <c r="AP940" s="8"/>
      <c r="AQ940" s="8"/>
      <c r="AR940" s="8"/>
      <c r="AS940" s="8"/>
      <c r="AT940" s="8"/>
      <c r="AU940" s="8"/>
      <c r="AV940" s="8"/>
      <c r="AW940" s="8"/>
      <c r="AX940" s="8"/>
      <c r="AY940" s="8"/>
    </row>
    <row r="941" spans="1:51" ht="12.75" customHeight="1">
      <c r="A941" s="3"/>
      <c r="B941" s="3"/>
      <c r="C941" s="3"/>
      <c r="D941" s="3"/>
      <c r="E941" s="3"/>
      <c r="F941" s="3"/>
      <c r="G941" s="3"/>
      <c r="H941" s="3"/>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c r="AK941" s="8"/>
      <c r="AL941" s="8"/>
      <c r="AM941" s="8"/>
      <c r="AN941" s="8"/>
      <c r="AO941" s="8"/>
      <c r="AP941" s="8"/>
      <c r="AQ941" s="8"/>
      <c r="AR941" s="8"/>
      <c r="AS941" s="8"/>
      <c r="AT941" s="8"/>
      <c r="AU941" s="8"/>
      <c r="AV941" s="8"/>
      <c r="AW941" s="8"/>
      <c r="AX941" s="8"/>
      <c r="AY941" s="8"/>
    </row>
    <row r="942" spans="1:51" ht="12.75" customHeight="1">
      <c r="A942" s="3"/>
      <c r="B942" s="3"/>
      <c r="C942" s="3"/>
      <c r="D942" s="3"/>
      <c r="E942" s="3"/>
      <c r="F942" s="3"/>
      <c r="G942" s="3"/>
      <c r="H942" s="3"/>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c r="AK942" s="8"/>
      <c r="AL942" s="8"/>
      <c r="AM942" s="8"/>
      <c r="AN942" s="8"/>
      <c r="AO942" s="8"/>
      <c r="AP942" s="8"/>
      <c r="AQ942" s="8"/>
      <c r="AR942" s="8"/>
      <c r="AS942" s="8"/>
      <c r="AT942" s="8"/>
      <c r="AU942" s="8"/>
      <c r="AV942" s="8"/>
      <c r="AW942" s="8"/>
      <c r="AX942" s="8"/>
      <c r="AY942" s="8"/>
    </row>
    <row r="943" spans="1:51" ht="12.75" customHeight="1">
      <c r="A943" s="3"/>
      <c r="B943" s="3"/>
      <c r="C943" s="3"/>
      <c r="D943" s="3"/>
      <c r="E943" s="3"/>
      <c r="F943" s="3"/>
      <c r="G943" s="3"/>
      <c r="H943" s="3"/>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8"/>
      <c r="AJ943" s="8"/>
      <c r="AK943" s="8"/>
      <c r="AL943" s="8"/>
      <c r="AM943" s="8"/>
      <c r="AN943" s="8"/>
      <c r="AO943" s="8"/>
      <c r="AP943" s="8"/>
      <c r="AQ943" s="8"/>
      <c r="AR943" s="8"/>
      <c r="AS943" s="8"/>
      <c r="AT943" s="8"/>
      <c r="AU943" s="8"/>
      <c r="AV943" s="8"/>
      <c r="AW943" s="8"/>
      <c r="AX943" s="8"/>
      <c r="AY943" s="8"/>
    </row>
    <row r="944" spans="1:51" ht="12.75" customHeight="1">
      <c r="A944" s="3"/>
      <c r="B944" s="3"/>
      <c r="C944" s="3"/>
      <c r="D944" s="3"/>
      <c r="E944" s="3"/>
      <c r="F944" s="3"/>
      <c r="G944" s="3"/>
      <c r="H944" s="3"/>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8"/>
      <c r="AH944" s="8"/>
      <c r="AI944" s="8"/>
      <c r="AJ944" s="8"/>
      <c r="AK944" s="8"/>
      <c r="AL944" s="8"/>
      <c r="AM944" s="8"/>
      <c r="AN944" s="8"/>
      <c r="AO944" s="8"/>
      <c r="AP944" s="8"/>
      <c r="AQ944" s="8"/>
      <c r="AR944" s="8"/>
      <c r="AS944" s="8"/>
      <c r="AT944" s="8"/>
      <c r="AU944" s="8"/>
      <c r="AV944" s="8"/>
      <c r="AW944" s="8"/>
      <c r="AX944" s="8"/>
      <c r="AY944" s="8"/>
    </row>
    <row r="945" spans="1:51" ht="12.75" customHeight="1">
      <c r="A945" s="3"/>
      <c r="B945" s="3"/>
      <c r="C945" s="3"/>
      <c r="D945" s="3"/>
      <c r="E945" s="3"/>
      <c r="F945" s="3"/>
      <c r="G945" s="3"/>
      <c r="H945" s="3"/>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8"/>
      <c r="AH945" s="8"/>
      <c r="AI945" s="8"/>
      <c r="AJ945" s="8"/>
      <c r="AK945" s="8"/>
      <c r="AL945" s="8"/>
      <c r="AM945" s="8"/>
      <c r="AN945" s="8"/>
      <c r="AO945" s="8"/>
      <c r="AP945" s="8"/>
      <c r="AQ945" s="8"/>
      <c r="AR945" s="8"/>
      <c r="AS945" s="8"/>
      <c r="AT945" s="8"/>
      <c r="AU945" s="8"/>
      <c r="AV945" s="8"/>
      <c r="AW945" s="8"/>
      <c r="AX945" s="8"/>
      <c r="AY945" s="8"/>
    </row>
    <row r="946" spans="1:51" ht="12.75" customHeight="1">
      <c r="A946" s="3"/>
      <c r="B946" s="3"/>
      <c r="C946" s="3"/>
      <c r="D946" s="3"/>
      <c r="E946" s="3"/>
      <c r="F946" s="3"/>
      <c r="G946" s="3"/>
      <c r="H946" s="3"/>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8"/>
      <c r="AJ946" s="8"/>
      <c r="AK946" s="8"/>
      <c r="AL946" s="8"/>
      <c r="AM946" s="8"/>
      <c r="AN946" s="8"/>
      <c r="AO946" s="8"/>
      <c r="AP946" s="8"/>
      <c r="AQ946" s="8"/>
      <c r="AR946" s="8"/>
      <c r="AS946" s="8"/>
      <c r="AT946" s="8"/>
      <c r="AU946" s="8"/>
      <c r="AV946" s="8"/>
      <c r="AW946" s="8"/>
      <c r="AX946" s="8"/>
      <c r="AY946" s="8"/>
    </row>
    <row r="947" spans="1:51" ht="12.75" customHeight="1">
      <c r="A947" s="3"/>
      <c r="B947" s="3"/>
      <c r="C947" s="3"/>
      <c r="D947" s="3"/>
      <c r="E947" s="3"/>
      <c r="F947" s="3"/>
      <c r="G947" s="3"/>
      <c r="H947" s="3"/>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8"/>
      <c r="AJ947" s="8"/>
      <c r="AK947" s="8"/>
      <c r="AL947" s="8"/>
      <c r="AM947" s="8"/>
      <c r="AN947" s="8"/>
      <c r="AO947" s="8"/>
      <c r="AP947" s="8"/>
      <c r="AQ947" s="8"/>
      <c r="AR947" s="8"/>
      <c r="AS947" s="8"/>
      <c r="AT947" s="8"/>
      <c r="AU947" s="8"/>
      <c r="AV947" s="8"/>
      <c r="AW947" s="8"/>
      <c r="AX947" s="8"/>
      <c r="AY947" s="8"/>
    </row>
    <row r="948" spans="1:51" ht="12.75" customHeight="1">
      <c r="A948" s="3"/>
      <c r="B948" s="3"/>
      <c r="C948" s="3"/>
      <c r="D948" s="3"/>
      <c r="E948" s="3"/>
      <c r="F948" s="3"/>
      <c r="G948" s="3"/>
      <c r="H948" s="3"/>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c r="AK948" s="8"/>
      <c r="AL948" s="8"/>
      <c r="AM948" s="8"/>
      <c r="AN948" s="8"/>
      <c r="AO948" s="8"/>
      <c r="AP948" s="8"/>
      <c r="AQ948" s="8"/>
      <c r="AR948" s="8"/>
      <c r="AS948" s="8"/>
      <c r="AT948" s="8"/>
      <c r="AU948" s="8"/>
      <c r="AV948" s="8"/>
      <c r="AW948" s="8"/>
      <c r="AX948" s="8"/>
      <c r="AY948" s="8"/>
    </row>
    <row r="949" spans="1:51" ht="12.75" customHeight="1">
      <c r="A949" s="3"/>
      <c r="B949" s="3"/>
      <c r="C949" s="3"/>
      <c r="D949" s="3"/>
      <c r="E949" s="3"/>
      <c r="F949" s="3"/>
      <c r="G949" s="3"/>
      <c r="H949" s="3"/>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8"/>
      <c r="AJ949" s="8"/>
      <c r="AK949" s="8"/>
      <c r="AL949" s="8"/>
      <c r="AM949" s="8"/>
      <c r="AN949" s="8"/>
      <c r="AO949" s="8"/>
      <c r="AP949" s="8"/>
      <c r="AQ949" s="8"/>
      <c r="AR949" s="8"/>
      <c r="AS949" s="8"/>
      <c r="AT949" s="8"/>
      <c r="AU949" s="8"/>
      <c r="AV949" s="8"/>
      <c r="AW949" s="8"/>
      <c r="AX949" s="8"/>
      <c r="AY949" s="8"/>
    </row>
    <row r="950" spans="1:51" ht="12.75" customHeight="1">
      <c r="A950" s="3"/>
      <c r="B950" s="3"/>
      <c r="C950" s="3"/>
      <c r="D950" s="3"/>
      <c r="E950" s="3"/>
      <c r="F950" s="3"/>
      <c r="G950" s="3"/>
      <c r="H950" s="3"/>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c r="AK950" s="8"/>
      <c r="AL950" s="8"/>
      <c r="AM950" s="8"/>
      <c r="AN950" s="8"/>
      <c r="AO950" s="8"/>
      <c r="AP950" s="8"/>
      <c r="AQ950" s="8"/>
      <c r="AR950" s="8"/>
      <c r="AS950" s="8"/>
      <c r="AT950" s="8"/>
      <c r="AU950" s="8"/>
      <c r="AV950" s="8"/>
      <c r="AW950" s="8"/>
      <c r="AX950" s="8"/>
      <c r="AY950" s="8"/>
    </row>
    <row r="951" spans="1:51" ht="12.75" customHeight="1">
      <c r="A951" s="3"/>
      <c r="B951" s="3"/>
      <c r="C951" s="3"/>
      <c r="D951" s="3"/>
      <c r="E951" s="3"/>
      <c r="F951" s="3"/>
      <c r="G951" s="3"/>
      <c r="H951" s="3"/>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8"/>
    </row>
    <row r="952" spans="1:51" ht="12.75" customHeight="1">
      <c r="A952" s="3"/>
      <c r="B952" s="3"/>
      <c r="C952" s="3"/>
      <c r="D952" s="3"/>
      <c r="E952" s="3"/>
      <c r="F952" s="3"/>
      <c r="G952" s="3"/>
      <c r="H952" s="3"/>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8"/>
      <c r="AJ952" s="8"/>
      <c r="AK952" s="8"/>
      <c r="AL952" s="8"/>
      <c r="AM952" s="8"/>
      <c r="AN952" s="8"/>
      <c r="AO952" s="8"/>
      <c r="AP952" s="8"/>
      <c r="AQ952" s="8"/>
      <c r="AR952" s="8"/>
      <c r="AS952" s="8"/>
      <c r="AT952" s="8"/>
      <c r="AU952" s="8"/>
      <c r="AV952" s="8"/>
      <c r="AW952" s="8"/>
      <c r="AX952" s="8"/>
      <c r="AY952" s="8"/>
    </row>
    <row r="953" spans="1:51" ht="12.75" customHeight="1">
      <c r="A953" s="3"/>
      <c r="B953" s="3"/>
      <c r="C953" s="3"/>
      <c r="D953" s="3"/>
      <c r="E953" s="3"/>
      <c r="F953" s="3"/>
      <c r="G953" s="3"/>
      <c r="H953" s="3"/>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c r="AK953" s="8"/>
      <c r="AL953" s="8"/>
      <c r="AM953" s="8"/>
      <c r="AN953" s="8"/>
      <c r="AO953" s="8"/>
      <c r="AP953" s="8"/>
      <c r="AQ953" s="8"/>
      <c r="AR953" s="8"/>
      <c r="AS953" s="8"/>
      <c r="AT953" s="8"/>
      <c r="AU953" s="8"/>
      <c r="AV953" s="8"/>
      <c r="AW953" s="8"/>
      <c r="AX953" s="8"/>
      <c r="AY953" s="8"/>
    </row>
    <row r="954" spans="1:51" ht="12.75" customHeight="1">
      <c r="A954" s="3"/>
      <c r="B954" s="3"/>
      <c r="C954" s="3"/>
      <c r="D954" s="3"/>
      <c r="E954" s="3"/>
      <c r="F954" s="3"/>
      <c r="G954" s="3"/>
      <c r="H954" s="3"/>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8"/>
      <c r="AH954" s="8"/>
      <c r="AI954" s="8"/>
      <c r="AJ954" s="8"/>
      <c r="AK954" s="8"/>
      <c r="AL954" s="8"/>
      <c r="AM954" s="8"/>
      <c r="AN954" s="8"/>
      <c r="AO954" s="8"/>
      <c r="AP954" s="8"/>
      <c r="AQ954" s="8"/>
      <c r="AR954" s="8"/>
      <c r="AS954" s="8"/>
      <c r="AT954" s="8"/>
      <c r="AU954" s="8"/>
      <c r="AV954" s="8"/>
      <c r="AW954" s="8"/>
      <c r="AX954" s="8"/>
      <c r="AY954" s="8"/>
    </row>
    <row r="955" spans="1:51" ht="12.75" customHeight="1">
      <c r="A955" s="3"/>
      <c r="B955" s="3"/>
      <c r="C955" s="3"/>
      <c r="D955" s="3"/>
      <c r="E955" s="3"/>
      <c r="F955" s="3"/>
      <c r="G955" s="3"/>
      <c r="H955" s="3"/>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8"/>
      <c r="AH955" s="8"/>
      <c r="AI955" s="8"/>
      <c r="AJ955" s="8"/>
      <c r="AK955" s="8"/>
      <c r="AL955" s="8"/>
      <c r="AM955" s="8"/>
      <c r="AN955" s="8"/>
      <c r="AO955" s="8"/>
      <c r="AP955" s="8"/>
      <c r="AQ955" s="8"/>
      <c r="AR955" s="8"/>
      <c r="AS955" s="8"/>
      <c r="AT955" s="8"/>
      <c r="AU955" s="8"/>
      <c r="AV955" s="8"/>
      <c r="AW955" s="8"/>
      <c r="AX955" s="8"/>
      <c r="AY955" s="8"/>
    </row>
    <row r="956" spans="1:51" ht="12.75" customHeight="1">
      <c r="A956" s="3"/>
      <c r="B956" s="3"/>
      <c r="C956" s="3"/>
      <c r="D956" s="3"/>
      <c r="E956" s="3"/>
      <c r="F956" s="3"/>
      <c r="G956" s="3"/>
      <c r="H956" s="3"/>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c r="AK956" s="8"/>
      <c r="AL956" s="8"/>
      <c r="AM956" s="8"/>
      <c r="AN956" s="8"/>
      <c r="AO956" s="8"/>
      <c r="AP956" s="8"/>
      <c r="AQ956" s="8"/>
      <c r="AR956" s="8"/>
      <c r="AS956" s="8"/>
      <c r="AT956" s="8"/>
      <c r="AU956" s="8"/>
      <c r="AV956" s="8"/>
      <c r="AW956" s="8"/>
      <c r="AX956" s="8"/>
      <c r="AY956" s="8"/>
    </row>
    <row r="957" spans="1:51" ht="12.75" customHeight="1">
      <c r="A957" s="3"/>
      <c r="B957" s="3"/>
      <c r="C957" s="3"/>
      <c r="D957" s="3"/>
      <c r="E957" s="3"/>
      <c r="F957" s="3"/>
      <c r="G957" s="3"/>
      <c r="H957" s="3"/>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8"/>
      <c r="AJ957" s="8"/>
      <c r="AK957" s="8"/>
      <c r="AL957" s="8"/>
      <c r="AM957" s="8"/>
      <c r="AN957" s="8"/>
      <c r="AO957" s="8"/>
      <c r="AP957" s="8"/>
      <c r="AQ957" s="8"/>
      <c r="AR957" s="8"/>
      <c r="AS957" s="8"/>
      <c r="AT957" s="8"/>
      <c r="AU957" s="8"/>
      <c r="AV957" s="8"/>
      <c r="AW957" s="8"/>
      <c r="AX957" s="8"/>
      <c r="AY957" s="8"/>
    </row>
    <row r="958" spans="1:51" ht="12.75" customHeight="1">
      <c r="A958" s="3"/>
      <c r="B958" s="3"/>
      <c r="C958" s="3"/>
      <c r="D958" s="3"/>
      <c r="E958" s="3"/>
      <c r="F958" s="3"/>
      <c r="G958" s="3"/>
      <c r="H958" s="3"/>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8"/>
      <c r="AJ958" s="8"/>
      <c r="AK958" s="8"/>
      <c r="AL958" s="8"/>
      <c r="AM958" s="8"/>
      <c r="AN958" s="8"/>
      <c r="AO958" s="8"/>
      <c r="AP958" s="8"/>
      <c r="AQ958" s="8"/>
      <c r="AR958" s="8"/>
      <c r="AS958" s="8"/>
      <c r="AT958" s="8"/>
      <c r="AU958" s="8"/>
      <c r="AV958" s="8"/>
      <c r="AW958" s="8"/>
      <c r="AX958" s="8"/>
      <c r="AY958" s="8"/>
    </row>
    <row r="959" spans="1:51" ht="12.75" customHeight="1">
      <c r="A959" s="3"/>
      <c r="B959" s="3"/>
      <c r="C959" s="3"/>
      <c r="D959" s="3"/>
      <c r="E959" s="3"/>
      <c r="F959" s="3"/>
      <c r="G959" s="3"/>
      <c r="H959" s="3"/>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8"/>
      <c r="AJ959" s="8"/>
      <c r="AK959" s="8"/>
      <c r="AL959" s="8"/>
      <c r="AM959" s="8"/>
      <c r="AN959" s="8"/>
      <c r="AO959" s="8"/>
      <c r="AP959" s="8"/>
      <c r="AQ959" s="8"/>
      <c r="AR959" s="8"/>
      <c r="AS959" s="8"/>
      <c r="AT959" s="8"/>
      <c r="AU959" s="8"/>
      <c r="AV959" s="8"/>
      <c r="AW959" s="8"/>
      <c r="AX959" s="8"/>
      <c r="AY959" s="8"/>
    </row>
    <row r="960" spans="1:51" ht="12.75" customHeight="1">
      <c r="A960" s="3"/>
      <c r="B960" s="3"/>
      <c r="C960" s="3"/>
      <c r="D960" s="3"/>
      <c r="E960" s="3"/>
      <c r="F960" s="3"/>
      <c r="G960" s="3"/>
      <c r="H960" s="3"/>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c r="AK960" s="8"/>
      <c r="AL960" s="8"/>
      <c r="AM960" s="8"/>
      <c r="AN960" s="8"/>
      <c r="AO960" s="8"/>
      <c r="AP960" s="8"/>
      <c r="AQ960" s="8"/>
      <c r="AR960" s="8"/>
      <c r="AS960" s="8"/>
      <c r="AT960" s="8"/>
      <c r="AU960" s="8"/>
      <c r="AV960" s="8"/>
      <c r="AW960" s="8"/>
      <c r="AX960" s="8"/>
      <c r="AY960" s="8"/>
    </row>
    <row r="961" spans="1:51" ht="12.75" customHeight="1">
      <c r="A961" s="3"/>
      <c r="B961" s="3"/>
      <c r="C961" s="3"/>
      <c r="D961" s="3"/>
      <c r="E961" s="3"/>
      <c r="F961" s="3"/>
      <c r="G961" s="3"/>
      <c r="H961" s="3"/>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8"/>
      <c r="AJ961" s="8"/>
      <c r="AK961" s="8"/>
      <c r="AL961" s="8"/>
      <c r="AM961" s="8"/>
      <c r="AN961" s="8"/>
      <c r="AO961" s="8"/>
      <c r="AP961" s="8"/>
      <c r="AQ961" s="8"/>
      <c r="AR961" s="8"/>
      <c r="AS961" s="8"/>
      <c r="AT961" s="8"/>
      <c r="AU961" s="8"/>
      <c r="AV961" s="8"/>
      <c r="AW961" s="8"/>
      <c r="AX961" s="8"/>
      <c r="AY961" s="8"/>
    </row>
    <row r="962" spans="1:51" ht="12.75" customHeight="1">
      <c r="A962" s="3"/>
      <c r="B962" s="3"/>
      <c r="C962" s="3"/>
      <c r="D962" s="3"/>
      <c r="E962" s="3"/>
      <c r="F962" s="3"/>
      <c r="G962" s="3"/>
      <c r="H962" s="3"/>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c r="AK962" s="8"/>
      <c r="AL962" s="8"/>
      <c r="AM962" s="8"/>
      <c r="AN962" s="8"/>
      <c r="AO962" s="8"/>
      <c r="AP962" s="8"/>
      <c r="AQ962" s="8"/>
      <c r="AR962" s="8"/>
      <c r="AS962" s="8"/>
      <c r="AT962" s="8"/>
      <c r="AU962" s="8"/>
      <c r="AV962" s="8"/>
      <c r="AW962" s="8"/>
      <c r="AX962" s="8"/>
      <c r="AY962" s="8"/>
    </row>
    <row r="963" spans="1:51" ht="12.75" customHeight="1">
      <c r="A963" s="3"/>
      <c r="B963" s="3"/>
      <c r="C963" s="3"/>
      <c r="D963" s="3"/>
      <c r="E963" s="3"/>
      <c r="F963" s="3"/>
      <c r="G963" s="3"/>
      <c r="H963" s="3"/>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8"/>
      <c r="AH963" s="8"/>
      <c r="AI963" s="8"/>
      <c r="AJ963" s="8"/>
      <c r="AK963" s="8"/>
      <c r="AL963" s="8"/>
      <c r="AM963" s="8"/>
      <c r="AN963" s="8"/>
      <c r="AO963" s="8"/>
      <c r="AP963" s="8"/>
      <c r="AQ963" s="8"/>
      <c r="AR963" s="8"/>
      <c r="AS963" s="8"/>
      <c r="AT963" s="8"/>
      <c r="AU963" s="8"/>
      <c r="AV963" s="8"/>
      <c r="AW963" s="8"/>
      <c r="AX963" s="8"/>
      <c r="AY963" s="8"/>
    </row>
    <row r="964" spans="1:51" ht="12.75" customHeight="1">
      <c r="A964" s="3"/>
      <c r="B964" s="3"/>
      <c r="C964" s="3"/>
      <c r="D964" s="3"/>
      <c r="E964" s="3"/>
      <c r="F964" s="3"/>
      <c r="G964" s="3"/>
      <c r="H964" s="3"/>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8"/>
      <c r="AJ964" s="8"/>
      <c r="AK964" s="8"/>
      <c r="AL964" s="8"/>
      <c r="AM964" s="8"/>
      <c r="AN964" s="8"/>
      <c r="AO964" s="8"/>
      <c r="AP964" s="8"/>
      <c r="AQ964" s="8"/>
      <c r="AR964" s="8"/>
      <c r="AS964" s="8"/>
      <c r="AT964" s="8"/>
      <c r="AU964" s="8"/>
      <c r="AV964" s="8"/>
      <c r="AW964" s="8"/>
      <c r="AX964" s="8"/>
      <c r="AY964" s="8"/>
    </row>
    <row r="965" spans="1:51" ht="12.75" customHeight="1">
      <c r="A965" s="3"/>
      <c r="B965" s="3"/>
      <c r="C965" s="3"/>
      <c r="D965" s="3"/>
      <c r="E965" s="3"/>
      <c r="F965" s="3"/>
      <c r="G965" s="3"/>
      <c r="H965" s="3"/>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8"/>
      <c r="AJ965" s="8"/>
      <c r="AK965" s="8"/>
      <c r="AL965" s="8"/>
      <c r="AM965" s="8"/>
      <c r="AN965" s="8"/>
      <c r="AO965" s="8"/>
      <c r="AP965" s="8"/>
      <c r="AQ965" s="8"/>
      <c r="AR965" s="8"/>
      <c r="AS965" s="8"/>
      <c r="AT965" s="8"/>
      <c r="AU965" s="8"/>
      <c r="AV965" s="8"/>
      <c r="AW965" s="8"/>
      <c r="AX965" s="8"/>
      <c r="AY965" s="8"/>
    </row>
    <row r="966" spans="1:51" ht="12.75" customHeight="1">
      <c r="A966" s="3"/>
      <c r="B966" s="3"/>
      <c r="C966" s="3"/>
      <c r="D966" s="3"/>
      <c r="E966" s="3"/>
      <c r="F966" s="3"/>
      <c r="G966" s="3"/>
      <c r="H966" s="3"/>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8"/>
      <c r="AH966" s="8"/>
      <c r="AI966" s="8"/>
      <c r="AJ966" s="8"/>
      <c r="AK966" s="8"/>
      <c r="AL966" s="8"/>
      <c r="AM966" s="8"/>
      <c r="AN966" s="8"/>
      <c r="AO966" s="8"/>
      <c r="AP966" s="8"/>
      <c r="AQ966" s="8"/>
      <c r="AR966" s="8"/>
      <c r="AS966" s="8"/>
      <c r="AT966" s="8"/>
      <c r="AU966" s="8"/>
      <c r="AV966" s="8"/>
      <c r="AW966" s="8"/>
      <c r="AX966" s="8"/>
      <c r="AY966" s="8"/>
    </row>
    <row r="967" spans="1:51" ht="12.75" customHeight="1">
      <c r="A967" s="3"/>
      <c r="B967" s="3"/>
      <c r="C967" s="3"/>
      <c r="D967" s="3"/>
      <c r="E967" s="3"/>
      <c r="F967" s="3"/>
      <c r="G967" s="3"/>
      <c r="H967" s="3"/>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8"/>
      <c r="AJ967" s="8"/>
      <c r="AK967" s="8"/>
      <c r="AL967" s="8"/>
      <c r="AM967" s="8"/>
      <c r="AN967" s="8"/>
      <c r="AO967" s="8"/>
      <c r="AP967" s="8"/>
      <c r="AQ967" s="8"/>
      <c r="AR967" s="8"/>
      <c r="AS967" s="8"/>
      <c r="AT967" s="8"/>
      <c r="AU967" s="8"/>
      <c r="AV967" s="8"/>
      <c r="AW967" s="8"/>
      <c r="AX967" s="8"/>
      <c r="AY967" s="8"/>
    </row>
    <row r="968" spans="1:51" ht="12.75" customHeight="1">
      <c r="A968" s="3"/>
      <c r="B968" s="3"/>
      <c r="C968" s="3"/>
      <c r="D968" s="3"/>
      <c r="E968" s="3"/>
      <c r="F968" s="3"/>
      <c r="G968" s="3"/>
      <c r="H968" s="3"/>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c r="AK968" s="8"/>
      <c r="AL968" s="8"/>
      <c r="AM968" s="8"/>
      <c r="AN968" s="8"/>
      <c r="AO968" s="8"/>
      <c r="AP968" s="8"/>
      <c r="AQ968" s="8"/>
      <c r="AR968" s="8"/>
      <c r="AS968" s="8"/>
      <c r="AT968" s="8"/>
      <c r="AU968" s="8"/>
      <c r="AV968" s="8"/>
      <c r="AW968" s="8"/>
      <c r="AX968" s="8"/>
      <c r="AY968" s="8"/>
    </row>
    <row r="969" spans="1:51" ht="12.75" customHeight="1">
      <c r="A969" s="3"/>
      <c r="B969" s="3"/>
      <c r="C969" s="3"/>
      <c r="D969" s="3"/>
      <c r="E969" s="3"/>
      <c r="F969" s="3"/>
      <c r="G969" s="3"/>
      <c r="H969" s="3"/>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8"/>
      <c r="AH969" s="8"/>
      <c r="AI969" s="8"/>
      <c r="AJ969" s="8"/>
      <c r="AK969" s="8"/>
      <c r="AL969" s="8"/>
      <c r="AM969" s="8"/>
      <c r="AN969" s="8"/>
      <c r="AO969" s="8"/>
      <c r="AP969" s="8"/>
      <c r="AQ969" s="8"/>
      <c r="AR969" s="8"/>
      <c r="AS969" s="8"/>
      <c r="AT969" s="8"/>
      <c r="AU969" s="8"/>
      <c r="AV969" s="8"/>
      <c r="AW969" s="8"/>
      <c r="AX969" s="8"/>
      <c r="AY969" s="8"/>
    </row>
    <row r="970" spans="1:51" ht="12.75" customHeight="1">
      <c r="A970" s="3"/>
      <c r="B970" s="3"/>
      <c r="C970" s="3"/>
      <c r="D970" s="3"/>
      <c r="E970" s="3"/>
      <c r="F970" s="3"/>
      <c r="G970" s="3"/>
      <c r="H970" s="3"/>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8"/>
      <c r="AJ970" s="8"/>
      <c r="AK970" s="8"/>
      <c r="AL970" s="8"/>
      <c r="AM970" s="8"/>
      <c r="AN970" s="8"/>
      <c r="AO970" s="8"/>
      <c r="AP970" s="8"/>
      <c r="AQ970" s="8"/>
      <c r="AR970" s="8"/>
      <c r="AS970" s="8"/>
      <c r="AT970" s="8"/>
      <c r="AU970" s="8"/>
      <c r="AV970" s="8"/>
      <c r="AW970" s="8"/>
      <c r="AX970" s="8"/>
      <c r="AY970" s="8"/>
    </row>
    <row r="971" spans="1:51" ht="12.75" customHeight="1">
      <c r="A971" s="3"/>
      <c r="B971" s="3"/>
      <c r="C971" s="3"/>
      <c r="D971" s="3"/>
      <c r="E971" s="3"/>
      <c r="F971" s="3"/>
      <c r="G971" s="3"/>
      <c r="H971" s="3"/>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c r="AM971" s="8"/>
      <c r="AN971" s="8"/>
      <c r="AO971" s="8"/>
      <c r="AP971" s="8"/>
      <c r="AQ971" s="8"/>
      <c r="AR971" s="8"/>
      <c r="AS971" s="8"/>
      <c r="AT971" s="8"/>
      <c r="AU971" s="8"/>
      <c r="AV971" s="8"/>
      <c r="AW971" s="8"/>
      <c r="AX971" s="8"/>
      <c r="AY971" s="8"/>
    </row>
    <row r="972" spans="1:51" ht="12.75" customHeight="1">
      <c r="A972" s="3"/>
      <c r="B972" s="3"/>
      <c r="C972" s="3"/>
      <c r="D972" s="3"/>
      <c r="E972" s="3"/>
      <c r="F972" s="3"/>
      <c r="G972" s="3"/>
      <c r="H972" s="3"/>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c r="AK972" s="8"/>
      <c r="AL972" s="8"/>
      <c r="AM972" s="8"/>
      <c r="AN972" s="8"/>
      <c r="AO972" s="8"/>
      <c r="AP972" s="8"/>
      <c r="AQ972" s="8"/>
      <c r="AR972" s="8"/>
      <c r="AS972" s="8"/>
      <c r="AT972" s="8"/>
      <c r="AU972" s="8"/>
      <c r="AV972" s="8"/>
      <c r="AW972" s="8"/>
      <c r="AX972" s="8"/>
      <c r="AY972" s="8"/>
    </row>
    <row r="973" spans="1:51" ht="12.75" customHeight="1">
      <c r="A973" s="3"/>
      <c r="B973" s="3"/>
      <c r="C973" s="3"/>
      <c r="D973" s="3"/>
      <c r="E973" s="3"/>
      <c r="F973" s="3"/>
      <c r="G973" s="3"/>
      <c r="H973" s="3"/>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c r="AK973" s="8"/>
      <c r="AL973" s="8"/>
      <c r="AM973" s="8"/>
      <c r="AN973" s="8"/>
      <c r="AO973" s="8"/>
      <c r="AP973" s="8"/>
      <c r="AQ973" s="8"/>
      <c r="AR973" s="8"/>
      <c r="AS973" s="8"/>
      <c r="AT973" s="8"/>
      <c r="AU973" s="8"/>
      <c r="AV973" s="8"/>
      <c r="AW973" s="8"/>
      <c r="AX973" s="8"/>
      <c r="AY973" s="8"/>
    </row>
    <row r="974" spans="1:51" ht="12.75" customHeight="1">
      <c r="A974" s="3"/>
      <c r="B974" s="3"/>
      <c r="C974" s="3"/>
      <c r="D974" s="3"/>
      <c r="E974" s="3"/>
      <c r="F974" s="3"/>
      <c r="G974" s="3"/>
      <c r="H974" s="3"/>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c r="AM974" s="8"/>
      <c r="AN974" s="8"/>
      <c r="AO974" s="8"/>
      <c r="AP974" s="8"/>
      <c r="AQ974" s="8"/>
      <c r="AR974" s="8"/>
      <c r="AS974" s="8"/>
      <c r="AT974" s="8"/>
      <c r="AU974" s="8"/>
      <c r="AV974" s="8"/>
      <c r="AW974" s="8"/>
      <c r="AX974" s="8"/>
      <c r="AY974" s="8"/>
    </row>
    <row r="975" spans="1:51" ht="12.75" customHeight="1">
      <c r="A975" s="3"/>
      <c r="B975" s="3"/>
      <c r="C975" s="3"/>
      <c r="D975" s="3"/>
      <c r="E975" s="3"/>
      <c r="F975" s="3"/>
      <c r="G975" s="3"/>
      <c r="H975" s="3"/>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8"/>
      <c r="AJ975" s="8"/>
      <c r="AK975" s="8"/>
      <c r="AL975" s="8"/>
      <c r="AM975" s="8"/>
      <c r="AN975" s="8"/>
      <c r="AO975" s="8"/>
      <c r="AP975" s="8"/>
      <c r="AQ975" s="8"/>
      <c r="AR975" s="8"/>
      <c r="AS975" s="8"/>
      <c r="AT975" s="8"/>
      <c r="AU975" s="8"/>
      <c r="AV975" s="8"/>
      <c r="AW975" s="8"/>
      <c r="AX975" s="8"/>
      <c r="AY975" s="8"/>
    </row>
    <row r="976" spans="1:51" ht="12.75" customHeight="1">
      <c r="A976" s="3"/>
      <c r="B976" s="3"/>
      <c r="C976" s="3"/>
      <c r="D976" s="3"/>
      <c r="E976" s="3"/>
      <c r="F976" s="3"/>
      <c r="G976" s="3"/>
      <c r="H976" s="3"/>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8"/>
      <c r="AH976" s="8"/>
      <c r="AI976" s="8"/>
      <c r="AJ976" s="8"/>
      <c r="AK976" s="8"/>
      <c r="AL976" s="8"/>
      <c r="AM976" s="8"/>
      <c r="AN976" s="8"/>
      <c r="AO976" s="8"/>
      <c r="AP976" s="8"/>
      <c r="AQ976" s="8"/>
      <c r="AR976" s="8"/>
      <c r="AS976" s="8"/>
      <c r="AT976" s="8"/>
      <c r="AU976" s="8"/>
      <c r="AV976" s="8"/>
      <c r="AW976" s="8"/>
      <c r="AX976" s="8"/>
      <c r="AY976" s="8"/>
    </row>
    <row r="977" spans="1:51" ht="12.75" customHeight="1">
      <c r="A977" s="3"/>
      <c r="B977" s="3"/>
      <c r="C977" s="3"/>
      <c r="D977" s="3"/>
      <c r="E977" s="3"/>
      <c r="F977" s="3"/>
      <c r="G977" s="3"/>
      <c r="H977" s="3"/>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c r="AK977" s="8"/>
      <c r="AL977" s="8"/>
      <c r="AM977" s="8"/>
      <c r="AN977" s="8"/>
      <c r="AO977" s="8"/>
      <c r="AP977" s="8"/>
      <c r="AQ977" s="8"/>
      <c r="AR977" s="8"/>
      <c r="AS977" s="8"/>
      <c r="AT977" s="8"/>
      <c r="AU977" s="8"/>
      <c r="AV977" s="8"/>
      <c r="AW977" s="8"/>
      <c r="AX977" s="8"/>
      <c r="AY977" s="8"/>
    </row>
    <row r="978" spans="1:51" ht="12.75" customHeight="1">
      <c r="A978" s="3"/>
      <c r="B978" s="3"/>
      <c r="C978" s="3"/>
      <c r="D978" s="3"/>
      <c r="E978" s="3"/>
      <c r="F978" s="3"/>
      <c r="G978" s="3"/>
      <c r="H978" s="3"/>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row>
    <row r="979" spans="1:51" ht="12.75" customHeight="1">
      <c r="A979" s="3"/>
      <c r="B979" s="3"/>
      <c r="C979" s="3"/>
      <c r="D979" s="3"/>
      <c r="E979" s="3"/>
      <c r="F979" s="3"/>
      <c r="G979" s="3"/>
      <c r="H979" s="3"/>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8"/>
      <c r="AH979" s="8"/>
      <c r="AI979" s="8"/>
      <c r="AJ979" s="8"/>
      <c r="AK979" s="8"/>
      <c r="AL979" s="8"/>
      <c r="AM979" s="8"/>
      <c r="AN979" s="8"/>
      <c r="AO979" s="8"/>
      <c r="AP979" s="8"/>
      <c r="AQ979" s="8"/>
      <c r="AR979" s="8"/>
      <c r="AS979" s="8"/>
      <c r="AT979" s="8"/>
      <c r="AU979" s="8"/>
      <c r="AV979" s="8"/>
      <c r="AW979" s="8"/>
      <c r="AX979" s="8"/>
      <c r="AY979" s="8"/>
    </row>
    <row r="980" spans="1:51" ht="12.75" customHeight="1">
      <c r="A980" s="3"/>
      <c r="B980" s="3"/>
      <c r="C980" s="3"/>
      <c r="D980" s="3"/>
      <c r="E980" s="3"/>
      <c r="F980" s="3"/>
      <c r="G980" s="3"/>
      <c r="H980" s="3"/>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c r="AK980" s="8"/>
      <c r="AL980" s="8"/>
      <c r="AM980" s="8"/>
      <c r="AN980" s="8"/>
      <c r="AO980" s="8"/>
      <c r="AP980" s="8"/>
      <c r="AQ980" s="8"/>
      <c r="AR980" s="8"/>
      <c r="AS980" s="8"/>
      <c r="AT980" s="8"/>
      <c r="AU980" s="8"/>
      <c r="AV980" s="8"/>
      <c r="AW980" s="8"/>
      <c r="AX980" s="8"/>
      <c r="AY980" s="8"/>
    </row>
    <row r="981" spans="1:51" ht="12.75" customHeight="1">
      <c r="A981" s="3"/>
      <c r="B981" s="3"/>
      <c r="C981" s="3"/>
      <c r="D981" s="3"/>
      <c r="E981" s="3"/>
      <c r="F981" s="3"/>
      <c r="G981" s="3"/>
      <c r="H981" s="3"/>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8"/>
      <c r="AH981" s="8"/>
      <c r="AI981" s="8"/>
      <c r="AJ981" s="8"/>
      <c r="AK981" s="8"/>
      <c r="AL981" s="8"/>
      <c r="AM981" s="8"/>
      <c r="AN981" s="8"/>
      <c r="AO981" s="8"/>
      <c r="AP981" s="8"/>
      <c r="AQ981" s="8"/>
      <c r="AR981" s="8"/>
      <c r="AS981" s="8"/>
      <c r="AT981" s="8"/>
      <c r="AU981" s="8"/>
      <c r="AV981" s="8"/>
      <c r="AW981" s="8"/>
      <c r="AX981" s="8"/>
      <c r="AY981" s="8"/>
    </row>
    <row r="982" spans="1:51" ht="12.75" customHeight="1">
      <c r="A982" s="3"/>
      <c r="B982" s="3"/>
      <c r="C982" s="3"/>
      <c r="D982" s="3"/>
      <c r="E982" s="3"/>
      <c r="F982" s="3"/>
      <c r="G982" s="3"/>
      <c r="H982" s="3"/>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8"/>
      <c r="AH982" s="8"/>
      <c r="AI982" s="8"/>
      <c r="AJ982" s="8"/>
      <c r="AK982" s="8"/>
      <c r="AL982" s="8"/>
      <c r="AM982" s="8"/>
      <c r="AN982" s="8"/>
      <c r="AO982" s="8"/>
      <c r="AP982" s="8"/>
      <c r="AQ982" s="8"/>
      <c r="AR982" s="8"/>
      <c r="AS982" s="8"/>
      <c r="AT982" s="8"/>
      <c r="AU982" s="8"/>
      <c r="AV982" s="8"/>
      <c r="AW982" s="8"/>
      <c r="AX982" s="8"/>
      <c r="AY982" s="8"/>
    </row>
    <row r="983" spans="1:51" ht="12.75" customHeight="1">
      <c r="A983" s="3"/>
      <c r="B983" s="3"/>
      <c r="C983" s="3"/>
      <c r="D983" s="3"/>
      <c r="E983" s="3"/>
      <c r="F983" s="3"/>
      <c r="G983" s="3"/>
      <c r="H983" s="3"/>
      <c r="I983" s="8"/>
      <c r="J983" s="8"/>
      <c r="K983" s="8"/>
      <c r="L983" s="8"/>
      <c r="M983" s="8"/>
      <c r="N983" s="8"/>
      <c r="O983" s="8"/>
      <c r="P983" s="8"/>
      <c r="Q983" s="8"/>
      <c r="R983" s="8"/>
      <c r="S983" s="8"/>
      <c r="T983" s="8"/>
      <c r="U983" s="8"/>
      <c r="V983" s="8"/>
      <c r="W983" s="8"/>
      <c r="X983" s="8"/>
      <c r="Y983" s="8"/>
      <c r="Z983" s="8"/>
      <c r="AA983" s="8"/>
      <c r="AB983" s="8"/>
      <c r="AC983" s="8"/>
      <c r="AD983" s="8"/>
      <c r="AE983" s="8"/>
      <c r="AF983" s="8"/>
      <c r="AG983" s="8"/>
      <c r="AH983" s="8"/>
      <c r="AI983" s="8"/>
      <c r="AJ983" s="8"/>
      <c r="AK983" s="8"/>
      <c r="AL983" s="8"/>
      <c r="AM983" s="8"/>
      <c r="AN983" s="8"/>
      <c r="AO983" s="8"/>
      <c r="AP983" s="8"/>
      <c r="AQ983" s="8"/>
      <c r="AR983" s="8"/>
      <c r="AS983" s="8"/>
      <c r="AT983" s="8"/>
      <c r="AU983" s="8"/>
      <c r="AV983" s="8"/>
      <c r="AW983" s="8"/>
      <c r="AX983" s="8"/>
      <c r="AY983" s="8"/>
    </row>
    <row r="984" spans="1:51" ht="12.75" customHeight="1">
      <c r="A984" s="3"/>
      <c r="B984" s="3"/>
      <c r="C984" s="3"/>
      <c r="D984" s="3"/>
      <c r="E984" s="3"/>
      <c r="F984" s="3"/>
      <c r="G984" s="3"/>
      <c r="H984" s="3"/>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8"/>
      <c r="AH984" s="8"/>
      <c r="AI984" s="8"/>
      <c r="AJ984" s="8"/>
      <c r="AK984" s="8"/>
      <c r="AL984" s="8"/>
      <c r="AM984" s="8"/>
      <c r="AN984" s="8"/>
      <c r="AO984" s="8"/>
      <c r="AP984" s="8"/>
      <c r="AQ984" s="8"/>
      <c r="AR984" s="8"/>
      <c r="AS984" s="8"/>
      <c r="AT984" s="8"/>
      <c r="AU984" s="8"/>
      <c r="AV984" s="8"/>
      <c r="AW984" s="8"/>
      <c r="AX984" s="8"/>
      <c r="AY984" s="8"/>
    </row>
    <row r="985" spans="1:51" ht="12.75" customHeight="1">
      <c r="A985" s="3"/>
      <c r="B985" s="3"/>
      <c r="C985" s="3"/>
      <c r="D985" s="3"/>
      <c r="E985" s="3"/>
      <c r="F985" s="3"/>
      <c r="G985" s="3"/>
      <c r="H985" s="3"/>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8"/>
      <c r="AH985" s="8"/>
      <c r="AI985" s="8"/>
      <c r="AJ985" s="8"/>
      <c r="AK985" s="8"/>
      <c r="AL985" s="8"/>
      <c r="AM985" s="8"/>
      <c r="AN985" s="8"/>
      <c r="AO985" s="8"/>
      <c r="AP985" s="8"/>
      <c r="AQ985" s="8"/>
      <c r="AR985" s="8"/>
      <c r="AS985" s="8"/>
      <c r="AT985" s="8"/>
      <c r="AU985" s="8"/>
      <c r="AV985" s="8"/>
      <c r="AW985" s="8"/>
      <c r="AX985" s="8"/>
      <c r="AY985" s="8"/>
    </row>
    <row r="986" spans="1:51" ht="12.75" customHeight="1">
      <c r="A986" s="3"/>
      <c r="B986" s="3"/>
      <c r="C986" s="3"/>
      <c r="D986" s="3"/>
      <c r="E986" s="3"/>
      <c r="F986" s="3"/>
      <c r="G986" s="3"/>
      <c r="H986" s="3"/>
      <c r="I986" s="8"/>
      <c r="J986" s="8"/>
      <c r="K986" s="8"/>
      <c r="L986" s="8"/>
      <c r="M986" s="8"/>
      <c r="N986" s="8"/>
      <c r="O986" s="8"/>
      <c r="P986" s="8"/>
      <c r="Q986" s="8"/>
      <c r="R986" s="8"/>
      <c r="S986" s="8"/>
      <c r="T986" s="8"/>
      <c r="U986" s="8"/>
      <c r="V986" s="8"/>
      <c r="W986" s="8"/>
      <c r="X986" s="8"/>
      <c r="Y986" s="8"/>
      <c r="Z986" s="8"/>
      <c r="AA986" s="8"/>
      <c r="AB986" s="8"/>
      <c r="AC986" s="8"/>
      <c r="AD986" s="8"/>
      <c r="AE986" s="8"/>
      <c r="AF986" s="8"/>
      <c r="AG986" s="8"/>
      <c r="AH986" s="8"/>
      <c r="AI986" s="8"/>
      <c r="AJ986" s="8"/>
      <c r="AK986" s="8"/>
      <c r="AL986" s="8"/>
      <c r="AM986" s="8"/>
      <c r="AN986" s="8"/>
      <c r="AO986" s="8"/>
      <c r="AP986" s="8"/>
      <c r="AQ986" s="8"/>
      <c r="AR986" s="8"/>
      <c r="AS986" s="8"/>
      <c r="AT986" s="8"/>
      <c r="AU986" s="8"/>
      <c r="AV986" s="8"/>
      <c r="AW986" s="8"/>
      <c r="AX986" s="8"/>
      <c r="AY986" s="8"/>
    </row>
    <row r="987" spans="1:51" ht="12.75" customHeight="1">
      <c r="A987" s="3"/>
      <c r="B987" s="3"/>
      <c r="C987" s="3"/>
      <c r="D987" s="3"/>
      <c r="E987" s="3"/>
      <c r="F987" s="3"/>
      <c r="G987" s="3"/>
      <c r="H987" s="3"/>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8"/>
      <c r="AH987" s="8"/>
      <c r="AI987" s="8"/>
      <c r="AJ987" s="8"/>
      <c r="AK987" s="8"/>
      <c r="AL987" s="8"/>
      <c r="AM987" s="8"/>
      <c r="AN987" s="8"/>
      <c r="AO987" s="8"/>
      <c r="AP987" s="8"/>
      <c r="AQ987" s="8"/>
      <c r="AR987" s="8"/>
      <c r="AS987" s="8"/>
      <c r="AT987" s="8"/>
      <c r="AU987" s="8"/>
      <c r="AV987" s="8"/>
      <c r="AW987" s="8"/>
      <c r="AX987" s="8"/>
      <c r="AY987" s="8"/>
    </row>
    <row r="988" spans="1:51" ht="12.75" customHeight="1">
      <c r="A988" s="3"/>
      <c r="B988" s="3"/>
      <c r="C988" s="3"/>
      <c r="D988" s="3"/>
      <c r="E988" s="3"/>
      <c r="F988" s="3"/>
      <c r="G988" s="3"/>
      <c r="H988" s="3"/>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8"/>
      <c r="AH988" s="8"/>
      <c r="AI988" s="8"/>
      <c r="AJ988" s="8"/>
      <c r="AK988" s="8"/>
      <c r="AL988" s="8"/>
      <c r="AM988" s="8"/>
      <c r="AN988" s="8"/>
      <c r="AO988" s="8"/>
      <c r="AP988" s="8"/>
      <c r="AQ988" s="8"/>
      <c r="AR988" s="8"/>
      <c r="AS988" s="8"/>
      <c r="AT988" s="8"/>
      <c r="AU988" s="8"/>
      <c r="AV988" s="8"/>
      <c r="AW988" s="8"/>
      <c r="AX988" s="8"/>
      <c r="AY988" s="8"/>
    </row>
    <row r="989" spans="1:51" ht="12.75" customHeight="1">
      <c r="A989" s="3"/>
      <c r="B989" s="3"/>
      <c r="C989" s="3"/>
      <c r="D989" s="3"/>
      <c r="E989" s="3"/>
      <c r="F989" s="3"/>
      <c r="G989" s="3"/>
      <c r="H989" s="3"/>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8"/>
      <c r="AH989" s="8"/>
      <c r="AI989" s="8"/>
      <c r="AJ989" s="8"/>
      <c r="AK989" s="8"/>
      <c r="AL989" s="8"/>
      <c r="AM989" s="8"/>
      <c r="AN989" s="8"/>
      <c r="AO989" s="8"/>
      <c r="AP989" s="8"/>
      <c r="AQ989" s="8"/>
      <c r="AR989" s="8"/>
      <c r="AS989" s="8"/>
      <c r="AT989" s="8"/>
      <c r="AU989" s="8"/>
      <c r="AV989" s="8"/>
      <c r="AW989" s="8"/>
      <c r="AX989" s="8"/>
      <c r="AY989" s="8"/>
    </row>
    <row r="990" spans="1:51" ht="12.75" customHeight="1">
      <c r="A990" s="3"/>
      <c r="B990" s="3"/>
      <c r="C990" s="3"/>
      <c r="D990" s="3"/>
      <c r="E990" s="3"/>
      <c r="F990" s="3"/>
      <c r="G990" s="3"/>
      <c r="H990" s="3"/>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8"/>
      <c r="AJ990" s="8"/>
      <c r="AK990" s="8"/>
      <c r="AL990" s="8"/>
      <c r="AM990" s="8"/>
      <c r="AN990" s="8"/>
      <c r="AO990" s="8"/>
      <c r="AP990" s="8"/>
      <c r="AQ990" s="8"/>
      <c r="AR990" s="8"/>
      <c r="AS990" s="8"/>
      <c r="AT990" s="8"/>
      <c r="AU990" s="8"/>
      <c r="AV990" s="8"/>
      <c r="AW990" s="8"/>
      <c r="AX990" s="8"/>
      <c r="AY990" s="8"/>
    </row>
    <row r="991" spans="1:51" ht="12.75" customHeight="1">
      <c r="A991" s="3"/>
      <c r="B991" s="3"/>
      <c r="C991" s="3"/>
      <c r="D991" s="3"/>
      <c r="E991" s="3"/>
      <c r="F991" s="3"/>
      <c r="G991" s="3"/>
      <c r="H991" s="3"/>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c r="AK991" s="8"/>
      <c r="AL991" s="8"/>
      <c r="AM991" s="8"/>
      <c r="AN991" s="8"/>
      <c r="AO991" s="8"/>
      <c r="AP991" s="8"/>
      <c r="AQ991" s="8"/>
      <c r="AR991" s="8"/>
      <c r="AS991" s="8"/>
      <c r="AT991" s="8"/>
      <c r="AU991" s="8"/>
      <c r="AV991" s="8"/>
      <c r="AW991" s="8"/>
      <c r="AX991" s="8"/>
      <c r="AY991" s="8"/>
    </row>
    <row r="992" spans="1:51" ht="12.75" customHeight="1">
      <c r="A992" s="3"/>
      <c r="B992" s="3"/>
      <c r="C992" s="3"/>
      <c r="D992" s="3"/>
      <c r="E992" s="3"/>
      <c r="F992" s="3"/>
      <c r="G992" s="3"/>
      <c r="H992" s="3"/>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c r="AT992" s="8"/>
      <c r="AU992" s="8"/>
      <c r="AV992" s="8"/>
      <c r="AW992" s="8"/>
      <c r="AX992" s="8"/>
      <c r="AY992" s="8"/>
    </row>
    <row r="993" spans="1:51" ht="12.75" customHeight="1">
      <c r="A993" s="3"/>
      <c r="B993" s="3"/>
      <c r="C993" s="3"/>
      <c r="D993" s="3"/>
      <c r="E993" s="3"/>
      <c r="F993" s="3"/>
      <c r="G993" s="3"/>
      <c r="H993" s="3"/>
      <c r="I993" s="8"/>
      <c r="J993" s="8"/>
      <c r="K993" s="8"/>
      <c r="L993" s="8"/>
      <c r="M993" s="8"/>
      <c r="N993" s="8"/>
      <c r="O993" s="8"/>
      <c r="P993" s="8"/>
      <c r="Q993" s="8"/>
      <c r="R993" s="8"/>
      <c r="S993" s="8"/>
      <c r="T993" s="8"/>
      <c r="U993" s="8"/>
      <c r="V993" s="8"/>
      <c r="W993" s="8"/>
      <c r="X993" s="8"/>
      <c r="Y993" s="8"/>
      <c r="Z993" s="8"/>
      <c r="AA993" s="8"/>
      <c r="AB993" s="8"/>
      <c r="AC993" s="8"/>
      <c r="AD993" s="8"/>
      <c r="AE993" s="8"/>
      <c r="AF993" s="8"/>
      <c r="AG993" s="8"/>
      <c r="AH993" s="8"/>
      <c r="AI993" s="8"/>
      <c r="AJ993" s="8"/>
      <c r="AK993" s="8"/>
      <c r="AL993" s="8"/>
      <c r="AM993" s="8"/>
      <c r="AN993" s="8"/>
      <c r="AO993" s="8"/>
      <c r="AP993" s="8"/>
      <c r="AQ993" s="8"/>
      <c r="AR993" s="8"/>
      <c r="AS993" s="8"/>
      <c r="AT993" s="8"/>
      <c r="AU993" s="8"/>
      <c r="AV993" s="8"/>
      <c r="AW993" s="8"/>
      <c r="AX993" s="8"/>
      <c r="AY993" s="8"/>
    </row>
    <row r="994" spans="1:51" ht="12.75" customHeight="1">
      <c r="A994" s="3"/>
      <c r="B994" s="3"/>
      <c r="C994" s="3"/>
      <c r="D994" s="3"/>
      <c r="E994" s="3"/>
      <c r="F994" s="3"/>
      <c r="G994" s="3"/>
      <c r="H994" s="3"/>
      <c r="I994" s="8"/>
      <c r="J994" s="8"/>
      <c r="K994" s="8"/>
      <c r="L994" s="8"/>
      <c r="M994" s="8"/>
      <c r="N994" s="8"/>
      <c r="O994" s="8"/>
      <c r="P994" s="8"/>
      <c r="Q994" s="8"/>
      <c r="R994" s="8"/>
      <c r="S994" s="8"/>
      <c r="T994" s="8"/>
      <c r="U994" s="8"/>
      <c r="V994" s="8"/>
      <c r="W994" s="8"/>
      <c r="X994" s="8"/>
      <c r="Y994" s="8"/>
      <c r="Z994" s="8"/>
      <c r="AA994" s="8"/>
      <c r="AB994" s="8"/>
      <c r="AC994" s="8"/>
      <c r="AD994" s="8"/>
      <c r="AE994" s="8"/>
      <c r="AF994" s="8"/>
      <c r="AG994" s="8"/>
      <c r="AH994" s="8"/>
      <c r="AI994" s="8"/>
      <c r="AJ994" s="8"/>
      <c r="AK994" s="8"/>
      <c r="AL994" s="8"/>
      <c r="AM994" s="8"/>
      <c r="AN994" s="8"/>
      <c r="AO994" s="8"/>
      <c r="AP994" s="8"/>
      <c r="AQ994" s="8"/>
      <c r="AR994" s="8"/>
      <c r="AS994" s="8"/>
      <c r="AT994" s="8"/>
      <c r="AU994" s="8"/>
      <c r="AV994" s="8"/>
      <c r="AW994" s="8"/>
      <c r="AX994" s="8"/>
      <c r="AY994" s="8"/>
    </row>
    <row r="995" spans="1:51" ht="12.75" customHeight="1">
      <c r="A995" s="3"/>
      <c r="B995" s="3"/>
      <c r="C995" s="3"/>
      <c r="D995" s="3"/>
      <c r="E995" s="3"/>
      <c r="F995" s="3"/>
      <c r="G995" s="3"/>
      <c r="H995" s="3"/>
      <c r="I995" s="8"/>
      <c r="J995" s="8"/>
      <c r="K995" s="8"/>
      <c r="L995" s="8"/>
      <c r="M995" s="8"/>
      <c r="N995" s="8"/>
      <c r="O995" s="8"/>
      <c r="P995" s="8"/>
      <c r="Q995" s="8"/>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8"/>
    </row>
    <row r="996" spans="1:51" ht="12.75" customHeight="1">
      <c r="A996" s="3"/>
      <c r="B996" s="3"/>
      <c r="C996" s="3"/>
      <c r="D996" s="3"/>
      <c r="E996" s="3"/>
      <c r="F996" s="3"/>
      <c r="G996" s="3"/>
      <c r="H996" s="3"/>
      <c r="I996" s="8"/>
      <c r="J996" s="8"/>
      <c r="K996" s="8"/>
      <c r="L996" s="8"/>
      <c r="M996" s="8"/>
      <c r="N996" s="8"/>
      <c r="O996" s="8"/>
      <c r="P996" s="8"/>
      <c r="Q996" s="8"/>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8"/>
    </row>
    <row r="997" spans="1:51" ht="12.75" customHeight="1">
      <c r="A997" s="3"/>
      <c r="B997" s="3"/>
      <c r="C997" s="3"/>
      <c r="D997" s="3"/>
      <c r="E997" s="3"/>
      <c r="F997" s="3"/>
      <c r="G997" s="3"/>
      <c r="H997" s="3"/>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8"/>
      <c r="AJ997" s="8"/>
      <c r="AK997" s="8"/>
      <c r="AL997" s="8"/>
      <c r="AM997" s="8"/>
      <c r="AN997" s="8"/>
      <c r="AO997" s="8"/>
      <c r="AP997" s="8"/>
      <c r="AQ997" s="8"/>
      <c r="AR997" s="8"/>
      <c r="AS997" s="8"/>
      <c r="AT997" s="8"/>
      <c r="AU997" s="8"/>
      <c r="AV997" s="8"/>
      <c r="AW997" s="8"/>
      <c r="AX997" s="8"/>
      <c r="AY997" s="8"/>
    </row>
    <row r="998" spans="1:51" ht="12.75" customHeight="1">
      <c r="A998" s="3"/>
      <c r="B998" s="3"/>
      <c r="C998" s="3"/>
      <c r="D998" s="3"/>
      <c r="E998" s="3"/>
      <c r="F998" s="3"/>
      <c r="G998" s="3"/>
      <c r="H998" s="3"/>
      <c r="I998" s="8"/>
      <c r="J998" s="8"/>
      <c r="K998" s="8"/>
      <c r="L998" s="8"/>
      <c r="M998" s="8"/>
      <c r="N998" s="8"/>
      <c r="O998" s="8"/>
      <c r="P998" s="8"/>
      <c r="Q998" s="8"/>
      <c r="R998" s="8"/>
      <c r="S998" s="8"/>
      <c r="T998" s="8"/>
      <c r="U998" s="8"/>
      <c r="V998" s="8"/>
      <c r="W998" s="8"/>
      <c r="X998" s="8"/>
      <c r="Y998" s="8"/>
      <c r="Z998" s="8"/>
      <c r="AA998" s="8"/>
      <c r="AB998" s="8"/>
      <c r="AC998" s="8"/>
      <c r="AD998" s="8"/>
      <c r="AE998" s="8"/>
      <c r="AF998" s="8"/>
      <c r="AG998" s="8"/>
      <c r="AH998" s="8"/>
      <c r="AI998" s="8"/>
      <c r="AJ998" s="8"/>
      <c r="AK998" s="8"/>
      <c r="AL998" s="8"/>
      <c r="AM998" s="8"/>
      <c r="AN998" s="8"/>
      <c r="AO998" s="8"/>
      <c r="AP998" s="8"/>
      <c r="AQ998" s="8"/>
      <c r="AR998" s="8"/>
      <c r="AS998" s="8"/>
      <c r="AT998" s="8"/>
      <c r="AU998" s="8"/>
      <c r="AV998" s="8"/>
      <c r="AW998" s="8"/>
      <c r="AX998" s="8"/>
      <c r="AY998" s="8"/>
    </row>
    <row r="999" spans="1:51" ht="12.75" customHeight="1">
      <c r="A999" s="3"/>
      <c r="B999" s="3"/>
      <c r="C999" s="3"/>
      <c r="D999" s="3"/>
      <c r="E999" s="3"/>
      <c r="F999" s="3"/>
      <c r="G999" s="3"/>
      <c r="H999" s="3"/>
      <c r="I999" s="8"/>
      <c r="J999" s="8"/>
      <c r="K999" s="8"/>
      <c r="L999" s="8"/>
      <c r="M999" s="8"/>
      <c r="N999" s="8"/>
      <c r="O999" s="8"/>
      <c r="P999" s="8"/>
      <c r="Q999" s="8"/>
      <c r="R999" s="8"/>
      <c r="S999" s="8"/>
      <c r="T999" s="8"/>
      <c r="U999" s="8"/>
      <c r="V999" s="8"/>
      <c r="W999" s="8"/>
      <c r="X999" s="8"/>
      <c r="Y999" s="8"/>
      <c r="Z999" s="8"/>
      <c r="AA999" s="8"/>
      <c r="AB999" s="8"/>
      <c r="AC999" s="8"/>
      <c r="AD999" s="8"/>
      <c r="AE999" s="8"/>
      <c r="AF999" s="8"/>
      <c r="AG999" s="8"/>
      <c r="AH999" s="8"/>
      <c r="AI999" s="8"/>
      <c r="AJ999" s="8"/>
      <c r="AK999" s="8"/>
      <c r="AL999" s="8"/>
      <c r="AM999" s="8"/>
      <c r="AN999" s="8"/>
      <c r="AO999" s="8"/>
      <c r="AP999" s="8"/>
      <c r="AQ999" s="8"/>
      <c r="AR999" s="8"/>
      <c r="AS999" s="8"/>
      <c r="AT999" s="8"/>
      <c r="AU999" s="8"/>
      <c r="AV999" s="8"/>
      <c r="AW999" s="8"/>
      <c r="AX999" s="8"/>
      <c r="AY999" s="8"/>
    </row>
    <row r="1000" spans="1:51" ht="12.75" customHeight="1">
      <c r="A1000" s="3"/>
      <c r="B1000" s="3"/>
      <c r="C1000" s="3"/>
      <c r="D1000" s="3"/>
      <c r="E1000" s="3"/>
      <c r="F1000" s="3"/>
      <c r="G1000" s="3"/>
      <c r="H1000" s="3"/>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8"/>
      <c r="AJ1000" s="8"/>
      <c r="AK1000" s="8"/>
      <c r="AL1000" s="8"/>
      <c r="AM1000" s="8"/>
      <c r="AN1000" s="8"/>
      <c r="AO1000" s="8"/>
      <c r="AP1000" s="8"/>
      <c r="AQ1000" s="8"/>
      <c r="AR1000" s="8"/>
      <c r="AS1000" s="8"/>
      <c r="AT1000" s="8"/>
      <c r="AU1000" s="8"/>
      <c r="AV1000" s="8"/>
      <c r="AW1000" s="8"/>
      <c r="AX1000" s="8"/>
      <c r="AY1000" s="8"/>
    </row>
    <row r="1001" spans="1:51" ht="12.75" customHeight="1">
      <c r="A1001" s="3"/>
      <c r="B1001" s="3"/>
      <c r="C1001" s="3"/>
      <c r="D1001" s="3"/>
      <c r="E1001" s="3"/>
      <c r="F1001" s="3"/>
      <c r="G1001" s="3"/>
      <c r="H1001" s="3"/>
      <c r="I1001" s="8"/>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8"/>
      <c r="AG1001" s="8"/>
      <c r="AH1001" s="8"/>
      <c r="AI1001" s="8"/>
      <c r="AJ1001" s="8"/>
      <c r="AK1001" s="8"/>
      <c r="AL1001" s="8"/>
      <c r="AM1001" s="8"/>
      <c r="AN1001" s="8"/>
      <c r="AO1001" s="8"/>
      <c r="AP1001" s="8"/>
      <c r="AQ1001" s="8"/>
      <c r="AR1001" s="8"/>
      <c r="AS1001" s="8"/>
      <c r="AT1001" s="8"/>
      <c r="AU1001" s="8"/>
      <c r="AV1001" s="8"/>
      <c r="AW1001" s="8"/>
      <c r="AX1001" s="8"/>
      <c r="AY1001" s="8"/>
    </row>
    <row r="1002" spans="1:51" ht="12.75" customHeight="1">
      <c r="A1002" s="3"/>
      <c r="B1002" s="3"/>
      <c r="C1002" s="3"/>
      <c r="D1002" s="3"/>
      <c r="E1002" s="3"/>
      <c r="F1002" s="3"/>
      <c r="G1002" s="3"/>
      <c r="H1002" s="3"/>
      <c r="I1002" s="8"/>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8"/>
      <c r="AG1002" s="8"/>
      <c r="AH1002" s="8"/>
      <c r="AI1002" s="8"/>
      <c r="AJ1002" s="8"/>
      <c r="AK1002" s="8"/>
      <c r="AL1002" s="8"/>
      <c r="AM1002" s="8"/>
      <c r="AN1002" s="8"/>
      <c r="AO1002" s="8"/>
      <c r="AP1002" s="8"/>
      <c r="AQ1002" s="8"/>
      <c r="AR1002" s="8"/>
      <c r="AS1002" s="8"/>
      <c r="AT1002" s="8"/>
      <c r="AU1002" s="8"/>
      <c r="AV1002" s="8"/>
      <c r="AW1002" s="8"/>
      <c r="AX1002" s="8"/>
      <c r="AY1002" s="8"/>
    </row>
    <row r="1003" spans="1:51" ht="12.75" customHeight="1">
      <c r="A1003" s="3"/>
      <c r="B1003" s="3"/>
      <c r="C1003" s="3"/>
      <c r="D1003" s="3"/>
      <c r="E1003" s="3"/>
      <c r="F1003" s="3"/>
      <c r="G1003" s="3"/>
      <c r="H1003" s="3"/>
      <c r="I1003" s="8"/>
      <c r="J1003" s="8"/>
      <c r="K1003" s="8"/>
      <c r="L1003" s="8"/>
      <c r="M1003" s="8"/>
      <c r="N1003" s="8"/>
      <c r="O1003" s="8"/>
      <c r="P1003" s="8"/>
      <c r="Q1003" s="8"/>
      <c r="R1003" s="8"/>
      <c r="S1003" s="8"/>
      <c r="T1003" s="8"/>
      <c r="U1003" s="8"/>
      <c r="V1003" s="8"/>
      <c r="W1003" s="8"/>
      <c r="X1003" s="8"/>
      <c r="Y1003" s="8"/>
      <c r="Z1003" s="8"/>
      <c r="AA1003" s="8"/>
      <c r="AB1003" s="8"/>
      <c r="AC1003" s="8"/>
      <c r="AD1003" s="8"/>
      <c r="AE1003" s="8"/>
      <c r="AF1003" s="8"/>
      <c r="AG1003" s="8"/>
      <c r="AH1003" s="8"/>
      <c r="AI1003" s="8"/>
      <c r="AJ1003" s="8"/>
      <c r="AK1003" s="8"/>
      <c r="AL1003" s="8"/>
      <c r="AM1003" s="8"/>
      <c r="AN1003" s="8"/>
      <c r="AO1003" s="8"/>
      <c r="AP1003" s="8"/>
      <c r="AQ1003" s="8"/>
      <c r="AR1003" s="8"/>
      <c r="AS1003" s="8"/>
      <c r="AT1003" s="8"/>
      <c r="AU1003" s="8"/>
      <c r="AV1003" s="8"/>
      <c r="AW1003" s="8"/>
      <c r="AX1003" s="8"/>
      <c r="AY1003" s="8"/>
    </row>
    <row r="1004" spans="1:51" ht="12.75" customHeight="1">
      <c r="A1004" s="3"/>
      <c r="B1004" s="3"/>
      <c r="C1004" s="3"/>
      <c r="D1004" s="3"/>
      <c r="E1004" s="3"/>
      <c r="F1004" s="3"/>
      <c r="G1004" s="3"/>
      <c r="H1004" s="3"/>
      <c r="I1004" s="8"/>
      <c r="J1004" s="8"/>
      <c r="K1004" s="8"/>
      <c r="L1004" s="8"/>
      <c r="M1004" s="8"/>
      <c r="N1004" s="8"/>
      <c r="O1004" s="8"/>
      <c r="P1004" s="8"/>
      <c r="Q1004" s="8"/>
      <c r="R1004" s="8"/>
      <c r="S1004" s="8"/>
      <c r="T1004" s="8"/>
      <c r="U1004" s="8"/>
      <c r="V1004" s="8"/>
      <c r="W1004" s="8"/>
      <c r="X1004" s="8"/>
      <c r="Y1004" s="8"/>
      <c r="Z1004" s="8"/>
      <c r="AA1004" s="8"/>
      <c r="AB1004" s="8"/>
      <c r="AC1004" s="8"/>
      <c r="AD1004" s="8"/>
      <c r="AE1004" s="8"/>
      <c r="AF1004" s="8"/>
      <c r="AG1004" s="8"/>
      <c r="AH1004" s="8"/>
      <c r="AI1004" s="8"/>
      <c r="AJ1004" s="8"/>
      <c r="AK1004" s="8"/>
      <c r="AL1004" s="8"/>
      <c r="AM1004" s="8"/>
      <c r="AN1004" s="8"/>
      <c r="AO1004" s="8"/>
      <c r="AP1004" s="8"/>
      <c r="AQ1004" s="8"/>
      <c r="AR1004" s="8"/>
      <c r="AS1004" s="8"/>
      <c r="AT1004" s="8"/>
      <c r="AU1004" s="8"/>
      <c r="AV1004" s="8"/>
      <c r="AW1004" s="8"/>
      <c r="AX1004" s="8"/>
      <c r="AY1004" s="8"/>
    </row>
    <row r="1005" spans="1:51" ht="12.75" customHeight="1">
      <c r="A1005" s="3"/>
      <c r="B1005" s="3"/>
      <c r="C1005" s="3"/>
      <c r="D1005" s="3"/>
      <c r="E1005" s="3"/>
      <c r="F1005" s="3"/>
      <c r="G1005" s="3"/>
      <c r="H1005" s="3"/>
      <c r="I1005" s="8"/>
      <c r="J1005" s="8"/>
      <c r="K1005" s="8"/>
      <c r="L1005" s="8"/>
      <c r="M1005" s="8"/>
      <c r="N1005" s="8"/>
      <c r="O1005" s="8"/>
      <c r="P1005" s="8"/>
      <c r="Q1005" s="8"/>
      <c r="R1005" s="8"/>
      <c r="S1005" s="8"/>
      <c r="T1005" s="8"/>
      <c r="U1005" s="8"/>
      <c r="V1005" s="8"/>
      <c r="W1005" s="8"/>
      <c r="X1005" s="8"/>
      <c r="Y1005" s="8"/>
      <c r="Z1005" s="8"/>
      <c r="AA1005" s="8"/>
      <c r="AB1005" s="8"/>
      <c r="AC1005" s="8"/>
      <c r="AD1005" s="8"/>
      <c r="AE1005" s="8"/>
      <c r="AF1005" s="8"/>
      <c r="AG1005" s="8"/>
      <c r="AH1005" s="8"/>
      <c r="AI1005" s="8"/>
      <c r="AJ1005" s="8"/>
      <c r="AK1005" s="8"/>
      <c r="AL1005" s="8"/>
      <c r="AM1005" s="8"/>
      <c r="AN1005" s="8"/>
      <c r="AO1005" s="8"/>
      <c r="AP1005" s="8"/>
      <c r="AQ1005" s="8"/>
      <c r="AR1005" s="8"/>
      <c r="AS1005" s="8"/>
      <c r="AT1005" s="8"/>
      <c r="AU1005" s="8"/>
      <c r="AV1005" s="8"/>
      <c r="AW1005" s="8"/>
      <c r="AX1005" s="8"/>
      <c r="AY1005" s="8"/>
    </row>
    <row r="1006" spans="1:51" ht="12.75" customHeight="1">
      <c r="A1006" s="3"/>
      <c r="B1006" s="3"/>
      <c r="C1006" s="3"/>
      <c r="D1006" s="3"/>
      <c r="E1006" s="3"/>
      <c r="F1006" s="3"/>
      <c r="G1006" s="3"/>
      <c r="H1006" s="3"/>
      <c r="I1006" s="8"/>
      <c r="J1006" s="8"/>
      <c r="K1006" s="8"/>
      <c r="L1006" s="8"/>
      <c r="M1006" s="8"/>
      <c r="N1006" s="8"/>
      <c r="O1006" s="8"/>
      <c r="P1006" s="8"/>
      <c r="Q1006" s="8"/>
      <c r="R1006" s="8"/>
      <c r="S1006" s="8"/>
      <c r="T1006" s="8"/>
      <c r="U1006" s="8"/>
      <c r="V1006" s="8"/>
      <c r="W1006" s="8"/>
      <c r="X1006" s="8"/>
      <c r="Y1006" s="8"/>
      <c r="Z1006" s="8"/>
      <c r="AA1006" s="8"/>
      <c r="AB1006" s="8"/>
      <c r="AC1006" s="8"/>
      <c r="AD1006" s="8"/>
      <c r="AE1006" s="8"/>
      <c r="AF1006" s="8"/>
      <c r="AG1006" s="8"/>
      <c r="AH1006" s="8"/>
      <c r="AI1006" s="8"/>
      <c r="AJ1006" s="8"/>
      <c r="AK1006" s="8"/>
      <c r="AL1006" s="8"/>
      <c r="AM1006" s="8"/>
      <c r="AN1006" s="8"/>
      <c r="AO1006" s="8"/>
      <c r="AP1006" s="8"/>
      <c r="AQ1006" s="8"/>
      <c r="AR1006" s="8"/>
      <c r="AS1006" s="8"/>
      <c r="AT1006" s="8"/>
      <c r="AU1006" s="8"/>
      <c r="AV1006" s="8"/>
      <c r="AW1006" s="8"/>
      <c r="AX1006" s="8"/>
      <c r="AY1006" s="8"/>
    </row>
    <row r="1007" spans="1:51" ht="12.75" customHeight="1">
      <c r="A1007" s="3"/>
      <c r="B1007" s="3"/>
      <c r="C1007" s="3"/>
      <c r="D1007" s="3"/>
      <c r="E1007" s="3"/>
      <c r="F1007" s="3"/>
      <c r="G1007" s="3"/>
      <c r="H1007" s="3"/>
      <c r="I1007" s="8"/>
      <c r="J1007" s="8"/>
      <c r="K1007" s="8"/>
      <c r="L1007" s="8"/>
      <c r="M1007" s="8"/>
      <c r="N1007" s="8"/>
      <c r="O1007" s="8"/>
      <c r="P1007" s="8"/>
      <c r="Q1007" s="8"/>
      <c r="R1007" s="8"/>
      <c r="S1007" s="8"/>
      <c r="T1007" s="8"/>
      <c r="U1007" s="8"/>
      <c r="V1007" s="8"/>
      <c r="W1007" s="8"/>
      <c r="X1007" s="8"/>
      <c r="Y1007" s="8"/>
      <c r="Z1007" s="8"/>
      <c r="AA1007" s="8"/>
      <c r="AB1007" s="8"/>
      <c r="AC1007" s="8"/>
      <c r="AD1007" s="8"/>
      <c r="AE1007" s="8"/>
      <c r="AF1007" s="8"/>
      <c r="AG1007" s="8"/>
      <c r="AH1007" s="8"/>
      <c r="AI1007" s="8"/>
      <c r="AJ1007" s="8"/>
      <c r="AK1007" s="8"/>
      <c r="AL1007" s="8"/>
      <c r="AM1007" s="8"/>
      <c r="AN1007" s="8"/>
      <c r="AO1007" s="8"/>
      <c r="AP1007" s="8"/>
      <c r="AQ1007" s="8"/>
      <c r="AR1007" s="8"/>
      <c r="AS1007" s="8"/>
      <c r="AT1007" s="8"/>
      <c r="AU1007" s="8"/>
      <c r="AV1007" s="8"/>
      <c r="AW1007" s="8"/>
      <c r="AX1007" s="8"/>
      <c r="AY1007" s="8"/>
    </row>
    <row r="1008" spans="1:51" ht="12.75" customHeight="1">
      <c r="A1008" s="3"/>
      <c r="B1008" s="3"/>
      <c r="C1008" s="3"/>
      <c r="D1008" s="3"/>
      <c r="E1008" s="3"/>
      <c r="F1008" s="3"/>
      <c r="G1008" s="3"/>
      <c r="H1008" s="3"/>
      <c r="I1008" s="8"/>
      <c r="J1008" s="8"/>
      <c r="K1008" s="8"/>
      <c r="L1008" s="8"/>
      <c r="M1008" s="8"/>
      <c r="N1008" s="8"/>
      <c r="O1008" s="8"/>
      <c r="P1008" s="8"/>
      <c r="Q1008" s="8"/>
      <c r="R1008" s="8"/>
      <c r="S1008" s="8"/>
      <c r="T1008" s="8"/>
      <c r="U1008" s="8"/>
      <c r="V1008" s="8"/>
      <c r="W1008" s="8"/>
      <c r="X1008" s="8"/>
      <c r="Y1008" s="8"/>
      <c r="Z1008" s="8"/>
      <c r="AA1008" s="8"/>
      <c r="AB1008" s="8"/>
      <c r="AC1008" s="8"/>
      <c r="AD1008" s="8"/>
      <c r="AE1008" s="8"/>
      <c r="AF1008" s="8"/>
      <c r="AG1008" s="8"/>
      <c r="AH1008" s="8"/>
      <c r="AI1008" s="8"/>
      <c r="AJ1008" s="8"/>
      <c r="AK1008" s="8"/>
      <c r="AL1008" s="8"/>
      <c r="AM1008" s="8"/>
      <c r="AN1008" s="8"/>
      <c r="AO1008" s="8"/>
      <c r="AP1008" s="8"/>
      <c r="AQ1008" s="8"/>
      <c r="AR1008" s="8"/>
      <c r="AS1008" s="8"/>
      <c r="AT1008" s="8"/>
      <c r="AU1008" s="8"/>
      <c r="AV1008" s="8"/>
      <c r="AW1008" s="8"/>
      <c r="AX1008" s="8"/>
      <c r="AY1008" s="8"/>
    </row>
    <row r="1009" spans="1:51" ht="12.75" customHeight="1">
      <c r="A1009" s="3"/>
      <c r="B1009" s="3"/>
      <c r="C1009" s="3"/>
      <c r="D1009" s="3"/>
      <c r="E1009" s="3"/>
      <c r="F1009" s="3"/>
      <c r="G1009" s="3"/>
      <c r="H1009" s="3"/>
      <c r="I1009" s="8"/>
      <c r="J1009" s="8"/>
      <c r="K1009" s="8"/>
      <c r="L1009" s="8"/>
      <c r="M1009" s="8"/>
      <c r="N1009" s="8"/>
      <c r="O1009" s="8"/>
      <c r="P1009" s="8"/>
      <c r="Q1009" s="8"/>
      <c r="R1009" s="8"/>
      <c r="S1009" s="8"/>
      <c r="T1009" s="8"/>
      <c r="U1009" s="8"/>
      <c r="V1009" s="8"/>
      <c r="W1009" s="8"/>
      <c r="X1009" s="8"/>
      <c r="Y1009" s="8"/>
      <c r="Z1009" s="8"/>
      <c r="AA1009" s="8"/>
      <c r="AB1009" s="8"/>
      <c r="AC1009" s="8"/>
      <c r="AD1009" s="8"/>
      <c r="AE1009" s="8"/>
      <c r="AF1009" s="8"/>
      <c r="AG1009" s="8"/>
      <c r="AH1009" s="8"/>
      <c r="AI1009" s="8"/>
      <c r="AJ1009" s="8"/>
      <c r="AK1009" s="8"/>
      <c r="AL1009" s="8"/>
      <c r="AM1009" s="8"/>
      <c r="AN1009" s="8"/>
      <c r="AO1009" s="8"/>
      <c r="AP1009" s="8"/>
      <c r="AQ1009" s="8"/>
      <c r="AR1009" s="8"/>
      <c r="AS1009" s="8"/>
      <c r="AT1009" s="8"/>
      <c r="AU1009" s="8"/>
      <c r="AV1009" s="8"/>
      <c r="AW1009" s="8"/>
      <c r="AX1009" s="8"/>
      <c r="AY1009" s="8"/>
    </row>
    <row r="1010" spans="1:51" ht="12.75" customHeight="1">
      <c r="A1010" s="3"/>
      <c r="B1010" s="3"/>
      <c r="C1010" s="3"/>
      <c r="D1010" s="3"/>
      <c r="E1010" s="3"/>
      <c r="F1010" s="3"/>
      <c r="G1010" s="3"/>
      <c r="H1010" s="3"/>
      <c r="I1010" s="8"/>
      <c r="J1010" s="8"/>
      <c r="K1010" s="8"/>
      <c r="L1010" s="8"/>
      <c r="M1010" s="8"/>
      <c r="N1010" s="8"/>
      <c r="O1010" s="8"/>
      <c r="P1010" s="8"/>
      <c r="Q1010" s="8"/>
      <c r="R1010" s="8"/>
      <c r="S1010" s="8"/>
      <c r="T1010" s="8"/>
      <c r="U1010" s="8"/>
      <c r="V1010" s="8"/>
      <c r="W1010" s="8"/>
      <c r="X1010" s="8"/>
      <c r="Y1010" s="8"/>
      <c r="Z1010" s="8"/>
      <c r="AA1010" s="8"/>
      <c r="AB1010" s="8"/>
      <c r="AC1010" s="8"/>
      <c r="AD1010" s="8"/>
      <c r="AE1010" s="8"/>
      <c r="AF1010" s="8"/>
      <c r="AG1010" s="8"/>
      <c r="AH1010" s="8"/>
      <c r="AI1010" s="8"/>
      <c r="AJ1010" s="8"/>
      <c r="AK1010" s="8"/>
      <c r="AL1010" s="8"/>
      <c r="AM1010" s="8"/>
      <c r="AN1010" s="8"/>
      <c r="AO1010" s="8"/>
      <c r="AP1010" s="8"/>
      <c r="AQ1010" s="8"/>
      <c r="AR1010" s="8"/>
      <c r="AS1010" s="8"/>
      <c r="AT1010" s="8"/>
      <c r="AU1010" s="8"/>
      <c r="AV1010" s="8"/>
      <c r="AW1010" s="8"/>
      <c r="AX1010" s="8"/>
      <c r="AY1010" s="8"/>
    </row>
    <row r="1011" spans="1:51" ht="12.75" customHeight="1">
      <c r="A1011" s="3"/>
      <c r="B1011" s="3"/>
      <c r="C1011" s="3"/>
      <c r="D1011" s="3"/>
      <c r="E1011" s="3"/>
      <c r="F1011" s="3"/>
      <c r="G1011" s="3"/>
      <c r="H1011" s="3"/>
      <c r="I1011" s="8"/>
      <c r="J1011" s="8"/>
      <c r="K1011" s="8"/>
      <c r="L1011" s="8"/>
      <c r="M1011" s="8"/>
      <c r="N1011" s="8"/>
      <c r="O1011" s="8"/>
      <c r="P1011" s="8"/>
      <c r="Q1011" s="8"/>
      <c r="R1011" s="8"/>
      <c r="S1011" s="8"/>
      <c r="T1011" s="8"/>
      <c r="U1011" s="8"/>
      <c r="V1011" s="8"/>
      <c r="W1011" s="8"/>
      <c r="X1011" s="8"/>
      <c r="Y1011" s="8"/>
      <c r="Z1011" s="8"/>
      <c r="AA1011" s="8"/>
      <c r="AB1011" s="8"/>
      <c r="AC1011" s="8"/>
      <c r="AD1011" s="8"/>
      <c r="AE1011" s="8"/>
      <c r="AF1011" s="8"/>
      <c r="AG1011" s="8"/>
      <c r="AH1011" s="8"/>
      <c r="AI1011" s="8"/>
      <c r="AJ1011" s="8"/>
      <c r="AK1011" s="8"/>
      <c r="AL1011" s="8"/>
      <c r="AM1011" s="8"/>
      <c r="AN1011" s="8"/>
      <c r="AO1011" s="8"/>
      <c r="AP1011" s="8"/>
      <c r="AQ1011" s="8"/>
      <c r="AR1011" s="8"/>
      <c r="AS1011" s="8"/>
      <c r="AT1011" s="8"/>
      <c r="AU1011" s="8"/>
      <c r="AV1011" s="8"/>
      <c r="AW1011" s="8"/>
      <c r="AX1011" s="8"/>
      <c r="AY1011" s="8"/>
    </row>
    <row r="1012" spans="1:51" ht="12.75" customHeight="1">
      <c r="A1012" s="3"/>
      <c r="B1012" s="3"/>
      <c r="C1012" s="3"/>
      <c r="D1012" s="3"/>
      <c r="E1012" s="3"/>
      <c r="F1012" s="3"/>
      <c r="G1012" s="3"/>
      <c r="H1012" s="3"/>
      <c r="I1012" s="8"/>
      <c r="J1012" s="8"/>
      <c r="K1012" s="8"/>
      <c r="L1012" s="8"/>
      <c r="M1012" s="8"/>
      <c r="N1012" s="8"/>
      <c r="O1012" s="8"/>
      <c r="P1012" s="8"/>
      <c r="Q1012" s="8"/>
      <c r="R1012" s="8"/>
      <c r="S1012" s="8"/>
      <c r="T1012" s="8"/>
      <c r="U1012" s="8"/>
      <c r="V1012" s="8"/>
      <c r="W1012" s="8"/>
      <c r="X1012" s="8"/>
      <c r="Y1012" s="8"/>
      <c r="Z1012" s="8"/>
      <c r="AA1012" s="8"/>
      <c r="AB1012" s="8"/>
      <c r="AC1012" s="8"/>
      <c r="AD1012" s="8"/>
      <c r="AE1012" s="8"/>
      <c r="AF1012" s="8"/>
      <c r="AG1012" s="8"/>
      <c r="AH1012" s="8"/>
      <c r="AI1012" s="8"/>
      <c r="AJ1012" s="8"/>
      <c r="AK1012" s="8"/>
      <c r="AL1012" s="8"/>
      <c r="AM1012" s="8"/>
      <c r="AN1012" s="8"/>
      <c r="AO1012" s="8"/>
      <c r="AP1012" s="8"/>
      <c r="AQ1012" s="8"/>
      <c r="AR1012" s="8"/>
      <c r="AS1012" s="8"/>
      <c r="AT1012" s="8"/>
      <c r="AU1012" s="8"/>
      <c r="AV1012" s="8"/>
      <c r="AW1012" s="8"/>
      <c r="AX1012" s="8"/>
      <c r="AY1012" s="8"/>
    </row>
    <row r="1013" spans="1:51" ht="12.75" customHeight="1">
      <c r="A1013" s="3"/>
      <c r="B1013" s="3"/>
      <c r="C1013" s="3"/>
      <c r="D1013" s="3"/>
      <c r="E1013" s="3"/>
      <c r="F1013" s="3"/>
      <c r="G1013" s="3"/>
      <c r="H1013" s="3"/>
      <c r="I1013" s="8"/>
      <c r="J1013" s="8"/>
      <c r="K1013" s="8"/>
      <c r="L1013" s="8"/>
      <c r="M1013" s="8"/>
      <c r="N1013" s="8"/>
      <c r="O1013" s="8"/>
      <c r="P1013" s="8"/>
      <c r="Q1013" s="8"/>
      <c r="R1013" s="8"/>
      <c r="S1013" s="8"/>
      <c r="T1013" s="8"/>
      <c r="U1013" s="8"/>
      <c r="V1013" s="8"/>
      <c r="W1013" s="8"/>
      <c r="X1013" s="8"/>
      <c r="Y1013" s="8"/>
      <c r="Z1013" s="8"/>
      <c r="AA1013" s="8"/>
      <c r="AB1013" s="8"/>
      <c r="AC1013" s="8"/>
      <c r="AD1013" s="8"/>
      <c r="AE1013" s="8"/>
      <c r="AF1013" s="8"/>
      <c r="AG1013" s="8"/>
      <c r="AH1013" s="8"/>
      <c r="AI1013" s="8"/>
      <c r="AJ1013" s="8"/>
      <c r="AK1013" s="8"/>
      <c r="AL1013" s="8"/>
      <c r="AM1013" s="8"/>
      <c r="AN1013" s="8"/>
      <c r="AO1013" s="8"/>
      <c r="AP1013" s="8"/>
      <c r="AQ1013" s="8"/>
      <c r="AR1013" s="8"/>
      <c r="AS1013" s="8"/>
      <c r="AT1013" s="8"/>
      <c r="AU1013" s="8"/>
      <c r="AV1013" s="8"/>
      <c r="AW1013" s="8"/>
      <c r="AX1013" s="8"/>
      <c r="AY1013" s="8"/>
    </row>
    <row r="1014" spans="1:51" ht="12.75" customHeight="1">
      <c r="A1014" s="3"/>
      <c r="B1014" s="3"/>
      <c r="C1014" s="3"/>
      <c r="D1014" s="3"/>
      <c r="E1014" s="3"/>
      <c r="F1014" s="3"/>
      <c r="G1014" s="3"/>
      <c r="H1014" s="3"/>
      <c r="I1014" s="8"/>
      <c r="J1014" s="8"/>
      <c r="K1014" s="8"/>
      <c r="L1014" s="8"/>
      <c r="M1014" s="8"/>
      <c r="N1014" s="8"/>
      <c r="O1014" s="8"/>
      <c r="P1014" s="8"/>
      <c r="Q1014" s="8"/>
      <c r="R1014" s="8"/>
      <c r="S1014" s="8"/>
      <c r="T1014" s="8"/>
      <c r="U1014" s="8"/>
      <c r="V1014" s="8"/>
      <c r="W1014" s="8"/>
      <c r="X1014" s="8"/>
      <c r="Y1014" s="8"/>
      <c r="Z1014" s="8"/>
      <c r="AA1014" s="8"/>
      <c r="AB1014" s="8"/>
      <c r="AC1014" s="8"/>
      <c r="AD1014" s="8"/>
      <c r="AE1014" s="8"/>
      <c r="AF1014" s="8"/>
      <c r="AG1014" s="8"/>
      <c r="AH1014" s="8"/>
      <c r="AI1014" s="8"/>
      <c r="AJ1014" s="8"/>
      <c r="AK1014" s="8"/>
      <c r="AL1014" s="8"/>
      <c r="AM1014" s="8"/>
      <c r="AN1014" s="8"/>
      <c r="AO1014" s="8"/>
      <c r="AP1014" s="8"/>
      <c r="AQ1014" s="8"/>
      <c r="AR1014" s="8"/>
      <c r="AS1014" s="8"/>
      <c r="AT1014" s="8"/>
      <c r="AU1014" s="8"/>
      <c r="AV1014" s="8"/>
      <c r="AW1014" s="8"/>
      <c r="AX1014" s="8"/>
      <c r="AY1014" s="8"/>
    </row>
    <row r="1015" spans="1:51" ht="12.75" customHeight="1">
      <c r="A1015" s="3"/>
      <c r="B1015" s="3"/>
      <c r="C1015" s="3"/>
      <c r="D1015" s="3"/>
      <c r="E1015" s="3"/>
      <c r="F1015" s="3"/>
      <c r="G1015" s="3"/>
      <c r="H1015" s="3"/>
      <c r="I1015" s="8"/>
      <c r="J1015" s="8"/>
      <c r="K1015" s="8"/>
      <c r="L1015" s="8"/>
      <c r="M1015" s="8"/>
      <c r="N1015" s="8"/>
      <c r="O1015" s="8"/>
      <c r="P1015" s="8"/>
      <c r="Q1015" s="8"/>
      <c r="R1015" s="8"/>
      <c r="S1015" s="8"/>
      <c r="T1015" s="8"/>
      <c r="U1015" s="8"/>
      <c r="V1015" s="8"/>
      <c r="W1015" s="8"/>
      <c r="X1015" s="8"/>
      <c r="Y1015" s="8"/>
      <c r="Z1015" s="8"/>
      <c r="AA1015" s="8"/>
      <c r="AB1015" s="8"/>
      <c r="AC1015" s="8"/>
      <c r="AD1015" s="8"/>
      <c r="AE1015" s="8"/>
      <c r="AF1015" s="8"/>
      <c r="AG1015" s="8"/>
      <c r="AH1015" s="8"/>
      <c r="AI1015" s="8"/>
      <c r="AJ1015" s="8"/>
      <c r="AK1015" s="8"/>
      <c r="AL1015" s="8"/>
      <c r="AM1015" s="8"/>
      <c r="AN1015" s="8"/>
      <c r="AO1015" s="8"/>
      <c r="AP1015" s="8"/>
      <c r="AQ1015" s="8"/>
      <c r="AR1015" s="8"/>
      <c r="AS1015" s="8"/>
      <c r="AT1015" s="8"/>
      <c r="AU1015" s="8"/>
      <c r="AV1015" s="8"/>
      <c r="AW1015" s="8"/>
      <c r="AX1015" s="8"/>
      <c r="AY1015" s="8"/>
    </row>
    <row r="1016" spans="1:51" ht="12.75" customHeight="1">
      <c r="A1016" s="3"/>
      <c r="B1016" s="3"/>
      <c r="C1016" s="3"/>
      <c r="D1016" s="3"/>
      <c r="E1016" s="3"/>
      <c r="F1016" s="3"/>
      <c r="G1016" s="3"/>
      <c r="H1016" s="3"/>
      <c r="I1016" s="8"/>
      <c r="J1016" s="8"/>
      <c r="K1016" s="8"/>
      <c r="L1016" s="8"/>
      <c r="M1016" s="8"/>
      <c r="N1016" s="8"/>
      <c r="O1016" s="8"/>
      <c r="P1016" s="8"/>
      <c r="Q1016" s="8"/>
      <c r="R1016" s="8"/>
      <c r="S1016" s="8"/>
      <c r="T1016" s="8"/>
      <c r="U1016" s="8"/>
      <c r="V1016" s="8"/>
      <c r="W1016" s="8"/>
      <c r="X1016" s="8"/>
      <c r="Y1016" s="8"/>
      <c r="Z1016" s="8"/>
      <c r="AA1016" s="8"/>
      <c r="AB1016" s="8"/>
      <c r="AC1016" s="8"/>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row>
    <row r="1017" spans="1:51" ht="12.75" customHeight="1">
      <c r="A1017" s="3"/>
      <c r="B1017" s="3"/>
      <c r="C1017" s="3"/>
      <c r="D1017" s="3"/>
      <c r="E1017" s="3"/>
      <c r="F1017" s="3"/>
      <c r="G1017" s="3"/>
      <c r="H1017" s="3"/>
      <c r="I1017" s="8"/>
      <c r="J1017" s="8"/>
      <c r="K1017" s="8"/>
      <c r="L1017" s="8"/>
      <c r="M1017" s="8"/>
      <c r="N1017" s="8"/>
      <c r="O1017" s="8"/>
      <c r="P1017" s="8"/>
      <c r="Q1017" s="8"/>
      <c r="R1017" s="8"/>
      <c r="S1017" s="8"/>
      <c r="T1017" s="8"/>
      <c r="U1017" s="8"/>
      <c r="V1017" s="8"/>
      <c r="W1017" s="8"/>
      <c r="X1017" s="8"/>
      <c r="Y1017" s="8"/>
      <c r="Z1017" s="8"/>
      <c r="AA1017" s="8"/>
      <c r="AB1017" s="8"/>
      <c r="AC1017" s="8"/>
      <c r="AD1017" s="8"/>
      <c r="AE1017" s="8"/>
      <c r="AF1017" s="8"/>
      <c r="AG1017" s="8"/>
      <c r="AH1017" s="8"/>
      <c r="AI1017" s="8"/>
      <c r="AJ1017" s="8"/>
      <c r="AK1017" s="8"/>
      <c r="AL1017" s="8"/>
      <c r="AM1017" s="8"/>
      <c r="AN1017" s="8"/>
      <c r="AO1017" s="8"/>
      <c r="AP1017" s="8"/>
      <c r="AQ1017" s="8"/>
      <c r="AR1017" s="8"/>
      <c r="AS1017" s="8"/>
      <c r="AT1017" s="8"/>
      <c r="AU1017" s="8"/>
      <c r="AV1017" s="8"/>
      <c r="AW1017" s="8"/>
      <c r="AX1017" s="8"/>
      <c r="AY1017" s="8"/>
    </row>
    <row r="1018" spans="1:51" ht="12.75" customHeight="1">
      <c r="A1018" s="3"/>
      <c r="B1018" s="3"/>
      <c r="C1018" s="3"/>
      <c r="D1018" s="3"/>
      <c r="E1018" s="3"/>
      <c r="F1018" s="3"/>
      <c r="G1018" s="3"/>
      <c r="H1018" s="3"/>
      <c r="I1018" s="8"/>
      <c r="J1018" s="8"/>
      <c r="K1018" s="8"/>
      <c r="L1018" s="8"/>
      <c r="M1018" s="8"/>
      <c r="N1018" s="8"/>
      <c r="O1018" s="8"/>
      <c r="P1018" s="8"/>
      <c r="Q1018" s="8"/>
      <c r="R1018" s="8"/>
      <c r="S1018" s="8"/>
      <c r="T1018" s="8"/>
      <c r="U1018" s="8"/>
      <c r="V1018" s="8"/>
      <c r="W1018" s="8"/>
      <c r="X1018" s="8"/>
      <c r="Y1018" s="8"/>
      <c r="Z1018" s="8"/>
      <c r="AA1018" s="8"/>
      <c r="AB1018" s="8"/>
      <c r="AC1018" s="8"/>
      <c r="AD1018" s="8"/>
      <c r="AE1018" s="8"/>
      <c r="AF1018" s="8"/>
      <c r="AG1018" s="8"/>
      <c r="AH1018" s="8"/>
      <c r="AI1018" s="8"/>
      <c r="AJ1018" s="8"/>
      <c r="AK1018" s="8"/>
      <c r="AL1018" s="8"/>
      <c r="AM1018" s="8"/>
      <c r="AN1018" s="8"/>
      <c r="AO1018" s="8"/>
      <c r="AP1018" s="8"/>
      <c r="AQ1018" s="8"/>
      <c r="AR1018" s="8"/>
      <c r="AS1018" s="8"/>
      <c r="AT1018" s="8"/>
      <c r="AU1018" s="8"/>
      <c r="AV1018" s="8"/>
      <c r="AW1018" s="8"/>
      <c r="AX1018" s="8"/>
      <c r="AY1018" s="8"/>
    </row>
    <row r="1019" spans="1:51" ht="12.75" customHeight="1">
      <c r="A1019" s="3"/>
      <c r="B1019" s="3"/>
      <c r="C1019" s="3"/>
      <c r="D1019" s="3"/>
      <c r="E1019" s="3"/>
      <c r="F1019" s="3"/>
      <c r="G1019" s="3"/>
      <c r="H1019" s="3"/>
      <c r="I1019" s="8"/>
      <c r="J1019" s="8"/>
      <c r="K1019" s="8"/>
      <c r="L1019" s="8"/>
      <c r="M1019" s="8"/>
      <c r="N1019" s="8"/>
      <c r="O1019" s="8"/>
      <c r="P1019" s="8"/>
      <c r="Q1019" s="8"/>
      <c r="R1019" s="8"/>
      <c r="S1019" s="8"/>
      <c r="T1019" s="8"/>
      <c r="U1019" s="8"/>
      <c r="V1019" s="8"/>
      <c r="W1019" s="8"/>
      <c r="X1019" s="8"/>
      <c r="Y1019" s="8"/>
      <c r="Z1019" s="8"/>
      <c r="AA1019" s="8"/>
      <c r="AB1019" s="8"/>
      <c r="AC1019" s="8"/>
      <c r="AD1019" s="8"/>
      <c r="AE1019" s="8"/>
      <c r="AF1019" s="8"/>
      <c r="AG1019" s="8"/>
      <c r="AH1019" s="8"/>
      <c r="AI1019" s="8"/>
      <c r="AJ1019" s="8"/>
      <c r="AK1019" s="8"/>
      <c r="AL1019" s="8"/>
      <c r="AM1019" s="8"/>
      <c r="AN1019" s="8"/>
      <c r="AO1019" s="8"/>
      <c r="AP1019" s="8"/>
      <c r="AQ1019" s="8"/>
      <c r="AR1019" s="8"/>
      <c r="AS1019" s="8"/>
      <c r="AT1019" s="8"/>
      <c r="AU1019" s="8"/>
      <c r="AV1019" s="8"/>
      <c r="AW1019" s="8"/>
      <c r="AX1019" s="8"/>
      <c r="AY1019" s="8"/>
    </row>
    <row r="1020" spans="1:51" ht="12.75" customHeight="1">
      <c r="A1020" s="3"/>
      <c r="B1020" s="3"/>
      <c r="C1020" s="3"/>
      <c r="D1020" s="3"/>
      <c r="E1020" s="3"/>
      <c r="F1020" s="3"/>
      <c r="G1020" s="3"/>
      <c r="H1020" s="3"/>
      <c r="I1020" s="8"/>
      <c r="J1020" s="8"/>
      <c r="K1020" s="8"/>
      <c r="L1020" s="8"/>
      <c r="M1020" s="8"/>
      <c r="N1020" s="8"/>
      <c r="O1020" s="8"/>
      <c r="P1020" s="8"/>
      <c r="Q1020" s="8"/>
      <c r="R1020" s="8"/>
      <c r="S1020" s="8"/>
      <c r="T1020" s="8"/>
      <c r="U1020" s="8"/>
      <c r="V1020" s="8"/>
      <c r="W1020" s="8"/>
      <c r="X1020" s="8"/>
      <c r="Y1020" s="8"/>
      <c r="Z1020" s="8"/>
      <c r="AA1020" s="8"/>
      <c r="AB1020" s="8"/>
      <c r="AC1020" s="8"/>
      <c r="AD1020" s="8"/>
      <c r="AE1020" s="8"/>
      <c r="AF1020" s="8"/>
      <c r="AG1020" s="8"/>
      <c r="AH1020" s="8"/>
      <c r="AI1020" s="8"/>
      <c r="AJ1020" s="8"/>
      <c r="AK1020" s="8"/>
      <c r="AL1020" s="8"/>
      <c r="AM1020" s="8"/>
      <c r="AN1020" s="8"/>
      <c r="AO1020" s="8"/>
      <c r="AP1020" s="8"/>
      <c r="AQ1020" s="8"/>
      <c r="AR1020" s="8"/>
      <c r="AS1020" s="8"/>
      <c r="AT1020" s="8"/>
      <c r="AU1020" s="8"/>
      <c r="AV1020" s="8"/>
      <c r="AW1020" s="8"/>
      <c r="AX1020" s="8"/>
      <c r="AY1020" s="8"/>
    </row>
    <row r="1021" spans="1:51" ht="12.75" customHeight="1">
      <c r="A1021" s="3"/>
      <c r="B1021" s="3"/>
      <c r="C1021" s="3"/>
      <c r="D1021" s="3"/>
      <c r="E1021" s="3"/>
      <c r="F1021" s="3"/>
      <c r="G1021" s="3"/>
      <c r="H1021" s="3"/>
      <c r="I1021" s="8"/>
      <c r="J1021" s="8"/>
      <c r="K1021" s="8"/>
      <c r="L1021" s="8"/>
      <c r="M1021" s="8"/>
      <c r="N1021" s="8"/>
      <c r="O1021" s="8"/>
      <c r="P1021" s="8"/>
      <c r="Q1021" s="8"/>
      <c r="R1021" s="8"/>
      <c r="S1021" s="8"/>
      <c r="T1021" s="8"/>
      <c r="U1021" s="8"/>
      <c r="V1021" s="8"/>
      <c r="W1021" s="8"/>
      <c r="X1021" s="8"/>
      <c r="Y1021" s="8"/>
      <c r="Z1021" s="8"/>
      <c r="AA1021" s="8"/>
      <c r="AB1021" s="8"/>
      <c r="AC1021" s="8"/>
      <c r="AD1021" s="8"/>
      <c r="AE1021" s="8"/>
      <c r="AF1021" s="8"/>
      <c r="AG1021" s="8"/>
      <c r="AH1021" s="8"/>
      <c r="AI1021" s="8"/>
      <c r="AJ1021" s="8"/>
      <c r="AK1021" s="8"/>
      <c r="AL1021" s="8"/>
      <c r="AM1021" s="8"/>
      <c r="AN1021" s="8"/>
      <c r="AO1021" s="8"/>
      <c r="AP1021" s="8"/>
      <c r="AQ1021" s="8"/>
      <c r="AR1021" s="8"/>
      <c r="AS1021" s="8"/>
      <c r="AT1021" s="8"/>
      <c r="AU1021" s="8"/>
      <c r="AV1021" s="8"/>
      <c r="AW1021" s="8"/>
      <c r="AX1021" s="8"/>
      <c r="AY1021" s="8"/>
    </row>
    <row r="1022" spans="1:51" ht="12.75" customHeight="1">
      <c r="A1022" s="3"/>
      <c r="B1022" s="3"/>
      <c r="C1022" s="3"/>
      <c r="D1022" s="3"/>
      <c r="E1022" s="3"/>
      <c r="F1022" s="3"/>
      <c r="G1022" s="3"/>
      <c r="H1022" s="3"/>
      <c r="I1022" s="8"/>
      <c r="J1022" s="8"/>
      <c r="K1022" s="8"/>
      <c r="L1022" s="8"/>
      <c r="M1022" s="8"/>
      <c r="N1022" s="8"/>
      <c r="O1022" s="8"/>
      <c r="P1022" s="8"/>
      <c r="Q1022" s="8"/>
      <c r="R1022" s="8"/>
      <c r="S1022" s="8"/>
      <c r="T1022" s="8"/>
      <c r="U1022" s="8"/>
      <c r="V1022" s="8"/>
      <c r="W1022" s="8"/>
      <c r="X1022" s="8"/>
      <c r="Y1022" s="8"/>
      <c r="Z1022" s="8"/>
      <c r="AA1022" s="8"/>
      <c r="AB1022" s="8"/>
      <c r="AC1022" s="8"/>
      <c r="AD1022" s="8"/>
      <c r="AE1022" s="8"/>
      <c r="AF1022" s="8"/>
      <c r="AG1022" s="8"/>
      <c r="AH1022" s="8"/>
      <c r="AI1022" s="8"/>
      <c r="AJ1022" s="8"/>
      <c r="AK1022" s="8"/>
      <c r="AL1022" s="8"/>
      <c r="AM1022" s="8"/>
      <c r="AN1022" s="8"/>
      <c r="AO1022" s="8"/>
      <c r="AP1022" s="8"/>
      <c r="AQ1022" s="8"/>
      <c r="AR1022" s="8"/>
      <c r="AS1022" s="8"/>
      <c r="AT1022" s="8"/>
      <c r="AU1022" s="8"/>
      <c r="AV1022" s="8"/>
      <c r="AW1022" s="8"/>
      <c r="AX1022" s="8"/>
      <c r="AY1022" s="8"/>
    </row>
    <row r="1023" spans="1:51" ht="12.75" customHeight="1">
      <c r="A1023" s="3"/>
      <c r="B1023" s="3"/>
      <c r="C1023" s="3"/>
      <c r="D1023" s="3"/>
      <c r="E1023" s="3"/>
      <c r="F1023" s="3"/>
      <c r="G1023" s="3"/>
      <c r="H1023" s="3"/>
      <c r="I1023" s="8"/>
      <c r="J1023" s="8"/>
      <c r="K1023" s="8"/>
      <c r="L1023" s="8"/>
      <c r="M1023" s="8"/>
      <c r="N1023" s="8"/>
      <c r="O1023" s="8"/>
      <c r="P1023" s="8"/>
      <c r="Q1023" s="8"/>
      <c r="R1023" s="8"/>
      <c r="S1023" s="8"/>
      <c r="T1023" s="8"/>
      <c r="U1023" s="8"/>
      <c r="V1023" s="8"/>
      <c r="W1023" s="8"/>
      <c r="X1023" s="8"/>
      <c r="Y1023" s="8"/>
      <c r="Z1023" s="8"/>
      <c r="AA1023" s="8"/>
      <c r="AB1023" s="8"/>
      <c r="AC1023" s="8"/>
      <c r="AD1023" s="8"/>
      <c r="AE1023" s="8"/>
      <c r="AF1023" s="8"/>
      <c r="AG1023" s="8"/>
      <c r="AH1023" s="8"/>
      <c r="AI1023" s="8"/>
      <c r="AJ1023" s="8"/>
      <c r="AK1023" s="8"/>
      <c r="AL1023" s="8"/>
      <c r="AM1023" s="8"/>
      <c r="AN1023" s="8"/>
      <c r="AO1023" s="8"/>
      <c r="AP1023" s="8"/>
      <c r="AQ1023" s="8"/>
      <c r="AR1023" s="8"/>
      <c r="AS1023" s="8"/>
      <c r="AT1023" s="8"/>
      <c r="AU1023" s="8"/>
      <c r="AV1023" s="8"/>
      <c r="AW1023" s="8"/>
      <c r="AX1023" s="8"/>
      <c r="AY1023" s="8"/>
    </row>
    <row r="1024" spans="1:51" ht="12.75" customHeight="1">
      <c r="A1024" s="3"/>
      <c r="B1024" s="3"/>
      <c r="C1024" s="3"/>
      <c r="D1024" s="3"/>
      <c r="E1024" s="3"/>
      <c r="F1024" s="3"/>
      <c r="G1024" s="3"/>
      <c r="H1024" s="3"/>
      <c r="I1024" s="8"/>
      <c r="J1024" s="8"/>
      <c r="K1024" s="8"/>
      <c r="L1024" s="8"/>
      <c r="M1024" s="8"/>
      <c r="N1024" s="8"/>
      <c r="O1024" s="8"/>
      <c r="P1024" s="8"/>
      <c r="Q1024" s="8"/>
      <c r="R1024" s="8"/>
      <c r="S1024" s="8"/>
      <c r="T1024" s="8"/>
      <c r="U1024" s="8"/>
      <c r="V1024" s="8"/>
      <c r="W1024" s="8"/>
      <c r="X1024" s="8"/>
      <c r="Y1024" s="8"/>
      <c r="Z1024" s="8"/>
      <c r="AA1024" s="8"/>
      <c r="AB1024" s="8"/>
      <c r="AC1024" s="8"/>
      <c r="AD1024" s="8"/>
      <c r="AE1024" s="8"/>
      <c r="AF1024" s="8"/>
      <c r="AG1024" s="8"/>
      <c r="AH1024" s="8"/>
      <c r="AI1024" s="8"/>
      <c r="AJ1024" s="8"/>
      <c r="AK1024" s="8"/>
      <c r="AL1024" s="8"/>
      <c r="AM1024" s="8"/>
      <c r="AN1024" s="8"/>
      <c r="AO1024" s="8"/>
      <c r="AP1024" s="8"/>
      <c r="AQ1024" s="8"/>
      <c r="AR1024" s="8"/>
      <c r="AS1024" s="8"/>
      <c r="AT1024" s="8"/>
      <c r="AU1024" s="8"/>
      <c r="AV1024" s="8"/>
      <c r="AW1024" s="8"/>
      <c r="AX1024" s="8"/>
      <c r="AY1024" s="8"/>
    </row>
    <row r="1025" spans="1:51" ht="12.75" customHeight="1">
      <c r="A1025" s="3"/>
      <c r="B1025" s="3"/>
      <c r="C1025" s="3"/>
      <c r="D1025" s="3"/>
      <c r="E1025" s="3"/>
      <c r="F1025" s="3"/>
      <c r="G1025" s="3"/>
      <c r="H1025" s="3"/>
      <c r="I1025" s="8"/>
      <c r="J1025" s="8"/>
      <c r="K1025" s="8"/>
      <c r="L1025" s="8"/>
      <c r="M1025" s="8"/>
      <c r="N1025" s="8"/>
      <c r="O1025" s="8"/>
      <c r="P1025" s="8"/>
      <c r="Q1025" s="8"/>
      <c r="R1025" s="8"/>
      <c r="S1025" s="8"/>
      <c r="T1025" s="8"/>
      <c r="U1025" s="8"/>
      <c r="V1025" s="8"/>
      <c r="W1025" s="8"/>
      <c r="X1025" s="8"/>
      <c r="Y1025" s="8"/>
      <c r="Z1025" s="8"/>
      <c r="AA1025" s="8"/>
      <c r="AB1025" s="8"/>
      <c r="AC1025" s="8"/>
      <c r="AD1025" s="8"/>
      <c r="AE1025" s="8"/>
      <c r="AF1025" s="8"/>
      <c r="AG1025" s="8"/>
      <c r="AH1025" s="8"/>
      <c r="AI1025" s="8"/>
      <c r="AJ1025" s="8"/>
      <c r="AK1025" s="8"/>
      <c r="AL1025" s="8"/>
      <c r="AM1025" s="8"/>
      <c r="AN1025" s="8"/>
      <c r="AO1025" s="8"/>
      <c r="AP1025" s="8"/>
      <c r="AQ1025" s="8"/>
      <c r="AR1025" s="8"/>
      <c r="AS1025" s="8"/>
      <c r="AT1025" s="8"/>
      <c r="AU1025" s="8"/>
      <c r="AV1025" s="8"/>
      <c r="AW1025" s="8"/>
      <c r="AX1025" s="8"/>
      <c r="AY1025" s="8"/>
    </row>
    <row r="1026" spans="1:51" ht="12.75" customHeight="1">
      <c r="A1026" s="3"/>
      <c r="B1026" s="3"/>
      <c r="C1026" s="3"/>
      <c r="D1026" s="3"/>
      <c r="E1026" s="3"/>
      <c r="F1026" s="3"/>
      <c r="G1026" s="3"/>
      <c r="H1026" s="3"/>
      <c r="I1026" s="8"/>
      <c r="J1026" s="8"/>
      <c r="K1026" s="8"/>
      <c r="L1026" s="8"/>
      <c r="M1026" s="8"/>
      <c r="N1026" s="8"/>
      <c r="O1026" s="8"/>
      <c r="P1026" s="8"/>
      <c r="Q1026" s="8"/>
      <c r="R1026" s="8"/>
      <c r="S1026" s="8"/>
      <c r="T1026" s="8"/>
      <c r="U1026" s="8"/>
      <c r="V1026" s="8"/>
      <c r="W1026" s="8"/>
      <c r="X1026" s="8"/>
      <c r="Y1026" s="8"/>
      <c r="Z1026" s="8"/>
      <c r="AA1026" s="8"/>
      <c r="AB1026" s="8"/>
      <c r="AC1026" s="8"/>
      <c r="AD1026" s="8"/>
      <c r="AE1026" s="8"/>
      <c r="AF1026" s="8"/>
      <c r="AG1026" s="8"/>
      <c r="AH1026" s="8"/>
      <c r="AI1026" s="8"/>
      <c r="AJ1026" s="8"/>
      <c r="AK1026" s="8"/>
      <c r="AL1026" s="8"/>
      <c r="AM1026" s="8"/>
      <c r="AN1026" s="8"/>
      <c r="AO1026" s="8"/>
      <c r="AP1026" s="8"/>
      <c r="AQ1026" s="8"/>
      <c r="AR1026" s="8"/>
      <c r="AS1026" s="8"/>
      <c r="AT1026" s="8"/>
      <c r="AU1026" s="8"/>
      <c r="AV1026" s="8"/>
      <c r="AW1026" s="8"/>
      <c r="AX1026" s="8"/>
      <c r="AY1026" s="8"/>
    </row>
    <row r="1027" spans="1:51" ht="12.75" customHeight="1">
      <c r="A1027" s="3"/>
      <c r="B1027" s="3"/>
      <c r="C1027" s="3"/>
      <c r="D1027" s="3"/>
      <c r="E1027" s="3"/>
      <c r="F1027" s="3"/>
      <c r="G1027" s="3"/>
      <c r="H1027" s="3"/>
      <c r="I1027" s="8"/>
      <c r="J1027" s="8"/>
      <c r="K1027" s="8"/>
      <c r="L1027" s="8"/>
      <c r="M1027" s="8"/>
      <c r="N1027" s="8"/>
      <c r="O1027" s="8"/>
      <c r="P1027" s="8"/>
      <c r="Q1027" s="8"/>
      <c r="R1027" s="8"/>
      <c r="S1027" s="8"/>
      <c r="T1027" s="8"/>
      <c r="U1027" s="8"/>
      <c r="V1027" s="8"/>
      <c r="W1027" s="8"/>
      <c r="X1027" s="8"/>
      <c r="Y1027" s="8"/>
      <c r="Z1027" s="8"/>
      <c r="AA1027" s="8"/>
      <c r="AB1027" s="8"/>
      <c r="AC1027" s="8"/>
      <c r="AD1027" s="8"/>
      <c r="AE1027" s="8"/>
      <c r="AF1027" s="8"/>
      <c r="AG1027" s="8"/>
      <c r="AH1027" s="8"/>
      <c r="AI1027" s="8"/>
      <c r="AJ1027" s="8"/>
      <c r="AK1027" s="8"/>
      <c r="AL1027" s="8"/>
      <c r="AM1027" s="8"/>
      <c r="AN1027" s="8"/>
      <c r="AO1027" s="8"/>
      <c r="AP1027" s="8"/>
      <c r="AQ1027" s="8"/>
      <c r="AR1027" s="8"/>
      <c r="AS1027" s="8"/>
      <c r="AT1027" s="8"/>
      <c r="AU1027" s="8"/>
      <c r="AV1027" s="8"/>
      <c r="AW1027" s="8"/>
      <c r="AX1027" s="8"/>
      <c r="AY1027" s="8"/>
    </row>
    <row r="1028" spans="1:51" ht="12.75" customHeight="1">
      <c r="A1028" s="3"/>
      <c r="B1028" s="3"/>
      <c r="C1028" s="3"/>
      <c r="D1028" s="3"/>
      <c r="E1028" s="3"/>
      <c r="F1028" s="3"/>
      <c r="G1028" s="3"/>
      <c r="H1028" s="3"/>
      <c r="I1028" s="8"/>
      <c r="J1028" s="8"/>
      <c r="K1028" s="8"/>
      <c r="L1028" s="8"/>
      <c r="M1028" s="8"/>
      <c r="N1028" s="8"/>
      <c r="O1028" s="8"/>
      <c r="P1028" s="8"/>
      <c r="Q1028" s="8"/>
      <c r="R1028" s="8"/>
      <c r="S1028" s="8"/>
      <c r="T1028" s="8"/>
      <c r="U1028" s="8"/>
      <c r="V1028" s="8"/>
      <c r="W1028" s="8"/>
      <c r="X1028" s="8"/>
      <c r="Y1028" s="8"/>
      <c r="Z1028" s="8"/>
      <c r="AA1028" s="8"/>
      <c r="AB1028" s="8"/>
      <c r="AC1028" s="8"/>
      <c r="AD1028" s="8"/>
      <c r="AE1028" s="8"/>
      <c r="AF1028" s="8"/>
      <c r="AG1028" s="8"/>
      <c r="AH1028" s="8"/>
      <c r="AI1028" s="8"/>
      <c r="AJ1028" s="8"/>
      <c r="AK1028" s="8"/>
      <c r="AL1028" s="8"/>
      <c r="AM1028" s="8"/>
      <c r="AN1028" s="8"/>
      <c r="AO1028" s="8"/>
      <c r="AP1028" s="8"/>
      <c r="AQ1028" s="8"/>
      <c r="AR1028" s="8"/>
      <c r="AS1028" s="8"/>
      <c r="AT1028" s="8"/>
      <c r="AU1028" s="8"/>
      <c r="AV1028" s="8"/>
      <c r="AW1028" s="8"/>
      <c r="AX1028" s="8"/>
      <c r="AY1028" s="8"/>
    </row>
    <row r="1029" spans="1:51" ht="12.75" customHeight="1">
      <c r="A1029" s="3"/>
      <c r="B1029" s="3"/>
      <c r="C1029" s="3"/>
      <c r="D1029" s="3"/>
      <c r="E1029" s="3"/>
      <c r="F1029" s="3"/>
      <c r="G1029" s="3"/>
      <c r="H1029" s="3"/>
      <c r="I1029" s="8"/>
      <c r="J1029" s="8"/>
      <c r="K1029" s="8"/>
      <c r="L1029" s="8"/>
      <c r="M1029" s="8"/>
      <c r="N1029" s="8"/>
      <c r="O1029" s="8"/>
      <c r="P1029" s="8"/>
      <c r="Q1029" s="8"/>
      <c r="R1029" s="8"/>
      <c r="S1029" s="8"/>
      <c r="T1029" s="8"/>
      <c r="U1029" s="8"/>
      <c r="V1029" s="8"/>
      <c r="W1029" s="8"/>
      <c r="X1029" s="8"/>
      <c r="Y1029" s="8"/>
      <c r="Z1029" s="8"/>
      <c r="AA1029" s="8"/>
      <c r="AB1029" s="8"/>
      <c r="AC1029" s="8"/>
      <c r="AD1029" s="8"/>
      <c r="AE1029" s="8"/>
      <c r="AF1029" s="8"/>
      <c r="AG1029" s="8"/>
      <c r="AH1029" s="8"/>
      <c r="AI1029" s="8"/>
      <c r="AJ1029" s="8"/>
      <c r="AK1029" s="8"/>
      <c r="AL1029" s="8"/>
      <c r="AM1029" s="8"/>
      <c r="AN1029" s="8"/>
      <c r="AO1029" s="8"/>
      <c r="AP1029" s="8"/>
      <c r="AQ1029" s="8"/>
      <c r="AR1029" s="8"/>
      <c r="AS1029" s="8"/>
      <c r="AT1029" s="8"/>
      <c r="AU1029" s="8"/>
      <c r="AV1029" s="8"/>
      <c r="AW1029" s="8"/>
      <c r="AX1029" s="8"/>
      <c r="AY1029" s="8"/>
    </row>
    <row r="1030" spans="1:51" ht="12.75" customHeight="1">
      <c r="A1030" s="3"/>
      <c r="B1030" s="3"/>
      <c r="C1030" s="3"/>
      <c r="D1030" s="3"/>
      <c r="E1030" s="3"/>
      <c r="F1030" s="3"/>
      <c r="G1030" s="3"/>
      <c r="H1030" s="3"/>
      <c r="I1030" s="8"/>
      <c r="J1030" s="8"/>
      <c r="K1030" s="8"/>
      <c r="L1030" s="8"/>
      <c r="M1030" s="8"/>
      <c r="N1030" s="8"/>
      <c r="O1030" s="8"/>
      <c r="P1030" s="8"/>
      <c r="Q1030" s="8"/>
      <c r="R1030" s="8"/>
      <c r="S1030" s="8"/>
      <c r="T1030" s="8"/>
      <c r="U1030" s="8"/>
      <c r="V1030" s="8"/>
      <c r="W1030" s="8"/>
      <c r="X1030" s="8"/>
      <c r="Y1030" s="8"/>
      <c r="Z1030" s="8"/>
      <c r="AA1030" s="8"/>
      <c r="AB1030" s="8"/>
      <c r="AC1030" s="8"/>
      <c r="AD1030" s="8"/>
      <c r="AE1030" s="8"/>
      <c r="AF1030" s="8"/>
      <c r="AG1030" s="8"/>
      <c r="AH1030" s="8"/>
      <c r="AI1030" s="8"/>
      <c r="AJ1030" s="8"/>
      <c r="AK1030" s="8"/>
      <c r="AL1030" s="8"/>
      <c r="AM1030" s="8"/>
      <c r="AN1030" s="8"/>
      <c r="AO1030" s="8"/>
      <c r="AP1030" s="8"/>
      <c r="AQ1030" s="8"/>
      <c r="AR1030" s="8"/>
      <c r="AS1030" s="8"/>
      <c r="AT1030" s="8"/>
      <c r="AU1030" s="8"/>
      <c r="AV1030" s="8"/>
      <c r="AW1030" s="8"/>
      <c r="AX1030" s="8"/>
      <c r="AY1030" s="8"/>
    </row>
    <row r="1031" spans="1:51" ht="12.75" customHeight="1">
      <c r="A1031" s="3"/>
      <c r="B1031" s="3"/>
      <c r="C1031" s="3"/>
      <c r="D1031" s="3"/>
      <c r="E1031" s="3"/>
      <c r="F1031" s="3"/>
      <c r="G1031" s="3"/>
      <c r="H1031" s="3"/>
      <c r="I1031" s="8"/>
      <c r="J1031" s="8"/>
      <c r="K1031" s="8"/>
      <c r="L1031" s="8"/>
      <c r="M1031" s="8"/>
      <c r="N1031" s="8"/>
      <c r="O1031" s="8"/>
      <c r="P1031" s="8"/>
      <c r="Q1031" s="8"/>
      <c r="R1031" s="8"/>
      <c r="S1031" s="8"/>
      <c r="T1031" s="8"/>
      <c r="U1031" s="8"/>
      <c r="V1031" s="8"/>
      <c r="W1031" s="8"/>
      <c r="X1031" s="8"/>
      <c r="Y1031" s="8"/>
      <c r="Z1031" s="8"/>
      <c r="AA1031" s="8"/>
      <c r="AB1031" s="8"/>
      <c r="AC1031" s="8"/>
      <c r="AD1031" s="8"/>
      <c r="AE1031" s="8"/>
      <c r="AF1031" s="8"/>
      <c r="AG1031" s="8"/>
      <c r="AH1031" s="8"/>
      <c r="AI1031" s="8"/>
      <c r="AJ1031" s="8"/>
      <c r="AK1031" s="8"/>
      <c r="AL1031" s="8"/>
      <c r="AM1031" s="8"/>
      <c r="AN1031" s="8"/>
      <c r="AO1031" s="8"/>
      <c r="AP1031" s="8"/>
      <c r="AQ1031" s="8"/>
      <c r="AR1031" s="8"/>
      <c r="AS1031" s="8"/>
      <c r="AT1031" s="8"/>
      <c r="AU1031" s="8"/>
      <c r="AV1031" s="8"/>
      <c r="AW1031" s="8"/>
      <c r="AX1031" s="8"/>
      <c r="AY1031" s="8"/>
    </row>
    <row r="1032" spans="1:51" ht="12.75" customHeight="1">
      <c r="A1032" s="3"/>
      <c r="B1032" s="3"/>
      <c r="C1032" s="3"/>
      <c r="D1032" s="3"/>
      <c r="E1032" s="3"/>
      <c r="F1032" s="3"/>
      <c r="G1032" s="3"/>
      <c r="H1032" s="3"/>
      <c r="I1032" s="8"/>
      <c r="J1032" s="8"/>
      <c r="K1032" s="8"/>
      <c r="L1032" s="8"/>
      <c r="M1032" s="8"/>
      <c r="N1032" s="8"/>
      <c r="O1032" s="8"/>
      <c r="P1032" s="8"/>
      <c r="Q1032" s="8"/>
      <c r="R1032" s="8"/>
      <c r="S1032" s="8"/>
      <c r="T1032" s="8"/>
      <c r="U1032" s="8"/>
      <c r="V1032" s="8"/>
      <c r="W1032" s="8"/>
      <c r="X1032" s="8"/>
      <c r="Y1032" s="8"/>
      <c r="Z1032" s="8"/>
      <c r="AA1032" s="8"/>
      <c r="AB1032" s="8"/>
      <c r="AC1032" s="8"/>
      <c r="AD1032" s="8"/>
      <c r="AE1032" s="8"/>
      <c r="AF1032" s="8"/>
      <c r="AG1032" s="8"/>
      <c r="AH1032" s="8"/>
      <c r="AI1032" s="8"/>
      <c r="AJ1032" s="8"/>
      <c r="AK1032" s="8"/>
      <c r="AL1032" s="8"/>
      <c r="AM1032" s="8"/>
      <c r="AN1032" s="8"/>
      <c r="AO1032" s="8"/>
      <c r="AP1032" s="8"/>
      <c r="AQ1032" s="8"/>
      <c r="AR1032" s="8"/>
      <c r="AS1032" s="8"/>
      <c r="AT1032" s="8"/>
      <c r="AU1032" s="8"/>
      <c r="AV1032" s="8"/>
      <c r="AW1032" s="8"/>
      <c r="AX1032" s="8"/>
      <c r="AY1032" s="8"/>
    </row>
    <row r="1033" spans="1:51" ht="12.75" customHeight="1">
      <c r="A1033" s="3"/>
      <c r="B1033" s="3"/>
      <c r="C1033" s="3"/>
      <c r="D1033" s="3"/>
      <c r="E1033" s="3"/>
      <c r="F1033" s="3"/>
      <c r="G1033" s="3"/>
      <c r="H1033" s="3"/>
      <c r="I1033" s="8"/>
      <c r="J1033" s="8"/>
      <c r="K1033" s="8"/>
      <c r="L1033" s="8"/>
      <c r="M1033" s="8"/>
      <c r="N1033" s="8"/>
      <c r="O1033" s="8"/>
      <c r="P1033" s="8"/>
      <c r="Q1033" s="8"/>
      <c r="R1033" s="8"/>
      <c r="S1033" s="8"/>
      <c r="T1033" s="8"/>
      <c r="U1033" s="8"/>
      <c r="V1033" s="8"/>
      <c r="W1033" s="8"/>
      <c r="X1033" s="8"/>
      <c r="Y1033" s="8"/>
      <c r="Z1033" s="8"/>
      <c r="AA1033" s="8"/>
      <c r="AB1033" s="8"/>
      <c r="AC1033" s="8"/>
      <c r="AD1033" s="8"/>
      <c r="AE1033" s="8"/>
      <c r="AF1033" s="8"/>
      <c r="AG1033" s="8"/>
      <c r="AH1033" s="8"/>
      <c r="AI1033" s="8"/>
      <c r="AJ1033" s="8"/>
      <c r="AK1033" s="8"/>
      <c r="AL1033" s="8"/>
      <c r="AM1033" s="8"/>
      <c r="AN1033" s="8"/>
      <c r="AO1033" s="8"/>
      <c r="AP1033" s="8"/>
      <c r="AQ1033" s="8"/>
      <c r="AR1033" s="8"/>
      <c r="AS1033" s="8"/>
      <c r="AT1033" s="8"/>
      <c r="AU1033" s="8"/>
      <c r="AV1033" s="8"/>
      <c r="AW1033" s="8"/>
      <c r="AX1033" s="8"/>
      <c r="AY1033" s="8"/>
    </row>
    <row r="1034" spans="1:51" ht="12.75" customHeight="1">
      <c r="A1034" s="3"/>
      <c r="B1034" s="3"/>
      <c r="C1034" s="3"/>
      <c r="D1034" s="3"/>
      <c r="E1034" s="3"/>
      <c r="F1034" s="3"/>
      <c r="G1034" s="3"/>
      <c r="H1034" s="3"/>
      <c r="I1034" s="8"/>
      <c r="J1034" s="8"/>
      <c r="K1034" s="8"/>
      <c r="L1034" s="8"/>
      <c r="M1034" s="8"/>
      <c r="N1034" s="8"/>
      <c r="O1034" s="8"/>
      <c r="P1034" s="8"/>
      <c r="Q1034" s="8"/>
      <c r="R1034" s="8"/>
      <c r="S1034" s="8"/>
      <c r="T1034" s="8"/>
      <c r="U1034" s="8"/>
      <c r="V1034" s="8"/>
      <c r="W1034" s="8"/>
      <c r="X1034" s="8"/>
      <c r="Y1034" s="8"/>
      <c r="Z1034" s="8"/>
      <c r="AA1034" s="8"/>
      <c r="AB1034" s="8"/>
      <c r="AC1034" s="8"/>
      <c r="AD1034" s="8"/>
      <c r="AE1034" s="8"/>
      <c r="AF1034" s="8"/>
      <c r="AG1034" s="8"/>
      <c r="AH1034" s="8"/>
      <c r="AI1034" s="8"/>
      <c r="AJ1034" s="8"/>
      <c r="AK1034" s="8"/>
      <c r="AL1034" s="8"/>
      <c r="AM1034" s="8"/>
      <c r="AN1034" s="8"/>
      <c r="AO1034" s="8"/>
      <c r="AP1034" s="8"/>
      <c r="AQ1034" s="8"/>
      <c r="AR1034" s="8"/>
      <c r="AS1034" s="8"/>
      <c r="AT1034" s="8"/>
      <c r="AU1034" s="8"/>
      <c r="AV1034" s="8"/>
      <c r="AW1034" s="8"/>
      <c r="AX1034" s="8"/>
      <c r="AY1034" s="8"/>
    </row>
    <row r="1035" spans="1:51" ht="12.75" customHeight="1">
      <c r="A1035" s="3"/>
      <c r="B1035" s="3"/>
      <c r="C1035" s="3"/>
      <c r="D1035" s="3"/>
      <c r="E1035" s="3"/>
      <c r="F1035" s="3"/>
      <c r="G1035" s="3"/>
      <c r="H1035" s="3"/>
      <c r="I1035" s="8"/>
      <c r="J1035" s="8"/>
      <c r="K1035" s="8"/>
      <c r="L1035" s="8"/>
      <c r="M1035" s="8"/>
      <c r="N1035" s="8"/>
      <c r="O1035" s="8"/>
      <c r="P1035" s="8"/>
      <c r="Q1035" s="8"/>
      <c r="R1035" s="8"/>
      <c r="S1035" s="8"/>
      <c r="T1035" s="8"/>
      <c r="U1035" s="8"/>
      <c r="V1035" s="8"/>
      <c r="W1035" s="8"/>
      <c r="X1035" s="8"/>
      <c r="Y1035" s="8"/>
      <c r="Z1035" s="8"/>
      <c r="AA1035" s="8"/>
      <c r="AB1035" s="8"/>
      <c r="AC1035" s="8"/>
      <c r="AD1035" s="8"/>
      <c r="AE1035" s="8"/>
      <c r="AF1035" s="8"/>
      <c r="AG1035" s="8"/>
      <c r="AH1035" s="8"/>
      <c r="AI1035" s="8"/>
      <c r="AJ1035" s="8"/>
      <c r="AK1035" s="8"/>
      <c r="AL1035" s="8"/>
      <c r="AM1035" s="8"/>
      <c r="AN1035" s="8"/>
      <c r="AO1035" s="8"/>
      <c r="AP1035" s="8"/>
      <c r="AQ1035" s="8"/>
      <c r="AR1035" s="8"/>
      <c r="AS1035" s="8"/>
      <c r="AT1035" s="8"/>
      <c r="AU1035" s="8"/>
      <c r="AV1035" s="8"/>
      <c r="AW1035" s="8"/>
      <c r="AX1035" s="8"/>
      <c r="AY1035" s="8"/>
    </row>
    <row r="1036" spans="1:51" ht="12.75" customHeight="1">
      <c r="A1036" s="3"/>
      <c r="B1036" s="3"/>
      <c r="C1036" s="3"/>
      <c r="D1036" s="3"/>
      <c r="E1036" s="3"/>
      <c r="F1036" s="3"/>
      <c r="G1036" s="3"/>
      <c r="H1036" s="3"/>
      <c r="I1036" s="8"/>
      <c r="J1036" s="8"/>
      <c r="K1036" s="8"/>
      <c r="L1036" s="8"/>
      <c r="M1036" s="8"/>
      <c r="N1036" s="8"/>
      <c r="O1036" s="8"/>
      <c r="P1036" s="8"/>
      <c r="Q1036" s="8"/>
      <c r="R1036" s="8"/>
      <c r="S1036" s="8"/>
      <c r="T1036" s="8"/>
      <c r="U1036" s="8"/>
      <c r="V1036" s="8"/>
      <c r="W1036" s="8"/>
      <c r="X1036" s="8"/>
      <c r="Y1036" s="8"/>
      <c r="Z1036" s="8"/>
      <c r="AA1036" s="8"/>
      <c r="AB1036" s="8"/>
      <c r="AC1036" s="8"/>
      <c r="AD1036" s="8"/>
      <c r="AE1036" s="8"/>
      <c r="AF1036" s="8"/>
      <c r="AG1036" s="8"/>
      <c r="AH1036" s="8"/>
      <c r="AI1036" s="8"/>
      <c r="AJ1036" s="8"/>
      <c r="AK1036" s="8"/>
      <c r="AL1036" s="8"/>
      <c r="AM1036" s="8"/>
      <c r="AN1036" s="8"/>
      <c r="AO1036" s="8"/>
      <c r="AP1036" s="8"/>
      <c r="AQ1036" s="8"/>
      <c r="AR1036" s="8"/>
      <c r="AS1036" s="8"/>
      <c r="AT1036" s="8"/>
      <c r="AU1036" s="8"/>
      <c r="AV1036" s="8"/>
      <c r="AW1036" s="8"/>
      <c r="AX1036" s="8"/>
      <c r="AY1036" s="8"/>
    </row>
    <row r="1037" spans="1:51" ht="12.75" customHeight="1">
      <c r="A1037" s="3"/>
      <c r="B1037" s="3"/>
      <c r="C1037" s="3"/>
      <c r="D1037" s="3"/>
      <c r="E1037" s="3"/>
      <c r="F1037" s="3"/>
      <c r="G1037" s="3"/>
      <c r="H1037" s="3"/>
      <c r="I1037" s="8"/>
      <c r="J1037" s="8"/>
      <c r="K1037" s="8"/>
      <c r="L1037" s="8"/>
      <c r="M1037" s="8"/>
      <c r="N1037" s="8"/>
      <c r="O1037" s="8"/>
      <c r="P1037" s="8"/>
      <c r="Q1037" s="8"/>
      <c r="R1037" s="8"/>
      <c r="S1037" s="8"/>
      <c r="T1037" s="8"/>
      <c r="U1037" s="8"/>
      <c r="V1037" s="8"/>
      <c r="W1037" s="8"/>
      <c r="X1037" s="8"/>
      <c r="Y1037" s="8"/>
      <c r="Z1037" s="8"/>
      <c r="AA1037" s="8"/>
      <c r="AB1037" s="8"/>
      <c r="AC1037" s="8"/>
      <c r="AD1037" s="8"/>
      <c r="AE1037" s="8"/>
      <c r="AF1037" s="8"/>
      <c r="AG1037" s="8"/>
      <c r="AH1037" s="8"/>
      <c r="AI1037" s="8"/>
      <c r="AJ1037" s="8"/>
      <c r="AK1037" s="8"/>
      <c r="AL1037" s="8"/>
      <c r="AM1037" s="8"/>
      <c r="AN1037" s="8"/>
      <c r="AO1037" s="8"/>
      <c r="AP1037" s="8"/>
      <c r="AQ1037" s="8"/>
      <c r="AR1037" s="8"/>
      <c r="AS1037" s="8"/>
      <c r="AT1037" s="8"/>
      <c r="AU1037" s="8"/>
      <c r="AV1037" s="8"/>
      <c r="AW1037" s="8"/>
      <c r="AX1037" s="8"/>
      <c r="AY1037" s="8"/>
    </row>
    <row r="1038" spans="1:51" ht="12.75" customHeight="1">
      <c r="A1038" s="3"/>
      <c r="B1038" s="3"/>
      <c r="C1038" s="3"/>
      <c r="D1038" s="3"/>
      <c r="E1038" s="3"/>
      <c r="F1038" s="3"/>
      <c r="G1038" s="3"/>
      <c r="H1038" s="3"/>
      <c r="I1038" s="8"/>
      <c r="J1038" s="8"/>
      <c r="K1038" s="8"/>
      <c r="L1038" s="8"/>
      <c r="M1038" s="8"/>
      <c r="N1038" s="8"/>
      <c r="O1038" s="8"/>
      <c r="P1038" s="8"/>
      <c r="Q1038" s="8"/>
      <c r="R1038" s="8"/>
      <c r="S1038" s="8"/>
      <c r="T1038" s="8"/>
      <c r="U1038" s="8"/>
      <c r="V1038" s="8"/>
      <c r="W1038" s="8"/>
      <c r="X1038" s="8"/>
      <c r="Y1038" s="8"/>
      <c r="Z1038" s="8"/>
      <c r="AA1038" s="8"/>
      <c r="AB1038" s="8"/>
      <c r="AC1038" s="8"/>
      <c r="AD1038" s="8"/>
      <c r="AE1038" s="8"/>
      <c r="AF1038" s="8"/>
      <c r="AG1038" s="8"/>
      <c r="AH1038" s="8"/>
      <c r="AI1038" s="8"/>
      <c r="AJ1038" s="8"/>
      <c r="AK1038" s="8"/>
      <c r="AL1038" s="8"/>
      <c r="AM1038" s="8"/>
      <c r="AN1038" s="8"/>
      <c r="AO1038" s="8"/>
      <c r="AP1038" s="8"/>
      <c r="AQ1038" s="8"/>
      <c r="AR1038" s="8"/>
      <c r="AS1038" s="8"/>
      <c r="AT1038" s="8"/>
      <c r="AU1038" s="8"/>
      <c r="AV1038" s="8"/>
      <c r="AW1038" s="8"/>
      <c r="AX1038" s="8"/>
      <c r="AY1038" s="8"/>
    </row>
    <row r="1039" spans="1:51" ht="12.75" customHeight="1">
      <c r="A1039" s="3"/>
      <c r="B1039" s="3"/>
      <c r="C1039" s="3"/>
      <c r="D1039" s="3"/>
      <c r="E1039" s="3"/>
      <c r="F1039" s="3"/>
      <c r="G1039" s="3"/>
      <c r="H1039" s="3"/>
      <c r="I1039" s="8"/>
      <c r="J1039" s="8"/>
      <c r="K1039" s="8"/>
      <c r="L1039" s="8"/>
      <c r="M1039" s="8"/>
      <c r="N1039" s="8"/>
      <c r="O1039" s="8"/>
      <c r="P1039" s="8"/>
      <c r="Q1039" s="8"/>
      <c r="R1039" s="8"/>
      <c r="S1039" s="8"/>
      <c r="T1039" s="8"/>
      <c r="U1039" s="8"/>
      <c r="V1039" s="8"/>
      <c r="W1039" s="8"/>
      <c r="X1039" s="8"/>
      <c r="Y1039" s="8"/>
      <c r="Z1039" s="8"/>
      <c r="AA1039" s="8"/>
      <c r="AB1039" s="8"/>
      <c r="AC1039" s="8"/>
      <c r="AD1039" s="8"/>
      <c r="AE1039" s="8"/>
      <c r="AF1039" s="8"/>
      <c r="AG1039" s="8"/>
      <c r="AH1039" s="8"/>
      <c r="AI1039" s="8"/>
      <c r="AJ1039" s="8"/>
      <c r="AK1039" s="8"/>
      <c r="AL1039" s="8"/>
      <c r="AM1039" s="8"/>
      <c r="AN1039" s="8"/>
      <c r="AO1039" s="8"/>
      <c r="AP1039" s="8"/>
      <c r="AQ1039" s="8"/>
      <c r="AR1039" s="8"/>
      <c r="AS1039" s="8"/>
      <c r="AT1039" s="8"/>
      <c r="AU1039" s="8"/>
      <c r="AV1039" s="8"/>
      <c r="AW1039" s="8"/>
      <c r="AX1039" s="8"/>
      <c r="AY1039" s="8"/>
    </row>
    <row r="1040" spans="1:51" ht="12.75" customHeight="1">
      <c r="A1040" s="3"/>
      <c r="B1040" s="3"/>
      <c r="C1040" s="3"/>
      <c r="D1040" s="3"/>
      <c r="E1040" s="3"/>
      <c r="F1040" s="3"/>
      <c r="G1040" s="3"/>
      <c r="H1040" s="3"/>
      <c r="I1040" s="8"/>
      <c r="J1040" s="8"/>
      <c r="K1040" s="8"/>
      <c r="L1040" s="8"/>
      <c r="M1040" s="8"/>
      <c r="N1040" s="8"/>
      <c r="O1040" s="8"/>
      <c r="P1040" s="8"/>
      <c r="Q1040" s="8"/>
      <c r="R1040" s="8"/>
      <c r="S1040" s="8"/>
      <c r="T1040" s="8"/>
      <c r="U1040" s="8"/>
      <c r="V1040" s="8"/>
      <c r="W1040" s="8"/>
      <c r="X1040" s="8"/>
      <c r="Y1040" s="8"/>
      <c r="Z1040" s="8"/>
      <c r="AA1040" s="8"/>
      <c r="AB1040" s="8"/>
      <c r="AC1040" s="8"/>
      <c r="AD1040" s="8"/>
      <c r="AE1040" s="8"/>
      <c r="AF1040" s="8"/>
      <c r="AG1040" s="8"/>
      <c r="AH1040" s="8"/>
      <c r="AI1040" s="8"/>
      <c r="AJ1040" s="8"/>
      <c r="AK1040" s="8"/>
      <c r="AL1040" s="8"/>
      <c r="AM1040" s="8"/>
      <c r="AN1040" s="8"/>
      <c r="AO1040" s="8"/>
      <c r="AP1040" s="8"/>
      <c r="AQ1040" s="8"/>
      <c r="AR1040" s="8"/>
      <c r="AS1040" s="8"/>
      <c r="AT1040" s="8"/>
      <c r="AU1040" s="8"/>
      <c r="AV1040" s="8"/>
      <c r="AW1040" s="8"/>
      <c r="AX1040" s="8"/>
      <c r="AY1040" s="8"/>
    </row>
    <row r="1041" spans="1:51" ht="12.75" customHeight="1">
      <c r="A1041" s="3"/>
      <c r="B1041" s="3"/>
      <c r="C1041" s="3"/>
      <c r="D1041" s="3"/>
      <c r="E1041" s="3"/>
      <c r="F1041" s="3"/>
      <c r="G1041" s="3"/>
      <c r="H1041" s="3"/>
      <c r="I1041" s="8"/>
      <c r="J1041" s="8"/>
      <c r="K1041" s="8"/>
      <c r="L1041" s="8"/>
      <c r="M1041" s="8"/>
      <c r="N1041" s="8"/>
      <c r="O1041" s="8"/>
      <c r="P1041" s="8"/>
      <c r="Q1041" s="8"/>
      <c r="R1041" s="8"/>
      <c r="S1041" s="8"/>
      <c r="T1041" s="8"/>
      <c r="U1041" s="8"/>
      <c r="V1041" s="8"/>
      <c r="W1041" s="8"/>
      <c r="X1041" s="8"/>
      <c r="Y1041" s="8"/>
      <c r="Z1041" s="8"/>
      <c r="AA1041" s="8"/>
      <c r="AB1041" s="8"/>
      <c r="AC1041" s="8"/>
      <c r="AD1041" s="8"/>
      <c r="AE1041" s="8"/>
      <c r="AF1041" s="8"/>
      <c r="AG1041" s="8"/>
      <c r="AH1041" s="8"/>
      <c r="AI1041" s="8"/>
      <c r="AJ1041" s="8"/>
      <c r="AK1041" s="8"/>
      <c r="AL1041" s="8"/>
      <c r="AM1041" s="8"/>
      <c r="AN1041" s="8"/>
      <c r="AO1041" s="8"/>
      <c r="AP1041" s="8"/>
      <c r="AQ1041" s="8"/>
      <c r="AR1041" s="8"/>
      <c r="AS1041" s="8"/>
      <c r="AT1041" s="8"/>
      <c r="AU1041" s="8"/>
      <c r="AV1041" s="8"/>
      <c r="AW1041" s="8"/>
      <c r="AX1041" s="8"/>
      <c r="AY1041" s="8"/>
    </row>
    <row r="1042" spans="1:51" ht="12.75" customHeight="1">
      <c r="A1042" s="3"/>
      <c r="B1042" s="3"/>
      <c r="C1042" s="3"/>
      <c r="D1042" s="3"/>
      <c r="E1042" s="3"/>
      <c r="F1042" s="3"/>
      <c r="G1042" s="3"/>
      <c r="H1042" s="3"/>
      <c r="I1042" s="8"/>
      <c r="J1042" s="8"/>
      <c r="K1042" s="8"/>
      <c r="L1042" s="8"/>
      <c r="M1042" s="8"/>
      <c r="N1042" s="8"/>
      <c r="O1042" s="8"/>
      <c r="P1042" s="8"/>
      <c r="Q1042" s="8"/>
      <c r="R1042" s="8"/>
      <c r="S1042" s="8"/>
      <c r="T1042" s="8"/>
      <c r="U1042" s="8"/>
      <c r="V1042" s="8"/>
      <c r="W1042" s="8"/>
      <c r="X1042" s="8"/>
      <c r="Y1042" s="8"/>
      <c r="Z1042" s="8"/>
      <c r="AA1042" s="8"/>
      <c r="AB1042" s="8"/>
      <c r="AC1042" s="8"/>
      <c r="AD1042" s="8"/>
      <c r="AE1042" s="8"/>
      <c r="AF1042" s="8"/>
      <c r="AG1042" s="8"/>
      <c r="AH1042" s="8"/>
      <c r="AI1042" s="8"/>
      <c r="AJ1042" s="8"/>
      <c r="AK1042" s="8"/>
      <c r="AL1042" s="8"/>
      <c r="AM1042" s="8"/>
      <c r="AN1042" s="8"/>
      <c r="AO1042" s="8"/>
      <c r="AP1042" s="8"/>
      <c r="AQ1042" s="8"/>
      <c r="AR1042" s="8"/>
      <c r="AS1042" s="8"/>
      <c r="AT1042" s="8"/>
      <c r="AU1042" s="8"/>
      <c r="AV1042" s="8"/>
      <c r="AW1042" s="8"/>
      <c r="AX1042" s="8"/>
      <c r="AY1042" s="8"/>
    </row>
    <row r="1043" spans="1:51" ht="12.75" customHeight="1">
      <c r="A1043" s="3"/>
      <c r="B1043" s="3"/>
      <c r="C1043" s="3"/>
      <c r="D1043" s="3"/>
      <c r="E1043" s="3"/>
      <c r="F1043" s="3"/>
      <c r="G1043" s="3"/>
      <c r="H1043" s="3"/>
      <c r="I1043" s="8"/>
      <c r="J1043" s="8"/>
      <c r="K1043" s="8"/>
      <c r="L1043" s="8"/>
      <c r="M1043" s="8"/>
      <c r="N1043" s="8"/>
      <c r="O1043" s="8"/>
      <c r="P1043" s="8"/>
      <c r="Q1043" s="8"/>
      <c r="R1043" s="8"/>
      <c r="S1043" s="8"/>
      <c r="T1043" s="8"/>
      <c r="U1043" s="8"/>
      <c r="V1043" s="8"/>
      <c r="W1043" s="8"/>
      <c r="X1043" s="8"/>
      <c r="Y1043" s="8"/>
      <c r="Z1043" s="8"/>
      <c r="AA1043" s="8"/>
      <c r="AB1043" s="8"/>
      <c r="AC1043" s="8"/>
      <c r="AD1043" s="8"/>
      <c r="AE1043" s="8"/>
      <c r="AF1043" s="8"/>
      <c r="AG1043" s="8"/>
      <c r="AH1043" s="8"/>
      <c r="AI1043" s="8"/>
      <c r="AJ1043" s="8"/>
      <c r="AK1043" s="8"/>
      <c r="AL1043" s="8"/>
      <c r="AM1043" s="8"/>
      <c r="AN1043" s="8"/>
      <c r="AO1043" s="8"/>
      <c r="AP1043" s="8"/>
      <c r="AQ1043" s="8"/>
      <c r="AR1043" s="8"/>
      <c r="AS1043" s="8"/>
      <c r="AT1043" s="8"/>
      <c r="AU1043" s="8"/>
      <c r="AV1043" s="8"/>
      <c r="AW1043" s="8"/>
      <c r="AX1043" s="8"/>
      <c r="AY1043" s="8"/>
    </row>
    <row r="1044" spans="1:51" ht="12.75" customHeight="1">
      <c r="A1044" s="3"/>
      <c r="B1044" s="3"/>
      <c r="C1044" s="3"/>
      <c r="D1044" s="3"/>
      <c r="E1044" s="3"/>
      <c r="F1044" s="3"/>
      <c r="G1044" s="3"/>
      <c r="H1044" s="3"/>
      <c r="I1044" s="8"/>
      <c r="J1044" s="8"/>
      <c r="K1044" s="8"/>
      <c r="L1044" s="8"/>
      <c r="M1044" s="8"/>
      <c r="N1044" s="8"/>
      <c r="O1044" s="8"/>
      <c r="P1044" s="8"/>
      <c r="Q1044" s="8"/>
      <c r="R1044" s="8"/>
      <c r="S1044" s="8"/>
      <c r="T1044" s="8"/>
      <c r="U1044" s="8"/>
      <c r="V1044" s="8"/>
      <c r="W1044" s="8"/>
      <c r="X1044" s="8"/>
      <c r="Y1044" s="8"/>
      <c r="Z1044" s="8"/>
      <c r="AA1044" s="8"/>
      <c r="AB1044" s="8"/>
      <c r="AC1044" s="8"/>
      <c r="AD1044" s="8"/>
      <c r="AE1044" s="8"/>
      <c r="AF1044" s="8"/>
      <c r="AG1044" s="8"/>
      <c r="AH1044" s="8"/>
      <c r="AI1044" s="8"/>
      <c r="AJ1044" s="8"/>
      <c r="AK1044" s="8"/>
      <c r="AL1044" s="8"/>
      <c r="AM1044" s="8"/>
      <c r="AN1044" s="8"/>
      <c r="AO1044" s="8"/>
      <c r="AP1044" s="8"/>
      <c r="AQ1044" s="8"/>
      <c r="AR1044" s="8"/>
      <c r="AS1044" s="8"/>
      <c r="AT1044" s="8"/>
      <c r="AU1044" s="8"/>
      <c r="AV1044" s="8"/>
      <c r="AW1044" s="8"/>
      <c r="AX1044" s="8"/>
      <c r="AY1044" s="8"/>
    </row>
    <row r="1045" spans="1:51" ht="12.75" customHeight="1">
      <c r="A1045" s="3"/>
      <c r="B1045" s="3"/>
      <c r="C1045" s="3"/>
      <c r="D1045" s="3"/>
      <c r="E1045" s="3"/>
      <c r="F1045" s="3"/>
      <c r="G1045" s="3"/>
      <c r="H1045" s="3"/>
      <c r="I1045" s="8"/>
      <c r="J1045" s="8"/>
      <c r="K1045" s="8"/>
      <c r="L1045" s="8"/>
      <c r="M1045" s="8"/>
      <c r="N1045" s="8"/>
      <c r="O1045" s="8"/>
      <c r="P1045" s="8"/>
      <c r="Q1045" s="8"/>
      <c r="R1045" s="8"/>
      <c r="S1045" s="8"/>
      <c r="T1045" s="8"/>
      <c r="U1045" s="8"/>
      <c r="V1045" s="8"/>
      <c r="W1045" s="8"/>
      <c r="X1045" s="8"/>
      <c r="Y1045" s="8"/>
      <c r="Z1045" s="8"/>
      <c r="AA1045" s="8"/>
      <c r="AB1045" s="8"/>
      <c r="AC1045" s="8"/>
      <c r="AD1045" s="8"/>
      <c r="AE1045" s="8"/>
      <c r="AF1045" s="8"/>
      <c r="AG1045" s="8"/>
      <c r="AH1045" s="8"/>
      <c r="AI1045" s="8"/>
      <c r="AJ1045" s="8"/>
      <c r="AK1045" s="8"/>
      <c r="AL1045" s="8"/>
      <c r="AM1045" s="8"/>
      <c r="AN1045" s="8"/>
      <c r="AO1045" s="8"/>
      <c r="AP1045" s="8"/>
      <c r="AQ1045" s="8"/>
      <c r="AR1045" s="8"/>
      <c r="AS1045" s="8"/>
      <c r="AT1045" s="8"/>
      <c r="AU1045" s="8"/>
      <c r="AV1045" s="8"/>
      <c r="AW1045" s="8"/>
      <c r="AX1045" s="8"/>
      <c r="AY1045" s="8"/>
    </row>
    <row r="1046" spans="1:51" ht="12.75" customHeight="1">
      <c r="A1046" s="3"/>
      <c r="B1046" s="3"/>
      <c r="C1046" s="3"/>
      <c r="D1046" s="3"/>
      <c r="E1046" s="3"/>
      <c r="F1046" s="3"/>
      <c r="G1046" s="3"/>
      <c r="H1046" s="3"/>
      <c r="I1046" s="8"/>
      <c r="J1046" s="8"/>
      <c r="K1046" s="8"/>
      <c r="L1046" s="8"/>
      <c r="M1046" s="8"/>
      <c r="N1046" s="8"/>
      <c r="O1046" s="8"/>
      <c r="P1046" s="8"/>
      <c r="Q1046" s="8"/>
      <c r="R1046" s="8"/>
      <c r="S1046" s="8"/>
      <c r="T1046" s="8"/>
      <c r="U1046" s="8"/>
      <c r="V1046" s="8"/>
      <c r="W1046" s="8"/>
      <c r="X1046" s="8"/>
      <c r="Y1046" s="8"/>
      <c r="Z1046" s="8"/>
      <c r="AA1046" s="8"/>
      <c r="AB1046" s="8"/>
      <c r="AC1046" s="8"/>
      <c r="AD1046" s="8"/>
      <c r="AE1046" s="8"/>
      <c r="AF1046" s="8"/>
      <c r="AG1046" s="8"/>
      <c r="AH1046" s="8"/>
      <c r="AI1046" s="8"/>
      <c r="AJ1046" s="8"/>
      <c r="AK1046" s="8"/>
      <c r="AL1046" s="8"/>
      <c r="AM1046" s="8"/>
      <c r="AN1046" s="8"/>
      <c r="AO1046" s="8"/>
      <c r="AP1046" s="8"/>
      <c r="AQ1046" s="8"/>
      <c r="AR1046" s="8"/>
      <c r="AS1046" s="8"/>
      <c r="AT1046" s="8"/>
      <c r="AU1046" s="8"/>
      <c r="AV1046" s="8"/>
      <c r="AW1046" s="8"/>
      <c r="AX1046" s="8"/>
      <c r="AY1046" s="8"/>
    </row>
    <row r="1047" spans="1:51" ht="12.75" customHeight="1">
      <c r="A1047" s="3"/>
      <c r="B1047" s="3"/>
      <c r="C1047" s="3"/>
      <c r="D1047" s="3"/>
      <c r="E1047" s="3"/>
      <c r="F1047" s="3"/>
      <c r="G1047" s="3"/>
      <c r="H1047" s="3"/>
      <c r="I1047" s="8"/>
      <c r="J1047" s="8"/>
      <c r="K1047" s="8"/>
      <c r="L1047" s="8"/>
      <c r="M1047" s="8"/>
      <c r="N1047" s="8"/>
      <c r="O1047" s="8"/>
      <c r="P1047" s="8"/>
      <c r="Q1047" s="8"/>
      <c r="R1047" s="8"/>
      <c r="S1047" s="8"/>
      <c r="T1047" s="8"/>
      <c r="U1047" s="8"/>
      <c r="V1047" s="8"/>
      <c r="W1047" s="8"/>
      <c r="X1047" s="8"/>
      <c r="Y1047" s="8"/>
      <c r="Z1047" s="8"/>
      <c r="AA1047" s="8"/>
      <c r="AB1047" s="8"/>
      <c r="AC1047" s="8"/>
      <c r="AD1047" s="8"/>
      <c r="AE1047" s="8"/>
      <c r="AF1047" s="8"/>
      <c r="AG1047" s="8"/>
      <c r="AH1047" s="8"/>
      <c r="AI1047" s="8"/>
      <c r="AJ1047" s="8"/>
      <c r="AK1047" s="8"/>
      <c r="AL1047" s="8"/>
      <c r="AM1047" s="8"/>
      <c r="AN1047" s="8"/>
      <c r="AO1047" s="8"/>
      <c r="AP1047" s="8"/>
      <c r="AQ1047" s="8"/>
      <c r="AR1047" s="8"/>
      <c r="AS1047" s="8"/>
      <c r="AT1047" s="8"/>
      <c r="AU1047" s="8"/>
      <c r="AV1047" s="8"/>
      <c r="AW1047" s="8"/>
      <c r="AX1047" s="8"/>
      <c r="AY1047" s="8"/>
    </row>
    <row r="1048" spans="1:51" ht="12.75" customHeight="1">
      <c r="A1048" s="3"/>
      <c r="B1048" s="3"/>
      <c r="C1048" s="3"/>
      <c r="D1048" s="3"/>
      <c r="E1048" s="3"/>
      <c r="F1048" s="3"/>
      <c r="G1048" s="3"/>
      <c r="H1048" s="3"/>
      <c r="I1048" s="8"/>
      <c r="J1048" s="8"/>
      <c r="K1048" s="8"/>
      <c r="L1048" s="8"/>
      <c r="M1048" s="8"/>
      <c r="N1048" s="8"/>
      <c r="O1048" s="8"/>
      <c r="P1048" s="8"/>
      <c r="Q1048" s="8"/>
      <c r="R1048" s="8"/>
      <c r="S1048" s="8"/>
      <c r="T1048" s="8"/>
      <c r="U1048" s="8"/>
      <c r="V1048" s="8"/>
      <c r="W1048" s="8"/>
      <c r="X1048" s="8"/>
      <c r="Y1048" s="8"/>
      <c r="Z1048" s="8"/>
      <c r="AA1048" s="8"/>
      <c r="AB1048" s="8"/>
      <c r="AC1048" s="8"/>
      <c r="AD1048" s="8"/>
      <c r="AE1048" s="8"/>
      <c r="AF1048" s="8"/>
      <c r="AG1048" s="8"/>
      <c r="AH1048" s="8"/>
      <c r="AI1048" s="8"/>
      <c r="AJ1048" s="8"/>
      <c r="AK1048" s="8"/>
      <c r="AL1048" s="8"/>
      <c r="AM1048" s="8"/>
      <c r="AN1048" s="8"/>
      <c r="AO1048" s="8"/>
      <c r="AP1048" s="8"/>
      <c r="AQ1048" s="8"/>
      <c r="AR1048" s="8"/>
      <c r="AS1048" s="8"/>
      <c r="AT1048" s="8"/>
      <c r="AU1048" s="8"/>
      <c r="AV1048" s="8"/>
      <c r="AW1048" s="8"/>
      <c r="AX1048" s="8"/>
      <c r="AY1048" s="8"/>
    </row>
    <row r="1049" spans="1:51" ht="12.75" customHeight="1">
      <c r="A1049" s="3"/>
      <c r="B1049" s="3"/>
      <c r="C1049" s="3"/>
      <c r="D1049" s="3"/>
      <c r="E1049" s="3"/>
      <c r="F1049" s="3"/>
      <c r="G1049" s="3"/>
      <c r="H1049" s="3"/>
      <c r="I1049" s="8"/>
      <c r="J1049" s="8"/>
      <c r="K1049" s="8"/>
      <c r="L1049" s="8"/>
      <c r="M1049" s="8"/>
      <c r="N1049" s="8"/>
      <c r="O1049" s="8"/>
      <c r="P1049" s="8"/>
      <c r="Q1049" s="8"/>
      <c r="R1049" s="8"/>
      <c r="S1049" s="8"/>
      <c r="T1049" s="8"/>
      <c r="U1049" s="8"/>
      <c r="V1049" s="8"/>
      <c r="W1049" s="8"/>
      <c r="X1049" s="8"/>
      <c r="Y1049" s="8"/>
      <c r="Z1049" s="8"/>
      <c r="AA1049" s="8"/>
      <c r="AB1049" s="8"/>
      <c r="AC1049" s="8"/>
      <c r="AD1049" s="8"/>
      <c r="AE1049" s="8"/>
      <c r="AF1049" s="8"/>
      <c r="AG1049" s="8"/>
      <c r="AH1049" s="8"/>
      <c r="AI1049" s="8"/>
      <c r="AJ1049" s="8"/>
      <c r="AK1049" s="8"/>
      <c r="AL1049" s="8"/>
      <c r="AM1049" s="8"/>
      <c r="AN1049" s="8"/>
      <c r="AO1049" s="8"/>
      <c r="AP1049" s="8"/>
      <c r="AQ1049" s="8"/>
      <c r="AR1049" s="8"/>
      <c r="AS1049" s="8"/>
      <c r="AT1049" s="8"/>
      <c r="AU1049" s="8"/>
      <c r="AV1049" s="8"/>
      <c r="AW1049" s="8"/>
      <c r="AX1049" s="8"/>
      <c r="AY1049" s="8"/>
    </row>
    <row r="1050" spans="1:51" ht="12.75" customHeight="1">
      <c r="A1050" s="3"/>
      <c r="B1050" s="3"/>
      <c r="C1050" s="3"/>
      <c r="D1050" s="3"/>
      <c r="E1050" s="3"/>
      <c r="F1050" s="3"/>
      <c r="G1050" s="3"/>
      <c r="H1050" s="3"/>
      <c r="I1050" s="8"/>
      <c r="J1050" s="8"/>
      <c r="K1050" s="8"/>
      <c r="L1050" s="8"/>
      <c r="M1050" s="8"/>
      <c r="N1050" s="8"/>
      <c r="O1050" s="8"/>
      <c r="P1050" s="8"/>
      <c r="Q1050" s="8"/>
      <c r="R1050" s="8"/>
      <c r="S1050" s="8"/>
      <c r="T1050" s="8"/>
      <c r="U1050" s="8"/>
      <c r="V1050" s="8"/>
      <c r="W1050" s="8"/>
      <c r="X1050" s="8"/>
      <c r="Y1050" s="8"/>
      <c r="Z1050" s="8"/>
      <c r="AA1050" s="8"/>
      <c r="AB1050" s="8"/>
      <c r="AC1050" s="8"/>
      <c r="AD1050" s="8"/>
      <c r="AE1050" s="8"/>
      <c r="AF1050" s="8"/>
      <c r="AG1050" s="8"/>
      <c r="AH1050" s="8"/>
      <c r="AI1050" s="8"/>
      <c r="AJ1050" s="8"/>
      <c r="AK1050" s="8"/>
      <c r="AL1050" s="8"/>
      <c r="AM1050" s="8"/>
      <c r="AN1050" s="8"/>
      <c r="AO1050" s="8"/>
      <c r="AP1050" s="8"/>
      <c r="AQ1050" s="8"/>
      <c r="AR1050" s="8"/>
      <c r="AS1050" s="8"/>
      <c r="AT1050" s="8"/>
      <c r="AU1050" s="8"/>
      <c r="AV1050" s="8"/>
      <c r="AW1050" s="8"/>
      <c r="AX1050" s="8"/>
      <c r="AY1050" s="8"/>
    </row>
    <row r="1051" spans="1:51" ht="12.75" customHeight="1">
      <c r="A1051" s="3"/>
      <c r="B1051" s="3"/>
      <c r="C1051" s="3"/>
      <c r="D1051" s="3"/>
      <c r="E1051" s="3"/>
      <c r="F1051" s="3"/>
      <c r="G1051" s="3"/>
      <c r="H1051" s="3"/>
      <c r="I1051" s="8"/>
      <c r="J1051" s="8"/>
      <c r="K1051" s="8"/>
      <c r="L1051" s="8"/>
      <c r="M1051" s="8"/>
      <c r="N1051" s="8"/>
      <c r="O1051" s="8"/>
      <c r="P1051" s="8"/>
      <c r="Q1051" s="8"/>
      <c r="R1051" s="8"/>
      <c r="S1051" s="8"/>
      <c r="T1051" s="8"/>
      <c r="U1051" s="8"/>
      <c r="V1051" s="8"/>
      <c r="W1051" s="8"/>
      <c r="X1051" s="8"/>
      <c r="Y1051" s="8"/>
      <c r="Z1051" s="8"/>
      <c r="AA1051" s="8"/>
      <c r="AB1051" s="8"/>
      <c r="AC1051" s="8"/>
      <c r="AD1051" s="8"/>
      <c r="AE1051" s="8"/>
      <c r="AF1051" s="8"/>
      <c r="AG1051" s="8"/>
      <c r="AH1051" s="8"/>
      <c r="AI1051" s="8"/>
      <c r="AJ1051" s="8"/>
      <c r="AK1051" s="8"/>
      <c r="AL1051" s="8"/>
      <c r="AM1051" s="8"/>
      <c r="AN1051" s="8"/>
      <c r="AO1051" s="8"/>
      <c r="AP1051" s="8"/>
      <c r="AQ1051" s="8"/>
      <c r="AR1051" s="8"/>
      <c r="AS1051" s="8"/>
      <c r="AT1051" s="8"/>
      <c r="AU1051" s="8"/>
      <c r="AV1051" s="8"/>
      <c r="AW1051" s="8"/>
      <c r="AX1051" s="8"/>
      <c r="AY1051" s="8"/>
    </row>
    <row r="1052" spans="1:51" ht="12.75" customHeight="1">
      <c r="A1052" s="3"/>
      <c r="B1052" s="3"/>
      <c r="C1052" s="3"/>
      <c r="D1052" s="3"/>
      <c r="E1052" s="3"/>
      <c r="F1052" s="3"/>
      <c r="G1052" s="3"/>
      <c r="H1052" s="3"/>
      <c r="I1052" s="8"/>
      <c r="J1052" s="8"/>
      <c r="K1052" s="8"/>
      <c r="L1052" s="8"/>
      <c r="M1052" s="8"/>
      <c r="N1052" s="8"/>
      <c r="O1052" s="8"/>
      <c r="P1052" s="8"/>
      <c r="Q1052" s="8"/>
      <c r="R1052" s="8"/>
      <c r="S1052" s="8"/>
      <c r="T1052" s="8"/>
      <c r="U1052" s="8"/>
      <c r="V1052" s="8"/>
      <c r="W1052" s="8"/>
      <c r="X1052" s="8"/>
      <c r="Y1052" s="8"/>
      <c r="Z1052" s="8"/>
      <c r="AA1052" s="8"/>
      <c r="AB1052" s="8"/>
      <c r="AC1052" s="8"/>
      <c r="AD1052" s="8"/>
      <c r="AE1052" s="8"/>
      <c r="AF1052" s="8"/>
      <c r="AG1052" s="8"/>
      <c r="AH1052" s="8"/>
      <c r="AI1052" s="8"/>
      <c r="AJ1052" s="8"/>
      <c r="AK1052" s="8"/>
      <c r="AL1052" s="8"/>
      <c r="AM1052" s="8"/>
      <c r="AN1052" s="8"/>
      <c r="AO1052" s="8"/>
      <c r="AP1052" s="8"/>
      <c r="AQ1052" s="8"/>
      <c r="AR1052" s="8"/>
      <c r="AS1052" s="8"/>
      <c r="AT1052" s="8"/>
      <c r="AU1052" s="8"/>
      <c r="AV1052" s="8"/>
      <c r="AW1052" s="8"/>
      <c r="AX1052" s="8"/>
      <c r="AY1052" s="8"/>
    </row>
    <row r="1053" spans="1:51" ht="12.75" customHeight="1">
      <c r="A1053" s="3"/>
      <c r="B1053" s="3"/>
      <c r="C1053" s="3"/>
      <c r="D1053" s="3"/>
      <c r="E1053" s="3"/>
      <c r="F1053" s="3"/>
      <c r="G1053" s="3"/>
      <c r="H1053" s="3"/>
      <c r="I1053" s="8"/>
      <c r="J1053" s="8"/>
      <c r="K1053" s="8"/>
      <c r="L1053" s="8"/>
      <c r="M1053" s="8"/>
      <c r="N1053" s="8"/>
      <c r="O1053" s="8"/>
      <c r="P1053" s="8"/>
      <c r="Q1053" s="8"/>
      <c r="R1053" s="8"/>
      <c r="S1053" s="8"/>
      <c r="T1053" s="8"/>
      <c r="U1053" s="8"/>
      <c r="V1053" s="8"/>
      <c r="W1053" s="8"/>
      <c r="X1053" s="8"/>
      <c r="Y1053" s="8"/>
      <c r="Z1053" s="8"/>
      <c r="AA1053" s="8"/>
      <c r="AB1053" s="8"/>
      <c r="AC1053" s="8"/>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row>
    <row r="1054" spans="1:51" ht="12.75" customHeight="1">
      <c r="A1054" s="3"/>
      <c r="B1054" s="3"/>
      <c r="C1054" s="3"/>
      <c r="D1054" s="3"/>
      <c r="E1054" s="3"/>
      <c r="F1054" s="3"/>
      <c r="G1054" s="3"/>
      <c r="H1054" s="3"/>
      <c r="I1054" s="8"/>
      <c r="J1054" s="8"/>
      <c r="K1054" s="8"/>
      <c r="L1054" s="8"/>
      <c r="M1054" s="8"/>
      <c r="N1054" s="8"/>
      <c r="O1054" s="8"/>
      <c r="P1054" s="8"/>
      <c r="Q1054" s="8"/>
      <c r="R1054" s="8"/>
      <c r="S1054" s="8"/>
      <c r="T1054" s="8"/>
      <c r="U1054" s="8"/>
      <c r="V1054" s="8"/>
      <c r="W1054" s="8"/>
      <c r="X1054" s="8"/>
      <c r="Y1054" s="8"/>
      <c r="Z1054" s="8"/>
      <c r="AA1054" s="8"/>
      <c r="AB1054" s="8"/>
      <c r="AC1054" s="8"/>
      <c r="AD1054" s="8"/>
      <c r="AE1054" s="8"/>
      <c r="AF1054" s="8"/>
      <c r="AG1054" s="8"/>
      <c r="AH1054" s="8"/>
      <c r="AI1054" s="8"/>
      <c r="AJ1054" s="8"/>
      <c r="AK1054" s="8"/>
      <c r="AL1054" s="8"/>
      <c r="AM1054" s="8"/>
      <c r="AN1054" s="8"/>
      <c r="AO1054" s="8"/>
      <c r="AP1054" s="8"/>
      <c r="AQ1054" s="8"/>
      <c r="AR1054" s="8"/>
      <c r="AS1054" s="8"/>
      <c r="AT1054" s="8"/>
      <c r="AU1054" s="8"/>
      <c r="AV1054" s="8"/>
      <c r="AW1054" s="8"/>
      <c r="AX1054" s="8"/>
      <c r="AY1054" s="8"/>
    </row>
    <row r="1055" spans="1:51" ht="12.75" customHeight="1">
      <c r="A1055" s="3"/>
      <c r="B1055" s="3"/>
      <c r="C1055" s="3"/>
      <c r="D1055" s="3"/>
      <c r="E1055" s="3"/>
      <c r="F1055" s="3"/>
      <c r="G1055" s="3"/>
      <c r="H1055" s="3"/>
      <c r="I1055" s="8"/>
      <c r="J1055" s="8"/>
      <c r="K1055" s="8"/>
      <c r="L1055" s="8"/>
      <c r="M1055" s="8"/>
      <c r="N1055" s="8"/>
      <c r="O1055" s="8"/>
      <c r="P1055" s="8"/>
      <c r="Q1055" s="8"/>
      <c r="R1055" s="8"/>
      <c r="S1055" s="8"/>
      <c r="T1055" s="8"/>
      <c r="U1055" s="8"/>
      <c r="V1055" s="8"/>
      <c r="W1055" s="8"/>
      <c r="X1055" s="8"/>
      <c r="Y1055" s="8"/>
      <c r="Z1055" s="8"/>
      <c r="AA1055" s="8"/>
      <c r="AB1055" s="8"/>
      <c r="AC1055" s="8"/>
      <c r="AD1055" s="8"/>
      <c r="AE1055" s="8"/>
      <c r="AF1055" s="8"/>
      <c r="AG1055" s="8"/>
      <c r="AH1055" s="8"/>
      <c r="AI1055" s="8"/>
      <c r="AJ1055" s="8"/>
      <c r="AK1055" s="8"/>
      <c r="AL1055" s="8"/>
      <c r="AM1055" s="8"/>
      <c r="AN1055" s="8"/>
      <c r="AO1055" s="8"/>
      <c r="AP1055" s="8"/>
      <c r="AQ1055" s="8"/>
      <c r="AR1055" s="8"/>
      <c r="AS1055" s="8"/>
      <c r="AT1055" s="8"/>
      <c r="AU1055" s="8"/>
      <c r="AV1055" s="8"/>
      <c r="AW1055" s="8"/>
      <c r="AX1055" s="8"/>
      <c r="AY1055" s="8"/>
    </row>
    <row r="1056" spans="1:51" ht="12.75" customHeight="1">
      <c r="A1056" s="3"/>
      <c r="B1056" s="3"/>
      <c r="C1056" s="3"/>
      <c r="D1056" s="3"/>
      <c r="E1056" s="3"/>
      <c r="F1056" s="3"/>
      <c r="G1056" s="3"/>
      <c r="H1056" s="3"/>
      <c r="I1056" s="8"/>
      <c r="J1056" s="8"/>
      <c r="K1056" s="8"/>
      <c r="L1056" s="8"/>
      <c r="M1056" s="8"/>
      <c r="N1056" s="8"/>
      <c r="O1056" s="8"/>
      <c r="P1056" s="8"/>
      <c r="Q1056" s="8"/>
      <c r="R1056" s="8"/>
      <c r="S1056" s="8"/>
      <c r="T1056" s="8"/>
      <c r="U1056" s="8"/>
      <c r="V1056" s="8"/>
      <c r="W1056" s="8"/>
      <c r="X1056" s="8"/>
      <c r="Y1056" s="8"/>
      <c r="Z1056" s="8"/>
      <c r="AA1056" s="8"/>
      <c r="AB1056" s="8"/>
      <c r="AC1056" s="8"/>
      <c r="AD1056" s="8"/>
      <c r="AE1056" s="8"/>
      <c r="AF1056" s="8"/>
      <c r="AG1056" s="8"/>
      <c r="AH1056" s="8"/>
      <c r="AI1056" s="8"/>
      <c r="AJ1056" s="8"/>
      <c r="AK1056" s="8"/>
      <c r="AL1056" s="8"/>
      <c r="AM1056" s="8"/>
      <c r="AN1056" s="8"/>
      <c r="AO1056" s="8"/>
      <c r="AP1056" s="8"/>
      <c r="AQ1056" s="8"/>
      <c r="AR1056" s="8"/>
      <c r="AS1056" s="8"/>
      <c r="AT1056" s="8"/>
      <c r="AU1056" s="8"/>
      <c r="AV1056" s="8"/>
      <c r="AW1056" s="8"/>
      <c r="AX1056" s="8"/>
      <c r="AY1056" s="8"/>
    </row>
    <row r="1057" spans="1:51" ht="12.75" customHeight="1">
      <c r="A1057" s="3"/>
      <c r="B1057" s="3"/>
      <c r="C1057" s="3"/>
      <c r="D1057" s="3"/>
      <c r="E1057" s="3"/>
      <c r="F1057" s="3"/>
      <c r="G1057" s="3"/>
      <c r="H1057" s="3"/>
      <c r="I1057" s="8"/>
      <c r="J1057" s="8"/>
      <c r="K1057" s="8"/>
      <c r="L1057" s="8"/>
      <c r="M1057" s="8"/>
      <c r="N1057" s="8"/>
      <c r="O1057" s="8"/>
      <c r="P1057" s="8"/>
      <c r="Q1057" s="8"/>
      <c r="R1057" s="8"/>
      <c r="S1057" s="8"/>
      <c r="T1057" s="8"/>
      <c r="U1057" s="8"/>
      <c r="V1057" s="8"/>
      <c r="W1057" s="8"/>
      <c r="X1057" s="8"/>
      <c r="Y1057" s="8"/>
      <c r="Z1057" s="8"/>
      <c r="AA1057" s="8"/>
      <c r="AB1057" s="8"/>
      <c r="AC1057" s="8"/>
      <c r="AD1057" s="8"/>
      <c r="AE1057" s="8"/>
      <c r="AF1057" s="8"/>
      <c r="AG1057" s="8"/>
      <c r="AH1057" s="8"/>
      <c r="AI1057" s="8"/>
      <c r="AJ1057" s="8"/>
      <c r="AK1057" s="8"/>
      <c r="AL1057" s="8"/>
      <c r="AM1057" s="8"/>
      <c r="AN1057" s="8"/>
      <c r="AO1057" s="8"/>
      <c r="AP1057" s="8"/>
      <c r="AQ1057" s="8"/>
      <c r="AR1057" s="8"/>
      <c r="AS1057" s="8"/>
      <c r="AT1057" s="8"/>
      <c r="AU1057" s="8"/>
      <c r="AV1057" s="8"/>
      <c r="AW1057" s="8"/>
      <c r="AX1057" s="8"/>
      <c r="AY1057" s="8"/>
    </row>
    <row r="1058" spans="1:51" ht="12.75" customHeight="1">
      <c r="A1058" s="3"/>
      <c r="B1058" s="3"/>
      <c r="C1058" s="3"/>
      <c r="D1058" s="3"/>
      <c r="E1058" s="3"/>
      <c r="F1058" s="3"/>
      <c r="G1058" s="3"/>
      <c r="H1058" s="3"/>
      <c r="I1058" s="8"/>
      <c r="J1058" s="8"/>
      <c r="K1058" s="8"/>
      <c r="L1058" s="8"/>
      <c r="M1058" s="8"/>
      <c r="N1058" s="8"/>
      <c r="O1058" s="8"/>
      <c r="P1058" s="8"/>
      <c r="Q1058" s="8"/>
      <c r="R1058" s="8"/>
      <c r="S1058" s="8"/>
      <c r="T1058" s="8"/>
      <c r="U1058" s="8"/>
      <c r="V1058" s="8"/>
      <c r="W1058" s="8"/>
      <c r="X1058" s="8"/>
      <c r="Y1058" s="8"/>
      <c r="Z1058" s="8"/>
      <c r="AA1058" s="8"/>
      <c r="AB1058" s="8"/>
      <c r="AC1058" s="8"/>
      <c r="AD1058" s="8"/>
      <c r="AE1058" s="8"/>
      <c r="AF1058" s="8"/>
      <c r="AG1058" s="8"/>
      <c r="AH1058" s="8"/>
      <c r="AI1058" s="8"/>
      <c r="AJ1058" s="8"/>
      <c r="AK1058" s="8"/>
      <c r="AL1058" s="8"/>
      <c r="AM1058" s="8"/>
      <c r="AN1058" s="8"/>
      <c r="AO1058" s="8"/>
      <c r="AP1058" s="8"/>
      <c r="AQ1058" s="8"/>
      <c r="AR1058" s="8"/>
      <c r="AS1058" s="8"/>
      <c r="AT1058" s="8"/>
      <c r="AU1058" s="8"/>
      <c r="AV1058" s="8"/>
      <c r="AW1058" s="8"/>
      <c r="AX1058" s="8"/>
      <c r="AY1058" s="8"/>
    </row>
    <row r="1059" spans="1:51" ht="12.75" customHeight="1">
      <c r="A1059" s="3"/>
      <c r="B1059" s="3"/>
      <c r="C1059" s="3"/>
      <c r="D1059" s="3"/>
      <c r="E1059" s="3"/>
      <c r="F1059" s="3"/>
      <c r="G1059" s="3"/>
      <c r="H1059" s="3"/>
      <c r="I1059" s="8"/>
      <c r="J1059" s="8"/>
      <c r="K1059" s="8"/>
      <c r="L1059" s="8"/>
      <c r="M1059" s="8"/>
      <c r="N1059" s="8"/>
      <c r="O1059" s="8"/>
      <c r="P1059" s="8"/>
      <c r="Q1059" s="8"/>
      <c r="R1059" s="8"/>
      <c r="S1059" s="8"/>
      <c r="T1059" s="8"/>
      <c r="U1059" s="8"/>
      <c r="V1059" s="8"/>
      <c r="W1059" s="8"/>
      <c r="X1059" s="8"/>
      <c r="Y1059" s="8"/>
      <c r="Z1059" s="8"/>
      <c r="AA1059" s="8"/>
      <c r="AB1059" s="8"/>
      <c r="AC1059" s="8"/>
      <c r="AD1059" s="8"/>
      <c r="AE1059" s="8"/>
      <c r="AF1059" s="8"/>
      <c r="AG1059" s="8"/>
      <c r="AH1059" s="8"/>
      <c r="AI1059" s="8"/>
      <c r="AJ1059" s="8"/>
      <c r="AK1059" s="8"/>
      <c r="AL1059" s="8"/>
      <c r="AM1059" s="8"/>
      <c r="AN1059" s="8"/>
      <c r="AO1059" s="8"/>
      <c r="AP1059" s="8"/>
      <c r="AQ1059" s="8"/>
      <c r="AR1059" s="8"/>
      <c r="AS1059" s="8"/>
      <c r="AT1059" s="8"/>
      <c r="AU1059" s="8"/>
      <c r="AV1059" s="8"/>
      <c r="AW1059" s="8"/>
      <c r="AX1059" s="8"/>
      <c r="AY1059" s="8"/>
    </row>
    <row r="1060" spans="1:51" ht="12.75" customHeight="1">
      <c r="A1060" s="3"/>
      <c r="B1060" s="3"/>
      <c r="C1060" s="3"/>
      <c r="D1060" s="3"/>
      <c r="E1060" s="3"/>
      <c r="F1060" s="3"/>
      <c r="G1060" s="3"/>
      <c r="H1060" s="3"/>
      <c r="I1060" s="8"/>
      <c r="J1060" s="8"/>
      <c r="K1060" s="8"/>
      <c r="L1060" s="8"/>
      <c r="M1060" s="8"/>
      <c r="N1060" s="8"/>
      <c r="O1060" s="8"/>
      <c r="P1060" s="8"/>
      <c r="Q1060" s="8"/>
      <c r="R1060" s="8"/>
      <c r="S1060" s="8"/>
      <c r="T1060" s="8"/>
      <c r="U1060" s="8"/>
      <c r="V1060" s="8"/>
      <c r="W1060" s="8"/>
      <c r="X1060" s="8"/>
      <c r="Y1060" s="8"/>
      <c r="Z1060" s="8"/>
      <c r="AA1060" s="8"/>
      <c r="AB1060" s="8"/>
      <c r="AC1060" s="8"/>
      <c r="AD1060" s="8"/>
      <c r="AE1060" s="8"/>
      <c r="AF1060" s="8"/>
      <c r="AG1060" s="8"/>
      <c r="AH1060" s="8"/>
      <c r="AI1060" s="8"/>
      <c r="AJ1060" s="8"/>
      <c r="AK1060" s="8"/>
      <c r="AL1060" s="8"/>
      <c r="AM1060" s="8"/>
      <c r="AN1060" s="8"/>
      <c r="AO1060" s="8"/>
      <c r="AP1060" s="8"/>
      <c r="AQ1060" s="8"/>
      <c r="AR1060" s="8"/>
      <c r="AS1060" s="8"/>
      <c r="AT1060" s="8"/>
      <c r="AU1060" s="8"/>
      <c r="AV1060" s="8"/>
      <c r="AW1060" s="8"/>
      <c r="AX1060" s="8"/>
      <c r="AY1060" s="8"/>
    </row>
    <row r="1061" spans="1:51" ht="12.75" customHeight="1">
      <c r="A1061" s="3"/>
      <c r="B1061" s="3"/>
      <c r="C1061" s="3"/>
      <c r="D1061" s="3"/>
      <c r="E1061" s="3"/>
      <c r="F1061" s="3"/>
      <c r="G1061" s="3"/>
      <c r="H1061" s="3"/>
      <c r="I1061" s="8"/>
      <c r="J1061" s="8"/>
      <c r="K1061" s="8"/>
      <c r="L1061" s="8"/>
      <c r="M1061" s="8"/>
      <c r="N1061" s="8"/>
      <c r="O1061" s="8"/>
      <c r="P1061" s="8"/>
      <c r="Q1061" s="8"/>
      <c r="R1061" s="8"/>
      <c r="S1061" s="8"/>
      <c r="T1061" s="8"/>
      <c r="U1061" s="8"/>
      <c r="V1061" s="8"/>
      <c r="W1061" s="8"/>
      <c r="X1061" s="8"/>
      <c r="Y1061" s="8"/>
      <c r="Z1061" s="8"/>
      <c r="AA1061" s="8"/>
      <c r="AB1061" s="8"/>
      <c r="AC1061" s="8"/>
      <c r="AD1061" s="8"/>
      <c r="AE1061" s="8"/>
      <c r="AF1061" s="8"/>
      <c r="AG1061" s="8"/>
      <c r="AH1061" s="8"/>
      <c r="AI1061" s="8"/>
      <c r="AJ1061" s="8"/>
      <c r="AK1061" s="8"/>
      <c r="AL1061" s="8"/>
      <c r="AM1061" s="8"/>
      <c r="AN1061" s="8"/>
      <c r="AO1061" s="8"/>
      <c r="AP1061" s="8"/>
      <c r="AQ1061" s="8"/>
      <c r="AR1061" s="8"/>
      <c r="AS1061" s="8"/>
      <c r="AT1061" s="8"/>
      <c r="AU1061" s="8"/>
      <c r="AV1061" s="8"/>
      <c r="AW1061" s="8"/>
      <c r="AX1061" s="8"/>
      <c r="AY1061" s="8"/>
    </row>
    <row r="1062" spans="1:51" ht="12.75" customHeight="1">
      <c r="A1062" s="3"/>
      <c r="B1062" s="3"/>
      <c r="C1062" s="3"/>
      <c r="D1062" s="3"/>
      <c r="E1062" s="3"/>
      <c r="F1062" s="3"/>
      <c r="G1062" s="3"/>
      <c r="H1062" s="3"/>
      <c r="I1062" s="8"/>
      <c r="J1062" s="8"/>
      <c r="K1062" s="8"/>
      <c r="L1062" s="8"/>
      <c r="M1062" s="8"/>
      <c r="N1062" s="8"/>
      <c r="O1062" s="8"/>
      <c r="P1062" s="8"/>
      <c r="Q1062" s="8"/>
      <c r="R1062" s="8"/>
      <c r="S1062" s="8"/>
      <c r="T1062" s="8"/>
      <c r="U1062" s="8"/>
      <c r="V1062" s="8"/>
      <c r="W1062" s="8"/>
      <c r="X1062" s="8"/>
      <c r="Y1062" s="8"/>
      <c r="Z1062" s="8"/>
      <c r="AA1062" s="8"/>
      <c r="AB1062" s="8"/>
      <c r="AC1062" s="8"/>
      <c r="AD1062" s="8"/>
      <c r="AE1062" s="8"/>
      <c r="AF1062" s="8"/>
      <c r="AG1062" s="8"/>
      <c r="AH1062" s="8"/>
      <c r="AI1062" s="8"/>
      <c r="AJ1062" s="8"/>
      <c r="AK1062" s="8"/>
      <c r="AL1062" s="8"/>
      <c r="AM1062" s="8"/>
      <c r="AN1062" s="8"/>
      <c r="AO1062" s="8"/>
      <c r="AP1062" s="8"/>
      <c r="AQ1062" s="8"/>
      <c r="AR1062" s="8"/>
      <c r="AS1062" s="8"/>
      <c r="AT1062" s="8"/>
      <c r="AU1062" s="8"/>
      <c r="AV1062" s="8"/>
      <c r="AW1062" s="8"/>
      <c r="AX1062" s="8"/>
      <c r="AY1062" s="8"/>
    </row>
    <row r="1063" spans="1:51" ht="12.75" customHeight="1">
      <c r="A1063" s="3"/>
      <c r="B1063" s="3"/>
      <c r="C1063" s="3"/>
      <c r="D1063" s="3"/>
      <c r="E1063" s="3"/>
      <c r="F1063" s="3"/>
      <c r="G1063" s="3"/>
      <c r="H1063" s="3"/>
      <c r="I1063" s="8"/>
      <c r="J1063" s="8"/>
      <c r="K1063" s="8"/>
      <c r="L1063" s="8"/>
      <c r="M1063" s="8"/>
      <c r="N1063" s="8"/>
      <c r="O1063" s="8"/>
      <c r="P1063" s="8"/>
      <c r="Q1063" s="8"/>
      <c r="R1063" s="8"/>
      <c r="S1063" s="8"/>
      <c r="T1063" s="8"/>
      <c r="U1063" s="8"/>
      <c r="V1063" s="8"/>
      <c r="W1063" s="8"/>
      <c r="X1063" s="8"/>
      <c r="Y1063" s="8"/>
      <c r="Z1063" s="8"/>
      <c r="AA1063" s="8"/>
      <c r="AB1063" s="8"/>
      <c r="AC1063" s="8"/>
      <c r="AD1063" s="8"/>
      <c r="AE1063" s="8"/>
      <c r="AF1063" s="8"/>
      <c r="AG1063" s="8"/>
      <c r="AH1063" s="8"/>
      <c r="AI1063" s="8"/>
      <c r="AJ1063" s="8"/>
      <c r="AK1063" s="8"/>
      <c r="AL1063" s="8"/>
      <c r="AM1063" s="8"/>
      <c r="AN1063" s="8"/>
      <c r="AO1063" s="8"/>
      <c r="AP1063" s="8"/>
      <c r="AQ1063" s="8"/>
      <c r="AR1063" s="8"/>
      <c r="AS1063" s="8"/>
      <c r="AT1063" s="8"/>
      <c r="AU1063" s="8"/>
      <c r="AV1063" s="8"/>
      <c r="AW1063" s="8"/>
      <c r="AX1063" s="8"/>
      <c r="AY1063" s="8"/>
    </row>
    <row r="1064" spans="1:51" ht="12.75" customHeight="1">
      <c r="A1064" s="3"/>
      <c r="B1064" s="3"/>
      <c r="C1064" s="3"/>
      <c r="D1064" s="3"/>
      <c r="E1064" s="3"/>
      <c r="F1064" s="3"/>
      <c r="G1064" s="3"/>
      <c r="H1064" s="3"/>
      <c r="I1064" s="8"/>
      <c r="J1064" s="8"/>
      <c r="K1064" s="8"/>
      <c r="L1064" s="8"/>
      <c r="M1064" s="8"/>
      <c r="N1064" s="8"/>
      <c r="O1064" s="8"/>
      <c r="P1064" s="8"/>
      <c r="Q1064" s="8"/>
      <c r="R1064" s="8"/>
      <c r="S1064" s="8"/>
      <c r="T1064" s="8"/>
      <c r="U1064" s="8"/>
      <c r="V1064" s="8"/>
      <c r="W1064" s="8"/>
      <c r="X1064" s="8"/>
      <c r="Y1064" s="8"/>
      <c r="Z1064" s="8"/>
      <c r="AA1064" s="8"/>
      <c r="AB1064" s="8"/>
      <c r="AC1064" s="8"/>
      <c r="AD1064" s="8"/>
      <c r="AE1064" s="8"/>
      <c r="AF1064" s="8"/>
      <c r="AG1064" s="8"/>
      <c r="AH1064" s="8"/>
      <c r="AI1064" s="8"/>
      <c r="AJ1064" s="8"/>
      <c r="AK1064" s="8"/>
      <c r="AL1064" s="8"/>
      <c r="AM1064" s="8"/>
      <c r="AN1064" s="8"/>
      <c r="AO1064" s="8"/>
      <c r="AP1064" s="8"/>
      <c r="AQ1064" s="8"/>
      <c r="AR1064" s="8"/>
      <c r="AS1064" s="8"/>
      <c r="AT1064" s="8"/>
      <c r="AU1064" s="8"/>
      <c r="AV1064" s="8"/>
      <c r="AW1064" s="8"/>
      <c r="AX1064" s="8"/>
      <c r="AY1064" s="8"/>
    </row>
    <row r="1065" spans="1:51" ht="12.75" customHeight="1">
      <c r="A1065" s="3"/>
      <c r="B1065" s="3"/>
      <c r="C1065" s="3"/>
      <c r="D1065" s="3"/>
      <c r="E1065" s="3"/>
      <c r="F1065" s="3"/>
      <c r="G1065" s="3"/>
      <c r="H1065" s="3"/>
      <c r="I1065" s="8"/>
      <c r="J1065" s="8"/>
      <c r="K1065" s="8"/>
      <c r="L1065" s="8"/>
      <c r="M1065" s="8"/>
      <c r="N1065" s="8"/>
      <c r="O1065" s="8"/>
      <c r="P1065" s="8"/>
      <c r="Q1065" s="8"/>
      <c r="R1065" s="8"/>
      <c r="S1065" s="8"/>
      <c r="T1065" s="8"/>
      <c r="U1065" s="8"/>
      <c r="V1065" s="8"/>
      <c r="W1065" s="8"/>
      <c r="X1065" s="8"/>
      <c r="Y1065" s="8"/>
      <c r="Z1065" s="8"/>
      <c r="AA1065" s="8"/>
      <c r="AB1065" s="8"/>
      <c r="AC1065" s="8"/>
      <c r="AD1065" s="8"/>
      <c r="AE1065" s="8"/>
      <c r="AF1065" s="8"/>
      <c r="AG1065" s="8"/>
      <c r="AH1065" s="8"/>
      <c r="AI1065" s="8"/>
      <c r="AJ1065" s="8"/>
      <c r="AK1065" s="8"/>
      <c r="AL1065" s="8"/>
      <c r="AM1065" s="8"/>
      <c r="AN1065" s="8"/>
      <c r="AO1065" s="8"/>
      <c r="AP1065" s="8"/>
      <c r="AQ1065" s="8"/>
      <c r="AR1065" s="8"/>
      <c r="AS1065" s="8"/>
      <c r="AT1065" s="8"/>
      <c r="AU1065" s="8"/>
      <c r="AV1065" s="8"/>
      <c r="AW1065" s="8"/>
      <c r="AX1065" s="8"/>
      <c r="AY1065" s="8"/>
    </row>
    <row r="1066" spans="1:51" ht="12.75" customHeight="1">
      <c r="A1066" s="3"/>
      <c r="B1066" s="3"/>
      <c r="C1066" s="3"/>
      <c r="D1066" s="3"/>
      <c r="E1066" s="3"/>
      <c r="F1066" s="3"/>
      <c r="G1066" s="3"/>
      <c r="H1066" s="3"/>
      <c r="I1066" s="8"/>
      <c r="J1066" s="8"/>
      <c r="K1066" s="8"/>
      <c r="L1066" s="8"/>
      <c r="M1066" s="8"/>
      <c r="N1066" s="8"/>
      <c r="O1066" s="8"/>
      <c r="P1066" s="8"/>
      <c r="Q1066" s="8"/>
      <c r="R1066" s="8"/>
      <c r="S1066" s="8"/>
      <c r="T1066" s="8"/>
      <c r="U1066" s="8"/>
      <c r="V1066" s="8"/>
      <c r="W1066" s="8"/>
      <c r="X1066" s="8"/>
      <c r="Y1066" s="8"/>
      <c r="Z1066" s="8"/>
      <c r="AA1066" s="8"/>
      <c r="AB1066" s="8"/>
      <c r="AC1066" s="8"/>
      <c r="AD1066" s="8"/>
      <c r="AE1066" s="8"/>
      <c r="AF1066" s="8"/>
      <c r="AG1066" s="8"/>
      <c r="AH1066" s="8"/>
      <c r="AI1066" s="8"/>
      <c r="AJ1066" s="8"/>
      <c r="AK1066" s="8"/>
      <c r="AL1066" s="8"/>
      <c r="AM1066" s="8"/>
      <c r="AN1066" s="8"/>
      <c r="AO1066" s="8"/>
      <c r="AP1066" s="8"/>
      <c r="AQ1066" s="8"/>
      <c r="AR1066" s="8"/>
      <c r="AS1066" s="8"/>
      <c r="AT1066" s="8"/>
      <c r="AU1066" s="8"/>
      <c r="AV1066" s="8"/>
      <c r="AW1066" s="8"/>
      <c r="AX1066" s="8"/>
      <c r="AY1066" s="8"/>
    </row>
    <row r="1067" spans="1:51" ht="12.75" customHeight="1">
      <c r="A1067" s="3"/>
      <c r="B1067" s="3"/>
      <c r="C1067" s="3"/>
      <c r="D1067" s="3"/>
      <c r="E1067" s="3"/>
      <c r="F1067" s="3"/>
      <c r="G1067" s="3"/>
      <c r="H1067" s="3"/>
      <c r="I1067" s="8"/>
      <c r="J1067" s="8"/>
      <c r="K1067" s="8"/>
      <c r="L1067" s="8"/>
      <c r="M1067" s="8"/>
      <c r="N1067" s="8"/>
      <c r="O1067" s="8"/>
      <c r="P1067" s="8"/>
      <c r="Q1067" s="8"/>
      <c r="R1067" s="8"/>
      <c r="S1067" s="8"/>
      <c r="T1067" s="8"/>
      <c r="U1067" s="8"/>
      <c r="V1067" s="8"/>
      <c r="W1067" s="8"/>
      <c r="X1067" s="8"/>
      <c r="Y1067" s="8"/>
      <c r="Z1067" s="8"/>
      <c r="AA1067" s="8"/>
      <c r="AB1067" s="8"/>
      <c r="AC1067" s="8"/>
      <c r="AD1067" s="8"/>
      <c r="AE1067" s="8"/>
      <c r="AF1067" s="8"/>
      <c r="AG1067" s="8"/>
      <c r="AH1067" s="8"/>
      <c r="AI1067" s="8"/>
      <c r="AJ1067" s="8"/>
      <c r="AK1067" s="8"/>
      <c r="AL1067" s="8"/>
      <c r="AM1067" s="8"/>
      <c r="AN1067" s="8"/>
      <c r="AO1067" s="8"/>
      <c r="AP1067" s="8"/>
      <c r="AQ1067" s="8"/>
      <c r="AR1067" s="8"/>
      <c r="AS1067" s="8"/>
      <c r="AT1067" s="8"/>
      <c r="AU1067" s="8"/>
      <c r="AV1067" s="8"/>
      <c r="AW1067" s="8"/>
      <c r="AX1067" s="8"/>
      <c r="AY1067" s="8"/>
    </row>
    <row r="1068" spans="1:51" ht="12.75" customHeight="1">
      <c r="A1068" s="3"/>
      <c r="B1068" s="3"/>
      <c r="C1068" s="3"/>
      <c r="D1068" s="3"/>
      <c r="E1068" s="3"/>
      <c r="F1068" s="3"/>
      <c r="G1068" s="3"/>
      <c r="H1068" s="3"/>
      <c r="I1068" s="8"/>
      <c r="J1068" s="8"/>
      <c r="K1068" s="8"/>
      <c r="L1068" s="8"/>
      <c r="M1068" s="8"/>
      <c r="N1068" s="8"/>
      <c r="O1068" s="8"/>
      <c r="P1068" s="8"/>
      <c r="Q1068" s="8"/>
      <c r="R1068" s="8"/>
      <c r="S1068" s="8"/>
      <c r="T1068" s="8"/>
      <c r="U1068" s="8"/>
      <c r="V1068" s="8"/>
      <c r="W1068" s="8"/>
      <c r="X1068" s="8"/>
      <c r="Y1068" s="8"/>
      <c r="Z1068" s="8"/>
      <c r="AA1068" s="8"/>
      <c r="AB1068" s="8"/>
      <c r="AC1068" s="8"/>
      <c r="AD1068" s="8"/>
      <c r="AE1068" s="8"/>
      <c r="AF1068" s="8"/>
      <c r="AG1068" s="8"/>
      <c r="AH1068" s="8"/>
      <c r="AI1068" s="8"/>
      <c r="AJ1068" s="8"/>
      <c r="AK1068" s="8"/>
      <c r="AL1068" s="8"/>
      <c r="AM1068" s="8"/>
      <c r="AN1068" s="8"/>
      <c r="AO1068" s="8"/>
      <c r="AP1068" s="8"/>
      <c r="AQ1068" s="8"/>
      <c r="AR1068" s="8"/>
      <c r="AS1068" s="8"/>
      <c r="AT1068" s="8"/>
      <c r="AU1068" s="8"/>
      <c r="AV1068" s="8"/>
      <c r="AW1068" s="8"/>
      <c r="AX1068" s="8"/>
      <c r="AY1068" s="8"/>
    </row>
    <row r="1069" spans="1:51" ht="12.75" customHeight="1">
      <c r="A1069" s="3"/>
      <c r="B1069" s="3"/>
      <c r="C1069" s="3"/>
      <c r="D1069" s="3"/>
      <c r="E1069" s="3"/>
      <c r="F1069" s="3"/>
      <c r="G1069" s="3"/>
      <c r="H1069" s="3"/>
      <c r="I1069" s="8"/>
      <c r="J1069" s="8"/>
      <c r="K1069" s="8"/>
      <c r="L1069" s="8"/>
      <c r="M1069" s="8"/>
      <c r="N1069" s="8"/>
      <c r="O1069" s="8"/>
      <c r="P1069" s="8"/>
      <c r="Q1069" s="8"/>
      <c r="R1069" s="8"/>
      <c r="S1069" s="8"/>
      <c r="T1069" s="8"/>
      <c r="U1069" s="8"/>
      <c r="V1069" s="8"/>
      <c r="W1069" s="8"/>
      <c r="X1069" s="8"/>
      <c r="Y1069" s="8"/>
      <c r="Z1069" s="8"/>
      <c r="AA1069" s="8"/>
      <c r="AB1069" s="8"/>
      <c r="AC1069" s="8"/>
      <c r="AD1069" s="8"/>
      <c r="AE1069" s="8"/>
      <c r="AF1069" s="8"/>
      <c r="AG1069" s="8"/>
      <c r="AH1069" s="8"/>
      <c r="AI1069" s="8"/>
      <c r="AJ1069" s="8"/>
      <c r="AK1069" s="8"/>
      <c r="AL1069" s="8"/>
      <c r="AM1069" s="8"/>
      <c r="AN1069" s="8"/>
      <c r="AO1069" s="8"/>
      <c r="AP1069" s="8"/>
      <c r="AQ1069" s="8"/>
      <c r="AR1069" s="8"/>
      <c r="AS1069" s="8"/>
      <c r="AT1069" s="8"/>
      <c r="AU1069" s="8"/>
      <c r="AV1069" s="8"/>
      <c r="AW1069" s="8"/>
      <c r="AX1069" s="8"/>
      <c r="AY1069" s="8"/>
    </row>
    <row r="1070" spans="1:51" ht="12.75" customHeight="1">
      <c r="A1070" s="3"/>
      <c r="B1070" s="3"/>
      <c r="C1070" s="3"/>
      <c r="D1070" s="3"/>
      <c r="E1070" s="3"/>
      <c r="F1070" s="3"/>
      <c r="G1070" s="3"/>
      <c r="H1070" s="3"/>
      <c r="I1070" s="8"/>
      <c r="J1070" s="8"/>
      <c r="K1070" s="8"/>
      <c r="L1070" s="8"/>
      <c r="M1070" s="8"/>
      <c r="N1070" s="8"/>
      <c r="O1070" s="8"/>
      <c r="P1070" s="8"/>
      <c r="Q1070" s="8"/>
      <c r="R1070" s="8"/>
      <c r="S1070" s="8"/>
      <c r="T1070" s="8"/>
      <c r="U1070" s="8"/>
      <c r="V1070" s="8"/>
      <c r="W1070" s="8"/>
      <c r="X1070" s="8"/>
      <c r="Y1070" s="8"/>
      <c r="Z1070" s="8"/>
      <c r="AA1070" s="8"/>
      <c r="AB1070" s="8"/>
      <c r="AC1070" s="8"/>
      <c r="AD1070" s="8"/>
      <c r="AE1070" s="8"/>
      <c r="AF1070" s="8"/>
      <c r="AG1070" s="8"/>
      <c r="AH1070" s="8"/>
      <c r="AI1070" s="8"/>
      <c r="AJ1070" s="8"/>
      <c r="AK1070" s="8"/>
      <c r="AL1070" s="8"/>
      <c r="AM1070" s="8"/>
      <c r="AN1070" s="8"/>
      <c r="AO1070" s="8"/>
      <c r="AP1070" s="8"/>
      <c r="AQ1070" s="8"/>
      <c r="AR1070" s="8"/>
      <c r="AS1070" s="8"/>
      <c r="AT1070" s="8"/>
      <c r="AU1070" s="8"/>
      <c r="AV1070" s="8"/>
      <c r="AW1070" s="8"/>
      <c r="AX1070" s="8"/>
      <c r="AY1070" s="8"/>
    </row>
    <row r="1071" spans="1:51" ht="12.75" customHeight="1">
      <c r="A1071" s="3"/>
      <c r="B1071" s="3"/>
      <c r="C1071" s="3"/>
      <c r="D1071" s="3"/>
      <c r="E1071" s="3"/>
      <c r="F1071" s="3"/>
      <c r="G1071" s="3"/>
      <c r="H1071" s="3"/>
      <c r="I1071" s="8"/>
      <c r="J1071" s="8"/>
      <c r="K1071" s="8"/>
      <c r="L1071" s="8"/>
      <c r="M1071" s="8"/>
      <c r="N1071" s="8"/>
      <c r="O1071" s="8"/>
      <c r="P1071" s="8"/>
      <c r="Q1071" s="8"/>
      <c r="R1071" s="8"/>
      <c r="S1071" s="8"/>
      <c r="T1071" s="8"/>
      <c r="U1071" s="8"/>
      <c r="V1071" s="8"/>
      <c r="W1071" s="8"/>
      <c r="X1071" s="8"/>
      <c r="Y1071" s="8"/>
      <c r="Z1071" s="8"/>
      <c r="AA1071" s="8"/>
      <c r="AB1071" s="8"/>
      <c r="AC1071" s="8"/>
      <c r="AD1071" s="8"/>
      <c r="AE1071" s="8"/>
      <c r="AF1071" s="8"/>
      <c r="AG1071" s="8"/>
      <c r="AH1071" s="8"/>
      <c r="AI1071" s="8"/>
      <c r="AJ1071" s="8"/>
      <c r="AK1071" s="8"/>
      <c r="AL1071" s="8"/>
      <c r="AM1071" s="8"/>
      <c r="AN1071" s="8"/>
      <c r="AO1071" s="8"/>
      <c r="AP1071" s="8"/>
      <c r="AQ1071" s="8"/>
      <c r="AR1071" s="8"/>
      <c r="AS1071" s="8"/>
      <c r="AT1071" s="8"/>
      <c r="AU1071" s="8"/>
      <c r="AV1071" s="8"/>
      <c r="AW1071" s="8"/>
      <c r="AX1071" s="8"/>
      <c r="AY1071" s="8"/>
    </row>
    <row r="1072" spans="1:51" ht="12.75" customHeight="1">
      <c r="A1072" s="3"/>
      <c r="B1072" s="3"/>
      <c r="C1072" s="3"/>
      <c r="D1072" s="3"/>
      <c r="E1072" s="3"/>
      <c r="F1072" s="3"/>
      <c r="G1072" s="3"/>
      <c r="H1072" s="3"/>
      <c r="I1072" s="8"/>
      <c r="J1072" s="8"/>
      <c r="K1072" s="8"/>
      <c r="L1072" s="8"/>
      <c r="M1072" s="8"/>
      <c r="N1072" s="8"/>
      <c r="O1072" s="8"/>
      <c r="P1072" s="8"/>
      <c r="Q1072" s="8"/>
      <c r="R1072" s="8"/>
      <c r="S1072" s="8"/>
      <c r="T1072" s="8"/>
      <c r="U1072" s="8"/>
      <c r="V1072" s="8"/>
      <c r="W1072" s="8"/>
      <c r="X1072" s="8"/>
      <c r="Y1072" s="8"/>
      <c r="Z1072" s="8"/>
      <c r="AA1072" s="8"/>
      <c r="AB1072" s="8"/>
      <c r="AC1072" s="8"/>
      <c r="AD1072" s="8"/>
      <c r="AE1072" s="8"/>
      <c r="AF1072" s="8"/>
      <c r="AG1072" s="8"/>
      <c r="AH1072" s="8"/>
      <c r="AI1072" s="8"/>
      <c r="AJ1072" s="8"/>
      <c r="AK1072" s="8"/>
      <c r="AL1072" s="8"/>
      <c r="AM1072" s="8"/>
      <c r="AN1072" s="8"/>
      <c r="AO1072" s="8"/>
      <c r="AP1072" s="8"/>
      <c r="AQ1072" s="8"/>
      <c r="AR1072" s="8"/>
      <c r="AS1072" s="8"/>
      <c r="AT1072" s="8"/>
      <c r="AU1072" s="8"/>
      <c r="AV1072" s="8"/>
      <c r="AW1072" s="8"/>
      <c r="AX1072" s="8"/>
      <c r="AY1072" s="8"/>
    </row>
    <row r="1073" spans="1:51" ht="12.75" customHeight="1">
      <c r="A1073" s="3"/>
      <c r="B1073" s="3"/>
      <c r="C1073" s="3"/>
      <c r="D1073" s="3"/>
      <c r="E1073" s="3"/>
      <c r="F1073" s="3"/>
      <c r="G1073" s="3"/>
      <c r="H1073" s="3"/>
      <c r="I1073" s="8"/>
      <c r="J1073" s="8"/>
      <c r="K1073" s="8"/>
      <c r="L1073" s="8"/>
      <c r="M1073" s="8"/>
      <c r="N1073" s="8"/>
      <c r="O1073" s="8"/>
      <c r="P1073" s="8"/>
      <c r="Q1073" s="8"/>
      <c r="R1073" s="8"/>
      <c r="S1073" s="8"/>
      <c r="T1073" s="8"/>
      <c r="U1073" s="8"/>
      <c r="V1073" s="8"/>
      <c r="W1073" s="8"/>
      <c r="X1073" s="8"/>
      <c r="Y1073" s="8"/>
      <c r="Z1073" s="8"/>
      <c r="AA1073" s="8"/>
      <c r="AB1073" s="8"/>
      <c r="AC1073" s="8"/>
      <c r="AD1073" s="8"/>
      <c r="AE1073" s="8"/>
      <c r="AF1073" s="8"/>
      <c r="AG1073" s="8"/>
      <c r="AH1073" s="8"/>
      <c r="AI1073" s="8"/>
      <c r="AJ1073" s="8"/>
      <c r="AK1073" s="8"/>
      <c r="AL1073" s="8"/>
      <c r="AM1073" s="8"/>
      <c r="AN1073" s="8"/>
      <c r="AO1073" s="8"/>
      <c r="AP1073" s="8"/>
      <c r="AQ1073" s="8"/>
      <c r="AR1073" s="8"/>
      <c r="AS1073" s="8"/>
      <c r="AT1073" s="8"/>
      <c r="AU1073" s="8"/>
      <c r="AV1073" s="8"/>
      <c r="AW1073" s="8"/>
      <c r="AX1073" s="8"/>
      <c r="AY1073" s="8"/>
    </row>
    <row r="1074" spans="1:51" ht="12.75" customHeight="1">
      <c r="A1074" s="3"/>
      <c r="B1074" s="3"/>
      <c r="C1074" s="3"/>
      <c r="D1074" s="3"/>
      <c r="E1074" s="3"/>
      <c r="F1074" s="3"/>
      <c r="G1074" s="3"/>
      <c r="H1074" s="3"/>
      <c r="I1074" s="8"/>
      <c r="J1074" s="8"/>
      <c r="K1074" s="8"/>
      <c r="L1074" s="8"/>
      <c r="M1074" s="8"/>
      <c r="N1074" s="8"/>
      <c r="O1074" s="8"/>
      <c r="P1074" s="8"/>
      <c r="Q1074" s="8"/>
      <c r="R1074" s="8"/>
      <c r="S1074" s="8"/>
      <c r="T1074" s="8"/>
      <c r="U1074" s="8"/>
      <c r="V1074" s="8"/>
      <c r="W1074" s="8"/>
      <c r="X1074" s="8"/>
      <c r="Y1074" s="8"/>
      <c r="Z1074" s="8"/>
      <c r="AA1074" s="8"/>
      <c r="AB1074" s="8"/>
      <c r="AC1074" s="8"/>
      <c r="AD1074" s="8"/>
      <c r="AE1074" s="8"/>
      <c r="AF1074" s="8"/>
      <c r="AG1074" s="8"/>
      <c r="AH1074" s="8"/>
      <c r="AI1074" s="8"/>
      <c r="AJ1074" s="8"/>
      <c r="AK1074" s="8"/>
      <c r="AL1074" s="8"/>
      <c r="AM1074" s="8"/>
      <c r="AN1074" s="8"/>
      <c r="AO1074" s="8"/>
      <c r="AP1074" s="8"/>
      <c r="AQ1074" s="8"/>
      <c r="AR1074" s="8"/>
      <c r="AS1074" s="8"/>
      <c r="AT1074" s="8"/>
      <c r="AU1074" s="8"/>
      <c r="AV1074" s="8"/>
      <c r="AW1074" s="8"/>
      <c r="AX1074" s="8"/>
      <c r="AY1074" s="8"/>
    </row>
    <row r="1075" spans="1:51" ht="12.75" customHeight="1">
      <c r="A1075" s="3"/>
      <c r="B1075" s="3"/>
      <c r="C1075" s="3"/>
      <c r="D1075" s="3"/>
      <c r="E1075" s="3"/>
      <c r="F1075" s="3"/>
      <c r="G1075" s="3"/>
      <c r="H1075" s="3"/>
      <c r="I1075" s="8"/>
      <c r="J1075" s="8"/>
      <c r="K1075" s="8"/>
      <c r="L1075" s="8"/>
      <c r="M1075" s="8"/>
      <c r="N1075" s="8"/>
      <c r="O1075" s="8"/>
      <c r="P1075" s="8"/>
      <c r="Q1075" s="8"/>
      <c r="R1075" s="8"/>
      <c r="S1075" s="8"/>
      <c r="T1075" s="8"/>
      <c r="U1075" s="8"/>
      <c r="V1075" s="8"/>
      <c r="W1075" s="8"/>
      <c r="X1075" s="8"/>
      <c r="Y1075" s="8"/>
      <c r="Z1075" s="8"/>
      <c r="AA1075" s="8"/>
      <c r="AB1075" s="8"/>
      <c r="AC1075" s="8"/>
      <c r="AD1075" s="8"/>
      <c r="AE1075" s="8"/>
      <c r="AF1075" s="8"/>
      <c r="AG1075" s="8"/>
      <c r="AH1075" s="8"/>
      <c r="AI1075" s="8"/>
      <c r="AJ1075" s="8"/>
      <c r="AK1075" s="8"/>
      <c r="AL1075" s="8"/>
      <c r="AM1075" s="8"/>
      <c r="AN1075" s="8"/>
      <c r="AO1075" s="8"/>
      <c r="AP1075" s="8"/>
      <c r="AQ1075" s="8"/>
      <c r="AR1075" s="8"/>
      <c r="AS1075" s="8"/>
      <c r="AT1075" s="8"/>
      <c r="AU1075" s="8"/>
      <c r="AV1075" s="8"/>
      <c r="AW1075" s="8"/>
      <c r="AX1075" s="8"/>
      <c r="AY1075" s="8"/>
    </row>
    <row r="1076" spans="1:51" ht="12.75" customHeight="1">
      <c r="A1076" s="3"/>
      <c r="B1076" s="3"/>
      <c r="C1076" s="3"/>
      <c r="D1076" s="3"/>
      <c r="E1076" s="3"/>
      <c r="F1076" s="3"/>
      <c r="G1076" s="3"/>
      <c r="H1076" s="3"/>
      <c r="I1076" s="8"/>
      <c r="J1076" s="8"/>
      <c r="K1076" s="8"/>
      <c r="L1076" s="8"/>
      <c r="M1076" s="8"/>
      <c r="N1076" s="8"/>
      <c r="O1076" s="8"/>
      <c r="P1076" s="8"/>
      <c r="Q1076" s="8"/>
      <c r="R1076" s="8"/>
      <c r="S1076" s="8"/>
      <c r="T1076" s="8"/>
      <c r="U1076" s="8"/>
      <c r="V1076" s="8"/>
      <c r="W1076" s="8"/>
      <c r="X1076" s="8"/>
      <c r="Y1076" s="8"/>
      <c r="Z1076" s="8"/>
      <c r="AA1076" s="8"/>
      <c r="AB1076" s="8"/>
      <c r="AC1076" s="8"/>
      <c r="AD1076" s="8"/>
      <c r="AE1076" s="8"/>
      <c r="AF1076" s="8"/>
      <c r="AG1076" s="8"/>
      <c r="AH1076" s="8"/>
      <c r="AI1076" s="8"/>
      <c r="AJ1076" s="8"/>
      <c r="AK1076" s="8"/>
      <c r="AL1076" s="8"/>
      <c r="AM1076" s="8"/>
      <c r="AN1076" s="8"/>
      <c r="AO1076" s="8"/>
      <c r="AP1076" s="8"/>
      <c r="AQ1076" s="8"/>
      <c r="AR1076" s="8"/>
      <c r="AS1076" s="8"/>
      <c r="AT1076" s="8"/>
      <c r="AU1076" s="8"/>
      <c r="AV1076" s="8"/>
      <c r="AW1076" s="8"/>
      <c r="AX1076" s="8"/>
      <c r="AY1076" s="8"/>
    </row>
    <row r="1077" spans="1:51" ht="12.75" customHeight="1">
      <c r="A1077" s="3"/>
      <c r="B1077" s="3"/>
      <c r="C1077" s="3"/>
      <c r="D1077" s="3"/>
      <c r="E1077" s="3"/>
      <c r="F1077" s="3"/>
      <c r="G1077" s="3"/>
      <c r="H1077" s="3"/>
      <c r="I1077" s="8"/>
      <c r="J1077" s="8"/>
      <c r="K1077" s="8"/>
      <c r="L1077" s="8"/>
      <c r="M1077" s="8"/>
      <c r="N1077" s="8"/>
      <c r="O1077" s="8"/>
      <c r="P1077" s="8"/>
      <c r="Q1077" s="8"/>
      <c r="R1077" s="8"/>
      <c r="S1077" s="8"/>
      <c r="T1077" s="8"/>
      <c r="U1077" s="8"/>
      <c r="V1077" s="8"/>
      <c r="W1077" s="8"/>
      <c r="X1077" s="8"/>
      <c r="Y1077" s="8"/>
      <c r="Z1077" s="8"/>
      <c r="AA1077" s="8"/>
      <c r="AB1077" s="8"/>
      <c r="AC1077" s="8"/>
      <c r="AD1077" s="8"/>
      <c r="AE1077" s="8"/>
      <c r="AF1077" s="8"/>
      <c r="AG1077" s="8"/>
      <c r="AH1077" s="8"/>
      <c r="AI1077" s="8"/>
      <c r="AJ1077" s="8"/>
      <c r="AK1077" s="8"/>
      <c r="AL1077" s="8"/>
      <c r="AM1077" s="8"/>
      <c r="AN1077" s="8"/>
      <c r="AO1077" s="8"/>
      <c r="AP1077" s="8"/>
      <c r="AQ1077" s="8"/>
      <c r="AR1077" s="8"/>
      <c r="AS1077" s="8"/>
      <c r="AT1077" s="8"/>
      <c r="AU1077" s="8"/>
      <c r="AV1077" s="8"/>
      <c r="AW1077" s="8"/>
      <c r="AX1077" s="8"/>
      <c r="AY1077" s="8"/>
    </row>
    <row r="1078" spans="1:51" ht="12.75" customHeight="1">
      <c r="A1078" s="3"/>
      <c r="B1078" s="3"/>
      <c r="C1078" s="3"/>
      <c r="D1078" s="3"/>
      <c r="E1078" s="3"/>
      <c r="F1078" s="3"/>
      <c r="G1078" s="3"/>
      <c r="H1078" s="3"/>
      <c r="I1078" s="8"/>
      <c r="J1078" s="8"/>
      <c r="K1078" s="8"/>
      <c r="L1078" s="8"/>
      <c r="M1078" s="8"/>
      <c r="N1078" s="8"/>
      <c r="O1078" s="8"/>
      <c r="P1078" s="8"/>
      <c r="Q1078" s="8"/>
      <c r="R1078" s="8"/>
      <c r="S1078" s="8"/>
      <c r="T1078" s="8"/>
      <c r="U1078" s="8"/>
      <c r="V1078" s="8"/>
      <c r="W1078" s="8"/>
      <c r="X1078" s="8"/>
      <c r="Y1078" s="8"/>
      <c r="Z1078" s="8"/>
      <c r="AA1078" s="8"/>
      <c r="AB1078" s="8"/>
      <c r="AC1078" s="8"/>
      <c r="AD1078" s="8"/>
      <c r="AE1078" s="8"/>
      <c r="AF1078" s="8"/>
      <c r="AG1078" s="8"/>
      <c r="AH1078" s="8"/>
      <c r="AI1078" s="8"/>
      <c r="AJ1078" s="8"/>
      <c r="AK1078" s="8"/>
      <c r="AL1078" s="8"/>
      <c r="AM1078" s="8"/>
      <c r="AN1078" s="8"/>
      <c r="AO1078" s="8"/>
      <c r="AP1078" s="8"/>
      <c r="AQ1078" s="8"/>
      <c r="AR1078" s="8"/>
      <c r="AS1078" s="8"/>
      <c r="AT1078" s="8"/>
      <c r="AU1078" s="8"/>
      <c r="AV1078" s="8"/>
      <c r="AW1078" s="8"/>
      <c r="AX1078" s="8"/>
      <c r="AY1078" s="8"/>
    </row>
    <row r="1079" spans="1:51" ht="12.75" customHeight="1">
      <c r="A1079" s="3"/>
      <c r="B1079" s="3"/>
      <c r="C1079" s="3"/>
      <c r="D1079" s="3"/>
      <c r="E1079" s="3"/>
      <c r="F1079" s="3"/>
      <c r="G1079" s="3"/>
      <c r="H1079" s="3"/>
      <c r="I1079" s="8"/>
      <c r="J1079" s="8"/>
      <c r="K1079" s="8"/>
      <c r="L1079" s="8"/>
      <c r="M1079" s="8"/>
      <c r="N1079" s="8"/>
      <c r="O1079" s="8"/>
      <c r="P1079" s="8"/>
      <c r="Q1079" s="8"/>
      <c r="R1079" s="8"/>
      <c r="S1079" s="8"/>
      <c r="T1079" s="8"/>
      <c r="U1079" s="8"/>
      <c r="V1079" s="8"/>
      <c r="W1079" s="8"/>
      <c r="X1079" s="8"/>
      <c r="Y1079" s="8"/>
      <c r="Z1079" s="8"/>
      <c r="AA1079" s="8"/>
      <c r="AB1079" s="8"/>
      <c r="AC1079" s="8"/>
      <c r="AD1079" s="8"/>
      <c r="AE1079" s="8"/>
      <c r="AF1079" s="8"/>
      <c r="AG1079" s="8"/>
      <c r="AH1079" s="8"/>
      <c r="AI1079" s="8"/>
      <c r="AJ1079" s="8"/>
      <c r="AK1079" s="8"/>
      <c r="AL1079" s="8"/>
      <c r="AM1079" s="8"/>
      <c r="AN1079" s="8"/>
      <c r="AO1079" s="8"/>
      <c r="AP1079" s="8"/>
      <c r="AQ1079" s="8"/>
      <c r="AR1079" s="8"/>
      <c r="AS1079" s="8"/>
      <c r="AT1079" s="8"/>
      <c r="AU1079" s="8"/>
      <c r="AV1079" s="8"/>
      <c r="AW1079" s="8"/>
      <c r="AX1079" s="8"/>
      <c r="AY1079" s="8"/>
    </row>
    <row r="1080" spans="1:51" ht="12.75" customHeight="1">
      <c r="A1080" s="3"/>
      <c r="B1080" s="3"/>
      <c r="C1080" s="3"/>
      <c r="D1080" s="3"/>
      <c r="E1080" s="3"/>
      <c r="F1080" s="3"/>
      <c r="G1080" s="3"/>
      <c r="H1080" s="3"/>
      <c r="I1080" s="8"/>
      <c r="J1080" s="8"/>
      <c r="K1080" s="8"/>
      <c r="L1080" s="8"/>
      <c r="M1080" s="8"/>
      <c r="N1080" s="8"/>
      <c r="O1080" s="8"/>
      <c r="P1080" s="8"/>
      <c r="Q1080" s="8"/>
      <c r="R1080" s="8"/>
      <c r="S1080" s="8"/>
      <c r="T1080" s="8"/>
      <c r="U1080" s="8"/>
      <c r="V1080" s="8"/>
      <c r="W1080" s="8"/>
      <c r="X1080" s="8"/>
      <c r="Y1080" s="8"/>
      <c r="Z1080" s="8"/>
      <c r="AA1080" s="8"/>
      <c r="AB1080" s="8"/>
      <c r="AC1080" s="8"/>
      <c r="AD1080" s="8"/>
      <c r="AE1080" s="8"/>
      <c r="AF1080" s="8"/>
      <c r="AG1080" s="8"/>
      <c r="AH1080" s="8"/>
      <c r="AI1080" s="8"/>
      <c r="AJ1080" s="8"/>
      <c r="AK1080" s="8"/>
      <c r="AL1080" s="8"/>
      <c r="AM1080" s="8"/>
      <c r="AN1080" s="8"/>
      <c r="AO1080" s="8"/>
      <c r="AP1080" s="8"/>
      <c r="AQ1080" s="8"/>
      <c r="AR1080" s="8"/>
      <c r="AS1080" s="8"/>
      <c r="AT1080" s="8"/>
      <c r="AU1080" s="8"/>
      <c r="AV1080" s="8"/>
      <c r="AW1080" s="8"/>
      <c r="AX1080" s="8"/>
      <c r="AY1080" s="8"/>
    </row>
    <row r="1081" spans="1:51" ht="12.75" customHeight="1">
      <c r="A1081" s="3"/>
      <c r="B1081" s="3"/>
      <c r="C1081" s="3"/>
      <c r="D1081" s="3"/>
      <c r="E1081" s="3"/>
      <c r="F1081" s="3"/>
      <c r="G1081" s="3"/>
      <c r="H1081" s="3"/>
      <c r="I1081" s="8"/>
      <c r="J1081" s="8"/>
      <c r="K1081" s="8"/>
      <c r="L1081" s="8"/>
      <c r="M1081" s="8"/>
      <c r="N1081" s="8"/>
      <c r="O1081" s="8"/>
      <c r="P1081" s="8"/>
      <c r="Q1081" s="8"/>
      <c r="R1081" s="8"/>
      <c r="S1081" s="8"/>
      <c r="T1081" s="8"/>
      <c r="U1081" s="8"/>
      <c r="V1081" s="8"/>
      <c r="W1081" s="8"/>
      <c r="X1081" s="8"/>
      <c r="Y1081" s="8"/>
      <c r="Z1081" s="8"/>
      <c r="AA1081" s="8"/>
      <c r="AB1081" s="8"/>
      <c r="AC1081" s="8"/>
      <c r="AD1081" s="8"/>
      <c r="AE1081" s="8"/>
      <c r="AF1081" s="8"/>
      <c r="AG1081" s="8"/>
      <c r="AH1081" s="8"/>
      <c r="AI1081" s="8"/>
      <c r="AJ1081" s="8"/>
      <c r="AK1081" s="8"/>
      <c r="AL1081" s="8"/>
      <c r="AM1081" s="8"/>
      <c r="AN1081" s="8"/>
      <c r="AO1081" s="8"/>
      <c r="AP1081" s="8"/>
      <c r="AQ1081" s="8"/>
      <c r="AR1081" s="8"/>
      <c r="AS1081" s="8"/>
      <c r="AT1081" s="8"/>
      <c r="AU1081" s="8"/>
      <c r="AV1081" s="8"/>
      <c r="AW1081" s="8"/>
      <c r="AX1081" s="8"/>
      <c r="AY1081" s="8"/>
    </row>
    <row r="1082" spans="1:51" ht="12.75" customHeight="1">
      <c r="A1082" s="3"/>
      <c r="B1082" s="3"/>
      <c r="C1082" s="3"/>
      <c r="D1082" s="3"/>
      <c r="E1082" s="3"/>
      <c r="F1082" s="3"/>
      <c r="G1082" s="3"/>
      <c r="H1082" s="3"/>
      <c r="I1082" s="8"/>
      <c r="J1082" s="8"/>
      <c r="K1082" s="8"/>
      <c r="L1082" s="8"/>
      <c r="M1082" s="8"/>
      <c r="N1082" s="8"/>
      <c r="O1082" s="8"/>
      <c r="P1082" s="8"/>
      <c r="Q1082" s="8"/>
      <c r="R1082" s="8"/>
      <c r="S1082" s="8"/>
      <c r="T1082" s="8"/>
      <c r="U1082" s="8"/>
      <c r="V1082" s="8"/>
      <c r="W1082" s="8"/>
      <c r="X1082" s="8"/>
      <c r="Y1082" s="8"/>
      <c r="Z1082" s="8"/>
      <c r="AA1082" s="8"/>
      <c r="AB1082" s="8"/>
      <c r="AC1082" s="8"/>
      <c r="AD1082" s="8"/>
      <c r="AE1082" s="8"/>
      <c r="AF1082" s="8"/>
      <c r="AG1082" s="8"/>
      <c r="AH1082" s="8"/>
      <c r="AI1082" s="8"/>
      <c r="AJ1082" s="8"/>
      <c r="AK1082" s="8"/>
      <c r="AL1082" s="8"/>
      <c r="AM1082" s="8"/>
      <c r="AN1082" s="8"/>
      <c r="AO1082" s="8"/>
      <c r="AP1082" s="8"/>
      <c r="AQ1082" s="8"/>
      <c r="AR1082" s="8"/>
      <c r="AS1082" s="8"/>
      <c r="AT1082" s="8"/>
      <c r="AU1082" s="8"/>
      <c r="AV1082" s="8"/>
      <c r="AW1082" s="8"/>
      <c r="AX1082" s="8"/>
      <c r="AY1082" s="8"/>
    </row>
    <row r="1083" spans="1:51" ht="12.75" customHeight="1">
      <c r="A1083" s="3"/>
      <c r="B1083" s="3"/>
      <c r="C1083" s="3"/>
      <c r="D1083" s="3"/>
      <c r="E1083" s="3"/>
      <c r="F1083" s="3"/>
      <c r="G1083" s="3"/>
      <c r="H1083" s="3"/>
      <c r="I1083" s="8"/>
      <c r="J1083" s="8"/>
      <c r="K1083" s="8"/>
      <c r="L1083" s="8"/>
      <c r="M1083" s="8"/>
      <c r="N1083" s="8"/>
      <c r="O1083" s="8"/>
      <c r="P1083" s="8"/>
      <c r="Q1083" s="8"/>
      <c r="R1083" s="8"/>
      <c r="S1083" s="8"/>
      <c r="T1083" s="8"/>
      <c r="U1083" s="8"/>
      <c r="V1083" s="8"/>
      <c r="W1083" s="8"/>
      <c r="X1083" s="8"/>
      <c r="Y1083" s="8"/>
      <c r="Z1083" s="8"/>
      <c r="AA1083" s="8"/>
      <c r="AB1083" s="8"/>
      <c r="AC1083" s="8"/>
      <c r="AD1083" s="8"/>
      <c r="AE1083" s="8"/>
      <c r="AF1083" s="8"/>
      <c r="AG1083" s="8"/>
      <c r="AH1083" s="8"/>
      <c r="AI1083" s="8"/>
      <c r="AJ1083" s="8"/>
      <c r="AK1083" s="8"/>
      <c r="AL1083" s="8"/>
      <c r="AM1083" s="8"/>
      <c r="AN1083" s="8"/>
      <c r="AO1083" s="8"/>
      <c r="AP1083" s="8"/>
      <c r="AQ1083" s="8"/>
      <c r="AR1083" s="8"/>
      <c r="AS1083" s="8"/>
      <c r="AT1083" s="8"/>
      <c r="AU1083" s="8"/>
      <c r="AV1083" s="8"/>
      <c r="AW1083" s="8"/>
      <c r="AX1083" s="8"/>
      <c r="AY1083" s="8"/>
    </row>
    <row r="1084" spans="1:51" ht="12.75" customHeight="1">
      <c r="A1084" s="3"/>
      <c r="B1084" s="3"/>
      <c r="C1084" s="3"/>
      <c r="D1084" s="3"/>
      <c r="E1084" s="3"/>
      <c r="F1084" s="3"/>
      <c r="G1084" s="3"/>
      <c r="H1084" s="3"/>
      <c r="I1084" s="8"/>
      <c r="J1084" s="8"/>
      <c r="K1084" s="8"/>
      <c r="L1084" s="8"/>
      <c r="M1084" s="8"/>
      <c r="N1084" s="8"/>
      <c r="O1084" s="8"/>
      <c r="P1084" s="8"/>
      <c r="Q1084" s="8"/>
      <c r="R1084" s="8"/>
      <c r="S1084" s="8"/>
      <c r="T1084" s="8"/>
      <c r="U1084" s="8"/>
      <c r="V1084" s="8"/>
      <c r="W1084" s="8"/>
      <c r="X1084" s="8"/>
      <c r="Y1084" s="8"/>
      <c r="Z1084" s="8"/>
      <c r="AA1084" s="8"/>
      <c r="AB1084" s="8"/>
      <c r="AC1084" s="8"/>
      <c r="AD1084" s="8"/>
      <c r="AE1084" s="8"/>
      <c r="AF1084" s="8"/>
      <c r="AG1084" s="8"/>
      <c r="AH1084" s="8"/>
      <c r="AI1084" s="8"/>
      <c r="AJ1084" s="8"/>
      <c r="AK1084" s="8"/>
      <c r="AL1084" s="8"/>
      <c r="AM1084" s="8"/>
      <c r="AN1084" s="8"/>
      <c r="AO1084" s="8"/>
      <c r="AP1084" s="8"/>
      <c r="AQ1084" s="8"/>
      <c r="AR1084" s="8"/>
      <c r="AS1084" s="8"/>
      <c r="AT1084" s="8"/>
      <c r="AU1084" s="8"/>
      <c r="AV1084" s="8"/>
      <c r="AW1084" s="8"/>
      <c r="AX1084" s="8"/>
      <c r="AY1084" s="8"/>
    </row>
    <row r="1085" spans="1:51" ht="12.75" customHeight="1">
      <c r="A1085" s="3"/>
      <c r="B1085" s="3"/>
      <c r="C1085" s="3"/>
      <c r="D1085" s="3"/>
      <c r="E1085" s="3"/>
      <c r="F1085" s="3"/>
      <c r="G1085" s="3"/>
      <c r="H1085" s="3"/>
      <c r="I1085" s="8"/>
      <c r="J1085" s="8"/>
      <c r="K1085" s="8"/>
      <c r="L1085" s="8"/>
      <c r="M1085" s="8"/>
      <c r="N1085" s="8"/>
      <c r="O1085" s="8"/>
      <c r="P1085" s="8"/>
      <c r="Q1085" s="8"/>
      <c r="R1085" s="8"/>
      <c r="S1085" s="8"/>
      <c r="T1085" s="8"/>
      <c r="U1085" s="8"/>
      <c r="V1085" s="8"/>
      <c r="W1085" s="8"/>
      <c r="X1085" s="8"/>
      <c r="Y1085" s="8"/>
      <c r="Z1085" s="8"/>
      <c r="AA1085" s="8"/>
      <c r="AB1085" s="8"/>
      <c r="AC1085" s="8"/>
      <c r="AD1085" s="8"/>
      <c r="AE1085" s="8"/>
      <c r="AF1085" s="8"/>
      <c r="AG1085" s="8"/>
      <c r="AH1085" s="8"/>
      <c r="AI1085" s="8"/>
      <c r="AJ1085" s="8"/>
      <c r="AK1085" s="8"/>
      <c r="AL1085" s="8"/>
      <c r="AM1085" s="8"/>
      <c r="AN1085" s="8"/>
      <c r="AO1085" s="8"/>
      <c r="AP1085" s="8"/>
      <c r="AQ1085" s="8"/>
      <c r="AR1085" s="8"/>
      <c r="AS1085" s="8"/>
      <c r="AT1085" s="8"/>
      <c r="AU1085" s="8"/>
      <c r="AV1085" s="8"/>
      <c r="AW1085" s="8"/>
      <c r="AX1085" s="8"/>
      <c r="AY1085" s="8"/>
    </row>
    <row r="1086" spans="1:51" ht="12.75" customHeight="1">
      <c r="A1086" s="3"/>
      <c r="B1086" s="3"/>
      <c r="C1086" s="3"/>
      <c r="D1086" s="3"/>
      <c r="E1086" s="3"/>
      <c r="F1086" s="3"/>
      <c r="G1086" s="3"/>
      <c r="H1086" s="3"/>
      <c r="I1086" s="8"/>
      <c r="J1086" s="8"/>
      <c r="K1086" s="8"/>
      <c r="L1086" s="8"/>
      <c r="M1086" s="8"/>
      <c r="N1086" s="8"/>
      <c r="O1086" s="8"/>
      <c r="P1086" s="8"/>
      <c r="Q1086" s="8"/>
      <c r="R1086" s="8"/>
      <c r="S1086" s="8"/>
      <c r="T1086" s="8"/>
      <c r="U1086" s="8"/>
      <c r="V1086" s="8"/>
      <c r="W1086" s="8"/>
      <c r="X1086" s="8"/>
      <c r="Y1086" s="8"/>
      <c r="Z1086" s="8"/>
      <c r="AA1086" s="8"/>
      <c r="AB1086" s="8"/>
      <c r="AC1086" s="8"/>
      <c r="AD1086" s="8"/>
      <c r="AE1086" s="8"/>
      <c r="AF1086" s="8"/>
      <c r="AG1086" s="8"/>
      <c r="AH1086" s="8"/>
      <c r="AI1086" s="8"/>
      <c r="AJ1086" s="8"/>
      <c r="AK1086" s="8"/>
      <c r="AL1086" s="8"/>
      <c r="AM1086" s="8"/>
      <c r="AN1086" s="8"/>
      <c r="AO1086" s="8"/>
      <c r="AP1086" s="8"/>
      <c r="AQ1086" s="8"/>
      <c r="AR1086" s="8"/>
      <c r="AS1086" s="8"/>
      <c r="AT1086" s="8"/>
      <c r="AU1086" s="8"/>
      <c r="AV1086" s="8"/>
      <c r="AW1086" s="8"/>
      <c r="AX1086" s="8"/>
      <c r="AY1086" s="8"/>
    </row>
    <row r="1087" spans="1:51" ht="12.75" customHeight="1">
      <c r="A1087" s="3"/>
      <c r="B1087" s="3"/>
      <c r="C1087" s="3"/>
      <c r="D1087" s="3"/>
      <c r="E1087" s="3"/>
      <c r="F1087" s="3"/>
      <c r="G1087" s="3"/>
      <c r="H1087" s="3"/>
      <c r="I1087" s="8"/>
      <c r="J1087" s="8"/>
      <c r="K1087" s="8"/>
      <c r="L1087" s="8"/>
      <c r="M1087" s="8"/>
      <c r="N1087" s="8"/>
      <c r="O1087" s="8"/>
      <c r="P1087" s="8"/>
      <c r="Q1087" s="8"/>
      <c r="R1087" s="8"/>
      <c r="S1087" s="8"/>
      <c r="T1087" s="8"/>
      <c r="U1087" s="8"/>
      <c r="V1087" s="8"/>
      <c r="W1087" s="8"/>
      <c r="X1087" s="8"/>
      <c r="Y1087" s="8"/>
      <c r="Z1087" s="8"/>
      <c r="AA1087" s="8"/>
      <c r="AB1087" s="8"/>
      <c r="AC1087" s="8"/>
      <c r="AD1087" s="8"/>
      <c r="AE1087" s="8"/>
      <c r="AF1087" s="8"/>
      <c r="AG1087" s="8"/>
      <c r="AH1087" s="8"/>
      <c r="AI1087" s="8"/>
      <c r="AJ1087" s="8"/>
      <c r="AK1087" s="8"/>
      <c r="AL1087" s="8"/>
      <c r="AM1087" s="8"/>
      <c r="AN1087" s="8"/>
      <c r="AO1087" s="8"/>
      <c r="AP1087" s="8"/>
      <c r="AQ1087" s="8"/>
      <c r="AR1087" s="8"/>
      <c r="AS1087" s="8"/>
      <c r="AT1087" s="8"/>
      <c r="AU1087" s="8"/>
      <c r="AV1087" s="8"/>
      <c r="AW1087" s="8"/>
      <c r="AX1087" s="8"/>
      <c r="AY1087" s="8"/>
    </row>
    <row r="1088" spans="1:51" ht="12.75" customHeight="1">
      <c r="A1088" s="3"/>
      <c r="B1088" s="3"/>
      <c r="C1088" s="3"/>
      <c r="D1088" s="3"/>
      <c r="E1088" s="3"/>
      <c r="F1088" s="3"/>
      <c r="G1088" s="3"/>
      <c r="H1088" s="3"/>
      <c r="I1088" s="8"/>
      <c r="J1088" s="8"/>
      <c r="K1088" s="8"/>
      <c r="L1088" s="8"/>
      <c r="M1088" s="8"/>
      <c r="N1088" s="8"/>
      <c r="O1088" s="8"/>
      <c r="P1088" s="8"/>
      <c r="Q1088" s="8"/>
      <c r="R1088" s="8"/>
      <c r="S1088" s="8"/>
      <c r="T1088" s="8"/>
      <c r="U1088" s="8"/>
      <c r="V1088" s="8"/>
      <c r="W1088" s="8"/>
      <c r="X1088" s="8"/>
      <c r="Y1088" s="8"/>
      <c r="Z1088" s="8"/>
      <c r="AA1088" s="8"/>
      <c r="AB1088" s="8"/>
      <c r="AC1088" s="8"/>
      <c r="AD1088" s="8"/>
      <c r="AE1088" s="8"/>
      <c r="AF1088" s="8"/>
      <c r="AG1088" s="8"/>
      <c r="AH1088" s="8"/>
      <c r="AI1088" s="8"/>
      <c r="AJ1088" s="8"/>
      <c r="AK1088" s="8"/>
      <c r="AL1088" s="8"/>
      <c r="AM1088" s="8"/>
      <c r="AN1088" s="8"/>
      <c r="AO1088" s="8"/>
      <c r="AP1088" s="8"/>
      <c r="AQ1088" s="8"/>
      <c r="AR1088" s="8"/>
      <c r="AS1088" s="8"/>
      <c r="AT1088" s="8"/>
      <c r="AU1088" s="8"/>
      <c r="AV1088" s="8"/>
      <c r="AW1088" s="8"/>
      <c r="AX1088" s="8"/>
      <c r="AY1088" s="8"/>
    </row>
    <row r="1089" spans="1:51" ht="12.75" customHeight="1">
      <c r="A1089" s="3"/>
      <c r="B1089" s="3"/>
      <c r="C1089" s="3"/>
      <c r="D1089" s="3"/>
      <c r="E1089" s="3"/>
      <c r="F1089" s="3"/>
      <c r="G1089" s="3"/>
      <c r="H1089" s="3"/>
      <c r="I1089" s="8"/>
      <c r="J1089" s="8"/>
      <c r="K1089" s="8"/>
      <c r="L1089" s="8"/>
      <c r="M1089" s="8"/>
      <c r="N1089" s="8"/>
      <c r="O1089" s="8"/>
      <c r="P1089" s="8"/>
      <c r="Q1089" s="8"/>
      <c r="R1089" s="8"/>
      <c r="S1089" s="8"/>
      <c r="T1089" s="8"/>
      <c r="U1089" s="8"/>
      <c r="V1089" s="8"/>
      <c r="W1089" s="8"/>
      <c r="X1089" s="8"/>
      <c r="Y1089" s="8"/>
      <c r="Z1089" s="8"/>
      <c r="AA1089" s="8"/>
      <c r="AB1089" s="8"/>
      <c r="AC1089" s="8"/>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row>
    <row r="1090" spans="1:51" ht="12.75" customHeight="1">
      <c r="A1090" s="3"/>
      <c r="B1090" s="3"/>
      <c r="C1090" s="3"/>
      <c r="D1090" s="3"/>
      <c r="E1090" s="3"/>
      <c r="F1090" s="3"/>
      <c r="G1090" s="3"/>
      <c r="H1090" s="3"/>
      <c r="I1090" s="8"/>
      <c r="J1090" s="8"/>
      <c r="K1090" s="8"/>
      <c r="L1090" s="8"/>
      <c r="M1090" s="8"/>
      <c r="N1090" s="8"/>
      <c r="O1090" s="8"/>
      <c r="P1090" s="8"/>
      <c r="Q1090" s="8"/>
      <c r="R1090" s="8"/>
      <c r="S1090" s="8"/>
      <c r="T1090" s="8"/>
      <c r="U1090" s="8"/>
      <c r="V1090" s="8"/>
      <c r="W1090" s="8"/>
      <c r="X1090" s="8"/>
      <c r="Y1090" s="8"/>
      <c r="Z1090" s="8"/>
      <c r="AA1090" s="8"/>
      <c r="AB1090" s="8"/>
      <c r="AC1090" s="8"/>
      <c r="AD1090" s="8"/>
      <c r="AE1090" s="8"/>
      <c r="AF1090" s="8"/>
      <c r="AG1090" s="8"/>
      <c r="AH1090" s="8"/>
      <c r="AI1090" s="8"/>
      <c r="AJ1090" s="8"/>
      <c r="AK1090" s="8"/>
      <c r="AL1090" s="8"/>
      <c r="AM1090" s="8"/>
      <c r="AN1090" s="8"/>
      <c r="AO1090" s="8"/>
      <c r="AP1090" s="8"/>
      <c r="AQ1090" s="8"/>
      <c r="AR1090" s="8"/>
      <c r="AS1090" s="8"/>
      <c r="AT1090" s="8"/>
      <c r="AU1090" s="8"/>
      <c r="AV1090" s="8"/>
      <c r="AW1090" s="8"/>
      <c r="AX1090" s="8"/>
      <c r="AY1090" s="8"/>
    </row>
    <row r="1091" spans="1:51" ht="12.75" customHeight="1">
      <c r="A1091" s="3"/>
      <c r="B1091" s="3"/>
      <c r="C1091" s="3"/>
      <c r="D1091" s="3"/>
      <c r="E1091" s="3"/>
      <c r="F1091" s="3"/>
      <c r="G1091" s="3"/>
      <c r="H1091" s="3"/>
      <c r="I1091" s="8"/>
      <c r="J1091" s="8"/>
      <c r="K1091" s="8"/>
      <c r="L1091" s="8"/>
      <c r="M1091" s="8"/>
      <c r="N1091" s="8"/>
      <c r="O1091" s="8"/>
      <c r="P1091" s="8"/>
      <c r="Q1091" s="8"/>
      <c r="R1091" s="8"/>
      <c r="S1091" s="8"/>
      <c r="T1091" s="8"/>
      <c r="U1091" s="8"/>
      <c r="V1091" s="8"/>
      <c r="W1091" s="8"/>
      <c r="X1091" s="8"/>
      <c r="Y1091" s="8"/>
      <c r="Z1091" s="8"/>
      <c r="AA1091" s="8"/>
      <c r="AB1091" s="8"/>
      <c r="AC1091" s="8"/>
      <c r="AD1091" s="8"/>
      <c r="AE1091" s="8"/>
      <c r="AF1091" s="8"/>
      <c r="AG1091" s="8"/>
      <c r="AH1091" s="8"/>
      <c r="AI1091" s="8"/>
      <c r="AJ1091" s="8"/>
      <c r="AK1091" s="8"/>
      <c r="AL1091" s="8"/>
      <c r="AM1091" s="8"/>
      <c r="AN1091" s="8"/>
      <c r="AO1091" s="8"/>
      <c r="AP1091" s="8"/>
      <c r="AQ1091" s="8"/>
      <c r="AR1091" s="8"/>
      <c r="AS1091" s="8"/>
      <c r="AT1091" s="8"/>
      <c r="AU1091" s="8"/>
      <c r="AV1091" s="8"/>
      <c r="AW1091" s="8"/>
      <c r="AX1091" s="8"/>
      <c r="AY1091" s="8"/>
    </row>
    <row r="1092" spans="1:51" ht="12.75" customHeight="1">
      <c r="A1092" s="3"/>
      <c r="B1092" s="3"/>
      <c r="C1092" s="3"/>
      <c r="D1092" s="3"/>
      <c r="E1092" s="3"/>
      <c r="F1092" s="3"/>
      <c r="G1092" s="3"/>
      <c r="H1092" s="3"/>
      <c r="I1092" s="8"/>
      <c r="J1092" s="8"/>
      <c r="K1092" s="8"/>
      <c r="L1092" s="8"/>
      <c r="M1092" s="8"/>
      <c r="N1092" s="8"/>
      <c r="O1092" s="8"/>
      <c r="P1092" s="8"/>
      <c r="Q1092" s="8"/>
      <c r="R1092" s="8"/>
      <c r="S1092" s="8"/>
      <c r="T1092" s="8"/>
      <c r="U1092" s="8"/>
      <c r="V1092" s="8"/>
      <c r="W1092" s="8"/>
      <c r="X1092" s="8"/>
      <c r="Y1092" s="8"/>
      <c r="Z1092" s="8"/>
      <c r="AA1092" s="8"/>
      <c r="AB1092" s="8"/>
      <c r="AC1092" s="8"/>
      <c r="AD1092" s="8"/>
      <c r="AE1092" s="8"/>
      <c r="AF1092" s="8"/>
      <c r="AG1092" s="8"/>
      <c r="AH1092" s="8"/>
      <c r="AI1092" s="8"/>
      <c r="AJ1092" s="8"/>
      <c r="AK1092" s="8"/>
      <c r="AL1092" s="8"/>
      <c r="AM1092" s="8"/>
      <c r="AN1092" s="8"/>
      <c r="AO1092" s="8"/>
      <c r="AP1092" s="8"/>
      <c r="AQ1092" s="8"/>
      <c r="AR1092" s="8"/>
      <c r="AS1092" s="8"/>
      <c r="AT1092" s="8"/>
      <c r="AU1092" s="8"/>
      <c r="AV1092" s="8"/>
      <c r="AW1092" s="8"/>
      <c r="AX1092" s="8"/>
      <c r="AY1092" s="8"/>
    </row>
    <row r="1093" spans="1:51" ht="12.75" customHeight="1">
      <c r="A1093" s="3"/>
      <c r="B1093" s="3"/>
      <c r="C1093" s="3"/>
      <c r="D1093" s="3"/>
      <c r="E1093" s="3"/>
      <c r="F1093" s="3"/>
      <c r="G1093" s="3"/>
      <c r="H1093" s="3"/>
      <c r="I1093" s="8"/>
      <c r="J1093" s="8"/>
      <c r="K1093" s="8"/>
      <c r="L1093" s="8"/>
      <c r="M1093" s="8"/>
      <c r="N1093" s="8"/>
      <c r="O1093" s="8"/>
      <c r="P1093" s="8"/>
      <c r="Q1093" s="8"/>
      <c r="R1093" s="8"/>
      <c r="S1093" s="8"/>
      <c r="T1093" s="8"/>
      <c r="U1093" s="8"/>
      <c r="V1093" s="8"/>
      <c r="W1093" s="8"/>
      <c r="X1093" s="8"/>
      <c r="Y1093" s="8"/>
      <c r="Z1093" s="8"/>
      <c r="AA1093" s="8"/>
      <c r="AB1093" s="8"/>
      <c r="AC1093" s="8"/>
      <c r="AD1093" s="8"/>
      <c r="AE1093" s="8"/>
      <c r="AF1093" s="8"/>
      <c r="AG1093" s="8"/>
      <c r="AH1093" s="8"/>
      <c r="AI1093" s="8"/>
      <c r="AJ1093" s="8"/>
      <c r="AK1093" s="8"/>
      <c r="AL1093" s="8"/>
      <c r="AM1093" s="8"/>
      <c r="AN1093" s="8"/>
      <c r="AO1093" s="8"/>
      <c r="AP1093" s="8"/>
      <c r="AQ1093" s="8"/>
      <c r="AR1093" s="8"/>
      <c r="AS1093" s="8"/>
      <c r="AT1093" s="8"/>
      <c r="AU1093" s="8"/>
      <c r="AV1093" s="8"/>
      <c r="AW1093" s="8"/>
      <c r="AX1093" s="8"/>
      <c r="AY1093" s="8"/>
    </row>
    <row r="1094" spans="1:51" ht="12.75" customHeight="1">
      <c r="A1094" s="3"/>
      <c r="B1094" s="3"/>
      <c r="C1094" s="3"/>
      <c r="D1094" s="3"/>
      <c r="E1094" s="3"/>
      <c r="F1094" s="3"/>
      <c r="G1094" s="3"/>
      <c r="H1094" s="3"/>
      <c r="I1094" s="8"/>
      <c r="J1094" s="8"/>
      <c r="K1094" s="8"/>
      <c r="L1094" s="8"/>
      <c r="M1094" s="8"/>
      <c r="N1094" s="8"/>
      <c r="O1094" s="8"/>
      <c r="P1094" s="8"/>
      <c r="Q1094" s="8"/>
      <c r="R1094" s="8"/>
      <c r="S1094" s="8"/>
      <c r="T1094" s="8"/>
      <c r="U1094" s="8"/>
      <c r="V1094" s="8"/>
      <c r="W1094" s="8"/>
      <c r="X1094" s="8"/>
      <c r="Y1094" s="8"/>
      <c r="Z1094" s="8"/>
      <c r="AA1094" s="8"/>
      <c r="AB1094" s="8"/>
      <c r="AC1094" s="8"/>
      <c r="AD1094" s="8"/>
      <c r="AE1094" s="8"/>
      <c r="AF1094" s="8"/>
      <c r="AG1094" s="8"/>
      <c r="AH1094" s="8"/>
      <c r="AI1094" s="8"/>
      <c r="AJ1094" s="8"/>
      <c r="AK1094" s="8"/>
      <c r="AL1094" s="8"/>
      <c r="AM1094" s="8"/>
      <c r="AN1094" s="8"/>
      <c r="AO1094" s="8"/>
      <c r="AP1094" s="8"/>
      <c r="AQ1094" s="8"/>
      <c r="AR1094" s="8"/>
      <c r="AS1094" s="8"/>
      <c r="AT1094" s="8"/>
      <c r="AU1094" s="8"/>
      <c r="AV1094" s="8"/>
      <c r="AW1094" s="8"/>
      <c r="AX1094" s="8"/>
      <c r="AY1094" s="8"/>
    </row>
    <row r="1095" spans="1:51" ht="12.75" customHeight="1">
      <c r="A1095" s="3"/>
      <c r="B1095" s="3"/>
      <c r="C1095" s="3"/>
      <c r="D1095" s="3"/>
      <c r="E1095" s="3"/>
      <c r="F1095" s="3"/>
      <c r="G1095" s="3"/>
      <c r="H1095" s="3"/>
      <c r="I1095" s="8"/>
      <c r="J1095" s="8"/>
      <c r="K1095" s="8"/>
      <c r="L1095" s="8"/>
      <c r="M1095" s="8"/>
      <c r="N1095" s="8"/>
      <c r="O1095" s="8"/>
      <c r="P1095" s="8"/>
      <c r="Q1095" s="8"/>
      <c r="R1095" s="8"/>
      <c r="S1095" s="8"/>
      <c r="T1095" s="8"/>
      <c r="U1095" s="8"/>
      <c r="V1095" s="8"/>
      <c r="W1095" s="8"/>
      <c r="X1095" s="8"/>
      <c r="Y1095" s="8"/>
      <c r="Z1095" s="8"/>
      <c r="AA1095" s="8"/>
      <c r="AB1095" s="8"/>
      <c r="AC1095" s="8"/>
      <c r="AD1095" s="8"/>
      <c r="AE1095" s="8"/>
      <c r="AF1095" s="8"/>
      <c r="AG1095" s="8"/>
      <c r="AH1095" s="8"/>
      <c r="AI1095" s="8"/>
      <c r="AJ1095" s="8"/>
      <c r="AK1095" s="8"/>
      <c r="AL1095" s="8"/>
      <c r="AM1095" s="8"/>
      <c r="AN1095" s="8"/>
      <c r="AO1095" s="8"/>
      <c r="AP1095" s="8"/>
      <c r="AQ1095" s="8"/>
      <c r="AR1095" s="8"/>
      <c r="AS1095" s="8"/>
      <c r="AT1095" s="8"/>
      <c r="AU1095" s="8"/>
      <c r="AV1095" s="8"/>
      <c r="AW1095" s="8"/>
      <c r="AX1095" s="8"/>
      <c r="AY1095" s="8"/>
    </row>
    <row r="1096" spans="1:51" ht="12.75" customHeight="1">
      <c r="A1096" s="3"/>
      <c r="B1096" s="3"/>
      <c r="C1096" s="3"/>
      <c r="D1096" s="3"/>
      <c r="E1096" s="3"/>
      <c r="F1096" s="3"/>
      <c r="G1096" s="3"/>
      <c r="H1096" s="3"/>
      <c r="I1096" s="8"/>
      <c r="J1096" s="8"/>
      <c r="K1096" s="8"/>
      <c r="L1096" s="8"/>
      <c r="M1096" s="8"/>
      <c r="N1096" s="8"/>
      <c r="O1096" s="8"/>
      <c r="P1096" s="8"/>
      <c r="Q1096" s="8"/>
      <c r="R1096" s="8"/>
      <c r="S1096" s="8"/>
      <c r="T1096" s="8"/>
      <c r="U1096" s="8"/>
      <c r="V1096" s="8"/>
      <c r="W1096" s="8"/>
      <c r="X1096" s="8"/>
      <c r="Y1096" s="8"/>
      <c r="Z1096" s="8"/>
      <c r="AA1096" s="8"/>
      <c r="AB1096" s="8"/>
      <c r="AC1096" s="8"/>
      <c r="AD1096" s="8"/>
      <c r="AE1096" s="8"/>
      <c r="AF1096" s="8"/>
      <c r="AG1096" s="8"/>
      <c r="AH1096" s="8"/>
      <c r="AI1096" s="8"/>
      <c r="AJ1096" s="8"/>
      <c r="AK1096" s="8"/>
      <c r="AL1096" s="8"/>
      <c r="AM1096" s="8"/>
      <c r="AN1096" s="8"/>
      <c r="AO1096" s="8"/>
      <c r="AP1096" s="8"/>
      <c r="AQ1096" s="8"/>
      <c r="AR1096" s="8"/>
      <c r="AS1096" s="8"/>
      <c r="AT1096" s="8"/>
      <c r="AU1096" s="8"/>
      <c r="AV1096" s="8"/>
      <c r="AW1096" s="8"/>
      <c r="AX1096" s="8"/>
      <c r="AY1096" s="8"/>
    </row>
    <row r="1097" spans="1:51" ht="12.75" customHeight="1">
      <c r="A1097" s="3"/>
      <c r="B1097" s="3"/>
      <c r="C1097" s="3"/>
      <c r="D1097" s="3"/>
      <c r="E1097" s="3"/>
      <c r="F1097" s="3"/>
      <c r="G1097" s="3"/>
      <c r="H1097" s="3"/>
      <c r="I1097" s="8"/>
      <c r="J1097" s="8"/>
      <c r="K1097" s="8"/>
      <c r="L1097" s="8"/>
      <c r="M1097" s="8"/>
      <c r="N1097" s="8"/>
      <c r="O1097" s="8"/>
      <c r="P1097" s="8"/>
      <c r="Q1097" s="8"/>
      <c r="R1097" s="8"/>
      <c r="S1097" s="8"/>
      <c r="T1097" s="8"/>
      <c r="U1097" s="8"/>
      <c r="V1097" s="8"/>
      <c r="W1097" s="8"/>
      <c r="X1097" s="8"/>
      <c r="Y1097" s="8"/>
      <c r="Z1097" s="8"/>
      <c r="AA1097" s="8"/>
      <c r="AB1097" s="8"/>
      <c r="AC1097" s="8"/>
      <c r="AD1097" s="8"/>
      <c r="AE1097" s="8"/>
      <c r="AF1097" s="8"/>
      <c r="AG1097" s="8"/>
      <c r="AH1097" s="8"/>
      <c r="AI1097" s="8"/>
      <c r="AJ1097" s="8"/>
      <c r="AK1097" s="8"/>
      <c r="AL1097" s="8"/>
      <c r="AM1097" s="8"/>
      <c r="AN1097" s="8"/>
      <c r="AO1097" s="8"/>
      <c r="AP1097" s="8"/>
      <c r="AQ1097" s="8"/>
      <c r="AR1097" s="8"/>
      <c r="AS1097" s="8"/>
      <c r="AT1097" s="8"/>
      <c r="AU1097" s="8"/>
      <c r="AV1097" s="8"/>
      <c r="AW1097" s="8"/>
      <c r="AX1097" s="8"/>
      <c r="AY1097" s="8"/>
    </row>
    <row r="1098" spans="1:51" ht="12.75" customHeight="1">
      <c r="A1098" s="3"/>
      <c r="B1098" s="3"/>
      <c r="C1098" s="3"/>
      <c r="D1098" s="3"/>
      <c r="E1098" s="3"/>
      <c r="F1098" s="3"/>
      <c r="G1098" s="3"/>
      <c r="H1098" s="3"/>
      <c r="I1098" s="8"/>
      <c r="J1098" s="8"/>
      <c r="K1098" s="8"/>
      <c r="L1098" s="8"/>
      <c r="M1098" s="8"/>
      <c r="N1098" s="8"/>
      <c r="O1098" s="8"/>
      <c r="P1098" s="8"/>
      <c r="Q1098" s="8"/>
      <c r="R1098" s="8"/>
      <c r="S1098" s="8"/>
      <c r="T1098" s="8"/>
      <c r="U1098" s="8"/>
      <c r="V1098" s="8"/>
      <c r="W1098" s="8"/>
      <c r="X1098" s="8"/>
      <c r="Y1098" s="8"/>
      <c r="Z1098" s="8"/>
      <c r="AA1098" s="8"/>
      <c r="AB1098" s="8"/>
      <c r="AC1098" s="8"/>
      <c r="AD1098" s="8"/>
      <c r="AE1098" s="8"/>
      <c r="AF1098" s="8"/>
      <c r="AG1098" s="8"/>
      <c r="AH1098" s="8"/>
      <c r="AI1098" s="8"/>
      <c r="AJ1098" s="8"/>
      <c r="AK1098" s="8"/>
      <c r="AL1098" s="8"/>
      <c r="AM1098" s="8"/>
      <c r="AN1098" s="8"/>
      <c r="AO1098" s="8"/>
      <c r="AP1098" s="8"/>
      <c r="AQ1098" s="8"/>
      <c r="AR1098" s="8"/>
      <c r="AS1098" s="8"/>
      <c r="AT1098" s="8"/>
      <c r="AU1098" s="8"/>
      <c r="AV1098" s="8"/>
      <c r="AW1098" s="8"/>
      <c r="AX1098" s="8"/>
      <c r="AY1098" s="8"/>
    </row>
    <row r="1099" spans="1:51" ht="12.75" customHeight="1">
      <c r="A1099" s="3"/>
      <c r="B1099" s="3"/>
      <c r="C1099" s="3"/>
      <c r="D1099" s="3"/>
      <c r="E1099" s="3"/>
      <c r="F1099" s="3"/>
      <c r="G1099" s="3"/>
      <c r="H1099" s="3"/>
      <c r="I1099" s="8"/>
      <c r="J1099" s="8"/>
      <c r="K1099" s="8"/>
      <c r="L1099" s="8"/>
      <c r="M1099" s="8"/>
      <c r="N1099" s="8"/>
      <c r="O1099" s="8"/>
      <c r="P1099" s="8"/>
      <c r="Q1099" s="8"/>
      <c r="R1099" s="8"/>
      <c r="S1099" s="8"/>
      <c r="T1099" s="8"/>
      <c r="U1099" s="8"/>
      <c r="V1099" s="8"/>
      <c r="W1099" s="8"/>
      <c r="X1099" s="8"/>
      <c r="Y1099" s="8"/>
      <c r="Z1099" s="8"/>
      <c r="AA1099" s="8"/>
      <c r="AB1099" s="8"/>
      <c r="AC1099" s="8"/>
      <c r="AD1099" s="8"/>
      <c r="AE1099" s="8"/>
      <c r="AF1099" s="8"/>
      <c r="AG1099" s="8"/>
      <c r="AH1099" s="8"/>
      <c r="AI1099" s="8"/>
      <c r="AJ1099" s="8"/>
      <c r="AK1099" s="8"/>
      <c r="AL1099" s="8"/>
      <c r="AM1099" s="8"/>
      <c r="AN1099" s="8"/>
      <c r="AO1099" s="8"/>
      <c r="AP1099" s="8"/>
      <c r="AQ1099" s="8"/>
      <c r="AR1099" s="8"/>
      <c r="AS1099" s="8"/>
      <c r="AT1099" s="8"/>
      <c r="AU1099" s="8"/>
      <c r="AV1099" s="8"/>
      <c r="AW1099" s="8"/>
      <c r="AX1099" s="8"/>
      <c r="AY1099" s="8"/>
    </row>
    <row r="1100" spans="1:51" ht="12.75" customHeight="1">
      <c r="A1100" s="3"/>
      <c r="B1100" s="3"/>
      <c r="C1100" s="3"/>
      <c r="D1100" s="3"/>
      <c r="E1100" s="3"/>
      <c r="F1100" s="3"/>
      <c r="G1100" s="3"/>
      <c r="H1100" s="3"/>
      <c r="I1100" s="8"/>
      <c r="J1100" s="8"/>
      <c r="K1100" s="8"/>
      <c r="L1100" s="8"/>
      <c r="M1100" s="8"/>
      <c r="N1100" s="8"/>
      <c r="O1100" s="8"/>
      <c r="P1100" s="8"/>
      <c r="Q1100" s="8"/>
      <c r="R1100" s="8"/>
      <c r="S1100" s="8"/>
      <c r="T1100" s="8"/>
      <c r="U1100" s="8"/>
      <c r="V1100" s="8"/>
      <c r="W1100" s="8"/>
      <c r="X1100" s="8"/>
      <c r="Y1100" s="8"/>
      <c r="Z1100" s="8"/>
      <c r="AA1100" s="8"/>
      <c r="AB1100" s="8"/>
      <c r="AC1100" s="8"/>
      <c r="AD1100" s="8"/>
      <c r="AE1100" s="8"/>
      <c r="AF1100" s="8"/>
      <c r="AG1100" s="8"/>
      <c r="AH1100" s="8"/>
      <c r="AI1100" s="8"/>
      <c r="AJ1100" s="8"/>
      <c r="AK1100" s="8"/>
      <c r="AL1100" s="8"/>
      <c r="AM1100" s="8"/>
      <c r="AN1100" s="8"/>
      <c r="AO1100" s="8"/>
      <c r="AP1100" s="8"/>
      <c r="AQ1100" s="8"/>
      <c r="AR1100" s="8"/>
      <c r="AS1100" s="8"/>
      <c r="AT1100" s="8"/>
      <c r="AU1100" s="8"/>
      <c r="AV1100" s="8"/>
      <c r="AW1100" s="8"/>
      <c r="AX1100" s="8"/>
      <c r="AY1100" s="8"/>
    </row>
    <row r="1101" spans="1:51" ht="12.75" customHeight="1">
      <c r="A1101" s="3"/>
      <c r="B1101" s="3"/>
      <c r="C1101" s="3"/>
      <c r="D1101" s="3"/>
      <c r="E1101" s="3"/>
      <c r="F1101" s="3"/>
      <c r="G1101" s="3"/>
      <c r="H1101" s="3"/>
      <c r="I1101" s="8"/>
      <c r="J1101" s="8"/>
      <c r="K1101" s="8"/>
      <c r="L1101" s="8"/>
      <c r="M1101" s="8"/>
      <c r="N1101" s="8"/>
      <c r="O1101" s="8"/>
      <c r="P1101" s="8"/>
      <c r="Q1101" s="8"/>
      <c r="R1101" s="8"/>
      <c r="S1101" s="8"/>
      <c r="T1101" s="8"/>
      <c r="U1101" s="8"/>
      <c r="V1101" s="8"/>
      <c r="W1101" s="8"/>
      <c r="X1101" s="8"/>
      <c r="Y1101" s="8"/>
      <c r="Z1101" s="8"/>
      <c r="AA1101" s="8"/>
      <c r="AB1101" s="8"/>
      <c r="AC1101" s="8"/>
      <c r="AD1101" s="8"/>
      <c r="AE1101" s="8"/>
      <c r="AF1101" s="8"/>
      <c r="AG1101" s="8"/>
      <c r="AH1101" s="8"/>
      <c r="AI1101" s="8"/>
      <c r="AJ1101" s="8"/>
      <c r="AK1101" s="8"/>
      <c r="AL1101" s="8"/>
      <c r="AM1101" s="8"/>
      <c r="AN1101" s="8"/>
      <c r="AO1101" s="8"/>
      <c r="AP1101" s="8"/>
      <c r="AQ1101" s="8"/>
      <c r="AR1101" s="8"/>
      <c r="AS1101" s="8"/>
      <c r="AT1101" s="8"/>
      <c r="AU1101" s="8"/>
      <c r="AV1101" s="8"/>
      <c r="AW1101" s="8"/>
      <c r="AX1101" s="8"/>
      <c r="AY1101" s="8"/>
    </row>
    <row r="1102" spans="1:51" ht="12.75" customHeight="1">
      <c r="A1102" s="3"/>
      <c r="B1102" s="3"/>
      <c r="C1102" s="3"/>
      <c r="D1102" s="3"/>
      <c r="E1102" s="3"/>
      <c r="F1102" s="3"/>
      <c r="G1102" s="3"/>
      <c r="H1102" s="3"/>
      <c r="I1102" s="8"/>
      <c r="J1102" s="8"/>
      <c r="K1102" s="8"/>
      <c r="L1102" s="8"/>
      <c r="M1102" s="8"/>
      <c r="N1102" s="8"/>
      <c r="O1102" s="8"/>
      <c r="P1102" s="8"/>
      <c r="Q1102" s="8"/>
      <c r="R1102" s="8"/>
      <c r="S1102" s="8"/>
      <c r="T1102" s="8"/>
      <c r="U1102" s="8"/>
      <c r="V1102" s="8"/>
      <c r="W1102" s="8"/>
      <c r="X1102" s="8"/>
      <c r="Y1102" s="8"/>
      <c r="Z1102" s="8"/>
      <c r="AA1102" s="8"/>
      <c r="AB1102" s="8"/>
      <c r="AC1102" s="8"/>
      <c r="AD1102" s="8"/>
      <c r="AE1102" s="8"/>
      <c r="AF1102" s="8"/>
      <c r="AG1102" s="8"/>
      <c r="AH1102" s="8"/>
      <c r="AI1102" s="8"/>
      <c r="AJ1102" s="8"/>
      <c r="AK1102" s="8"/>
      <c r="AL1102" s="8"/>
      <c r="AM1102" s="8"/>
      <c r="AN1102" s="8"/>
      <c r="AO1102" s="8"/>
      <c r="AP1102" s="8"/>
      <c r="AQ1102" s="8"/>
      <c r="AR1102" s="8"/>
      <c r="AS1102" s="8"/>
      <c r="AT1102" s="8"/>
      <c r="AU1102" s="8"/>
      <c r="AV1102" s="8"/>
      <c r="AW1102" s="8"/>
      <c r="AX1102" s="8"/>
      <c r="AY1102" s="8"/>
    </row>
    <row r="1103" spans="1:51" ht="12.75" customHeight="1">
      <c r="A1103" s="3"/>
      <c r="B1103" s="3"/>
      <c r="C1103" s="3"/>
      <c r="D1103" s="3"/>
      <c r="E1103" s="3"/>
      <c r="F1103" s="3"/>
      <c r="G1103" s="3"/>
      <c r="H1103" s="3"/>
      <c r="I1103" s="8"/>
      <c r="J1103" s="8"/>
      <c r="K1103" s="8"/>
      <c r="L1103" s="8"/>
      <c r="M1103" s="8"/>
      <c r="N1103" s="8"/>
      <c r="O1103" s="8"/>
      <c r="P1103" s="8"/>
      <c r="Q1103" s="8"/>
      <c r="R1103" s="8"/>
      <c r="S1103" s="8"/>
      <c r="T1103" s="8"/>
      <c r="U1103" s="8"/>
      <c r="V1103" s="8"/>
      <c r="W1103" s="8"/>
      <c r="X1103" s="8"/>
      <c r="Y1103" s="8"/>
      <c r="Z1103" s="8"/>
      <c r="AA1103" s="8"/>
      <c r="AB1103" s="8"/>
      <c r="AC1103" s="8"/>
      <c r="AD1103" s="8"/>
      <c r="AE1103" s="8"/>
      <c r="AF1103" s="8"/>
      <c r="AG1103" s="8"/>
      <c r="AH1103" s="8"/>
      <c r="AI1103" s="8"/>
      <c r="AJ1103" s="8"/>
      <c r="AK1103" s="8"/>
      <c r="AL1103" s="8"/>
      <c r="AM1103" s="8"/>
      <c r="AN1103" s="8"/>
      <c r="AO1103" s="8"/>
      <c r="AP1103" s="8"/>
      <c r="AQ1103" s="8"/>
      <c r="AR1103" s="8"/>
      <c r="AS1103" s="8"/>
      <c r="AT1103" s="8"/>
      <c r="AU1103" s="8"/>
      <c r="AV1103" s="8"/>
      <c r="AW1103" s="8"/>
      <c r="AX1103" s="8"/>
      <c r="AY1103" s="8"/>
    </row>
    <row r="1104" spans="1:51" ht="12.75" customHeight="1">
      <c r="A1104" s="3"/>
      <c r="B1104" s="3"/>
      <c r="C1104" s="3"/>
      <c r="D1104" s="3"/>
      <c r="E1104" s="3"/>
      <c r="F1104" s="3"/>
      <c r="G1104" s="3"/>
      <c r="H1104" s="3"/>
      <c r="I1104" s="8"/>
      <c r="J1104" s="8"/>
      <c r="K1104" s="8"/>
      <c r="L1104" s="8"/>
      <c r="M1104" s="8"/>
      <c r="N1104" s="8"/>
      <c r="O1104" s="8"/>
      <c r="P1104" s="8"/>
      <c r="Q1104" s="8"/>
      <c r="R1104" s="8"/>
      <c r="S1104" s="8"/>
      <c r="T1104" s="8"/>
      <c r="U1104" s="8"/>
      <c r="V1104" s="8"/>
      <c r="W1104" s="8"/>
      <c r="X1104" s="8"/>
      <c r="Y1104" s="8"/>
      <c r="Z1104" s="8"/>
      <c r="AA1104" s="8"/>
      <c r="AB1104" s="8"/>
      <c r="AC1104" s="8"/>
      <c r="AD1104" s="8"/>
      <c r="AE1104" s="8"/>
      <c r="AF1104" s="8"/>
      <c r="AG1104" s="8"/>
      <c r="AH1104" s="8"/>
      <c r="AI1104" s="8"/>
      <c r="AJ1104" s="8"/>
      <c r="AK1104" s="8"/>
      <c r="AL1104" s="8"/>
      <c r="AM1104" s="8"/>
      <c r="AN1104" s="8"/>
      <c r="AO1104" s="8"/>
      <c r="AP1104" s="8"/>
      <c r="AQ1104" s="8"/>
      <c r="AR1104" s="8"/>
      <c r="AS1104" s="8"/>
      <c r="AT1104" s="8"/>
      <c r="AU1104" s="8"/>
      <c r="AV1104" s="8"/>
      <c r="AW1104" s="8"/>
      <c r="AX1104" s="8"/>
      <c r="AY1104" s="8"/>
    </row>
    <row r="1105" spans="1:51" ht="12.75" customHeight="1">
      <c r="A1105" s="3"/>
      <c r="B1105" s="3"/>
      <c r="C1105" s="3"/>
      <c r="D1105" s="3"/>
      <c r="E1105" s="3"/>
      <c r="F1105" s="3"/>
      <c r="G1105" s="3"/>
      <c r="H1105" s="3"/>
      <c r="I1105" s="8"/>
      <c r="J1105" s="8"/>
      <c r="K1105" s="8"/>
      <c r="L1105" s="8"/>
      <c r="M1105" s="8"/>
      <c r="N1105" s="8"/>
      <c r="O1105" s="8"/>
      <c r="P1105" s="8"/>
      <c r="Q1105" s="8"/>
      <c r="R1105" s="8"/>
      <c r="S1105" s="8"/>
      <c r="T1105" s="8"/>
      <c r="U1105" s="8"/>
      <c r="V1105" s="8"/>
      <c r="W1105" s="8"/>
      <c r="X1105" s="8"/>
      <c r="Y1105" s="8"/>
      <c r="Z1105" s="8"/>
      <c r="AA1105" s="8"/>
      <c r="AB1105" s="8"/>
      <c r="AC1105" s="8"/>
      <c r="AD1105" s="8"/>
      <c r="AE1105" s="8"/>
      <c r="AF1105" s="8"/>
      <c r="AG1105" s="8"/>
      <c r="AH1105" s="8"/>
      <c r="AI1105" s="8"/>
      <c r="AJ1105" s="8"/>
      <c r="AK1105" s="8"/>
      <c r="AL1105" s="8"/>
      <c r="AM1105" s="8"/>
      <c r="AN1105" s="8"/>
      <c r="AO1105" s="8"/>
      <c r="AP1105" s="8"/>
      <c r="AQ1105" s="8"/>
      <c r="AR1105" s="8"/>
      <c r="AS1105" s="8"/>
      <c r="AT1105" s="8"/>
      <c r="AU1105" s="8"/>
      <c r="AV1105" s="8"/>
      <c r="AW1105" s="8"/>
      <c r="AX1105" s="8"/>
      <c r="AY1105" s="8"/>
    </row>
    <row r="1106" spans="1:51" ht="12.75" customHeight="1">
      <c r="A1106" s="3"/>
      <c r="B1106" s="3"/>
      <c r="C1106" s="3"/>
      <c r="D1106" s="3"/>
      <c r="E1106" s="3"/>
      <c r="F1106" s="3"/>
      <c r="G1106" s="3"/>
      <c r="H1106" s="3"/>
      <c r="I1106" s="8"/>
      <c r="J1106" s="8"/>
      <c r="K1106" s="8"/>
      <c r="L1106" s="8"/>
      <c r="M1106" s="8"/>
      <c r="N1106" s="8"/>
      <c r="O1106" s="8"/>
      <c r="P1106" s="8"/>
      <c r="Q1106" s="8"/>
      <c r="R1106" s="8"/>
      <c r="S1106" s="8"/>
      <c r="T1106" s="8"/>
      <c r="U1106" s="8"/>
      <c r="V1106" s="8"/>
      <c r="W1106" s="8"/>
      <c r="X1106" s="8"/>
      <c r="Y1106" s="8"/>
      <c r="Z1106" s="8"/>
      <c r="AA1106" s="8"/>
      <c r="AB1106" s="8"/>
      <c r="AC1106" s="8"/>
      <c r="AD1106" s="8"/>
      <c r="AE1106" s="8"/>
      <c r="AF1106" s="8"/>
      <c r="AG1106" s="8"/>
      <c r="AH1106" s="8"/>
      <c r="AI1106" s="8"/>
      <c r="AJ1106" s="8"/>
      <c r="AK1106" s="8"/>
      <c r="AL1106" s="8"/>
      <c r="AM1106" s="8"/>
      <c r="AN1106" s="8"/>
      <c r="AO1106" s="8"/>
      <c r="AP1106" s="8"/>
      <c r="AQ1106" s="8"/>
      <c r="AR1106" s="8"/>
      <c r="AS1106" s="8"/>
      <c r="AT1106" s="8"/>
      <c r="AU1106" s="8"/>
      <c r="AV1106" s="8"/>
      <c r="AW1106" s="8"/>
      <c r="AX1106" s="8"/>
      <c r="AY1106" s="8"/>
    </row>
    <row r="1107" spans="1:51" ht="12.75" customHeight="1">
      <c r="A1107" s="3"/>
      <c r="B1107" s="3"/>
      <c r="C1107" s="3"/>
      <c r="D1107" s="3"/>
      <c r="E1107" s="3"/>
      <c r="F1107" s="3"/>
      <c r="G1107" s="3"/>
      <c r="H1107" s="3"/>
      <c r="I1107" s="8"/>
      <c r="J1107" s="8"/>
      <c r="K1107" s="8"/>
      <c r="L1107" s="8"/>
      <c r="M1107" s="8"/>
      <c r="N1107" s="8"/>
      <c r="O1107" s="8"/>
      <c r="P1107" s="8"/>
      <c r="Q1107" s="8"/>
      <c r="R1107" s="8"/>
      <c r="S1107" s="8"/>
      <c r="T1107" s="8"/>
      <c r="U1107" s="8"/>
      <c r="V1107" s="8"/>
      <c r="W1107" s="8"/>
      <c r="X1107" s="8"/>
      <c r="Y1107" s="8"/>
      <c r="Z1107" s="8"/>
      <c r="AA1107" s="8"/>
      <c r="AB1107" s="8"/>
      <c r="AC1107" s="8"/>
      <c r="AD1107" s="8"/>
      <c r="AE1107" s="8"/>
      <c r="AF1107" s="8"/>
      <c r="AG1107" s="8"/>
      <c r="AH1107" s="8"/>
      <c r="AI1107" s="8"/>
      <c r="AJ1107" s="8"/>
      <c r="AK1107" s="8"/>
      <c r="AL1107" s="8"/>
      <c r="AM1107" s="8"/>
      <c r="AN1107" s="8"/>
      <c r="AO1107" s="8"/>
      <c r="AP1107" s="8"/>
      <c r="AQ1107" s="8"/>
      <c r="AR1107" s="8"/>
      <c r="AS1107" s="8"/>
      <c r="AT1107" s="8"/>
      <c r="AU1107" s="8"/>
      <c r="AV1107" s="8"/>
      <c r="AW1107" s="8"/>
      <c r="AX1107" s="8"/>
      <c r="AY1107" s="8"/>
    </row>
    <row r="1108" spans="1:51" ht="12.75" customHeight="1">
      <c r="A1108" s="3"/>
      <c r="B1108" s="3"/>
      <c r="C1108" s="3"/>
      <c r="D1108" s="3"/>
      <c r="E1108" s="3"/>
      <c r="F1108" s="3"/>
      <c r="G1108" s="3"/>
      <c r="H1108" s="3"/>
      <c r="I1108" s="8"/>
      <c r="J1108" s="8"/>
      <c r="K1108" s="8"/>
      <c r="L1108" s="8"/>
      <c r="M1108" s="8"/>
      <c r="N1108" s="8"/>
      <c r="O1108" s="8"/>
      <c r="P1108" s="8"/>
      <c r="Q1108" s="8"/>
      <c r="R1108" s="8"/>
      <c r="S1108" s="8"/>
      <c r="T1108" s="8"/>
      <c r="U1108" s="8"/>
      <c r="V1108" s="8"/>
      <c r="W1108" s="8"/>
      <c r="X1108" s="8"/>
      <c r="Y1108" s="8"/>
      <c r="Z1108" s="8"/>
      <c r="AA1108" s="8"/>
      <c r="AB1108" s="8"/>
      <c r="AC1108" s="8"/>
      <c r="AD1108" s="8"/>
      <c r="AE1108" s="8"/>
      <c r="AF1108" s="8"/>
      <c r="AG1108" s="8"/>
      <c r="AH1108" s="8"/>
      <c r="AI1108" s="8"/>
      <c r="AJ1108" s="8"/>
      <c r="AK1108" s="8"/>
      <c r="AL1108" s="8"/>
      <c r="AM1108" s="8"/>
      <c r="AN1108" s="8"/>
      <c r="AO1108" s="8"/>
      <c r="AP1108" s="8"/>
      <c r="AQ1108" s="8"/>
      <c r="AR1108" s="8"/>
      <c r="AS1108" s="8"/>
      <c r="AT1108" s="8"/>
      <c r="AU1108" s="8"/>
      <c r="AV1108" s="8"/>
      <c r="AW1108" s="8"/>
      <c r="AX1108" s="8"/>
      <c r="AY1108" s="8"/>
    </row>
    <row r="1109" spans="1:51" ht="12.75" customHeight="1">
      <c r="A1109" s="3"/>
      <c r="B1109" s="3"/>
      <c r="C1109" s="3"/>
      <c r="D1109" s="3"/>
      <c r="E1109" s="3"/>
      <c r="F1109" s="3"/>
      <c r="G1109" s="3"/>
      <c r="H1109" s="3"/>
      <c r="I1109" s="8"/>
      <c r="J1109" s="8"/>
      <c r="K1109" s="8"/>
      <c r="L1109" s="8"/>
      <c r="M1109" s="8"/>
      <c r="N1109" s="8"/>
      <c r="O1109" s="8"/>
      <c r="P1109" s="8"/>
      <c r="Q1109" s="8"/>
      <c r="R1109" s="8"/>
      <c r="S1109" s="8"/>
      <c r="T1109" s="8"/>
      <c r="U1109" s="8"/>
      <c r="V1109" s="8"/>
      <c r="W1109" s="8"/>
      <c r="X1109" s="8"/>
      <c r="Y1109" s="8"/>
      <c r="Z1109" s="8"/>
      <c r="AA1109" s="8"/>
      <c r="AB1109" s="8"/>
      <c r="AC1109" s="8"/>
      <c r="AD1109" s="8"/>
      <c r="AE1109" s="8"/>
      <c r="AF1109" s="8"/>
      <c r="AG1109" s="8"/>
      <c r="AH1109" s="8"/>
      <c r="AI1109" s="8"/>
      <c r="AJ1109" s="8"/>
      <c r="AK1109" s="8"/>
      <c r="AL1109" s="8"/>
      <c r="AM1109" s="8"/>
      <c r="AN1109" s="8"/>
      <c r="AO1109" s="8"/>
      <c r="AP1109" s="8"/>
      <c r="AQ1109" s="8"/>
      <c r="AR1109" s="8"/>
      <c r="AS1109" s="8"/>
      <c r="AT1109" s="8"/>
      <c r="AU1109" s="8"/>
      <c r="AV1109" s="8"/>
      <c r="AW1109" s="8"/>
      <c r="AX1109" s="8"/>
      <c r="AY1109" s="8"/>
    </row>
    <row r="1110" spans="1:51" ht="12.75" customHeight="1">
      <c r="A1110" s="3"/>
      <c r="B1110" s="3"/>
      <c r="C1110" s="3"/>
      <c r="D1110" s="3"/>
      <c r="E1110" s="3"/>
      <c r="F1110" s="3"/>
      <c r="G1110" s="3"/>
      <c r="H1110" s="3"/>
      <c r="I1110" s="8"/>
      <c r="J1110" s="8"/>
      <c r="K1110" s="8"/>
      <c r="L1110" s="8"/>
      <c r="M1110" s="8"/>
      <c r="N1110" s="8"/>
      <c r="O1110" s="8"/>
      <c r="P1110" s="8"/>
      <c r="Q1110" s="8"/>
      <c r="R1110" s="8"/>
      <c r="S1110" s="8"/>
      <c r="T1110" s="8"/>
      <c r="U1110" s="8"/>
      <c r="V1110" s="8"/>
      <c r="W1110" s="8"/>
      <c r="X1110" s="8"/>
      <c r="Y1110" s="8"/>
      <c r="Z1110" s="8"/>
      <c r="AA1110" s="8"/>
      <c r="AB1110" s="8"/>
      <c r="AC1110" s="8"/>
      <c r="AD1110" s="8"/>
      <c r="AE1110" s="8"/>
      <c r="AF1110" s="8"/>
      <c r="AG1110" s="8"/>
      <c r="AH1110" s="8"/>
      <c r="AI1110" s="8"/>
      <c r="AJ1110" s="8"/>
      <c r="AK1110" s="8"/>
      <c r="AL1110" s="8"/>
      <c r="AM1110" s="8"/>
      <c r="AN1110" s="8"/>
      <c r="AO1110" s="8"/>
      <c r="AP1110" s="8"/>
      <c r="AQ1110" s="8"/>
      <c r="AR1110" s="8"/>
      <c r="AS1110" s="8"/>
      <c r="AT1110" s="8"/>
      <c r="AU1110" s="8"/>
      <c r="AV1110" s="8"/>
      <c r="AW1110" s="8"/>
      <c r="AX1110" s="8"/>
      <c r="AY1110" s="8"/>
    </row>
    <row r="1111" spans="1:51" ht="12.75" customHeight="1">
      <c r="A1111" s="3"/>
      <c r="B1111" s="3"/>
      <c r="C1111" s="3"/>
      <c r="D1111" s="3"/>
      <c r="E1111" s="3"/>
      <c r="F1111" s="3"/>
      <c r="G1111" s="3"/>
      <c r="H1111" s="3"/>
      <c r="I1111" s="8"/>
      <c r="J1111" s="8"/>
      <c r="K1111" s="8"/>
      <c r="L1111" s="8"/>
      <c r="M1111" s="8"/>
      <c r="N1111" s="8"/>
      <c r="O1111" s="8"/>
      <c r="P1111" s="8"/>
      <c r="Q1111" s="8"/>
      <c r="R1111" s="8"/>
      <c r="S1111" s="8"/>
      <c r="T1111" s="8"/>
      <c r="U1111" s="8"/>
      <c r="V1111" s="8"/>
      <c r="W1111" s="8"/>
      <c r="X1111" s="8"/>
      <c r="Y1111" s="8"/>
      <c r="Z1111" s="8"/>
      <c r="AA1111" s="8"/>
      <c r="AB1111" s="8"/>
      <c r="AC1111" s="8"/>
      <c r="AD1111" s="8"/>
      <c r="AE1111" s="8"/>
      <c r="AF1111" s="8"/>
      <c r="AG1111" s="8"/>
      <c r="AH1111" s="8"/>
      <c r="AI1111" s="8"/>
      <c r="AJ1111" s="8"/>
      <c r="AK1111" s="8"/>
      <c r="AL1111" s="8"/>
      <c r="AM1111" s="8"/>
      <c r="AN1111" s="8"/>
      <c r="AO1111" s="8"/>
      <c r="AP1111" s="8"/>
      <c r="AQ1111" s="8"/>
      <c r="AR1111" s="8"/>
      <c r="AS1111" s="8"/>
      <c r="AT1111" s="8"/>
      <c r="AU1111" s="8"/>
      <c r="AV1111" s="8"/>
      <c r="AW1111" s="8"/>
      <c r="AX1111" s="8"/>
      <c r="AY1111" s="8"/>
    </row>
    <row r="1112" spans="1:51" ht="12.75" customHeight="1">
      <c r="A1112" s="3"/>
      <c r="B1112" s="3"/>
      <c r="C1112" s="3"/>
      <c r="D1112" s="3"/>
      <c r="E1112" s="3"/>
      <c r="F1112" s="3"/>
      <c r="G1112" s="3"/>
      <c r="H1112" s="3"/>
      <c r="I1112" s="8"/>
      <c r="J1112" s="8"/>
      <c r="K1112" s="8"/>
      <c r="L1112" s="8"/>
      <c r="M1112" s="8"/>
      <c r="N1112" s="8"/>
      <c r="O1112" s="8"/>
      <c r="P1112" s="8"/>
      <c r="Q1112" s="8"/>
      <c r="R1112" s="8"/>
      <c r="S1112" s="8"/>
      <c r="T1112" s="8"/>
      <c r="U1112" s="8"/>
      <c r="V1112" s="8"/>
      <c r="W1112" s="8"/>
      <c r="X1112" s="8"/>
      <c r="Y1112" s="8"/>
      <c r="Z1112" s="8"/>
      <c r="AA1112" s="8"/>
      <c r="AB1112" s="8"/>
      <c r="AC1112" s="8"/>
      <c r="AD1112" s="8"/>
      <c r="AE1112" s="8"/>
      <c r="AF1112" s="8"/>
      <c r="AG1112" s="8"/>
      <c r="AH1112" s="8"/>
      <c r="AI1112" s="8"/>
      <c r="AJ1112" s="8"/>
      <c r="AK1112" s="8"/>
      <c r="AL1112" s="8"/>
      <c r="AM1112" s="8"/>
      <c r="AN1112" s="8"/>
      <c r="AO1112" s="8"/>
      <c r="AP1112" s="8"/>
      <c r="AQ1112" s="8"/>
      <c r="AR1112" s="8"/>
      <c r="AS1112" s="8"/>
      <c r="AT1112" s="8"/>
      <c r="AU1112" s="8"/>
      <c r="AV1112" s="8"/>
      <c r="AW1112" s="8"/>
      <c r="AX1112" s="8"/>
      <c r="AY1112" s="8"/>
    </row>
    <row r="1113" spans="1:51" ht="12.75" customHeight="1">
      <c r="A1113" s="3"/>
      <c r="B1113" s="3"/>
      <c r="C1113" s="3"/>
      <c r="D1113" s="3"/>
      <c r="E1113" s="3"/>
      <c r="F1113" s="3"/>
      <c r="G1113" s="3"/>
      <c r="H1113" s="3"/>
      <c r="I1113" s="8"/>
      <c r="J1113" s="8"/>
      <c r="K1113" s="8"/>
      <c r="L1113" s="8"/>
      <c r="M1113" s="8"/>
      <c r="N1113" s="8"/>
      <c r="O1113" s="8"/>
      <c r="P1113" s="8"/>
      <c r="Q1113" s="8"/>
      <c r="R1113" s="8"/>
      <c r="S1113" s="8"/>
      <c r="T1113" s="8"/>
      <c r="U1113" s="8"/>
      <c r="V1113" s="8"/>
      <c r="W1113" s="8"/>
      <c r="X1113" s="8"/>
      <c r="Y1113" s="8"/>
      <c r="Z1113" s="8"/>
      <c r="AA1113" s="8"/>
      <c r="AB1113" s="8"/>
      <c r="AC1113" s="8"/>
      <c r="AD1113" s="8"/>
      <c r="AE1113" s="8"/>
      <c r="AF1113" s="8"/>
      <c r="AG1113" s="8"/>
      <c r="AH1113" s="8"/>
      <c r="AI1113" s="8"/>
      <c r="AJ1113" s="8"/>
      <c r="AK1113" s="8"/>
      <c r="AL1113" s="8"/>
      <c r="AM1113" s="8"/>
      <c r="AN1113" s="8"/>
      <c r="AO1113" s="8"/>
      <c r="AP1113" s="8"/>
      <c r="AQ1113" s="8"/>
      <c r="AR1113" s="8"/>
      <c r="AS1113" s="8"/>
      <c r="AT1113" s="8"/>
      <c r="AU1113" s="8"/>
      <c r="AV1113" s="8"/>
      <c r="AW1113" s="8"/>
      <c r="AX1113" s="8"/>
      <c r="AY1113" s="8"/>
    </row>
    <row r="1114" spans="1:51" ht="12.75" customHeight="1">
      <c r="A1114" s="3"/>
      <c r="B1114" s="3"/>
      <c r="C1114" s="3"/>
      <c r="D1114" s="3"/>
      <c r="E1114" s="3"/>
      <c r="F1114" s="3"/>
      <c r="G1114" s="3"/>
      <c r="H1114" s="3"/>
      <c r="I1114" s="8"/>
      <c r="J1114" s="8"/>
      <c r="K1114" s="8"/>
      <c r="L1114" s="8"/>
      <c r="M1114" s="8"/>
      <c r="N1114" s="8"/>
      <c r="O1114" s="8"/>
      <c r="P1114" s="8"/>
      <c r="Q1114" s="8"/>
      <c r="R1114" s="8"/>
      <c r="S1114" s="8"/>
      <c r="T1114" s="8"/>
      <c r="U1114" s="8"/>
      <c r="V1114" s="8"/>
      <c r="W1114" s="8"/>
      <c r="X1114" s="8"/>
      <c r="Y1114" s="8"/>
      <c r="Z1114" s="8"/>
      <c r="AA1114" s="8"/>
      <c r="AB1114" s="8"/>
      <c r="AC1114" s="8"/>
      <c r="AD1114" s="8"/>
      <c r="AE1114" s="8"/>
      <c r="AF1114" s="8"/>
      <c r="AG1114" s="8"/>
      <c r="AH1114" s="8"/>
      <c r="AI1114" s="8"/>
      <c r="AJ1114" s="8"/>
      <c r="AK1114" s="8"/>
      <c r="AL1114" s="8"/>
      <c r="AM1114" s="8"/>
      <c r="AN1114" s="8"/>
      <c r="AO1114" s="8"/>
      <c r="AP1114" s="8"/>
      <c r="AQ1114" s="8"/>
      <c r="AR1114" s="8"/>
      <c r="AS1114" s="8"/>
      <c r="AT1114" s="8"/>
      <c r="AU1114" s="8"/>
      <c r="AV1114" s="8"/>
      <c r="AW1114" s="8"/>
      <c r="AX1114" s="8"/>
      <c r="AY1114" s="8"/>
    </row>
    <row r="1115" spans="1:51" ht="12.75" customHeight="1">
      <c r="A1115" s="3"/>
      <c r="B1115" s="3"/>
      <c r="C1115" s="3"/>
      <c r="D1115" s="3"/>
      <c r="E1115" s="3"/>
      <c r="F1115" s="3"/>
      <c r="G1115" s="3"/>
      <c r="H1115" s="3"/>
      <c r="I1115" s="8"/>
      <c r="J1115" s="8"/>
      <c r="K1115" s="8"/>
      <c r="L1115" s="8"/>
      <c r="M1115" s="8"/>
      <c r="N1115" s="8"/>
      <c r="O1115" s="8"/>
      <c r="P1115" s="8"/>
      <c r="Q1115" s="8"/>
      <c r="R1115" s="8"/>
      <c r="S1115" s="8"/>
      <c r="T1115" s="8"/>
      <c r="U1115" s="8"/>
      <c r="V1115" s="8"/>
      <c r="W1115" s="8"/>
      <c r="X1115" s="8"/>
      <c r="Y1115" s="8"/>
      <c r="Z1115" s="8"/>
      <c r="AA1115" s="8"/>
      <c r="AB1115" s="8"/>
      <c r="AC1115" s="8"/>
      <c r="AD1115" s="8"/>
      <c r="AE1115" s="8"/>
      <c r="AF1115" s="8"/>
      <c r="AG1115" s="8"/>
      <c r="AH1115" s="8"/>
      <c r="AI1115" s="8"/>
      <c r="AJ1115" s="8"/>
      <c r="AK1115" s="8"/>
      <c r="AL1115" s="8"/>
      <c r="AM1115" s="8"/>
      <c r="AN1115" s="8"/>
      <c r="AO1115" s="8"/>
      <c r="AP1115" s="8"/>
      <c r="AQ1115" s="8"/>
      <c r="AR1115" s="8"/>
      <c r="AS1115" s="8"/>
      <c r="AT1115" s="8"/>
      <c r="AU1115" s="8"/>
      <c r="AV1115" s="8"/>
      <c r="AW1115" s="8"/>
      <c r="AX1115" s="8"/>
      <c r="AY1115" s="8"/>
    </row>
    <row r="1116" spans="1:51" ht="12.75" customHeight="1">
      <c r="A1116" s="3"/>
      <c r="B1116" s="3"/>
      <c r="C1116" s="3"/>
      <c r="D1116" s="3"/>
      <c r="E1116" s="3"/>
      <c r="F1116" s="3"/>
      <c r="G1116" s="3"/>
      <c r="H1116" s="3"/>
      <c r="I1116" s="8"/>
      <c r="J1116" s="8"/>
      <c r="K1116" s="8"/>
      <c r="L1116" s="8"/>
      <c r="M1116" s="8"/>
      <c r="N1116" s="8"/>
      <c r="O1116" s="8"/>
      <c r="P1116" s="8"/>
      <c r="Q1116" s="8"/>
      <c r="R1116" s="8"/>
      <c r="S1116" s="8"/>
      <c r="T1116" s="8"/>
      <c r="U1116" s="8"/>
      <c r="V1116" s="8"/>
      <c r="W1116" s="8"/>
      <c r="X1116" s="8"/>
      <c r="Y1116" s="8"/>
      <c r="Z1116" s="8"/>
      <c r="AA1116" s="8"/>
      <c r="AB1116" s="8"/>
      <c r="AC1116" s="8"/>
      <c r="AD1116" s="8"/>
      <c r="AE1116" s="8"/>
      <c r="AF1116" s="8"/>
      <c r="AG1116" s="8"/>
      <c r="AH1116" s="8"/>
      <c r="AI1116" s="8"/>
      <c r="AJ1116" s="8"/>
      <c r="AK1116" s="8"/>
      <c r="AL1116" s="8"/>
      <c r="AM1116" s="8"/>
      <c r="AN1116" s="8"/>
      <c r="AO1116" s="8"/>
      <c r="AP1116" s="8"/>
      <c r="AQ1116" s="8"/>
      <c r="AR1116" s="8"/>
      <c r="AS1116" s="8"/>
      <c r="AT1116" s="8"/>
      <c r="AU1116" s="8"/>
      <c r="AV1116" s="8"/>
      <c r="AW1116" s="8"/>
      <c r="AX1116" s="8"/>
      <c r="AY1116" s="8"/>
    </row>
    <row r="1117" spans="1:51" ht="12.75" customHeight="1">
      <c r="A1117" s="3"/>
      <c r="B1117" s="3"/>
      <c r="C1117" s="3"/>
      <c r="D1117" s="3"/>
      <c r="E1117" s="3"/>
      <c r="F1117" s="3"/>
      <c r="G1117" s="3"/>
      <c r="H1117" s="3"/>
      <c r="I1117" s="8"/>
      <c r="J1117" s="8"/>
      <c r="K1117" s="8"/>
      <c r="L1117" s="8"/>
      <c r="M1117" s="8"/>
      <c r="N1117" s="8"/>
      <c r="O1117" s="8"/>
      <c r="P1117" s="8"/>
      <c r="Q1117" s="8"/>
      <c r="R1117" s="8"/>
      <c r="S1117" s="8"/>
      <c r="T1117" s="8"/>
      <c r="U1117" s="8"/>
      <c r="V1117" s="8"/>
      <c r="W1117" s="8"/>
      <c r="X1117" s="8"/>
      <c r="Y1117" s="8"/>
      <c r="Z1117" s="8"/>
      <c r="AA1117" s="8"/>
      <c r="AB1117" s="8"/>
      <c r="AC1117" s="8"/>
      <c r="AD1117" s="8"/>
      <c r="AE1117" s="8"/>
      <c r="AF1117" s="8"/>
      <c r="AG1117" s="8"/>
      <c r="AH1117" s="8"/>
      <c r="AI1117" s="8"/>
      <c r="AJ1117" s="8"/>
      <c r="AK1117" s="8"/>
      <c r="AL1117" s="8"/>
      <c r="AM1117" s="8"/>
      <c r="AN1117" s="8"/>
      <c r="AO1117" s="8"/>
      <c r="AP1117" s="8"/>
      <c r="AQ1117" s="8"/>
      <c r="AR1117" s="8"/>
      <c r="AS1117" s="8"/>
      <c r="AT1117" s="8"/>
      <c r="AU1117" s="8"/>
      <c r="AV1117" s="8"/>
      <c r="AW1117" s="8"/>
      <c r="AX1117" s="8"/>
      <c r="AY1117" s="8"/>
    </row>
    <row r="1118" spans="1:51" ht="12.75" customHeight="1">
      <c r="A1118" s="3"/>
      <c r="B1118" s="3"/>
      <c r="C1118" s="3"/>
      <c r="D1118" s="3"/>
      <c r="E1118" s="3"/>
      <c r="F1118" s="3"/>
      <c r="G1118" s="3"/>
      <c r="H1118" s="3"/>
      <c r="I1118" s="8"/>
      <c r="J1118" s="8"/>
      <c r="K1118" s="8"/>
      <c r="L1118" s="8"/>
      <c r="M1118" s="8"/>
      <c r="N1118" s="8"/>
      <c r="O1118" s="8"/>
      <c r="P1118" s="8"/>
      <c r="Q1118" s="8"/>
      <c r="R1118" s="8"/>
      <c r="S1118" s="8"/>
      <c r="T1118" s="8"/>
      <c r="U1118" s="8"/>
      <c r="V1118" s="8"/>
      <c r="W1118" s="8"/>
      <c r="X1118" s="8"/>
      <c r="Y1118" s="8"/>
      <c r="Z1118" s="8"/>
      <c r="AA1118" s="8"/>
      <c r="AB1118" s="8"/>
      <c r="AC1118" s="8"/>
      <c r="AD1118" s="8"/>
      <c r="AE1118" s="8"/>
      <c r="AF1118" s="8"/>
      <c r="AG1118" s="8"/>
      <c r="AH1118" s="8"/>
      <c r="AI1118" s="8"/>
      <c r="AJ1118" s="8"/>
      <c r="AK1118" s="8"/>
      <c r="AL1118" s="8"/>
      <c r="AM1118" s="8"/>
      <c r="AN1118" s="8"/>
      <c r="AO1118" s="8"/>
      <c r="AP1118" s="8"/>
      <c r="AQ1118" s="8"/>
      <c r="AR1118" s="8"/>
      <c r="AS1118" s="8"/>
      <c r="AT1118" s="8"/>
      <c r="AU1118" s="8"/>
      <c r="AV1118" s="8"/>
      <c r="AW1118" s="8"/>
      <c r="AX1118" s="8"/>
      <c r="AY1118" s="8"/>
    </row>
    <row r="1119" spans="1:51" ht="12.75" customHeight="1">
      <c r="A1119" s="3"/>
      <c r="B1119" s="3"/>
      <c r="C1119" s="3"/>
      <c r="D1119" s="3"/>
      <c r="E1119" s="3"/>
      <c r="F1119" s="3"/>
      <c r="G1119" s="3"/>
      <c r="H1119" s="3"/>
      <c r="I1119" s="8"/>
      <c r="J1119" s="8"/>
      <c r="K1119" s="8"/>
      <c r="L1119" s="8"/>
      <c r="M1119" s="8"/>
      <c r="N1119" s="8"/>
      <c r="O1119" s="8"/>
      <c r="P1119" s="8"/>
      <c r="Q1119" s="8"/>
      <c r="R1119" s="8"/>
      <c r="S1119" s="8"/>
      <c r="T1119" s="8"/>
      <c r="U1119" s="8"/>
      <c r="V1119" s="8"/>
      <c r="W1119" s="8"/>
      <c r="X1119" s="8"/>
      <c r="Y1119" s="8"/>
      <c r="Z1119" s="8"/>
      <c r="AA1119" s="8"/>
      <c r="AB1119" s="8"/>
      <c r="AC1119" s="8"/>
      <c r="AD1119" s="8"/>
      <c r="AE1119" s="8"/>
      <c r="AF1119" s="8"/>
      <c r="AG1119" s="8"/>
      <c r="AH1119" s="8"/>
      <c r="AI1119" s="8"/>
      <c r="AJ1119" s="8"/>
      <c r="AK1119" s="8"/>
      <c r="AL1119" s="8"/>
      <c r="AM1119" s="8"/>
      <c r="AN1119" s="8"/>
      <c r="AO1119" s="8"/>
      <c r="AP1119" s="8"/>
      <c r="AQ1119" s="8"/>
      <c r="AR1119" s="8"/>
      <c r="AS1119" s="8"/>
      <c r="AT1119" s="8"/>
      <c r="AU1119" s="8"/>
      <c r="AV1119" s="8"/>
      <c r="AW1119" s="8"/>
      <c r="AX1119" s="8"/>
      <c r="AY1119" s="8"/>
    </row>
    <row r="1120" spans="1:51" ht="12.75" customHeight="1">
      <c r="A1120" s="3"/>
      <c r="B1120" s="3"/>
      <c r="C1120" s="3"/>
      <c r="D1120" s="3"/>
      <c r="E1120" s="3"/>
      <c r="F1120" s="3"/>
      <c r="G1120" s="3"/>
      <c r="H1120" s="3"/>
      <c r="I1120" s="8"/>
      <c r="J1120" s="8"/>
      <c r="K1120" s="8"/>
      <c r="L1120" s="8"/>
      <c r="M1120" s="8"/>
      <c r="N1120" s="8"/>
      <c r="O1120" s="8"/>
      <c r="P1120" s="8"/>
      <c r="Q1120" s="8"/>
      <c r="R1120" s="8"/>
      <c r="S1120" s="8"/>
      <c r="T1120" s="8"/>
      <c r="U1120" s="8"/>
      <c r="V1120" s="8"/>
      <c r="W1120" s="8"/>
      <c r="X1120" s="8"/>
      <c r="Y1120" s="8"/>
      <c r="Z1120" s="8"/>
      <c r="AA1120" s="8"/>
      <c r="AB1120" s="8"/>
      <c r="AC1120" s="8"/>
      <c r="AD1120" s="8"/>
      <c r="AE1120" s="8"/>
      <c r="AF1120" s="8"/>
      <c r="AG1120" s="8"/>
      <c r="AH1120" s="8"/>
      <c r="AI1120" s="8"/>
      <c r="AJ1120" s="8"/>
      <c r="AK1120" s="8"/>
      <c r="AL1120" s="8"/>
      <c r="AM1120" s="8"/>
      <c r="AN1120" s="8"/>
      <c r="AO1120" s="8"/>
      <c r="AP1120" s="8"/>
      <c r="AQ1120" s="8"/>
      <c r="AR1120" s="8"/>
      <c r="AS1120" s="8"/>
      <c r="AT1120" s="8"/>
      <c r="AU1120" s="8"/>
      <c r="AV1120" s="8"/>
      <c r="AW1120" s="8"/>
      <c r="AX1120" s="8"/>
      <c r="AY1120" s="8"/>
    </row>
    <row r="1121" spans="1:51" ht="12.75" customHeight="1">
      <c r="A1121" s="3"/>
      <c r="B1121" s="3"/>
      <c r="C1121" s="3"/>
      <c r="D1121" s="3"/>
      <c r="E1121" s="3"/>
      <c r="F1121" s="3"/>
      <c r="G1121" s="3"/>
      <c r="H1121" s="3"/>
      <c r="I1121" s="8"/>
      <c r="J1121" s="8"/>
      <c r="K1121" s="8"/>
      <c r="L1121" s="8"/>
      <c r="M1121" s="8"/>
      <c r="N1121" s="8"/>
      <c r="O1121" s="8"/>
      <c r="P1121" s="8"/>
      <c r="Q1121" s="8"/>
      <c r="R1121" s="8"/>
      <c r="S1121" s="8"/>
      <c r="T1121" s="8"/>
      <c r="U1121" s="8"/>
      <c r="V1121" s="8"/>
      <c r="W1121" s="8"/>
      <c r="X1121" s="8"/>
      <c r="Y1121" s="8"/>
      <c r="Z1121" s="8"/>
      <c r="AA1121" s="8"/>
      <c r="AB1121" s="8"/>
      <c r="AC1121" s="8"/>
      <c r="AD1121" s="8"/>
      <c r="AE1121" s="8"/>
      <c r="AF1121" s="8"/>
      <c r="AG1121" s="8"/>
      <c r="AH1121" s="8"/>
      <c r="AI1121" s="8"/>
      <c r="AJ1121" s="8"/>
      <c r="AK1121" s="8"/>
      <c r="AL1121" s="8"/>
      <c r="AM1121" s="8"/>
      <c r="AN1121" s="8"/>
      <c r="AO1121" s="8"/>
      <c r="AP1121" s="8"/>
      <c r="AQ1121" s="8"/>
      <c r="AR1121" s="8"/>
      <c r="AS1121" s="8"/>
      <c r="AT1121" s="8"/>
      <c r="AU1121" s="8"/>
      <c r="AV1121" s="8"/>
      <c r="AW1121" s="8"/>
      <c r="AX1121" s="8"/>
      <c r="AY1121" s="8"/>
    </row>
    <row r="1122" spans="1:51" ht="12.75" customHeight="1">
      <c r="A1122" s="3"/>
      <c r="B1122" s="3"/>
      <c r="C1122" s="3"/>
      <c r="D1122" s="3"/>
      <c r="E1122" s="3"/>
      <c r="F1122" s="3"/>
      <c r="G1122" s="3"/>
      <c r="H1122" s="3"/>
      <c r="I1122" s="8"/>
      <c r="J1122" s="8"/>
      <c r="K1122" s="8"/>
      <c r="L1122" s="8"/>
      <c r="M1122" s="8"/>
      <c r="N1122" s="8"/>
      <c r="O1122" s="8"/>
      <c r="P1122" s="8"/>
      <c r="Q1122" s="8"/>
      <c r="R1122" s="8"/>
      <c r="S1122" s="8"/>
      <c r="T1122" s="8"/>
      <c r="U1122" s="8"/>
      <c r="V1122" s="8"/>
      <c r="W1122" s="8"/>
      <c r="X1122" s="8"/>
      <c r="Y1122" s="8"/>
      <c r="Z1122" s="8"/>
      <c r="AA1122" s="8"/>
      <c r="AB1122" s="8"/>
      <c r="AC1122" s="8"/>
      <c r="AD1122" s="8"/>
      <c r="AE1122" s="8"/>
      <c r="AF1122" s="8"/>
      <c r="AG1122" s="8"/>
      <c r="AH1122" s="8"/>
      <c r="AI1122" s="8"/>
      <c r="AJ1122" s="8"/>
      <c r="AK1122" s="8"/>
      <c r="AL1122" s="8"/>
      <c r="AM1122" s="8"/>
      <c r="AN1122" s="8"/>
      <c r="AO1122" s="8"/>
      <c r="AP1122" s="8"/>
      <c r="AQ1122" s="8"/>
      <c r="AR1122" s="8"/>
      <c r="AS1122" s="8"/>
      <c r="AT1122" s="8"/>
      <c r="AU1122" s="8"/>
      <c r="AV1122" s="8"/>
      <c r="AW1122" s="8"/>
      <c r="AX1122" s="8"/>
      <c r="AY1122" s="8"/>
    </row>
  </sheetData>
  <dataValidations count="3">
    <dataValidation type="list" allowBlank="1" showErrorMessage="1" sqref="B4:B135">
      <formula1>$BY$2:$BY$145</formula1>
    </dataValidation>
    <dataValidation type="list" allowBlank="1" showErrorMessage="1" sqref="A4:A136">
      <formula1>$BA$2:$BA$152</formula1>
    </dataValidation>
    <dataValidation type="list" allowBlank="1" showErrorMessage="1" sqref="E4:E135">
      <formula1>$BC$170:$BC$173</formula1>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1000"/>
  <sheetViews>
    <sheetView topLeftCell="B1" workbookViewId="0">
      <selection activeCell="M30" sqref="M30"/>
    </sheetView>
  </sheetViews>
  <sheetFormatPr defaultColWidth="17.28515625" defaultRowHeight="15" customHeight="1"/>
  <cols>
    <col min="1" max="1" width="7.7109375" customWidth="1"/>
    <col min="2" max="2" width="28.7109375" customWidth="1"/>
    <col min="3" max="3" width="15.85546875" customWidth="1"/>
    <col min="4" max="4" width="15.140625" customWidth="1"/>
    <col min="5" max="6" width="14.7109375" customWidth="1"/>
    <col min="7" max="7" width="14.85546875" customWidth="1"/>
    <col min="8" max="8" width="17.7109375" customWidth="1"/>
    <col min="9" max="10" width="11.42578125" customWidth="1"/>
    <col min="11" max="11" width="18.85546875" customWidth="1"/>
    <col min="12" max="12" width="11.42578125" customWidth="1"/>
    <col min="13" max="13" width="12.28515625" customWidth="1"/>
    <col min="14" max="85" width="11.42578125" customWidth="1"/>
  </cols>
  <sheetData>
    <row r="1" spans="1:85" ht="21" customHeight="1">
      <c r="A1" s="60" t="s">
        <v>979</v>
      </c>
      <c r="B1" s="60"/>
      <c r="C1" s="60"/>
      <c r="D1" s="60"/>
      <c r="E1" s="60"/>
      <c r="F1" s="60"/>
      <c r="G1" s="8"/>
      <c r="H1" s="8"/>
      <c r="I1" s="8"/>
      <c r="J1" s="8"/>
      <c r="K1" s="253" t="s">
        <v>528</v>
      </c>
      <c r="L1" s="632" t="s">
        <v>529</v>
      </c>
      <c r="M1" s="631"/>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1" t="s">
        <v>0</v>
      </c>
      <c r="BB1" s="2" t="s">
        <v>1</v>
      </c>
      <c r="BC1" s="3"/>
      <c r="BD1" s="4" t="s">
        <v>2</v>
      </c>
      <c r="BE1" s="5"/>
      <c r="BF1" s="5"/>
      <c r="BG1" s="3"/>
      <c r="BH1" s="3" t="s">
        <v>3</v>
      </c>
      <c r="BI1" s="3"/>
      <c r="BJ1" s="3"/>
      <c r="BK1" s="3"/>
      <c r="BL1" s="3"/>
      <c r="BM1" s="4" t="s">
        <v>4</v>
      </c>
      <c r="BN1" s="3"/>
      <c r="BO1" s="3" t="s">
        <v>5</v>
      </c>
      <c r="BP1" s="3"/>
      <c r="BQ1" s="3"/>
      <c r="BR1" s="3"/>
      <c r="BS1" s="3"/>
      <c r="BT1" s="3"/>
      <c r="BU1" s="4" t="s">
        <v>6</v>
      </c>
      <c r="BV1" s="3"/>
      <c r="BW1" s="3"/>
      <c r="BX1" s="3"/>
      <c r="BY1" s="3"/>
      <c r="BZ1" s="3" t="s">
        <v>7</v>
      </c>
      <c r="CA1" s="3"/>
      <c r="CB1" s="3"/>
      <c r="CC1" s="3" t="s">
        <v>8</v>
      </c>
      <c r="CD1" s="3"/>
      <c r="CE1" s="3"/>
      <c r="CF1" s="3"/>
      <c r="CG1" s="3"/>
    </row>
    <row r="2" spans="1:85" ht="24.75" customHeight="1">
      <c r="A2" s="254" t="s">
        <v>980</v>
      </c>
      <c r="B2" s="3"/>
      <c r="C2" s="278"/>
      <c r="D2" s="278"/>
      <c r="E2" s="60"/>
      <c r="F2" s="60"/>
      <c r="G2" s="3"/>
      <c r="H2" s="3"/>
      <c r="I2" s="3"/>
      <c r="J2" s="3"/>
      <c r="K2" s="279" t="s">
        <v>530</v>
      </c>
      <c r="L2" s="624">
        <v>2016</v>
      </c>
      <c r="M2" s="631"/>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6" t="s">
        <v>9</v>
      </c>
      <c r="BB2" s="6" t="s">
        <v>10</v>
      </c>
      <c r="BC2" s="3"/>
      <c r="BD2" s="3" t="s">
        <v>11</v>
      </c>
      <c r="BE2" s="5"/>
      <c r="BF2" s="5"/>
      <c r="BG2" s="3"/>
      <c r="BH2" s="3" t="s">
        <v>12</v>
      </c>
      <c r="BI2" s="3"/>
      <c r="BJ2" s="3"/>
      <c r="BK2" s="3"/>
      <c r="BL2" s="3"/>
      <c r="BM2" s="7" t="s">
        <v>13</v>
      </c>
      <c r="BN2" s="3"/>
      <c r="BO2" s="3" t="s">
        <v>14</v>
      </c>
      <c r="BP2" s="3"/>
      <c r="BQ2" s="3"/>
      <c r="BR2" s="3"/>
      <c r="BS2" s="3"/>
      <c r="BT2" s="3"/>
      <c r="BU2" s="3" t="s">
        <v>15</v>
      </c>
      <c r="BV2" s="3"/>
      <c r="BW2" s="3"/>
      <c r="BX2" s="3"/>
      <c r="BY2" s="3"/>
      <c r="BZ2" s="3" t="s">
        <v>16</v>
      </c>
      <c r="CA2" s="3"/>
      <c r="CB2" s="3"/>
      <c r="CC2" s="3" t="s">
        <v>17</v>
      </c>
      <c r="CD2" s="3"/>
      <c r="CE2" s="3"/>
      <c r="CF2" s="3"/>
      <c r="CG2" s="3"/>
    </row>
    <row r="3" spans="1:85" ht="64.5" customHeight="1" thickBot="1">
      <c r="A3" s="70" t="s">
        <v>531</v>
      </c>
      <c r="B3" s="280" t="s">
        <v>981</v>
      </c>
      <c r="C3" s="266" t="s">
        <v>651</v>
      </c>
      <c r="D3" s="70" t="s">
        <v>982</v>
      </c>
      <c r="E3" s="70" t="s">
        <v>983</v>
      </c>
      <c r="F3" s="70" t="s">
        <v>984</v>
      </c>
      <c r="G3" s="70" t="s">
        <v>985</v>
      </c>
      <c r="H3" s="70" t="s">
        <v>962</v>
      </c>
      <c r="I3" s="70" t="s">
        <v>986</v>
      </c>
      <c r="J3" s="70" t="s">
        <v>964</v>
      </c>
      <c r="K3" s="21" t="s">
        <v>965</v>
      </c>
      <c r="L3" s="21" t="s">
        <v>966</v>
      </c>
      <c r="M3" s="27" t="s">
        <v>612</v>
      </c>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6" t="s">
        <v>18</v>
      </c>
      <c r="BB3" s="6" t="s">
        <v>19</v>
      </c>
      <c r="BC3" s="47"/>
      <c r="BD3" s="47" t="s">
        <v>20</v>
      </c>
      <c r="BE3" s="151"/>
      <c r="BF3" s="151"/>
      <c r="BG3" s="47"/>
      <c r="BH3" s="47" t="s">
        <v>21</v>
      </c>
      <c r="BI3" s="47"/>
      <c r="BJ3" s="47"/>
      <c r="BK3" s="47"/>
      <c r="BL3" s="47"/>
      <c r="BM3" s="247" t="s">
        <v>22</v>
      </c>
      <c r="BN3" s="47"/>
      <c r="BO3" s="47" t="s">
        <v>23</v>
      </c>
      <c r="BP3" s="47"/>
      <c r="BQ3" s="47"/>
      <c r="BR3" s="47"/>
      <c r="BS3" s="47"/>
      <c r="BT3" s="47"/>
      <c r="BU3" s="47" t="s">
        <v>24</v>
      </c>
      <c r="BV3" s="47"/>
      <c r="BW3" s="47"/>
      <c r="BX3" s="47"/>
      <c r="BY3" s="47"/>
      <c r="BZ3" s="47" t="s">
        <v>25</v>
      </c>
      <c r="CA3" s="47"/>
      <c r="CB3" s="47"/>
      <c r="CC3" s="47" t="s">
        <v>26</v>
      </c>
      <c r="CD3" s="47"/>
      <c r="CE3" s="47"/>
      <c r="CF3" s="47"/>
      <c r="CG3" s="47"/>
    </row>
    <row r="4" spans="1:85" ht="25.5" customHeight="1">
      <c r="A4" s="420" t="s">
        <v>172</v>
      </c>
      <c r="B4" s="416" t="s">
        <v>987</v>
      </c>
      <c r="C4" s="424">
        <v>2014</v>
      </c>
      <c r="D4" s="417">
        <v>66</v>
      </c>
      <c r="E4" s="418">
        <v>66</v>
      </c>
      <c r="F4" s="412">
        <v>32</v>
      </c>
      <c r="G4" s="422">
        <f>F4/E4</f>
        <v>0.48484848484848486</v>
      </c>
      <c r="H4" s="411" t="s">
        <v>311</v>
      </c>
      <c r="I4" s="410">
        <v>32</v>
      </c>
      <c r="J4" s="382">
        <f>I4/E4</f>
        <v>0.48484848484848486</v>
      </c>
      <c r="K4" s="382">
        <v>1</v>
      </c>
      <c r="L4" s="259"/>
      <c r="M4" s="259"/>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6" t="s">
        <v>27</v>
      </c>
      <c r="BB4" s="6" t="s">
        <v>28</v>
      </c>
      <c r="BC4" s="47"/>
      <c r="BD4" s="47" t="s">
        <v>29</v>
      </c>
      <c r="BE4" s="151"/>
      <c r="BF4" s="151"/>
      <c r="BG4" s="47"/>
      <c r="BH4" s="47" t="s">
        <v>30</v>
      </c>
      <c r="BI4" s="47"/>
      <c r="BJ4" s="47"/>
      <c r="BK4" s="47"/>
      <c r="BL4" s="47"/>
      <c r="BM4" s="247" t="s">
        <v>31</v>
      </c>
      <c r="BN4" s="47"/>
      <c r="BO4" s="47" t="s">
        <v>32</v>
      </c>
      <c r="BP4" s="47"/>
      <c r="BQ4" s="47"/>
      <c r="BR4" s="47"/>
      <c r="BS4" s="47"/>
      <c r="BT4" s="47"/>
      <c r="BU4" s="47" t="s">
        <v>33</v>
      </c>
      <c r="BV4" s="47"/>
      <c r="BW4" s="47"/>
      <c r="BX4" s="47"/>
      <c r="BY4" s="47"/>
      <c r="BZ4" s="47" t="s">
        <v>34</v>
      </c>
      <c r="CA4" s="47"/>
      <c r="CB4" s="47"/>
      <c r="CC4" s="47" t="s">
        <v>35</v>
      </c>
      <c r="CD4" s="47"/>
      <c r="CE4" s="47"/>
      <c r="CF4" s="47"/>
      <c r="CG4" s="47"/>
    </row>
    <row r="5" spans="1:85" ht="25.5" customHeight="1">
      <c r="A5" s="420" t="s">
        <v>172</v>
      </c>
      <c r="B5" s="416" t="s">
        <v>1452</v>
      </c>
      <c r="C5" s="414">
        <v>2014</v>
      </c>
      <c r="D5" s="413">
        <v>15</v>
      </c>
      <c r="E5" s="419">
        <v>15</v>
      </c>
      <c r="F5" s="426">
        <v>15</v>
      </c>
      <c r="G5" s="423">
        <f>F5/E5</f>
        <v>1</v>
      </c>
      <c r="H5" s="415" t="s">
        <v>308</v>
      </c>
      <c r="I5" s="421">
        <v>15</v>
      </c>
      <c r="J5" s="425">
        <f>I5/E5</f>
        <v>1</v>
      </c>
      <c r="K5" s="425">
        <v>1</v>
      </c>
      <c r="L5" s="204"/>
      <c r="M5" s="259"/>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6" t="s">
        <v>36</v>
      </c>
      <c r="BB5" s="6" t="s">
        <v>37</v>
      </c>
      <c r="BC5" s="47"/>
      <c r="BD5" s="47" t="s">
        <v>38</v>
      </c>
      <c r="BE5" s="151"/>
      <c r="BF5" s="151"/>
      <c r="BG5" s="47"/>
      <c r="BH5" s="47" t="s">
        <v>39</v>
      </c>
      <c r="BI5" s="47"/>
      <c r="BJ5" s="47"/>
      <c r="BK5" s="47"/>
      <c r="BL5" s="47"/>
      <c r="BM5" s="151" t="s">
        <v>40</v>
      </c>
      <c r="BN5" s="47"/>
      <c r="BO5" s="47"/>
      <c r="BP5" s="47"/>
      <c r="BQ5" s="47"/>
      <c r="BR5" s="47"/>
      <c r="BS5" s="47"/>
      <c r="BT5" s="47"/>
      <c r="BU5" s="47" t="s">
        <v>41</v>
      </c>
      <c r="BV5" s="47"/>
      <c r="BW5" s="47"/>
      <c r="BX5" s="47"/>
      <c r="BY5" s="47"/>
      <c r="BZ5" s="47" t="s">
        <v>42</v>
      </c>
      <c r="CA5" s="47"/>
      <c r="CB5" s="47"/>
      <c r="CC5" s="47" t="s">
        <v>43</v>
      </c>
      <c r="CD5" s="47"/>
      <c r="CE5" s="47"/>
      <c r="CF5" s="47"/>
      <c r="CG5" s="47"/>
    </row>
    <row r="6" spans="1:85" ht="12.75" customHeight="1">
      <c r="A6" s="56"/>
      <c r="B6" s="74"/>
      <c r="C6" s="72"/>
      <c r="D6" s="108"/>
      <c r="E6" s="260"/>
      <c r="F6" s="257"/>
      <c r="G6" s="73"/>
      <c r="H6" s="258"/>
      <c r="I6" s="281"/>
      <c r="J6" s="282"/>
      <c r="K6" s="282"/>
      <c r="L6" s="204"/>
      <c r="M6" s="259"/>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6" t="s">
        <v>44</v>
      </c>
      <c r="BB6" s="6" t="s">
        <v>45</v>
      </c>
      <c r="BC6" s="47"/>
      <c r="BD6" s="47" t="s">
        <v>46</v>
      </c>
      <c r="BE6" s="151"/>
      <c r="BF6" s="151"/>
      <c r="BG6" s="47"/>
      <c r="BH6" s="47" t="s">
        <v>47</v>
      </c>
      <c r="BI6" s="47"/>
      <c r="BJ6" s="47"/>
      <c r="BK6" s="47"/>
      <c r="BL6" s="47"/>
      <c r="BM6" s="247" t="s">
        <v>48</v>
      </c>
      <c r="BN6" s="47"/>
      <c r="BO6" s="47"/>
      <c r="BP6" s="47"/>
      <c r="BQ6" s="47"/>
      <c r="BR6" s="47"/>
      <c r="BS6" s="47"/>
      <c r="BT6" s="47"/>
      <c r="BU6" s="47" t="s">
        <v>49</v>
      </c>
      <c r="BV6" s="47"/>
      <c r="BW6" s="47"/>
      <c r="BX6" s="47"/>
      <c r="BY6" s="47"/>
      <c r="BZ6" s="47" t="s">
        <v>50</v>
      </c>
      <c r="CA6" s="47"/>
      <c r="CB6" s="47"/>
      <c r="CC6" s="47" t="s">
        <v>51</v>
      </c>
      <c r="CD6" s="47"/>
      <c r="CE6" s="47"/>
      <c r="CF6" s="47"/>
      <c r="CG6" s="47"/>
    </row>
    <row r="7" spans="1:85" ht="25.5" customHeight="1">
      <c r="A7" s="56"/>
      <c r="B7" s="74"/>
      <c r="C7" s="72"/>
      <c r="D7" s="108"/>
      <c r="E7" s="260"/>
      <c r="F7" s="257"/>
      <c r="G7" s="73"/>
      <c r="H7" s="258"/>
      <c r="I7" s="281"/>
      <c r="J7" s="282"/>
      <c r="K7" s="282"/>
      <c r="L7" s="204"/>
      <c r="M7" s="259"/>
      <c r="N7" s="47"/>
      <c r="O7" s="47"/>
      <c r="P7" s="47"/>
      <c r="Q7" s="47"/>
      <c r="R7" s="47"/>
      <c r="S7" s="47"/>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6" t="s">
        <v>52</v>
      </c>
      <c r="BB7" s="6" t="s">
        <v>53</v>
      </c>
      <c r="BC7" s="47"/>
      <c r="BD7" s="47" t="s">
        <v>54</v>
      </c>
      <c r="BE7" s="151"/>
      <c r="BF7" s="151"/>
      <c r="BG7" s="47"/>
      <c r="BH7" s="47" t="s">
        <v>55</v>
      </c>
      <c r="BI7" s="47"/>
      <c r="BJ7" s="47"/>
      <c r="BK7" s="47"/>
      <c r="BL7" s="47"/>
      <c r="BM7" s="247" t="s">
        <v>56</v>
      </c>
      <c r="BN7" s="47"/>
      <c r="BO7" s="47" t="s">
        <v>57</v>
      </c>
      <c r="BP7" s="47"/>
      <c r="BQ7" s="47"/>
      <c r="BR7" s="47"/>
      <c r="BS7" s="47"/>
      <c r="BT7" s="47"/>
      <c r="BU7" s="47" t="s">
        <v>58</v>
      </c>
      <c r="BV7" s="47"/>
      <c r="BW7" s="47"/>
      <c r="BX7" s="47"/>
      <c r="BY7" s="47"/>
      <c r="BZ7" s="47" t="s">
        <v>59</v>
      </c>
      <c r="CA7" s="47"/>
      <c r="CB7" s="47"/>
      <c r="CC7" s="47" t="s">
        <v>60</v>
      </c>
      <c r="CD7" s="47"/>
      <c r="CE7" s="47"/>
      <c r="CF7" s="47"/>
      <c r="CG7" s="47"/>
    </row>
    <row r="8" spans="1:85" ht="12.75" customHeight="1">
      <c r="A8" s="112"/>
      <c r="B8" s="96"/>
      <c r="C8" s="244"/>
      <c r="D8" s="75"/>
      <c r="E8" s="141"/>
      <c r="F8" s="75"/>
      <c r="G8" s="283"/>
      <c r="H8" s="95"/>
      <c r="I8" s="215"/>
      <c r="J8" s="261"/>
      <c r="K8" s="261"/>
      <c r="L8" s="110"/>
      <c r="M8" s="10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6" t="s">
        <v>61</v>
      </c>
      <c r="BB8" s="6" t="s">
        <v>62</v>
      </c>
      <c r="BC8" s="47"/>
      <c r="BD8" s="47" t="s">
        <v>63</v>
      </c>
      <c r="BE8" s="151"/>
      <c r="BF8" s="151"/>
      <c r="BG8" s="47"/>
      <c r="BH8" s="47" t="s">
        <v>64</v>
      </c>
      <c r="BI8" s="47"/>
      <c r="BJ8" s="47"/>
      <c r="BK8" s="47"/>
      <c r="BL8" s="47"/>
      <c r="BM8" s="247" t="s">
        <v>65</v>
      </c>
      <c r="BN8" s="47"/>
      <c r="BO8" s="47" t="s">
        <v>66</v>
      </c>
      <c r="BP8" s="47"/>
      <c r="BQ8" s="47"/>
      <c r="BR8" s="47"/>
      <c r="BS8" s="47"/>
      <c r="BT8" s="47"/>
      <c r="BU8" s="47" t="s">
        <v>67</v>
      </c>
      <c r="BV8" s="47"/>
      <c r="BW8" s="47"/>
      <c r="BX8" s="47"/>
      <c r="BY8" s="47"/>
      <c r="BZ8" s="47" t="s">
        <v>68</v>
      </c>
      <c r="CA8" s="47"/>
      <c r="CB8" s="47"/>
      <c r="CC8" s="47" t="s">
        <v>69</v>
      </c>
      <c r="CD8" s="47"/>
      <c r="CE8" s="47"/>
      <c r="CF8" s="47"/>
      <c r="CG8" s="47"/>
    </row>
    <row r="9" spans="1:85" ht="12.75" customHeight="1">
      <c r="A9" s="112"/>
      <c r="B9" s="96"/>
      <c r="C9" s="244"/>
      <c r="D9" s="75"/>
      <c r="E9" s="141"/>
      <c r="F9" s="75"/>
      <c r="G9" s="283"/>
      <c r="H9" s="95"/>
      <c r="I9" s="215"/>
      <c r="J9" s="261"/>
      <c r="K9" s="261"/>
      <c r="L9" s="110"/>
      <c r="M9" s="10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6" t="s">
        <v>70</v>
      </c>
      <c r="BB9" s="6" t="s">
        <v>71</v>
      </c>
      <c r="BC9" s="47"/>
      <c r="BD9" s="47" t="s">
        <v>72</v>
      </c>
      <c r="BE9" s="151"/>
      <c r="BF9" s="151"/>
      <c r="BG9" s="47"/>
      <c r="BH9" s="47" t="s">
        <v>73</v>
      </c>
      <c r="BI9" s="47"/>
      <c r="BJ9" s="47"/>
      <c r="BK9" s="47"/>
      <c r="BL9" s="47"/>
      <c r="BM9" s="247" t="s">
        <v>74</v>
      </c>
      <c r="BN9" s="47"/>
      <c r="BO9" s="47" t="s">
        <v>75</v>
      </c>
      <c r="BP9" s="47"/>
      <c r="BQ9" s="47"/>
      <c r="BR9" s="47"/>
      <c r="BS9" s="47"/>
      <c r="BT9" s="47"/>
      <c r="BU9" s="47" t="s">
        <v>76</v>
      </c>
      <c r="BV9" s="47"/>
      <c r="BW9" s="47"/>
      <c r="BX9" s="47"/>
      <c r="BY9" s="47"/>
      <c r="BZ9" s="47" t="s">
        <v>77</v>
      </c>
      <c r="CA9" s="47"/>
      <c r="CB9" s="47"/>
      <c r="CC9" s="47" t="s">
        <v>78</v>
      </c>
      <c r="CD9" s="47"/>
      <c r="CE9" s="47"/>
      <c r="CF9" s="47"/>
      <c r="CG9" s="47"/>
    </row>
    <row r="10" spans="1:85" ht="12.75" customHeight="1">
      <c r="A10" s="112"/>
      <c r="B10" s="284"/>
      <c r="C10" s="285"/>
      <c r="D10" s="246"/>
      <c r="E10" s="246"/>
      <c r="F10" s="246"/>
      <c r="G10" s="286"/>
      <c r="H10" s="95"/>
      <c r="I10" s="262"/>
      <c r="J10" s="263"/>
      <c r="K10" s="263"/>
      <c r="L10" s="264"/>
      <c r="M10" s="265"/>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6" t="s">
        <v>79</v>
      </c>
      <c r="BB10" s="6" t="s">
        <v>80</v>
      </c>
      <c r="BC10" s="47"/>
      <c r="BD10" s="47"/>
      <c r="BE10" s="151"/>
      <c r="BF10" s="151"/>
      <c r="BG10" s="47"/>
      <c r="BH10" s="47"/>
      <c r="BI10" s="47"/>
      <c r="BJ10" s="47"/>
      <c r="BK10" s="47"/>
      <c r="BL10" s="47"/>
      <c r="BM10" s="247" t="s">
        <v>81</v>
      </c>
      <c r="BN10" s="47"/>
      <c r="BO10" s="47" t="s">
        <v>66</v>
      </c>
      <c r="BP10" s="47"/>
      <c r="BQ10" s="47"/>
      <c r="BR10" s="47"/>
      <c r="BS10" s="47"/>
      <c r="BT10" s="47"/>
      <c r="BU10" s="47" t="s">
        <v>82</v>
      </c>
      <c r="BV10" s="47"/>
      <c r="BW10" s="47"/>
      <c r="BX10" s="47"/>
      <c r="BY10" s="47"/>
      <c r="BZ10" s="47" t="s">
        <v>83</v>
      </c>
      <c r="CA10" s="47"/>
      <c r="CB10" s="47"/>
      <c r="CC10" s="47" t="s">
        <v>84</v>
      </c>
      <c r="CD10" s="47"/>
      <c r="CE10" s="47"/>
      <c r="CF10" s="47"/>
      <c r="CG10" s="47"/>
    </row>
    <row r="11" spans="1:85" ht="12.75" customHeight="1">
      <c r="A11" s="112"/>
      <c r="B11" s="96"/>
      <c r="C11" s="244"/>
      <c r="D11" s="75"/>
      <c r="E11" s="75"/>
      <c r="F11" s="75"/>
      <c r="G11" s="283"/>
      <c r="H11" s="95"/>
      <c r="I11" s="215"/>
      <c r="J11" s="261"/>
      <c r="K11" s="261"/>
      <c r="L11" s="110"/>
      <c r="M11" s="110"/>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6" t="s">
        <v>85</v>
      </c>
      <c r="BB11" s="6" t="s">
        <v>86</v>
      </c>
      <c r="BC11" s="47"/>
      <c r="BD11" s="47"/>
      <c r="BE11" s="151"/>
      <c r="BF11" s="151"/>
      <c r="BG11" s="47"/>
      <c r="BH11" s="47"/>
      <c r="BI11" s="47"/>
      <c r="BJ11" s="47"/>
      <c r="BK11" s="47"/>
      <c r="BL11" s="47"/>
      <c r="BM11" s="247" t="s">
        <v>87</v>
      </c>
      <c r="BN11" s="47"/>
      <c r="BO11" s="47" t="s">
        <v>88</v>
      </c>
      <c r="BP11" s="47"/>
      <c r="BQ11" s="47"/>
      <c r="BR11" s="47"/>
      <c r="BS11" s="47"/>
      <c r="BT11" s="47"/>
      <c r="BU11" s="47" t="s">
        <v>89</v>
      </c>
      <c r="BV11" s="47"/>
      <c r="BW11" s="47"/>
      <c r="BX11" s="47"/>
      <c r="BY11" s="47"/>
      <c r="BZ11" s="47" t="s">
        <v>90</v>
      </c>
      <c r="CA11" s="47"/>
      <c r="CB11" s="47"/>
      <c r="CC11" s="47"/>
      <c r="CD11" s="47"/>
      <c r="CE11" s="47"/>
      <c r="CF11" s="47"/>
      <c r="CG11" s="47"/>
    </row>
    <row r="12" spans="1:85" ht="12.75" customHeight="1">
      <c r="A12" s="3"/>
      <c r="B12" s="59"/>
      <c r="C12" s="59"/>
      <c r="D12" s="52"/>
      <c r="E12" s="52"/>
      <c r="F12" s="52"/>
      <c r="G12" s="111"/>
      <c r="H12" s="287"/>
      <c r="I12" s="3"/>
      <c r="J12" s="288"/>
      <c r="K12" s="288"/>
      <c r="L12" s="3"/>
      <c r="M12" s="3"/>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6" t="s">
        <v>91</v>
      </c>
      <c r="BB12" s="6" t="s">
        <v>92</v>
      </c>
      <c r="BC12" s="3"/>
      <c r="BD12" s="4" t="s">
        <v>93</v>
      </c>
      <c r="BE12" s="5"/>
      <c r="BF12" s="5"/>
      <c r="BG12" s="3"/>
      <c r="BH12" s="4" t="s">
        <v>94</v>
      </c>
      <c r="BI12" s="3"/>
      <c r="BJ12" s="3"/>
      <c r="BK12" s="4" t="s">
        <v>95</v>
      </c>
      <c r="BL12" s="3"/>
      <c r="BM12" s="7" t="s">
        <v>96</v>
      </c>
      <c r="BN12" s="3"/>
      <c r="BO12" s="3" t="s">
        <v>97</v>
      </c>
      <c r="BP12" s="3"/>
      <c r="BQ12" s="3"/>
      <c r="BR12" s="3"/>
      <c r="BS12" s="3"/>
      <c r="BT12" s="3"/>
      <c r="BU12" s="3" t="s">
        <v>98</v>
      </c>
      <c r="BV12" s="3"/>
      <c r="BW12" s="3"/>
      <c r="BX12" s="3"/>
      <c r="BY12" s="3"/>
      <c r="BZ12" s="3" t="s">
        <v>99</v>
      </c>
      <c r="CA12" s="3"/>
      <c r="CB12" s="3"/>
      <c r="CC12" s="3"/>
      <c r="CD12" s="3"/>
      <c r="CE12" s="3"/>
      <c r="CF12" s="3"/>
      <c r="CG12" s="3"/>
    </row>
    <row r="13" spans="1:85" ht="12.75" customHeight="1">
      <c r="A13" s="3"/>
      <c r="B13" s="59"/>
      <c r="C13" s="59"/>
      <c r="D13" s="52"/>
      <c r="E13" s="52"/>
      <c r="F13" s="52"/>
      <c r="G13" s="52"/>
      <c r="H13" s="59"/>
      <c r="I13" s="3"/>
      <c r="J13" s="288"/>
      <c r="K13" s="288"/>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91" t="s">
        <v>100</v>
      </c>
      <c r="BB13" s="91" t="s">
        <v>101</v>
      </c>
      <c r="BC13" s="3"/>
      <c r="BD13" s="3" t="s">
        <v>102</v>
      </c>
      <c r="BE13" s="5"/>
      <c r="BF13" s="5"/>
      <c r="BG13" s="3"/>
      <c r="BH13" s="3" t="s">
        <v>103</v>
      </c>
      <c r="BI13" s="3"/>
      <c r="BJ13" s="3"/>
      <c r="BK13" s="3" t="s">
        <v>103</v>
      </c>
      <c r="BL13" s="3"/>
      <c r="BM13" s="7" t="s">
        <v>104</v>
      </c>
      <c r="BN13" s="3"/>
      <c r="BO13" s="3" t="s">
        <v>105</v>
      </c>
      <c r="BP13" s="3"/>
      <c r="BQ13" s="3"/>
      <c r="BR13" s="3"/>
      <c r="BS13" s="3"/>
      <c r="BT13" s="3"/>
      <c r="BU13" s="3" t="s">
        <v>106</v>
      </c>
      <c r="BV13" s="3"/>
      <c r="BW13" s="3"/>
      <c r="BX13" s="3"/>
      <c r="BY13" s="3"/>
      <c r="BZ13" s="3" t="s">
        <v>107</v>
      </c>
      <c r="CA13" s="3"/>
      <c r="CB13" s="3"/>
      <c r="CC13" s="3"/>
      <c r="CD13" s="3"/>
      <c r="CE13" s="3"/>
      <c r="CF13" s="3"/>
      <c r="CG13" s="3"/>
    </row>
    <row r="14" spans="1:85" ht="12.75" customHeight="1">
      <c r="A14" s="3"/>
      <c r="B14" s="59"/>
      <c r="C14" s="59"/>
      <c r="D14" s="52"/>
      <c r="E14" s="52"/>
      <c r="F14" s="52"/>
      <c r="G14" s="111"/>
      <c r="H14" s="287"/>
      <c r="I14" s="3"/>
      <c r="J14" s="288"/>
      <c r="K14" s="288"/>
      <c r="L14" s="3"/>
      <c r="M14" s="3"/>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6" t="s">
        <v>108</v>
      </c>
      <c r="BB14" s="6" t="s">
        <v>109</v>
      </c>
      <c r="BC14" s="3"/>
      <c r="BD14" s="3" t="s">
        <v>110</v>
      </c>
      <c r="BE14" s="5"/>
      <c r="BF14" s="5"/>
      <c r="BG14" s="3"/>
      <c r="BH14" s="3" t="s">
        <v>111</v>
      </c>
      <c r="BI14" s="3"/>
      <c r="BJ14" s="3"/>
      <c r="BK14" s="8" t="s">
        <v>112</v>
      </c>
      <c r="BL14" s="3"/>
      <c r="BM14" s="7" t="s">
        <v>113</v>
      </c>
      <c r="BN14" s="3"/>
      <c r="BO14" s="3" t="s">
        <v>114</v>
      </c>
      <c r="BP14" s="3"/>
      <c r="BQ14" s="3"/>
      <c r="BR14" s="3"/>
      <c r="BS14" s="3"/>
      <c r="BT14" s="3"/>
      <c r="BU14" s="3" t="s">
        <v>115</v>
      </c>
      <c r="BV14" s="3"/>
      <c r="BW14" s="3"/>
      <c r="BX14" s="3"/>
      <c r="BY14" s="3"/>
      <c r="BZ14" s="3" t="s">
        <v>116</v>
      </c>
      <c r="CA14" s="3"/>
      <c r="CB14" s="3"/>
      <c r="CC14" s="3"/>
      <c r="CD14" s="3"/>
      <c r="CE14" s="3"/>
      <c r="CF14" s="3"/>
      <c r="CG14" s="3"/>
    </row>
    <row r="15" spans="1:85" ht="12.75" customHeight="1">
      <c r="A15" s="3"/>
      <c r="B15" s="59"/>
      <c r="C15" s="59"/>
      <c r="D15" s="52"/>
      <c r="E15" s="52"/>
      <c r="F15" s="52"/>
      <c r="G15" s="111"/>
      <c r="H15" s="287"/>
      <c r="I15" s="3"/>
      <c r="J15" s="288"/>
      <c r="K15" s="288"/>
      <c r="L15" s="3"/>
      <c r="M15" s="3"/>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6" t="s">
        <v>117</v>
      </c>
      <c r="BB15" s="6" t="s">
        <v>118</v>
      </c>
      <c r="BC15" s="3"/>
      <c r="BD15" s="3" t="s">
        <v>59</v>
      </c>
      <c r="BE15" s="5"/>
      <c r="BF15" s="5"/>
      <c r="BG15" s="3"/>
      <c r="BH15" s="3" t="s">
        <v>119</v>
      </c>
      <c r="BI15" s="3"/>
      <c r="BJ15" s="3"/>
      <c r="BK15" s="3"/>
      <c r="BL15" s="3"/>
      <c r="BM15" s="7" t="s">
        <v>120</v>
      </c>
      <c r="BN15" s="3"/>
      <c r="BO15" s="3" t="s">
        <v>121</v>
      </c>
      <c r="BP15" s="3"/>
      <c r="BQ15" s="3"/>
      <c r="BR15" s="3"/>
      <c r="BS15" s="3"/>
      <c r="BT15" s="3"/>
      <c r="BU15" s="3" t="s">
        <v>122</v>
      </c>
      <c r="BV15" s="3"/>
      <c r="BW15" s="3"/>
      <c r="BX15" s="3"/>
      <c r="BY15" s="3"/>
      <c r="BZ15" s="3" t="s">
        <v>123</v>
      </c>
      <c r="CA15" s="3"/>
      <c r="CB15" s="3"/>
      <c r="CC15" s="3"/>
      <c r="CD15" s="3"/>
      <c r="CE15" s="3"/>
      <c r="CF15" s="3"/>
      <c r="CG15" s="3"/>
    </row>
    <row r="16" spans="1:85" ht="12.75" customHeight="1">
      <c r="A16" s="3"/>
      <c r="B16" s="59"/>
      <c r="C16" s="59"/>
      <c r="D16" s="52"/>
      <c r="E16" s="52"/>
      <c r="F16" s="52"/>
      <c r="G16" s="111"/>
      <c r="H16" s="287"/>
      <c r="I16" s="3"/>
      <c r="J16" s="288"/>
      <c r="K16" s="288"/>
      <c r="L16" s="3"/>
      <c r="M16" s="3"/>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6" t="s">
        <v>124</v>
      </c>
      <c r="BB16" s="6" t="s">
        <v>125</v>
      </c>
      <c r="BC16" s="3"/>
      <c r="BD16" s="3" t="s">
        <v>126</v>
      </c>
      <c r="BE16" s="5"/>
      <c r="BF16" s="5"/>
      <c r="BG16" s="3"/>
      <c r="BH16" s="3"/>
      <c r="BI16" s="3"/>
      <c r="BJ16" s="3"/>
      <c r="BK16" s="3"/>
      <c r="BL16" s="3"/>
      <c r="BM16" s="7" t="s">
        <v>127</v>
      </c>
      <c r="BN16" s="3"/>
      <c r="BO16" s="3" t="s">
        <v>128</v>
      </c>
      <c r="BP16" s="3"/>
      <c r="BQ16" s="3"/>
      <c r="BR16" s="3"/>
      <c r="BS16" s="3"/>
      <c r="BT16" s="3"/>
      <c r="BU16" s="3" t="s">
        <v>129</v>
      </c>
      <c r="BV16" s="3"/>
      <c r="BW16" s="3"/>
      <c r="BX16" s="3"/>
      <c r="BY16" s="3"/>
      <c r="BZ16" s="3" t="s">
        <v>130</v>
      </c>
      <c r="CA16" s="3"/>
      <c r="CB16" s="3"/>
      <c r="CC16" s="3"/>
      <c r="CD16" s="3"/>
      <c r="CE16" s="3"/>
      <c r="CF16" s="3"/>
      <c r="CG16" s="3"/>
    </row>
    <row r="17" spans="1:85" ht="14.25" customHeight="1">
      <c r="A17" s="114" t="s">
        <v>695</v>
      </c>
      <c r="B17" s="274"/>
      <c r="C17" s="274"/>
      <c r="D17" s="289"/>
      <c r="E17" s="289"/>
      <c r="F17" s="289"/>
      <c r="G17" s="290"/>
      <c r="H17" s="287"/>
      <c r="I17" s="3"/>
      <c r="J17" s="288"/>
      <c r="K17" s="288"/>
      <c r="L17" s="3"/>
      <c r="M17" s="3"/>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6" t="s">
        <v>131</v>
      </c>
      <c r="BB17" s="6" t="s">
        <v>132</v>
      </c>
      <c r="BC17" s="3"/>
      <c r="BD17" s="3" t="s">
        <v>90</v>
      </c>
      <c r="BE17" s="5"/>
      <c r="BF17" s="5"/>
      <c r="BG17" s="3"/>
      <c r="BH17" s="3"/>
      <c r="BI17" s="3"/>
      <c r="BJ17" s="3"/>
      <c r="BK17" s="3"/>
      <c r="BL17" s="3"/>
      <c r="BM17" s="7" t="s">
        <v>133</v>
      </c>
      <c r="BN17" s="3"/>
      <c r="BO17" s="3" t="s">
        <v>134</v>
      </c>
      <c r="BP17" s="3"/>
      <c r="BQ17" s="3"/>
      <c r="BR17" s="3"/>
      <c r="BS17" s="3"/>
      <c r="BT17" s="3"/>
      <c r="BU17" s="3" t="s">
        <v>135</v>
      </c>
      <c r="BV17" s="3"/>
      <c r="BW17" s="3"/>
      <c r="BX17" s="3"/>
      <c r="BY17" s="3"/>
      <c r="BZ17" s="3" t="s">
        <v>136</v>
      </c>
      <c r="CA17" s="3"/>
      <c r="CB17" s="3"/>
      <c r="CC17" s="3"/>
      <c r="CD17" s="3"/>
      <c r="CE17" s="3"/>
      <c r="CF17" s="3"/>
      <c r="CG17" s="3"/>
    </row>
    <row r="18" spans="1:85" ht="12.75" customHeight="1">
      <c r="A18" s="666" t="s">
        <v>988</v>
      </c>
      <c r="B18" s="592"/>
      <c r="C18" s="592"/>
      <c r="D18" s="592"/>
      <c r="E18" s="592"/>
      <c r="F18" s="592"/>
      <c r="G18" s="592"/>
      <c r="H18" s="3"/>
      <c r="I18" s="3"/>
      <c r="J18" s="288"/>
      <c r="K18" s="288"/>
      <c r="L18" s="3"/>
      <c r="M18" s="3"/>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6" t="s">
        <v>137</v>
      </c>
      <c r="BB18" s="6" t="s">
        <v>138</v>
      </c>
      <c r="BC18" s="3"/>
      <c r="BD18" s="3" t="s">
        <v>139</v>
      </c>
      <c r="BE18" s="5"/>
      <c r="BF18" s="5"/>
      <c r="BG18" s="3"/>
      <c r="BH18" s="3"/>
      <c r="BI18" s="3"/>
      <c r="BJ18" s="3"/>
      <c r="BK18" s="3"/>
      <c r="BL18" s="3"/>
      <c r="BM18" s="7" t="s">
        <v>140</v>
      </c>
      <c r="BN18" s="3"/>
      <c r="BO18" s="3" t="s">
        <v>141</v>
      </c>
      <c r="BP18" s="3"/>
      <c r="BQ18" s="3"/>
      <c r="BR18" s="3"/>
      <c r="BS18" s="3"/>
      <c r="BT18" s="3"/>
      <c r="BU18" s="3" t="s">
        <v>142</v>
      </c>
      <c r="BV18" s="3"/>
      <c r="BW18" s="3"/>
      <c r="BX18" s="3"/>
      <c r="BY18" s="3"/>
      <c r="BZ18" s="3" t="s">
        <v>143</v>
      </c>
      <c r="CA18" s="3"/>
      <c r="CB18" s="3"/>
      <c r="CC18" s="3"/>
      <c r="CD18" s="3"/>
      <c r="CE18" s="3"/>
      <c r="CF18" s="3"/>
      <c r="CG18" s="3"/>
    </row>
    <row r="19" spans="1:85" ht="14.25" customHeight="1">
      <c r="A19" s="291" t="s">
        <v>841</v>
      </c>
      <c r="B19" s="114"/>
      <c r="C19" s="114"/>
      <c r="D19" s="114"/>
      <c r="E19" s="114"/>
      <c r="F19" s="114"/>
      <c r="G19" s="114"/>
      <c r="H19" s="3"/>
      <c r="I19" s="3"/>
      <c r="J19" s="288"/>
      <c r="K19" s="288"/>
      <c r="L19" s="3"/>
      <c r="M19" s="3"/>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6" t="s">
        <v>144</v>
      </c>
      <c r="BB19" s="6" t="s">
        <v>145</v>
      </c>
      <c r="BC19" s="3"/>
      <c r="BD19" s="3" t="s">
        <v>146</v>
      </c>
      <c r="BE19" s="5"/>
      <c r="BF19" s="5"/>
      <c r="BG19" s="3"/>
      <c r="BH19" s="3"/>
      <c r="BI19" s="3"/>
      <c r="BJ19" s="3"/>
      <c r="BK19" s="3"/>
      <c r="BL19" s="3"/>
      <c r="BM19" s="7" t="s">
        <v>147</v>
      </c>
      <c r="BN19" s="3"/>
      <c r="BO19" s="3" t="s">
        <v>148</v>
      </c>
      <c r="BP19" s="3"/>
      <c r="BQ19" s="3"/>
      <c r="BR19" s="3"/>
      <c r="BS19" s="3"/>
      <c r="BT19" s="3"/>
      <c r="BU19" s="3" t="s">
        <v>149</v>
      </c>
      <c r="BV19" s="3"/>
      <c r="BW19" s="3"/>
      <c r="BX19" s="3"/>
      <c r="BY19" s="3"/>
      <c r="BZ19" s="3" t="s">
        <v>150</v>
      </c>
      <c r="CA19" s="3"/>
      <c r="CB19" s="3"/>
      <c r="CC19" s="3"/>
      <c r="CD19" s="3"/>
      <c r="CE19" s="3"/>
      <c r="CF19" s="3"/>
      <c r="CG19" s="3"/>
    </row>
    <row r="20" spans="1:85" ht="15" customHeight="1">
      <c r="A20" s="291" t="s">
        <v>968</v>
      </c>
      <c r="B20" s="114"/>
      <c r="C20" s="291"/>
      <c r="D20" s="291"/>
      <c r="E20" s="291"/>
      <c r="F20" s="291"/>
      <c r="G20" s="291"/>
      <c r="H20" s="83"/>
      <c r="I20" s="83"/>
      <c r="J20" s="288"/>
      <c r="K20" s="288"/>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6" t="s">
        <v>151</v>
      </c>
      <c r="BB20" s="6" t="s">
        <v>152</v>
      </c>
      <c r="BC20" s="3"/>
      <c r="BD20" s="3" t="s">
        <v>153</v>
      </c>
      <c r="BE20" s="5"/>
      <c r="BF20" s="5"/>
      <c r="BG20" s="3"/>
      <c r="BH20" s="3"/>
      <c r="BI20" s="3"/>
      <c r="BJ20" s="3"/>
      <c r="BK20" s="3"/>
      <c r="BL20" s="3"/>
      <c r="BM20" s="7" t="s">
        <v>154</v>
      </c>
      <c r="BN20" s="3"/>
      <c r="BO20" s="3" t="s">
        <v>155</v>
      </c>
      <c r="BP20" s="3"/>
      <c r="BQ20" s="3"/>
      <c r="BR20" s="3"/>
      <c r="BS20" s="3"/>
      <c r="BT20" s="3"/>
      <c r="BU20" s="3" t="s">
        <v>156</v>
      </c>
      <c r="BV20" s="3"/>
      <c r="BW20" s="3"/>
      <c r="BX20" s="3"/>
      <c r="BY20" s="3"/>
      <c r="BZ20" s="3" t="s">
        <v>157</v>
      </c>
      <c r="CA20" s="3"/>
      <c r="CB20" s="3"/>
      <c r="CC20" s="3"/>
      <c r="CD20" s="3"/>
      <c r="CE20" s="3"/>
      <c r="CF20" s="3"/>
      <c r="CG20" s="3"/>
    </row>
    <row r="21" spans="1:85" ht="99" customHeight="1">
      <c r="A21" s="3"/>
      <c r="B21" s="3"/>
      <c r="C21" s="3"/>
      <c r="D21" s="3"/>
      <c r="E21" s="3"/>
      <c r="F21" s="3"/>
      <c r="G21" s="79"/>
      <c r="H21" s="3"/>
      <c r="I21" s="3"/>
      <c r="J21" s="79"/>
      <c r="K21" s="3"/>
      <c r="L21" s="3"/>
      <c r="M21" s="3"/>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6" t="s">
        <v>158</v>
      </c>
      <c r="BB21" s="6" t="s">
        <v>159</v>
      </c>
      <c r="BC21" s="3"/>
      <c r="BD21" s="3" t="s">
        <v>160</v>
      </c>
      <c r="BE21" s="5"/>
      <c r="BF21" s="5"/>
      <c r="BG21" s="3"/>
      <c r="BH21" s="24" t="s">
        <v>570</v>
      </c>
      <c r="BI21" s="8" t="s">
        <v>571</v>
      </c>
      <c r="BJ21" s="3"/>
      <c r="BK21" s="3"/>
      <c r="BL21" s="3"/>
      <c r="BM21" s="7" t="s">
        <v>161</v>
      </c>
      <c r="BN21" s="3"/>
      <c r="BO21" s="3" t="s">
        <v>162</v>
      </c>
      <c r="BP21" s="3"/>
      <c r="BQ21" s="3"/>
      <c r="BR21" s="3"/>
      <c r="BS21" s="3"/>
      <c r="BT21" s="3"/>
      <c r="BU21" s="3" t="s">
        <v>163</v>
      </c>
      <c r="BV21" s="3"/>
      <c r="BW21" s="3"/>
      <c r="BX21" s="3"/>
      <c r="BY21" s="3"/>
      <c r="BZ21" s="3" t="s">
        <v>164</v>
      </c>
      <c r="CA21" s="3"/>
      <c r="CB21" s="3"/>
      <c r="CC21" s="3"/>
      <c r="CD21" s="3"/>
      <c r="CE21" s="3"/>
      <c r="CF21" s="3"/>
      <c r="CG21" s="3"/>
    </row>
    <row r="22" spans="1:85" ht="12.75" customHeight="1">
      <c r="A22" s="3"/>
      <c r="B22" s="3"/>
      <c r="C22" s="3"/>
      <c r="D22" s="3"/>
      <c r="E22" s="3"/>
      <c r="F22" s="3"/>
      <c r="G22" s="3"/>
      <c r="H22" s="3"/>
      <c r="I22" s="3"/>
      <c r="J22" s="3"/>
      <c r="K22" s="3"/>
      <c r="L22" s="8"/>
      <c r="M22" s="3"/>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6" t="s">
        <v>165</v>
      </c>
      <c r="BB22" s="6" t="s">
        <v>166</v>
      </c>
      <c r="BC22" s="3"/>
      <c r="BD22" s="3" t="s">
        <v>23</v>
      </c>
      <c r="BE22" s="5"/>
      <c r="BF22" s="5"/>
      <c r="BG22" s="3"/>
      <c r="BH22" s="3"/>
      <c r="BI22" s="3"/>
      <c r="BJ22" s="3"/>
      <c r="BK22" s="3"/>
      <c r="BL22" s="3"/>
      <c r="BM22" s="7" t="s">
        <v>167</v>
      </c>
      <c r="BN22" s="3"/>
      <c r="BO22" s="3" t="s">
        <v>168</v>
      </c>
      <c r="BP22" s="3"/>
      <c r="BQ22" s="3"/>
      <c r="BR22" s="3"/>
      <c r="BS22" s="3"/>
      <c r="BT22" s="3"/>
      <c r="BU22" s="3" t="s">
        <v>169</v>
      </c>
      <c r="BV22" s="3"/>
      <c r="BW22" s="3"/>
      <c r="BX22" s="3"/>
      <c r="BY22" s="3"/>
      <c r="BZ22" s="3" t="s">
        <v>170</v>
      </c>
      <c r="CA22" s="3"/>
      <c r="CB22" s="3"/>
      <c r="CC22" s="3"/>
      <c r="CD22" s="3"/>
      <c r="CE22" s="3"/>
      <c r="CF22" s="3"/>
      <c r="CG22" s="3"/>
    </row>
    <row r="23" spans="1:85" ht="12.75" customHeight="1">
      <c r="A23" s="3"/>
      <c r="B23" s="3"/>
      <c r="C23" s="3"/>
      <c r="D23" s="3"/>
      <c r="E23" s="3"/>
      <c r="F23" s="3"/>
      <c r="G23" s="3"/>
      <c r="H23" s="3"/>
      <c r="I23" s="3"/>
      <c r="J23" s="3"/>
      <c r="K23" s="3"/>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6" t="s">
        <v>171</v>
      </c>
      <c r="BB23" s="6" t="s">
        <v>172</v>
      </c>
      <c r="BC23" s="3"/>
      <c r="BD23" s="3" t="s">
        <v>173</v>
      </c>
      <c r="BE23" s="5"/>
      <c r="BF23" s="5"/>
      <c r="BG23" s="3"/>
      <c r="BH23" s="3"/>
      <c r="BI23" s="3"/>
      <c r="BJ23" s="3"/>
      <c r="BK23" s="3"/>
      <c r="BL23" s="3"/>
      <c r="BM23" s="7" t="s">
        <v>174</v>
      </c>
      <c r="BN23" s="3"/>
      <c r="BO23" s="3" t="s">
        <v>175</v>
      </c>
      <c r="BP23" s="3"/>
      <c r="BQ23" s="3"/>
      <c r="BR23" s="3"/>
      <c r="BS23" s="3"/>
      <c r="BT23" s="3"/>
      <c r="BU23" s="3" t="s">
        <v>176</v>
      </c>
      <c r="BV23" s="3"/>
      <c r="BW23" s="3"/>
      <c r="BX23" s="3"/>
      <c r="BY23" s="3"/>
      <c r="BZ23" s="3" t="s">
        <v>177</v>
      </c>
      <c r="CA23" s="3"/>
      <c r="CB23" s="3"/>
      <c r="CC23" s="3"/>
      <c r="CD23" s="3"/>
      <c r="CE23" s="3"/>
      <c r="CF23" s="3"/>
      <c r="CG23" s="3"/>
    </row>
    <row r="24" spans="1:85" ht="12.75" customHeight="1">
      <c r="A24" s="3"/>
      <c r="B24" s="3"/>
      <c r="C24" s="3"/>
      <c r="D24" s="3"/>
      <c r="E24" s="3"/>
      <c r="F24" s="3"/>
      <c r="G24" s="3"/>
      <c r="H24" s="3"/>
      <c r="I24" s="3"/>
      <c r="J24" s="3"/>
      <c r="K24" s="3"/>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6" t="s">
        <v>178</v>
      </c>
      <c r="BB24" s="6" t="s">
        <v>179</v>
      </c>
      <c r="BC24" s="3"/>
      <c r="BD24" s="3"/>
      <c r="BE24" s="5"/>
      <c r="BF24" s="5"/>
      <c r="BG24" s="3"/>
      <c r="BH24" s="3"/>
      <c r="BI24" s="3"/>
      <c r="BJ24" s="3"/>
      <c r="BK24" s="3"/>
      <c r="BL24" s="3"/>
      <c r="BM24" s="7" t="s">
        <v>180</v>
      </c>
      <c r="BN24" s="3"/>
      <c r="BO24" s="3" t="s">
        <v>181</v>
      </c>
      <c r="BP24" s="3"/>
      <c r="BQ24" s="3"/>
      <c r="BR24" s="3"/>
      <c r="BS24" s="3"/>
      <c r="BT24" s="3"/>
      <c r="BU24" s="3" t="s">
        <v>182</v>
      </c>
      <c r="BV24" s="3"/>
      <c r="BW24" s="3"/>
      <c r="BX24" s="3"/>
      <c r="BY24" s="3"/>
      <c r="BZ24" s="3"/>
      <c r="CA24" s="3"/>
      <c r="CB24" s="3"/>
      <c r="CC24" s="3"/>
      <c r="CD24" s="3"/>
      <c r="CE24" s="3"/>
      <c r="CF24" s="3"/>
      <c r="CG24" s="3"/>
    </row>
    <row r="25" spans="1:85" ht="12.75" customHeight="1">
      <c r="A25" s="3"/>
      <c r="B25" s="3"/>
      <c r="C25" s="3"/>
      <c r="D25" s="3"/>
      <c r="E25" s="3"/>
      <c r="F25" s="3"/>
      <c r="G25" s="3"/>
      <c r="H25" s="3"/>
      <c r="I25" s="3"/>
      <c r="J25" s="3"/>
      <c r="K25" s="3"/>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6" t="s">
        <v>183</v>
      </c>
      <c r="BB25" s="6" t="s">
        <v>184</v>
      </c>
      <c r="BC25" s="3"/>
      <c r="BD25" s="3"/>
      <c r="BE25" s="5"/>
      <c r="BF25" s="5"/>
      <c r="BG25" s="3"/>
      <c r="BH25" s="3"/>
      <c r="BI25" s="3"/>
      <c r="BJ25" s="3"/>
      <c r="BK25" s="3"/>
      <c r="BL25" s="3"/>
      <c r="BM25" s="7" t="s">
        <v>185</v>
      </c>
      <c r="BN25" s="3"/>
      <c r="BO25" s="3" t="s">
        <v>186</v>
      </c>
      <c r="BP25" s="3"/>
      <c r="BQ25" s="3"/>
      <c r="BR25" s="3"/>
      <c r="BS25" s="3"/>
      <c r="BT25" s="3"/>
      <c r="BU25" s="3" t="s">
        <v>187</v>
      </c>
      <c r="BV25" s="3"/>
      <c r="BW25" s="3"/>
      <c r="BX25" s="3"/>
      <c r="BY25" s="3"/>
      <c r="BZ25" s="3"/>
      <c r="CA25" s="3"/>
      <c r="CB25" s="3"/>
      <c r="CC25" s="3"/>
      <c r="CD25" s="3"/>
      <c r="CE25" s="3"/>
      <c r="CF25" s="3"/>
      <c r="CG25" s="3"/>
    </row>
    <row r="26" spans="1:85" ht="12.75" customHeight="1">
      <c r="A26" s="3"/>
      <c r="B26" s="3"/>
      <c r="C26" s="3"/>
      <c r="D26" s="3"/>
      <c r="E26" s="3"/>
      <c r="F26" s="3"/>
      <c r="G26" s="3"/>
      <c r="H26" s="3"/>
      <c r="I26" s="3"/>
      <c r="J26" s="3"/>
      <c r="K26" s="3"/>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6" t="s">
        <v>188</v>
      </c>
      <c r="BB26" s="6" t="s">
        <v>189</v>
      </c>
      <c r="BC26" s="3"/>
      <c r="BD26" s="4" t="s">
        <v>190</v>
      </c>
      <c r="BE26" s="5"/>
      <c r="BF26" s="5"/>
      <c r="BG26" s="3"/>
      <c r="BH26" s="4" t="s">
        <v>191</v>
      </c>
      <c r="BI26" s="3"/>
      <c r="BJ26" s="3"/>
      <c r="BK26" s="3"/>
      <c r="BL26" s="3"/>
      <c r="BM26" s="7" t="s">
        <v>192</v>
      </c>
      <c r="BN26" s="3"/>
      <c r="BO26" s="3" t="s">
        <v>193</v>
      </c>
      <c r="BP26" s="3"/>
      <c r="BQ26" s="3"/>
      <c r="BR26" s="3"/>
      <c r="BS26" s="3"/>
      <c r="BT26" s="3"/>
      <c r="BU26" s="3" t="s">
        <v>194</v>
      </c>
      <c r="BV26" s="3"/>
      <c r="BW26" s="3"/>
      <c r="BX26" s="3"/>
      <c r="BY26" s="3"/>
      <c r="BZ26" s="3" t="s">
        <v>195</v>
      </c>
      <c r="CA26" s="3"/>
      <c r="CB26" s="3"/>
      <c r="CC26" s="3"/>
      <c r="CD26" s="10" t="s">
        <v>196</v>
      </c>
      <c r="CE26" s="11"/>
      <c r="CF26" s="10" t="s">
        <v>197</v>
      </c>
      <c r="CG26" s="3"/>
    </row>
    <row r="27" spans="1:85" ht="12.75" customHeight="1">
      <c r="A27" s="3"/>
      <c r="B27" s="3"/>
      <c r="C27" s="3"/>
      <c r="D27" s="3"/>
      <c r="E27" s="3"/>
      <c r="F27" s="3"/>
      <c r="G27" s="3"/>
      <c r="H27" s="3"/>
      <c r="I27" s="3"/>
      <c r="J27" s="3"/>
      <c r="K27" s="3"/>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6" t="s">
        <v>198</v>
      </c>
      <c r="BB27" s="6" t="s">
        <v>199</v>
      </c>
      <c r="BC27" s="3"/>
      <c r="BD27" s="3" t="s">
        <v>200</v>
      </c>
      <c r="BE27" s="5"/>
      <c r="BF27" s="5"/>
      <c r="BG27" s="3"/>
      <c r="BH27" s="3" t="s">
        <v>201</v>
      </c>
      <c r="BI27" s="3"/>
      <c r="BJ27" s="3"/>
      <c r="BK27" s="3"/>
      <c r="BL27" s="3"/>
      <c r="BM27" s="7" t="s">
        <v>202</v>
      </c>
      <c r="BN27" s="3"/>
      <c r="BO27" s="3"/>
      <c r="BP27" s="3"/>
      <c r="BQ27" s="3"/>
      <c r="BR27" s="3"/>
      <c r="BS27" s="3"/>
      <c r="BT27" s="3"/>
      <c r="BU27" s="3" t="s">
        <v>203</v>
      </c>
      <c r="BV27" s="3"/>
      <c r="BW27" s="3"/>
      <c r="BX27" s="3"/>
      <c r="BY27" s="3"/>
      <c r="BZ27" s="3" t="s">
        <v>16</v>
      </c>
      <c r="CA27" s="3"/>
      <c r="CB27" s="3"/>
      <c r="CC27" s="3"/>
      <c r="CD27" s="11" t="s">
        <v>204</v>
      </c>
      <c r="CE27" s="11"/>
      <c r="CF27" s="11" t="s">
        <v>20</v>
      </c>
      <c r="CG27" s="3"/>
    </row>
    <row r="28" spans="1:85" ht="12.75" customHeight="1">
      <c r="A28" s="3"/>
      <c r="B28" s="3"/>
      <c r="C28" s="3"/>
      <c r="D28" s="3"/>
      <c r="E28" s="3"/>
      <c r="F28" s="3"/>
      <c r="G28" s="3"/>
      <c r="H28" s="3"/>
      <c r="I28" s="3"/>
      <c r="J28" s="3"/>
      <c r="K28" s="3"/>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6" t="s">
        <v>205</v>
      </c>
      <c r="BB28" s="6" t="s">
        <v>206</v>
      </c>
      <c r="BC28" s="3"/>
      <c r="BD28" s="3" t="s">
        <v>207</v>
      </c>
      <c r="BE28" s="5"/>
      <c r="BF28" s="5"/>
      <c r="BG28" s="3"/>
      <c r="BH28" s="3" t="s">
        <v>208</v>
      </c>
      <c r="BI28" s="3"/>
      <c r="BJ28" s="3"/>
      <c r="BK28" s="3"/>
      <c r="BL28" s="3"/>
      <c r="BM28" s="7" t="s">
        <v>209</v>
      </c>
      <c r="BN28" s="3"/>
      <c r="BO28" s="3"/>
      <c r="BP28" s="3"/>
      <c r="BQ28" s="3"/>
      <c r="BR28" s="3"/>
      <c r="BS28" s="3"/>
      <c r="BT28" s="3"/>
      <c r="BU28" s="3" t="s">
        <v>210</v>
      </c>
      <c r="BV28" s="3"/>
      <c r="BW28" s="3"/>
      <c r="BX28" s="3"/>
      <c r="BY28" s="3"/>
      <c r="BZ28" s="3" t="s">
        <v>25</v>
      </c>
      <c r="CA28" s="3"/>
      <c r="CB28" s="3"/>
      <c r="CC28" s="3"/>
      <c r="CD28" s="11" t="s">
        <v>211</v>
      </c>
      <c r="CE28" s="11"/>
      <c r="CF28" s="11" t="s">
        <v>212</v>
      </c>
      <c r="CG28" s="3"/>
    </row>
    <row r="29" spans="1:85" ht="12.75" customHeight="1">
      <c r="A29" s="3"/>
      <c r="B29" s="3"/>
      <c r="C29" s="3"/>
      <c r="D29" s="3"/>
      <c r="E29" s="3"/>
      <c r="F29" s="3"/>
      <c r="G29" s="3"/>
      <c r="H29" s="3"/>
      <c r="I29" s="3"/>
      <c r="J29" s="3"/>
      <c r="K29" s="3"/>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6" t="s">
        <v>213</v>
      </c>
      <c r="BB29" s="6" t="s">
        <v>214</v>
      </c>
      <c r="BC29" s="3"/>
      <c r="BD29" s="3" t="s">
        <v>34</v>
      </c>
      <c r="BE29" s="5"/>
      <c r="BF29" s="5"/>
      <c r="BG29" s="3"/>
      <c r="BH29" s="3" t="s">
        <v>215</v>
      </c>
      <c r="BI29" s="3"/>
      <c r="BJ29" s="3"/>
      <c r="BK29" s="3"/>
      <c r="BL29" s="3"/>
      <c r="BM29" s="7" t="s">
        <v>216</v>
      </c>
      <c r="BN29" s="3"/>
      <c r="BO29" s="3"/>
      <c r="BP29" s="3"/>
      <c r="BQ29" s="3"/>
      <c r="BR29" s="3"/>
      <c r="BS29" s="3"/>
      <c r="BT29" s="3"/>
      <c r="BU29" s="3" t="s">
        <v>217</v>
      </c>
      <c r="BV29" s="3"/>
      <c r="BW29" s="3"/>
      <c r="BX29" s="3"/>
      <c r="BY29" s="3"/>
      <c r="BZ29" s="3" t="s">
        <v>34</v>
      </c>
      <c r="CA29" s="3"/>
      <c r="CB29" s="3"/>
      <c r="CC29" s="3"/>
      <c r="CD29" s="11" t="s">
        <v>218</v>
      </c>
      <c r="CE29" s="11"/>
      <c r="CF29" s="11" t="s">
        <v>38</v>
      </c>
      <c r="CG29" s="3"/>
    </row>
    <row r="30" spans="1:85" ht="12.75" customHeight="1">
      <c r="A30" s="3"/>
      <c r="B30" s="3"/>
      <c r="C30" s="3"/>
      <c r="D30" s="3"/>
      <c r="E30" s="3"/>
      <c r="F30" s="3"/>
      <c r="G30" s="3"/>
      <c r="H30" s="3"/>
      <c r="I30" s="3"/>
      <c r="J30" s="3"/>
      <c r="K30" s="3"/>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3"/>
      <c r="BB30" s="3"/>
      <c r="BC30" s="3"/>
      <c r="BD30" s="3" t="s">
        <v>219</v>
      </c>
      <c r="BE30" s="3"/>
      <c r="BF30" s="3"/>
      <c r="BG30" s="3"/>
      <c r="BH30" s="3" t="s">
        <v>220</v>
      </c>
      <c r="BI30" s="3"/>
      <c r="BJ30" s="3"/>
      <c r="BK30" s="3"/>
      <c r="BL30" s="3"/>
      <c r="BM30" s="7" t="s">
        <v>221</v>
      </c>
      <c r="BN30" s="3"/>
      <c r="BO30" s="3"/>
      <c r="BP30" s="3"/>
      <c r="BQ30" s="3"/>
      <c r="BR30" s="3"/>
      <c r="BS30" s="3"/>
      <c r="BT30" s="3"/>
      <c r="BU30" s="3" t="s">
        <v>222</v>
      </c>
      <c r="BV30" s="3"/>
      <c r="BW30" s="3"/>
      <c r="BX30" s="3"/>
      <c r="BY30" s="3"/>
      <c r="BZ30" s="3" t="s">
        <v>223</v>
      </c>
      <c r="CA30" s="3"/>
      <c r="CB30" s="3"/>
      <c r="CC30" s="3"/>
      <c r="CD30" s="11" t="s">
        <v>224</v>
      </c>
      <c r="CE30" s="11"/>
      <c r="CF30" s="11" t="s">
        <v>225</v>
      </c>
      <c r="CG30" s="3"/>
    </row>
    <row r="31" spans="1:85" ht="12.75" customHeight="1">
      <c r="A31" s="3"/>
      <c r="B31" s="3"/>
      <c r="C31" s="3"/>
      <c r="D31" s="3"/>
      <c r="E31" s="3"/>
      <c r="F31" s="3"/>
      <c r="G31" s="3"/>
      <c r="H31" s="3"/>
      <c r="I31" s="3"/>
      <c r="J31" s="3"/>
      <c r="K31" s="3"/>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3"/>
      <c r="BB31" s="3"/>
      <c r="BC31" s="3"/>
      <c r="BD31" s="3" t="s">
        <v>226</v>
      </c>
      <c r="BE31" s="3"/>
      <c r="BF31" s="3"/>
      <c r="BG31" s="3"/>
      <c r="BH31" s="3" t="s">
        <v>227</v>
      </c>
      <c r="BI31" s="3"/>
      <c r="BJ31" s="3"/>
      <c r="BK31" s="3"/>
      <c r="BL31" s="3"/>
      <c r="BM31" s="7" t="s">
        <v>228</v>
      </c>
      <c r="BN31" s="3"/>
      <c r="BO31" s="3"/>
      <c r="BP31" s="3"/>
      <c r="BQ31" s="3"/>
      <c r="BR31" s="3"/>
      <c r="BS31" s="3"/>
      <c r="BT31" s="3"/>
      <c r="BU31" s="3" t="s">
        <v>229</v>
      </c>
      <c r="BV31" s="3"/>
      <c r="BW31" s="3"/>
      <c r="BX31" s="3"/>
      <c r="BY31" s="3"/>
      <c r="BZ31" s="3" t="s">
        <v>50</v>
      </c>
      <c r="CA31" s="3"/>
      <c r="CB31" s="3"/>
      <c r="CC31" s="3"/>
      <c r="CD31" s="11" t="s">
        <v>230</v>
      </c>
      <c r="CE31" s="11"/>
      <c r="CF31" s="11" t="s">
        <v>231</v>
      </c>
      <c r="CG31" s="3"/>
    </row>
    <row r="32" spans="1:85" ht="12.75" customHeight="1">
      <c r="A32" s="3"/>
      <c r="B32" s="3"/>
      <c r="C32" s="3"/>
      <c r="D32" s="3"/>
      <c r="E32" s="3"/>
      <c r="F32" s="3"/>
      <c r="G32" s="3"/>
      <c r="H32" s="3"/>
      <c r="I32" s="3"/>
      <c r="J32" s="3"/>
      <c r="K32" s="3"/>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4" t="s">
        <v>232</v>
      </c>
      <c r="BB32" s="3"/>
      <c r="BC32" s="3"/>
      <c r="BD32" s="3" t="s">
        <v>59</v>
      </c>
      <c r="BE32" s="3"/>
      <c r="BF32" s="3"/>
      <c r="BG32" s="3"/>
      <c r="BH32" s="3" t="s">
        <v>233</v>
      </c>
      <c r="BI32" s="3"/>
      <c r="BJ32" s="3"/>
      <c r="BK32" s="3"/>
      <c r="BL32" s="3"/>
      <c r="BM32" s="7" t="s">
        <v>234</v>
      </c>
      <c r="BN32" s="3"/>
      <c r="BO32" s="3"/>
      <c r="BP32" s="3"/>
      <c r="BQ32" s="3"/>
      <c r="BR32" s="3"/>
      <c r="BS32" s="3"/>
      <c r="BT32" s="3"/>
      <c r="BU32" s="3" t="s">
        <v>235</v>
      </c>
      <c r="BV32" s="3"/>
      <c r="BW32" s="3"/>
      <c r="BX32" s="3"/>
      <c r="BY32" s="3"/>
      <c r="BZ32" s="3" t="s">
        <v>59</v>
      </c>
      <c r="CA32" s="3"/>
      <c r="CB32" s="3"/>
      <c r="CC32" s="3"/>
      <c r="CD32" s="11" t="s">
        <v>236</v>
      </c>
      <c r="CE32" s="11"/>
      <c r="CF32" s="11" t="s">
        <v>237</v>
      </c>
      <c r="CG32" s="3"/>
    </row>
    <row r="33" spans="1:85" ht="12.75" customHeight="1">
      <c r="A33" s="3"/>
      <c r="B33" s="3"/>
      <c r="C33" s="3"/>
      <c r="D33" s="3"/>
      <c r="E33" s="3"/>
      <c r="F33" s="3"/>
      <c r="G33" s="3"/>
      <c r="H33" s="3"/>
      <c r="I33" s="3"/>
      <c r="J33" s="3"/>
      <c r="K33" s="3"/>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3" t="s">
        <v>238</v>
      </c>
      <c r="BB33" s="3"/>
      <c r="BC33" s="3"/>
      <c r="BD33" s="3" t="s">
        <v>126</v>
      </c>
      <c r="BE33" s="3"/>
      <c r="BF33" s="3"/>
      <c r="BG33" s="3"/>
      <c r="BH33" s="3"/>
      <c r="BI33" s="3"/>
      <c r="BJ33" s="3"/>
      <c r="BK33" s="3"/>
      <c r="BL33" s="3"/>
      <c r="BM33" s="7" t="s">
        <v>239</v>
      </c>
      <c r="BN33" s="3"/>
      <c r="BO33" s="3"/>
      <c r="BP33" s="3"/>
      <c r="BQ33" s="3"/>
      <c r="BR33" s="3"/>
      <c r="BS33" s="3"/>
      <c r="BT33" s="3"/>
      <c r="BU33" s="3" t="s">
        <v>240</v>
      </c>
      <c r="BV33" s="3"/>
      <c r="BW33" s="3"/>
      <c r="BX33" s="3"/>
      <c r="BY33" s="3"/>
      <c r="BZ33" s="3" t="s">
        <v>241</v>
      </c>
      <c r="CA33" s="3"/>
      <c r="CB33" s="3"/>
      <c r="CC33" s="3"/>
      <c r="CD33" s="11" t="s">
        <v>242</v>
      </c>
      <c r="CE33" s="11"/>
      <c r="CF33" s="11" t="s">
        <v>243</v>
      </c>
      <c r="CG33" s="3"/>
    </row>
    <row r="34" spans="1:85" ht="12.75" customHeight="1">
      <c r="A34" s="3"/>
      <c r="B34" s="3"/>
      <c r="C34" s="3"/>
      <c r="D34" s="3"/>
      <c r="E34" s="3"/>
      <c r="F34" s="3"/>
      <c r="G34" s="3"/>
      <c r="H34" s="3"/>
      <c r="I34" s="3"/>
      <c r="J34" s="3"/>
      <c r="K34" s="3"/>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3" t="s">
        <v>244</v>
      </c>
      <c r="BB34" s="3"/>
      <c r="BC34" s="3"/>
      <c r="BD34" s="3" t="s">
        <v>245</v>
      </c>
      <c r="BE34" s="3"/>
      <c r="BF34" s="3"/>
      <c r="BG34" s="3"/>
      <c r="BH34" s="3"/>
      <c r="BI34" s="3"/>
      <c r="BJ34" s="3"/>
      <c r="BK34" s="3"/>
      <c r="BL34" s="3"/>
      <c r="BM34" s="7" t="s">
        <v>246</v>
      </c>
      <c r="BN34" s="3"/>
      <c r="BO34" s="3"/>
      <c r="BP34" s="3"/>
      <c r="BQ34" s="3"/>
      <c r="BR34" s="3"/>
      <c r="BS34" s="3"/>
      <c r="BT34" s="3"/>
      <c r="BU34" s="3" t="s">
        <v>247</v>
      </c>
      <c r="BV34" s="3"/>
      <c r="BW34" s="3"/>
      <c r="BX34" s="3"/>
      <c r="BY34" s="3"/>
      <c r="BZ34" s="3" t="s">
        <v>90</v>
      </c>
      <c r="CA34" s="3"/>
      <c r="CB34" s="3"/>
      <c r="CC34" s="3"/>
      <c r="CD34" s="11" t="s">
        <v>248</v>
      </c>
      <c r="CE34" s="11"/>
      <c r="CF34" s="11" t="s">
        <v>249</v>
      </c>
      <c r="CG34" s="3"/>
    </row>
    <row r="35" spans="1:85" ht="12.75" customHeight="1">
      <c r="A35" s="3"/>
      <c r="B35" s="3"/>
      <c r="C35" s="3"/>
      <c r="D35" s="3"/>
      <c r="E35" s="3"/>
      <c r="F35" s="3"/>
      <c r="G35" s="3"/>
      <c r="H35" s="3"/>
      <c r="I35" s="3"/>
      <c r="J35" s="3"/>
      <c r="K35" s="3"/>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3" t="s">
        <v>250</v>
      </c>
      <c r="BB35" s="3"/>
      <c r="BC35" s="3"/>
      <c r="BD35" s="3" t="s">
        <v>251</v>
      </c>
      <c r="BE35" s="3"/>
      <c r="BF35" s="3"/>
      <c r="BG35" s="3"/>
      <c r="BH35" s="4" t="s">
        <v>252</v>
      </c>
      <c r="BI35" s="3"/>
      <c r="BJ35" s="3"/>
      <c r="BK35" s="3"/>
      <c r="BL35" s="3"/>
      <c r="BM35" s="7" t="s">
        <v>253</v>
      </c>
      <c r="BN35" s="3"/>
      <c r="BO35" s="3"/>
      <c r="BP35" s="3"/>
      <c r="BQ35" s="3"/>
      <c r="BR35" s="3"/>
      <c r="BS35" s="3"/>
      <c r="BT35" s="3"/>
      <c r="BU35" s="3" t="s">
        <v>254</v>
      </c>
      <c r="BV35" s="3"/>
      <c r="BW35" s="3"/>
      <c r="BX35" s="3"/>
      <c r="BY35" s="3"/>
      <c r="BZ35" s="3" t="s">
        <v>99</v>
      </c>
      <c r="CA35" s="3"/>
      <c r="CB35" s="3"/>
      <c r="CC35" s="3"/>
      <c r="CD35" s="11" t="s">
        <v>255</v>
      </c>
      <c r="CE35" s="11"/>
      <c r="CF35" s="11"/>
      <c r="CG35" s="3"/>
    </row>
    <row r="36" spans="1:85" ht="12.75" customHeight="1">
      <c r="A36" s="3"/>
      <c r="B36" s="3"/>
      <c r="C36" s="3"/>
      <c r="D36" s="3"/>
      <c r="E36" s="3"/>
      <c r="F36" s="3"/>
      <c r="G36" s="3"/>
      <c r="H36" s="3"/>
      <c r="I36" s="3"/>
      <c r="J36" s="3"/>
      <c r="K36" s="3"/>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3" t="s">
        <v>256</v>
      </c>
      <c r="BB36" s="3"/>
      <c r="BC36" s="3"/>
      <c r="BD36" s="3" t="s">
        <v>257</v>
      </c>
      <c r="BE36" s="3"/>
      <c r="BF36" s="3"/>
      <c r="BG36" s="3"/>
      <c r="BH36" s="3" t="s">
        <v>258</v>
      </c>
      <c r="BI36" s="3"/>
      <c r="BJ36" s="3"/>
      <c r="BK36" s="3"/>
      <c r="BL36" s="3"/>
      <c r="BM36" s="7" t="s">
        <v>259</v>
      </c>
      <c r="BN36" s="3"/>
      <c r="BO36" s="3"/>
      <c r="BP36" s="3"/>
      <c r="BQ36" s="3"/>
      <c r="BR36" s="3"/>
      <c r="BS36" s="3"/>
      <c r="BT36" s="3"/>
      <c r="BU36" s="3" t="s">
        <v>260</v>
      </c>
      <c r="BV36" s="3"/>
      <c r="BW36" s="3"/>
      <c r="BX36" s="3"/>
      <c r="BY36" s="3"/>
      <c r="BZ36" s="3" t="s">
        <v>107</v>
      </c>
      <c r="CA36" s="3"/>
      <c r="CB36" s="3"/>
      <c r="CC36" s="3"/>
      <c r="CD36" s="11" t="s">
        <v>261</v>
      </c>
      <c r="CE36" s="11"/>
      <c r="CF36" s="11"/>
      <c r="CG36" s="3"/>
    </row>
    <row r="37" spans="1:85" ht="12.75" customHeight="1">
      <c r="A37" s="3"/>
      <c r="B37" s="3"/>
      <c r="C37" s="3"/>
      <c r="D37" s="3"/>
      <c r="E37" s="3"/>
      <c r="F37" s="3"/>
      <c r="G37" s="3"/>
      <c r="H37" s="3"/>
      <c r="I37" s="3"/>
      <c r="J37" s="3"/>
      <c r="K37" s="3"/>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3" t="s">
        <v>262</v>
      </c>
      <c r="BB37" s="3"/>
      <c r="BC37" s="3"/>
      <c r="BD37" s="3" t="s">
        <v>263</v>
      </c>
      <c r="BE37" s="3"/>
      <c r="BF37" s="3"/>
      <c r="BG37" s="3"/>
      <c r="BH37" s="3" t="s">
        <v>264</v>
      </c>
      <c r="BI37" s="3"/>
      <c r="BJ37" s="3"/>
      <c r="BK37" s="3"/>
      <c r="BL37" s="3"/>
      <c r="BM37" s="7" t="s">
        <v>265</v>
      </c>
      <c r="BN37" s="3"/>
      <c r="BO37" s="3"/>
      <c r="BP37" s="3"/>
      <c r="BQ37" s="3"/>
      <c r="BR37" s="3"/>
      <c r="BS37" s="3"/>
      <c r="BT37" s="3"/>
      <c r="BU37" s="3" t="s">
        <v>266</v>
      </c>
      <c r="BV37" s="3"/>
      <c r="BW37" s="3"/>
      <c r="BX37" s="3"/>
      <c r="BY37" s="3"/>
      <c r="BZ37" s="3" t="s">
        <v>116</v>
      </c>
      <c r="CA37" s="3"/>
      <c r="CB37" s="3"/>
      <c r="CC37" s="3"/>
      <c r="CD37" s="11" t="s">
        <v>267</v>
      </c>
      <c r="CE37" s="11"/>
      <c r="CF37" s="11"/>
      <c r="CG37" s="3"/>
    </row>
    <row r="38" spans="1:85" ht="12.75" customHeight="1">
      <c r="A38" s="3"/>
      <c r="B38" s="3"/>
      <c r="C38" s="3"/>
      <c r="D38" s="3"/>
      <c r="E38" s="3"/>
      <c r="F38" s="3"/>
      <c r="G38" s="3"/>
      <c r="H38" s="3"/>
      <c r="I38" s="3"/>
      <c r="J38" s="3"/>
      <c r="K38" s="3"/>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3"/>
      <c r="BB38" s="3"/>
      <c r="BC38" s="3"/>
      <c r="BD38" s="3" t="s">
        <v>268</v>
      </c>
      <c r="BE38" s="3"/>
      <c r="BF38" s="3"/>
      <c r="BG38" s="3"/>
      <c r="BH38" s="3" t="s">
        <v>269</v>
      </c>
      <c r="BI38" s="3"/>
      <c r="BJ38" s="3"/>
      <c r="BK38" s="3"/>
      <c r="BL38" s="3"/>
      <c r="BM38" s="7" t="s">
        <v>270</v>
      </c>
      <c r="BN38" s="3"/>
      <c r="BO38" s="3"/>
      <c r="BP38" s="3"/>
      <c r="BQ38" s="3"/>
      <c r="BR38" s="3"/>
      <c r="BS38" s="3"/>
      <c r="BT38" s="3"/>
      <c r="BU38" s="3" t="s">
        <v>271</v>
      </c>
      <c r="BV38" s="3"/>
      <c r="BW38" s="3"/>
      <c r="BX38" s="3"/>
      <c r="BY38" s="3"/>
      <c r="BZ38" s="3" t="s">
        <v>123</v>
      </c>
      <c r="CA38" s="3"/>
      <c r="CB38" s="3"/>
      <c r="CC38" s="3"/>
      <c r="CD38" s="11" t="s">
        <v>272</v>
      </c>
      <c r="CE38" s="11"/>
      <c r="CF38" s="11"/>
      <c r="CG38" s="3"/>
    </row>
    <row r="39" spans="1:85" ht="12.75" customHeight="1">
      <c r="A39" s="3"/>
      <c r="B39" s="3"/>
      <c r="C39" s="3"/>
      <c r="D39" s="3"/>
      <c r="E39" s="3"/>
      <c r="F39" s="3"/>
      <c r="G39" s="3"/>
      <c r="H39" s="3"/>
      <c r="I39" s="3"/>
      <c r="J39" s="3"/>
      <c r="K39" s="3"/>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3"/>
      <c r="BB39" s="3"/>
      <c r="BC39" s="3"/>
      <c r="BD39" s="3" t="s">
        <v>273</v>
      </c>
      <c r="BE39" s="3"/>
      <c r="BF39" s="3"/>
      <c r="BG39" s="3"/>
      <c r="BH39" s="3" t="s">
        <v>274</v>
      </c>
      <c r="BI39" s="3"/>
      <c r="BJ39" s="3"/>
      <c r="BK39" s="3"/>
      <c r="BL39" s="3"/>
      <c r="BM39" s="7" t="s">
        <v>275</v>
      </c>
      <c r="BN39" s="3"/>
      <c r="BO39" s="3"/>
      <c r="BP39" s="3"/>
      <c r="BQ39" s="3"/>
      <c r="BR39" s="3"/>
      <c r="BS39" s="3"/>
      <c r="BT39" s="3"/>
      <c r="BU39" s="3" t="s">
        <v>276</v>
      </c>
      <c r="BV39" s="3"/>
      <c r="BW39" s="3"/>
      <c r="BX39" s="3"/>
      <c r="BY39" s="3"/>
      <c r="BZ39" s="3" t="s">
        <v>130</v>
      </c>
      <c r="CA39" s="3"/>
      <c r="CB39" s="3"/>
      <c r="CC39" s="3"/>
      <c r="CD39" s="11" t="s">
        <v>277</v>
      </c>
      <c r="CE39" s="11"/>
      <c r="CF39" s="11"/>
      <c r="CG39" s="3"/>
    </row>
    <row r="40" spans="1:85" ht="12.75" customHeight="1">
      <c r="A40" s="3"/>
      <c r="B40" s="3"/>
      <c r="C40" s="3"/>
      <c r="D40" s="3"/>
      <c r="E40" s="3"/>
      <c r="F40" s="3"/>
      <c r="G40" s="3"/>
      <c r="H40" s="3"/>
      <c r="I40" s="3"/>
      <c r="J40" s="3"/>
      <c r="K40" s="3"/>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3" t="s">
        <v>278</v>
      </c>
      <c r="BB40" s="3"/>
      <c r="BC40" s="3"/>
      <c r="BD40" s="3" t="s">
        <v>279</v>
      </c>
      <c r="BE40" s="3"/>
      <c r="BF40" s="3"/>
      <c r="BG40" s="3"/>
      <c r="BH40" s="3" t="s">
        <v>280</v>
      </c>
      <c r="BI40" s="3"/>
      <c r="BJ40" s="3"/>
      <c r="BK40" s="3"/>
      <c r="BL40" s="3"/>
      <c r="BM40" s="7" t="s">
        <v>281</v>
      </c>
      <c r="BN40" s="3"/>
      <c r="BO40" s="3"/>
      <c r="BP40" s="3"/>
      <c r="BQ40" s="3"/>
      <c r="BR40" s="3"/>
      <c r="BS40" s="3"/>
      <c r="BT40" s="3"/>
      <c r="BU40" s="3" t="s">
        <v>282</v>
      </c>
      <c r="BV40" s="3"/>
      <c r="BW40" s="3"/>
      <c r="BX40" s="3"/>
      <c r="BY40" s="3"/>
      <c r="BZ40" s="3" t="s">
        <v>136</v>
      </c>
      <c r="CA40" s="3"/>
      <c r="CB40" s="3"/>
      <c r="CC40" s="3"/>
      <c r="CD40" s="3"/>
      <c r="CE40" s="3"/>
      <c r="CF40" s="3"/>
      <c r="CG40" s="3"/>
    </row>
    <row r="41" spans="1:85" ht="12.75" customHeight="1">
      <c r="A41" s="3"/>
      <c r="B41" s="3"/>
      <c r="C41" s="3"/>
      <c r="D41" s="3"/>
      <c r="E41" s="3"/>
      <c r="F41" s="3"/>
      <c r="G41" s="3"/>
      <c r="H41" s="3"/>
      <c r="I41" s="3"/>
      <c r="J41" s="3"/>
      <c r="K41" s="3"/>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3" t="s">
        <v>283</v>
      </c>
      <c r="BB41" s="3"/>
      <c r="BC41" s="3"/>
      <c r="BD41" s="3" t="s">
        <v>170</v>
      </c>
      <c r="BE41" s="3"/>
      <c r="BF41" s="3"/>
      <c r="BG41" s="3"/>
      <c r="BH41" s="3" t="s">
        <v>284</v>
      </c>
      <c r="BI41" s="3"/>
      <c r="BJ41" s="3"/>
      <c r="BK41" s="3"/>
      <c r="BL41" s="3"/>
      <c r="BM41" s="7" t="s">
        <v>285</v>
      </c>
      <c r="BN41" s="3"/>
      <c r="BO41" s="3"/>
      <c r="BP41" s="3"/>
      <c r="BQ41" s="3"/>
      <c r="BR41" s="3"/>
      <c r="BS41" s="3"/>
      <c r="BT41" s="3"/>
      <c r="BU41" s="3" t="s">
        <v>286</v>
      </c>
      <c r="BV41" s="3"/>
      <c r="BW41" s="3"/>
      <c r="BX41" s="3"/>
      <c r="BY41" s="3"/>
      <c r="BZ41" s="3" t="s">
        <v>164</v>
      </c>
      <c r="CA41" s="3"/>
      <c r="CB41" s="3"/>
      <c r="CC41" s="3"/>
      <c r="CD41" s="3"/>
      <c r="CE41" s="3"/>
      <c r="CF41" s="3"/>
      <c r="CG41" s="3"/>
    </row>
    <row r="42" spans="1:85" ht="12.75" customHeight="1">
      <c r="A42" s="3"/>
      <c r="B42" s="3"/>
      <c r="C42" s="3"/>
      <c r="D42" s="3"/>
      <c r="E42" s="3"/>
      <c r="F42" s="3"/>
      <c r="G42" s="3"/>
      <c r="H42" s="3"/>
      <c r="I42" s="3"/>
      <c r="J42" s="3"/>
      <c r="K42" s="3"/>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3" t="s">
        <v>256</v>
      </c>
      <c r="BB42" s="3"/>
      <c r="BC42" s="3"/>
      <c r="BD42" s="3" t="s">
        <v>287</v>
      </c>
      <c r="BE42" s="3"/>
      <c r="BF42" s="3"/>
      <c r="BG42" s="3"/>
      <c r="BH42" s="3" t="s">
        <v>288</v>
      </c>
      <c r="BI42" s="3"/>
      <c r="BJ42" s="3"/>
      <c r="BK42" s="3"/>
      <c r="BL42" s="3"/>
      <c r="BM42" s="7" t="s">
        <v>289</v>
      </c>
      <c r="BN42" s="3"/>
      <c r="BO42" s="3"/>
      <c r="BP42" s="3"/>
      <c r="BQ42" s="3"/>
      <c r="BR42" s="3"/>
      <c r="BS42" s="3"/>
      <c r="BT42" s="3"/>
      <c r="BU42" s="3" t="s">
        <v>290</v>
      </c>
      <c r="BV42" s="3"/>
      <c r="BW42" s="3"/>
      <c r="BX42" s="3"/>
      <c r="BY42" s="3"/>
      <c r="BZ42" s="3" t="s">
        <v>170</v>
      </c>
      <c r="CA42" s="3"/>
      <c r="CB42" s="3"/>
      <c r="CC42" s="3"/>
      <c r="CD42" s="3"/>
      <c r="CE42" s="3"/>
      <c r="CF42" s="3"/>
      <c r="CG42" s="3"/>
    </row>
    <row r="43" spans="1:85" ht="12.75" customHeight="1">
      <c r="A43" s="3"/>
      <c r="B43" s="3"/>
      <c r="C43" s="3"/>
      <c r="D43" s="3"/>
      <c r="E43" s="3"/>
      <c r="F43" s="3"/>
      <c r="G43" s="3"/>
      <c r="H43" s="3"/>
      <c r="I43" s="3"/>
      <c r="J43" s="3"/>
      <c r="K43" s="3"/>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3" t="s">
        <v>262</v>
      </c>
      <c r="BB43" s="3"/>
      <c r="BC43" s="3"/>
      <c r="BD43" s="3" t="s">
        <v>291</v>
      </c>
      <c r="BE43" s="3"/>
      <c r="BF43" s="3"/>
      <c r="BG43" s="3"/>
      <c r="BH43" s="3" t="s">
        <v>292</v>
      </c>
      <c r="BI43" s="3"/>
      <c r="BJ43" s="3"/>
      <c r="BK43" s="3"/>
      <c r="BL43" s="3"/>
      <c r="BM43" s="7" t="s">
        <v>293</v>
      </c>
      <c r="BN43" s="3"/>
      <c r="BO43" s="3"/>
      <c r="BP43" s="3"/>
      <c r="BQ43" s="3"/>
      <c r="BR43" s="3"/>
      <c r="BS43" s="3"/>
      <c r="BT43" s="3"/>
      <c r="BU43" s="3" t="s">
        <v>294</v>
      </c>
      <c r="BV43" s="3"/>
      <c r="BW43" s="3"/>
      <c r="BX43" s="3"/>
      <c r="BY43" s="3"/>
      <c r="BZ43" s="3" t="s">
        <v>177</v>
      </c>
      <c r="CA43" s="3"/>
      <c r="CB43" s="3"/>
      <c r="CC43" s="3"/>
      <c r="CD43" s="3"/>
      <c r="CE43" s="3"/>
      <c r="CF43" s="3"/>
      <c r="CG43" s="3"/>
    </row>
    <row r="44" spans="1:85" ht="12.75" customHeight="1">
      <c r="A44" s="3"/>
      <c r="B44" s="3"/>
      <c r="C44" s="3"/>
      <c r="D44" s="3"/>
      <c r="E44" s="3"/>
      <c r="F44" s="3"/>
      <c r="G44" s="3"/>
      <c r="H44" s="3"/>
      <c r="I44" s="3"/>
      <c r="J44" s="3"/>
      <c r="K44" s="3"/>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3"/>
      <c r="BB44" s="3"/>
      <c r="BC44" s="3"/>
      <c r="BD44" s="3" t="s">
        <v>173</v>
      </c>
      <c r="BE44" s="3"/>
      <c r="BF44" s="3"/>
      <c r="BG44" s="3"/>
      <c r="BH44" s="3" t="s">
        <v>295</v>
      </c>
      <c r="BI44" s="3"/>
      <c r="BJ44" s="3"/>
      <c r="BK44" s="3"/>
      <c r="BL44" s="3"/>
      <c r="BM44" s="7" t="s">
        <v>296</v>
      </c>
      <c r="BN44" s="3"/>
      <c r="BO44" s="3"/>
      <c r="BP44" s="3"/>
      <c r="BQ44" s="3"/>
      <c r="BR44" s="3"/>
      <c r="BS44" s="3"/>
      <c r="BT44" s="3"/>
      <c r="BU44" s="3" t="s">
        <v>297</v>
      </c>
      <c r="BV44" s="3"/>
      <c r="BW44" s="3"/>
      <c r="BX44" s="3"/>
      <c r="BY44" s="3"/>
      <c r="BZ44" s="3"/>
      <c r="CA44" s="3"/>
      <c r="CB44" s="3"/>
      <c r="CC44" s="3"/>
      <c r="CD44" s="3"/>
      <c r="CE44" s="3"/>
      <c r="CF44" s="3"/>
      <c r="CG44" s="3"/>
    </row>
    <row r="45" spans="1:85" ht="12.75" customHeight="1">
      <c r="A45" s="3"/>
      <c r="B45" s="3"/>
      <c r="C45" s="3"/>
      <c r="D45" s="3"/>
      <c r="E45" s="3"/>
      <c r="F45" s="3"/>
      <c r="G45" s="3"/>
      <c r="H45" s="3"/>
      <c r="I45" s="3"/>
      <c r="J45" s="3"/>
      <c r="K45" s="3"/>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3"/>
      <c r="BB45" s="3"/>
      <c r="BC45" s="3"/>
      <c r="BD45" s="3"/>
      <c r="BE45" s="3"/>
      <c r="BF45" s="3"/>
      <c r="BG45" s="3"/>
      <c r="BH45" s="3" t="s">
        <v>298</v>
      </c>
      <c r="BI45" s="3"/>
      <c r="BJ45" s="3"/>
      <c r="BK45" s="3"/>
      <c r="BL45" s="3"/>
      <c r="BM45" s="7" t="s">
        <v>299</v>
      </c>
      <c r="BN45" s="3"/>
      <c r="BO45" s="3"/>
      <c r="BP45" s="3"/>
      <c r="BQ45" s="3"/>
      <c r="BR45" s="3"/>
      <c r="BS45" s="3"/>
      <c r="BT45" s="3"/>
      <c r="BU45" s="3"/>
      <c r="BV45" s="3"/>
      <c r="BW45" s="3"/>
      <c r="BX45" s="3"/>
      <c r="BY45" s="3"/>
      <c r="BZ45" s="3"/>
      <c r="CA45" s="3"/>
      <c r="CB45" s="3"/>
      <c r="CC45" s="3"/>
      <c r="CD45" s="3"/>
      <c r="CE45" s="3"/>
      <c r="CF45" s="3"/>
      <c r="CG45" s="3"/>
    </row>
    <row r="46" spans="1:85" ht="12.75" customHeight="1">
      <c r="A46" s="3"/>
      <c r="B46" s="3"/>
      <c r="C46" s="3"/>
      <c r="D46" s="3"/>
      <c r="E46" s="3"/>
      <c r="F46" s="3"/>
      <c r="G46" s="3"/>
      <c r="H46" s="3"/>
      <c r="I46" s="3"/>
      <c r="J46" s="3"/>
      <c r="K46" s="3"/>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4" t="s">
        <v>300</v>
      </c>
      <c r="BB46" s="3"/>
      <c r="BC46" s="3"/>
      <c r="BD46" s="3"/>
      <c r="BE46" s="3"/>
      <c r="BF46" s="3"/>
      <c r="BG46" s="3"/>
      <c r="BH46" s="3" t="s">
        <v>301</v>
      </c>
      <c r="BI46" s="3"/>
      <c r="BJ46" s="3"/>
      <c r="BK46" s="3"/>
      <c r="BL46" s="3"/>
      <c r="BM46" s="7" t="s">
        <v>302</v>
      </c>
      <c r="BN46" s="3"/>
      <c r="BO46" s="3"/>
      <c r="BP46" s="3"/>
      <c r="BQ46" s="3"/>
      <c r="BR46" s="3"/>
      <c r="BS46" s="3"/>
      <c r="BT46" s="3"/>
      <c r="BU46" s="3"/>
      <c r="BV46" s="3"/>
      <c r="BW46" s="3"/>
      <c r="BX46" s="3"/>
      <c r="BY46" s="3"/>
      <c r="BZ46" s="3"/>
      <c r="CA46" s="3"/>
      <c r="CB46" s="3"/>
      <c r="CC46" s="3"/>
      <c r="CD46" s="3"/>
      <c r="CE46" s="3"/>
      <c r="CF46" s="3"/>
      <c r="CG46" s="3"/>
    </row>
    <row r="47" spans="1:85" ht="12.75" customHeight="1">
      <c r="A47" s="3"/>
      <c r="B47" s="3"/>
      <c r="C47" s="3"/>
      <c r="D47" s="3"/>
      <c r="E47" s="3"/>
      <c r="F47" s="3"/>
      <c r="G47" s="3"/>
      <c r="H47" s="3"/>
      <c r="I47" s="3"/>
      <c r="J47" s="3"/>
      <c r="K47" s="3"/>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3" t="s">
        <v>303</v>
      </c>
      <c r="BB47" s="3"/>
      <c r="BC47" s="3"/>
      <c r="BD47" s="4" t="s">
        <v>304</v>
      </c>
      <c r="BE47" s="3"/>
      <c r="BF47" s="3"/>
      <c r="BG47" s="3"/>
      <c r="BH47" s="3" t="s">
        <v>305</v>
      </c>
      <c r="BI47" s="3"/>
      <c r="BJ47" s="3"/>
      <c r="BK47" s="3"/>
      <c r="BL47" s="3"/>
      <c r="BM47" s="7" t="s">
        <v>306</v>
      </c>
      <c r="BN47" s="3"/>
      <c r="BO47" s="3"/>
      <c r="BP47" s="3"/>
      <c r="BQ47" s="3"/>
      <c r="BR47" s="3"/>
      <c r="BS47" s="3"/>
      <c r="BT47" s="3"/>
      <c r="BU47" s="3"/>
      <c r="BV47" s="3"/>
      <c r="BW47" s="3"/>
      <c r="BX47" s="3"/>
      <c r="BY47" s="3"/>
      <c r="BZ47" s="3"/>
      <c r="CA47" s="3"/>
      <c r="CB47" s="3"/>
      <c r="CC47" s="3"/>
      <c r="CD47" s="3"/>
      <c r="CE47" s="3"/>
      <c r="CF47" s="3"/>
      <c r="CG47" s="3"/>
    </row>
    <row r="48" spans="1:85" ht="12.75" customHeight="1">
      <c r="A48" s="3"/>
      <c r="B48" s="3"/>
      <c r="C48" s="3"/>
      <c r="D48" s="3"/>
      <c r="E48" s="3"/>
      <c r="F48" s="3"/>
      <c r="G48" s="3"/>
      <c r="H48" s="3"/>
      <c r="I48" s="3"/>
      <c r="J48" s="3"/>
      <c r="K48" s="3"/>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3" t="s">
        <v>307</v>
      </c>
      <c r="BB48" s="3"/>
      <c r="BC48" s="3"/>
      <c r="BD48" s="3" t="s">
        <v>308</v>
      </c>
      <c r="BE48" s="3"/>
      <c r="BF48" s="3"/>
      <c r="BG48" s="3"/>
      <c r="BH48" s="3"/>
      <c r="BI48" s="3"/>
      <c r="BJ48" s="3"/>
      <c r="BK48" s="3"/>
      <c r="BL48" s="3"/>
      <c r="BM48" s="7" t="s">
        <v>309</v>
      </c>
      <c r="BN48" s="3"/>
      <c r="BO48" s="3"/>
      <c r="BP48" s="3"/>
      <c r="BQ48" s="3"/>
      <c r="BR48" s="3"/>
      <c r="BS48" s="3"/>
      <c r="BT48" s="3"/>
      <c r="BU48" s="3"/>
      <c r="BV48" s="3"/>
      <c r="BW48" s="3"/>
      <c r="BX48" s="3"/>
      <c r="BY48" s="3"/>
      <c r="BZ48" s="3"/>
      <c r="CA48" s="3"/>
      <c r="CB48" s="3"/>
      <c r="CC48" s="3"/>
      <c r="CD48" s="3"/>
      <c r="CE48" s="3"/>
      <c r="CF48" s="3"/>
      <c r="CG48" s="3"/>
    </row>
    <row r="49" spans="1:85" ht="12.75" customHeight="1">
      <c r="A49" s="3"/>
      <c r="B49" s="3"/>
      <c r="C49" s="3"/>
      <c r="D49" s="3"/>
      <c r="E49" s="3"/>
      <c r="F49" s="3"/>
      <c r="G49" s="3"/>
      <c r="H49" s="3"/>
      <c r="I49" s="3"/>
      <c r="J49" s="3"/>
      <c r="K49" s="3"/>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3" t="s">
        <v>310</v>
      </c>
      <c r="BB49" s="3"/>
      <c r="BC49" s="3"/>
      <c r="BD49" s="3" t="s">
        <v>311</v>
      </c>
      <c r="BE49" s="3"/>
      <c r="BF49" s="3"/>
      <c r="BG49" s="3"/>
      <c r="BH49" s="3"/>
      <c r="BI49" s="3"/>
      <c r="BJ49" s="3"/>
      <c r="BK49" s="3"/>
      <c r="BL49" s="3"/>
      <c r="BM49" s="7" t="s">
        <v>312</v>
      </c>
      <c r="BN49" s="3"/>
      <c r="BO49" s="3"/>
      <c r="BP49" s="3"/>
      <c r="BQ49" s="3"/>
      <c r="BR49" s="3"/>
      <c r="BS49" s="3"/>
      <c r="BT49" s="3"/>
      <c r="BU49" s="3"/>
      <c r="BV49" s="3"/>
      <c r="BW49" s="3"/>
      <c r="BX49" s="3"/>
      <c r="BY49" s="3"/>
      <c r="BZ49" s="3"/>
      <c r="CA49" s="3"/>
      <c r="CB49" s="3"/>
      <c r="CC49" s="3"/>
      <c r="CD49" s="3"/>
      <c r="CE49" s="3"/>
      <c r="CF49" s="3"/>
      <c r="CG49" s="3"/>
    </row>
    <row r="50" spans="1:85" ht="12.75" customHeight="1">
      <c r="A50" s="3"/>
      <c r="B50" s="3"/>
      <c r="C50" s="3"/>
      <c r="D50" s="3"/>
      <c r="E50" s="3"/>
      <c r="F50" s="3"/>
      <c r="G50" s="3"/>
      <c r="H50" s="3"/>
      <c r="I50" s="3"/>
      <c r="J50" s="3"/>
      <c r="K50" s="3"/>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3" t="s">
        <v>313</v>
      </c>
      <c r="BB50" s="3"/>
      <c r="BC50" s="3"/>
      <c r="BD50" s="3" t="s">
        <v>314</v>
      </c>
      <c r="BE50" s="3"/>
      <c r="BF50" s="3"/>
      <c r="BG50" s="3"/>
      <c r="BH50" s="3"/>
      <c r="BI50" s="3"/>
      <c r="BJ50" s="3"/>
      <c r="BK50" s="3"/>
      <c r="BL50" s="3"/>
      <c r="BM50" s="7" t="s">
        <v>315</v>
      </c>
      <c r="BN50" s="3"/>
      <c r="BO50" s="3"/>
      <c r="BP50" s="3"/>
      <c r="BQ50" s="3"/>
      <c r="BR50" s="3"/>
      <c r="BS50" s="3"/>
      <c r="BT50" s="3"/>
      <c r="BU50" s="3"/>
      <c r="BV50" s="3"/>
      <c r="BW50" s="3"/>
      <c r="BX50" s="3"/>
      <c r="BY50" s="3"/>
      <c r="BZ50" s="3"/>
      <c r="CA50" s="3"/>
      <c r="CB50" s="3"/>
      <c r="CC50" s="3"/>
      <c r="CD50" s="3"/>
      <c r="CE50" s="3"/>
      <c r="CF50" s="3"/>
      <c r="CG50" s="3"/>
    </row>
    <row r="51" spans="1:85" ht="12.75" customHeight="1">
      <c r="A51" s="3"/>
      <c r="B51" s="3"/>
      <c r="C51" s="3"/>
      <c r="D51" s="3"/>
      <c r="E51" s="3"/>
      <c r="F51" s="3"/>
      <c r="G51" s="3"/>
      <c r="H51" s="3"/>
      <c r="I51" s="3"/>
      <c r="J51" s="3"/>
      <c r="K51" s="3"/>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3" t="s">
        <v>316</v>
      </c>
      <c r="BB51" s="3"/>
      <c r="BC51" s="3"/>
      <c r="BD51" s="3"/>
      <c r="BE51" s="3"/>
      <c r="BF51" s="3"/>
      <c r="BG51" s="3"/>
      <c r="BH51" s="3"/>
      <c r="BI51" s="3"/>
      <c r="BJ51" s="3"/>
      <c r="BK51" s="3"/>
      <c r="BL51" s="3"/>
      <c r="BM51" s="7" t="s">
        <v>317</v>
      </c>
      <c r="BN51" s="3"/>
      <c r="BO51" s="3"/>
      <c r="BP51" s="3"/>
      <c r="BQ51" s="3"/>
      <c r="BR51" s="3"/>
      <c r="BS51" s="3"/>
      <c r="BT51" s="3"/>
      <c r="BU51" s="3"/>
      <c r="BV51" s="3"/>
      <c r="BW51" s="3"/>
      <c r="BX51" s="3"/>
      <c r="BY51" s="3"/>
      <c r="BZ51" s="3"/>
      <c r="CA51" s="3"/>
      <c r="CB51" s="3"/>
      <c r="CC51" s="3"/>
      <c r="CD51" s="3"/>
      <c r="CE51" s="3"/>
      <c r="CF51" s="3"/>
      <c r="CG51" s="3"/>
    </row>
    <row r="52" spans="1:85" ht="12.75" customHeight="1">
      <c r="A52" s="3"/>
      <c r="B52" s="3"/>
      <c r="C52" s="3"/>
      <c r="D52" s="3"/>
      <c r="E52" s="3"/>
      <c r="F52" s="3"/>
      <c r="G52" s="3"/>
      <c r="H52" s="3"/>
      <c r="I52" s="3"/>
      <c r="J52" s="3"/>
      <c r="K52" s="3"/>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3" t="s">
        <v>318</v>
      </c>
      <c r="BB52" s="3"/>
      <c r="BC52" s="3"/>
      <c r="BD52" s="3"/>
      <c r="BE52" s="3"/>
      <c r="BF52" s="3"/>
      <c r="BG52" s="3"/>
      <c r="BH52" s="3"/>
      <c r="BI52" s="3"/>
      <c r="BJ52" s="3"/>
      <c r="BK52" s="3"/>
      <c r="BL52" s="3"/>
      <c r="BM52" s="7" t="s">
        <v>319</v>
      </c>
      <c r="BN52" s="3"/>
      <c r="BO52" s="3"/>
      <c r="BP52" s="3"/>
      <c r="BQ52" s="3"/>
      <c r="BR52" s="3"/>
      <c r="BS52" s="3"/>
      <c r="BT52" s="3"/>
      <c r="BU52" s="3"/>
      <c r="BV52" s="3"/>
      <c r="BW52" s="3"/>
      <c r="BX52" s="3"/>
      <c r="BY52" s="3"/>
      <c r="BZ52" s="3"/>
      <c r="CA52" s="3"/>
      <c r="CB52" s="3"/>
      <c r="CC52" s="3"/>
      <c r="CD52" s="3"/>
      <c r="CE52" s="3"/>
      <c r="CF52" s="3"/>
      <c r="CG52" s="3"/>
    </row>
    <row r="53" spans="1:85" ht="12.75" customHeight="1">
      <c r="A53" s="3"/>
      <c r="B53" s="3"/>
      <c r="C53" s="3"/>
      <c r="D53" s="3"/>
      <c r="E53" s="3"/>
      <c r="F53" s="3"/>
      <c r="G53" s="3"/>
      <c r="H53" s="3"/>
      <c r="I53" s="3"/>
      <c r="J53" s="3"/>
      <c r="K53" s="3"/>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3" t="s">
        <v>320</v>
      </c>
      <c r="BB53" s="3"/>
      <c r="BC53" s="3"/>
      <c r="BD53" s="3"/>
      <c r="BE53" s="3"/>
      <c r="BF53" s="3"/>
      <c r="BG53" s="3"/>
      <c r="BH53" s="3"/>
      <c r="BI53" s="3"/>
      <c r="BJ53" s="3"/>
      <c r="BK53" s="3"/>
      <c r="BL53" s="3"/>
      <c r="BM53" s="7" t="s">
        <v>321</v>
      </c>
      <c r="BN53" s="3"/>
      <c r="BO53" s="3"/>
      <c r="BP53" s="3"/>
      <c r="BQ53" s="3"/>
      <c r="BR53" s="3"/>
      <c r="BS53" s="3"/>
      <c r="BT53" s="3"/>
      <c r="BU53" s="3"/>
      <c r="BV53" s="3"/>
      <c r="BW53" s="3"/>
      <c r="BX53" s="3"/>
      <c r="BY53" s="3"/>
      <c r="BZ53" s="3"/>
      <c r="CA53" s="3"/>
      <c r="CB53" s="3"/>
      <c r="CC53" s="3"/>
      <c r="CD53" s="3"/>
      <c r="CE53" s="3"/>
      <c r="CF53" s="3"/>
      <c r="CG53" s="3"/>
    </row>
    <row r="54" spans="1:85" ht="12.75" customHeight="1">
      <c r="A54" s="3"/>
      <c r="B54" s="3"/>
      <c r="C54" s="3"/>
      <c r="D54" s="3"/>
      <c r="E54" s="3"/>
      <c r="F54" s="3"/>
      <c r="G54" s="3"/>
      <c r="H54" s="3"/>
      <c r="I54" s="3"/>
      <c r="J54" s="3"/>
      <c r="K54" s="3"/>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3" t="s">
        <v>322</v>
      </c>
      <c r="BB54" s="3"/>
      <c r="BC54" s="3"/>
      <c r="BD54" s="3"/>
      <c r="BE54" s="3"/>
      <c r="BF54" s="3"/>
      <c r="BG54" s="3"/>
      <c r="BH54" s="3"/>
      <c r="BI54" s="3"/>
      <c r="BJ54" s="3"/>
      <c r="BK54" s="3"/>
      <c r="BL54" s="3"/>
      <c r="BM54" s="7" t="s">
        <v>323</v>
      </c>
      <c r="BN54" s="3"/>
      <c r="BO54" s="3"/>
      <c r="BP54" s="3"/>
      <c r="BQ54" s="3"/>
      <c r="BR54" s="3"/>
      <c r="BS54" s="3"/>
      <c r="BT54" s="3"/>
      <c r="BU54" s="3"/>
      <c r="BV54" s="3"/>
      <c r="BW54" s="3"/>
      <c r="BX54" s="3"/>
      <c r="BY54" s="3"/>
      <c r="BZ54" s="3"/>
      <c r="CA54" s="3"/>
      <c r="CB54" s="3"/>
      <c r="CC54" s="3"/>
      <c r="CD54" s="3"/>
      <c r="CE54" s="3"/>
      <c r="CF54" s="3"/>
      <c r="CG54" s="3"/>
    </row>
    <row r="55" spans="1:85" ht="12.75" customHeight="1">
      <c r="A55" s="3"/>
      <c r="B55" s="3"/>
      <c r="C55" s="3"/>
      <c r="D55" s="3"/>
      <c r="E55" s="3"/>
      <c r="F55" s="3"/>
      <c r="G55" s="3"/>
      <c r="H55" s="3"/>
      <c r="I55" s="3"/>
      <c r="J55" s="3"/>
      <c r="K55" s="3"/>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3" t="s">
        <v>324</v>
      </c>
      <c r="BB55" s="3"/>
      <c r="BC55" s="3"/>
      <c r="BD55" s="3"/>
      <c r="BE55" s="3"/>
      <c r="BF55" s="3"/>
      <c r="BG55" s="3"/>
      <c r="BH55" s="3"/>
      <c r="BI55" s="3"/>
      <c r="BJ55" s="3"/>
      <c r="BK55" s="3"/>
      <c r="BL55" s="3"/>
      <c r="BM55" s="7" t="s">
        <v>325</v>
      </c>
      <c r="BN55" s="3"/>
      <c r="BO55" s="3"/>
      <c r="BP55" s="3"/>
      <c r="BQ55" s="3"/>
      <c r="BR55" s="3"/>
      <c r="BS55" s="3"/>
      <c r="BT55" s="3"/>
      <c r="BU55" s="3"/>
      <c r="BV55" s="3"/>
      <c r="BW55" s="3"/>
      <c r="BX55" s="3"/>
      <c r="BY55" s="3"/>
      <c r="BZ55" s="3"/>
      <c r="CA55" s="3"/>
      <c r="CB55" s="3"/>
      <c r="CC55" s="3"/>
      <c r="CD55" s="3"/>
      <c r="CE55" s="3"/>
      <c r="CF55" s="3"/>
      <c r="CG55" s="3"/>
    </row>
    <row r="56" spans="1:85" ht="12.75" customHeight="1">
      <c r="A56" s="3"/>
      <c r="B56" s="3"/>
      <c r="C56" s="3"/>
      <c r="D56" s="3"/>
      <c r="E56" s="3"/>
      <c r="F56" s="3"/>
      <c r="G56" s="3"/>
      <c r="H56" s="3"/>
      <c r="I56" s="3"/>
      <c r="J56" s="3"/>
      <c r="K56" s="3"/>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3" t="s">
        <v>326</v>
      </c>
      <c r="BB56" s="3"/>
      <c r="BC56" s="3"/>
      <c r="BD56" s="3"/>
      <c r="BE56" s="3"/>
      <c r="BF56" s="3"/>
      <c r="BG56" s="3"/>
      <c r="BH56" s="3"/>
      <c r="BI56" s="3"/>
      <c r="BJ56" s="3"/>
      <c r="BK56" s="3"/>
      <c r="BL56" s="3"/>
      <c r="BM56" s="7" t="s">
        <v>327</v>
      </c>
      <c r="BN56" s="3"/>
      <c r="BO56" s="3"/>
      <c r="BP56" s="3"/>
      <c r="BQ56" s="3"/>
      <c r="BR56" s="3"/>
      <c r="BS56" s="3"/>
      <c r="BT56" s="3"/>
      <c r="BU56" s="3"/>
      <c r="BV56" s="3"/>
      <c r="BW56" s="3"/>
      <c r="BX56" s="3"/>
      <c r="BY56" s="3"/>
      <c r="BZ56" s="3"/>
      <c r="CA56" s="3"/>
      <c r="CB56" s="3"/>
      <c r="CC56" s="3"/>
      <c r="CD56" s="3"/>
      <c r="CE56" s="3"/>
      <c r="CF56" s="3"/>
      <c r="CG56" s="3"/>
    </row>
    <row r="57" spans="1:85" ht="12.75" customHeight="1">
      <c r="A57" s="3"/>
      <c r="B57" s="3"/>
      <c r="C57" s="3"/>
      <c r="D57" s="3"/>
      <c r="E57" s="3"/>
      <c r="F57" s="3"/>
      <c r="G57" s="3"/>
      <c r="H57" s="3"/>
      <c r="I57" s="3"/>
      <c r="J57" s="3"/>
      <c r="K57" s="3"/>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3" t="s">
        <v>328</v>
      </c>
      <c r="BB57" s="3"/>
      <c r="BC57" s="3"/>
      <c r="BD57" s="3"/>
      <c r="BE57" s="3"/>
      <c r="BF57" s="3"/>
      <c r="BG57" s="3"/>
      <c r="BH57" s="3"/>
      <c r="BI57" s="3"/>
      <c r="BJ57" s="3"/>
      <c r="BK57" s="3"/>
      <c r="BL57" s="3"/>
      <c r="BM57" s="7" t="s">
        <v>329</v>
      </c>
      <c r="BN57" s="3"/>
      <c r="BO57" s="3"/>
      <c r="BP57" s="3"/>
      <c r="BQ57" s="3"/>
      <c r="BR57" s="3"/>
      <c r="BS57" s="3"/>
      <c r="BT57" s="3"/>
      <c r="BU57" s="3"/>
      <c r="BV57" s="3"/>
      <c r="BW57" s="3"/>
      <c r="BX57" s="3"/>
      <c r="BY57" s="3"/>
      <c r="BZ57" s="3"/>
      <c r="CA57" s="3"/>
      <c r="CB57" s="3"/>
      <c r="CC57" s="3"/>
      <c r="CD57" s="3"/>
      <c r="CE57" s="3"/>
      <c r="CF57" s="3"/>
      <c r="CG57" s="3"/>
    </row>
    <row r="58" spans="1:85" ht="12.75" customHeight="1">
      <c r="A58" s="3"/>
      <c r="B58" s="3"/>
      <c r="C58" s="3"/>
      <c r="D58" s="3"/>
      <c r="E58" s="3"/>
      <c r="F58" s="3"/>
      <c r="G58" s="3"/>
      <c r="H58" s="3"/>
      <c r="I58" s="3"/>
      <c r="J58" s="3"/>
      <c r="K58" s="3"/>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3" t="s">
        <v>330</v>
      </c>
      <c r="BB58" s="3"/>
      <c r="BC58" s="3"/>
      <c r="BD58" s="3"/>
      <c r="BE58" s="3"/>
      <c r="BF58" s="3"/>
      <c r="BG58" s="3"/>
      <c r="BH58" s="3"/>
      <c r="BI58" s="3"/>
      <c r="BJ58" s="3"/>
      <c r="BK58" s="3"/>
      <c r="BL58" s="3"/>
      <c r="BM58" s="7" t="s">
        <v>331</v>
      </c>
      <c r="BN58" s="3"/>
      <c r="BO58" s="3"/>
      <c r="BP58" s="3"/>
      <c r="BQ58" s="3"/>
      <c r="BR58" s="3"/>
      <c r="BS58" s="3"/>
      <c r="BT58" s="3"/>
      <c r="BU58" s="3"/>
      <c r="BV58" s="3"/>
      <c r="BW58" s="3"/>
      <c r="BX58" s="3"/>
      <c r="BY58" s="3"/>
      <c r="BZ58" s="3"/>
      <c r="CA58" s="3"/>
      <c r="CB58" s="3"/>
      <c r="CC58" s="3"/>
      <c r="CD58" s="3"/>
      <c r="CE58" s="3"/>
      <c r="CF58" s="3"/>
      <c r="CG58" s="3"/>
    </row>
    <row r="59" spans="1:85" ht="12.75" customHeight="1">
      <c r="A59" s="3"/>
      <c r="B59" s="3"/>
      <c r="C59" s="3"/>
      <c r="D59" s="3"/>
      <c r="E59" s="3"/>
      <c r="F59" s="3"/>
      <c r="G59" s="3"/>
      <c r="H59" s="3"/>
      <c r="I59" s="3"/>
      <c r="J59" s="3"/>
      <c r="K59" s="3"/>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3" t="s">
        <v>332</v>
      </c>
      <c r="BB59" s="3"/>
      <c r="BC59" s="3"/>
      <c r="BD59" s="3"/>
      <c r="BE59" s="3"/>
      <c r="BF59" s="3"/>
      <c r="BG59" s="3"/>
      <c r="BH59" s="3"/>
      <c r="BI59" s="3"/>
      <c r="BJ59" s="3"/>
      <c r="BK59" s="3"/>
      <c r="BL59" s="3"/>
      <c r="BM59" s="7" t="s">
        <v>333</v>
      </c>
      <c r="BN59" s="3"/>
      <c r="BO59" s="3"/>
      <c r="BP59" s="3"/>
      <c r="BQ59" s="3"/>
      <c r="BR59" s="3"/>
      <c r="BS59" s="3"/>
      <c r="BT59" s="3"/>
      <c r="BU59" s="3"/>
      <c r="BV59" s="3"/>
      <c r="BW59" s="3"/>
      <c r="BX59" s="3"/>
      <c r="BY59" s="3"/>
      <c r="BZ59" s="3"/>
      <c r="CA59" s="3"/>
      <c r="CB59" s="3"/>
      <c r="CC59" s="3"/>
      <c r="CD59" s="3"/>
      <c r="CE59" s="3"/>
      <c r="CF59" s="3"/>
      <c r="CG59" s="3"/>
    </row>
    <row r="60" spans="1:85" ht="12.75" customHeight="1">
      <c r="A60" s="3"/>
      <c r="B60" s="3"/>
      <c r="C60" s="3"/>
      <c r="D60" s="3"/>
      <c r="E60" s="3"/>
      <c r="F60" s="3"/>
      <c r="G60" s="3"/>
      <c r="H60" s="3"/>
      <c r="I60" s="3"/>
      <c r="J60" s="3"/>
      <c r="K60" s="3"/>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3"/>
      <c r="BB60" s="3"/>
      <c r="BC60" s="3"/>
      <c r="BD60" s="3"/>
      <c r="BE60" s="3"/>
      <c r="BF60" s="3"/>
      <c r="BG60" s="3"/>
      <c r="BH60" s="3"/>
      <c r="BI60" s="3"/>
      <c r="BJ60" s="3"/>
      <c r="BK60" s="3"/>
      <c r="BL60" s="3"/>
      <c r="BM60" s="7" t="s">
        <v>334</v>
      </c>
      <c r="BN60" s="3"/>
      <c r="BO60" s="3"/>
      <c r="BP60" s="3"/>
      <c r="BQ60" s="3"/>
      <c r="BR60" s="3"/>
      <c r="BS60" s="3"/>
      <c r="BT60" s="3"/>
      <c r="BU60" s="3"/>
      <c r="BV60" s="3"/>
      <c r="BW60" s="3"/>
      <c r="BX60" s="3"/>
      <c r="BY60" s="3"/>
      <c r="BZ60" s="3"/>
      <c r="CA60" s="3"/>
      <c r="CB60" s="3"/>
      <c r="CC60" s="3"/>
      <c r="CD60" s="3"/>
      <c r="CE60" s="3"/>
      <c r="CF60" s="3"/>
      <c r="CG60" s="3"/>
    </row>
    <row r="61" spans="1:85" ht="12.75" customHeight="1">
      <c r="A61" s="3"/>
      <c r="B61" s="3"/>
      <c r="C61" s="3"/>
      <c r="D61" s="3"/>
      <c r="E61" s="3"/>
      <c r="F61" s="3"/>
      <c r="G61" s="3"/>
      <c r="H61" s="3"/>
      <c r="I61" s="3"/>
      <c r="J61" s="3"/>
      <c r="K61" s="3"/>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3"/>
      <c r="BB61" s="3"/>
      <c r="BC61" s="3"/>
      <c r="BD61" s="3"/>
      <c r="BE61" s="3"/>
      <c r="BF61" s="3"/>
      <c r="BG61" s="3"/>
      <c r="BH61" s="3"/>
      <c r="BI61" s="3"/>
      <c r="BJ61" s="3"/>
      <c r="BK61" s="3"/>
      <c r="BL61" s="3"/>
      <c r="BM61" s="7" t="s">
        <v>335</v>
      </c>
      <c r="BN61" s="3"/>
      <c r="BO61" s="3"/>
      <c r="BP61" s="3"/>
      <c r="BQ61" s="3"/>
      <c r="BR61" s="3"/>
      <c r="BS61" s="3"/>
      <c r="BT61" s="3"/>
      <c r="BU61" s="3"/>
      <c r="BV61" s="3"/>
      <c r="BW61" s="3"/>
      <c r="BX61" s="3"/>
      <c r="BY61" s="3"/>
      <c r="BZ61" s="3"/>
      <c r="CA61" s="3"/>
      <c r="CB61" s="3"/>
      <c r="CC61" s="3"/>
      <c r="CD61" s="3"/>
      <c r="CE61" s="3"/>
      <c r="CF61" s="3"/>
      <c r="CG61" s="3"/>
    </row>
    <row r="62" spans="1:85" ht="12.75" customHeight="1">
      <c r="A62" s="3"/>
      <c r="B62" s="3"/>
      <c r="C62" s="3"/>
      <c r="D62" s="3"/>
      <c r="E62" s="3"/>
      <c r="F62" s="3"/>
      <c r="G62" s="3"/>
      <c r="H62" s="3"/>
      <c r="I62" s="3"/>
      <c r="J62" s="3"/>
      <c r="K62" s="3"/>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25" t="s">
        <v>336</v>
      </c>
      <c r="BB62" s="3"/>
      <c r="BC62" s="3"/>
      <c r="BD62" s="3"/>
      <c r="BE62" s="3"/>
      <c r="BF62" s="3"/>
      <c r="BG62" s="3"/>
      <c r="BH62" s="3"/>
      <c r="BI62" s="3"/>
      <c r="BJ62" s="3"/>
      <c r="BK62" s="3"/>
      <c r="BL62" s="3"/>
      <c r="BM62" s="7" t="s">
        <v>337</v>
      </c>
      <c r="BN62" s="3"/>
      <c r="BO62" s="3"/>
      <c r="BP62" s="3"/>
      <c r="BQ62" s="3"/>
      <c r="BR62" s="3"/>
      <c r="BS62" s="3"/>
      <c r="BT62" s="3"/>
      <c r="BU62" s="3"/>
      <c r="BV62" s="3"/>
      <c r="BW62" s="3"/>
      <c r="BX62" s="3"/>
      <c r="BY62" s="3"/>
      <c r="BZ62" s="3"/>
      <c r="CA62" s="3"/>
      <c r="CB62" s="3"/>
      <c r="CC62" s="3"/>
      <c r="CD62" s="3"/>
      <c r="CE62" s="3"/>
      <c r="CF62" s="3"/>
      <c r="CG62" s="3"/>
    </row>
    <row r="63" spans="1:85" ht="12.75" customHeight="1">
      <c r="A63" s="3"/>
      <c r="B63" s="3"/>
      <c r="C63" s="3"/>
      <c r="D63" s="3"/>
      <c r="E63" s="3"/>
      <c r="F63" s="3"/>
      <c r="G63" s="3"/>
      <c r="H63" s="3"/>
      <c r="I63" s="3"/>
      <c r="J63" s="3"/>
      <c r="K63" s="3"/>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12" t="s">
        <v>338</v>
      </c>
      <c r="BB63" s="3"/>
      <c r="BC63" s="3"/>
      <c r="BD63" s="3"/>
      <c r="BE63" s="3"/>
      <c r="BF63" s="3"/>
      <c r="BG63" s="3"/>
      <c r="BH63" s="3"/>
      <c r="BI63" s="3"/>
      <c r="BJ63" s="3"/>
      <c r="BK63" s="3"/>
      <c r="BL63" s="3"/>
      <c r="BM63" s="5" t="s">
        <v>339</v>
      </c>
      <c r="BN63" s="3"/>
      <c r="BO63" s="3"/>
      <c r="BP63" s="3"/>
      <c r="BQ63" s="3"/>
      <c r="BR63" s="3"/>
      <c r="BS63" s="3"/>
      <c r="BT63" s="3"/>
      <c r="BU63" s="3"/>
      <c r="BV63" s="3"/>
      <c r="BW63" s="3"/>
      <c r="BX63" s="3"/>
      <c r="BY63" s="3"/>
      <c r="BZ63" s="3"/>
      <c r="CA63" s="3"/>
      <c r="CB63" s="3"/>
      <c r="CC63" s="3"/>
      <c r="CD63" s="3"/>
      <c r="CE63" s="3"/>
      <c r="CF63" s="3"/>
      <c r="CG63" s="3"/>
    </row>
    <row r="64" spans="1:85" ht="12.75" customHeight="1">
      <c r="A64" s="3"/>
      <c r="B64" s="3"/>
      <c r="C64" s="3"/>
      <c r="D64" s="3"/>
      <c r="E64" s="3"/>
      <c r="F64" s="3"/>
      <c r="G64" s="3"/>
      <c r="H64" s="3"/>
      <c r="I64" s="3"/>
      <c r="J64" s="3"/>
      <c r="K64" s="3"/>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13" t="s">
        <v>340</v>
      </c>
      <c r="BB64" s="3"/>
      <c r="BC64" s="3"/>
      <c r="BD64" s="3"/>
      <c r="BE64" s="3"/>
      <c r="BF64" s="3"/>
      <c r="BG64" s="3"/>
      <c r="BH64" s="3"/>
      <c r="BI64" s="3"/>
      <c r="BJ64" s="3"/>
      <c r="BK64" s="3"/>
      <c r="BL64" s="3"/>
      <c r="BM64" s="7" t="s">
        <v>341</v>
      </c>
      <c r="BN64" s="3"/>
      <c r="BO64" s="3"/>
      <c r="BP64" s="3"/>
      <c r="BQ64" s="3"/>
      <c r="BR64" s="3"/>
      <c r="BS64" s="3"/>
      <c r="BT64" s="3"/>
      <c r="BU64" s="3"/>
      <c r="BV64" s="3"/>
      <c r="BW64" s="3"/>
      <c r="BX64" s="3"/>
      <c r="BY64" s="3"/>
      <c r="BZ64" s="3"/>
      <c r="CA64" s="3"/>
      <c r="CB64" s="3"/>
      <c r="CC64" s="3"/>
      <c r="CD64" s="3"/>
      <c r="CE64" s="3"/>
      <c r="CF64" s="3"/>
      <c r="CG64" s="3"/>
    </row>
    <row r="65" spans="1:85" ht="25.5" customHeight="1">
      <c r="A65" s="3"/>
      <c r="B65" s="3"/>
      <c r="C65" s="3"/>
      <c r="D65" s="3"/>
      <c r="E65" s="3"/>
      <c r="F65" s="3"/>
      <c r="G65" s="3"/>
      <c r="H65" s="3"/>
      <c r="I65" s="3"/>
      <c r="J65" s="3"/>
      <c r="K65" s="3"/>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13" t="s">
        <v>342</v>
      </c>
      <c r="BB65" s="3"/>
      <c r="BC65" s="3"/>
      <c r="BD65" s="3"/>
      <c r="BE65" s="3"/>
      <c r="BF65" s="3"/>
      <c r="BG65" s="3"/>
      <c r="BH65" s="3"/>
      <c r="BI65" s="3"/>
      <c r="BJ65" s="3"/>
      <c r="BK65" s="3"/>
      <c r="BL65" s="3"/>
      <c r="BM65" s="7" t="s">
        <v>343</v>
      </c>
      <c r="BN65" s="3"/>
      <c r="BO65" s="3"/>
      <c r="BP65" s="3"/>
      <c r="BQ65" s="3"/>
      <c r="BR65" s="3"/>
      <c r="BS65" s="3"/>
      <c r="BT65" s="3"/>
      <c r="BU65" s="3"/>
      <c r="BV65" s="3"/>
      <c r="BW65" s="3"/>
      <c r="BX65" s="3"/>
      <c r="BY65" s="3"/>
      <c r="BZ65" s="3"/>
      <c r="CA65" s="3"/>
      <c r="CB65" s="3"/>
      <c r="CC65" s="3"/>
      <c r="CD65" s="3"/>
      <c r="CE65" s="3"/>
      <c r="CF65" s="3"/>
      <c r="CG65" s="3"/>
    </row>
    <row r="66" spans="1:85" ht="12.75" customHeight="1">
      <c r="A66" s="3"/>
      <c r="B66" s="3"/>
      <c r="C66" s="3"/>
      <c r="D66" s="3"/>
      <c r="E66" s="3"/>
      <c r="F66" s="3"/>
      <c r="G66" s="3"/>
      <c r="H66" s="3"/>
      <c r="I66" s="3"/>
      <c r="J66" s="3"/>
      <c r="K66" s="3"/>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13" t="s">
        <v>344</v>
      </c>
      <c r="BB66" s="3"/>
      <c r="BC66" s="3"/>
      <c r="BD66" s="3"/>
      <c r="BE66" s="3"/>
      <c r="BF66" s="3"/>
      <c r="BG66" s="3"/>
      <c r="BH66" s="3"/>
      <c r="BI66" s="3"/>
      <c r="BJ66" s="3"/>
      <c r="BK66" s="3"/>
      <c r="BL66" s="3"/>
      <c r="BM66" s="7" t="s">
        <v>345</v>
      </c>
      <c r="BN66" s="3"/>
      <c r="BO66" s="3"/>
      <c r="BP66" s="3"/>
      <c r="BQ66" s="3"/>
      <c r="BR66" s="3"/>
      <c r="BS66" s="3"/>
      <c r="BT66" s="3"/>
      <c r="BU66" s="3"/>
      <c r="BV66" s="3"/>
      <c r="BW66" s="3"/>
      <c r="BX66" s="3"/>
      <c r="BY66" s="3"/>
      <c r="BZ66" s="3"/>
      <c r="CA66" s="3"/>
      <c r="CB66" s="3"/>
      <c r="CC66" s="3"/>
      <c r="CD66" s="3"/>
      <c r="CE66" s="3"/>
      <c r="CF66" s="3"/>
      <c r="CG66" s="3"/>
    </row>
    <row r="67" spans="1:85" ht="12.75" customHeight="1">
      <c r="A67" s="3"/>
      <c r="B67" s="3"/>
      <c r="C67" s="3"/>
      <c r="D67" s="3"/>
      <c r="E67" s="3"/>
      <c r="F67" s="3"/>
      <c r="G67" s="3"/>
      <c r="H67" s="3"/>
      <c r="I67" s="3"/>
      <c r="J67" s="3"/>
      <c r="K67" s="3"/>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13" t="s">
        <v>346</v>
      </c>
      <c r="BB67" s="3"/>
      <c r="BC67" s="3"/>
      <c r="BD67" s="3"/>
      <c r="BE67" s="3"/>
      <c r="BF67" s="3"/>
      <c r="BG67" s="3"/>
      <c r="BH67" s="3"/>
      <c r="BI67" s="3"/>
      <c r="BJ67" s="3"/>
      <c r="BK67" s="3"/>
      <c r="BL67" s="3"/>
      <c r="BM67" s="7" t="s">
        <v>347</v>
      </c>
      <c r="BN67" s="3"/>
      <c r="BO67" s="3"/>
      <c r="BP67" s="3"/>
      <c r="BQ67" s="3"/>
      <c r="BR67" s="3"/>
      <c r="BS67" s="3"/>
      <c r="BT67" s="3"/>
      <c r="BU67" s="3"/>
      <c r="BV67" s="3"/>
      <c r="BW67" s="3"/>
      <c r="BX67" s="3"/>
      <c r="BY67" s="3"/>
      <c r="BZ67" s="3"/>
      <c r="CA67" s="3"/>
      <c r="CB67" s="3"/>
      <c r="CC67" s="3"/>
      <c r="CD67" s="3"/>
      <c r="CE67" s="3"/>
      <c r="CF67" s="3"/>
      <c r="CG67" s="3"/>
    </row>
    <row r="68" spans="1:85" ht="12.75" customHeight="1">
      <c r="A68" s="3"/>
      <c r="B68" s="3"/>
      <c r="C68" s="3"/>
      <c r="D68" s="3"/>
      <c r="E68" s="3"/>
      <c r="F68" s="3"/>
      <c r="G68" s="3"/>
      <c r="H68" s="3"/>
      <c r="I68" s="3"/>
      <c r="J68" s="3"/>
      <c r="K68" s="3"/>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13" t="s">
        <v>348</v>
      </c>
      <c r="BB68" s="3"/>
      <c r="BC68" s="3"/>
      <c r="BD68" s="3"/>
      <c r="BE68" s="3"/>
      <c r="BF68" s="3"/>
      <c r="BG68" s="3"/>
      <c r="BH68" s="3"/>
      <c r="BI68" s="3"/>
      <c r="BJ68" s="3"/>
      <c r="BK68" s="3"/>
      <c r="BL68" s="3"/>
      <c r="BM68" s="7" t="s">
        <v>349</v>
      </c>
      <c r="BN68" s="3"/>
      <c r="BO68" s="3"/>
      <c r="BP68" s="3"/>
      <c r="BQ68" s="3"/>
      <c r="BR68" s="3"/>
      <c r="BS68" s="3"/>
      <c r="BT68" s="3"/>
      <c r="BU68" s="3"/>
      <c r="BV68" s="3"/>
      <c r="BW68" s="3"/>
      <c r="BX68" s="3"/>
      <c r="BY68" s="3"/>
      <c r="BZ68" s="3"/>
      <c r="CA68" s="3"/>
      <c r="CB68" s="3"/>
      <c r="CC68" s="3"/>
      <c r="CD68" s="3"/>
      <c r="CE68" s="3"/>
      <c r="CF68" s="3"/>
      <c r="CG68" s="3"/>
    </row>
    <row r="69" spans="1:85" ht="12.75" customHeight="1">
      <c r="A69" s="3"/>
      <c r="B69" s="3"/>
      <c r="C69" s="3"/>
      <c r="D69" s="3"/>
      <c r="E69" s="3"/>
      <c r="F69" s="3"/>
      <c r="G69" s="3"/>
      <c r="H69" s="3"/>
      <c r="I69" s="3"/>
      <c r="J69" s="3"/>
      <c r="K69" s="3"/>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12" t="s">
        <v>350</v>
      </c>
      <c r="BB69" s="3"/>
      <c r="BC69" s="3"/>
      <c r="BD69" s="3"/>
      <c r="BE69" s="3"/>
      <c r="BF69" s="3"/>
      <c r="BG69" s="3"/>
      <c r="BH69" s="3"/>
      <c r="BI69" s="3"/>
      <c r="BJ69" s="3"/>
      <c r="BK69" s="3"/>
      <c r="BL69" s="3"/>
      <c r="BM69" s="7" t="s">
        <v>351</v>
      </c>
      <c r="BN69" s="3"/>
      <c r="BO69" s="3"/>
      <c r="BP69" s="3"/>
      <c r="BQ69" s="3"/>
      <c r="BR69" s="3"/>
      <c r="BS69" s="3"/>
      <c r="BT69" s="3"/>
      <c r="BU69" s="3"/>
      <c r="BV69" s="3"/>
      <c r="BW69" s="3"/>
      <c r="BX69" s="3"/>
      <c r="BY69" s="3"/>
      <c r="BZ69" s="3"/>
      <c r="CA69" s="3"/>
      <c r="CB69" s="3"/>
      <c r="CC69" s="3"/>
      <c r="CD69" s="3"/>
      <c r="CE69" s="3"/>
      <c r="CF69" s="3"/>
      <c r="CG69" s="3"/>
    </row>
    <row r="70" spans="1:85" ht="12.75" customHeight="1">
      <c r="A70" s="3"/>
      <c r="B70" s="3"/>
      <c r="C70" s="3"/>
      <c r="D70" s="3"/>
      <c r="E70" s="3"/>
      <c r="F70" s="3"/>
      <c r="G70" s="3"/>
      <c r="H70" s="3"/>
      <c r="I70" s="3"/>
      <c r="J70" s="3"/>
      <c r="K70" s="3"/>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t="s">
        <v>352</v>
      </c>
      <c r="BB70" s="3"/>
      <c r="BC70" s="3"/>
      <c r="BD70" s="3"/>
      <c r="BE70" s="3"/>
      <c r="BF70" s="3"/>
      <c r="BG70" s="3"/>
      <c r="BH70" s="3"/>
      <c r="BI70" s="3"/>
      <c r="BJ70" s="3"/>
      <c r="BK70" s="3"/>
      <c r="BL70" s="3"/>
      <c r="BM70" s="7" t="s">
        <v>353</v>
      </c>
      <c r="BN70" s="3"/>
      <c r="BO70" s="3"/>
      <c r="BP70" s="3"/>
      <c r="BQ70" s="3"/>
      <c r="BR70" s="3"/>
      <c r="BS70" s="3"/>
      <c r="BT70" s="3"/>
      <c r="BU70" s="3"/>
      <c r="BV70" s="3"/>
      <c r="BW70" s="3"/>
      <c r="BX70" s="3"/>
      <c r="BY70" s="3"/>
      <c r="BZ70" s="3"/>
      <c r="CA70" s="3"/>
      <c r="CB70" s="3"/>
      <c r="CC70" s="3"/>
      <c r="CD70" s="3"/>
      <c r="CE70" s="3"/>
      <c r="CF70" s="3"/>
      <c r="CG70" s="3"/>
    </row>
    <row r="71" spans="1:85" ht="12.75" customHeight="1">
      <c r="A71" s="3"/>
      <c r="B71" s="3"/>
      <c r="C71" s="3"/>
      <c r="D71" s="3"/>
      <c r="E71" s="3"/>
      <c r="F71" s="3"/>
      <c r="G71" s="3"/>
      <c r="H71" s="3"/>
      <c r="I71" s="3"/>
      <c r="J71" s="3"/>
      <c r="K71" s="3"/>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t="s">
        <v>354</v>
      </c>
      <c r="BB71" s="3"/>
      <c r="BC71" s="3"/>
      <c r="BD71" s="3"/>
      <c r="BE71" s="3"/>
      <c r="BF71" s="3"/>
      <c r="BG71" s="3"/>
      <c r="BH71" s="3"/>
      <c r="BI71" s="3"/>
      <c r="BJ71" s="3"/>
      <c r="BK71" s="3"/>
      <c r="BL71" s="3"/>
      <c r="BM71" s="7" t="s">
        <v>355</v>
      </c>
      <c r="BN71" s="3"/>
      <c r="BO71" s="3"/>
      <c r="BP71" s="3"/>
      <c r="BQ71" s="3"/>
      <c r="BR71" s="3"/>
      <c r="BS71" s="3"/>
      <c r="BT71" s="3"/>
      <c r="BU71" s="3"/>
      <c r="BV71" s="3"/>
      <c r="BW71" s="3"/>
      <c r="BX71" s="3"/>
      <c r="BY71" s="3"/>
      <c r="BZ71" s="3"/>
      <c r="CA71" s="3"/>
      <c r="CB71" s="3"/>
      <c r="CC71" s="3"/>
      <c r="CD71" s="3"/>
      <c r="CE71" s="3"/>
      <c r="CF71" s="3"/>
      <c r="CG71" s="3"/>
    </row>
    <row r="72" spans="1:85" ht="12.75" customHeight="1">
      <c r="A72" s="3"/>
      <c r="B72" s="3"/>
      <c r="C72" s="3"/>
      <c r="D72" s="3"/>
      <c r="E72" s="3"/>
      <c r="F72" s="3"/>
      <c r="G72" s="3"/>
      <c r="H72" s="3"/>
      <c r="I72" s="3"/>
      <c r="J72" s="3"/>
      <c r="K72" s="3"/>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t="s">
        <v>356</v>
      </c>
      <c r="BB72" s="3"/>
      <c r="BC72" s="3"/>
      <c r="BD72" s="3"/>
      <c r="BE72" s="3"/>
      <c r="BF72" s="3"/>
      <c r="BG72" s="3"/>
      <c r="BH72" s="3"/>
      <c r="BI72" s="3"/>
      <c r="BJ72" s="3"/>
      <c r="BK72" s="3"/>
      <c r="BL72" s="3"/>
      <c r="BM72" s="7" t="s">
        <v>357</v>
      </c>
      <c r="BN72" s="3"/>
      <c r="BO72" s="3"/>
      <c r="BP72" s="3"/>
      <c r="BQ72" s="3"/>
      <c r="BR72" s="3"/>
      <c r="BS72" s="3"/>
      <c r="BT72" s="3"/>
      <c r="BU72" s="3"/>
      <c r="BV72" s="3"/>
      <c r="BW72" s="3"/>
      <c r="BX72" s="3"/>
      <c r="BY72" s="3"/>
      <c r="BZ72" s="3"/>
      <c r="CA72" s="3"/>
      <c r="CB72" s="3"/>
      <c r="CC72" s="3"/>
      <c r="CD72" s="3"/>
      <c r="CE72" s="3"/>
      <c r="CF72" s="3"/>
      <c r="CG72" s="3"/>
    </row>
    <row r="73" spans="1:85" ht="12.75" customHeight="1">
      <c r="A73" s="3"/>
      <c r="B73" s="3"/>
      <c r="C73" s="3"/>
      <c r="D73" s="3"/>
      <c r="E73" s="3"/>
      <c r="F73" s="3"/>
      <c r="G73" s="3"/>
      <c r="H73" s="3"/>
      <c r="I73" s="3"/>
      <c r="J73" s="3"/>
      <c r="K73" s="3"/>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t="s">
        <v>358</v>
      </c>
      <c r="BB73" s="3"/>
      <c r="BC73" s="3"/>
      <c r="BD73" s="3"/>
      <c r="BE73" s="3"/>
      <c r="BF73" s="3"/>
      <c r="BG73" s="3"/>
      <c r="BH73" s="3"/>
      <c r="BI73" s="3"/>
      <c r="BJ73" s="3"/>
      <c r="BK73" s="3"/>
      <c r="BL73" s="3"/>
      <c r="BM73" s="7" t="s">
        <v>359</v>
      </c>
      <c r="BN73" s="3"/>
      <c r="BO73" s="3"/>
      <c r="BP73" s="3"/>
      <c r="BQ73" s="3"/>
      <c r="BR73" s="3"/>
      <c r="BS73" s="3"/>
      <c r="BT73" s="3"/>
      <c r="BU73" s="3"/>
      <c r="BV73" s="3"/>
      <c r="BW73" s="3"/>
      <c r="BX73" s="3"/>
      <c r="BY73" s="3"/>
      <c r="BZ73" s="3"/>
      <c r="CA73" s="3"/>
      <c r="CB73" s="3"/>
      <c r="CC73" s="3"/>
      <c r="CD73" s="3"/>
      <c r="CE73" s="3"/>
      <c r="CF73" s="3"/>
      <c r="CG73" s="3"/>
    </row>
    <row r="74" spans="1:85" ht="12.75" customHeight="1">
      <c r="A74" s="3"/>
      <c r="B74" s="3"/>
      <c r="C74" s="3"/>
      <c r="D74" s="3"/>
      <c r="E74" s="3"/>
      <c r="F74" s="3"/>
      <c r="G74" s="3"/>
      <c r="H74" s="3"/>
      <c r="I74" s="3"/>
      <c r="J74" s="3"/>
      <c r="K74" s="3"/>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t="s">
        <v>360</v>
      </c>
      <c r="BB74" s="3"/>
      <c r="BC74" s="3"/>
      <c r="BD74" s="3"/>
      <c r="BE74" s="3"/>
      <c r="BF74" s="3"/>
      <c r="BG74" s="3"/>
      <c r="BH74" s="3"/>
      <c r="BI74" s="3"/>
      <c r="BJ74" s="3"/>
      <c r="BK74" s="3"/>
      <c r="BL74" s="3"/>
      <c r="BM74" s="7" t="s">
        <v>361</v>
      </c>
      <c r="BN74" s="3"/>
      <c r="BO74" s="3"/>
      <c r="BP74" s="3"/>
      <c r="BQ74" s="3"/>
      <c r="BR74" s="3"/>
      <c r="BS74" s="3"/>
      <c r="BT74" s="3"/>
      <c r="BU74" s="3"/>
      <c r="BV74" s="3"/>
      <c r="BW74" s="3"/>
      <c r="BX74" s="3"/>
      <c r="BY74" s="3"/>
      <c r="BZ74" s="3"/>
      <c r="CA74" s="3"/>
      <c r="CB74" s="3"/>
      <c r="CC74" s="3"/>
      <c r="CD74" s="3"/>
      <c r="CE74" s="3"/>
      <c r="CF74" s="3"/>
      <c r="CG74" s="3"/>
    </row>
    <row r="75" spans="1:85" ht="12.75" customHeight="1">
      <c r="A75" s="3"/>
      <c r="B75" s="3"/>
      <c r="C75" s="3"/>
      <c r="D75" s="3"/>
      <c r="E75" s="3"/>
      <c r="F75" s="3"/>
      <c r="G75" s="3"/>
      <c r="H75" s="3"/>
      <c r="I75" s="3"/>
      <c r="J75" s="3"/>
      <c r="K75" s="3"/>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t="s">
        <v>362</v>
      </c>
      <c r="BB75" s="3"/>
      <c r="BC75" s="3"/>
      <c r="BD75" s="3"/>
      <c r="BE75" s="3"/>
      <c r="BF75" s="3"/>
      <c r="BG75" s="3"/>
      <c r="BH75" s="3"/>
      <c r="BI75" s="3"/>
      <c r="BJ75" s="3"/>
      <c r="BK75" s="3"/>
      <c r="BL75" s="3"/>
      <c r="BM75" s="7" t="s">
        <v>363</v>
      </c>
      <c r="BN75" s="3"/>
      <c r="BO75" s="3"/>
      <c r="BP75" s="3"/>
      <c r="BQ75" s="3"/>
      <c r="BR75" s="3"/>
      <c r="BS75" s="3"/>
      <c r="BT75" s="3"/>
      <c r="BU75" s="3"/>
      <c r="BV75" s="3"/>
      <c r="BW75" s="3"/>
      <c r="BX75" s="3"/>
      <c r="BY75" s="3"/>
      <c r="BZ75" s="3"/>
      <c r="CA75" s="3"/>
      <c r="CB75" s="3"/>
      <c r="CC75" s="3"/>
      <c r="CD75" s="3"/>
      <c r="CE75" s="3"/>
      <c r="CF75" s="3"/>
      <c r="CG75" s="3"/>
    </row>
    <row r="76" spans="1:85" ht="12.75" customHeight="1">
      <c r="A76" s="3"/>
      <c r="B76" s="3"/>
      <c r="C76" s="3"/>
      <c r="D76" s="3"/>
      <c r="E76" s="3"/>
      <c r="F76" s="3"/>
      <c r="G76" s="3"/>
      <c r="H76" s="3"/>
      <c r="I76" s="3"/>
      <c r="J76" s="3"/>
      <c r="K76" s="3"/>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t="s">
        <v>364</v>
      </c>
      <c r="BB76" s="3"/>
      <c r="BC76" s="3"/>
      <c r="BD76" s="3"/>
      <c r="BE76" s="3"/>
      <c r="BF76" s="3"/>
      <c r="BG76" s="3"/>
      <c r="BH76" s="3"/>
      <c r="BI76" s="3"/>
      <c r="BJ76" s="3"/>
      <c r="BK76" s="3"/>
      <c r="BL76" s="3"/>
      <c r="BM76" s="7" t="s">
        <v>365</v>
      </c>
      <c r="BN76" s="3"/>
      <c r="BO76" s="3"/>
      <c r="BP76" s="3"/>
      <c r="BQ76" s="3"/>
      <c r="BR76" s="3"/>
      <c r="BS76" s="3"/>
      <c r="BT76" s="3"/>
      <c r="BU76" s="3"/>
      <c r="BV76" s="3"/>
      <c r="BW76" s="3"/>
      <c r="BX76" s="3"/>
      <c r="BY76" s="3"/>
      <c r="BZ76" s="3"/>
      <c r="CA76" s="3"/>
      <c r="CB76" s="3"/>
      <c r="CC76" s="3"/>
      <c r="CD76" s="3"/>
      <c r="CE76" s="3"/>
      <c r="CF76" s="3"/>
      <c r="CG76" s="3"/>
    </row>
    <row r="77" spans="1:85" ht="12.75" customHeight="1">
      <c r="A77" s="3"/>
      <c r="B77" s="3"/>
      <c r="C77" s="3"/>
      <c r="D77" s="3"/>
      <c r="E77" s="3"/>
      <c r="F77" s="3"/>
      <c r="G77" s="3"/>
      <c r="H77" s="3"/>
      <c r="I77" s="3"/>
      <c r="J77" s="3"/>
      <c r="K77" s="3"/>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t="s">
        <v>366</v>
      </c>
      <c r="BB77" s="3"/>
      <c r="BC77" s="3"/>
      <c r="BD77" s="3"/>
      <c r="BE77" s="3"/>
      <c r="BF77" s="3"/>
      <c r="BG77" s="3"/>
      <c r="BH77" s="3"/>
      <c r="BI77" s="3"/>
      <c r="BJ77" s="3"/>
      <c r="BK77" s="3"/>
      <c r="BL77" s="3"/>
      <c r="BM77" s="7" t="s">
        <v>367</v>
      </c>
      <c r="BN77" s="3"/>
      <c r="BO77" s="3"/>
      <c r="BP77" s="3"/>
      <c r="BQ77" s="3"/>
      <c r="BR77" s="3"/>
      <c r="BS77" s="3"/>
      <c r="BT77" s="3"/>
      <c r="BU77" s="3"/>
      <c r="BV77" s="3"/>
      <c r="BW77" s="3"/>
      <c r="BX77" s="3"/>
      <c r="BY77" s="3"/>
      <c r="BZ77" s="3"/>
      <c r="CA77" s="3"/>
      <c r="CB77" s="3"/>
      <c r="CC77" s="3"/>
      <c r="CD77" s="3"/>
      <c r="CE77" s="3"/>
      <c r="CF77" s="3"/>
      <c r="CG77" s="3"/>
    </row>
    <row r="78" spans="1:85" ht="12.75" customHeight="1">
      <c r="A78" s="3"/>
      <c r="B78" s="3"/>
      <c r="C78" s="3"/>
      <c r="D78" s="3"/>
      <c r="E78" s="3"/>
      <c r="F78" s="3"/>
      <c r="G78" s="3"/>
      <c r="H78" s="3"/>
      <c r="I78" s="3"/>
      <c r="J78" s="3"/>
      <c r="K78" s="3"/>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t="s">
        <v>368</v>
      </c>
      <c r="BB78" s="3"/>
      <c r="BC78" s="3"/>
      <c r="BD78" s="3"/>
      <c r="BE78" s="3"/>
      <c r="BF78" s="3"/>
      <c r="BG78" s="3"/>
      <c r="BH78" s="3"/>
      <c r="BI78" s="3"/>
      <c r="BJ78" s="3"/>
      <c r="BK78" s="3"/>
      <c r="BL78" s="3"/>
      <c r="BM78" s="7" t="s">
        <v>369</v>
      </c>
      <c r="BN78" s="3"/>
      <c r="BO78" s="3"/>
      <c r="BP78" s="3"/>
      <c r="BQ78" s="3"/>
      <c r="BR78" s="3"/>
      <c r="BS78" s="3"/>
      <c r="BT78" s="3"/>
      <c r="BU78" s="3"/>
      <c r="BV78" s="3"/>
      <c r="BW78" s="3"/>
      <c r="BX78" s="3"/>
      <c r="BY78" s="3"/>
      <c r="BZ78" s="3"/>
      <c r="CA78" s="3"/>
      <c r="CB78" s="3"/>
      <c r="CC78" s="3"/>
      <c r="CD78" s="3"/>
      <c r="CE78" s="3"/>
      <c r="CF78" s="3"/>
      <c r="CG78" s="3"/>
    </row>
    <row r="79" spans="1:85" ht="12.75" customHeight="1">
      <c r="A79" s="3"/>
      <c r="B79" s="3"/>
      <c r="C79" s="3"/>
      <c r="D79" s="3"/>
      <c r="E79" s="3"/>
      <c r="F79" s="3"/>
      <c r="G79" s="3"/>
      <c r="H79" s="3"/>
      <c r="I79" s="3"/>
      <c r="J79" s="3"/>
      <c r="K79" s="3"/>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12" t="s">
        <v>370</v>
      </c>
      <c r="BB79" s="3"/>
      <c r="BC79" s="3"/>
      <c r="BD79" s="3"/>
      <c r="BE79" s="3"/>
      <c r="BF79" s="3"/>
      <c r="BG79" s="3"/>
      <c r="BH79" s="3"/>
      <c r="BI79" s="3"/>
      <c r="BJ79" s="3"/>
      <c r="BK79" s="3"/>
      <c r="BL79" s="3"/>
      <c r="BM79" s="7"/>
      <c r="BN79" s="3"/>
      <c r="BO79" s="3"/>
      <c r="BP79" s="3"/>
      <c r="BQ79" s="3"/>
      <c r="BR79" s="3"/>
      <c r="BS79" s="3"/>
      <c r="BT79" s="3"/>
      <c r="BU79" s="3"/>
      <c r="BV79" s="3"/>
      <c r="BW79" s="3"/>
      <c r="BX79" s="3"/>
      <c r="BY79" s="3"/>
      <c r="BZ79" s="3"/>
      <c r="CA79" s="3"/>
      <c r="CB79" s="3"/>
      <c r="CC79" s="3"/>
      <c r="CD79" s="3"/>
      <c r="CE79" s="3"/>
      <c r="CF79" s="3"/>
      <c r="CG79" s="3"/>
    </row>
    <row r="80" spans="1:85" ht="12.75" customHeight="1">
      <c r="A80" s="3"/>
      <c r="B80" s="3"/>
      <c r="C80" s="3"/>
      <c r="D80" s="3"/>
      <c r="E80" s="3"/>
      <c r="F80" s="3"/>
      <c r="G80" s="3"/>
      <c r="H80" s="3"/>
      <c r="I80" s="3"/>
      <c r="J80" s="3"/>
      <c r="K80" s="3"/>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t="s">
        <v>372</v>
      </c>
      <c r="BB80" s="3"/>
      <c r="BC80" s="3"/>
      <c r="BD80" s="3"/>
      <c r="BE80" s="3"/>
      <c r="BF80" s="3"/>
      <c r="BG80" s="3"/>
      <c r="BH80" s="3"/>
      <c r="BI80" s="3"/>
      <c r="BJ80" s="3"/>
      <c r="BK80" s="3"/>
      <c r="BL80" s="3"/>
      <c r="BM80" s="7"/>
      <c r="BN80" s="3"/>
      <c r="BO80" s="3"/>
      <c r="BP80" s="3"/>
      <c r="BQ80" s="3"/>
      <c r="BR80" s="3"/>
      <c r="BS80" s="3"/>
      <c r="BT80" s="3"/>
      <c r="BU80" s="3"/>
      <c r="BV80" s="3"/>
      <c r="BW80" s="3"/>
      <c r="BX80" s="3"/>
      <c r="BY80" s="3"/>
      <c r="BZ80" s="3"/>
      <c r="CA80" s="3"/>
      <c r="CB80" s="3"/>
      <c r="CC80" s="3"/>
      <c r="CD80" s="3"/>
      <c r="CE80" s="3"/>
      <c r="CF80" s="3"/>
      <c r="CG80" s="3"/>
    </row>
    <row r="81" spans="1:85" ht="12.75" customHeight="1">
      <c r="A81" s="3"/>
      <c r="B81" s="3"/>
      <c r="C81" s="3"/>
      <c r="D81" s="3"/>
      <c r="E81" s="3"/>
      <c r="F81" s="3"/>
      <c r="G81" s="3"/>
      <c r="H81" s="3"/>
      <c r="I81" s="3"/>
      <c r="J81" s="3"/>
      <c r="K81" s="3"/>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t="s">
        <v>374</v>
      </c>
      <c r="BB81" s="3"/>
      <c r="BC81" s="3"/>
      <c r="BD81" s="3"/>
      <c r="BE81" s="3"/>
      <c r="BF81" s="3"/>
      <c r="BG81" s="3"/>
      <c r="BH81" s="3"/>
      <c r="BI81" s="3"/>
      <c r="BJ81" s="3"/>
      <c r="BK81" s="3"/>
      <c r="BL81" s="3"/>
      <c r="BM81" s="7"/>
      <c r="BN81" s="3"/>
      <c r="BO81" s="3"/>
      <c r="BP81" s="3"/>
      <c r="BQ81" s="3"/>
      <c r="BR81" s="3"/>
      <c r="BS81" s="3"/>
      <c r="BT81" s="3"/>
      <c r="BU81" s="3"/>
      <c r="BV81" s="3"/>
      <c r="BW81" s="3"/>
      <c r="BX81" s="3"/>
      <c r="BY81" s="3"/>
      <c r="BZ81" s="3"/>
      <c r="CA81" s="3"/>
      <c r="CB81" s="3"/>
      <c r="CC81" s="3"/>
      <c r="CD81" s="3"/>
      <c r="CE81" s="3"/>
      <c r="CF81" s="3"/>
      <c r="CG81" s="3"/>
    </row>
    <row r="82" spans="1:85" ht="12.75" customHeight="1">
      <c r="A82" s="3"/>
      <c r="B82" s="3"/>
      <c r="C82" s="3"/>
      <c r="D82" s="3"/>
      <c r="E82" s="3"/>
      <c r="F82" s="3"/>
      <c r="G82" s="3"/>
      <c r="H82" s="3"/>
      <c r="I82" s="3"/>
      <c r="J82" s="3"/>
      <c r="K82" s="3"/>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t="s">
        <v>376</v>
      </c>
      <c r="BB82" s="3"/>
      <c r="BC82" s="3"/>
      <c r="BD82" s="3"/>
      <c r="BE82" s="3"/>
      <c r="BF82" s="3"/>
      <c r="BG82" s="3"/>
      <c r="BH82" s="3"/>
      <c r="BI82" s="3"/>
      <c r="BJ82" s="3"/>
      <c r="BK82" s="3"/>
      <c r="BL82" s="3"/>
      <c r="BM82" s="7"/>
      <c r="BN82" s="3"/>
      <c r="BO82" s="3"/>
      <c r="BP82" s="3"/>
      <c r="BQ82" s="3"/>
      <c r="BR82" s="3"/>
      <c r="BS82" s="3"/>
      <c r="BT82" s="3"/>
      <c r="BU82" s="3"/>
      <c r="BV82" s="3"/>
      <c r="BW82" s="3"/>
      <c r="BX82" s="3"/>
      <c r="BY82" s="3"/>
      <c r="BZ82" s="3"/>
      <c r="CA82" s="3"/>
      <c r="CB82" s="3"/>
      <c r="CC82" s="3"/>
      <c r="CD82" s="3"/>
      <c r="CE82" s="3"/>
      <c r="CF82" s="3"/>
      <c r="CG82" s="3"/>
    </row>
    <row r="83" spans="1:85" ht="12.75" customHeight="1">
      <c r="A83" s="3"/>
      <c r="B83" s="3"/>
      <c r="C83" s="3"/>
      <c r="D83" s="3"/>
      <c r="E83" s="3"/>
      <c r="F83" s="3"/>
      <c r="G83" s="3"/>
      <c r="H83" s="3"/>
      <c r="I83" s="3"/>
      <c r="J83" s="3"/>
      <c r="K83" s="3"/>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12" t="s">
        <v>378</v>
      </c>
      <c r="BB83" s="3"/>
      <c r="BC83" s="3"/>
      <c r="BD83" s="3"/>
      <c r="BE83" s="3"/>
      <c r="BF83" s="3"/>
      <c r="BG83" s="3"/>
      <c r="BH83" s="3"/>
      <c r="BI83" s="3"/>
      <c r="BJ83" s="3"/>
      <c r="BK83" s="3"/>
      <c r="BL83" s="3"/>
      <c r="BM83" s="5" t="s">
        <v>371</v>
      </c>
      <c r="BN83" s="3"/>
      <c r="BO83" s="3"/>
      <c r="BP83" s="3"/>
      <c r="BQ83" s="3"/>
      <c r="BR83" s="3"/>
      <c r="BS83" s="3"/>
      <c r="BT83" s="3"/>
      <c r="BU83" s="3"/>
      <c r="BV83" s="3"/>
      <c r="BW83" s="3"/>
      <c r="BX83" s="3"/>
      <c r="BY83" s="3"/>
      <c r="BZ83" s="3"/>
      <c r="CA83" s="3"/>
      <c r="CB83" s="3"/>
      <c r="CC83" s="3"/>
      <c r="CD83" s="3"/>
      <c r="CE83" s="3"/>
      <c r="CF83" s="3"/>
      <c r="CG83" s="3"/>
    </row>
    <row r="84" spans="1:85" ht="12.75" customHeight="1">
      <c r="A84" s="3"/>
      <c r="B84" s="3"/>
      <c r="C84" s="3"/>
      <c r="D84" s="3"/>
      <c r="E84" s="3"/>
      <c r="F84" s="3"/>
      <c r="G84" s="3"/>
      <c r="H84" s="3"/>
      <c r="I84" s="3"/>
      <c r="J84" s="3"/>
      <c r="K84" s="3"/>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t="s">
        <v>380</v>
      </c>
      <c r="BB84" s="3"/>
      <c r="BC84" s="3"/>
      <c r="BD84" s="3"/>
      <c r="BE84" s="3"/>
      <c r="BF84" s="3"/>
      <c r="BG84" s="3"/>
      <c r="BH84" s="3"/>
      <c r="BI84" s="3"/>
      <c r="BJ84" s="3"/>
      <c r="BK84" s="3"/>
      <c r="BL84" s="3"/>
      <c r="BM84" s="7" t="s">
        <v>373</v>
      </c>
      <c r="BN84" s="3"/>
      <c r="BO84" s="3"/>
      <c r="BP84" s="3"/>
      <c r="BQ84" s="3"/>
      <c r="BR84" s="3"/>
      <c r="BS84" s="3"/>
      <c r="BT84" s="3"/>
      <c r="BU84" s="3"/>
      <c r="BV84" s="3"/>
      <c r="BW84" s="3"/>
      <c r="BX84" s="3"/>
      <c r="BY84" s="3"/>
      <c r="BZ84" s="3"/>
      <c r="CA84" s="3"/>
      <c r="CB84" s="3"/>
      <c r="CC84" s="3"/>
      <c r="CD84" s="3"/>
      <c r="CE84" s="3"/>
      <c r="CF84" s="3"/>
      <c r="CG84" s="3"/>
    </row>
    <row r="85" spans="1:85" ht="12.75" customHeight="1">
      <c r="A85" s="3"/>
      <c r="B85" s="3"/>
      <c r="C85" s="3"/>
      <c r="D85" s="3"/>
      <c r="E85" s="3"/>
      <c r="F85" s="3"/>
      <c r="G85" s="3"/>
      <c r="H85" s="3"/>
      <c r="I85" s="3"/>
      <c r="J85" s="3"/>
      <c r="K85" s="3"/>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t="s">
        <v>382</v>
      </c>
      <c r="BB85" s="3"/>
      <c r="BC85" s="3"/>
      <c r="BD85" s="3"/>
      <c r="BE85" s="3"/>
      <c r="BF85" s="3"/>
      <c r="BG85" s="3"/>
      <c r="BH85" s="3"/>
      <c r="BI85" s="3"/>
      <c r="BJ85" s="3"/>
      <c r="BK85" s="3"/>
      <c r="BL85" s="3"/>
      <c r="BM85" s="7" t="s">
        <v>375</v>
      </c>
      <c r="BN85" s="3"/>
      <c r="BO85" s="3"/>
      <c r="BP85" s="3"/>
      <c r="BQ85" s="3"/>
      <c r="BR85" s="3"/>
      <c r="BS85" s="3"/>
      <c r="BT85" s="3"/>
      <c r="BU85" s="3"/>
      <c r="BV85" s="3"/>
      <c r="BW85" s="3"/>
      <c r="BX85" s="3"/>
      <c r="BY85" s="3"/>
      <c r="BZ85" s="3"/>
      <c r="CA85" s="3"/>
      <c r="CB85" s="3"/>
      <c r="CC85" s="3"/>
      <c r="CD85" s="3"/>
      <c r="CE85" s="3"/>
      <c r="CF85" s="3"/>
      <c r="CG85" s="3"/>
    </row>
    <row r="86" spans="1:85" ht="12.75" customHeight="1">
      <c r="A86" s="3"/>
      <c r="B86" s="3"/>
      <c r="C86" s="3"/>
      <c r="D86" s="3"/>
      <c r="E86" s="3"/>
      <c r="F86" s="3"/>
      <c r="G86" s="3"/>
      <c r="H86" s="3"/>
      <c r="I86" s="3"/>
      <c r="J86" s="3"/>
      <c r="K86" s="3"/>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t="s">
        <v>384</v>
      </c>
      <c r="BB86" s="3"/>
      <c r="BC86" s="3"/>
      <c r="BD86" s="3"/>
      <c r="BE86" s="3"/>
      <c r="BF86" s="3"/>
      <c r="BG86" s="3"/>
      <c r="BH86" s="3"/>
      <c r="BI86" s="3"/>
      <c r="BJ86" s="3"/>
      <c r="BK86" s="3"/>
      <c r="BL86" s="3"/>
      <c r="BM86" s="7" t="s">
        <v>377</v>
      </c>
      <c r="BN86" s="3"/>
      <c r="BO86" s="3"/>
      <c r="BP86" s="3"/>
      <c r="BQ86" s="3"/>
      <c r="BR86" s="3"/>
      <c r="BS86" s="3"/>
      <c r="BT86" s="3"/>
      <c r="BU86" s="3"/>
      <c r="BV86" s="3"/>
      <c r="BW86" s="3"/>
      <c r="BX86" s="3"/>
      <c r="BY86" s="3"/>
      <c r="BZ86" s="3"/>
      <c r="CA86" s="3"/>
      <c r="CB86" s="3"/>
      <c r="CC86" s="3"/>
      <c r="CD86" s="3"/>
      <c r="CE86" s="3"/>
      <c r="CF86" s="3"/>
      <c r="CG86" s="3"/>
    </row>
    <row r="87" spans="1:85" ht="12.75" customHeight="1">
      <c r="A87" s="3"/>
      <c r="B87" s="3"/>
      <c r="C87" s="3"/>
      <c r="D87" s="3"/>
      <c r="E87" s="3"/>
      <c r="F87" s="3"/>
      <c r="G87" s="3"/>
      <c r="H87" s="3"/>
      <c r="I87" s="3"/>
      <c r="J87" s="3"/>
      <c r="K87" s="3"/>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t="s">
        <v>386</v>
      </c>
      <c r="BB87" s="3"/>
      <c r="BC87" s="3"/>
      <c r="BD87" s="3"/>
      <c r="BE87" s="3"/>
      <c r="BF87" s="3"/>
      <c r="BG87" s="3"/>
      <c r="BH87" s="3"/>
      <c r="BI87" s="3"/>
      <c r="BJ87" s="3"/>
      <c r="BK87" s="3"/>
      <c r="BL87" s="3"/>
      <c r="BM87" s="7" t="s">
        <v>379</v>
      </c>
      <c r="BN87" s="3"/>
      <c r="BO87" s="3"/>
      <c r="BP87" s="3"/>
      <c r="BQ87" s="3"/>
      <c r="BR87" s="3"/>
      <c r="BS87" s="3"/>
      <c r="BT87" s="3"/>
      <c r="BU87" s="3"/>
      <c r="BV87" s="3"/>
      <c r="BW87" s="3"/>
      <c r="BX87" s="3"/>
      <c r="BY87" s="3"/>
      <c r="BZ87" s="3"/>
      <c r="CA87" s="3"/>
      <c r="CB87" s="3"/>
      <c r="CC87" s="3"/>
      <c r="CD87" s="3"/>
      <c r="CE87" s="3"/>
      <c r="CF87" s="3"/>
      <c r="CG87" s="3"/>
    </row>
    <row r="88" spans="1:85" ht="12.75" customHeight="1">
      <c r="A88" s="3"/>
      <c r="B88" s="3"/>
      <c r="C88" s="3"/>
      <c r="D88" s="3"/>
      <c r="E88" s="3"/>
      <c r="F88" s="3"/>
      <c r="G88" s="3"/>
      <c r="H88" s="3"/>
      <c r="I88" s="3"/>
      <c r="J88" s="3"/>
      <c r="K88" s="3"/>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t="s">
        <v>388</v>
      </c>
      <c r="BB88" s="3"/>
      <c r="BC88" s="3"/>
      <c r="BD88" s="3"/>
      <c r="BE88" s="3"/>
      <c r="BF88" s="3"/>
      <c r="BG88" s="3"/>
      <c r="BH88" s="3"/>
      <c r="BI88" s="3"/>
      <c r="BJ88" s="3"/>
      <c r="BK88" s="3"/>
      <c r="BL88" s="3"/>
      <c r="BM88" s="7" t="s">
        <v>381</v>
      </c>
      <c r="BN88" s="3"/>
      <c r="BO88" s="3"/>
      <c r="BP88" s="3"/>
      <c r="BQ88" s="3"/>
      <c r="BR88" s="3"/>
      <c r="BS88" s="3"/>
      <c r="BT88" s="3"/>
      <c r="BU88" s="3"/>
      <c r="BV88" s="3"/>
      <c r="BW88" s="3"/>
      <c r="BX88" s="3"/>
      <c r="BY88" s="3"/>
      <c r="BZ88" s="3"/>
      <c r="CA88" s="3"/>
      <c r="CB88" s="3"/>
      <c r="CC88" s="3"/>
      <c r="CD88" s="3"/>
      <c r="CE88" s="3"/>
      <c r="CF88" s="3"/>
      <c r="CG88" s="3"/>
    </row>
    <row r="89" spans="1:85" ht="12.75" customHeight="1">
      <c r="A89" s="3"/>
      <c r="B89" s="3"/>
      <c r="C89" s="3"/>
      <c r="D89" s="3"/>
      <c r="E89" s="3"/>
      <c r="F89" s="3"/>
      <c r="G89" s="3"/>
      <c r="H89" s="3"/>
      <c r="I89" s="3"/>
      <c r="J89" s="3"/>
      <c r="K89" s="3"/>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t="s">
        <v>390</v>
      </c>
      <c r="BB89" s="3"/>
      <c r="BC89" s="3"/>
      <c r="BD89" s="3"/>
      <c r="BE89" s="3"/>
      <c r="BF89" s="3"/>
      <c r="BG89" s="3"/>
      <c r="BH89" s="3"/>
      <c r="BI89" s="3"/>
      <c r="BJ89" s="3"/>
      <c r="BK89" s="3"/>
      <c r="BL89" s="3"/>
      <c r="BM89" s="7" t="s">
        <v>383</v>
      </c>
      <c r="BN89" s="3"/>
      <c r="BO89" s="3"/>
      <c r="BP89" s="3"/>
      <c r="BQ89" s="3"/>
      <c r="BR89" s="3"/>
      <c r="BS89" s="3"/>
      <c r="BT89" s="3"/>
      <c r="BU89" s="3"/>
      <c r="BV89" s="3"/>
      <c r="BW89" s="3"/>
      <c r="BX89" s="3"/>
      <c r="BY89" s="3"/>
      <c r="BZ89" s="3"/>
      <c r="CA89" s="3"/>
      <c r="CB89" s="3"/>
      <c r="CC89" s="3"/>
      <c r="CD89" s="3"/>
      <c r="CE89" s="3"/>
      <c r="CF89" s="3"/>
      <c r="CG89" s="3"/>
    </row>
    <row r="90" spans="1:85" ht="12.75" customHeight="1">
      <c r="A90" s="3"/>
      <c r="B90" s="3"/>
      <c r="C90" s="3"/>
      <c r="D90" s="3"/>
      <c r="E90" s="3"/>
      <c r="F90" s="3"/>
      <c r="G90" s="3"/>
      <c r="H90" s="3"/>
      <c r="I90" s="3"/>
      <c r="J90" s="3"/>
      <c r="K90" s="3"/>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t="s">
        <v>392</v>
      </c>
      <c r="BB90" s="3"/>
      <c r="BC90" s="3"/>
      <c r="BD90" s="3"/>
      <c r="BE90" s="3"/>
      <c r="BF90" s="3"/>
      <c r="BG90" s="3"/>
      <c r="BH90" s="3"/>
      <c r="BI90" s="3"/>
      <c r="BJ90" s="3"/>
      <c r="BK90" s="3"/>
      <c r="BL90" s="3"/>
      <c r="BM90" s="7" t="s">
        <v>385</v>
      </c>
      <c r="BN90" s="3"/>
      <c r="BO90" s="3"/>
      <c r="BP90" s="3"/>
      <c r="BQ90" s="3"/>
      <c r="BR90" s="3"/>
      <c r="BS90" s="3"/>
      <c r="BT90" s="3"/>
      <c r="BU90" s="3"/>
      <c r="BV90" s="3"/>
      <c r="BW90" s="3"/>
      <c r="BX90" s="3"/>
      <c r="BY90" s="3"/>
      <c r="BZ90" s="3"/>
      <c r="CA90" s="3"/>
      <c r="CB90" s="3"/>
      <c r="CC90" s="3"/>
      <c r="CD90" s="3"/>
      <c r="CE90" s="3"/>
      <c r="CF90" s="3"/>
      <c r="CG90" s="3"/>
    </row>
    <row r="91" spans="1:85" ht="12.75" customHeight="1">
      <c r="A91" s="3"/>
      <c r="B91" s="3"/>
      <c r="C91" s="3"/>
      <c r="D91" s="3"/>
      <c r="E91" s="3"/>
      <c r="F91" s="3"/>
      <c r="G91" s="3"/>
      <c r="H91" s="3"/>
      <c r="I91" s="3"/>
      <c r="J91" s="3"/>
      <c r="K91" s="3"/>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t="s">
        <v>394</v>
      </c>
      <c r="BB91" s="3"/>
      <c r="BC91" s="3"/>
      <c r="BD91" s="3"/>
      <c r="BE91" s="3"/>
      <c r="BF91" s="3"/>
      <c r="BG91" s="3"/>
      <c r="BH91" s="3"/>
      <c r="BI91" s="3"/>
      <c r="BJ91" s="3"/>
      <c r="BK91" s="3"/>
      <c r="BL91" s="3"/>
      <c r="BM91" s="7" t="s">
        <v>387</v>
      </c>
      <c r="BN91" s="3"/>
      <c r="BO91" s="3"/>
      <c r="BP91" s="3"/>
      <c r="BQ91" s="3"/>
      <c r="BR91" s="3"/>
      <c r="BS91" s="3"/>
      <c r="BT91" s="3"/>
      <c r="BU91" s="3"/>
      <c r="BV91" s="3"/>
      <c r="BW91" s="3"/>
      <c r="BX91" s="3"/>
      <c r="BY91" s="3"/>
      <c r="BZ91" s="3"/>
      <c r="CA91" s="3"/>
      <c r="CB91" s="3"/>
      <c r="CC91" s="3"/>
      <c r="CD91" s="3"/>
      <c r="CE91" s="3"/>
      <c r="CF91" s="3"/>
      <c r="CG91" s="3"/>
    </row>
    <row r="92" spans="1:85" ht="12.75" customHeight="1">
      <c r="A92" s="3"/>
      <c r="B92" s="3"/>
      <c r="C92" s="3"/>
      <c r="D92" s="3"/>
      <c r="E92" s="3"/>
      <c r="F92" s="3"/>
      <c r="G92" s="3"/>
      <c r="H92" s="3"/>
      <c r="I92" s="3"/>
      <c r="J92" s="3"/>
      <c r="K92" s="3"/>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t="s">
        <v>396</v>
      </c>
      <c r="BB92" s="3"/>
      <c r="BC92" s="3"/>
      <c r="BD92" s="3"/>
      <c r="BE92" s="3"/>
      <c r="BF92" s="3"/>
      <c r="BG92" s="3"/>
      <c r="BH92" s="3"/>
      <c r="BI92" s="3"/>
      <c r="BJ92" s="3"/>
      <c r="BK92" s="3"/>
      <c r="BL92" s="3"/>
      <c r="BM92" s="7" t="s">
        <v>389</v>
      </c>
      <c r="BN92" s="3"/>
      <c r="BO92" s="3"/>
      <c r="BP92" s="3"/>
      <c r="BQ92" s="3"/>
      <c r="BR92" s="3"/>
      <c r="BS92" s="3"/>
      <c r="BT92" s="3"/>
      <c r="BU92" s="3"/>
      <c r="BV92" s="3"/>
      <c r="BW92" s="3"/>
      <c r="BX92" s="3"/>
      <c r="BY92" s="3"/>
      <c r="BZ92" s="3"/>
      <c r="CA92" s="3"/>
      <c r="CB92" s="3"/>
      <c r="CC92" s="3"/>
      <c r="CD92" s="3"/>
      <c r="CE92" s="3"/>
      <c r="CF92" s="3"/>
      <c r="CG92" s="3"/>
    </row>
    <row r="93" spans="1:85" ht="12.75" customHeight="1">
      <c r="A93" s="3"/>
      <c r="B93" s="3"/>
      <c r="C93" s="3"/>
      <c r="D93" s="3"/>
      <c r="E93" s="3"/>
      <c r="F93" s="3"/>
      <c r="G93" s="3"/>
      <c r="H93" s="3"/>
      <c r="I93" s="3"/>
      <c r="J93" s="3"/>
      <c r="K93" s="3"/>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t="s">
        <v>398</v>
      </c>
      <c r="BB93" s="3"/>
      <c r="BC93" s="3"/>
      <c r="BD93" s="3"/>
      <c r="BE93" s="3"/>
      <c r="BF93" s="3"/>
      <c r="BG93" s="3"/>
      <c r="BH93" s="3"/>
      <c r="BI93" s="3"/>
      <c r="BJ93" s="3"/>
      <c r="BK93" s="3"/>
      <c r="BL93" s="3"/>
      <c r="BM93" s="7" t="s">
        <v>391</v>
      </c>
      <c r="BN93" s="3"/>
      <c r="BO93" s="3"/>
      <c r="BP93" s="3"/>
      <c r="BQ93" s="3"/>
      <c r="BR93" s="3"/>
      <c r="BS93" s="3"/>
      <c r="BT93" s="3"/>
      <c r="BU93" s="3"/>
      <c r="BV93" s="3"/>
      <c r="BW93" s="3"/>
      <c r="BX93" s="3"/>
      <c r="BY93" s="3"/>
      <c r="BZ93" s="3"/>
      <c r="CA93" s="3"/>
      <c r="CB93" s="3"/>
      <c r="CC93" s="3"/>
      <c r="CD93" s="3"/>
      <c r="CE93" s="3"/>
      <c r="CF93" s="3"/>
      <c r="CG93" s="3"/>
    </row>
    <row r="94" spans="1:85" ht="12.75" customHeight="1">
      <c r="A94" s="3"/>
      <c r="B94" s="3"/>
      <c r="C94" s="3"/>
      <c r="D94" s="3"/>
      <c r="E94" s="3"/>
      <c r="F94" s="3"/>
      <c r="G94" s="3"/>
      <c r="H94" s="3"/>
      <c r="I94" s="3"/>
      <c r="J94" s="3"/>
      <c r="K94" s="3"/>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t="s">
        <v>400</v>
      </c>
      <c r="BB94" s="3"/>
      <c r="BC94" s="3"/>
      <c r="BD94" s="3"/>
      <c r="BE94" s="3"/>
      <c r="BF94" s="3"/>
      <c r="BG94" s="3"/>
      <c r="BH94" s="3"/>
      <c r="BI94" s="3"/>
      <c r="BJ94" s="3"/>
      <c r="BK94" s="3"/>
      <c r="BL94" s="3"/>
      <c r="BM94" s="7" t="s">
        <v>393</v>
      </c>
      <c r="BN94" s="3"/>
      <c r="BO94" s="3"/>
      <c r="BP94" s="3"/>
      <c r="BQ94" s="3"/>
      <c r="BR94" s="3"/>
      <c r="BS94" s="3"/>
      <c r="BT94" s="3"/>
      <c r="BU94" s="3"/>
      <c r="BV94" s="3"/>
      <c r="BW94" s="3"/>
      <c r="BX94" s="3"/>
      <c r="BY94" s="3"/>
      <c r="BZ94" s="3"/>
      <c r="CA94" s="3"/>
      <c r="CB94" s="3"/>
      <c r="CC94" s="3"/>
      <c r="CD94" s="3"/>
      <c r="CE94" s="3"/>
      <c r="CF94" s="3"/>
      <c r="CG94" s="3"/>
    </row>
    <row r="95" spans="1:85" ht="12.75" customHeight="1">
      <c r="A95" s="3"/>
      <c r="B95" s="3"/>
      <c r="C95" s="3"/>
      <c r="D95" s="3"/>
      <c r="E95" s="3"/>
      <c r="F95" s="3"/>
      <c r="G95" s="3"/>
      <c r="H95" s="3"/>
      <c r="I95" s="3"/>
      <c r="J95" s="3"/>
      <c r="K95" s="3"/>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t="s">
        <v>402</v>
      </c>
      <c r="BB95" s="3"/>
      <c r="BC95" s="3"/>
      <c r="BD95" s="3"/>
      <c r="BE95" s="3"/>
      <c r="BF95" s="3"/>
      <c r="BG95" s="3"/>
      <c r="BH95" s="3"/>
      <c r="BI95" s="3"/>
      <c r="BJ95" s="3"/>
      <c r="BK95" s="3"/>
      <c r="BL95" s="3"/>
      <c r="BM95" s="5" t="s">
        <v>395</v>
      </c>
      <c r="BN95" s="3"/>
      <c r="BO95" s="3"/>
      <c r="BP95" s="3"/>
      <c r="BQ95" s="3"/>
      <c r="BR95" s="3"/>
      <c r="BS95" s="3"/>
      <c r="BT95" s="3"/>
      <c r="BU95" s="3"/>
      <c r="BV95" s="3"/>
      <c r="BW95" s="3"/>
      <c r="BX95" s="3"/>
      <c r="BY95" s="3"/>
      <c r="BZ95" s="3"/>
      <c r="CA95" s="3"/>
      <c r="CB95" s="3"/>
      <c r="CC95" s="3"/>
      <c r="CD95" s="3"/>
      <c r="CE95" s="3"/>
      <c r="CF95" s="3"/>
      <c r="CG95" s="3"/>
    </row>
    <row r="96" spans="1:85" ht="12.75" customHeight="1">
      <c r="A96" s="3"/>
      <c r="B96" s="3"/>
      <c r="C96" s="3"/>
      <c r="D96" s="3"/>
      <c r="E96" s="3"/>
      <c r="F96" s="3"/>
      <c r="G96" s="3"/>
      <c r="H96" s="3"/>
      <c r="I96" s="3"/>
      <c r="J96" s="3"/>
      <c r="K96" s="3"/>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t="s">
        <v>404</v>
      </c>
      <c r="BB96" s="3"/>
      <c r="BC96" s="3"/>
      <c r="BD96" s="3"/>
      <c r="BE96" s="3"/>
      <c r="BF96" s="3"/>
      <c r="BG96" s="3"/>
      <c r="BH96" s="3"/>
      <c r="BI96" s="3"/>
      <c r="BJ96" s="3"/>
      <c r="BK96" s="3"/>
      <c r="BL96" s="3"/>
      <c r="BM96" s="7" t="s">
        <v>397</v>
      </c>
      <c r="BN96" s="3"/>
      <c r="BO96" s="3"/>
      <c r="BP96" s="3"/>
      <c r="BQ96" s="3"/>
      <c r="BR96" s="3"/>
      <c r="BS96" s="3"/>
      <c r="BT96" s="3"/>
      <c r="BU96" s="3"/>
      <c r="BV96" s="3"/>
      <c r="BW96" s="3"/>
      <c r="BX96" s="3"/>
      <c r="BY96" s="3"/>
      <c r="BZ96" s="3"/>
      <c r="CA96" s="3"/>
      <c r="CB96" s="3"/>
      <c r="CC96" s="3"/>
      <c r="CD96" s="3"/>
      <c r="CE96" s="3"/>
      <c r="CF96" s="3"/>
      <c r="CG96" s="3"/>
    </row>
    <row r="97" spans="1:85" ht="12.75" customHeight="1">
      <c r="A97" s="3"/>
      <c r="B97" s="3"/>
      <c r="C97" s="3"/>
      <c r="D97" s="3"/>
      <c r="E97" s="3"/>
      <c r="F97" s="3"/>
      <c r="G97" s="3"/>
      <c r="H97" s="3"/>
      <c r="I97" s="3"/>
      <c r="J97" s="3"/>
      <c r="K97" s="3"/>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t="s">
        <v>406</v>
      </c>
      <c r="BB97" s="3"/>
      <c r="BC97" s="3"/>
      <c r="BD97" s="3"/>
      <c r="BE97" s="3"/>
      <c r="BF97" s="3"/>
      <c r="BG97" s="3"/>
      <c r="BH97" s="3"/>
      <c r="BI97" s="3"/>
      <c r="BJ97" s="3"/>
      <c r="BK97" s="3"/>
      <c r="BL97" s="3"/>
      <c r="BM97" s="7" t="s">
        <v>399</v>
      </c>
      <c r="BN97" s="3"/>
      <c r="BO97" s="3"/>
      <c r="BP97" s="3"/>
      <c r="BQ97" s="3"/>
      <c r="BR97" s="3"/>
      <c r="BS97" s="3"/>
      <c r="BT97" s="3"/>
      <c r="BU97" s="3"/>
      <c r="BV97" s="3"/>
      <c r="BW97" s="3"/>
      <c r="BX97" s="3"/>
      <c r="BY97" s="3"/>
      <c r="BZ97" s="3"/>
      <c r="CA97" s="3"/>
      <c r="CB97" s="3"/>
      <c r="CC97" s="3"/>
      <c r="CD97" s="3"/>
      <c r="CE97" s="3"/>
      <c r="CF97" s="3"/>
      <c r="CG97" s="3"/>
    </row>
    <row r="98" spans="1:85" ht="12.75" customHeight="1">
      <c r="A98" s="3"/>
      <c r="B98" s="3"/>
      <c r="C98" s="3"/>
      <c r="D98" s="3"/>
      <c r="E98" s="3"/>
      <c r="F98" s="3"/>
      <c r="G98" s="3"/>
      <c r="H98" s="3"/>
      <c r="I98" s="3"/>
      <c r="J98" s="3"/>
      <c r="K98" s="3"/>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t="s">
        <v>408</v>
      </c>
      <c r="BB98" s="3"/>
      <c r="BC98" s="3"/>
      <c r="BD98" s="3"/>
      <c r="BE98" s="3"/>
      <c r="BF98" s="3"/>
      <c r="BG98" s="3"/>
      <c r="BH98" s="3"/>
      <c r="BI98" s="3"/>
      <c r="BJ98" s="3"/>
      <c r="BK98" s="3"/>
      <c r="BL98" s="3"/>
      <c r="BM98" s="7" t="s">
        <v>401</v>
      </c>
      <c r="BN98" s="3"/>
      <c r="BO98" s="3"/>
      <c r="BP98" s="3"/>
      <c r="BQ98" s="3"/>
      <c r="BR98" s="3"/>
      <c r="BS98" s="3"/>
      <c r="BT98" s="3"/>
      <c r="BU98" s="3"/>
      <c r="BV98" s="3"/>
      <c r="BW98" s="3"/>
      <c r="BX98" s="3"/>
      <c r="BY98" s="3"/>
      <c r="BZ98" s="3"/>
      <c r="CA98" s="3"/>
      <c r="CB98" s="3"/>
      <c r="CC98" s="3"/>
      <c r="CD98" s="3"/>
      <c r="CE98" s="3"/>
      <c r="CF98" s="3"/>
      <c r="CG98" s="3"/>
    </row>
    <row r="99" spans="1:85" ht="12.75" customHeight="1">
      <c r="A99" s="3"/>
      <c r="B99" s="3"/>
      <c r="C99" s="3"/>
      <c r="D99" s="3"/>
      <c r="E99" s="3"/>
      <c r="F99" s="3"/>
      <c r="G99" s="3"/>
      <c r="H99" s="3"/>
      <c r="I99" s="3"/>
      <c r="J99" s="3"/>
      <c r="K99" s="3"/>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t="s">
        <v>410</v>
      </c>
      <c r="BB99" s="3"/>
      <c r="BC99" s="3"/>
      <c r="BD99" s="3"/>
      <c r="BE99" s="3"/>
      <c r="BF99" s="3"/>
      <c r="BG99" s="3"/>
      <c r="BH99" s="3"/>
      <c r="BI99" s="3"/>
      <c r="BJ99" s="3"/>
      <c r="BK99" s="3"/>
      <c r="BL99" s="3"/>
      <c r="BM99" s="7" t="s">
        <v>403</v>
      </c>
      <c r="BN99" s="3"/>
      <c r="BO99" s="3"/>
      <c r="BP99" s="3"/>
      <c r="BQ99" s="3"/>
      <c r="BR99" s="3"/>
      <c r="BS99" s="3"/>
      <c r="BT99" s="3"/>
      <c r="BU99" s="3"/>
      <c r="BV99" s="3"/>
      <c r="BW99" s="3"/>
      <c r="BX99" s="3"/>
      <c r="BY99" s="3"/>
      <c r="BZ99" s="3"/>
      <c r="CA99" s="3"/>
      <c r="CB99" s="3"/>
      <c r="CC99" s="3"/>
      <c r="CD99" s="3"/>
      <c r="CE99" s="3"/>
      <c r="CF99" s="3"/>
      <c r="CG99" s="3"/>
    </row>
    <row r="100" spans="1:85" ht="12.75" customHeight="1">
      <c r="A100" s="3"/>
      <c r="B100" s="3"/>
      <c r="C100" s="3"/>
      <c r="D100" s="3"/>
      <c r="E100" s="3"/>
      <c r="F100" s="3"/>
      <c r="G100" s="3"/>
      <c r="H100" s="3"/>
      <c r="I100" s="3"/>
      <c r="J100" s="3"/>
      <c r="K100" s="3"/>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t="s">
        <v>412</v>
      </c>
      <c r="BB100" s="3"/>
      <c r="BC100" s="3"/>
      <c r="BD100" s="3"/>
      <c r="BE100" s="3"/>
      <c r="BF100" s="3"/>
      <c r="BG100" s="3"/>
      <c r="BH100" s="3"/>
      <c r="BI100" s="3"/>
      <c r="BJ100" s="3"/>
      <c r="BK100" s="3"/>
      <c r="BL100" s="3"/>
      <c r="BM100" s="7" t="s">
        <v>405</v>
      </c>
      <c r="BN100" s="3"/>
      <c r="BO100" s="3"/>
      <c r="BP100" s="3"/>
      <c r="BQ100" s="3"/>
      <c r="BR100" s="3"/>
      <c r="BS100" s="3"/>
      <c r="BT100" s="3"/>
      <c r="BU100" s="3"/>
      <c r="BV100" s="3"/>
      <c r="BW100" s="3"/>
      <c r="BX100" s="3"/>
      <c r="BY100" s="3"/>
      <c r="BZ100" s="3"/>
      <c r="CA100" s="3"/>
      <c r="CB100" s="3"/>
      <c r="CC100" s="3"/>
      <c r="CD100" s="3"/>
      <c r="CE100" s="3"/>
      <c r="CF100" s="3"/>
      <c r="CG100" s="3"/>
    </row>
    <row r="101" spans="1:85" ht="12.75" customHeight="1">
      <c r="A101" s="3"/>
      <c r="B101" s="3"/>
      <c r="C101" s="3"/>
      <c r="D101" s="3"/>
      <c r="E101" s="3"/>
      <c r="F101" s="3"/>
      <c r="G101" s="3"/>
      <c r="H101" s="3"/>
      <c r="I101" s="3"/>
      <c r="J101" s="3"/>
      <c r="K101" s="3"/>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t="s">
        <v>414</v>
      </c>
      <c r="BB101" s="3"/>
      <c r="BC101" s="3"/>
      <c r="BD101" s="3"/>
      <c r="BE101" s="3"/>
      <c r="BF101" s="3"/>
      <c r="BG101" s="3"/>
      <c r="BH101" s="3"/>
      <c r="BI101" s="3"/>
      <c r="BJ101" s="3"/>
      <c r="BK101" s="3"/>
      <c r="BL101" s="3"/>
      <c r="BM101" s="7" t="s">
        <v>407</v>
      </c>
      <c r="BN101" s="3"/>
      <c r="BO101" s="3"/>
      <c r="BP101" s="3"/>
      <c r="BQ101" s="3"/>
      <c r="BR101" s="3"/>
      <c r="BS101" s="3"/>
      <c r="BT101" s="3"/>
      <c r="BU101" s="3"/>
      <c r="BV101" s="3"/>
      <c r="BW101" s="3"/>
      <c r="BX101" s="3"/>
      <c r="BY101" s="3"/>
      <c r="BZ101" s="3"/>
      <c r="CA101" s="3"/>
      <c r="CB101" s="3"/>
      <c r="CC101" s="3"/>
      <c r="CD101" s="3"/>
      <c r="CE101" s="3"/>
      <c r="CF101" s="3"/>
      <c r="CG101" s="3"/>
    </row>
    <row r="102" spans="1:85" ht="12.75" customHeight="1">
      <c r="A102" s="3"/>
      <c r="B102" s="3"/>
      <c r="C102" s="3"/>
      <c r="D102" s="3"/>
      <c r="E102" s="3"/>
      <c r="F102" s="3"/>
      <c r="G102" s="3"/>
      <c r="H102" s="3"/>
      <c r="I102" s="3"/>
      <c r="J102" s="3"/>
      <c r="K102" s="3"/>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t="s">
        <v>416</v>
      </c>
      <c r="BB102" s="3"/>
      <c r="BC102" s="3"/>
      <c r="BD102" s="3"/>
      <c r="BE102" s="3"/>
      <c r="BF102" s="3"/>
      <c r="BG102" s="3"/>
      <c r="BH102" s="3"/>
      <c r="BI102" s="3"/>
      <c r="BJ102" s="3"/>
      <c r="BK102" s="3"/>
      <c r="BL102" s="3"/>
      <c r="BM102" s="7" t="s">
        <v>409</v>
      </c>
      <c r="BN102" s="3"/>
      <c r="BO102" s="3"/>
      <c r="BP102" s="3"/>
      <c r="BQ102" s="3"/>
      <c r="BR102" s="3"/>
      <c r="BS102" s="3"/>
      <c r="BT102" s="3"/>
      <c r="BU102" s="3"/>
      <c r="BV102" s="3"/>
      <c r="BW102" s="3"/>
      <c r="BX102" s="3"/>
      <c r="BY102" s="3"/>
      <c r="BZ102" s="3"/>
      <c r="CA102" s="3"/>
      <c r="CB102" s="3"/>
      <c r="CC102" s="3"/>
      <c r="CD102" s="3"/>
      <c r="CE102" s="3"/>
      <c r="CF102" s="3"/>
      <c r="CG102" s="3"/>
    </row>
    <row r="103" spans="1:85" ht="12.75" customHeight="1">
      <c r="A103" s="3"/>
      <c r="B103" s="3"/>
      <c r="C103" s="3"/>
      <c r="D103" s="3"/>
      <c r="E103" s="3"/>
      <c r="F103" s="3"/>
      <c r="G103" s="3"/>
      <c r="H103" s="3"/>
      <c r="I103" s="3"/>
      <c r="J103" s="3"/>
      <c r="K103" s="3"/>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12" t="s">
        <v>418</v>
      </c>
      <c r="BB103" s="3"/>
      <c r="BC103" s="3"/>
      <c r="BD103" s="3"/>
      <c r="BE103" s="3"/>
      <c r="BF103" s="3"/>
      <c r="BG103" s="3"/>
      <c r="BH103" s="3"/>
      <c r="BI103" s="3"/>
      <c r="BJ103" s="3"/>
      <c r="BK103" s="3"/>
      <c r="BL103" s="3"/>
      <c r="BM103" s="7" t="s">
        <v>411</v>
      </c>
      <c r="BN103" s="3"/>
      <c r="BO103" s="3"/>
      <c r="BP103" s="3"/>
      <c r="BQ103" s="3"/>
      <c r="BR103" s="3"/>
      <c r="BS103" s="3"/>
      <c r="BT103" s="3"/>
      <c r="BU103" s="3"/>
      <c r="BV103" s="3"/>
      <c r="BW103" s="3"/>
      <c r="BX103" s="3"/>
      <c r="BY103" s="3"/>
      <c r="BZ103" s="3"/>
      <c r="CA103" s="3"/>
      <c r="CB103" s="3"/>
      <c r="CC103" s="3"/>
      <c r="CD103" s="3"/>
      <c r="CE103" s="3"/>
      <c r="CF103" s="3"/>
      <c r="CG103" s="3"/>
    </row>
    <row r="104" spans="1:85" ht="12.75" customHeight="1">
      <c r="A104" s="3"/>
      <c r="B104" s="3"/>
      <c r="C104" s="3"/>
      <c r="D104" s="3"/>
      <c r="E104" s="3"/>
      <c r="F104" s="3"/>
      <c r="G104" s="3"/>
      <c r="H104" s="3"/>
      <c r="I104" s="3"/>
      <c r="J104" s="3"/>
      <c r="K104" s="3"/>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t="s">
        <v>420</v>
      </c>
      <c r="BB104" s="3"/>
      <c r="BC104" s="3"/>
      <c r="BD104" s="3"/>
      <c r="BE104" s="3"/>
      <c r="BF104" s="3"/>
      <c r="BG104" s="3"/>
      <c r="BH104" s="3"/>
      <c r="BI104" s="3"/>
      <c r="BJ104" s="3"/>
      <c r="BK104" s="3"/>
      <c r="BL104" s="3"/>
      <c r="BM104" s="7" t="s">
        <v>413</v>
      </c>
      <c r="BN104" s="3"/>
      <c r="BO104" s="3"/>
      <c r="BP104" s="3"/>
      <c r="BQ104" s="3"/>
      <c r="BR104" s="3"/>
      <c r="BS104" s="3"/>
      <c r="BT104" s="3"/>
      <c r="BU104" s="3"/>
      <c r="BV104" s="3"/>
      <c r="BW104" s="3"/>
      <c r="BX104" s="3"/>
      <c r="BY104" s="3"/>
      <c r="BZ104" s="3"/>
      <c r="CA104" s="3"/>
      <c r="CB104" s="3"/>
      <c r="CC104" s="3"/>
      <c r="CD104" s="3"/>
      <c r="CE104" s="3"/>
      <c r="CF104" s="3"/>
      <c r="CG104" s="3"/>
    </row>
    <row r="105" spans="1:85" ht="12.75" customHeight="1">
      <c r="A105" s="3"/>
      <c r="B105" s="3"/>
      <c r="C105" s="3"/>
      <c r="D105" s="3"/>
      <c r="E105" s="3"/>
      <c r="F105" s="3"/>
      <c r="G105" s="3"/>
      <c r="H105" s="3"/>
      <c r="I105" s="3"/>
      <c r="J105" s="3"/>
      <c r="K105" s="3"/>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t="s">
        <v>422</v>
      </c>
      <c r="BB105" s="3"/>
      <c r="BC105" s="3"/>
      <c r="BD105" s="3"/>
      <c r="BE105" s="3"/>
      <c r="BF105" s="3"/>
      <c r="BG105" s="3"/>
      <c r="BH105" s="3"/>
      <c r="BI105" s="3"/>
      <c r="BJ105" s="3"/>
      <c r="BK105" s="3"/>
      <c r="BL105" s="3"/>
      <c r="BM105" s="7" t="s">
        <v>415</v>
      </c>
      <c r="BN105" s="3"/>
      <c r="BO105" s="3"/>
      <c r="BP105" s="3"/>
      <c r="BQ105" s="3"/>
      <c r="BR105" s="3"/>
      <c r="BS105" s="3"/>
      <c r="BT105" s="3"/>
      <c r="BU105" s="3"/>
      <c r="BV105" s="3"/>
      <c r="BW105" s="3"/>
      <c r="BX105" s="3"/>
      <c r="BY105" s="3"/>
      <c r="BZ105" s="3"/>
      <c r="CA105" s="3"/>
      <c r="CB105" s="3"/>
      <c r="CC105" s="3"/>
      <c r="CD105" s="3"/>
      <c r="CE105" s="3"/>
      <c r="CF105" s="3"/>
      <c r="CG105" s="3"/>
    </row>
    <row r="106" spans="1:85" ht="12.75" customHeight="1">
      <c r="A106" s="3"/>
      <c r="B106" s="3"/>
      <c r="C106" s="3"/>
      <c r="D106" s="3"/>
      <c r="E106" s="3"/>
      <c r="F106" s="3"/>
      <c r="G106" s="3"/>
      <c r="H106" s="3"/>
      <c r="I106" s="3"/>
      <c r="J106" s="3"/>
      <c r="K106" s="3"/>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t="s">
        <v>424</v>
      </c>
      <c r="BB106" s="3"/>
      <c r="BC106" s="3"/>
      <c r="BD106" s="3"/>
      <c r="BE106" s="3"/>
      <c r="BF106" s="3"/>
      <c r="BG106" s="3"/>
      <c r="BH106" s="3"/>
      <c r="BI106" s="3"/>
      <c r="BJ106" s="3"/>
      <c r="BK106" s="3"/>
      <c r="BL106" s="3"/>
      <c r="BM106" s="7" t="s">
        <v>417</v>
      </c>
      <c r="BN106" s="3"/>
      <c r="BO106" s="3"/>
      <c r="BP106" s="3"/>
      <c r="BQ106" s="3"/>
      <c r="BR106" s="3"/>
      <c r="BS106" s="3"/>
      <c r="BT106" s="3"/>
      <c r="BU106" s="3"/>
      <c r="BV106" s="3"/>
      <c r="BW106" s="3"/>
      <c r="BX106" s="3"/>
      <c r="BY106" s="3"/>
      <c r="BZ106" s="3"/>
      <c r="CA106" s="3"/>
      <c r="CB106" s="3"/>
      <c r="CC106" s="3"/>
      <c r="CD106" s="3"/>
      <c r="CE106" s="3"/>
      <c r="CF106" s="3"/>
      <c r="CG106" s="3"/>
    </row>
    <row r="107" spans="1:85" ht="12.75" customHeight="1">
      <c r="A107" s="3"/>
      <c r="B107" s="3"/>
      <c r="C107" s="3"/>
      <c r="D107" s="3"/>
      <c r="E107" s="3"/>
      <c r="F107" s="3"/>
      <c r="G107" s="3"/>
      <c r="H107" s="3"/>
      <c r="I107" s="3"/>
      <c r="J107" s="3"/>
      <c r="K107" s="3"/>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12" t="s">
        <v>426</v>
      </c>
      <c r="BB107" s="3"/>
      <c r="BC107" s="3"/>
      <c r="BD107" s="3"/>
      <c r="BE107" s="3"/>
      <c r="BF107" s="3"/>
      <c r="BG107" s="3"/>
      <c r="BH107" s="3"/>
      <c r="BI107" s="3"/>
      <c r="BJ107" s="3"/>
      <c r="BK107" s="3"/>
      <c r="BL107" s="3"/>
      <c r="BM107" s="7" t="s">
        <v>419</v>
      </c>
      <c r="BN107" s="3"/>
      <c r="BO107" s="3"/>
      <c r="BP107" s="3"/>
      <c r="BQ107" s="3"/>
      <c r="BR107" s="3"/>
      <c r="BS107" s="3"/>
      <c r="BT107" s="3"/>
      <c r="BU107" s="3"/>
      <c r="BV107" s="3"/>
      <c r="BW107" s="3"/>
      <c r="BX107" s="3"/>
      <c r="BY107" s="3"/>
      <c r="BZ107" s="3"/>
      <c r="CA107" s="3"/>
      <c r="CB107" s="3"/>
      <c r="CC107" s="3"/>
      <c r="CD107" s="3"/>
      <c r="CE107" s="3"/>
      <c r="CF107" s="3"/>
      <c r="CG107" s="3"/>
    </row>
    <row r="108" spans="1:85" ht="12.75" customHeight="1">
      <c r="A108" s="3"/>
      <c r="B108" s="3"/>
      <c r="C108" s="3"/>
      <c r="D108" s="3"/>
      <c r="E108" s="3"/>
      <c r="F108" s="3"/>
      <c r="G108" s="3"/>
      <c r="H108" s="3"/>
      <c r="I108" s="3"/>
      <c r="J108" s="3"/>
      <c r="K108" s="3"/>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t="s">
        <v>428</v>
      </c>
      <c r="BB108" s="3"/>
      <c r="BC108" s="3"/>
      <c r="BD108" s="3"/>
      <c r="BE108" s="3"/>
      <c r="BF108" s="3"/>
      <c r="BG108" s="3"/>
      <c r="BH108" s="3"/>
      <c r="BI108" s="3"/>
      <c r="BJ108" s="3"/>
      <c r="BK108" s="3"/>
      <c r="BL108" s="3"/>
      <c r="BM108" s="7" t="s">
        <v>421</v>
      </c>
      <c r="BN108" s="3"/>
      <c r="BO108" s="3"/>
      <c r="BP108" s="3"/>
      <c r="BQ108" s="3"/>
      <c r="BR108" s="3"/>
      <c r="BS108" s="3"/>
      <c r="BT108" s="3"/>
      <c r="BU108" s="3"/>
      <c r="BV108" s="3"/>
      <c r="BW108" s="3"/>
      <c r="BX108" s="3"/>
      <c r="BY108" s="3"/>
      <c r="BZ108" s="3"/>
      <c r="CA108" s="3"/>
      <c r="CB108" s="3"/>
      <c r="CC108" s="3"/>
      <c r="CD108" s="3"/>
      <c r="CE108" s="3"/>
      <c r="CF108" s="3"/>
      <c r="CG108" s="3"/>
    </row>
    <row r="109" spans="1:85" ht="12.75" customHeight="1">
      <c r="A109" s="3"/>
      <c r="B109" s="3"/>
      <c r="C109" s="3"/>
      <c r="D109" s="3"/>
      <c r="E109" s="3"/>
      <c r="F109" s="3"/>
      <c r="G109" s="3"/>
      <c r="H109" s="3"/>
      <c r="I109" s="3"/>
      <c r="J109" s="3"/>
      <c r="K109" s="3"/>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12" t="s">
        <v>430</v>
      </c>
      <c r="BB109" s="3"/>
      <c r="BC109" s="3"/>
      <c r="BD109" s="3"/>
      <c r="BE109" s="3"/>
      <c r="BF109" s="3"/>
      <c r="BG109" s="3"/>
      <c r="BH109" s="3"/>
      <c r="BI109" s="3"/>
      <c r="BJ109" s="3"/>
      <c r="BK109" s="3"/>
      <c r="BL109" s="3"/>
      <c r="BM109" s="7" t="s">
        <v>423</v>
      </c>
      <c r="BN109" s="3"/>
      <c r="BO109" s="3"/>
      <c r="BP109" s="3"/>
      <c r="BQ109" s="3"/>
      <c r="BR109" s="3"/>
      <c r="BS109" s="3"/>
      <c r="BT109" s="3"/>
      <c r="BU109" s="3"/>
      <c r="BV109" s="3"/>
      <c r="BW109" s="3"/>
      <c r="BX109" s="3"/>
      <c r="BY109" s="3"/>
      <c r="BZ109" s="3"/>
      <c r="CA109" s="3"/>
      <c r="CB109" s="3"/>
      <c r="CC109" s="3"/>
      <c r="CD109" s="3"/>
      <c r="CE109" s="3"/>
      <c r="CF109" s="3"/>
      <c r="CG109" s="3"/>
    </row>
    <row r="110" spans="1:85" ht="12.75" customHeight="1">
      <c r="A110" s="3"/>
      <c r="B110" s="3"/>
      <c r="C110" s="3"/>
      <c r="D110" s="3"/>
      <c r="E110" s="3"/>
      <c r="F110" s="3"/>
      <c r="G110" s="3"/>
      <c r="H110" s="3"/>
      <c r="I110" s="3"/>
      <c r="J110" s="3"/>
      <c r="K110" s="3"/>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t="s">
        <v>432</v>
      </c>
      <c r="BB110" s="3"/>
      <c r="BC110" s="3"/>
      <c r="BD110" s="3"/>
      <c r="BE110" s="3"/>
      <c r="BF110" s="3"/>
      <c r="BG110" s="3"/>
      <c r="BH110" s="3"/>
      <c r="BI110" s="3"/>
      <c r="BJ110" s="3"/>
      <c r="BK110" s="3"/>
      <c r="BL110" s="3"/>
      <c r="BM110" s="7" t="s">
        <v>425</v>
      </c>
      <c r="BN110" s="3"/>
      <c r="BO110" s="3"/>
      <c r="BP110" s="3"/>
      <c r="BQ110" s="3"/>
      <c r="BR110" s="3"/>
      <c r="BS110" s="3"/>
      <c r="BT110" s="3"/>
      <c r="BU110" s="3"/>
      <c r="BV110" s="3"/>
      <c r="BW110" s="3"/>
      <c r="BX110" s="3"/>
      <c r="BY110" s="3"/>
      <c r="BZ110" s="3"/>
      <c r="CA110" s="3"/>
      <c r="CB110" s="3"/>
      <c r="CC110" s="3"/>
      <c r="CD110" s="3"/>
      <c r="CE110" s="3"/>
      <c r="CF110" s="3"/>
      <c r="CG110" s="3"/>
    </row>
    <row r="111" spans="1:85" ht="12.75" customHeight="1">
      <c r="A111" s="3"/>
      <c r="B111" s="3"/>
      <c r="C111" s="3"/>
      <c r="D111" s="3"/>
      <c r="E111" s="3"/>
      <c r="F111" s="3"/>
      <c r="G111" s="3"/>
      <c r="H111" s="3"/>
      <c r="I111" s="3"/>
      <c r="J111" s="3"/>
      <c r="K111" s="3"/>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t="s">
        <v>434</v>
      </c>
      <c r="BB111" s="3"/>
      <c r="BC111" s="3"/>
      <c r="BD111" s="3"/>
      <c r="BE111" s="3"/>
      <c r="BF111" s="3"/>
      <c r="BG111" s="3"/>
      <c r="BH111" s="3"/>
      <c r="BI111" s="3"/>
      <c r="BJ111" s="3"/>
      <c r="BK111" s="3"/>
      <c r="BL111" s="3"/>
      <c r="BM111" s="7" t="s">
        <v>427</v>
      </c>
      <c r="BN111" s="3"/>
      <c r="BO111" s="3"/>
      <c r="BP111" s="3"/>
      <c r="BQ111" s="3"/>
      <c r="BR111" s="3"/>
      <c r="BS111" s="3"/>
      <c r="BT111" s="3"/>
      <c r="BU111" s="3"/>
      <c r="BV111" s="3"/>
      <c r="BW111" s="3"/>
      <c r="BX111" s="3"/>
      <c r="BY111" s="3"/>
      <c r="BZ111" s="3"/>
      <c r="CA111" s="3"/>
      <c r="CB111" s="3"/>
      <c r="CC111" s="3"/>
      <c r="CD111" s="3"/>
      <c r="CE111" s="3"/>
      <c r="CF111" s="3"/>
      <c r="CG111" s="3"/>
    </row>
    <row r="112" spans="1:85" ht="12.75" customHeight="1">
      <c r="A112" s="3"/>
      <c r="B112" s="3"/>
      <c r="C112" s="3"/>
      <c r="D112" s="3"/>
      <c r="E112" s="3"/>
      <c r="F112" s="3"/>
      <c r="G112" s="3"/>
      <c r="H112" s="3"/>
      <c r="I112" s="3"/>
      <c r="J112" s="3"/>
      <c r="K112" s="3"/>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t="s">
        <v>436</v>
      </c>
      <c r="BB112" s="3"/>
      <c r="BC112" s="3"/>
      <c r="BD112" s="3"/>
      <c r="BE112" s="3"/>
      <c r="BF112" s="3"/>
      <c r="BG112" s="3"/>
      <c r="BH112" s="3"/>
      <c r="BI112" s="3"/>
      <c r="BJ112" s="3"/>
      <c r="BK112" s="3"/>
      <c r="BL112" s="3"/>
      <c r="BM112" s="7" t="s">
        <v>429</v>
      </c>
      <c r="BN112" s="3"/>
      <c r="BO112" s="3"/>
      <c r="BP112" s="3"/>
      <c r="BQ112" s="3"/>
      <c r="BR112" s="3"/>
      <c r="BS112" s="3"/>
      <c r="BT112" s="3"/>
      <c r="BU112" s="3"/>
      <c r="BV112" s="3"/>
      <c r="BW112" s="3"/>
      <c r="BX112" s="3"/>
      <c r="BY112" s="3"/>
      <c r="BZ112" s="3"/>
      <c r="CA112" s="3"/>
      <c r="CB112" s="3"/>
      <c r="CC112" s="3"/>
      <c r="CD112" s="3"/>
      <c r="CE112" s="3"/>
      <c r="CF112" s="3"/>
      <c r="CG112" s="3"/>
    </row>
    <row r="113" spans="1:85" ht="12.75" customHeight="1">
      <c r="A113" s="3"/>
      <c r="B113" s="3"/>
      <c r="C113" s="3"/>
      <c r="D113" s="3"/>
      <c r="E113" s="3"/>
      <c r="F113" s="3"/>
      <c r="G113" s="3"/>
      <c r="H113" s="3"/>
      <c r="I113" s="3"/>
      <c r="J113" s="3"/>
      <c r="K113" s="3"/>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t="s">
        <v>438</v>
      </c>
      <c r="BB113" s="3"/>
      <c r="BC113" s="3"/>
      <c r="BD113" s="3"/>
      <c r="BE113" s="3"/>
      <c r="BF113" s="3"/>
      <c r="BG113" s="3"/>
      <c r="BH113" s="3"/>
      <c r="BI113" s="3"/>
      <c r="BJ113" s="3"/>
      <c r="BK113" s="3"/>
      <c r="BL113" s="3"/>
      <c r="BM113" s="7" t="s">
        <v>431</v>
      </c>
      <c r="BN113" s="3"/>
      <c r="BO113" s="3"/>
      <c r="BP113" s="3"/>
      <c r="BQ113" s="3"/>
      <c r="BR113" s="3"/>
      <c r="BS113" s="3"/>
      <c r="BT113" s="3"/>
      <c r="BU113" s="3"/>
      <c r="BV113" s="3"/>
      <c r="BW113" s="3"/>
      <c r="BX113" s="3"/>
      <c r="BY113" s="3"/>
      <c r="BZ113" s="3"/>
      <c r="CA113" s="3"/>
      <c r="CB113" s="3"/>
      <c r="CC113" s="3"/>
      <c r="CD113" s="3"/>
      <c r="CE113" s="3"/>
      <c r="CF113" s="3"/>
      <c r="CG113" s="3"/>
    </row>
    <row r="114" spans="1:85" ht="12.75" customHeight="1">
      <c r="A114" s="3"/>
      <c r="B114" s="3"/>
      <c r="C114" s="3"/>
      <c r="D114" s="3"/>
      <c r="E114" s="3"/>
      <c r="F114" s="3"/>
      <c r="G114" s="3"/>
      <c r="H114" s="3"/>
      <c r="I114" s="3"/>
      <c r="J114" s="3"/>
      <c r="K114" s="3"/>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12" t="s">
        <v>440</v>
      </c>
      <c r="BB114" s="3"/>
      <c r="BC114" s="3"/>
      <c r="BD114" s="3"/>
      <c r="BE114" s="3"/>
      <c r="BF114" s="3"/>
      <c r="BG114" s="3"/>
      <c r="BH114" s="3"/>
      <c r="BI114" s="3"/>
      <c r="BJ114" s="3"/>
      <c r="BK114" s="3"/>
      <c r="BL114" s="3"/>
      <c r="BM114" s="7" t="s">
        <v>433</v>
      </c>
      <c r="BN114" s="3"/>
      <c r="BO114" s="3"/>
      <c r="BP114" s="3"/>
      <c r="BQ114" s="3"/>
      <c r="BR114" s="3"/>
      <c r="BS114" s="3"/>
      <c r="BT114" s="3"/>
      <c r="BU114" s="3"/>
      <c r="BV114" s="3"/>
      <c r="BW114" s="3"/>
      <c r="BX114" s="3"/>
      <c r="BY114" s="3"/>
      <c r="BZ114" s="3"/>
      <c r="CA114" s="3"/>
      <c r="CB114" s="3"/>
      <c r="CC114" s="3"/>
      <c r="CD114" s="3"/>
      <c r="CE114" s="3"/>
      <c r="CF114" s="3"/>
      <c r="CG114" s="3"/>
    </row>
    <row r="115" spans="1:85" ht="12.75" customHeight="1">
      <c r="A115" s="3"/>
      <c r="B115" s="3"/>
      <c r="C115" s="3"/>
      <c r="D115" s="3"/>
      <c r="E115" s="3"/>
      <c r="F115" s="3"/>
      <c r="G115" s="3"/>
      <c r="H115" s="3"/>
      <c r="I115" s="3"/>
      <c r="J115" s="3"/>
      <c r="K115" s="3"/>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t="s">
        <v>442</v>
      </c>
      <c r="BB115" s="3"/>
      <c r="BC115" s="3"/>
      <c r="BD115" s="3"/>
      <c r="BE115" s="3"/>
      <c r="BF115" s="3"/>
      <c r="BG115" s="3"/>
      <c r="BH115" s="3"/>
      <c r="BI115" s="3"/>
      <c r="BJ115" s="3"/>
      <c r="BK115" s="3"/>
      <c r="BL115" s="3"/>
      <c r="BM115" s="7" t="s">
        <v>435</v>
      </c>
      <c r="BN115" s="3"/>
      <c r="BO115" s="3"/>
      <c r="BP115" s="3"/>
      <c r="BQ115" s="3"/>
      <c r="BR115" s="3"/>
      <c r="BS115" s="3"/>
      <c r="BT115" s="3"/>
      <c r="BU115" s="3"/>
      <c r="BV115" s="3"/>
      <c r="BW115" s="3"/>
      <c r="BX115" s="3"/>
      <c r="BY115" s="3"/>
      <c r="BZ115" s="3"/>
      <c r="CA115" s="3"/>
      <c r="CB115" s="3"/>
      <c r="CC115" s="3"/>
      <c r="CD115" s="3"/>
      <c r="CE115" s="3"/>
      <c r="CF115" s="3"/>
      <c r="CG115" s="3"/>
    </row>
    <row r="116" spans="1:85" ht="12.75" customHeight="1">
      <c r="A116" s="3"/>
      <c r="B116" s="3"/>
      <c r="C116" s="3"/>
      <c r="D116" s="3"/>
      <c r="E116" s="3"/>
      <c r="F116" s="3"/>
      <c r="G116" s="3"/>
      <c r="H116" s="3"/>
      <c r="I116" s="3"/>
      <c r="J116" s="3"/>
      <c r="K116" s="3"/>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t="s">
        <v>444</v>
      </c>
      <c r="BB116" s="3"/>
      <c r="BC116" s="3"/>
      <c r="BD116" s="3"/>
      <c r="BE116" s="3"/>
      <c r="BF116" s="3"/>
      <c r="BG116" s="3"/>
      <c r="BH116" s="3"/>
      <c r="BI116" s="3"/>
      <c r="BJ116" s="3"/>
      <c r="BK116" s="3"/>
      <c r="BL116" s="3"/>
      <c r="BM116" s="7" t="s">
        <v>437</v>
      </c>
      <c r="BN116" s="3"/>
      <c r="BO116" s="3"/>
      <c r="BP116" s="3"/>
      <c r="BQ116" s="3"/>
      <c r="BR116" s="3"/>
      <c r="BS116" s="3"/>
      <c r="BT116" s="3"/>
      <c r="BU116" s="3"/>
      <c r="BV116" s="3"/>
      <c r="BW116" s="3"/>
      <c r="BX116" s="3"/>
      <c r="BY116" s="3"/>
      <c r="BZ116" s="3"/>
      <c r="CA116" s="3"/>
      <c r="CB116" s="3"/>
      <c r="CC116" s="3"/>
      <c r="CD116" s="3"/>
      <c r="CE116" s="3"/>
      <c r="CF116" s="3"/>
      <c r="CG116" s="3"/>
    </row>
    <row r="117" spans="1:85" ht="12.75" customHeight="1">
      <c r="A117" s="3"/>
      <c r="B117" s="3"/>
      <c r="C117" s="3"/>
      <c r="D117" s="3"/>
      <c r="E117" s="3"/>
      <c r="F117" s="3"/>
      <c r="G117" s="3"/>
      <c r="H117" s="3"/>
      <c r="I117" s="3"/>
      <c r="J117" s="3"/>
      <c r="K117" s="3"/>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t="s">
        <v>446</v>
      </c>
      <c r="BB117" s="3"/>
      <c r="BC117" s="3"/>
      <c r="BD117" s="3"/>
      <c r="BE117" s="3"/>
      <c r="BF117" s="3"/>
      <c r="BG117" s="3"/>
      <c r="BH117" s="3"/>
      <c r="BI117" s="3"/>
      <c r="BJ117" s="3"/>
      <c r="BK117" s="3"/>
      <c r="BL117" s="3"/>
      <c r="BM117" s="7" t="s">
        <v>439</v>
      </c>
      <c r="BN117" s="3"/>
      <c r="BO117" s="3"/>
      <c r="BP117" s="3"/>
      <c r="BQ117" s="3"/>
      <c r="BR117" s="3"/>
      <c r="BS117" s="3"/>
      <c r="BT117" s="3"/>
      <c r="BU117" s="3"/>
      <c r="BV117" s="3"/>
      <c r="BW117" s="3"/>
      <c r="BX117" s="3"/>
      <c r="BY117" s="3"/>
      <c r="BZ117" s="3"/>
      <c r="CA117" s="3"/>
      <c r="CB117" s="3"/>
      <c r="CC117" s="3"/>
      <c r="CD117" s="3"/>
      <c r="CE117" s="3"/>
      <c r="CF117" s="3"/>
      <c r="CG117" s="3"/>
    </row>
    <row r="118" spans="1:85" ht="12.75" customHeight="1">
      <c r="A118" s="3"/>
      <c r="B118" s="3"/>
      <c r="C118" s="3"/>
      <c r="D118" s="3"/>
      <c r="E118" s="3"/>
      <c r="F118" s="3"/>
      <c r="G118" s="3"/>
      <c r="H118" s="3"/>
      <c r="I118" s="3"/>
      <c r="J118" s="3"/>
      <c r="K118" s="3"/>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t="s">
        <v>448</v>
      </c>
      <c r="BB118" s="3"/>
      <c r="BC118" s="3"/>
      <c r="BD118" s="3"/>
      <c r="BE118" s="3"/>
      <c r="BF118" s="3"/>
      <c r="BG118" s="3"/>
      <c r="BH118" s="3"/>
      <c r="BI118" s="3"/>
      <c r="BJ118" s="3"/>
      <c r="BK118" s="3"/>
      <c r="BL118" s="3"/>
      <c r="BM118" s="7" t="s">
        <v>441</v>
      </c>
      <c r="BN118" s="3"/>
      <c r="BO118" s="3"/>
      <c r="BP118" s="3"/>
      <c r="BQ118" s="3"/>
      <c r="BR118" s="3"/>
      <c r="BS118" s="3"/>
      <c r="BT118" s="3"/>
      <c r="BU118" s="3"/>
      <c r="BV118" s="3"/>
      <c r="BW118" s="3"/>
      <c r="BX118" s="3"/>
      <c r="BY118" s="3"/>
      <c r="BZ118" s="3"/>
      <c r="CA118" s="3"/>
      <c r="CB118" s="3"/>
      <c r="CC118" s="3"/>
      <c r="CD118" s="3"/>
      <c r="CE118" s="3"/>
      <c r="CF118" s="3"/>
      <c r="CG118" s="3"/>
    </row>
    <row r="119" spans="1:85" ht="12.75" customHeight="1">
      <c r="A119" s="3"/>
      <c r="B119" s="3"/>
      <c r="C119" s="3"/>
      <c r="D119" s="3"/>
      <c r="E119" s="3"/>
      <c r="F119" s="3"/>
      <c r="G119" s="3"/>
      <c r="H119" s="3"/>
      <c r="I119" s="3"/>
      <c r="J119" s="3"/>
      <c r="K119" s="3"/>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t="s">
        <v>450</v>
      </c>
      <c r="BB119" s="3"/>
      <c r="BC119" s="3"/>
      <c r="BD119" s="3"/>
      <c r="BE119" s="3"/>
      <c r="BF119" s="3"/>
      <c r="BG119" s="3"/>
      <c r="BH119" s="3"/>
      <c r="BI119" s="3"/>
      <c r="BJ119" s="3"/>
      <c r="BK119" s="3"/>
      <c r="BL119" s="3"/>
      <c r="BM119" s="7" t="s">
        <v>443</v>
      </c>
      <c r="BN119" s="3"/>
      <c r="BO119" s="3"/>
      <c r="BP119" s="3"/>
      <c r="BQ119" s="3"/>
      <c r="BR119" s="3"/>
      <c r="BS119" s="3"/>
      <c r="BT119" s="3"/>
      <c r="BU119" s="3"/>
      <c r="BV119" s="3"/>
      <c r="BW119" s="3"/>
      <c r="BX119" s="3"/>
      <c r="BY119" s="3"/>
      <c r="BZ119" s="3"/>
      <c r="CA119" s="3"/>
      <c r="CB119" s="3"/>
      <c r="CC119" s="3"/>
      <c r="CD119" s="3"/>
      <c r="CE119" s="3"/>
      <c r="CF119" s="3"/>
      <c r="CG119" s="3"/>
    </row>
    <row r="120" spans="1:85" ht="12.75" customHeight="1">
      <c r="A120" s="3"/>
      <c r="B120" s="3"/>
      <c r="C120" s="3"/>
      <c r="D120" s="3"/>
      <c r="E120" s="3"/>
      <c r="F120" s="3"/>
      <c r="G120" s="3"/>
      <c r="H120" s="3"/>
      <c r="I120" s="3"/>
      <c r="J120" s="3"/>
      <c r="K120" s="3"/>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t="s">
        <v>452</v>
      </c>
      <c r="BB120" s="3"/>
      <c r="BC120" s="3"/>
      <c r="BD120" s="3"/>
      <c r="BE120" s="3"/>
      <c r="BF120" s="3"/>
      <c r="BG120" s="3"/>
      <c r="BH120" s="3"/>
      <c r="BI120" s="3"/>
      <c r="BJ120" s="3"/>
      <c r="BK120" s="3"/>
      <c r="BL120" s="3"/>
      <c r="BM120" s="7" t="s">
        <v>445</v>
      </c>
      <c r="BN120" s="3"/>
      <c r="BO120" s="3"/>
      <c r="BP120" s="3"/>
      <c r="BQ120" s="3"/>
      <c r="BR120" s="3"/>
      <c r="BS120" s="3"/>
      <c r="BT120" s="3"/>
      <c r="BU120" s="3"/>
      <c r="BV120" s="3"/>
      <c r="BW120" s="3"/>
      <c r="BX120" s="3"/>
      <c r="BY120" s="3"/>
      <c r="BZ120" s="3"/>
      <c r="CA120" s="3"/>
      <c r="CB120" s="3"/>
      <c r="CC120" s="3"/>
      <c r="CD120" s="3"/>
      <c r="CE120" s="3"/>
      <c r="CF120" s="3"/>
      <c r="CG120" s="3"/>
    </row>
    <row r="121" spans="1:85" ht="12.75" customHeight="1">
      <c r="A121" s="3"/>
      <c r="B121" s="3"/>
      <c r="C121" s="3"/>
      <c r="D121" s="3"/>
      <c r="E121" s="3"/>
      <c r="F121" s="3"/>
      <c r="G121" s="3"/>
      <c r="H121" s="3"/>
      <c r="I121" s="3"/>
      <c r="J121" s="3"/>
      <c r="K121" s="3"/>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12" t="s">
        <v>454</v>
      </c>
      <c r="BB121" s="3"/>
      <c r="BC121" s="3"/>
      <c r="BD121" s="3"/>
      <c r="BE121" s="3"/>
      <c r="BF121" s="3"/>
      <c r="BG121" s="3"/>
      <c r="BH121" s="3"/>
      <c r="BI121" s="3"/>
      <c r="BJ121" s="3"/>
      <c r="BK121" s="3"/>
      <c r="BL121" s="3"/>
      <c r="BM121" s="7" t="s">
        <v>447</v>
      </c>
      <c r="BN121" s="3"/>
      <c r="BO121" s="3"/>
      <c r="BP121" s="3"/>
      <c r="BQ121" s="3"/>
      <c r="BR121" s="3"/>
      <c r="BS121" s="3"/>
      <c r="BT121" s="3"/>
      <c r="BU121" s="3"/>
      <c r="BV121" s="3"/>
      <c r="BW121" s="3"/>
      <c r="BX121" s="3"/>
      <c r="BY121" s="3"/>
      <c r="BZ121" s="3"/>
      <c r="CA121" s="3"/>
      <c r="CB121" s="3"/>
      <c r="CC121" s="3"/>
      <c r="CD121" s="3"/>
      <c r="CE121" s="3"/>
      <c r="CF121" s="3"/>
      <c r="CG121" s="3"/>
    </row>
    <row r="122" spans="1:85" ht="12.75" customHeight="1">
      <c r="A122" s="3"/>
      <c r="B122" s="3"/>
      <c r="C122" s="3"/>
      <c r="D122" s="3"/>
      <c r="E122" s="3"/>
      <c r="F122" s="3"/>
      <c r="G122" s="3"/>
      <c r="H122" s="3"/>
      <c r="I122" s="3"/>
      <c r="J122" s="3"/>
      <c r="K122" s="3"/>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t="s">
        <v>456</v>
      </c>
      <c r="BB122" s="3"/>
      <c r="BC122" s="3"/>
      <c r="BD122" s="3"/>
      <c r="BE122" s="3"/>
      <c r="BF122" s="3"/>
      <c r="BG122" s="3"/>
      <c r="BH122" s="3"/>
      <c r="BI122" s="3"/>
      <c r="BJ122" s="3"/>
      <c r="BK122" s="3"/>
      <c r="BL122" s="3"/>
      <c r="BM122" s="7" t="s">
        <v>449</v>
      </c>
      <c r="BN122" s="3"/>
      <c r="BO122" s="3"/>
      <c r="BP122" s="3"/>
      <c r="BQ122" s="3"/>
      <c r="BR122" s="3"/>
      <c r="BS122" s="3"/>
      <c r="BT122" s="3"/>
      <c r="BU122" s="3"/>
      <c r="BV122" s="3"/>
      <c r="BW122" s="3"/>
      <c r="BX122" s="3"/>
      <c r="BY122" s="3"/>
      <c r="BZ122" s="3"/>
      <c r="CA122" s="3"/>
      <c r="CB122" s="3"/>
      <c r="CC122" s="3"/>
      <c r="CD122" s="3"/>
      <c r="CE122" s="3"/>
      <c r="CF122" s="3"/>
      <c r="CG122" s="3"/>
    </row>
    <row r="123" spans="1:85" ht="12.75" customHeight="1">
      <c r="A123" s="3"/>
      <c r="B123" s="3"/>
      <c r="C123" s="3"/>
      <c r="D123" s="3"/>
      <c r="E123" s="3"/>
      <c r="F123" s="3"/>
      <c r="G123" s="3"/>
      <c r="H123" s="3"/>
      <c r="I123" s="3"/>
      <c r="J123" s="3"/>
      <c r="K123" s="3"/>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12" t="s">
        <v>458</v>
      </c>
      <c r="BB123" s="3"/>
      <c r="BC123" s="3"/>
      <c r="BD123" s="3"/>
      <c r="BE123" s="3"/>
      <c r="BF123" s="3"/>
      <c r="BG123" s="3"/>
      <c r="BH123" s="3"/>
      <c r="BI123" s="3"/>
      <c r="BJ123" s="3"/>
      <c r="BK123" s="3"/>
      <c r="BL123" s="3"/>
      <c r="BM123" s="7" t="s">
        <v>451</v>
      </c>
      <c r="BN123" s="3"/>
      <c r="BO123" s="3"/>
      <c r="BP123" s="3"/>
      <c r="BQ123" s="3"/>
      <c r="BR123" s="3"/>
      <c r="BS123" s="3"/>
      <c r="BT123" s="3"/>
      <c r="BU123" s="3"/>
      <c r="BV123" s="3"/>
      <c r="BW123" s="3"/>
      <c r="BX123" s="3"/>
      <c r="BY123" s="3"/>
      <c r="BZ123" s="3"/>
      <c r="CA123" s="3"/>
      <c r="CB123" s="3"/>
      <c r="CC123" s="3"/>
      <c r="CD123" s="3"/>
      <c r="CE123" s="3"/>
      <c r="CF123" s="3"/>
      <c r="CG123" s="3"/>
    </row>
    <row r="124" spans="1:85" ht="12.75" customHeight="1">
      <c r="A124" s="3"/>
      <c r="B124" s="3"/>
      <c r="C124" s="3"/>
      <c r="D124" s="3"/>
      <c r="E124" s="3"/>
      <c r="F124" s="3"/>
      <c r="G124" s="3"/>
      <c r="H124" s="3"/>
      <c r="I124" s="3"/>
      <c r="J124" s="3"/>
      <c r="K124" s="3"/>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t="s">
        <v>460</v>
      </c>
      <c r="BB124" s="3"/>
      <c r="BC124" s="3"/>
      <c r="BD124" s="3"/>
      <c r="BE124" s="3"/>
      <c r="BF124" s="3"/>
      <c r="BG124" s="3"/>
      <c r="BH124" s="3"/>
      <c r="BI124" s="3"/>
      <c r="BJ124" s="3"/>
      <c r="BK124" s="3"/>
      <c r="BL124" s="3"/>
      <c r="BM124" s="7" t="s">
        <v>453</v>
      </c>
      <c r="BN124" s="3"/>
      <c r="BO124" s="3"/>
      <c r="BP124" s="3"/>
      <c r="BQ124" s="3"/>
      <c r="BR124" s="3"/>
      <c r="BS124" s="3"/>
      <c r="BT124" s="3"/>
      <c r="BU124" s="3"/>
      <c r="BV124" s="3"/>
      <c r="BW124" s="3"/>
      <c r="BX124" s="3"/>
      <c r="BY124" s="3"/>
      <c r="BZ124" s="3"/>
      <c r="CA124" s="3"/>
      <c r="CB124" s="3"/>
      <c r="CC124" s="3"/>
      <c r="CD124" s="3"/>
      <c r="CE124" s="3"/>
      <c r="CF124" s="3"/>
      <c r="CG124" s="3"/>
    </row>
    <row r="125" spans="1:85" ht="12.75" customHeight="1">
      <c r="A125" s="3"/>
      <c r="B125" s="3"/>
      <c r="C125" s="3"/>
      <c r="D125" s="3"/>
      <c r="E125" s="3"/>
      <c r="F125" s="3"/>
      <c r="G125" s="3"/>
      <c r="H125" s="3"/>
      <c r="I125" s="3"/>
      <c r="J125" s="3"/>
      <c r="K125" s="3"/>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3"/>
      <c r="BB125" s="3"/>
      <c r="BC125" s="3"/>
      <c r="BD125" s="3"/>
      <c r="BE125" s="3"/>
      <c r="BF125" s="3"/>
      <c r="BG125" s="3"/>
      <c r="BH125" s="3"/>
      <c r="BI125" s="3"/>
      <c r="BJ125" s="3"/>
      <c r="BK125" s="3"/>
      <c r="BL125" s="3"/>
      <c r="BM125" s="7" t="s">
        <v>455</v>
      </c>
      <c r="BN125" s="3"/>
      <c r="BO125" s="3"/>
      <c r="BP125" s="3"/>
      <c r="BQ125" s="3"/>
      <c r="BR125" s="3"/>
      <c r="BS125" s="3"/>
      <c r="BT125" s="3"/>
      <c r="BU125" s="3"/>
      <c r="BV125" s="3"/>
      <c r="BW125" s="3"/>
      <c r="BX125" s="3"/>
      <c r="BY125" s="3"/>
      <c r="BZ125" s="3"/>
      <c r="CA125" s="3"/>
      <c r="CB125" s="3"/>
      <c r="CC125" s="3"/>
      <c r="CD125" s="3"/>
      <c r="CE125" s="3"/>
      <c r="CF125" s="3"/>
      <c r="CG125" s="3"/>
    </row>
    <row r="126" spans="1:85" ht="12.75" customHeight="1">
      <c r="A126" s="3"/>
      <c r="B126" s="3"/>
      <c r="C126" s="3"/>
      <c r="D126" s="3"/>
      <c r="E126" s="3"/>
      <c r="F126" s="3"/>
      <c r="G126" s="3"/>
      <c r="H126" s="3"/>
      <c r="I126" s="3"/>
      <c r="J126" s="3"/>
      <c r="K126" s="3"/>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3"/>
      <c r="BB126" s="3"/>
      <c r="BC126" s="3"/>
      <c r="BD126" s="3"/>
      <c r="BE126" s="3"/>
      <c r="BF126" s="3"/>
      <c r="BG126" s="3"/>
      <c r="BH126" s="3"/>
      <c r="BI126" s="3"/>
      <c r="BJ126" s="3"/>
      <c r="BK126" s="3"/>
      <c r="BL126" s="3"/>
      <c r="BM126" s="7" t="s">
        <v>457</v>
      </c>
      <c r="BN126" s="3"/>
      <c r="BO126" s="3"/>
      <c r="BP126" s="3"/>
      <c r="BQ126" s="3"/>
      <c r="BR126" s="3"/>
      <c r="BS126" s="3"/>
      <c r="BT126" s="3"/>
      <c r="BU126" s="3"/>
      <c r="BV126" s="3"/>
      <c r="BW126" s="3"/>
      <c r="BX126" s="3"/>
      <c r="BY126" s="3"/>
      <c r="BZ126" s="3"/>
      <c r="CA126" s="3"/>
      <c r="CB126" s="3"/>
      <c r="CC126" s="3"/>
      <c r="CD126" s="3"/>
      <c r="CE126" s="3"/>
      <c r="CF126" s="3"/>
      <c r="CG126" s="3"/>
    </row>
    <row r="127" spans="1:85" ht="12.75" customHeight="1">
      <c r="A127" s="3"/>
      <c r="B127" s="3"/>
      <c r="C127" s="3"/>
      <c r="D127" s="3"/>
      <c r="E127" s="3"/>
      <c r="F127" s="3"/>
      <c r="G127" s="3"/>
      <c r="H127" s="3"/>
      <c r="I127" s="3"/>
      <c r="J127" s="3"/>
      <c r="K127" s="3"/>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3"/>
      <c r="BB127" s="3"/>
      <c r="BC127" s="3"/>
      <c r="BD127" s="3"/>
      <c r="BE127" s="3"/>
      <c r="BF127" s="3"/>
      <c r="BG127" s="3"/>
      <c r="BH127" s="3"/>
      <c r="BI127" s="3"/>
      <c r="BJ127" s="3"/>
      <c r="BK127" s="3"/>
      <c r="BL127" s="3"/>
      <c r="BM127" s="7" t="s">
        <v>459</v>
      </c>
      <c r="BN127" s="3"/>
      <c r="BO127" s="3"/>
      <c r="BP127" s="3"/>
      <c r="BQ127" s="3"/>
      <c r="BR127" s="3"/>
      <c r="BS127" s="3"/>
      <c r="BT127" s="3"/>
      <c r="BU127" s="3"/>
      <c r="BV127" s="3"/>
      <c r="BW127" s="3"/>
      <c r="BX127" s="3"/>
      <c r="BY127" s="3"/>
      <c r="BZ127" s="3"/>
      <c r="CA127" s="3"/>
      <c r="CB127" s="3"/>
      <c r="CC127" s="3"/>
      <c r="CD127" s="3"/>
      <c r="CE127" s="3"/>
      <c r="CF127" s="3"/>
      <c r="CG127" s="3"/>
    </row>
    <row r="128" spans="1:85" ht="12.75" customHeight="1">
      <c r="A128" s="3"/>
      <c r="B128" s="3"/>
      <c r="C128" s="3"/>
      <c r="D128" s="3"/>
      <c r="E128" s="3"/>
      <c r="F128" s="3"/>
      <c r="G128" s="3"/>
      <c r="H128" s="3"/>
      <c r="I128" s="3"/>
      <c r="J128" s="3"/>
      <c r="K128" s="3"/>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3"/>
      <c r="BB128" s="3"/>
      <c r="BC128" s="3"/>
      <c r="BD128" s="3"/>
      <c r="BE128" s="3"/>
      <c r="BF128" s="3"/>
      <c r="BG128" s="3"/>
      <c r="BH128" s="3"/>
      <c r="BI128" s="3"/>
      <c r="BJ128" s="3"/>
      <c r="BK128" s="3"/>
      <c r="BL128" s="3"/>
      <c r="BM128" s="7" t="s">
        <v>461</v>
      </c>
      <c r="BN128" s="3"/>
      <c r="BO128" s="3"/>
      <c r="BP128" s="3"/>
      <c r="BQ128" s="3"/>
      <c r="BR128" s="3"/>
      <c r="BS128" s="3"/>
      <c r="BT128" s="3"/>
      <c r="BU128" s="3"/>
      <c r="BV128" s="3"/>
      <c r="BW128" s="3"/>
      <c r="BX128" s="3"/>
      <c r="BY128" s="3"/>
      <c r="BZ128" s="3"/>
      <c r="CA128" s="3"/>
      <c r="CB128" s="3"/>
      <c r="CC128" s="3"/>
      <c r="CD128" s="3"/>
      <c r="CE128" s="3"/>
      <c r="CF128" s="3"/>
      <c r="CG128" s="3"/>
    </row>
    <row r="129" spans="1:85" ht="12.75" customHeight="1">
      <c r="A129" s="3"/>
      <c r="B129" s="3"/>
      <c r="C129" s="3"/>
      <c r="D129" s="3"/>
      <c r="E129" s="3"/>
      <c r="F129" s="3"/>
      <c r="G129" s="3"/>
      <c r="H129" s="3"/>
      <c r="I129" s="3"/>
      <c r="J129" s="3"/>
      <c r="K129" s="3"/>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3"/>
      <c r="BB129" s="3"/>
      <c r="BC129" s="3"/>
      <c r="BD129" s="3"/>
      <c r="BE129" s="3"/>
      <c r="BF129" s="3"/>
      <c r="BG129" s="3"/>
      <c r="BH129" s="3"/>
      <c r="BI129" s="3"/>
      <c r="BJ129" s="3"/>
      <c r="BK129" s="3"/>
      <c r="BL129" s="3"/>
      <c r="BM129" s="7" t="s">
        <v>462</v>
      </c>
      <c r="BN129" s="3"/>
      <c r="BO129" s="3"/>
      <c r="BP129" s="3"/>
      <c r="BQ129" s="3"/>
      <c r="BR129" s="3"/>
      <c r="BS129" s="3"/>
      <c r="BT129" s="3"/>
      <c r="BU129" s="3"/>
      <c r="BV129" s="3"/>
      <c r="BW129" s="3"/>
      <c r="BX129" s="3"/>
      <c r="BY129" s="3"/>
      <c r="BZ129" s="3"/>
      <c r="CA129" s="3"/>
      <c r="CB129" s="3"/>
      <c r="CC129" s="3"/>
      <c r="CD129" s="3"/>
      <c r="CE129" s="3"/>
      <c r="CF129" s="3"/>
      <c r="CG129" s="3"/>
    </row>
    <row r="130" spans="1:85" ht="12.75" customHeight="1">
      <c r="A130" s="3"/>
      <c r="B130" s="3"/>
      <c r="C130" s="3"/>
      <c r="D130" s="3"/>
      <c r="E130" s="3"/>
      <c r="F130" s="3"/>
      <c r="G130" s="3"/>
      <c r="H130" s="3"/>
      <c r="I130" s="3"/>
      <c r="J130" s="3"/>
      <c r="K130" s="3"/>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3"/>
      <c r="BB130" s="3"/>
      <c r="BC130" s="3"/>
      <c r="BD130" s="3"/>
      <c r="BE130" s="3"/>
      <c r="BF130" s="3"/>
      <c r="BG130" s="3"/>
      <c r="BH130" s="3"/>
      <c r="BI130" s="3"/>
      <c r="BJ130" s="3"/>
      <c r="BK130" s="3"/>
      <c r="BL130" s="3"/>
      <c r="BM130" s="7" t="s">
        <v>463</v>
      </c>
      <c r="BN130" s="3"/>
      <c r="BO130" s="3"/>
      <c r="BP130" s="3"/>
      <c r="BQ130" s="3"/>
      <c r="BR130" s="3"/>
      <c r="BS130" s="3"/>
      <c r="BT130" s="3"/>
      <c r="BU130" s="3"/>
      <c r="BV130" s="3"/>
      <c r="BW130" s="3"/>
      <c r="BX130" s="3"/>
      <c r="BY130" s="3"/>
      <c r="BZ130" s="3"/>
      <c r="CA130" s="3"/>
      <c r="CB130" s="3"/>
      <c r="CC130" s="3"/>
      <c r="CD130" s="3"/>
      <c r="CE130" s="3"/>
      <c r="CF130" s="3"/>
      <c r="CG130" s="3"/>
    </row>
    <row r="131" spans="1:85" ht="12.75" customHeight="1">
      <c r="A131" s="3"/>
      <c r="B131" s="3"/>
      <c r="C131" s="3"/>
      <c r="D131" s="3"/>
      <c r="E131" s="3"/>
      <c r="F131" s="3"/>
      <c r="G131" s="3"/>
      <c r="H131" s="3"/>
      <c r="I131" s="3"/>
      <c r="J131" s="3"/>
      <c r="K131" s="3"/>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3"/>
      <c r="BB131" s="3"/>
      <c r="BC131" s="3"/>
      <c r="BD131" s="3"/>
      <c r="BE131" s="3"/>
      <c r="BF131" s="3"/>
      <c r="BG131" s="3"/>
      <c r="BH131" s="3"/>
      <c r="BI131" s="3"/>
      <c r="BJ131" s="3"/>
      <c r="BK131" s="3"/>
      <c r="BL131" s="3"/>
      <c r="BM131" s="7" t="s">
        <v>464</v>
      </c>
      <c r="BN131" s="3"/>
      <c r="BO131" s="3"/>
      <c r="BP131" s="3"/>
      <c r="BQ131" s="3"/>
      <c r="BR131" s="3"/>
      <c r="BS131" s="3"/>
      <c r="BT131" s="3"/>
      <c r="BU131" s="3"/>
      <c r="BV131" s="3"/>
      <c r="BW131" s="3"/>
      <c r="BX131" s="3"/>
      <c r="BY131" s="3"/>
      <c r="BZ131" s="3"/>
      <c r="CA131" s="3"/>
      <c r="CB131" s="3"/>
      <c r="CC131" s="3"/>
      <c r="CD131" s="3"/>
      <c r="CE131" s="3"/>
      <c r="CF131" s="3"/>
      <c r="CG131" s="3"/>
    </row>
    <row r="132" spans="1:85" ht="12.75" customHeight="1">
      <c r="A132" s="3"/>
      <c r="B132" s="3"/>
      <c r="C132" s="3"/>
      <c r="D132" s="3"/>
      <c r="E132" s="3"/>
      <c r="F132" s="3"/>
      <c r="G132" s="3"/>
      <c r="H132" s="3"/>
      <c r="I132" s="3"/>
      <c r="J132" s="3"/>
      <c r="K132" s="3"/>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3"/>
      <c r="BB132" s="3"/>
      <c r="BC132" s="3"/>
      <c r="BD132" s="3"/>
      <c r="BE132" s="3"/>
      <c r="BF132" s="3"/>
      <c r="BG132" s="3"/>
      <c r="BH132" s="3"/>
      <c r="BI132" s="3"/>
      <c r="BJ132" s="3"/>
      <c r="BK132" s="3"/>
      <c r="BL132" s="3"/>
      <c r="BM132" s="7" t="s">
        <v>465</v>
      </c>
      <c r="BN132" s="3"/>
      <c r="BO132" s="3"/>
      <c r="BP132" s="3"/>
      <c r="BQ132" s="3"/>
      <c r="BR132" s="3"/>
      <c r="BS132" s="3"/>
      <c r="BT132" s="3"/>
      <c r="BU132" s="3"/>
      <c r="BV132" s="3"/>
      <c r="BW132" s="3"/>
      <c r="BX132" s="3"/>
      <c r="BY132" s="3"/>
      <c r="BZ132" s="3"/>
      <c r="CA132" s="3"/>
      <c r="CB132" s="3"/>
      <c r="CC132" s="3"/>
      <c r="CD132" s="3"/>
      <c r="CE132" s="3"/>
      <c r="CF132" s="3"/>
      <c r="CG132" s="3"/>
    </row>
    <row r="133" spans="1:85" ht="12.75" customHeight="1">
      <c r="A133" s="3"/>
      <c r="B133" s="3"/>
      <c r="C133" s="3"/>
      <c r="D133" s="3"/>
      <c r="E133" s="3"/>
      <c r="F133" s="3"/>
      <c r="G133" s="3"/>
      <c r="H133" s="3"/>
      <c r="I133" s="3"/>
      <c r="J133" s="3"/>
      <c r="K133" s="3"/>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3"/>
      <c r="BB133" s="3"/>
      <c r="BC133" s="3"/>
      <c r="BD133" s="3"/>
      <c r="BE133" s="3"/>
      <c r="BF133" s="3"/>
      <c r="BG133" s="3"/>
      <c r="BH133" s="3"/>
      <c r="BI133" s="3"/>
      <c r="BJ133" s="3"/>
      <c r="BK133" s="3"/>
      <c r="BL133" s="3"/>
      <c r="BM133" s="7" t="s">
        <v>466</v>
      </c>
      <c r="BN133" s="3"/>
      <c r="BO133" s="3"/>
      <c r="BP133" s="3"/>
      <c r="BQ133" s="3"/>
      <c r="BR133" s="3"/>
      <c r="BS133" s="3"/>
      <c r="BT133" s="3"/>
      <c r="BU133" s="3"/>
      <c r="BV133" s="3"/>
      <c r="BW133" s="3"/>
      <c r="BX133" s="3"/>
      <c r="BY133" s="3"/>
      <c r="BZ133" s="3"/>
      <c r="CA133" s="3"/>
      <c r="CB133" s="3"/>
      <c r="CC133" s="3"/>
      <c r="CD133" s="3"/>
      <c r="CE133" s="3"/>
      <c r="CF133" s="3"/>
      <c r="CG133" s="3"/>
    </row>
    <row r="134" spans="1:85" ht="12.75" customHeight="1">
      <c r="A134" s="3"/>
      <c r="B134" s="3"/>
      <c r="C134" s="3"/>
      <c r="D134" s="3"/>
      <c r="E134" s="3"/>
      <c r="F134" s="3"/>
      <c r="G134" s="3"/>
      <c r="H134" s="3"/>
      <c r="I134" s="3"/>
      <c r="J134" s="3"/>
      <c r="K134" s="3"/>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3"/>
      <c r="BB134" s="3"/>
      <c r="BC134" s="3"/>
      <c r="BD134" s="3"/>
      <c r="BE134" s="3"/>
      <c r="BF134" s="3"/>
      <c r="BG134" s="3"/>
      <c r="BH134" s="3"/>
      <c r="BI134" s="3"/>
      <c r="BJ134" s="3"/>
      <c r="BK134" s="3"/>
      <c r="BL134" s="3"/>
      <c r="BM134" s="7" t="s">
        <v>467</v>
      </c>
      <c r="BN134" s="3"/>
      <c r="BO134" s="3"/>
      <c r="BP134" s="3"/>
      <c r="BQ134" s="3"/>
      <c r="BR134" s="3"/>
      <c r="BS134" s="3"/>
      <c r="BT134" s="3"/>
      <c r="BU134" s="3"/>
      <c r="BV134" s="3"/>
      <c r="BW134" s="3"/>
      <c r="BX134" s="3"/>
      <c r="BY134" s="3"/>
      <c r="BZ134" s="3"/>
      <c r="CA134" s="3"/>
      <c r="CB134" s="3"/>
      <c r="CC134" s="3"/>
      <c r="CD134" s="3"/>
      <c r="CE134" s="3"/>
      <c r="CF134" s="3"/>
      <c r="CG134" s="3"/>
    </row>
    <row r="135" spans="1:85" ht="12.75" customHeight="1">
      <c r="A135" s="3"/>
      <c r="B135" s="3"/>
      <c r="C135" s="3"/>
      <c r="D135" s="3"/>
      <c r="E135" s="3"/>
      <c r="F135" s="3"/>
      <c r="G135" s="3"/>
      <c r="H135" s="3"/>
      <c r="I135" s="3"/>
      <c r="J135" s="3"/>
      <c r="K135" s="3"/>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3"/>
      <c r="BB135" s="3"/>
      <c r="BC135" s="3"/>
      <c r="BD135" s="3"/>
      <c r="BE135" s="3"/>
      <c r="BF135" s="3"/>
      <c r="BG135" s="3"/>
      <c r="BH135" s="3"/>
      <c r="BI135" s="3"/>
      <c r="BJ135" s="3"/>
      <c r="BK135" s="3"/>
      <c r="BL135" s="3"/>
      <c r="BM135" s="7" t="s">
        <v>468</v>
      </c>
      <c r="BN135" s="3"/>
      <c r="BO135" s="3"/>
      <c r="BP135" s="3"/>
      <c r="BQ135" s="3"/>
      <c r="BR135" s="3"/>
      <c r="BS135" s="3"/>
      <c r="BT135" s="3"/>
      <c r="BU135" s="3"/>
      <c r="BV135" s="3"/>
      <c r="BW135" s="3"/>
      <c r="BX135" s="3"/>
      <c r="BY135" s="3"/>
      <c r="BZ135" s="3"/>
      <c r="CA135" s="3"/>
      <c r="CB135" s="3"/>
      <c r="CC135" s="3"/>
      <c r="CD135" s="3"/>
      <c r="CE135" s="3"/>
      <c r="CF135" s="3"/>
      <c r="CG135" s="3"/>
    </row>
    <row r="136" spans="1:85" ht="12.75" customHeight="1">
      <c r="A136" s="3"/>
      <c r="B136" s="3"/>
      <c r="C136" s="3"/>
      <c r="D136" s="3"/>
      <c r="E136" s="3"/>
      <c r="F136" s="3"/>
      <c r="G136" s="3"/>
      <c r="H136" s="3"/>
      <c r="I136" s="3"/>
      <c r="J136" s="3"/>
      <c r="K136" s="3"/>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3"/>
      <c r="BB136" s="3"/>
      <c r="BC136" s="3"/>
      <c r="BD136" s="3"/>
      <c r="BE136" s="3"/>
      <c r="BF136" s="3"/>
      <c r="BG136" s="3"/>
      <c r="BH136" s="3"/>
      <c r="BI136" s="3"/>
      <c r="BJ136" s="3"/>
      <c r="BK136" s="3"/>
      <c r="BL136" s="3"/>
      <c r="BM136" s="7" t="s">
        <v>469</v>
      </c>
      <c r="BN136" s="3"/>
      <c r="BO136" s="3"/>
      <c r="BP136" s="3"/>
      <c r="BQ136" s="3"/>
      <c r="BR136" s="3"/>
      <c r="BS136" s="3"/>
      <c r="BT136" s="3"/>
      <c r="BU136" s="3"/>
      <c r="BV136" s="3"/>
      <c r="BW136" s="3"/>
      <c r="BX136" s="3"/>
      <c r="BY136" s="3"/>
      <c r="BZ136" s="3"/>
      <c r="CA136" s="3"/>
      <c r="CB136" s="3"/>
      <c r="CC136" s="3"/>
      <c r="CD136" s="3"/>
      <c r="CE136" s="3"/>
      <c r="CF136" s="3"/>
      <c r="CG136" s="3"/>
    </row>
    <row r="137" spans="1:85" ht="12.75" customHeight="1">
      <c r="A137" s="3"/>
      <c r="B137" s="3"/>
      <c r="C137" s="3"/>
      <c r="D137" s="3"/>
      <c r="E137" s="3"/>
      <c r="F137" s="3"/>
      <c r="G137" s="3"/>
      <c r="H137" s="3"/>
      <c r="I137" s="3"/>
      <c r="J137" s="3"/>
      <c r="K137" s="3"/>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3"/>
      <c r="BB137" s="3"/>
      <c r="BC137" s="3"/>
      <c r="BD137" s="3"/>
      <c r="BE137" s="3"/>
      <c r="BF137" s="3"/>
      <c r="BG137" s="3"/>
      <c r="BH137" s="3"/>
      <c r="BI137" s="3"/>
      <c r="BJ137" s="3"/>
      <c r="BK137" s="3"/>
      <c r="BL137" s="3"/>
      <c r="BM137" s="7" t="s">
        <v>470</v>
      </c>
      <c r="BN137" s="3"/>
      <c r="BO137" s="3"/>
      <c r="BP137" s="3"/>
      <c r="BQ137" s="3"/>
      <c r="BR137" s="3"/>
      <c r="BS137" s="3"/>
      <c r="BT137" s="3"/>
      <c r="BU137" s="3"/>
      <c r="BV137" s="3"/>
      <c r="BW137" s="3"/>
      <c r="BX137" s="3"/>
      <c r="BY137" s="3"/>
      <c r="BZ137" s="3"/>
      <c r="CA137" s="3"/>
      <c r="CB137" s="3"/>
      <c r="CC137" s="3"/>
      <c r="CD137" s="3"/>
      <c r="CE137" s="3"/>
      <c r="CF137" s="3"/>
      <c r="CG137" s="3"/>
    </row>
    <row r="138" spans="1:85" ht="12.75" customHeight="1">
      <c r="A138" s="3"/>
      <c r="B138" s="3"/>
      <c r="C138" s="3"/>
      <c r="D138" s="3"/>
      <c r="E138" s="3"/>
      <c r="F138" s="3"/>
      <c r="G138" s="3"/>
      <c r="H138" s="3"/>
      <c r="I138" s="3"/>
      <c r="J138" s="3"/>
      <c r="K138" s="3"/>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3"/>
      <c r="BB138" s="3"/>
      <c r="BC138" s="3"/>
      <c r="BD138" s="3"/>
      <c r="BE138" s="3"/>
      <c r="BF138" s="3"/>
      <c r="BG138" s="3"/>
      <c r="BH138" s="3"/>
      <c r="BI138" s="3"/>
      <c r="BJ138" s="3"/>
      <c r="BK138" s="3"/>
      <c r="BL138" s="3"/>
      <c r="BM138" s="7" t="s">
        <v>471</v>
      </c>
      <c r="BN138" s="3"/>
      <c r="BO138" s="3"/>
      <c r="BP138" s="3"/>
      <c r="BQ138" s="3"/>
      <c r="BR138" s="3"/>
      <c r="BS138" s="3"/>
      <c r="BT138" s="3"/>
      <c r="BU138" s="3"/>
      <c r="BV138" s="3"/>
      <c r="BW138" s="3"/>
      <c r="BX138" s="3"/>
      <c r="BY138" s="3"/>
      <c r="BZ138" s="3"/>
      <c r="CA138" s="3"/>
      <c r="CB138" s="3"/>
      <c r="CC138" s="3"/>
      <c r="CD138" s="3"/>
      <c r="CE138" s="3"/>
      <c r="CF138" s="3"/>
      <c r="CG138" s="3"/>
    </row>
    <row r="139" spans="1:85" ht="12.75" customHeight="1">
      <c r="A139" s="3"/>
      <c r="B139" s="3"/>
      <c r="C139" s="3"/>
      <c r="D139" s="3"/>
      <c r="E139" s="3"/>
      <c r="F139" s="3"/>
      <c r="G139" s="3"/>
      <c r="H139" s="3"/>
      <c r="I139" s="3"/>
      <c r="J139" s="3"/>
      <c r="K139" s="3"/>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3"/>
      <c r="BB139" s="3"/>
      <c r="BC139" s="3"/>
      <c r="BD139" s="3"/>
      <c r="BE139" s="3"/>
      <c r="BF139" s="3"/>
      <c r="BG139" s="3"/>
      <c r="BH139" s="3"/>
      <c r="BI139" s="3"/>
      <c r="BJ139" s="3"/>
      <c r="BK139" s="3"/>
      <c r="BL139" s="3"/>
      <c r="BM139" s="5" t="s">
        <v>472</v>
      </c>
      <c r="BN139" s="3"/>
      <c r="BO139" s="3"/>
      <c r="BP139" s="3"/>
      <c r="BQ139" s="3"/>
      <c r="BR139" s="3"/>
      <c r="BS139" s="3"/>
      <c r="BT139" s="3"/>
      <c r="BU139" s="3"/>
      <c r="BV139" s="3"/>
      <c r="BW139" s="3"/>
      <c r="BX139" s="3"/>
      <c r="BY139" s="3"/>
      <c r="BZ139" s="3"/>
      <c r="CA139" s="3"/>
      <c r="CB139" s="3"/>
      <c r="CC139" s="3"/>
      <c r="CD139" s="3"/>
      <c r="CE139" s="3"/>
      <c r="CF139" s="3"/>
      <c r="CG139" s="3"/>
    </row>
    <row r="140" spans="1:85" ht="12.75" customHeight="1">
      <c r="A140" s="3"/>
      <c r="B140" s="3"/>
      <c r="C140" s="3"/>
      <c r="D140" s="3"/>
      <c r="E140" s="3"/>
      <c r="F140" s="3"/>
      <c r="G140" s="3"/>
      <c r="H140" s="3"/>
      <c r="I140" s="3"/>
      <c r="J140" s="3"/>
      <c r="K140" s="3"/>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3"/>
      <c r="BB140" s="3"/>
      <c r="BC140" s="3"/>
      <c r="BD140" s="3"/>
      <c r="BE140" s="3"/>
      <c r="BF140" s="3"/>
      <c r="BG140" s="3"/>
      <c r="BH140" s="3"/>
      <c r="BI140" s="3"/>
      <c r="BJ140" s="3"/>
      <c r="BK140" s="3"/>
      <c r="BL140" s="3"/>
      <c r="BM140" s="7" t="s">
        <v>473</v>
      </c>
      <c r="BN140" s="3"/>
      <c r="BO140" s="3"/>
      <c r="BP140" s="3"/>
      <c r="BQ140" s="3"/>
      <c r="BR140" s="3"/>
      <c r="BS140" s="3"/>
      <c r="BT140" s="3"/>
      <c r="BU140" s="3"/>
      <c r="BV140" s="3"/>
      <c r="BW140" s="3"/>
      <c r="BX140" s="3"/>
      <c r="BY140" s="3"/>
      <c r="BZ140" s="3"/>
      <c r="CA140" s="3"/>
      <c r="CB140" s="3"/>
      <c r="CC140" s="3"/>
      <c r="CD140" s="3"/>
      <c r="CE140" s="3"/>
      <c r="CF140" s="3"/>
      <c r="CG140" s="3"/>
    </row>
    <row r="141" spans="1:85" ht="12.75" customHeight="1">
      <c r="A141" s="3"/>
      <c r="B141" s="3"/>
      <c r="C141" s="3"/>
      <c r="D141" s="3"/>
      <c r="E141" s="3"/>
      <c r="F141" s="3"/>
      <c r="G141" s="3"/>
      <c r="H141" s="3"/>
      <c r="I141" s="3"/>
      <c r="J141" s="3"/>
      <c r="K141" s="3"/>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3"/>
      <c r="BB141" s="3"/>
      <c r="BC141" s="3"/>
      <c r="BD141" s="3"/>
      <c r="BE141" s="3"/>
      <c r="BF141" s="3"/>
      <c r="BG141" s="3"/>
      <c r="BH141" s="3"/>
      <c r="BI141" s="3"/>
      <c r="BJ141" s="3"/>
      <c r="BK141" s="3"/>
      <c r="BL141" s="3"/>
      <c r="BM141" s="7" t="s">
        <v>474</v>
      </c>
      <c r="BN141" s="3"/>
      <c r="BO141" s="3"/>
      <c r="BP141" s="3"/>
      <c r="BQ141" s="3"/>
      <c r="BR141" s="3"/>
      <c r="BS141" s="3"/>
      <c r="BT141" s="3"/>
      <c r="BU141" s="3"/>
      <c r="BV141" s="3"/>
      <c r="BW141" s="3"/>
      <c r="BX141" s="3"/>
      <c r="BY141" s="3"/>
      <c r="BZ141" s="3"/>
      <c r="CA141" s="3"/>
      <c r="CB141" s="3"/>
      <c r="CC141" s="3"/>
      <c r="CD141" s="3"/>
      <c r="CE141" s="3"/>
      <c r="CF141" s="3"/>
      <c r="CG141" s="3"/>
    </row>
    <row r="142" spans="1:85" ht="12.75" customHeight="1">
      <c r="A142" s="3"/>
      <c r="B142" s="3"/>
      <c r="C142" s="3"/>
      <c r="D142" s="3"/>
      <c r="E142" s="3"/>
      <c r="F142" s="3"/>
      <c r="G142" s="3"/>
      <c r="H142" s="3"/>
      <c r="I142" s="3"/>
      <c r="J142" s="3"/>
      <c r="K142" s="3"/>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3"/>
      <c r="BB142" s="3"/>
      <c r="BC142" s="3"/>
      <c r="BD142" s="3"/>
      <c r="BE142" s="3"/>
      <c r="BF142" s="3"/>
      <c r="BG142" s="3"/>
      <c r="BH142" s="3"/>
      <c r="BI142" s="3"/>
      <c r="BJ142" s="3"/>
      <c r="BK142" s="3"/>
      <c r="BL142" s="3"/>
      <c r="BM142" s="7" t="s">
        <v>475</v>
      </c>
      <c r="BN142" s="3"/>
      <c r="BO142" s="3"/>
      <c r="BP142" s="3"/>
      <c r="BQ142" s="3"/>
      <c r="BR142" s="3"/>
      <c r="BS142" s="3"/>
      <c r="BT142" s="3"/>
      <c r="BU142" s="3"/>
      <c r="BV142" s="3"/>
      <c r="BW142" s="3"/>
      <c r="BX142" s="3"/>
      <c r="BY142" s="3"/>
      <c r="BZ142" s="3"/>
      <c r="CA142" s="3"/>
      <c r="CB142" s="3"/>
      <c r="CC142" s="3"/>
      <c r="CD142" s="3"/>
      <c r="CE142" s="3"/>
      <c r="CF142" s="3"/>
      <c r="CG142" s="3"/>
    </row>
    <row r="143" spans="1:85" ht="12.75" customHeight="1">
      <c r="A143" s="3"/>
      <c r="B143" s="3"/>
      <c r="C143" s="3"/>
      <c r="D143" s="3"/>
      <c r="E143" s="3"/>
      <c r="F143" s="3"/>
      <c r="G143" s="3"/>
      <c r="H143" s="3"/>
      <c r="I143" s="3"/>
      <c r="J143" s="3"/>
      <c r="K143" s="3"/>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3"/>
      <c r="BB143" s="3"/>
      <c r="BC143" s="3"/>
      <c r="BD143" s="3"/>
      <c r="BE143" s="3"/>
      <c r="BF143" s="3"/>
      <c r="BG143" s="3"/>
      <c r="BH143" s="3"/>
      <c r="BI143" s="3"/>
      <c r="BJ143" s="3"/>
      <c r="BK143" s="3"/>
      <c r="BL143" s="3"/>
      <c r="BM143" s="7" t="s">
        <v>476</v>
      </c>
      <c r="BN143" s="3"/>
      <c r="BO143" s="3"/>
      <c r="BP143" s="3"/>
      <c r="BQ143" s="3"/>
      <c r="BR143" s="3"/>
      <c r="BS143" s="3"/>
      <c r="BT143" s="3"/>
      <c r="BU143" s="3"/>
      <c r="BV143" s="3"/>
      <c r="BW143" s="3"/>
      <c r="BX143" s="3"/>
      <c r="BY143" s="3"/>
      <c r="BZ143" s="3"/>
      <c r="CA143" s="3"/>
      <c r="CB143" s="3"/>
      <c r="CC143" s="3"/>
      <c r="CD143" s="3"/>
      <c r="CE143" s="3"/>
      <c r="CF143" s="3"/>
      <c r="CG143" s="3"/>
    </row>
    <row r="144" spans="1:85" ht="12.75" customHeight="1">
      <c r="A144" s="3"/>
      <c r="B144" s="3"/>
      <c r="C144" s="3"/>
      <c r="D144" s="3"/>
      <c r="E144" s="3"/>
      <c r="F144" s="3"/>
      <c r="G144" s="3"/>
      <c r="H144" s="3"/>
      <c r="I144" s="3"/>
      <c r="J144" s="3"/>
      <c r="K144" s="3"/>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3"/>
      <c r="BB144" s="3"/>
      <c r="BC144" s="3"/>
      <c r="BD144" s="3"/>
      <c r="BE144" s="3"/>
      <c r="BF144" s="3"/>
      <c r="BG144" s="3"/>
      <c r="BH144" s="3"/>
      <c r="BI144" s="3"/>
      <c r="BJ144" s="3"/>
      <c r="BK144" s="3"/>
      <c r="BL144" s="3"/>
      <c r="BM144" s="7" t="s">
        <v>477</v>
      </c>
      <c r="BN144" s="3"/>
      <c r="BO144" s="3"/>
      <c r="BP144" s="3"/>
      <c r="BQ144" s="3"/>
      <c r="BR144" s="3"/>
      <c r="BS144" s="3"/>
      <c r="BT144" s="3"/>
      <c r="BU144" s="3"/>
      <c r="BV144" s="3"/>
      <c r="BW144" s="3"/>
      <c r="BX144" s="3"/>
      <c r="BY144" s="3"/>
      <c r="BZ144" s="3"/>
      <c r="CA144" s="3"/>
      <c r="CB144" s="3"/>
      <c r="CC144" s="3"/>
      <c r="CD144" s="3"/>
      <c r="CE144" s="3"/>
      <c r="CF144" s="3"/>
      <c r="CG144" s="3"/>
    </row>
    <row r="145" spans="1:85" ht="12.75" customHeight="1">
      <c r="A145" s="3"/>
      <c r="B145" s="3"/>
      <c r="C145" s="3"/>
      <c r="D145" s="3"/>
      <c r="E145" s="3"/>
      <c r="F145" s="3"/>
      <c r="G145" s="3"/>
      <c r="H145" s="3"/>
      <c r="I145" s="3"/>
      <c r="J145" s="3"/>
      <c r="K145" s="3"/>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3"/>
      <c r="BB145" s="3"/>
      <c r="BC145" s="3"/>
      <c r="BD145" s="3"/>
      <c r="BE145" s="3"/>
      <c r="BF145" s="3"/>
      <c r="BG145" s="3"/>
      <c r="BH145" s="3"/>
      <c r="BI145" s="3"/>
      <c r="BJ145" s="3"/>
      <c r="BK145" s="3"/>
      <c r="BL145" s="3"/>
      <c r="BM145" s="7" t="s">
        <v>478</v>
      </c>
      <c r="BN145" s="3"/>
      <c r="BO145" s="3"/>
      <c r="BP145" s="3"/>
      <c r="BQ145" s="3"/>
      <c r="BR145" s="3"/>
      <c r="BS145" s="3"/>
      <c r="BT145" s="3"/>
      <c r="BU145" s="3"/>
      <c r="BV145" s="3"/>
      <c r="BW145" s="3"/>
      <c r="BX145" s="3"/>
      <c r="BY145" s="3"/>
      <c r="BZ145" s="3"/>
      <c r="CA145" s="3"/>
      <c r="CB145" s="3"/>
      <c r="CC145" s="3"/>
      <c r="CD145" s="3"/>
      <c r="CE145" s="3"/>
      <c r="CF145" s="3"/>
      <c r="CG145" s="3"/>
    </row>
    <row r="146" spans="1:85" ht="12.75" customHeight="1">
      <c r="A146" s="3"/>
      <c r="B146" s="3"/>
      <c r="C146" s="3"/>
      <c r="D146" s="3"/>
      <c r="E146" s="3"/>
      <c r="F146" s="3"/>
      <c r="G146" s="3"/>
      <c r="H146" s="3"/>
      <c r="I146" s="3"/>
      <c r="J146" s="3"/>
      <c r="K146" s="3"/>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3"/>
      <c r="BB146" s="3"/>
      <c r="BC146" s="3"/>
      <c r="BD146" s="3"/>
      <c r="BE146" s="3"/>
      <c r="BF146" s="3"/>
      <c r="BG146" s="3"/>
      <c r="BH146" s="3"/>
      <c r="BI146" s="3"/>
      <c r="BJ146" s="3"/>
      <c r="BK146" s="3"/>
      <c r="BL146" s="3"/>
      <c r="BM146" s="7" t="s">
        <v>479</v>
      </c>
      <c r="BN146" s="3"/>
      <c r="BO146" s="3"/>
      <c r="BP146" s="3"/>
      <c r="BQ146" s="3"/>
      <c r="BR146" s="3"/>
      <c r="BS146" s="3"/>
      <c r="BT146" s="3"/>
      <c r="BU146" s="3"/>
      <c r="BV146" s="3"/>
      <c r="BW146" s="3"/>
      <c r="BX146" s="3"/>
      <c r="BY146" s="3"/>
      <c r="BZ146" s="3"/>
      <c r="CA146" s="3"/>
      <c r="CB146" s="3"/>
      <c r="CC146" s="3"/>
      <c r="CD146" s="3"/>
      <c r="CE146" s="3"/>
      <c r="CF146" s="3"/>
      <c r="CG146" s="3"/>
    </row>
    <row r="147" spans="1:85" ht="12.75" customHeight="1">
      <c r="A147" s="3"/>
      <c r="B147" s="3"/>
      <c r="C147" s="3"/>
      <c r="D147" s="3"/>
      <c r="E147" s="3"/>
      <c r="F147" s="3"/>
      <c r="G147" s="3"/>
      <c r="H147" s="3"/>
      <c r="I147" s="3"/>
      <c r="J147" s="3"/>
      <c r="K147" s="3"/>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3"/>
      <c r="BB147" s="3"/>
      <c r="BC147" s="3"/>
      <c r="BD147" s="3"/>
      <c r="BE147" s="3"/>
      <c r="BF147" s="3"/>
      <c r="BG147" s="3"/>
      <c r="BH147" s="3"/>
      <c r="BI147" s="3"/>
      <c r="BJ147" s="3"/>
      <c r="BK147" s="3"/>
      <c r="BL147" s="3"/>
      <c r="BM147" s="7" t="s">
        <v>480</v>
      </c>
      <c r="BN147" s="3"/>
      <c r="BO147" s="3"/>
      <c r="BP147" s="3"/>
      <c r="BQ147" s="3"/>
      <c r="BR147" s="3"/>
      <c r="BS147" s="3"/>
      <c r="BT147" s="3"/>
      <c r="BU147" s="3"/>
      <c r="BV147" s="3"/>
      <c r="BW147" s="3"/>
      <c r="BX147" s="3"/>
      <c r="BY147" s="3"/>
      <c r="BZ147" s="3"/>
      <c r="CA147" s="3"/>
      <c r="CB147" s="3"/>
      <c r="CC147" s="3"/>
      <c r="CD147" s="3"/>
      <c r="CE147" s="3"/>
      <c r="CF147" s="3"/>
      <c r="CG147" s="3"/>
    </row>
    <row r="148" spans="1:85" ht="12.75" customHeight="1">
      <c r="A148" s="3"/>
      <c r="B148" s="3"/>
      <c r="C148" s="3"/>
      <c r="D148" s="3"/>
      <c r="E148" s="3"/>
      <c r="F148" s="3"/>
      <c r="G148" s="3"/>
      <c r="H148" s="3"/>
      <c r="I148" s="3"/>
      <c r="J148" s="3"/>
      <c r="K148" s="3"/>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3"/>
      <c r="BB148" s="3"/>
      <c r="BC148" s="3"/>
      <c r="BD148" s="3"/>
      <c r="BE148" s="3"/>
      <c r="BF148" s="3"/>
      <c r="BG148" s="3"/>
      <c r="BH148" s="3"/>
      <c r="BI148" s="3"/>
      <c r="BJ148" s="3"/>
      <c r="BK148" s="3"/>
      <c r="BL148" s="3"/>
      <c r="BM148" s="7" t="s">
        <v>481</v>
      </c>
      <c r="BN148" s="3"/>
      <c r="BO148" s="3"/>
      <c r="BP148" s="3"/>
      <c r="BQ148" s="3"/>
      <c r="BR148" s="3"/>
      <c r="BS148" s="3"/>
      <c r="BT148" s="3"/>
      <c r="BU148" s="3"/>
      <c r="BV148" s="3"/>
      <c r="BW148" s="3"/>
      <c r="BX148" s="3"/>
      <c r="BY148" s="3"/>
      <c r="BZ148" s="3"/>
      <c r="CA148" s="3"/>
      <c r="CB148" s="3"/>
      <c r="CC148" s="3"/>
      <c r="CD148" s="3"/>
      <c r="CE148" s="3"/>
      <c r="CF148" s="3"/>
      <c r="CG148" s="3"/>
    </row>
    <row r="149" spans="1:85" ht="12.75" customHeight="1">
      <c r="A149" s="3"/>
      <c r="B149" s="3"/>
      <c r="C149" s="3"/>
      <c r="D149" s="3"/>
      <c r="E149" s="3"/>
      <c r="F149" s="3"/>
      <c r="G149" s="3"/>
      <c r="H149" s="3"/>
      <c r="I149" s="3"/>
      <c r="J149" s="3"/>
      <c r="K149" s="3"/>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3"/>
      <c r="BB149" s="3"/>
      <c r="BC149" s="3"/>
      <c r="BD149" s="3"/>
      <c r="BE149" s="3"/>
      <c r="BF149" s="3"/>
      <c r="BG149" s="3"/>
      <c r="BH149" s="3"/>
      <c r="BI149" s="3"/>
      <c r="BJ149" s="3"/>
      <c r="BK149" s="3"/>
      <c r="BL149" s="3"/>
      <c r="BM149" s="7" t="s">
        <v>482</v>
      </c>
      <c r="BN149" s="3"/>
      <c r="BO149" s="3"/>
      <c r="BP149" s="3"/>
      <c r="BQ149" s="3"/>
      <c r="BR149" s="3"/>
      <c r="BS149" s="3"/>
      <c r="BT149" s="3"/>
      <c r="BU149" s="3"/>
      <c r="BV149" s="3"/>
      <c r="BW149" s="3"/>
      <c r="BX149" s="3"/>
      <c r="BY149" s="3"/>
      <c r="BZ149" s="3"/>
      <c r="CA149" s="3"/>
      <c r="CB149" s="3"/>
      <c r="CC149" s="3"/>
      <c r="CD149" s="3"/>
      <c r="CE149" s="3"/>
      <c r="CF149" s="3"/>
      <c r="CG149" s="3"/>
    </row>
    <row r="150" spans="1:85" ht="12.75" customHeight="1">
      <c r="A150" s="3"/>
      <c r="B150" s="3"/>
      <c r="C150" s="3"/>
      <c r="D150" s="3"/>
      <c r="E150" s="3"/>
      <c r="F150" s="3"/>
      <c r="G150" s="3"/>
      <c r="H150" s="3"/>
      <c r="I150" s="3"/>
      <c r="J150" s="3"/>
      <c r="K150" s="3"/>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3"/>
      <c r="BB150" s="3"/>
      <c r="BC150" s="3"/>
      <c r="BD150" s="3"/>
      <c r="BE150" s="3"/>
      <c r="BF150" s="3"/>
      <c r="BG150" s="3"/>
      <c r="BH150" s="3"/>
      <c r="BI150" s="3"/>
      <c r="BJ150" s="3"/>
      <c r="BK150" s="3"/>
      <c r="BL150" s="3"/>
      <c r="BM150" s="7" t="s">
        <v>483</v>
      </c>
      <c r="BN150" s="3"/>
      <c r="BO150" s="3"/>
      <c r="BP150" s="3"/>
      <c r="BQ150" s="3"/>
      <c r="BR150" s="3"/>
      <c r="BS150" s="3"/>
      <c r="BT150" s="3"/>
      <c r="BU150" s="3"/>
      <c r="BV150" s="3"/>
      <c r="BW150" s="3"/>
      <c r="BX150" s="3"/>
      <c r="BY150" s="3"/>
      <c r="BZ150" s="3"/>
      <c r="CA150" s="3"/>
      <c r="CB150" s="3"/>
      <c r="CC150" s="3"/>
      <c r="CD150" s="3"/>
      <c r="CE150" s="3"/>
      <c r="CF150" s="3"/>
      <c r="CG150" s="3"/>
    </row>
    <row r="151" spans="1:85" ht="12.75" customHeight="1">
      <c r="A151" s="3"/>
      <c r="B151" s="3"/>
      <c r="C151" s="3"/>
      <c r="D151" s="3"/>
      <c r="E151" s="3"/>
      <c r="F151" s="3"/>
      <c r="G151" s="3"/>
      <c r="H151" s="3"/>
      <c r="I151" s="3"/>
      <c r="J151" s="3"/>
      <c r="K151" s="3"/>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3"/>
      <c r="BB151" s="3"/>
      <c r="BC151" s="3"/>
      <c r="BD151" s="3"/>
      <c r="BE151" s="3"/>
      <c r="BF151" s="3"/>
      <c r="BG151" s="3"/>
      <c r="BH151" s="3"/>
      <c r="BI151" s="3"/>
      <c r="BJ151" s="3"/>
      <c r="BK151" s="3"/>
      <c r="BL151" s="3"/>
      <c r="BM151" s="7" t="s">
        <v>484</v>
      </c>
      <c r="BN151" s="3"/>
      <c r="BO151" s="3"/>
      <c r="BP151" s="3"/>
      <c r="BQ151" s="3"/>
      <c r="BR151" s="3"/>
      <c r="BS151" s="3"/>
      <c r="BT151" s="3"/>
      <c r="BU151" s="3"/>
      <c r="BV151" s="3"/>
      <c r="BW151" s="3"/>
      <c r="BX151" s="3"/>
      <c r="BY151" s="3"/>
      <c r="BZ151" s="3"/>
      <c r="CA151" s="3"/>
      <c r="CB151" s="3"/>
      <c r="CC151" s="3"/>
      <c r="CD151" s="3"/>
      <c r="CE151" s="3"/>
      <c r="CF151" s="3"/>
      <c r="CG151" s="3"/>
    </row>
    <row r="152" spans="1:85" ht="12.75" customHeight="1">
      <c r="A152" s="3"/>
      <c r="B152" s="3"/>
      <c r="C152" s="3"/>
      <c r="D152" s="3"/>
      <c r="E152" s="3"/>
      <c r="F152" s="3"/>
      <c r="G152" s="3"/>
      <c r="H152" s="3"/>
      <c r="I152" s="3"/>
      <c r="J152" s="3"/>
      <c r="K152" s="3"/>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3"/>
      <c r="BB152" s="3"/>
      <c r="BC152" s="3"/>
      <c r="BD152" s="3"/>
      <c r="BE152" s="3"/>
      <c r="BF152" s="3"/>
      <c r="BG152" s="3"/>
      <c r="BH152" s="3"/>
      <c r="BI152" s="3"/>
      <c r="BJ152" s="3"/>
      <c r="BK152" s="3"/>
      <c r="BL152" s="3"/>
      <c r="BM152" s="7" t="s">
        <v>485</v>
      </c>
      <c r="BN152" s="3"/>
      <c r="BO152" s="3"/>
      <c r="BP152" s="3"/>
      <c r="BQ152" s="3"/>
      <c r="BR152" s="3"/>
      <c r="BS152" s="3"/>
      <c r="BT152" s="3"/>
      <c r="BU152" s="3"/>
      <c r="BV152" s="3"/>
      <c r="BW152" s="3"/>
      <c r="BX152" s="3"/>
      <c r="BY152" s="3"/>
      <c r="BZ152" s="3"/>
      <c r="CA152" s="3"/>
      <c r="CB152" s="3"/>
      <c r="CC152" s="3"/>
      <c r="CD152" s="3"/>
      <c r="CE152" s="3"/>
      <c r="CF152" s="3"/>
      <c r="CG152" s="3"/>
    </row>
    <row r="153" spans="1:85" ht="12.75" customHeight="1">
      <c r="A153" s="3"/>
      <c r="B153" s="3"/>
      <c r="C153" s="3"/>
      <c r="D153" s="3"/>
      <c r="E153" s="3"/>
      <c r="F153" s="3"/>
      <c r="G153" s="3"/>
      <c r="H153" s="3"/>
      <c r="I153" s="3"/>
      <c r="J153" s="3"/>
      <c r="K153" s="3"/>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3"/>
      <c r="BB153" s="3"/>
      <c r="BC153" s="3"/>
      <c r="BD153" s="3"/>
      <c r="BE153" s="3"/>
      <c r="BF153" s="3"/>
      <c r="BG153" s="3"/>
      <c r="BH153" s="3"/>
      <c r="BI153" s="3"/>
      <c r="BJ153" s="3"/>
      <c r="BK153" s="3"/>
      <c r="BL153" s="3"/>
      <c r="BM153" s="7" t="s">
        <v>486</v>
      </c>
      <c r="BN153" s="3"/>
      <c r="BO153" s="3"/>
      <c r="BP153" s="3"/>
      <c r="BQ153" s="3"/>
      <c r="BR153" s="3"/>
      <c r="BS153" s="3"/>
      <c r="BT153" s="3"/>
      <c r="BU153" s="3"/>
      <c r="BV153" s="3"/>
      <c r="BW153" s="3"/>
      <c r="BX153" s="3"/>
      <c r="BY153" s="3"/>
      <c r="BZ153" s="3"/>
      <c r="CA153" s="3"/>
      <c r="CB153" s="3"/>
      <c r="CC153" s="3"/>
      <c r="CD153" s="3"/>
      <c r="CE153" s="3"/>
      <c r="CF153" s="3"/>
      <c r="CG153" s="3"/>
    </row>
    <row r="154" spans="1:85" ht="12.75" customHeight="1">
      <c r="A154" s="3"/>
      <c r="B154" s="3"/>
      <c r="C154" s="3"/>
      <c r="D154" s="3"/>
      <c r="E154" s="3"/>
      <c r="F154" s="3"/>
      <c r="G154" s="3"/>
      <c r="H154" s="3"/>
      <c r="I154" s="3"/>
      <c r="J154" s="3"/>
      <c r="K154" s="3"/>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3"/>
      <c r="BB154" s="3"/>
      <c r="BC154" s="3"/>
      <c r="BD154" s="3"/>
      <c r="BE154" s="3"/>
      <c r="BF154" s="3"/>
      <c r="BG154" s="3"/>
      <c r="BH154" s="3"/>
      <c r="BI154" s="3"/>
      <c r="BJ154" s="3"/>
      <c r="BK154" s="3"/>
      <c r="BL154" s="3"/>
      <c r="BM154" s="7" t="s">
        <v>487</v>
      </c>
      <c r="BN154" s="3"/>
      <c r="BO154" s="3"/>
      <c r="BP154" s="3"/>
      <c r="BQ154" s="3"/>
      <c r="BR154" s="3"/>
      <c r="BS154" s="3"/>
      <c r="BT154" s="3"/>
      <c r="BU154" s="3"/>
      <c r="BV154" s="3"/>
      <c r="BW154" s="3"/>
      <c r="BX154" s="3"/>
      <c r="BY154" s="3"/>
      <c r="BZ154" s="3"/>
      <c r="CA154" s="3"/>
      <c r="CB154" s="3"/>
      <c r="CC154" s="3"/>
      <c r="CD154" s="3"/>
      <c r="CE154" s="3"/>
      <c r="CF154" s="3"/>
      <c r="CG154" s="3"/>
    </row>
    <row r="155" spans="1:85" ht="12.75" customHeight="1">
      <c r="A155" s="3"/>
      <c r="B155" s="3"/>
      <c r="C155" s="3"/>
      <c r="D155" s="3"/>
      <c r="E155" s="3"/>
      <c r="F155" s="3"/>
      <c r="G155" s="3"/>
      <c r="H155" s="3"/>
      <c r="I155" s="3"/>
      <c r="J155" s="3"/>
      <c r="K155" s="3"/>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3"/>
      <c r="BB155" s="3"/>
      <c r="BC155" s="3"/>
      <c r="BD155" s="3"/>
      <c r="BE155" s="3"/>
      <c r="BF155" s="3"/>
      <c r="BG155" s="3"/>
      <c r="BH155" s="3"/>
      <c r="BI155" s="3"/>
      <c r="BJ155" s="3"/>
      <c r="BK155" s="3"/>
      <c r="BL155" s="3"/>
      <c r="BM155" s="7" t="s">
        <v>488</v>
      </c>
      <c r="BN155" s="3"/>
      <c r="BO155" s="3"/>
      <c r="BP155" s="3"/>
      <c r="BQ155" s="3"/>
      <c r="BR155" s="3"/>
      <c r="BS155" s="3"/>
      <c r="BT155" s="3"/>
      <c r="BU155" s="3"/>
      <c r="BV155" s="3"/>
      <c r="BW155" s="3"/>
      <c r="BX155" s="3"/>
      <c r="BY155" s="3"/>
      <c r="BZ155" s="3"/>
      <c r="CA155" s="3"/>
      <c r="CB155" s="3"/>
      <c r="CC155" s="3"/>
      <c r="CD155" s="3"/>
      <c r="CE155" s="3"/>
      <c r="CF155" s="3"/>
      <c r="CG155" s="3"/>
    </row>
    <row r="156" spans="1:85" ht="12.75" customHeight="1">
      <c r="A156" s="3"/>
      <c r="B156" s="3"/>
      <c r="C156" s="3"/>
      <c r="D156" s="3"/>
      <c r="E156" s="3"/>
      <c r="F156" s="3"/>
      <c r="G156" s="3"/>
      <c r="H156" s="3"/>
      <c r="I156" s="3"/>
      <c r="J156" s="3"/>
      <c r="K156" s="3"/>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3"/>
      <c r="BB156" s="3"/>
      <c r="BC156" s="3"/>
      <c r="BD156" s="3"/>
      <c r="BE156" s="3"/>
      <c r="BF156" s="3"/>
      <c r="BG156" s="3"/>
      <c r="BH156" s="3"/>
      <c r="BI156" s="3"/>
      <c r="BJ156" s="3"/>
      <c r="BK156" s="3"/>
      <c r="BL156" s="3"/>
      <c r="BM156" s="7" t="s">
        <v>489</v>
      </c>
      <c r="BN156" s="3"/>
      <c r="BO156" s="3"/>
      <c r="BP156" s="3"/>
      <c r="BQ156" s="3"/>
      <c r="BR156" s="3"/>
      <c r="BS156" s="3"/>
      <c r="BT156" s="3"/>
      <c r="BU156" s="3"/>
      <c r="BV156" s="3"/>
      <c r="BW156" s="3"/>
      <c r="BX156" s="3"/>
      <c r="BY156" s="3"/>
      <c r="BZ156" s="3"/>
      <c r="CA156" s="3"/>
      <c r="CB156" s="3"/>
      <c r="CC156" s="3"/>
      <c r="CD156" s="3"/>
      <c r="CE156" s="3"/>
      <c r="CF156" s="3"/>
      <c r="CG156" s="3"/>
    </row>
    <row r="157" spans="1:85" ht="12.75" customHeight="1">
      <c r="A157" s="3"/>
      <c r="B157" s="3"/>
      <c r="C157" s="3"/>
      <c r="D157" s="3"/>
      <c r="E157" s="3"/>
      <c r="F157" s="3"/>
      <c r="G157" s="3"/>
      <c r="H157" s="3"/>
      <c r="I157" s="3"/>
      <c r="J157" s="3"/>
      <c r="K157" s="3"/>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3"/>
      <c r="BB157" s="3"/>
      <c r="BC157" s="3"/>
      <c r="BD157" s="3"/>
      <c r="BE157" s="3"/>
      <c r="BF157" s="3"/>
      <c r="BG157" s="3"/>
      <c r="BH157" s="3"/>
      <c r="BI157" s="3"/>
      <c r="BJ157" s="3"/>
      <c r="BK157" s="3"/>
      <c r="BL157" s="3"/>
      <c r="BM157" s="7" t="s">
        <v>490</v>
      </c>
      <c r="BN157" s="3"/>
      <c r="BO157" s="3"/>
      <c r="BP157" s="3"/>
      <c r="BQ157" s="3"/>
      <c r="BR157" s="3"/>
      <c r="BS157" s="3"/>
      <c r="BT157" s="3"/>
      <c r="BU157" s="3"/>
      <c r="BV157" s="3"/>
      <c r="BW157" s="3"/>
      <c r="BX157" s="3"/>
      <c r="BY157" s="3"/>
      <c r="BZ157" s="3"/>
      <c r="CA157" s="3"/>
      <c r="CB157" s="3"/>
      <c r="CC157" s="3"/>
      <c r="CD157" s="3"/>
      <c r="CE157" s="3"/>
      <c r="CF157" s="3"/>
      <c r="CG157" s="3"/>
    </row>
    <row r="158" spans="1:85" ht="12.75" customHeight="1">
      <c r="A158" s="3"/>
      <c r="B158" s="3"/>
      <c r="C158" s="3"/>
      <c r="D158" s="3"/>
      <c r="E158" s="3"/>
      <c r="F158" s="3"/>
      <c r="G158" s="3"/>
      <c r="H158" s="3"/>
      <c r="I158" s="3"/>
      <c r="J158" s="3"/>
      <c r="K158" s="3"/>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3"/>
      <c r="BB158" s="3"/>
      <c r="BC158" s="3"/>
      <c r="BD158" s="3"/>
      <c r="BE158" s="3"/>
      <c r="BF158" s="3"/>
      <c r="BG158" s="3"/>
      <c r="BH158" s="3"/>
      <c r="BI158" s="3"/>
      <c r="BJ158" s="3"/>
      <c r="BK158" s="3"/>
      <c r="BL158" s="3"/>
      <c r="BM158" s="7" t="s">
        <v>491</v>
      </c>
      <c r="BN158" s="3"/>
      <c r="BO158" s="3"/>
      <c r="BP158" s="3"/>
      <c r="BQ158" s="3"/>
      <c r="BR158" s="3"/>
      <c r="BS158" s="3"/>
      <c r="BT158" s="3"/>
      <c r="BU158" s="3"/>
      <c r="BV158" s="3"/>
      <c r="BW158" s="3"/>
      <c r="BX158" s="3"/>
      <c r="BY158" s="3"/>
      <c r="BZ158" s="3"/>
      <c r="CA158" s="3"/>
      <c r="CB158" s="3"/>
      <c r="CC158" s="3"/>
      <c r="CD158" s="3"/>
      <c r="CE158" s="3"/>
      <c r="CF158" s="3"/>
      <c r="CG158" s="3"/>
    </row>
    <row r="159" spans="1:85" ht="12.75" customHeight="1">
      <c r="A159" s="3"/>
      <c r="B159" s="3"/>
      <c r="C159" s="3"/>
      <c r="D159" s="3"/>
      <c r="E159" s="3"/>
      <c r="F159" s="3"/>
      <c r="G159" s="3"/>
      <c r="H159" s="3"/>
      <c r="I159" s="3"/>
      <c r="J159" s="3"/>
      <c r="K159" s="3"/>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3"/>
      <c r="BB159" s="3"/>
      <c r="BC159" s="3"/>
      <c r="BD159" s="3"/>
      <c r="BE159" s="3"/>
      <c r="BF159" s="3"/>
      <c r="BG159" s="3"/>
      <c r="BH159" s="3"/>
      <c r="BI159" s="3"/>
      <c r="BJ159" s="3"/>
      <c r="BK159" s="3"/>
      <c r="BL159" s="3"/>
      <c r="BM159" s="7" t="s">
        <v>492</v>
      </c>
      <c r="BN159" s="3"/>
      <c r="BO159" s="3"/>
      <c r="BP159" s="3"/>
      <c r="BQ159" s="3"/>
      <c r="BR159" s="3"/>
      <c r="BS159" s="3"/>
      <c r="BT159" s="3"/>
      <c r="BU159" s="3"/>
      <c r="BV159" s="3"/>
      <c r="BW159" s="3"/>
      <c r="BX159" s="3"/>
      <c r="BY159" s="3"/>
      <c r="BZ159" s="3"/>
      <c r="CA159" s="3"/>
      <c r="CB159" s="3"/>
      <c r="CC159" s="3"/>
      <c r="CD159" s="3"/>
      <c r="CE159" s="3"/>
      <c r="CF159" s="3"/>
      <c r="CG159" s="3"/>
    </row>
    <row r="160" spans="1:85" ht="12.75" customHeight="1">
      <c r="A160" s="3"/>
      <c r="B160" s="3"/>
      <c r="C160" s="3"/>
      <c r="D160" s="3"/>
      <c r="E160" s="3"/>
      <c r="F160" s="3"/>
      <c r="G160" s="3"/>
      <c r="H160" s="3"/>
      <c r="I160" s="3"/>
      <c r="J160" s="3"/>
      <c r="K160" s="3"/>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3"/>
      <c r="BB160" s="3"/>
      <c r="BC160" s="3"/>
      <c r="BD160" s="3"/>
      <c r="BE160" s="3"/>
      <c r="BF160" s="3"/>
      <c r="BG160" s="3"/>
      <c r="BH160" s="3"/>
      <c r="BI160" s="3"/>
      <c r="BJ160" s="3"/>
      <c r="BK160" s="3"/>
      <c r="BL160" s="3"/>
      <c r="BM160" s="7" t="s">
        <v>493</v>
      </c>
      <c r="BN160" s="3"/>
      <c r="BO160" s="3"/>
      <c r="BP160" s="3"/>
      <c r="BQ160" s="3"/>
      <c r="BR160" s="3"/>
      <c r="BS160" s="3"/>
      <c r="BT160" s="3"/>
      <c r="BU160" s="3"/>
      <c r="BV160" s="3"/>
      <c r="BW160" s="3"/>
      <c r="BX160" s="3"/>
      <c r="BY160" s="3"/>
      <c r="BZ160" s="3"/>
      <c r="CA160" s="3"/>
      <c r="CB160" s="3"/>
      <c r="CC160" s="3"/>
      <c r="CD160" s="3"/>
      <c r="CE160" s="3"/>
      <c r="CF160" s="3"/>
      <c r="CG160" s="3"/>
    </row>
    <row r="161" spans="1:85" ht="12.75" customHeight="1">
      <c r="A161" s="3"/>
      <c r="B161" s="3"/>
      <c r="C161" s="3"/>
      <c r="D161" s="3"/>
      <c r="E161" s="3"/>
      <c r="F161" s="3"/>
      <c r="G161" s="3"/>
      <c r="H161" s="3"/>
      <c r="I161" s="3"/>
      <c r="J161" s="3"/>
      <c r="K161" s="3"/>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3"/>
      <c r="BB161" s="3"/>
      <c r="BC161" s="3"/>
      <c r="BD161" s="3"/>
      <c r="BE161" s="3"/>
      <c r="BF161" s="3"/>
      <c r="BG161" s="3"/>
      <c r="BH161" s="3"/>
      <c r="BI161" s="3"/>
      <c r="BJ161" s="3"/>
      <c r="BK161" s="3"/>
      <c r="BL161" s="3"/>
      <c r="BM161" s="7" t="s">
        <v>494</v>
      </c>
      <c r="BN161" s="3"/>
      <c r="BO161" s="3"/>
      <c r="BP161" s="3"/>
      <c r="BQ161" s="3"/>
      <c r="BR161" s="3"/>
      <c r="BS161" s="3"/>
      <c r="BT161" s="3"/>
      <c r="BU161" s="3"/>
      <c r="BV161" s="3"/>
      <c r="BW161" s="3"/>
      <c r="BX161" s="3"/>
      <c r="BY161" s="3"/>
      <c r="BZ161" s="3"/>
      <c r="CA161" s="3"/>
      <c r="CB161" s="3"/>
      <c r="CC161" s="3"/>
      <c r="CD161" s="3"/>
      <c r="CE161" s="3"/>
      <c r="CF161" s="3"/>
      <c r="CG161" s="3"/>
    </row>
    <row r="162" spans="1:85" ht="12.75" customHeight="1">
      <c r="A162" s="3"/>
      <c r="B162" s="3"/>
      <c r="C162" s="3"/>
      <c r="D162" s="3"/>
      <c r="E162" s="3"/>
      <c r="F162" s="3"/>
      <c r="G162" s="3"/>
      <c r="H162" s="3"/>
      <c r="I162" s="3"/>
      <c r="J162" s="3"/>
      <c r="K162" s="3"/>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3"/>
      <c r="BB162" s="3"/>
      <c r="BC162" s="3"/>
      <c r="BD162" s="3"/>
      <c r="BE162" s="3"/>
      <c r="BF162" s="3"/>
      <c r="BG162" s="3"/>
      <c r="BH162" s="3"/>
      <c r="BI162" s="3"/>
      <c r="BJ162" s="3"/>
      <c r="BK162" s="3"/>
      <c r="BL162" s="3"/>
      <c r="BM162" s="5" t="s">
        <v>495</v>
      </c>
      <c r="BN162" s="3"/>
      <c r="BO162" s="3"/>
      <c r="BP162" s="3"/>
      <c r="BQ162" s="3"/>
      <c r="BR162" s="3"/>
      <c r="BS162" s="3"/>
      <c r="BT162" s="3"/>
      <c r="BU162" s="3"/>
      <c r="BV162" s="3"/>
      <c r="BW162" s="3"/>
      <c r="BX162" s="3"/>
      <c r="BY162" s="3"/>
      <c r="BZ162" s="3"/>
      <c r="CA162" s="3"/>
      <c r="CB162" s="3"/>
      <c r="CC162" s="3"/>
      <c r="CD162" s="3"/>
      <c r="CE162" s="3"/>
      <c r="CF162" s="3"/>
      <c r="CG162" s="3"/>
    </row>
    <row r="163" spans="1:85" ht="12.75" customHeight="1">
      <c r="A163" s="3"/>
      <c r="B163" s="3"/>
      <c r="C163" s="3"/>
      <c r="D163" s="3"/>
      <c r="E163" s="3"/>
      <c r="F163" s="3"/>
      <c r="G163" s="3"/>
      <c r="H163" s="3"/>
      <c r="I163" s="3"/>
      <c r="J163" s="3"/>
      <c r="K163" s="3"/>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3"/>
      <c r="BB163" s="3"/>
      <c r="BC163" s="3"/>
      <c r="BD163" s="3"/>
      <c r="BE163" s="3"/>
      <c r="BF163" s="3"/>
      <c r="BG163" s="3"/>
      <c r="BH163" s="3"/>
      <c r="BI163" s="3"/>
      <c r="BJ163" s="3"/>
      <c r="BK163" s="3"/>
      <c r="BL163" s="3"/>
      <c r="BM163" s="7" t="s">
        <v>496</v>
      </c>
      <c r="BN163" s="3"/>
      <c r="BO163" s="3"/>
      <c r="BP163" s="3"/>
      <c r="BQ163" s="3"/>
      <c r="BR163" s="3"/>
      <c r="BS163" s="3"/>
      <c r="BT163" s="3"/>
      <c r="BU163" s="3"/>
      <c r="BV163" s="3"/>
      <c r="BW163" s="3"/>
      <c r="BX163" s="3"/>
      <c r="BY163" s="3"/>
      <c r="BZ163" s="3"/>
      <c r="CA163" s="3"/>
      <c r="CB163" s="3"/>
      <c r="CC163" s="3"/>
      <c r="CD163" s="3"/>
      <c r="CE163" s="3"/>
      <c r="CF163" s="3"/>
      <c r="CG163" s="3"/>
    </row>
    <row r="164" spans="1:85" ht="12.75" customHeight="1">
      <c r="A164" s="3"/>
      <c r="B164" s="3"/>
      <c r="C164" s="3"/>
      <c r="D164" s="3"/>
      <c r="E164" s="3"/>
      <c r="F164" s="3"/>
      <c r="G164" s="3"/>
      <c r="H164" s="3"/>
      <c r="I164" s="3"/>
      <c r="J164" s="3"/>
      <c r="K164" s="3"/>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3"/>
      <c r="BB164" s="3"/>
      <c r="BC164" s="3"/>
      <c r="BD164" s="3"/>
      <c r="BE164" s="3"/>
      <c r="BF164" s="3"/>
      <c r="BG164" s="3"/>
      <c r="BH164" s="3"/>
      <c r="BI164" s="3"/>
      <c r="BJ164" s="3"/>
      <c r="BK164" s="3"/>
      <c r="BL164" s="3"/>
      <c r="BM164" s="5" t="s">
        <v>497</v>
      </c>
      <c r="BN164" s="3"/>
      <c r="BO164" s="3"/>
      <c r="BP164" s="3"/>
      <c r="BQ164" s="3"/>
      <c r="BR164" s="3"/>
      <c r="BS164" s="3"/>
      <c r="BT164" s="3"/>
      <c r="BU164" s="3"/>
      <c r="BV164" s="3"/>
      <c r="BW164" s="3"/>
      <c r="BX164" s="3"/>
      <c r="BY164" s="3"/>
      <c r="BZ164" s="3"/>
      <c r="CA164" s="3"/>
      <c r="CB164" s="3"/>
      <c r="CC164" s="3"/>
      <c r="CD164" s="3"/>
      <c r="CE164" s="3"/>
      <c r="CF164" s="3"/>
      <c r="CG164" s="3"/>
    </row>
    <row r="165" spans="1:85" ht="12.75" customHeight="1">
      <c r="A165" s="3"/>
      <c r="B165" s="3"/>
      <c r="C165" s="3"/>
      <c r="D165" s="3"/>
      <c r="E165" s="3"/>
      <c r="F165" s="3"/>
      <c r="G165" s="3"/>
      <c r="H165" s="3"/>
      <c r="I165" s="3"/>
      <c r="J165" s="3"/>
      <c r="K165" s="3"/>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3"/>
      <c r="BB165" s="3"/>
      <c r="BC165" s="3"/>
      <c r="BD165" s="3"/>
      <c r="BE165" s="3"/>
      <c r="BF165" s="3"/>
      <c r="BG165" s="3"/>
      <c r="BH165" s="3"/>
      <c r="BI165" s="3"/>
      <c r="BJ165" s="3"/>
      <c r="BK165" s="3"/>
      <c r="BL165" s="3"/>
      <c r="BM165" s="7" t="s">
        <v>498</v>
      </c>
      <c r="BN165" s="3"/>
      <c r="BO165" s="3"/>
      <c r="BP165" s="3"/>
      <c r="BQ165" s="3"/>
      <c r="BR165" s="3"/>
      <c r="BS165" s="3"/>
      <c r="BT165" s="3"/>
      <c r="BU165" s="3"/>
      <c r="BV165" s="3"/>
      <c r="BW165" s="3"/>
      <c r="BX165" s="3"/>
      <c r="BY165" s="3"/>
      <c r="BZ165" s="3"/>
      <c r="CA165" s="3"/>
      <c r="CB165" s="3"/>
      <c r="CC165" s="3"/>
      <c r="CD165" s="3"/>
      <c r="CE165" s="3"/>
      <c r="CF165" s="3"/>
      <c r="CG165" s="3"/>
    </row>
    <row r="166" spans="1:85" ht="12.75" customHeight="1">
      <c r="A166" s="3"/>
      <c r="B166" s="3"/>
      <c r="C166" s="3"/>
      <c r="D166" s="3"/>
      <c r="E166" s="3"/>
      <c r="F166" s="3"/>
      <c r="G166" s="3"/>
      <c r="H166" s="3"/>
      <c r="I166" s="3"/>
      <c r="J166" s="3"/>
      <c r="K166" s="3"/>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3"/>
      <c r="BB166" s="3"/>
      <c r="BC166" s="3"/>
      <c r="BD166" s="3"/>
      <c r="BE166" s="3"/>
      <c r="BF166" s="3"/>
      <c r="BG166" s="3"/>
      <c r="BH166" s="3"/>
      <c r="BI166" s="3"/>
      <c r="BJ166" s="3"/>
      <c r="BK166" s="3"/>
      <c r="BL166" s="3"/>
      <c r="BM166" s="7" t="s">
        <v>499</v>
      </c>
      <c r="BN166" s="3"/>
      <c r="BO166" s="3"/>
      <c r="BP166" s="3"/>
      <c r="BQ166" s="3"/>
      <c r="BR166" s="3"/>
      <c r="BS166" s="3"/>
      <c r="BT166" s="3"/>
      <c r="BU166" s="3"/>
      <c r="BV166" s="3"/>
      <c r="BW166" s="3"/>
      <c r="BX166" s="3"/>
      <c r="BY166" s="3"/>
      <c r="BZ166" s="3"/>
      <c r="CA166" s="3"/>
      <c r="CB166" s="3"/>
      <c r="CC166" s="3"/>
      <c r="CD166" s="3"/>
      <c r="CE166" s="3"/>
      <c r="CF166" s="3"/>
      <c r="CG166" s="3"/>
    </row>
    <row r="167" spans="1:85" ht="12.75" customHeight="1">
      <c r="A167" s="3"/>
      <c r="B167" s="3"/>
      <c r="C167" s="3"/>
      <c r="D167" s="3"/>
      <c r="E167" s="3"/>
      <c r="F167" s="3"/>
      <c r="G167" s="3"/>
      <c r="H167" s="3"/>
      <c r="I167" s="3"/>
      <c r="J167" s="3"/>
      <c r="K167" s="3"/>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3"/>
      <c r="BB167" s="3"/>
      <c r="BC167" s="3"/>
      <c r="BD167" s="3"/>
      <c r="BE167" s="3"/>
      <c r="BF167" s="3"/>
      <c r="BG167" s="3"/>
      <c r="BH167" s="3"/>
      <c r="BI167" s="3"/>
      <c r="BJ167" s="3"/>
      <c r="BK167" s="3"/>
      <c r="BL167" s="3"/>
      <c r="BM167" s="7" t="s">
        <v>500</v>
      </c>
      <c r="BN167" s="3"/>
      <c r="BO167" s="3"/>
      <c r="BP167" s="3"/>
      <c r="BQ167" s="3"/>
      <c r="BR167" s="3"/>
      <c r="BS167" s="3"/>
      <c r="BT167" s="3"/>
      <c r="BU167" s="3"/>
      <c r="BV167" s="3"/>
      <c r="BW167" s="3"/>
      <c r="BX167" s="3"/>
      <c r="BY167" s="3"/>
      <c r="BZ167" s="3"/>
      <c r="CA167" s="3"/>
      <c r="CB167" s="3"/>
      <c r="CC167" s="3"/>
      <c r="CD167" s="3"/>
      <c r="CE167" s="3"/>
      <c r="CF167" s="3"/>
      <c r="CG167" s="3"/>
    </row>
    <row r="168" spans="1:85" ht="12.75" customHeight="1">
      <c r="A168" s="3"/>
      <c r="B168" s="3"/>
      <c r="C168" s="3"/>
      <c r="D168" s="3"/>
      <c r="E168" s="3"/>
      <c r="F168" s="3"/>
      <c r="G168" s="3"/>
      <c r="H168" s="3"/>
      <c r="I168" s="3"/>
      <c r="J168" s="3"/>
      <c r="K168" s="3"/>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3"/>
      <c r="BB168" s="3"/>
      <c r="BC168" s="3"/>
      <c r="BD168" s="3"/>
      <c r="BE168" s="3"/>
      <c r="BF168" s="3"/>
      <c r="BG168" s="3"/>
      <c r="BH168" s="3"/>
      <c r="BI168" s="3"/>
      <c r="BJ168" s="3"/>
      <c r="BK168" s="3"/>
      <c r="BL168" s="3"/>
      <c r="BM168" s="7" t="s">
        <v>501</v>
      </c>
      <c r="BN168" s="3"/>
      <c r="BO168" s="3"/>
      <c r="BP168" s="3"/>
      <c r="BQ168" s="3"/>
      <c r="BR168" s="3"/>
      <c r="BS168" s="3"/>
      <c r="BT168" s="3"/>
      <c r="BU168" s="3"/>
      <c r="BV168" s="3"/>
      <c r="BW168" s="3"/>
      <c r="BX168" s="3"/>
      <c r="BY168" s="3"/>
      <c r="BZ168" s="3"/>
      <c r="CA168" s="3"/>
      <c r="CB168" s="3"/>
      <c r="CC168" s="3"/>
      <c r="CD168" s="3"/>
      <c r="CE168" s="3"/>
      <c r="CF168" s="3"/>
      <c r="CG168" s="3"/>
    </row>
    <row r="169" spans="1:85" ht="12.75" customHeight="1">
      <c r="A169" s="3"/>
      <c r="B169" s="3"/>
      <c r="C169" s="3"/>
      <c r="D169" s="3"/>
      <c r="E169" s="3"/>
      <c r="F169" s="3"/>
      <c r="G169" s="3"/>
      <c r="H169" s="3"/>
      <c r="I169" s="3"/>
      <c r="J169" s="3"/>
      <c r="K169" s="3"/>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3"/>
      <c r="BB169" s="3"/>
      <c r="BC169" s="3"/>
      <c r="BD169" s="3"/>
      <c r="BE169" s="3"/>
      <c r="BF169" s="3"/>
      <c r="BG169" s="3"/>
      <c r="BH169" s="3"/>
      <c r="BI169" s="3"/>
      <c r="BJ169" s="3"/>
      <c r="BK169" s="3"/>
      <c r="BL169" s="3"/>
      <c r="BM169" s="7" t="s">
        <v>502</v>
      </c>
      <c r="BN169" s="3"/>
      <c r="BO169" s="3"/>
      <c r="BP169" s="3"/>
      <c r="BQ169" s="3"/>
      <c r="BR169" s="3"/>
      <c r="BS169" s="3"/>
      <c r="BT169" s="3"/>
      <c r="BU169" s="3"/>
      <c r="BV169" s="3"/>
      <c r="BW169" s="3"/>
      <c r="BX169" s="3"/>
      <c r="BY169" s="3"/>
      <c r="BZ169" s="3"/>
      <c r="CA169" s="3"/>
      <c r="CB169" s="3"/>
      <c r="CC169" s="3"/>
      <c r="CD169" s="3"/>
      <c r="CE169" s="3"/>
      <c r="CF169" s="3"/>
      <c r="CG169" s="3"/>
    </row>
    <row r="170" spans="1:85" ht="12.75" customHeight="1">
      <c r="A170" s="3"/>
      <c r="B170" s="3"/>
      <c r="C170" s="3"/>
      <c r="D170" s="3"/>
      <c r="E170" s="3"/>
      <c r="F170" s="3"/>
      <c r="G170" s="3"/>
      <c r="H170" s="3"/>
      <c r="I170" s="3"/>
      <c r="J170" s="3"/>
      <c r="K170" s="3"/>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3"/>
      <c r="BB170" s="3"/>
      <c r="BC170" s="3"/>
      <c r="BD170" s="3"/>
      <c r="BE170" s="3"/>
      <c r="BF170" s="3"/>
      <c r="BG170" s="3"/>
      <c r="BH170" s="3"/>
      <c r="BI170" s="3"/>
      <c r="BJ170" s="3"/>
      <c r="BK170" s="3"/>
      <c r="BL170" s="3"/>
      <c r="BM170" s="7" t="s">
        <v>503</v>
      </c>
      <c r="BN170" s="3"/>
      <c r="BO170" s="3"/>
      <c r="BP170" s="3"/>
      <c r="BQ170" s="3"/>
      <c r="BR170" s="3"/>
      <c r="BS170" s="3"/>
      <c r="BT170" s="3"/>
      <c r="BU170" s="3"/>
      <c r="BV170" s="3"/>
      <c r="BW170" s="3"/>
      <c r="BX170" s="3"/>
      <c r="BY170" s="3"/>
      <c r="BZ170" s="3"/>
      <c r="CA170" s="3"/>
      <c r="CB170" s="3"/>
      <c r="CC170" s="3"/>
      <c r="CD170" s="3"/>
      <c r="CE170" s="3"/>
      <c r="CF170" s="3"/>
      <c r="CG170" s="3"/>
    </row>
    <row r="171" spans="1:85" ht="12.75" customHeight="1">
      <c r="A171" s="3"/>
      <c r="B171" s="3"/>
      <c r="C171" s="3"/>
      <c r="D171" s="3"/>
      <c r="E171" s="3"/>
      <c r="F171" s="3"/>
      <c r="G171" s="3"/>
      <c r="H171" s="3"/>
      <c r="I171" s="3"/>
      <c r="J171" s="3"/>
      <c r="K171" s="3"/>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3"/>
      <c r="BB171" s="3"/>
      <c r="BC171" s="3"/>
      <c r="BD171" s="3"/>
      <c r="BE171" s="3"/>
      <c r="BF171" s="3"/>
      <c r="BG171" s="3"/>
      <c r="BH171" s="3"/>
      <c r="BI171" s="3"/>
      <c r="BJ171" s="3"/>
      <c r="BK171" s="3"/>
      <c r="BL171" s="3"/>
      <c r="BM171" s="7" t="s">
        <v>504</v>
      </c>
      <c r="BN171" s="3"/>
      <c r="BO171" s="3"/>
      <c r="BP171" s="3"/>
      <c r="BQ171" s="3"/>
      <c r="BR171" s="3"/>
      <c r="BS171" s="3"/>
      <c r="BT171" s="3"/>
      <c r="BU171" s="3"/>
      <c r="BV171" s="3"/>
      <c r="BW171" s="3"/>
      <c r="BX171" s="3"/>
      <c r="BY171" s="3"/>
      <c r="BZ171" s="3"/>
      <c r="CA171" s="3"/>
      <c r="CB171" s="3"/>
      <c r="CC171" s="3"/>
      <c r="CD171" s="3"/>
      <c r="CE171" s="3"/>
      <c r="CF171" s="3"/>
      <c r="CG171" s="3"/>
    </row>
    <row r="172" spans="1:85" ht="12.75" customHeight="1">
      <c r="A172" s="3"/>
      <c r="B172" s="3"/>
      <c r="C172" s="3"/>
      <c r="D172" s="3"/>
      <c r="E172" s="3"/>
      <c r="F172" s="3"/>
      <c r="G172" s="3"/>
      <c r="H172" s="3"/>
      <c r="I172" s="3"/>
      <c r="J172" s="3"/>
      <c r="K172" s="3"/>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3"/>
      <c r="BB172" s="3"/>
      <c r="BC172" s="3"/>
      <c r="BD172" s="3"/>
      <c r="BE172" s="3"/>
      <c r="BF172" s="3"/>
      <c r="BG172" s="3"/>
      <c r="BH172" s="3"/>
      <c r="BI172" s="3"/>
      <c r="BJ172" s="3"/>
      <c r="BK172" s="3"/>
      <c r="BL172" s="3"/>
      <c r="BM172" s="5" t="s">
        <v>505</v>
      </c>
      <c r="BN172" s="3"/>
      <c r="BO172" s="3"/>
      <c r="BP172" s="3"/>
      <c r="BQ172" s="3"/>
      <c r="BR172" s="3"/>
      <c r="BS172" s="3"/>
      <c r="BT172" s="3"/>
      <c r="BU172" s="3"/>
      <c r="BV172" s="3"/>
      <c r="BW172" s="3"/>
      <c r="BX172" s="3"/>
      <c r="BY172" s="3"/>
      <c r="BZ172" s="3"/>
      <c r="CA172" s="3"/>
      <c r="CB172" s="3"/>
      <c r="CC172" s="3"/>
      <c r="CD172" s="3"/>
      <c r="CE172" s="3"/>
      <c r="CF172" s="3"/>
      <c r="CG172" s="3"/>
    </row>
    <row r="173" spans="1:85" ht="12.75" customHeight="1">
      <c r="A173" s="3"/>
      <c r="B173" s="3"/>
      <c r="C173" s="3"/>
      <c r="D173" s="3"/>
      <c r="E173" s="3"/>
      <c r="F173" s="3"/>
      <c r="G173" s="3"/>
      <c r="H173" s="3"/>
      <c r="I173" s="3"/>
      <c r="J173" s="3"/>
      <c r="K173" s="3"/>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3"/>
      <c r="BB173" s="3"/>
      <c r="BC173" s="3"/>
      <c r="BD173" s="3"/>
      <c r="BE173" s="3"/>
      <c r="BF173" s="3"/>
      <c r="BG173" s="3"/>
      <c r="BH173" s="3"/>
      <c r="BI173" s="3"/>
      <c r="BJ173" s="3"/>
      <c r="BK173" s="3"/>
      <c r="BL173" s="3"/>
      <c r="BM173" s="7" t="s">
        <v>506</v>
      </c>
      <c r="BN173" s="3"/>
      <c r="BO173" s="3"/>
      <c r="BP173" s="3"/>
      <c r="BQ173" s="3"/>
      <c r="BR173" s="3"/>
      <c r="BS173" s="3"/>
      <c r="BT173" s="3"/>
      <c r="BU173" s="3"/>
      <c r="BV173" s="3"/>
      <c r="BW173" s="3"/>
      <c r="BX173" s="3"/>
      <c r="BY173" s="3"/>
      <c r="BZ173" s="3"/>
      <c r="CA173" s="3"/>
      <c r="CB173" s="3"/>
      <c r="CC173" s="3"/>
      <c r="CD173" s="3"/>
      <c r="CE173" s="3"/>
      <c r="CF173" s="3"/>
      <c r="CG173" s="3"/>
    </row>
    <row r="174" spans="1:85" ht="12.75" customHeight="1">
      <c r="A174" s="3"/>
      <c r="B174" s="3"/>
      <c r="C174" s="3"/>
      <c r="D174" s="3"/>
      <c r="E174" s="3"/>
      <c r="F174" s="3"/>
      <c r="G174" s="3"/>
      <c r="H174" s="3"/>
      <c r="I174" s="3"/>
      <c r="J174" s="3"/>
      <c r="K174" s="3"/>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3"/>
      <c r="BB174" s="3"/>
      <c r="BC174" s="3"/>
      <c r="BD174" s="3"/>
      <c r="BE174" s="3"/>
      <c r="BF174" s="3"/>
      <c r="BG174" s="3"/>
      <c r="BH174" s="3"/>
      <c r="BI174" s="3"/>
      <c r="BJ174" s="3"/>
      <c r="BK174" s="3"/>
      <c r="BL174" s="3"/>
      <c r="BM174" s="7" t="s">
        <v>507</v>
      </c>
      <c r="BN174" s="3"/>
      <c r="BO174" s="3"/>
      <c r="BP174" s="3"/>
      <c r="BQ174" s="3"/>
      <c r="BR174" s="3"/>
      <c r="BS174" s="3"/>
      <c r="BT174" s="3"/>
      <c r="BU174" s="3"/>
      <c r="BV174" s="3"/>
      <c r="BW174" s="3"/>
      <c r="BX174" s="3"/>
      <c r="BY174" s="3"/>
      <c r="BZ174" s="3"/>
      <c r="CA174" s="3"/>
      <c r="CB174" s="3"/>
      <c r="CC174" s="3"/>
      <c r="CD174" s="3"/>
      <c r="CE174" s="3"/>
      <c r="CF174" s="3"/>
      <c r="CG174" s="3"/>
    </row>
    <row r="175" spans="1:85" ht="12.75" customHeight="1">
      <c r="A175" s="3"/>
      <c r="B175" s="3"/>
      <c r="C175" s="3"/>
      <c r="D175" s="3"/>
      <c r="E175" s="3"/>
      <c r="F175" s="3"/>
      <c r="G175" s="3"/>
      <c r="H175" s="3"/>
      <c r="I175" s="3"/>
      <c r="J175" s="3"/>
      <c r="K175" s="3"/>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3"/>
      <c r="BB175" s="3"/>
      <c r="BC175" s="3"/>
      <c r="BD175" s="3"/>
      <c r="BE175" s="3"/>
      <c r="BF175" s="3"/>
      <c r="BG175" s="3"/>
      <c r="BH175" s="3"/>
      <c r="BI175" s="3"/>
      <c r="BJ175" s="3"/>
      <c r="BK175" s="3"/>
      <c r="BL175" s="3"/>
      <c r="BM175" s="7" t="s">
        <v>508</v>
      </c>
      <c r="BN175" s="3"/>
      <c r="BO175" s="3"/>
      <c r="BP175" s="3"/>
      <c r="BQ175" s="3"/>
      <c r="BR175" s="3"/>
      <c r="BS175" s="3"/>
      <c r="BT175" s="3"/>
      <c r="BU175" s="3"/>
      <c r="BV175" s="3"/>
      <c r="BW175" s="3"/>
      <c r="BX175" s="3"/>
      <c r="BY175" s="3"/>
      <c r="BZ175" s="3"/>
      <c r="CA175" s="3"/>
      <c r="CB175" s="3"/>
      <c r="CC175" s="3"/>
      <c r="CD175" s="3"/>
      <c r="CE175" s="3"/>
      <c r="CF175" s="3"/>
      <c r="CG175" s="3"/>
    </row>
    <row r="176" spans="1:85" ht="12.75" customHeight="1">
      <c r="A176" s="3"/>
      <c r="B176" s="3"/>
      <c r="C176" s="3"/>
      <c r="D176" s="3"/>
      <c r="E176" s="3"/>
      <c r="F176" s="3"/>
      <c r="G176" s="3"/>
      <c r="H176" s="3"/>
      <c r="I176" s="3"/>
      <c r="J176" s="3"/>
      <c r="K176" s="3"/>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3"/>
      <c r="BB176" s="3"/>
      <c r="BC176" s="3"/>
      <c r="BD176" s="3"/>
      <c r="BE176" s="3"/>
      <c r="BF176" s="3"/>
      <c r="BG176" s="3"/>
      <c r="BH176" s="3"/>
      <c r="BI176" s="3"/>
      <c r="BJ176" s="3"/>
      <c r="BK176" s="3"/>
      <c r="BL176" s="3"/>
      <c r="BM176" s="7" t="s">
        <v>509</v>
      </c>
      <c r="BN176" s="3"/>
      <c r="BO176" s="3"/>
      <c r="BP176" s="3"/>
      <c r="BQ176" s="3"/>
      <c r="BR176" s="3"/>
      <c r="BS176" s="3"/>
      <c r="BT176" s="3"/>
      <c r="BU176" s="3"/>
      <c r="BV176" s="3"/>
      <c r="BW176" s="3"/>
      <c r="BX176" s="3"/>
      <c r="BY176" s="3"/>
      <c r="BZ176" s="3"/>
      <c r="CA176" s="3"/>
      <c r="CB176" s="3"/>
      <c r="CC176" s="3"/>
      <c r="CD176" s="3"/>
      <c r="CE176" s="3"/>
      <c r="CF176" s="3"/>
      <c r="CG176" s="3"/>
    </row>
    <row r="177" spans="1:85" ht="12.75" customHeight="1">
      <c r="A177" s="3"/>
      <c r="B177" s="3"/>
      <c r="C177" s="3"/>
      <c r="D177" s="3"/>
      <c r="E177" s="3"/>
      <c r="F177" s="3"/>
      <c r="G177" s="3"/>
      <c r="H177" s="3"/>
      <c r="I177" s="3"/>
      <c r="J177" s="3"/>
      <c r="K177" s="3"/>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3"/>
      <c r="BB177" s="3"/>
      <c r="BC177" s="3"/>
      <c r="BD177" s="3"/>
      <c r="BE177" s="3"/>
      <c r="BF177" s="3"/>
      <c r="BG177" s="3"/>
      <c r="BH177" s="3"/>
      <c r="BI177" s="3"/>
      <c r="BJ177" s="3"/>
      <c r="BK177" s="3"/>
      <c r="BL177" s="3"/>
      <c r="BM177" s="7" t="s">
        <v>510</v>
      </c>
      <c r="BN177" s="3"/>
      <c r="BO177" s="3"/>
      <c r="BP177" s="3"/>
      <c r="BQ177" s="3"/>
      <c r="BR177" s="3"/>
      <c r="BS177" s="3"/>
      <c r="BT177" s="3"/>
      <c r="BU177" s="3"/>
      <c r="BV177" s="3"/>
      <c r="BW177" s="3"/>
      <c r="BX177" s="3"/>
      <c r="BY177" s="3"/>
      <c r="BZ177" s="3"/>
      <c r="CA177" s="3"/>
      <c r="CB177" s="3"/>
      <c r="CC177" s="3"/>
      <c r="CD177" s="3"/>
      <c r="CE177" s="3"/>
      <c r="CF177" s="3"/>
      <c r="CG177" s="3"/>
    </row>
    <row r="178" spans="1:85" ht="12.75" customHeight="1">
      <c r="A178" s="3"/>
      <c r="B178" s="3"/>
      <c r="C178" s="3"/>
      <c r="D178" s="3"/>
      <c r="E178" s="3"/>
      <c r="F178" s="3"/>
      <c r="G178" s="3"/>
      <c r="H178" s="3"/>
      <c r="I178" s="3"/>
      <c r="J178" s="3"/>
      <c r="K178" s="3"/>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3"/>
      <c r="BB178" s="3"/>
      <c r="BC178" s="3"/>
      <c r="BD178" s="3"/>
      <c r="BE178" s="3"/>
      <c r="BF178" s="3"/>
      <c r="BG178" s="3"/>
      <c r="BH178" s="3"/>
      <c r="BI178" s="3"/>
      <c r="BJ178" s="3"/>
      <c r="BK178" s="3"/>
      <c r="BL178" s="3"/>
      <c r="BM178" s="7" t="s">
        <v>511</v>
      </c>
      <c r="BN178" s="3"/>
      <c r="BO178" s="3"/>
      <c r="BP178" s="3"/>
      <c r="BQ178" s="3"/>
      <c r="BR178" s="3"/>
      <c r="BS178" s="3"/>
      <c r="BT178" s="3"/>
      <c r="BU178" s="3"/>
      <c r="BV178" s="3"/>
      <c r="BW178" s="3"/>
      <c r="BX178" s="3"/>
      <c r="BY178" s="3"/>
      <c r="BZ178" s="3"/>
      <c r="CA178" s="3"/>
      <c r="CB178" s="3"/>
      <c r="CC178" s="3"/>
      <c r="CD178" s="3"/>
      <c r="CE178" s="3"/>
      <c r="CF178" s="3"/>
      <c r="CG178" s="3"/>
    </row>
    <row r="179" spans="1:85" ht="12.75" customHeight="1">
      <c r="A179" s="3"/>
      <c r="B179" s="3"/>
      <c r="C179" s="3"/>
      <c r="D179" s="3"/>
      <c r="E179" s="3"/>
      <c r="F179" s="3"/>
      <c r="G179" s="3"/>
      <c r="H179" s="3"/>
      <c r="I179" s="3"/>
      <c r="J179" s="3"/>
      <c r="K179" s="3"/>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3"/>
      <c r="BB179" s="3"/>
      <c r="BC179" s="3"/>
      <c r="BD179" s="3"/>
      <c r="BE179" s="3"/>
      <c r="BF179" s="3"/>
      <c r="BG179" s="3"/>
      <c r="BH179" s="3"/>
      <c r="BI179" s="3"/>
      <c r="BJ179" s="3"/>
      <c r="BK179" s="3"/>
      <c r="BL179" s="3"/>
      <c r="BM179" s="7" t="s">
        <v>512</v>
      </c>
      <c r="BN179" s="3"/>
      <c r="BO179" s="3"/>
      <c r="BP179" s="3"/>
      <c r="BQ179" s="3"/>
      <c r="BR179" s="3"/>
      <c r="BS179" s="3"/>
      <c r="BT179" s="3"/>
      <c r="BU179" s="3"/>
      <c r="BV179" s="3"/>
      <c r="BW179" s="3"/>
      <c r="BX179" s="3"/>
      <c r="BY179" s="3"/>
      <c r="BZ179" s="3"/>
      <c r="CA179" s="3"/>
      <c r="CB179" s="3"/>
      <c r="CC179" s="3"/>
      <c r="CD179" s="3"/>
      <c r="CE179" s="3"/>
      <c r="CF179" s="3"/>
      <c r="CG179" s="3"/>
    </row>
    <row r="180" spans="1:85" ht="12.75" customHeight="1">
      <c r="A180" s="3"/>
      <c r="B180" s="3"/>
      <c r="C180" s="3"/>
      <c r="D180" s="3"/>
      <c r="E180" s="3"/>
      <c r="F180" s="3"/>
      <c r="G180" s="3"/>
      <c r="H180" s="3"/>
      <c r="I180" s="3"/>
      <c r="J180" s="3"/>
      <c r="K180" s="3"/>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3"/>
      <c r="BB180" s="3"/>
      <c r="BC180" s="3"/>
      <c r="BD180" s="3"/>
      <c r="BE180" s="3"/>
      <c r="BF180" s="3"/>
      <c r="BG180" s="3"/>
      <c r="BH180" s="3"/>
      <c r="BI180" s="3"/>
      <c r="BJ180" s="3"/>
      <c r="BK180" s="3"/>
      <c r="BL180" s="3"/>
      <c r="BM180" s="7" t="s">
        <v>513</v>
      </c>
      <c r="BN180" s="3"/>
      <c r="BO180" s="3"/>
      <c r="BP180" s="3"/>
      <c r="BQ180" s="3"/>
      <c r="BR180" s="3"/>
      <c r="BS180" s="3"/>
      <c r="BT180" s="3"/>
      <c r="BU180" s="3"/>
      <c r="BV180" s="3"/>
      <c r="BW180" s="3"/>
      <c r="BX180" s="3"/>
      <c r="BY180" s="3"/>
      <c r="BZ180" s="3"/>
      <c r="CA180" s="3"/>
      <c r="CB180" s="3"/>
      <c r="CC180" s="3"/>
      <c r="CD180" s="3"/>
      <c r="CE180" s="3"/>
      <c r="CF180" s="3"/>
      <c r="CG180" s="3"/>
    </row>
    <row r="181" spans="1:85" ht="12.75" customHeight="1">
      <c r="A181" s="3"/>
      <c r="B181" s="3"/>
      <c r="C181" s="3"/>
      <c r="D181" s="3"/>
      <c r="E181" s="3"/>
      <c r="F181" s="3"/>
      <c r="G181" s="3"/>
      <c r="H181" s="3"/>
      <c r="I181" s="3"/>
      <c r="J181" s="3"/>
      <c r="K181" s="3"/>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3"/>
      <c r="BB181" s="3"/>
      <c r="BC181" s="3"/>
      <c r="BD181" s="3"/>
      <c r="BE181" s="3"/>
      <c r="BF181" s="3"/>
      <c r="BG181" s="3"/>
      <c r="BH181" s="3"/>
      <c r="BI181" s="3"/>
      <c r="BJ181" s="3"/>
      <c r="BK181" s="3"/>
      <c r="BL181" s="3"/>
      <c r="BM181" s="7" t="s">
        <v>514</v>
      </c>
      <c r="BN181" s="3"/>
      <c r="BO181" s="3"/>
      <c r="BP181" s="3"/>
      <c r="BQ181" s="3"/>
      <c r="BR181" s="3"/>
      <c r="BS181" s="3"/>
      <c r="BT181" s="3"/>
      <c r="BU181" s="3"/>
      <c r="BV181" s="3"/>
      <c r="BW181" s="3"/>
      <c r="BX181" s="3"/>
      <c r="BY181" s="3"/>
      <c r="BZ181" s="3"/>
      <c r="CA181" s="3"/>
      <c r="CB181" s="3"/>
      <c r="CC181" s="3"/>
      <c r="CD181" s="3"/>
      <c r="CE181" s="3"/>
      <c r="CF181" s="3"/>
      <c r="CG181" s="3"/>
    </row>
    <row r="182" spans="1:85" ht="12.75" customHeight="1">
      <c r="A182" s="3"/>
      <c r="B182" s="3"/>
      <c r="C182" s="3"/>
      <c r="D182" s="3"/>
      <c r="E182" s="3"/>
      <c r="F182" s="3"/>
      <c r="G182" s="3"/>
      <c r="H182" s="3"/>
      <c r="I182" s="3"/>
      <c r="J182" s="3"/>
      <c r="K182" s="3"/>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3"/>
      <c r="BB182" s="3"/>
      <c r="BC182" s="3"/>
      <c r="BD182" s="3"/>
      <c r="BE182" s="3"/>
      <c r="BF182" s="3"/>
      <c r="BG182" s="3"/>
      <c r="BH182" s="3"/>
      <c r="BI182" s="3"/>
      <c r="BJ182" s="3"/>
      <c r="BK182" s="3"/>
      <c r="BL182" s="3"/>
      <c r="BM182" s="7" t="s">
        <v>515</v>
      </c>
      <c r="BN182" s="3"/>
      <c r="BO182" s="3"/>
      <c r="BP182" s="3"/>
      <c r="BQ182" s="3"/>
      <c r="BR182" s="3"/>
      <c r="BS182" s="3"/>
      <c r="BT182" s="3"/>
      <c r="BU182" s="3"/>
      <c r="BV182" s="3"/>
      <c r="BW182" s="3"/>
      <c r="BX182" s="3"/>
      <c r="BY182" s="3"/>
      <c r="BZ182" s="3"/>
      <c r="CA182" s="3"/>
      <c r="CB182" s="3"/>
      <c r="CC182" s="3"/>
      <c r="CD182" s="3"/>
      <c r="CE182" s="3"/>
      <c r="CF182" s="3"/>
      <c r="CG182" s="3"/>
    </row>
    <row r="183" spans="1:85" ht="12.75" customHeight="1">
      <c r="A183" s="3"/>
      <c r="B183" s="3"/>
      <c r="C183" s="3"/>
      <c r="D183" s="3"/>
      <c r="E183" s="3"/>
      <c r="F183" s="3"/>
      <c r="G183" s="3"/>
      <c r="H183" s="3"/>
      <c r="I183" s="3"/>
      <c r="J183" s="3"/>
      <c r="K183" s="3"/>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3"/>
      <c r="BB183" s="3"/>
      <c r="BC183" s="3"/>
      <c r="BD183" s="3"/>
      <c r="BE183" s="3"/>
      <c r="BF183" s="3"/>
      <c r="BG183" s="3"/>
      <c r="BH183" s="3"/>
      <c r="BI183" s="3"/>
      <c r="BJ183" s="3"/>
      <c r="BK183" s="3"/>
      <c r="BL183" s="3"/>
      <c r="BM183" s="7" t="s">
        <v>516</v>
      </c>
      <c r="BN183" s="3"/>
      <c r="BO183" s="3"/>
      <c r="BP183" s="3"/>
      <c r="BQ183" s="3"/>
      <c r="BR183" s="3"/>
      <c r="BS183" s="3"/>
      <c r="BT183" s="3"/>
      <c r="BU183" s="3"/>
      <c r="BV183" s="3"/>
      <c r="BW183" s="3"/>
      <c r="BX183" s="3"/>
      <c r="BY183" s="3"/>
      <c r="BZ183" s="3"/>
      <c r="CA183" s="3"/>
      <c r="CB183" s="3"/>
      <c r="CC183" s="3"/>
      <c r="CD183" s="3"/>
      <c r="CE183" s="3"/>
      <c r="CF183" s="3"/>
      <c r="CG183" s="3"/>
    </row>
    <row r="184" spans="1:85" ht="12.75" customHeight="1">
      <c r="A184" s="3"/>
      <c r="B184" s="3"/>
      <c r="C184" s="3"/>
      <c r="D184" s="3"/>
      <c r="E184" s="3"/>
      <c r="F184" s="3"/>
      <c r="G184" s="3"/>
      <c r="H184" s="3"/>
      <c r="I184" s="3"/>
      <c r="J184" s="3"/>
      <c r="K184" s="3"/>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3"/>
      <c r="BB184" s="3"/>
      <c r="BC184" s="3"/>
      <c r="BD184" s="3"/>
      <c r="BE184" s="3"/>
      <c r="BF184" s="3"/>
      <c r="BG184" s="3"/>
      <c r="BH184" s="3"/>
      <c r="BI184" s="3"/>
      <c r="BJ184" s="3"/>
      <c r="BK184" s="3"/>
      <c r="BL184" s="3"/>
      <c r="BM184" s="7" t="s">
        <v>517</v>
      </c>
      <c r="BN184" s="3"/>
      <c r="BO184" s="3"/>
      <c r="BP184" s="3"/>
      <c r="BQ184" s="3"/>
      <c r="BR184" s="3"/>
      <c r="BS184" s="3"/>
      <c r="BT184" s="3"/>
      <c r="BU184" s="3"/>
      <c r="BV184" s="3"/>
      <c r="BW184" s="3"/>
      <c r="BX184" s="3"/>
      <c r="BY184" s="3"/>
      <c r="BZ184" s="3"/>
      <c r="CA184" s="3"/>
      <c r="CB184" s="3"/>
      <c r="CC184" s="3"/>
      <c r="CD184" s="3"/>
      <c r="CE184" s="3"/>
      <c r="CF184" s="3"/>
      <c r="CG184" s="3"/>
    </row>
    <row r="185" spans="1:85" ht="12.75" customHeight="1">
      <c r="A185" s="3"/>
      <c r="B185" s="3"/>
      <c r="C185" s="3"/>
      <c r="D185" s="3"/>
      <c r="E185" s="3"/>
      <c r="F185" s="3"/>
      <c r="G185" s="3"/>
      <c r="H185" s="3"/>
      <c r="I185" s="3"/>
      <c r="J185" s="3"/>
      <c r="K185" s="3"/>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3"/>
      <c r="BB185" s="3"/>
      <c r="BC185" s="3"/>
      <c r="BD185" s="3"/>
      <c r="BE185" s="3"/>
      <c r="BF185" s="3"/>
      <c r="BG185" s="3"/>
      <c r="BH185" s="3"/>
      <c r="BI185" s="3"/>
      <c r="BJ185" s="3"/>
      <c r="BK185" s="3"/>
      <c r="BL185" s="3"/>
      <c r="BM185" s="7" t="s">
        <v>518</v>
      </c>
      <c r="BN185" s="3"/>
      <c r="BO185" s="3"/>
      <c r="BP185" s="3"/>
      <c r="BQ185" s="3"/>
      <c r="BR185" s="3"/>
      <c r="BS185" s="3"/>
      <c r="BT185" s="3"/>
      <c r="BU185" s="3"/>
      <c r="BV185" s="3"/>
      <c r="BW185" s="3"/>
      <c r="BX185" s="3"/>
      <c r="BY185" s="3"/>
      <c r="BZ185" s="3"/>
      <c r="CA185" s="3"/>
      <c r="CB185" s="3"/>
      <c r="CC185" s="3"/>
      <c r="CD185" s="3"/>
      <c r="CE185" s="3"/>
      <c r="CF185" s="3"/>
      <c r="CG185" s="3"/>
    </row>
    <row r="186" spans="1:85" ht="12.75" customHeight="1">
      <c r="A186" s="3"/>
      <c r="B186" s="3"/>
      <c r="C186" s="3"/>
      <c r="D186" s="3"/>
      <c r="E186" s="3"/>
      <c r="F186" s="3"/>
      <c r="G186" s="3"/>
      <c r="H186" s="3"/>
      <c r="I186" s="3"/>
      <c r="J186" s="3"/>
      <c r="K186" s="3"/>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3"/>
      <c r="BB186" s="3"/>
      <c r="BC186" s="3"/>
      <c r="BD186" s="3"/>
      <c r="BE186" s="3"/>
      <c r="BF186" s="3"/>
      <c r="BG186" s="3"/>
      <c r="BH186" s="3"/>
      <c r="BI186" s="3"/>
      <c r="BJ186" s="3"/>
      <c r="BK186" s="3"/>
      <c r="BL186" s="3"/>
      <c r="BM186" s="7" t="s">
        <v>519</v>
      </c>
      <c r="BN186" s="3"/>
      <c r="BO186" s="3"/>
      <c r="BP186" s="3"/>
      <c r="BQ186" s="3"/>
      <c r="BR186" s="3"/>
      <c r="BS186" s="3"/>
      <c r="BT186" s="3"/>
      <c r="BU186" s="3"/>
      <c r="BV186" s="3"/>
      <c r="BW186" s="3"/>
      <c r="BX186" s="3"/>
      <c r="BY186" s="3"/>
      <c r="BZ186" s="3"/>
      <c r="CA186" s="3"/>
      <c r="CB186" s="3"/>
      <c r="CC186" s="3"/>
      <c r="CD186" s="3"/>
      <c r="CE186" s="3"/>
      <c r="CF186" s="3"/>
      <c r="CG186" s="3"/>
    </row>
    <row r="187" spans="1:85" ht="12.75" customHeight="1">
      <c r="A187" s="3"/>
      <c r="B187" s="3"/>
      <c r="C187" s="3"/>
      <c r="D187" s="3"/>
      <c r="E187" s="3"/>
      <c r="F187" s="3"/>
      <c r="G187" s="3"/>
      <c r="H187" s="3"/>
      <c r="I187" s="3"/>
      <c r="J187" s="3"/>
      <c r="K187" s="3"/>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3"/>
      <c r="BB187" s="3"/>
      <c r="BC187" s="3"/>
      <c r="BD187" s="3"/>
      <c r="BE187" s="3"/>
      <c r="BF187" s="3"/>
      <c r="BG187" s="3"/>
      <c r="BH187" s="3"/>
      <c r="BI187" s="3"/>
      <c r="BJ187" s="3"/>
      <c r="BK187" s="3"/>
      <c r="BL187" s="3"/>
      <c r="BM187" s="7" t="s">
        <v>520</v>
      </c>
      <c r="BN187" s="3"/>
      <c r="BO187" s="3"/>
      <c r="BP187" s="3"/>
      <c r="BQ187" s="3"/>
      <c r="BR187" s="3"/>
      <c r="BS187" s="3"/>
      <c r="BT187" s="3"/>
      <c r="BU187" s="3"/>
      <c r="BV187" s="3"/>
      <c r="BW187" s="3"/>
      <c r="BX187" s="3"/>
      <c r="BY187" s="3"/>
      <c r="BZ187" s="3"/>
      <c r="CA187" s="3"/>
      <c r="CB187" s="3"/>
      <c r="CC187" s="3"/>
      <c r="CD187" s="3"/>
      <c r="CE187" s="3"/>
      <c r="CF187" s="3"/>
      <c r="CG187" s="3"/>
    </row>
    <row r="188" spans="1:85" ht="12.75" customHeight="1">
      <c r="A188" s="3"/>
      <c r="B188" s="3"/>
      <c r="C188" s="3"/>
      <c r="D188" s="3"/>
      <c r="E188" s="3"/>
      <c r="F188" s="3"/>
      <c r="G188" s="3"/>
      <c r="H188" s="3"/>
      <c r="I188" s="3"/>
      <c r="J188" s="3"/>
      <c r="K188" s="3"/>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3"/>
      <c r="BB188" s="3"/>
      <c r="BC188" s="3"/>
      <c r="BD188" s="3"/>
      <c r="BE188" s="3"/>
      <c r="BF188" s="3"/>
      <c r="BG188" s="3"/>
      <c r="BH188" s="3"/>
      <c r="BI188" s="3"/>
      <c r="BJ188" s="3"/>
      <c r="BK188" s="3"/>
      <c r="BL188" s="3"/>
      <c r="BM188" s="7" t="s">
        <v>521</v>
      </c>
      <c r="BN188" s="3"/>
      <c r="BO188" s="3"/>
      <c r="BP188" s="3"/>
      <c r="BQ188" s="3"/>
      <c r="BR188" s="3"/>
      <c r="BS188" s="3"/>
      <c r="BT188" s="3"/>
      <c r="BU188" s="3"/>
      <c r="BV188" s="3"/>
      <c r="BW188" s="3"/>
      <c r="BX188" s="3"/>
      <c r="BY188" s="3"/>
      <c r="BZ188" s="3"/>
      <c r="CA188" s="3"/>
      <c r="CB188" s="3"/>
      <c r="CC188" s="3"/>
      <c r="CD188" s="3"/>
      <c r="CE188" s="3"/>
      <c r="CF188" s="3"/>
      <c r="CG188" s="3"/>
    </row>
    <row r="189" spans="1:85" ht="12.75" customHeight="1">
      <c r="A189" s="3"/>
      <c r="B189" s="3"/>
      <c r="C189" s="3"/>
      <c r="D189" s="3"/>
      <c r="E189" s="3"/>
      <c r="F189" s="3"/>
      <c r="G189" s="3"/>
      <c r="H189" s="3"/>
      <c r="I189" s="3"/>
      <c r="J189" s="3"/>
      <c r="K189" s="3"/>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3"/>
      <c r="BB189" s="3"/>
      <c r="BC189" s="3"/>
      <c r="BD189" s="3"/>
      <c r="BE189" s="3"/>
      <c r="BF189" s="3"/>
      <c r="BG189" s="3"/>
      <c r="BH189" s="3"/>
      <c r="BI189" s="3"/>
      <c r="BJ189" s="3"/>
      <c r="BK189" s="3"/>
      <c r="BL189" s="3"/>
      <c r="BM189" s="7" t="s">
        <v>522</v>
      </c>
      <c r="BN189" s="3"/>
      <c r="BO189" s="3"/>
      <c r="BP189" s="3"/>
      <c r="BQ189" s="3"/>
      <c r="BR189" s="3"/>
      <c r="BS189" s="3"/>
      <c r="BT189" s="3"/>
      <c r="BU189" s="3"/>
      <c r="BV189" s="3"/>
      <c r="BW189" s="3"/>
      <c r="BX189" s="3"/>
      <c r="BY189" s="3"/>
      <c r="BZ189" s="3"/>
      <c r="CA189" s="3"/>
      <c r="CB189" s="3"/>
      <c r="CC189" s="3"/>
      <c r="CD189" s="3"/>
      <c r="CE189" s="3"/>
      <c r="CF189" s="3"/>
      <c r="CG189" s="3"/>
    </row>
    <row r="190" spans="1:85" ht="12.75" customHeight="1">
      <c r="A190" s="3"/>
      <c r="B190" s="3"/>
      <c r="C190" s="3"/>
      <c r="D190" s="3"/>
      <c r="E190" s="3"/>
      <c r="F190" s="3"/>
      <c r="G190" s="3"/>
      <c r="H190" s="3"/>
      <c r="I190" s="3"/>
      <c r="J190" s="3"/>
      <c r="K190" s="3"/>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3"/>
      <c r="BB190" s="3"/>
      <c r="BC190" s="3"/>
      <c r="BD190" s="3"/>
      <c r="BE190" s="3"/>
      <c r="BF190" s="3"/>
      <c r="BG190" s="3"/>
      <c r="BH190" s="3"/>
      <c r="BI190" s="3"/>
      <c r="BJ190" s="3"/>
      <c r="BK190" s="3"/>
      <c r="BL190" s="3"/>
      <c r="BM190" s="7" t="s">
        <v>523</v>
      </c>
      <c r="BN190" s="3"/>
      <c r="BO190" s="3"/>
      <c r="BP190" s="3"/>
      <c r="BQ190" s="3"/>
      <c r="BR190" s="3"/>
      <c r="BS190" s="3"/>
      <c r="BT190" s="3"/>
      <c r="BU190" s="3"/>
      <c r="BV190" s="3"/>
      <c r="BW190" s="3"/>
      <c r="BX190" s="3"/>
      <c r="BY190" s="3"/>
      <c r="BZ190" s="3"/>
      <c r="CA190" s="3"/>
      <c r="CB190" s="3"/>
      <c r="CC190" s="3"/>
      <c r="CD190" s="3"/>
      <c r="CE190" s="3"/>
      <c r="CF190" s="3"/>
      <c r="CG190" s="3"/>
    </row>
    <row r="191" spans="1:85" ht="12.75" customHeight="1">
      <c r="A191" s="3"/>
      <c r="B191" s="3"/>
      <c r="C191" s="3"/>
      <c r="D191" s="3"/>
      <c r="E191" s="3"/>
      <c r="F191" s="3"/>
      <c r="G191" s="3"/>
      <c r="H191" s="3"/>
      <c r="I191" s="3"/>
      <c r="J191" s="3"/>
      <c r="K191" s="3"/>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3"/>
      <c r="BB191" s="3"/>
      <c r="BC191" s="3"/>
      <c r="BD191" s="3"/>
      <c r="BE191" s="3"/>
      <c r="BF191" s="3"/>
      <c r="BG191" s="3"/>
      <c r="BH191" s="3"/>
      <c r="BI191" s="3"/>
      <c r="BJ191" s="3"/>
      <c r="BK191" s="3"/>
      <c r="BL191" s="3"/>
      <c r="BM191" s="5" t="s">
        <v>524</v>
      </c>
      <c r="BN191" s="3"/>
      <c r="BO191" s="3"/>
      <c r="BP191" s="3"/>
      <c r="BQ191" s="3"/>
      <c r="BR191" s="3"/>
      <c r="BS191" s="3"/>
      <c r="BT191" s="3"/>
      <c r="BU191" s="3"/>
      <c r="BV191" s="3"/>
      <c r="BW191" s="3"/>
      <c r="BX191" s="3"/>
      <c r="BY191" s="3"/>
      <c r="BZ191" s="3"/>
      <c r="CA191" s="3"/>
      <c r="CB191" s="3"/>
      <c r="CC191" s="3"/>
      <c r="CD191" s="3"/>
      <c r="CE191" s="3"/>
      <c r="CF191" s="3"/>
      <c r="CG191" s="3"/>
    </row>
    <row r="192" spans="1:85" ht="12.75" customHeight="1">
      <c r="A192" s="3"/>
      <c r="B192" s="3"/>
      <c r="C192" s="3"/>
      <c r="D192" s="3"/>
      <c r="E192" s="3"/>
      <c r="F192" s="3"/>
      <c r="G192" s="3"/>
      <c r="H192" s="3"/>
      <c r="I192" s="3"/>
      <c r="J192" s="3"/>
      <c r="K192" s="3"/>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3"/>
      <c r="BB192" s="3"/>
      <c r="BC192" s="3"/>
      <c r="BD192" s="3"/>
      <c r="BE192" s="3"/>
      <c r="BF192" s="3"/>
      <c r="BG192" s="3"/>
      <c r="BH192" s="3"/>
      <c r="BI192" s="3"/>
      <c r="BJ192" s="3"/>
      <c r="BK192" s="3"/>
      <c r="BL192" s="3"/>
      <c r="BM192" s="7" t="s">
        <v>525</v>
      </c>
      <c r="BN192" s="3"/>
      <c r="BO192" s="3"/>
      <c r="BP192" s="3"/>
      <c r="BQ192" s="3"/>
      <c r="BR192" s="3"/>
      <c r="BS192" s="3"/>
      <c r="BT192" s="3"/>
      <c r="BU192" s="3"/>
      <c r="BV192" s="3"/>
      <c r="BW192" s="3"/>
      <c r="BX192" s="3"/>
      <c r="BY192" s="3"/>
      <c r="BZ192" s="3"/>
      <c r="CA192" s="3"/>
      <c r="CB192" s="3"/>
      <c r="CC192" s="3"/>
      <c r="CD192" s="3"/>
      <c r="CE192" s="3"/>
      <c r="CF192" s="3"/>
      <c r="CG192" s="3"/>
    </row>
    <row r="193" spans="1:85" ht="12.75" customHeight="1">
      <c r="A193" s="3"/>
      <c r="B193" s="3"/>
      <c r="C193" s="3"/>
      <c r="D193" s="3"/>
      <c r="E193" s="3"/>
      <c r="F193" s="3"/>
      <c r="G193" s="3"/>
      <c r="H193" s="3"/>
      <c r="I193" s="3"/>
      <c r="J193" s="3"/>
      <c r="K193" s="3"/>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3"/>
      <c r="BB193" s="3"/>
      <c r="BC193" s="3"/>
      <c r="BD193" s="3"/>
      <c r="BE193" s="3"/>
      <c r="BF193" s="3"/>
      <c r="BG193" s="3"/>
      <c r="BH193" s="3"/>
      <c r="BI193" s="3"/>
      <c r="BJ193" s="3"/>
      <c r="BK193" s="3"/>
      <c r="BL193" s="3"/>
      <c r="BM193" s="7" t="s">
        <v>526</v>
      </c>
      <c r="BN193" s="3"/>
      <c r="BO193" s="3"/>
      <c r="BP193" s="3"/>
      <c r="BQ193" s="3"/>
      <c r="BR193" s="3"/>
      <c r="BS193" s="3"/>
      <c r="BT193" s="3"/>
      <c r="BU193" s="3"/>
      <c r="BV193" s="3"/>
      <c r="BW193" s="3"/>
      <c r="BX193" s="3"/>
      <c r="BY193" s="3"/>
      <c r="BZ193" s="3"/>
      <c r="CA193" s="3"/>
      <c r="CB193" s="3"/>
      <c r="CC193" s="3"/>
      <c r="CD193" s="3"/>
      <c r="CE193" s="3"/>
      <c r="CF193" s="3"/>
      <c r="CG193" s="3"/>
    </row>
    <row r="194" spans="1:85" ht="12.75" customHeight="1">
      <c r="A194" s="3"/>
      <c r="B194" s="3"/>
      <c r="C194" s="3"/>
      <c r="D194" s="3"/>
      <c r="E194" s="3"/>
      <c r="F194" s="3"/>
      <c r="G194" s="3"/>
      <c r="H194" s="3"/>
      <c r="I194" s="3"/>
      <c r="J194" s="3"/>
      <c r="K194" s="3"/>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row>
    <row r="195" spans="1:85" ht="12.75" customHeight="1">
      <c r="A195" s="3"/>
      <c r="B195" s="3"/>
      <c r="C195" s="3"/>
      <c r="D195" s="3"/>
      <c r="E195" s="3"/>
      <c r="F195" s="3"/>
      <c r="G195" s="3"/>
      <c r="H195" s="3"/>
      <c r="I195" s="3"/>
      <c r="J195" s="3"/>
      <c r="K195" s="3"/>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row>
    <row r="196" spans="1:85" ht="12.75" customHeight="1">
      <c r="A196" s="3"/>
      <c r="B196" s="3"/>
      <c r="C196" s="3"/>
      <c r="D196" s="3"/>
      <c r="E196" s="3"/>
      <c r="F196" s="3"/>
      <c r="G196" s="3"/>
      <c r="H196" s="3"/>
      <c r="I196" s="3"/>
      <c r="J196" s="3"/>
      <c r="K196" s="3"/>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row>
    <row r="197" spans="1:85" ht="12.75" customHeight="1">
      <c r="A197" s="3"/>
      <c r="B197" s="3"/>
      <c r="C197" s="3"/>
      <c r="D197" s="3"/>
      <c r="E197" s="3"/>
      <c r="F197" s="3"/>
      <c r="G197" s="3"/>
      <c r="H197" s="3"/>
      <c r="I197" s="3"/>
      <c r="J197" s="3"/>
      <c r="K197" s="3"/>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row>
    <row r="198" spans="1:85" ht="12.75" customHeight="1">
      <c r="A198" s="3"/>
      <c r="B198" s="3"/>
      <c r="C198" s="3"/>
      <c r="D198" s="3"/>
      <c r="E198" s="3"/>
      <c r="F198" s="3"/>
      <c r="G198" s="3"/>
      <c r="H198" s="3"/>
      <c r="I198" s="3"/>
      <c r="J198" s="3"/>
      <c r="K198" s="3"/>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row>
    <row r="199" spans="1:85" ht="12.75" customHeight="1">
      <c r="A199" s="3"/>
      <c r="B199" s="3"/>
      <c r="C199" s="3"/>
      <c r="D199" s="3"/>
      <c r="E199" s="3"/>
      <c r="F199" s="3"/>
      <c r="G199" s="3"/>
      <c r="H199" s="3"/>
      <c r="I199" s="3"/>
      <c r="J199" s="3"/>
      <c r="K199" s="3"/>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row>
    <row r="200" spans="1:85" ht="12.75" customHeight="1">
      <c r="A200" s="3"/>
      <c r="B200" s="3"/>
      <c r="C200" s="3"/>
      <c r="D200" s="3"/>
      <c r="E200" s="3"/>
      <c r="F200" s="3"/>
      <c r="G200" s="3"/>
      <c r="H200" s="3"/>
      <c r="I200" s="3"/>
      <c r="J200" s="3"/>
      <c r="K200" s="3"/>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row>
    <row r="201" spans="1:85" ht="12.75" customHeight="1">
      <c r="A201" s="3"/>
      <c r="B201" s="3"/>
      <c r="C201" s="3"/>
      <c r="D201" s="3"/>
      <c r="E201" s="3"/>
      <c r="F201" s="3"/>
      <c r="G201" s="3"/>
      <c r="H201" s="3"/>
      <c r="I201" s="3"/>
      <c r="J201" s="3"/>
      <c r="K201" s="3"/>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row>
    <row r="202" spans="1:85" ht="12.75" customHeight="1">
      <c r="A202" s="3"/>
      <c r="B202" s="3"/>
      <c r="C202" s="3"/>
      <c r="D202" s="3"/>
      <c r="E202" s="3"/>
      <c r="F202" s="3"/>
      <c r="G202" s="3"/>
      <c r="H202" s="3"/>
      <c r="I202" s="3"/>
      <c r="J202" s="3"/>
      <c r="K202" s="3"/>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row>
    <row r="203" spans="1:85" ht="12.75" customHeight="1">
      <c r="A203" s="3"/>
      <c r="B203" s="3"/>
      <c r="C203" s="3"/>
      <c r="D203" s="3"/>
      <c r="E203" s="3"/>
      <c r="F203" s="3"/>
      <c r="G203" s="3"/>
      <c r="H203" s="3"/>
      <c r="I203" s="3"/>
      <c r="J203" s="3"/>
      <c r="K203" s="3"/>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row>
    <row r="204" spans="1:85" ht="12.75" customHeight="1">
      <c r="A204" s="3"/>
      <c r="B204" s="3"/>
      <c r="C204" s="3"/>
      <c r="D204" s="3"/>
      <c r="E204" s="3"/>
      <c r="F204" s="3"/>
      <c r="G204" s="3"/>
      <c r="H204" s="3"/>
      <c r="I204" s="3"/>
      <c r="J204" s="3"/>
      <c r="K204" s="3"/>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row>
    <row r="205" spans="1:85" ht="12.75" customHeight="1">
      <c r="A205" s="3"/>
      <c r="B205" s="3"/>
      <c r="C205" s="3"/>
      <c r="D205" s="3"/>
      <c r="E205" s="3"/>
      <c r="F205" s="3"/>
      <c r="G205" s="3"/>
      <c r="H205" s="3"/>
      <c r="I205" s="3"/>
      <c r="J205" s="3"/>
      <c r="K205" s="3"/>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row>
    <row r="206" spans="1:85" ht="12.75" customHeight="1">
      <c r="A206" s="3"/>
      <c r="B206" s="3"/>
      <c r="C206" s="3"/>
      <c r="D206" s="3"/>
      <c r="E206" s="3"/>
      <c r="F206" s="3"/>
      <c r="G206" s="3"/>
      <c r="H206" s="3"/>
      <c r="I206" s="3"/>
      <c r="J206" s="3"/>
      <c r="K206" s="3"/>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row>
    <row r="207" spans="1:85" ht="12.75" customHeight="1">
      <c r="A207" s="3"/>
      <c r="B207" s="3"/>
      <c r="C207" s="3"/>
      <c r="D207" s="3"/>
      <c r="E207" s="3"/>
      <c r="F207" s="3"/>
      <c r="G207" s="3"/>
      <c r="H207" s="3"/>
      <c r="I207" s="3"/>
      <c r="J207" s="3"/>
      <c r="K207" s="3"/>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row>
    <row r="208" spans="1:85" ht="12.75" customHeight="1">
      <c r="A208" s="3"/>
      <c r="B208" s="3"/>
      <c r="C208" s="3"/>
      <c r="D208" s="3"/>
      <c r="E208" s="3"/>
      <c r="F208" s="3"/>
      <c r="G208" s="3"/>
      <c r="H208" s="3"/>
      <c r="I208" s="3"/>
      <c r="J208" s="3"/>
      <c r="K208" s="3"/>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row>
    <row r="209" spans="1:52" ht="12.75" customHeight="1">
      <c r="A209" s="3"/>
      <c r="B209" s="3"/>
      <c r="C209" s="3"/>
      <c r="D209" s="3"/>
      <c r="E209" s="3"/>
      <c r="F209" s="3"/>
      <c r="G209" s="3"/>
      <c r="H209" s="3"/>
      <c r="I209" s="3"/>
      <c r="J209" s="3"/>
      <c r="K209" s="3"/>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row>
    <row r="210" spans="1:52" ht="12.75" customHeight="1">
      <c r="A210" s="3"/>
      <c r="B210" s="3"/>
      <c r="C210" s="3"/>
      <c r="D210" s="3"/>
      <c r="E210" s="3"/>
      <c r="F210" s="3"/>
      <c r="G210" s="3"/>
      <c r="H210" s="3"/>
      <c r="I210" s="3"/>
      <c r="J210" s="3"/>
      <c r="K210" s="3"/>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row>
    <row r="211" spans="1:52" ht="12.75" customHeight="1">
      <c r="A211" s="3"/>
      <c r="B211" s="3"/>
      <c r="C211" s="3"/>
      <c r="D211" s="3"/>
      <c r="E211" s="3"/>
      <c r="F211" s="3"/>
      <c r="G211" s="3"/>
      <c r="H211" s="3"/>
      <c r="I211" s="3"/>
      <c r="J211" s="3"/>
      <c r="K211" s="3"/>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row>
    <row r="212" spans="1:52" ht="12.75" customHeight="1">
      <c r="A212" s="3"/>
      <c r="B212" s="3"/>
      <c r="C212" s="3"/>
      <c r="D212" s="3"/>
      <c r="E212" s="3"/>
      <c r="F212" s="3"/>
      <c r="G212" s="3"/>
      <c r="H212" s="3"/>
      <c r="I212" s="3"/>
      <c r="J212" s="3"/>
      <c r="K212" s="3"/>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row>
    <row r="213" spans="1:52" ht="12.75" customHeight="1">
      <c r="A213" s="3"/>
      <c r="B213" s="3"/>
      <c r="C213" s="3"/>
      <c r="D213" s="3"/>
      <c r="E213" s="3"/>
      <c r="F213" s="3"/>
      <c r="G213" s="3"/>
      <c r="H213" s="3"/>
      <c r="I213" s="3"/>
      <c r="J213" s="3"/>
      <c r="K213" s="3"/>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row>
    <row r="214" spans="1:52" ht="12.75" customHeight="1">
      <c r="A214" s="3"/>
      <c r="B214" s="3"/>
      <c r="C214" s="3"/>
      <c r="D214" s="3"/>
      <c r="E214" s="3"/>
      <c r="F214" s="3"/>
      <c r="G214" s="3"/>
      <c r="H214" s="3"/>
      <c r="I214" s="3"/>
      <c r="J214" s="3"/>
      <c r="K214" s="3"/>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row>
    <row r="215" spans="1:52" ht="12.75" customHeight="1">
      <c r="A215" s="3"/>
      <c r="B215" s="3"/>
      <c r="C215" s="3"/>
      <c r="D215" s="3"/>
      <c r="E215" s="3"/>
      <c r="F215" s="3"/>
      <c r="G215" s="3"/>
      <c r="H215" s="3"/>
      <c r="I215" s="3"/>
      <c r="J215" s="3"/>
      <c r="K215" s="3"/>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row>
    <row r="216" spans="1:52" ht="12.75" customHeight="1">
      <c r="A216" s="3"/>
      <c r="B216" s="3"/>
      <c r="C216" s="3"/>
      <c r="D216" s="3"/>
      <c r="E216" s="3"/>
      <c r="F216" s="3"/>
      <c r="G216" s="3"/>
      <c r="H216" s="3"/>
      <c r="I216" s="3"/>
      <c r="J216" s="3"/>
      <c r="K216" s="3"/>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row>
    <row r="217" spans="1:52" ht="12.75" customHeight="1">
      <c r="A217" s="3"/>
      <c r="B217" s="3"/>
      <c r="C217" s="3"/>
      <c r="D217" s="3"/>
      <c r="E217" s="3"/>
      <c r="F217" s="3"/>
      <c r="G217" s="3"/>
      <c r="H217" s="3"/>
      <c r="I217" s="3"/>
      <c r="J217" s="3"/>
      <c r="K217" s="3"/>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row>
    <row r="218" spans="1:52" ht="12.75" customHeight="1">
      <c r="A218" s="3"/>
      <c r="B218" s="3"/>
      <c r="C218" s="3"/>
      <c r="D218" s="3"/>
      <c r="E218" s="3"/>
      <c r="F218" s="3"/>
      <c r="G218" s="3"/>
      <c r="H218" s="3"/>
      <c r="I218" s="3"/>
      <c r="J218" s="3"/>
      <c r="K218" s="3"/>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row>
    <row r="219" spans="1:52" ht="12.75" customHeight="1">
      <c r="A219" s="3"/>
      <c r="B219" s="3"/>
      <c r="C219" s="3"/>
      <c r="D219" s="3"/>
      <c r="E219" s="3"/>
      <c r="F219" s="3"/>
      <c r="G219" s="3"/>
      <c r="H219" s="3"/>
      <c r="I219" s="3"/>
      <c r="J219" s="3"/>
      <c r="K219" s="3"/>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row>
    <row r="220" spans="1:52" ht="12.75" customHeight="1">
      <c r="A220" s="3"/>
      <c r="B220" s="3"/>
      <c r="C220" s="3"/>
      <c r="D220" s="3"/>
      <c r="E220" s="3"/>
      <c r="F220" s="3"/>
      <c r="G220" s="3"/>
      <c r="H220" s="3"/>
      <c r="I220" s="3"/>
      <c r="J220" s="3"/>
      <c r="K220" s="3"/>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row>
    <row r="221" spans="1:52" ht="12.75" customHeight="1">
      <c r="A221" s="3"/>
      <c r="B221" s="3"/>
      <c r="C221" s="3"/>
      <c r="D221" s="3"/>
      <c r="E221" s="3"/>
      <c r="F221" s="3"/>
      <c r="G221" s="3"/>
      <c r="H221" s="3"/>
      <c r="I221" s="3"/>
      <c r="J221" s="3"/>
      <c r="K221" s="3"/>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row>
    <row r="222" spans="1:52" ht="12.75" customHeight="1">
      <c r="A222" s="3"/>
      <c r="B222" s="3"/>
      <c r="C222" s="3"/>
      <c r="D222" s="3"/>
      <c r="E222" s="3"/>
      <c r="F222" s="3"/>
      <c r="G222" s="3"/>
      <c r="H222" s="3"/>
      <c r="I222" s="3"/>
      <c r="J222" s="3"/>
      <c r="K222" s="3"/>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row>
    <row r="223" spans="1:52" ht="12.75" customHeight="1">
      <c r="A223" s="3"/>
      <c r="B223" s="3"/>
      <c r="C223" s="3"/>
      <c r="D223" s="3"/>
      <c r="E223" s="3"/>
      <c r="F223" s="3"/>
      <c r="G223" s="3"/>
      <c r="H223" s="3"/>
      <c r="I223" s="3"/>
      <c r="J223" s="3"/>
      <c r="K223" s="3"/>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row>
    <row r="224" spans="1:52" ht="12.75" customHeight="1">
      <c r="A224" s="3"/>
      <c r="B224" s="3"/>
      <c r="C224" s="3"/>
      <c r="D224" s="3"/>
      <c r="E224" s="3"/>
      <c r="F224" s="3"/>
      <c r="G224" s="3"/>
      <c r="H224" s="3"/>
      <c r="I224" s="3"/>
      <c r="J224" s="3"/>
      <c r="K224" s="3"/>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row>
    <row r="225" spans="1:52" ht="12.75" customHeight="1">
      <c r="A225" s="3"/>
      <c r="B225" s="3"/>
      <c r="C225" s="3"/>
      <c r="D225" s="3"/>
      <c r="E225" s="3"/>
      <c r="F225" s="3"/>
      <c r="G225" s="3"/>
      <c r="H225" s="3"/>
      <c r="I225" s="3"/>
      <c r="J225" s="3"/>
      <c r="K225" s="3"/>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row>
    <row r="226" spans="1:52" ht="12.75" customHeight="1">
      <c r="A226" s="3"/>
      <c r="B226" s="3"/>
      <c r="C226" s="3"/>
      <c r="D226" s="3"/>
      <c r="E226" s="3"/>
      <c r="F226" s="3"/>
      <c r="G226" s="3"/>
      <c r="H226" s="3"/>
      <c r="I226" s="3"/>
      <c r="J226" s="3"/>
      <c r="K226" s="3"/>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row>
    <row r="227" spans="1:52" ht="12.75" customHeight="1">
      <c r="A227" s="3"/>
      <c r="B227" s="3"/>
      <c r="C227" s="3"/>
      <c r="D227" s="3"/>
      <c r="E227" s="3"/>
      <c r="F227" s="3"/>
      <c r="G227" s="3"/>
      <c r="H227" s="3"/>
      <c r="I227" s="3"/>
      <c r="J227" s="3"/>
      <c r="K227" s="3"/>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row>
    <row r="228" spans="1:52" ht="12.75" customHeight="1">
      <c r="A228" s="3"/>
      <c r="B228" s="3"/>
      <c r="C228" s="3"/>
      <c r="D228" s="3"/>
      <c r="E228" s="3"/>
      <c r="F228" s="3"/>
      <c r="G228" s="3"/>
      <c r="H228" s="3"/>
      <c r="I228" s="3"/>
      <c r="J228" s="3"/>
      <c r="K228" s="3"/>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row>
    <row r="229" spans="1:52" ht="12.75" customHeight="1">
      <c r="A229" s="3"/>
      <c r="B229" s="3"/>
      <c r="C229" s="3"/>
      <c r="D229" s="3"/>
      <c r="E229" s="3"/>
      <c r="F229" s="3"/>
      <c r="G229" s="3"/>
      <c r="H229" s="3"/>
      <c r="I229" s="3"/>
      <c r="J229" s="3"/>
      <c r="K229" s="3"/>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c r="AZ229" s="8"/>
    </row>
    <row r="230" spans="1:52" ht="12.75" customHeight="1">
      <c r="A230" s="3"/>
      <c r="B230" s="3"/>
      <c r="C230" s="3"/>
      <c r="D230" s="3"/>
      <c r="E230" s="3"/>
      <c r="F230" s="3"/>
      <c r="G230" s="3"/>
      <c r="H230" s="3"/>
      <c r="I230" s="3"/>
      <c r="J230" s="3"/>
      <c r="K230" s="3"/>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row>
    <row r="231" spans="1:52" ht="12.75" customHeight="1">
      <c r="A231" s="3"/>
      <c r="B231" s="3"/>
      <c r="C231" s="3"/>
      <c r="D231" s="3"/>
      <c r="E231" s="3"/>
      <c r="F231" s="3"/>
      <c r="G231" s="3"/>
      <c r="H231" s="3"/>
      <c r="I231" s="3"/>
      <c r="J231" s="3"/>
      <c r="K231" s="3"/>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8"/>
    </row>
    <row r="232" spans="1:52" ht="12.75" customHeight="1">
      <c r="A232" s="3"/>
      <c r="B232" s="3"/>
      <c r="C232" s="3"/>
      <c r="D232" s="3"/>
      <c r="E232" s="3"/>
      <c r="F232" s="3"/>
      <c r="G232" s="3"/>
      <c r="H232" s="3"/>
      <c r="I232" s="3"/>
      <c r="J232" s="3"/>
      <c r="K232" s="3"/>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c r="AZ232" s="8"/>
    </row>
    <row r="233" spans="1:52" ht="12.75" customHeight="1">
      <c r="A233" s="3"/>
      <c r="B233" s="3"/>
      <c r="C233" s="3"/>
      <c r="D233" s="3"/>
      <c r="E233" s="3"/>
      <c r="F233" s="3"/>
      <c r="G233" s="3"/>
      <c r="H233" s="3"/>
      <c r="I233" s="3"/>
      <c r="J233" s="3"/>
      <c r="K233" s="3"/>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c r="AZ233" s="8"/>
    </row>
    <row r="234" spans="1:52" ht="12.75" customHeight="1">
      <c r="A234" s="3"/>
      <c r="B234" s="3"/>
      <c r="C234" s="3"/>
      <c r="D234" s="3"/>
      <c r="E234" s="3"/>
      <c r="F234" s="3"/>
      <c r="G234" s="3"/>
      <c r="H234" s="3"/>
      <c r="I234" s="3"/>
      <c r="J234" s="3"/>
      <c r="K234" s="3"/>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c r="AZ234" s="8"/>
    </row>
    <row r="235" spans="1:52" ht="12.75" customHeight="1">
      <c r="A235" s="3"/>
      <c r="B235" s="3"/>
      <c r="C235" s="3"/>
      <c r="D235" s="3"/>
      <c r="E235" s="3"/>
      <c r="F235" s="3"/>
      <c r="G235" s="3"/>
      <c r="H235" s="3"/>
      <c r="I235" s="3"/>
      <c r="J235" s="3"/>
      <c r="K235" s="3"/>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row>
    <row r="236" spans="1:52" ht="12.75" customHeight="1">
      <c r="A236" s="3"/>
      <c r="B236" s="3"/>
      <c r="C236" s="3"/>
      <c r="D236" s="3"/>
      <c r="E236" s="3"/>
      <c r="F236" s="3"/>
      <c r="G236" s="3"/>
      <c r="H236" s="3"/>
      <c r="I236" s="3"/>
      <c r="J236" s="3"/>
      <c r="K236" s="3"/>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c r="AZ236" s="8"/>
    </row>
    <row r="237" spans="1:52" ht="12.75" customHeight="1">
      <c r="A237" s="3"/>
      <c r="B237" s="3"/>
      <c r="C237" s="3"/>
      <c r="D237" s="3"/>
      <c r="E237" s="3"/>
      <c r="F237" s="3"/>
      <c r="G237" s="3"/>
      <c r="H237" s="3"/>
      <c r="I237" s="3"/>
      <c r="J237" s="3"/>
      <c r="K237" s="3"/>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c r="AZ237" s="8"/>
    </row>
    <row r="238" spans="1:52" ht="12.75" customHeight="1">
      <c r="A238" s="3"/>
      <c r="B238" s="3"/>
      <c r="C238" s="3"/>
      <c r="D238" s="3"/>
      <c r="E238" s="3"/>
      <c r="F238" s="3"/>
      <c r="G238" s="3"/>
      <c r="H238" s="3"/>
      <c r="I238" s="3"/>
      <c r="J238" s="3"/>
      <c r="K238" s="3"/>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c r="AZ238" s="8"/>
    </row>
    <row r="239" spans="1:52" ht="12.75" customHeight="1">
      <c r="A239" s="3"/>
      <c r="B239" s="3"/>
      <c r="C239" s="3"/>
      <c r="D239" s="3"/>
      <c r="E239" s="3"/>
      <c r="F239" s="3"/>
      <c r="G239" s="3"/>
      <c r="H239" s="3"/>
      <c r="I239" s="3"/>
      <c r="J239" s="3"/>
      <c r="K239" s="3"/>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row>
    <row r="240" spans="1:52" ht="12.75" customHeight="1">
      <c r="A240" s="3"/>
      <c r="B240" s="3"/>
      <c r="C240" s="3"/>
      <c r="D240" s="3"/>
      <c r="E240" s="3"/>
      <c r="F240" s="3"/>
      <c r="G240" s="3"/>
      <c r="H240" s="3"/>
      <c r="I240" s="3"/>
      <c r="J240" s="3"/>
      <c r="K240" s="3"/>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c r="AZ240" s="8"/>
    </row>
    <row r="241" spans="1:52" ht="12.75" customHeight="1">
      <c r="A241" s="3"/>
      <c r="B241" s="3"/>
      <c r="C241" s="3"/>
      <c r="D241" s="3"/>
      <c r="E241" s="3"/>
      <c r="F241" s="3"/>
      <c r="G241" s="3"/>
      <c r="H241" s="3"/>
      <c r="I241" s="3"/>
      <c r="J241" s="3"/>
      <c r="K241" s="3"/>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c r="AZ241" s="8"/>
    </row>
    <row r="242" spans="1:52" ht="12.75" customHeight="1">
      <c r="A242" s="3"/>
      <c r="B242" s="3"/>
      <c r="C242" s="3"/>
      <c r="D242" s="3"/>
      <c r="E242" s="3"/>
      <c r="F242" s="3"/>
      <c r="G242" s="3"/>
      <c r="H242" s="3"/>
      <c r="I242" s="3"/>
      <c r="J242" s="3"/>
      <c r="K242" s="3"/>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c r="AZ242" s="8"/>
    </row>
    <row r="243" spans="1:52" ht="12.75" customHeight="1">
      <c r="A243" s="3"/>
      <c r="B243" s="3"/>
      <c r="C243" s="3"/>
      <c r="D243" s="3"/>
      <c r="E243" s="3"/>
      <c r="F243" s="3"/>
      <c r="G243" s="3"/>
      <c r="H243" s="3"/>
      <c r="I243" s="3"/>
      <c r="J243" s="3"/>
      <c r="K243" s="3"/>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c r="AZ243" s="8"/>
    </row>
    <row r="244" spans="1:52" ht="12.75" customHeight="1">
      <c r="A244" s="3"/>
      <c r="B244" s="3"/>
      <c r="C244" s="3"/>
      <c r="D244" s="3"/>
      <c r="E244" s="3"/>
      <c r="F244" s="3"/>
      <c r="G244" s="3"/>
      <c r="H244" s="3"/>
      <c r="I244" s="3"/>
      <c r="J244" s="3"/>
      <c r="K244" s="3"/>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c r="AZ244" s="8"/>
    </row>
    <row r="245" spans="1:52" ht="12.75" customHeight="1">
      <c r="A245" s="3"/>
      <c r="B245" s="3"/>
      <c r="C245" s="3"/>
      <c r="D245" s="3"/>
      <c r="E245" s="3"/>
      <c r="F245" s="3"/>
      <c r="G245" s="3"/>
      <c r="H245" s="3"/>
      <c r="I245" s="3"/>
      <c r="J245" s="3"/>
      <c r="K245" s="3"/>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row>
    <row r="246" spans="1:52" ht="12.75" customHeight="1">
      <c r="A246" s="3"/>
      <c r="B246" s="3"/>
      <c r="C246" s="3"/>
      <c r="D246" s="3"/>
      <c r="E246" s="3"/>
      <c r="F246" s="3"/>
      <c r="G246" s="3"/>
      <c r="H246" s="3"/>
      <c r="I246" s="3"/>
      <c r="J246" s="3"/>
      <c r="K246" s="3"/>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c r="AZ246" s="8"/>
    </row>
    <row r="247" spans="1:52" ht="12.75" customHeight="1">
      <c r="A247" s="3"/>
      <c r="B247" s="3"/>
      <c r="C247" s="3"/>
      <c r="D247" s="3"/>
      <c r="E247" s="3"/>
      <c r="F247" s="3"/>
      <c r="G247" s="3"/>
      <c r="H247" s="3"/>
      <c r="I247" s="3"/>
      <c r="J247" s="3"/>
      <c r="K247" s="3"/>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c r="AZ247" s="8"/>
    </row>
    <row r="248" spans="1:52" ht="12.75" customHeight="1">
      <c r="A248" s="3"/>
      <c r="B248" s="3"/>
      <c r="C248" s="3"/>
      <c r="D248" s="3"/>
      <c r="E248" s="3"/>
      <c r="F248" s="3"/>
      <c r="G248" s="3"/>
      <c r="H248" s="3"/>
      <c r="I248" s="3"/>
      <c r="J248" s="3"/>
      <c r="K248" s="3"/>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c r="AZ248" s="8"/>
    </row>
    <row r="249" spans="1:52" ht="12.75" customHeight="1">
      <c r="A249" s="3"/>
      <c r="B249" s="3"/>
      <c r="C249" s="3"/>
      <c r="D249" s="3"/>
      <c r="E249" s="3"/>
      <c r="F249" s="3"/>
      <c r="G249" s="3"/>
      <c r="H249" s="3"/>
      <c r="I249" s="3"/>
      <c r="J249" s="3"/>
      <c r="K249" s="3"/>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row>
    <row r="250" spans="1:52" ht="12.75" customHeight="1">
      <c r="A250" s="3"/>
      <c r="B250" s="3"/>
      <c r="C250" s="3"/>
      <c r="D250" s="3"/>
      <c r="E250" s="3"/>
      <c r="F250" s="3"/>
      <c r="G250" s="3"/>
      <c r="H250" s="3"/>
      <c r="I250" s="3"/>
      <c r="J250" s="3"/>
      <c r="K250" s="3"/>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row>
    <row r="251" spans="1:52" ht="12.75" customHeight="1">
      <c r="A251" s="3"/>
      <c r="B251" s="3"/>
      <c r="C251" s="3"/>
      <c r="D251" s="3"/>
      <c r="E251" s="3"/>
      <c r="F251" s="3"/>
      <c r="G251" s="3"/>
      <c r="H251" s="3"/>
      <c r="I251" s="3"/>
      <c r="J251" s="3"/>
      <c r="K251" s="3"/>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c r="AZ251" s="8"/>
    </row>
    <row r="252" spans="1:52" ht="12.75" customHeight="1">
      <c r="A252" s="3"/>
      <c r="B252" s="3"/>
      <c r="C252" s="3"/>
      <c r="D252" s="3"/>
      <c r="E252" s="3"/>
      <c r="F252" s="3"/>
      <c r="G252" s="3"/>
      <c r="H252" s="3"/>
      <c r="I252" s="3"/>
      <c r="J252" s="3"/>
      <c r="K252" s="3"/>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c r="AZ252" s="8"/>
    </row>
    <row r="253" spans="1:52" ht="12.75" customHeight="1">
      <c r="A253" s="3"/>
      <c r="B253" s="3"/>
      <c r="C253" s="3"/>
      <c r="D253" s="3"/>
      <c r="E253" s="3"/>
      <c r="F253" s="3"/>
      <c r="G253" s="3"/>
      <c r="H253" s="3"/>
      <c r="I253" s="3"/>
      <c r="J253" s="3"/>
      <c r="K253" s="3"/>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row>
    <row r="254" spans="1:52" ht="12.75" customHeight="1">
      <c r="A254" s="3"/>
      <c r="B254" s="3"/>
      <c r="C254" s="3"/>
      <c r="D254" s="3"/>
      <c r="E254" s="3"/>
      <c r="F254" s="3"/>
      <c r="G254" s="3"/>
      <c r="H254" s="3"/>
      <c r="I254" s="3"/>
      <c r="J254" s="3"/>
      <c r="K254" s="3"/>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c r="AZ254" s="8"/>
    </row>
    <row r="255" spans="1:52" ht="12.75" customHeight="1">
      <c r="A255" s="3"/>
      <c r="B255" s="3"/>
      <c r="C255" s="3"/>
      <c r="D255" s="3"/>
      <c r="E255" s="3"/>
      <c r="F255" s="3"/>
      <c r="G255" s="3"/>
      <c r="H255" s="3"/>
      <c r="I255" s="3"/>
      <c r="J255" s="3"/>
      <c r="K255" s="3"/>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c r="AZ255" s="8"/>
    </row>
    <row r="256" spans="1:52" ht="12.75" customHeight="1">
      <c r="A256" s="3"/>
      <c r="B256" s="3"/>
      <c r="C256" s="3"/>
      <c r="D256" s="3"/>
      <c r="E256" s="3"/>
      <c r="F256" s="3"/>
      <c r="G256" s="3"/>
      <c r="H256" s="3"/>
      <c r="I256" s="3"/>
      <c r="J256" s="3"/>
      <c r="K256" s="3"/>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row>
    <row r="257" spans="1:52" ht="12.75" customHeight="1">
      <c r="A257" s="3"/>
      <c r="B257" s="3"/>
      <c r="C257" s="3"/>
      <c r="D257" s="3"/>
      <c r="E257" s="3"/>
      <c r="F257" s="3"/>
      <c r="G257" s="3"/>
      <c r="H257" s="3"/>
      <c r="I257" s="3"/>
      <c r="J257" s="3"/>
      <c r="K257" s="3"/>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row>
    <row r="258" spans="1:52" ht="12.75" customHeight="1">
      <c r="A258" s="3"/>
      <c r="B258" s="3"/>
      <c r="C258" s="3"/>
      <c r="D258" s="3"/>
      <c r="E258" s="3"/>
      <c r="F258" s="3"/>
      <c r="G258" s="3"/>
      <c r="H258" s="3"/>
      <c r="I258" s="3"/>
      <c r="J258" s="3"/>
      <c r="K258" s="3"/>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c r="AZ258" s="8"/>
    </row>
    <row r="259" spans="1:52" ht="12.75" customHeight="1">
      <c r="A259" s="3"/>
      <c r="B259" s="3"/>
      <c r="C259" s="3"/>
      <c r="D259" s="3"/>
      <c r="E259" s="3"/>
      <c r="F259" s="3"/>
      <c r="G259" s="3"/>
      <c r="H259" s="3"/>
      <c r="I259" s="3"/>
      <c r="J259" s="3"/>
      <c r="K259" s="3"/>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c r="AZ259" s="8"/>
    </row>
    <row r="260" spans="1:52" ht="12.75" customHeight="1">
      <c r="A260" s="3"/>
      <c r="B260" s="3"/>
      <c r="C260" s="3"/>
      <c r="D260" s="3"/>
      <c r="E260" s="3"/>
      <c r="F260" s="3"/>
      <c r="G260" s="3"/>
      <c r="H260" s="3"/>
      <c r="I260" s="3"/>
      <c r="J260" s="3"/>
      <c r="K260" s="3"/>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row>
    <row r="261" spans="1:52" ht="12.75" customHeight="1">
      <c r="A261" s="3"/>
      <c r="B261" s="3"/>
      <c r="C261" s="3"/>
      <c r="D261" s="3"/>
      <c r="E261" s="3"/>
      <c r="F261" s="3"/>
      <c r="G261" s="3"/>
      <c r="H261" s="3"/>
      <c r="I261" s="3"/>
      <c r="J261" s="3"/>
      <c r="K261" s="3"/>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row>
    <row r="262" spans="1:52" ht="12.75" customHeight="1">
      <c r="A262" s="3"/>
      <c r="B262" s="3"/>
      <c r="C262" s="3"/>
      <c r="D262" s="3"/>
      <c r="E262" s="3"/>
      <c r="F262" s="3"/>
      <c r="G262" s="3"/>
      <c r="H262" s="3"/>
      <c r="I262" s="3"/>
      <c r="J262" s="3"/>
      <c r="K262" s="3"/>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row>
    <row r="263" spans="1:52" ht="12.75" customHeight="1">
      <c r="A263" s="3"/>
      <c r="B263" s="3"/>
      <c r="C263" s="3"/>
      <c r="D263" s="3"/>
      <c r="E263" s="3"/>
      <c r="F263" s="3"/>
      <c r="G263" s="3"/>
      <c r="H263" s="3"/>
      <c r="I263" s="3"/>
      <c r="J263" s="3"/>
      <c r="K263" s="3"/>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row>
    <row r="264" spans="1:52" ht="12.75" customHeight="1">
      <c r="A264" s="3"/>
      <c r="B264" s="3"/>
      <c r="C264" s="3"/>
      <c r="D264" s="3"/>
      <c r="E264" s="3"/>
      <c r="F264" s="3"/>
      <c r="G264" s="3"/>
      <c r="H264" s="3"/>
      <c r="I264" s="3"/>
      <c r="J264" s="3"/>
      <c r="K264" s="3"/>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row>
    <row r="265" spans="1:52" ht="12.75" customHeight="1">
      <c r="A265" s="3"/>
      <c r="B265" s="3"/>
      <c r="C265" s="3"/>
      <c r="D265" s="3"/>
      <c r="E265" s="3"/>
      <c r="F265" s="3"/>
      <c r="G265" s="3"/>
      <c r="H265" s="3"/>
      <c r="I265" s="3"/>
      <c r="J265" s="3"/>
      <c r="K265" s="3"/>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c r="AZ265" s="8"/>
    </row>
    <row r="266" spans="1:52" ht="12.75" customHeight="1">
      <c r="A266" s="3"/>
      <c r="B266" s="3"/>
      <c r="C266" s="3"/>
      <c r="D266" s="3"/>
      <c r="E266" s="3"/>
      <c r="F266" s="3"/>
      <c r="G266" s="3"/>
      <c r="H266" s="3"/>
      <c r="I266" s="3"/>
      <c r="J266" s="3"/>
      <c r="K266" s="3"/>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c r="AZ266" s="8"/>
    </row>
    <row r="267" spans="1:52" ht="12.75" customHeight="1">
      <c r="A267" s="3"/>
      <c r="B267" s="3"/>
      <c r="C267" s="3"/>
      <c r="D267" s="3"/>
      <c r="E267" s="3"/>
      <c r="F267" s="3"/>
      <c r="G267" s="3"/>
      <c r="H267" s="3"/>
      <c r="I267" s="3"/>
      <c r="J267" s="3"/>
      <c r="K267" s="3"/>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c r="AZ267" s="8"/>
    </row>
    <row r="268" spans="1:52" ht="12.75" customHeight="1">
      <c r="A268" s="3"/>
      <c r="B268" s="3"/>
      <c r="C268" s="3"/>
      <c r="D268" s="3"/>
      <c r="E268" s="3"/>
      <c r="F268" s="3"/>
      <c r="G268" s="3"/>
      <c r="H268" s="3"/>
      <c r="I268" s="3"/>
      <c r="J268" s="3"/>
      <c r="K268" s="3"/>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c r="AZ268" s="8"/>
    </row>
    <row r="269" spans="1:52" ht="12.75" customHeight="1">
      <c r="A269" s="3"/>
      <c r="B269" s="3"/>
      <c r="C269" s="3"/>
      <c r="D269" s="3"/>
      <c r="E269" s="3"/>
      <c r="F269" s="3"/>
      <c r="G269" s="3"/>
      <c r="H269" s="3"/>
      <c r="I269" s="3"/>
      <c r="J269" s="3"/>
      <c r="K269" s="3"/>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row>
    <row r="270" spans="1:52" ht="12.75" customHeight="1">
      <c r="A270" s="3"/>
      <c r="B270" s="3"/>
      <c r="C270" s="3"/>
      <c r="D270" s="3"/>
      <c r="E270" s="3"/>
      <c r="F270" s="3"/>
      <c r="G270" s="3"/>
      <c r="H270" s="3"/>
      <c r="I270" s="3"/>
      <c r="J270" s="3"/>
      <c r="K270" s="3"/>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c r="AZ270" s="8"/>
    </row>
    <row r="271" spans="1:52" ht="12.75" customHeight="1">
      <c r="A271" s="3"/>
      <c r="B271" s="3"/>
      <c r="C271" s="3"/>
      <c r="D271" s="3"/>
      <c r="E271" s="3"/>
      <c r="F271" s="3"/>
      <c r="G271" s="3"/>
      <c r="H271" s="3"/>
      <c r="I271" s="3"/>
      <c r="J271" s="3"/>
      <c r="K271" s="3"/>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c r="AZ271" s="8"/>
    </row>
    <row r="272" spans="1:52" ht="12.75" customHeight="1">
      <c r="A272" s="3"/>
      <c r="B272" s="3"/>
      <c r="C272" s="3"/>
      <c r="D272" s="3"/>
      <c r="E272" s="3"/>
      <c r="F272" s="3"/>
      <c r="G272" s="3"/>
      <c r="H272" s="3"/>
      <c r="I272" s="3"/>
      <c r="J272" s="3"/>
      <c r="K272" s="3"/>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c r="AZ272" s="8"/>
    </row>
    <row r="273" spans="1:52" ht="12.75" customHeight="1">
      <c r="A273" s="3"/>
      <c r="B273" s="3"/>
      <c r="C273" s="3"/>
      <c r="D273" s="3"/>
      <c r="E273" s="3"/>
      <c r="F273" s="3"/>
      <c r="G273" s="3"/>
      <c r="H273" s="3"/>
      <c r="I273" s="3"/>
      <c r="J273" s="3"/>
      <c r="K273" s="3"/>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c r="AZ273" s="8"/>
    </row>
    <row r="274" spans="1:52" ht="12.75" customHeight="1">
      <c r="A274" s="3"/>
      <c r="B274" s="3"/>
      <c r="C274" s="3"/>
      <c r="D274" s="3"/>
      <c r="E274" s="3"/>
      <c r="F274" s="3"/>
      <c r="G274" s="3"/>
      <c r="H274" s="3"/>
      <c r="I274" s="3"/>
      <c r="J274" s="3"/>
      <c r="K274" s="3"/>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c r="AZ274" s="8"/>
    </row>
    <row r="275" spans="1:52" ht="12.75" customHeight="1">
      <c r="A275" s="3"/>
      <c r="B275" s="3"/>
      <c r="C275" s="3"/>
      <c r="D275" s="3"/>
      <c r="E275" s="3"/>
      <c r="F275" s="3"/>
      <c r="G275" s="3"/>
      <c r="H275" s="3"/>
      <c r="I275" s="3"/>
      <c r="J275" s="3"/>
      <c r="K275" s="3"/>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c r="AZ275" s="8"/>
    </row>
    <row r="276" spans="1:52" ht="12.75" customHeight="1">
      <c r="A276" s="3"/>
      <c r="B276" s="3"/>
      <c r="C276" s="3"/>
      <c r="D276" s="3"/>
      <c r="E276" s="3"/>
      <c r="F276" s="3"/>
      <c r="G276" s="3"/>
      <c r="H276" s="3"/>
      <c r="I276" s="3"/>
      <c r="J276" s="3"/>
      <c r="K276" s="3"/>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row>
    <row r="277" spans="1:52" ht="12.75" customHeight="1">
      <c r="A277" s="3"/>
      <c r="B277" s="3"/>
      <c r="C277" s="3"/>
      <c r="D277" s="3"/>
      <c r="E277" s="3"/>
      <c r="F277" s="3"/>
      <c r="G277" s="3"/>
      <c r="H277" s="3"/>
      <c r="I277" s="3"/>
      <c r="J277" s="3"/>
      <c r="K277" s="3"/>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row>
    <row r="278" spans="1:52" ht="12.75" customHeight="1">
      <c r="A278" s="3"/>
      <c r="B278" s="3"/>
      <c r="C278" s="3"/>
      <c r="D278" s="3"/>
      <c r="E278" s="3"/>
      <c r="F278" s="3"/>
      <c r="G278" s="3"/>
      <c r="H278" s="3"/>
      <c r="I278" s="3"/>
      <c r="J278" s="3"/>
      <c r="K278" s="3"/>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8"/>
    </row>
    <row r="279" spans="1:52" ht="12.75" customHeight="1">
      <c r="A279" s="3"/>
      <c r="B279" s="3"/>
      <c r="C279" s="3"/>
      <c r="D279" s="3"/>
      <c r="E279" s="3"/>
      <c r="F279" s="3"/>
      <c r="G279" s="3"/>
      <c r="H279" s="3"/>
      <c r="I279" s="3"/>
      <c r="J279" s="3"/>
      <c r="K279" s="3"/>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c r="AZ279" s="8"/>
    </row>
    <row r="280" spans="1:52" ht="12.75" customHeight="1">
      <c r="A280" s="3"/>
      <c r="B280" s="3"/>
      <c r="C280" s="3"/>
      <c r="D280" s="3"/>
      <c r="E280" s="3"/>
      <c r="F280" s="3"/>
      <c r="G280" s="3"/>
      <c r="H280" s="3"/>
      <c r="I280" s="3"/>
      <c r="J280" s="3"/>
      <c r="K280" s="3"/>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c r="AZ280" s="8"/>
    </row>
    <row r="281" spans="1:52" ht="12.75" customHeight="1">
      <c r="A281" s="3"/>
      <c r="B281" s="3"/>
      <c r="C281" s="3"/>
      <c r="D281" s="3"/>
      <c r="E281" s="3"/>
      <c r="F281" s="3"/>
      <c r="G281" s="3"/>
      <c r="H281" s="3"/>
      <c r="I281" s="3"/>
      <c r="J281" s="3"/>
      <c r="K281" s="3"/>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c r="AZ281" s="8"/>
    </row>
    <row r="282" spans="1:52" ht="12.75" customHeight="1">
      <c r="A282" s="3"/>
      <c r="B282" s="3"/>
      <c r="C282" s="3"/>
      <c r="D282" s="3"/>
      <c r="E282" s="3"/>
      <c r="F282" s="3"/>
      <c r="G282" s="3"/>
      <c r="H282" s="3"/>
      <c r="I282" s="3"/>
      <c r="J282" s="3"/>
      <c r="K282" s="3"/>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c r="AZ282" s="8"/>
    </row>
    <row r="283" spans="1:52" ht="12.75" customHeight="1">
      <c r="A283" s="3"/>
      <c r="B283" s="3"/>
      <c r="C283" s="3"/>
      <c r="D283" s="3"/>
      <c r="E283" s="3"/>
      <c r="F283" s="3"/>
      <c r="G283" s="3"/>
      <c r="H283" s="3"/>
      <c r="I283" s="3"/>
      <c r="J283" s="3"/>
      <c r="K283" s="3"/>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c r="AZ283" s="8"/>
    </row>
    <row r="284" spans="1:52" ht="12.75" customHeight="1">
      <c r="A284" s="3"/>
      <c r="B284" s="3"/>
      <c r="C284" s="3"/>
      <c r="D284" s="3"/>
      <c r="E284" s="3"/>
      <c r="F284" s="3"/>
      <c r="G284" s="3"/>
      <c r="H284" s="3"/>
      <c r="I284" s="3"/>
      <c r="J284" s="3"/>
      <c r="K284" s="3"/>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c r="AZ284" s="8"/>
    </row>
    <row r="285" spans="1:52" ht="12.75" customHeight="1">
      <c r="A285" s="3"/>
      <c r="B285" s="3"/>
      <c r="C285" s="3"/>
      <c r="D285" s="3"/>
      <c r="E285" s="3"/>
      <c r="F285" s="3"/>
      <c r="G285" s="3"/>
      <c r="H285" s="3"/>
      <c r="I285" s="3"/>
      <c r="J285" s="3"/>
      <c r="K285" s="3"/>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c r="AZ285" s="8"/>
    </row>
    <row r="286" spans="1:52" ht="12.75" customHeight="1">
      <c r="A286" s="3"/>
      <c r="B286" s="3"/>
      <c r="C286" s="3"/>
      <c r="D286" s="3"/>
      <c r="E286" s="3"/>
      <c r="F286" s="3"/>
      <c r="G286" s="3"/>
      <c r="H286" s="3"/>
      <c r="I286" s="3"/>
      <c r="J286" s="3"/>
      <c r="K286" s="3"/>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c r="AZ286" s="8"/>
    </row>
    <row r="287" spans="1:52" ht="12.75" customHeight="1">
      <c r="A287" s="3"/>
      <c r="B287" s="3"/>
      <c r="C287" s="3"/>
      <c r="D287" s="3"/>
      <c r="E287" s="3"/>
      <c r="F287" s="3"/>
      <c r="G287" s="3"/>
      <c r="H287" s="3"/>
      <c r="I287" s="3"/>
      <c r="J287" s="3"/>
      <c r="K287" s="3"/>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c r="AZ287" s="8"/>
    </row>
    <row r="288" spans="1:52" ht="12.75" customHeight="1">
      <c r="A288" s="3"/>
      <c r="B288" s="3"/>
      <c r="C288" s="3"/>
      <c r="D288" s="3"/>
      <c r="E288" s="3"/>
      <c r="F288" s="3"/>
      <c r="G288" s="3"/>
      <c r="H288" s="3"/>
      <c r="I288" s="3"/>
      <c r="J288" s="3"/>
      <c r="K288" s="3"/>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8"/>
      <c r="AX288" s="8"/>
      <c r="AY288" s="8"/>
      <c r="AZ288" s="8"/>
    </row>
    <row r="289" spans="1:52" ht="12.75" customHeight="1">
      <c r="A289" s="3"/>
      <c r="B289" s="3"/>
      <c r="C289" s="3"/>
      <c r="D289" s="3"/>
      <c r="E289" s="3"/>
      <c r="F289" s="3"/>
      <c r="G289" s="3"/>
      <c r="H289" s="3"/>
      <c r="I289" s="3"/>
      <c r="J289" s="3"/>
      <c r="K289" s="3"/>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c r="AZ289" s="8"/>
    </row>
    <row r="290" spans="1:52" ht="12.75" customHeight="1">
      <c r="A290" s="3"/>
      <c r="B290" s="3"/>
      <c r="C290" s="3"/>
      <c r="D290" s="3"/>
      <c r="E290" s="3"/>
      <c r="F290" s="3"/>
      <c r="G290" s="3"/>
      <c r="H290" s="3"/>
      <c r="I290" s="3"/>
      <c r="J290" s="3"/>
      <c r="K290" s="3"/>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c r="AS290" s="8"/>
      <c r="AT290" s="8"/>
      <c r="AU290" s="8"/>
      <c r="AV290" s="8"/>
      <c r="AW290" s="8"/>
      <c r="AX290" s="8"/>
      <c r="AY290" s="8"/>
      <c r="AZ290" s="8"/>
    </row>
    <row r="291" spans="1:52" ht="12.75" customHeight="1">
      <c r="A291" s="3"/>
      <c r="B291" s="3"/>
      <c r="C291" s="3"/>
      <c r="D291" s="3"/>
      <c r="E291" s="3"/>
      <c r="F291" s="3"/>
      <c r="G291" s="3"/>
      <c r="H291" s="3"/>
      <c r="I291" s="3"/>
      <c r="J291" s="3"/>
      <c r="K291" s="3"/>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AX291" s="8"/>
      <c r="AY291" s="8"/>
      <c r="AZ291" s="8"/>
    </row>
    <row r="292" spans="1:52" ht="12.75" customHeight="1">
      <c r="A292" s="3"/>
      <c r="B292" s="3"/>
      <c r="C292" s="3"/>
      <c r="D292" s="3"/>
      <c r="E292" s="3"/>
      <c r="F292" s="3"/>
      <c r="G292" s="3"/>
      <c r="H292" s="3"/>
      <c r="I292" s="3"/>
      <c r="J292" s="3"/>
      <c r="K292" s="3"/>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c r="AZ292" s="8"/>
    </row>
    <row r="293" spans="1:52" ht="12.75" customHeight="1">
      <c r="A293" s="3"/>
      <c r="B293" s="3"/>
      <c r="C293" s="3"/>
      <c r="D293" s="3"/>
      <c r="E293" s="3"/>
      <c r="F293" s="3"/>
      <c r="G293" s="3"/>
      <c r="H293" s="3"/>
      <c r="I293" s="3"/>
      <c r="J293" s="3"/>
      <c r="K293" s="3"/>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c r="AS293" s="8"/>
      <c r="AT293" s="8"/>
      <c r="AU293" s="8"/>
      <c r="AV293" s="8"/>
      <c r="AW293" s="8"/>
      <c r="AX293" s="8"/>
      <c r="AY293" s="8"/>
      <c r="AZ293" s="8"/>
    </row>
    <row r="294" spans="1:52" ht="12.75" customHeight="1">
      <c r="A294" s="3"/>
      <c r="B294" s="3"/>
      <c r="C294" s="3"/>
      <c r="D294" s="3"/>
      <c r="E294" s="3"/>
      <c r="F294" s="3"/>
      <c r="G294" s="3"/>
      <c r="H294" s="3"/>
      <c r="I294" s="3"/>
      <c r="J294" s="3"/>
      <c r="K294" s="3"/>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c r="AZ294" s="8"/>
    </row>
    <row r="295" spans="1:52" ht="12.75" customHeight="1">
      <c r="A295" s="3"/>
      <c r="B295" s="3"/>
      <c r="C295" s="3"/>
      <c r="D295" s="3"/>
      <c r="E295" s="3"/>
      <c r="F295" s="3"/>
      <c r="G295" s="3"/>
      <c r="H295" s="3"/>
      <c r="I295" s="3"/>
      <c r="J295" s="3"/>
      <c r="K295" s="3"/>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c r="AZ295" s="8"/>
    </row>
    <row r="296" spans="1:52" ht="12.75" customHeight="1">
      <c r="A296" s="3"/>
      <c r="B296" s="3"/>
      <c r="C296" s="3"/>
      <c r="D296" s="3"/>
      <c r="E296" s="3"/>
      <c r="F296" s="3"/>
      <c r="G296" s="3"/>
      <c r="H296" s="3"/>
      <c r="I296" s="3"/>
      <c r="J296" s="3"/>
      <c r="K296" s="3"/>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c r="AZ296" s="8"/>
    </row>
    <row r="297" spans="1:52" ht="12.75" customHeight="1">
      <c r="A297" s="3"/>
      <c r="B297" s="3"/>
      <c r="C297" s="3"/>
      <c r="D297" s="3"/>
      <c r="E297" s="3"/>
      <c r="F297" s="3"/>
      <c r="G297" s="3"/>
      <c r="H297" s="3"/>
      <c r="I297" s="3"/>
      <c r="J297" s="3"/>
      <c r="K297" s="3"/>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8"/>
      <c r="AX297" s="8"/>
      <c r="AY297" s="8"/>
      <c r="AZ297" s="8"/>
    </row>
    <row r="298" spans="1:52" ht="12.75" customHeight="1">
      <c r="A298" s="3"/>
      <c r="B298" s="3"/>
      <c r="C298" s="3"/>
      <c r="D298" s="3"/>
      <c r="E298" s="3"/>
      <c r="F298" s="3"/>
      <c r="G298" s="3"/>
      <c r="H298" s="3"/>
      <c r="I298" s="3"/>
      <c r="J298" s="3"/>
      <c r="K298" s="3"/>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c r="AZ298" s="8"/>
    </row>
    <row r="299" spans="1:52" ht="12.75" customHeight="1">
      <c r="A299" s="3"/>
      <c r="B299" s="3"/>
      <c r="C299" s="3"/>
      <c r="D299" s="3"/>
      <c r="E299" s="3"/>
      <c r="F299" s="3"/>
      <c r="G299" s="3"/>
      <c r="H299" s="3"/>
      <c r="I299" s="3"/>
      <c r="J299" s="3"/>
      <c r="K299" s="3"/>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c r="AZ299" s="8"/>
    </row>
    <row r="300" spans="1:52" ht="12.75" customHeight="1">
      <c r="A300" s="3"/>
      <c r="B300" s="3"/>
      <c r="C300" s="3"/>
      <c r="D300" s="3"/>
      <c r="E300" s="3"/>
      <c r="F300" s="3"/>
      <c r="G300" s="3"/>
      <c r="H300" s="3"/>
      <c r="I300" s="3"/>
      <c r="J300" s="3"/>
      <c r="K300" s="3"/>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c r="AZ300" s="8"/>
    </row>
    <row r="301" spans="1:52" ht="12.75" customHeight="1">
      <c r="A301" s="3"/>
      <c r="B301" s="3"/>
      <c r="C301" s="3"/>
      <c r="D301" s="3"/>
      <c r="E301" s="3"/>
      <c r="F301" s="3"/>
      <c r="G301" s="3"/>
      <c r="H301" s="3"/>
      <c r="I301" s="3"/>
      <c r="J301" s="3"/>
      <c r="K301" s="3"/>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c r="AZ301" s="8"/>
    </row>
    <row r="302" spans="1:52" ht="12.75" customHeight="1">
      <c r="A302" s="3"/>
      <c r="B302" s="3"/>
      <c r="C302" s="3"/>
      <c r="D302" s="3"/>
      <c r="E302" s="3"/>
      <c r="F302" s="3"/>
      <c r="G302" s="3"/>
      <c r="H302" s="3"/>
      <c r="I302" s="3"/>
      <c r="J302" s="3"/>
      <c r="K302" s="3"/>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c r="AZ302" s="8"/>
    </row>
    <row r="303" spans="1:52" ht="12.75" customHeight="1">
      <c r="A303" s="3"/>
      <c r="B303" s="3"/>
      <c r="C303" s="3"/>
      <c r="D303" s="3"/>
      <c r="E303" s="3"/>
      <c r="F303" s="3"/>
      <c r="G303" s="3"/>
      <c r="H303" s="3"/>
      <c r="I303" s="3"/>
      <c r="J303" s="3"/>
      <c r="K303" s="3"/>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8"/>
      <c r="AX303" s="8"/>
      <c r="AY303" s="8"/>
      <c r="AZ303" s="8"/>
    </row>
    <row r="304" spans="1:52" ht="12.75" customHeight="1">
      <c r="A304" s="3"/>
      <c r="B304" s="3"/>
      <c r="C304" s="3"/>
      <c r="D304" s="3"/>
      <c r="E304" s="3"/>
      <c r="F304" s="3"/>
      <c r="G304" s="3"/>
      <c r="H304" s="3"/>
      <c r="I304" s="3"/>
      <c r="J304" s="3"/>
      <c r="K304" s="3"/>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c r="AZ304" s="8"/>
    </row>
    <row r="305" spans="1:52" ht="12.75" customHeight="1">
      <c r="A305" s="3"/>
      <c r="B305" s="3"/>
      <c r="C305" s="3"/>
      <c r="D305" s="3"/>
      <c r="E305" s="3"/>
      <c r="F305" s="3"/>
      <c r="G305" s="3"/>
      <c r="H305" s="3"/>
      <c r="I305" s="3"/>
      <c r="J305" s="3"/>
      <c r="K305" s="3"/>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c r="AZ305" s="8"/>
    </row>
    <row r="306" spans="1:52" ht="12.75" customHeight="1">
      <c r="A306" s="3"/>
      <c r="B306" s="3"/>
      <c r="C306" s="3"/>
      <c r="D306" s="3"/>
      <c r="E306" s="3"/>
      <c r="F306" s="3"/>
      <c r="G306" s="3"/>
      <c r="H306" s="3"/>
      <c r="I306" s="3"/>
      <c r="J306" s="3"/>
      <c r="K306" s="3"/>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8"/>
      <c r="AX306" s="8"/>
      <c r="AY306" s="8"/>
      <c r="AZ306" s="8"/>
    </row>
    <row r="307" spans="1:52" ht="12.75" customHeight="1">
      <c r="A307" s="3"/>
      <c r="B307" s="3"/>
      <c r="C307" s="3"/>
      <c r="D307" s="3"/>
      <c r="E307" s="3"/>
      <c r="F307" s="3"/>
      <c r="G307" s="3"/>
      <c r="H307" s="3"/>
      <c r="I307" s="3"/>
      <c r="J307" s="3"/>
      <c r="K307" s="3"/>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c r="AZ307" s="8"/>
    </row>
    <row r="308" spans="1:52" ht="12.75" customHeight="1">
      <c r="A308" s="3"/>
      <c r="B308" s="3"/>
      <c r="C308" s="3"/>
      <c r="D308" s="3"/>
      <c r="E308" s="3"/>
      <c r="F308" s="3"/>
      <c r="G308" s="3"/>
      <c r="H308" s="3"/>
      <c r="I308" s="3"/>
      <c r="J308" s="3"/>
      <c r="K308" s="3"/>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c r="AZ308" s="8"/>
    </row>
    <row r="309" spans="1:52" ht="12.75" customHeight="1">
      <c r="A309" s="3"/>
      <c r="B309" s="3"/>
      <c r="C309" s="3"/>
      <c r="D309" s="3"/>
      <c r="E309" s="3"/>
      <c r="F309" s="3"/>
      <c r="G309" s="3"/>
      <c r="H309" s="3"/>
      <c r="I309" s="3"/>
      <c r="J309" s="3"/>
      <c r="K309" s="3"/>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c r="AZ309" s="8"/>
    </row>
    <row r="310" spans="1:52" ht="12.75" customHeight="1">
      <c r="A310" s="3"/>
      <c r="B310" s="3"/>
      <c r="C310" s="3"/>
      <c r="D310" s="3"/>
      <c r="E310" s="3"/>
      <c r="F310" s="3"/>
      <c r="G310" s="3"/>
      <c r="H310" s="3"/>
      <c r="I310" s="3"/>
      <c r="J310" s="3"/>
      <c r="K310" s="3"/>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c r="AZ310" s="8"/>
    </row>
    <row r="311" spans="1:52" ht="12.75" customHeight="1">
      <c r="A311" s="3"/>
      <c r="B311" s="3"/>
      <c r="C311" s="3"/>
      <c r="D311" s="3"/>
      <c r="E311" s="3"/>
      <c r="F311" s="3"/>
      <c r="G311" s="3"/>
      <c r="H311" s="3"/>
      <c r="I311" s="3"/>
      <c r="J311" s="3"/>
      <c r="K311" s="3"/>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8"/>
      <c r="AX311" s="8"/>
      <c r="AY311" s="8"/>
      <c r="AZ311" s="8"/>
    </row>
    <row r="312" spans="1:52" ht="12.75" customHeight="1">
      <c r="A312" s="3"/>
      <c r="B312" s="3"/>
      <c r="C312" s="3"/>
      <c r="D312" s="3"/>
      <c r="E312" s="3"/>
      <c r="F312" s="3"/>
      <c r="G312" s="3"/>
      <c r="H312" s="3"/>
      <c r="I312" s="3"/>
      <c r="J312" s="3"/>
      <c r="K312" s="3"/>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c r="AU312" s="8"/>
      <c r="AV312" s="8"/>
      <c r="AW312" s="8"/>
      <c r="AX312" s="8"/>
      <c r="AY312" s="8"/>
      <c r="AZ312" s="8"/>
    </row>
    <row r="313" spans="1:52" ht="12.75" customHeight="1">
      <c r="A313" s="3"/>
      <c r="B313" s="3"/>
      <c r="C313" s="3"/>
      <c r="D313" s="3"/>
      <c r="E313" s="3"/>
      <c r="F313" s="3"/>
      <c r="G313" s="3"/>
      <c r="H313" s="3"/>
      <c r="I313" s="3"/>
      <c r="J313" s="3"/>
      <c r="K313" s="3"/>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c r="AZ313" s="8"/>
    </row>
    <row r="314" spans="1:52" ht="12.75" customHeight="1">
      <c r="A314" s="3"/>
      <c r="B314" s="3"/>
      <c r="C314" s="3"/>
      <c r="D314" s="3"/>
      <c r="E314" s="3"/>
      <c r="F314" s="3"/>
      <c r="G314" s="3"/>
      <c r="H314" s="3"/>
      <c r="I314" s="3"/>
      <c r="J314" s="3"/>
      <c r="K314" s="3"/>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8"/>
      <c r="AX314" s="8"/>
      <c r="AY314" s="8"/>
      <c r="AZ314" s="8"/>
    </row>
    <row r="315" spans="1:52" ht="12.75" customHeight="1">
      <c r="A315" s="3"/>
      <c r="B315" s="3"/>
      <c r="C315" s="3"/>
      <c r="D315" s="3"/>
      <c r="E315" s="3"/>
      <c r="F315" s="3"/>
      <c r="G315" s="3"/>
      <c r="H315" s="3"/>
      <c r="I315" s="3"/>
      <c r="J315" s="3"/>
      <c r="K315" s="3"/>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8"/>
      <c r="AX315" s="8"/>
      <c r="AY315" s="8"/>
      <c r="AZ315" s="8"/>
    </row>
    <row r="316" spans="1:52" ht="12.75" customHeight="1">
      <c r="A316" s="3"/>
      <c r="B316" s="3"/>
      <c r="C316" s="3"/>
      <c r="D316" s="3"/>
      <c r="E316" s="3"/>
      <c r="F316" s="3"/>
      <c r="G316" s="3"/>
      <c r="H316" s="3"/>
      <c r="I316" s="3"/>
      <c r="J316" s="3"/>
      <c r="K316" s="3"/>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c r="AZ316" s="8"/>
    </row>
    <row r="317" spans="1:52" ht="12.75" customHeight="1">
      <c r="A317" s="3"/>
      <c r="B317" s="3"/>
      <c r="C317" s="3"/>
      <c r="D317" s="3"/>
      <c r="E317" s="3"/>
      <c r="F317" s="3"/>
      <c r="G317" s="3"/>
      <c r="H317" s="3"/>
      <c r="I317" s="3"/>
      <c r="J317" s="3"/>
      <c r="K317" s="3"/>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8"/>
      <c r="AX317" s="8"/>
      <c r="AY317" s="8"/>
      <c r="AZ317" s="8"/>
    </row>
    <row r="318" spans="1:52" ht="12.75" customHeight="1">
      <c r="A318" s="3"/>
      <c r="B318" s="3"/>
      <c r="C318" s="3"/>
      <c r="D318" s="3"/>
      <c r="E318" s="3"/>
      <c r="F318" s="3"/>
      <c r="G318" s="3"/>
      <c r="H318" s="3"/>
      <c r="I318" s="3"/>
      <c r="J318" s="3"/>
      <c r="K318" s="3"/>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c r="AZ318" s="8"/>
    </row>
    <row r="319" spans="1:52" ht="12.75" customHeight="1">
      <c r="A319" s="3"/>
      <c r="B319" s="3"/>
      <c r="C319" s="3"/>
      <c r="D319" s="3"/>
      <c r="E319" s="3"/>
      <c r="F319" s="3"/>
      <c r="G319" s="3"/>
      <c r="H319" s="3"/>
      <c r="I319" s="3"/>
      <c r="J319" s="3"/>
      <c r="K319" s="3"/>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c r="AZ319" s="8"/>
    </row>
    <row r="320" spans="1:52" ht="12.75" customHeight="1">
      <c r="A320" s="3"/>
      <c r="B320" s="3"/>
      <c r="C320" s="3"/>
      <c r="D320" s="3"/>
      <c r="E320" s="3"/>
      <c r="F320" s="3"/>
      <c r="G320" s="3"/>
      <c r="H320" s="3"/>
      <c r="I320" s="3"/>
      <c r="J320" s="3"/>
      <c r="K320" s="3"/>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c r="AZ320" s="8"/>
    </row>
    <row r="321" spans="1:52" ht="12.75" customHeight="1">
      <c r="A321" s="3"/>
      <c r="B321" s="3"/>
      <c r="C321" s="3"/>
      <c r="D321" s="3"/>
      <c r="E321" s="3"/>
      <c r="F321" s="3"/>
      <c r="G321" s="3"/>
      <c r="H321" s="3"/>
      <c r="I321" s="3"/>
      <c r="J321" s="3"/>
      <c r="K321" s="3"/>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c r="AZ321" s="8"/>
    </row>
    <row r="322" spans="1:52" ht="12.75" customHeight="1">
      <c r="A322" s="3"/>
      <c r="B322" s="3"/>
      <c r="C322" s="3"/>
      <c r="D322" s="3"/>
      <c r="E322" s="3"/>
      <c r="F322" s="3"/>
      <c r="G322" s="3"/>
      <c r="H322" s="3"/>
      <c r="I322" s="3"/>
      <c r="J322" s="3"/>
      <c r="K322" s="3"/>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c r="AZ322" s="8"/>
    </row>
    <row r="323" spans="1:52" ht="12.75" customHeight="1">
      <c r="A323" s="3"/>
      <c r="B323" s="3"/>
      <c r="C323" s="3"/>
      <c r="D323" s="3"/>
      <c r="E323" s="3"/>
      <c r="F323" s="3"/>
      <c r="G323" s="3"/>
      <c r="H323" s="3"/>
      <c r="I323" s="3"/>
      <c r="J323" s="3"/>
      <c r="K323" s="3"/>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c r="AZ323" s="8"/>
    </row>
    <row r="324" spans="1:52" ht="12.75" customHeight="1">
      <c r="A324" s="3"/>
      <c r="B324" s="3"/>
      <c r="C324" s="3"/>
      <c r="D324" s="3"/>
      <c r="E324" s="3"/>
      <c r="F324" s="3"/>
      <c r="G324" s="3"/>
      <c r="H324" s="3"/>
      <c r="I324" s="3"/>
      <c r="J324" s="3"/>
      <c r="K324" s="3"/>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c r="AZ324" s="8"/>
    </row>
    <row r="325" spans="1:52" ht="12.75" customHeight="1">
      <c r="A325" s="3"/>
      <c r="B325" s="3"/>
      <c r="C325" s="3"/>
      <c r="D325" s="3"/>
      <c r="E325" s="3"/>
      <c r="F325" s="3"/>
      <c r="G325" s="3"/>
      <c r="H325" s="3"/>
      <c r="I325" s="3"/>
      <c r="J325" s="3"/>
      <c r="K325" s="3"/>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c r="AZ325" s="8"/>
    </row>
    <row r="326" spans="1:52" ht="12.75" customHeight="1">
      <c r="A326" s="3"/>
      <c r="B326" s="3"/>
      <c r="C326" s="3"/>
      <c r="D326" s="3"/>
      <c r="E326" s="3"/>
      <c r="F326" s="3"/>
      <c r="G326" s="3"/>
      <c r="H326" s="3"/>
      <c r="I326" s="3"/>
      <c r="J326" s="3"/>
      <c r="K326" s="3"/>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8"/>
      <c r="AX326" s="8"/>
      <c r="AY326" s="8"/>
      <c r="AZ326" s="8"/>
    </row>
    <row r="327" spans="1:52" ht="12.75" customHeight="1">
      <c r="A327" s="3"/>
      <c r="B327" s="3"/>
      <c r="C327" s="3"/>
      <c r="D327" s="3"/>
      <c r="E327" s="3"/>
      <c r="F327" s="3"/>
      <c r="G327" s="3"/>
      <c r="H327" s="3"/>
      <c r="I327" s="3"/>
      <c r="J327" s="3"/>
      <c r="K327" s="3"/>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c r="AS327" s="8"/>
      <c r="AT327" s="8"/>
      <c r="AU327" s="8"/>
      <c r="AV327" s="8"/>
      <c r="AW327" s="8"/>
      <c r="AX327" s="8"/>
      <c r="AY327" s="8"/>
      <c r="AZ327" s="8"/>
    </row>
    <row r="328" spans="1:52" ht="12.75" customHeight="1">
      <c r="A328" s="3"/>
      <c r="B328" s="3"/>
      <c r="C328" s="3"/>
      <c r="D328" s="3"/>
      <c r="E328" s="3"/>
      <c r="F328" s="3"/>
      <c r="G328" s="3"/>
      <c r="H328" s="3"/>
      <c r="I328" s="3"/>
      <c r="J328" s="3"/>
      <c r="K328" s="3"/>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c r="AS328" s="8"/>
      <c r="AT328" s="8"/>
      <c r="AU328" s="8"/>
      <c r="AV328" s="8"/>
      <c r="AW328" s="8"/>
      <c r="AX328" s="8"/>
      <c r="AY328" s="8"/>
      <c r="AZ328" s="8"/>
    </row>
    <row r="329" spans="1:52" ht="12.75" customHeight="1">
      <c r="A329" s="3"/>
      <c r="B329" s="3"/>
      <c r="C329" s="3"/>
      <c r="D329" s="3"/>
      <c r="E329" s="3"/>
      <c r="F329" s="3"/>
      <c r="G329" s="3"/>
      <c r="H329" s="3"/>
      <c r="I329" s="3"/>
      <c r="J329" s="3"/>
      <c r="K329" s="3"/>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c r="AZ329" s="8"/>
    </row>
    <row r="330" spans="1:52" ht="12.75" customHeight="1">
      <c r="A330" s="3"/>
      <c r="B330" s="3"/>
      <c r="C330" s="3"/>
      <c r="D330" s="3"/>
      <c r="E330" s="3"/>
      <c r="F330" s="3"/>
      <c r="G330" s="3"/>
      <c r="H330" s="3"/>
      <c r="I330" s="3"/>
      <c r="J330" s="3"/>
      <c r="K330" s="3"/>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c r="AZ330" s="8"/>
    </row>
    <row r="331" spans="1:52" ht="12.75" customHeight="1">
      <c r="A331" s="3"/>
      <c r="B331" s="3"/>
      <c r="C331" s="3"/>
      <c r="D331" s="3"/>
      <c r="E331" s="3"/>
      <c r="F331" s="3"/>
      <c r="G331" s="3"/>
      <c r="H331" s="3"/>
      <c r="I331" s="3"/>
      <c r="J331" s="3"/>
      <c r="K331" s="3"/>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8"/>
      <c r="AX331" s="8"/>
      <c r="AY331" s="8"/>
      <c r="AZ331" s="8"/>
    </row>
    <row r="332" spans="1:52" ht="12.75" customHeight="1">
      <c r="A332" s="3"/>
      <c r="B332" s="3"/>
      <c r="C332" s="3"/>
      <c r="D332" s="3"/>
      <c r="E332" s="3"/>
      <c r="F332" s="3"/>
      <c r="G332" s="3"/>
      <c r="H332" s="3"/>
      <c r="I332" s="3"/>
      <c r="J332" s="3"/>
      <c r="K332" s="3"/>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c r="AZ332" s="8"/>
    </row>
    <row r="333" spans="1:52" ht="12.75" customHeight="1">
      <c r="A333" s="3"/>
      <c r="B333" s="3"/>
      <c r="C333" s="3"/>
      <c r="D333" s="3"/>
      <c r="E333" s="3"/>
      <c r="F333" s="3"/>
      <c r="G333" s="3"/>
      <c r="H333" s="3"/>
      <c r="I333" s="3"/>
      <c r="J333" s="3"/>
      <c r="K333" s="3"/>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c r="AZ333" s="8"/>
    </row>
    <row r="334" spans="1:52" ht="12.75" customHeight="1">
      <c r="A334" s="3"/>
      <c r="B334" s="3"/>
      <c r="C334" s="3"/>
      <c r="D334" s="3"/>
      <c r="E334" s="3"/>
      <c r="F334" s="3"/>
      <c r="G334" s="3"/>
      <c r="H334" s="3"/>
      <c r="I334" s="3"/>
      <c r="J334" s="3"/>
      <c r="K334" s="3"/>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c r="AZ334" s="8"/>
    </row>
    <row r="335" spans="1:52" ht="12.75" customHeight="1">
      <c r="A335" s="3"/>
      <c r="B335" s="3"/>
      <c r="C335" s="3"/>
      <c r="D335" s="3"/>
      <c r="E335" s="3"/>
      <c r="F335" s="3"/>
      <c r="G335" s="3"/>
      <c r="H335" s="3"/>
      <c r="I335" s="3"/>
      <c r="J335" s="3"/>
      <c r="K335" s="3"/>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c r="AZ335" s="8"/>
    </row>
    <row r="336" spans="1:52" ht="12.75" customHeight="1">
      <c r="A336" s="3"/>
      <c r="B336" s="3"/>
      <c r="C336" s="3"/>
      <c r="D336" s="3"/>
      <c r="E336" s="3"/>
      <c r="F336" s="3"/>
      <c r="G336" s="3"/>
      <c r="H336" s="3"/>
      <c r="I336" s="3"/>
      <c r="J336" s="3"/>
      <c r="K336" s="3"/>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c r="AZ336" s="8"/>
    </row>
    <row r="337" spans="1:52" ht="12.75" customHeight="1">
      <c r="A337" s="3"/>
      <c r="B337" s="3"/>
      <c r="C337" s="3"/>
      <c r="D337" s="3"/>
      <c r="E337" s="3"/>
      <c r="F337" s="3"/>
      <c r="G337" s="3"/>
      <c r="H337" s="3"/>
      <c r="I337" s="3"/>
      <c r="J337" s="3"/>
      <c r="K337" s="3"/>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row>
    <row r="338" spans="1:52" ht="12.75" customHeight="1">
      <c r="A338" s="3"/>
      <c r="B338" s="3"/>
      <c r="C338" s="3"/>
      <c r="D338" s="3"/>
      <c r="E338" s="3"/>
      <c r="F338" s="3"/>
      <c r="G338" s="3"/>
      <c r="H338" s="3"/>
      <c r="I338" s="3"/>
      <c r="J338" s="3"/>
      <c r="K338" s="3"/>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c r="AZ338" s="8"/>
    </row>
    <row r="339" spans="1:52" ht="12.75" customHeight="1">
      <c r="A339" s="3"/>
      <c r="B339" s="3"/>
      <c r="C339" s="3"/>
      <c r="D339" s="3"/>
      <c r="E339" s="3"/>
      <c r="F339" s="3"/>
      <c r="G339" s="3"/>
      <c r="H339" s="3"/>
      <c r="I339" s="3"/>
      <c r="J339" s="3"/>
      <c r="K339" s="3"/>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c r="AZ339" s="8"/>
    </row>
    <row r="340" spans="1:52" ht="12.75" customHeight="1">
      <c r="A340" s="3"/>
      <c r="B340" s="3"/>
      <c r="C340" s="3"/>
      <c r="D340" s="3"/>
      <c r="E340" s="3"/>
      <c r="F340" s="3"/>
      <c r="G340" s="3"/>
      <c r="H340" s="3"/>
      <c r="I340" s="3"/>
      <c r="J340" s="3"/>
      <c r="K340" s="3"/>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8"/>
      <c r="AX340" s="8"/>
      <c r="AY340" s="8"/>
      <c r="AZ340" s="8"/>
    </row>
    <row r="341" spans="1:52" ht="12.75" customHeight="1">
      <c r="A341" s="3"/>
      <c r="B341" s="3"/>
      <c r="C341" s="3"/>
      <c r="D341" s="3"/>
      <c r="E341" s="3"/>
      <c r="F341" s="3"/>
      <c r="G341" s="3"/>
      <c r="H341" s="3"/>
      <c r="I341" s="3"/>
      <c r="J341" s="3"/>
      <c r="K341" s="3"/>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row>
    <row r="342" spans="1:52" ht="12.75" customHeight="1">
      <c r="A342" s="3"/>
      <c r="B342" s="3"/>
      <c r="C342" s="3"/>
      <c r="D342" s="3"/>
      <c r="E342" s="3"/>
      <c r="F342" s="3"/>
      <c r="G342" s="3"/>
      <c r="H342" s="3"/>
      <c r="I342" s="3"/>
      <c r="J342" s="3"/>
      <c r="K342" s="3"/>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c r="AZ342" s="8"/>
    </row>
    <row r="343" spans="1:52" ht="12.75" customHeight="1">
      <c r="A343" s="3"/>
      <c r="B343" s="3"/>
      <c r="C343" s="3"/>
      <c r="D343" s="3"/>
      <c r="E343" s="3"/>
      <c r="F343" s="3"/>
      <c r="G343" s="3"/>
      <c r="H343" s="3"/>
      <c r="I343" s="3"/>
      <c r="J343" s="3"/>
      <c r="K343" s="3"/>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row>
    <row r="344" spans="1:52" ht="12.75" customHeight="1">
      <c r="A344" s="3"/>
      <c r="B344" s="3"/>
      <c r="C344" s="3"/>
      <c r="D344" s="3"/>
      <c r="E344" s="3"/>
      <c r="F344" s="3"/>
      <c r="G344" s="3"/>
      <c r="H344" s="3"/>
      <c r="I344" s="3"/>
      <c r="J344" s="3"/>
      <c r="K344" s="3"/>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row>
    <row r="345" spans="1:52" ht="12.75" customHeight="1">
      <c r="A345" s="3"/>
      <c r="B345" s="3"/>
      <c r="C345" s="3"/>
      <c r="D345" s="3"/>
      <c r="E345" s="3"/>
      <c r="F345" s="3"/>
      <c r="G345" s="3"/>
      <c r="H345" s="3"/>
      <c r="I345" s="3"/>
      <c r="J345" s="3"/>
      <c r="K345" s="3"/>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c r="AZ345" s="8"/>
    </row>
    <row r="346" spans="1:52" ht="12.75" customHeight="1">
      <c r="A346" s="3"/>
      <c r="B346" s="3"/>
      <c r="C346" s="3"/>
      <c r="D346" s="3"/>
      <c r="E346" s="3"/>
      <c r="F346" s="3"/>
      <c r="G346" s="3"/>
      <c r="H346" s="3"/>
      <c r="I346" s="3"/>
      <c r="J346" s="3"/>
      <c r="K346" s="3"/>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8"/>
      <c r="AM346" s="8"/>
      <c r="AN346" s="8"/>
      <c r="AO346" s="8"/>
      <c r="AP346" s="8"/>
      <c r="AQ346" s="8"/>
      <c r="AR346" s="8"/>
      <c r="AS346" s="8"/>
      <c r="AT346" s="8"/>
      <c r="AU346" s="8"/>
      <c r="AV346" s="8"/>
      <c r="AW346" s="8"/>
      <c r="AX346" s="8"/>
      <c r="AY346" s="8"/>
      <c r="AZ346" s="8"/>
    </row>
    <row r="347" spans="1:52" ht="12.75" customHeight="1">
      <c r="A347" s="3"/>
      <c r="B347" s="3"/>
      <c r="C347" s="3"/>
      <c r="D347" s="3"/>
      <c r="E347" s="3"/>
      <c r="F347" s="3"/>
      <c r="G347" s="3"/>
      <c r="H347" s="3"/>
      <c r="I347" s="3"/>
      <c r="J347" s="3"/>
      <c r="K347" s="3"/>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row>
    <row r="348" spans="1:52" ht="12.75" customHeight="1">
      <c r="A348" s="3"/>
      <c r="B348" s="3"/>
      <c r="C348" s="3"/>
      <c r="D348" s="3"/>
      <c r="E348" s="3"/>
      <c r="F348" s="3"/>
      <c r="G348" s="3"/>
      <c r="H348" s="3"/>
      <c r="I348" s="3"/>
      <c r="J348" s="3"/>
      <c r="K348" s="3"/>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c r="AZ348" s="8"/>
    </row>
    <row r="349" spans="1:52" ht="12.75" customHeight="1">
      <c r="A349" s="3"/>
      <c r="B349" s="3"/>
      <c r="C349" s="3"/>
      <c r="D349" s="3"/>
      <c r="E349" s="3"/>
      <c r="F349" s="3"/>
      <c r="G349" s="3"/>
      <c r="H349" s="3"/>
      <c r="I349" s="3"/>
      <c r="J349" s="3"/>
      <c r="K349" s="3"/>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c r="AZ349" s="8"/>
    </row>
    <row r="350" spans="1:52" ht="12.75" customHeight="1">
      <c r="A350" s="3"/>
      <c r="B350" s="3"/>
      <c r="C350" s="3"/>
      <c r="D350" s="3"/>
      <c r="E350" s="3"/>
      <c r="F350" s="3"/>
      <c r="G350" s="3"/>
      <c r="H350" s="3"/>
      <c r="I350" s="3"/>
      <c r="J350" s="3"/>
      <c r="K350" s="3"/>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c r="AZ350" s="8"/>
    </row>
    <row r="351" spans="1:52" ht="12.75" customHeight="1">
      <c r="A351" s="3"/>
      <c r="B351" s="3"/>
      <c r="C351" s="3"/>
      <c r="D351" s="3"/>
      <c r="E351" s="3"/>
      <c r="F351" s="3"/>
      <c r="G351" s="3"/>
      <c r="H351" s="3"/>
      <c r="I351" s="3"/>
      <c r="J351" s="3"/>
      <c r="K351" s="3"/>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c r="AZ351" s="8"/>
    </row>
    <row r="352" spans="1:52" ht="12.75" customHeight="1">
      <c r="A352" s="3"/>
      <c r="B352" s="3"/>
      <c r="C352" s="3"/>
      <c r="D352" s="3"/>
      <c r="E352" s="3"/>
      <c r="F352" s="3"/>
      <c r="G352" s="3"/>
      <c r="H352" s="3"/>
      <c r="I352" s="3"/>
      <c r="J352" s="3"/>
      <c r="K352" s="3"/>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c r="AK352" s="8"/>
      <c r="AL352" s="8"/>
      <c r="AM352" s="8"/>
      <c r="AN352" s="8"/>
      <c r="AO352" s="8"/>
      <c r="AP352" s="8"/>
      <c r="AQ352" s="8"/>
      <c r="AR352" s="8"/>
      <c r="AS352" s="8"/>
      <c r="AT352" s="8"/>
      <c r="AU352" s="8"/>
      <c r="AV352" s="8"/>
      <c r="AW352" s="8"/>
      <c r="AX352" s="8"/>
      <c r="AY352" s="8"/>
      <c r="AZ352" s="8"/>
    </row>
    <row r="353" spans="1:52" ht="12.75" customHeight="1">
      <c r="A353" s="3"/>
      <c r="B353" s="3"/>
      <c r="C353" s="3"/>
      <c r="D353" s="3"/>
      <c r="E353" s="3"/>
      <c r="F353" s="3"/>
      <c r="G353" s="3"/>
      <c r="H353" s="3"/>
      <c r="I353" s="3"/>
      <c r="J353" s="3"/>
      <c r="K353" s="3"/>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c r="AK353" s="8"/>
      <c r="AL353" s="8"/>
      <c r="AM353" s="8"/>
      <c r="AN353" s="8"/>
      <c r="AO353" s="8"/>
      <c r="AP353" s="8"/>
      <c r="AQ353" s="8"/>
      <c r="AR353" s="8"/>
      <c r="AS353" s="8"/>
      <c r="AT353" s="8"/>
      <c r="AU353" s="8"/>
      <c r="AV353" s="8"/>
      <c r="AW353" s="8"/>
      <c r="AX353" s="8"/>
      <c r="AY353" s="8"/>
      <c r="AZ353" s="8"/>
    </row>
    <row r="354" spans="1:52" ht="12.75" customHeight="1">
      <c r="A354" s="3"/>
      <c r="B354" s="3"/>
      <c r="C354" s="3"/>
      <c r="D354" s="3"/>
      <c r="E354" s="3"/>
      <c r="F354" s="3"/>
      <c r="G354" s="3"/>
      <c r="H354" s="3"/>
      <c r="I354" s="3"/>
      <c r="J354" s="3"/>
      <c r="K354" s="3"/>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c r="AZ354" s="8"/>
    </row>
    <row r="355" spans="1:52" ht="12.75" customHeight="1">
      <c r="A355" s="3"/>
      <c r="B355" s="3"/>
      <c r="C355" s="3"/>
      <c r="D355" s="3"/>
      <c r="E355" s="3"/>
      <c r="F355" s="3"/>
      <c r="G355" s="3"/>
      <c r="H355" s="3"/>
      <c r="I355" s="3"/>
      <c r="J355" s="3"/>
      <c r="K355" s="3"/>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c r="AZ355" s="8"/>
    </row>
    <row r="356" spans="1:52" ht="12.75" customHeight="1">
      <c r="A356" s="3"/>
      <c r="B356" s="3"/>
      <c r="C356" s="3"/>
      <c r="D356" s="3"/>
      <c r="E356" s="3"/>
      <c r="F356" s="3"/>
      <c r="G356" s="3"/>
      <c r="H356" s="3"/>
      <c r="I356" s="3"/>
      <c r="J356" s="3"/>
      <c r="K356" s="3"/>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row>
    <row r="357" spans="1:52" ht="12.75" customHeight="1">
      <c r="A357" s="3"/>
      <c r="B357" s="3"/>
      <c r="C357" s="3"/>
      <c r="D357" s="3"/>
      <c r="E357" s="3"/>
      <c r="F357" s="3"/>
      <c r="G357" s="3"/>
      <c r="H357" s="3"/>
      <c r="I357" s="3"/>
      <c r="J357" s="3"/>
      <c r="K357" s="3"/>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row>
    <row r="358" spans="1:52" ht="12.75" customHeight="1">
      <c r="A358" s="3"/>
      <c r="B358" s="3"/>
      <c r="C358" s="3"/>
      <c r="D358" s="3"/>
      <c r="E358" s="3"/>
      <c r="F358" s="3"/>
      <c r="G358" s="3"/>
      <c r="H358" s="3"/>
      <c r="I358" s="3"/>
      <c r="J358" s="3"/>
      <c r="K358" s="3"/>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c r="AZ358" s="8"/>
    </row>
    <row r="359" spans="1:52" ht="12.75" customHeight="1">
      <c r="A359" s="3"/>
      <c r="B359" s="3"/>
      <c r="C359" s="3"/>
      <c r="D359" s="3"/>
      <c r="E359" s="3"/>
      <c r="F359" s="3"/>
      <c r="G359" s="3"/>
      <c r="H359" s="3"/>
      <c r="I359" s="3"/>
      <c r="J359" s="3"/>
      <c r="K359" s="3"/>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c r="AZ359" s="8"/>
    </row>
    <row r="360" spans="1:52" ht="12.75" customHeight="1">
      <c r="A360" s="3"/>
      <c r="B360" s="3"/>
      <c r="C360" s="3"/>
      <c r="D360" s="3"/>
      <c r="E360" s="3"/>
      <c r="F360" s="3"/>
      <c r="G360" s="3"/>
      <c r="H360" s="3"/>
      <c r="I360" s="3"/>
      <c r="J360" s="3"/>
      <c r="K360" s="3"/>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c r="AZ360" s="8"/>
    </row>
    <row r="361" spans="1:52" ht="12.75" customHeight="1">
      <c r="A361" s="3"/>
      <c r="B361" s="3"/>
      <c r="C361" s="3"/>
      <c r="D361" s="3"/>
      <c r="E361" s="3"/>
      <c r="F361" s="3"/>
      <c r="G361" s="3"/>
      <c r="H361" s="3"/>
      <c r="I361" s="3"/>
      <c r="J361" s="3"/>
      <c r="K361" s="3"/>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c r="AZ361" s="8"/>
    </row>
    <row r="362" spans="1:52" ht="12.75" customHeight="1">
      <c r="A362" s="3"/>
      <c r="B362" s="3"/>
      <c r="C362" s="3"/>
      <c r="D362" s="3"/>
      <c r="E362" s="3"/>
      <c r="F362" s="3"/>
      <c r="G362" s="3"/>
      <c r="H362" s="3"/>
      <c r="I362" s="3"/>
      <c r="J362" s="3"/>
      <c r="K362" s="3"/>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c r="AZ362" s="8"/>
    </row>
    <row r="363" spans="1:52" ht="12.75" customHeight="1">
      <c r="A363" s="3"/>
      <c r="B363" s="3"/>
      <c r="C363" s="3"/>
      <c r="D363" s="3"/>
      <c r="E363" s="3"/>
      <c r="F363" s="3"/>
      <c r="G363" s="3"/>
      <c r="H363" s="3"/>
      <c r="I363" s="3"/>
      <c r="J363" s="3"/>
      <c r="K363" s="3"/>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c r="AZ363" s="8"/>
    </row>
    <row r="364" spans="1:52" ht="12.75" customHeight="1">
      <c r="A364" s="3"/>
      <c r="B364" s="3"/>
      <c r="C364" s="3"/>
      <c r="D364" s="3"/>
      <c r="E364" s="3"/>
      <c r="F364" s="3"/>
      <c r="G364" s="3"/>
      <c r="H364" s="3"/>
      <c r="I364" s="3"/>
      <c r="J364" s="3"/>
      <c r="K364" s="3"/>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c r="AZ364" s="8"/>
    </row>
    <row r="365" spans="1:52" ht="12.75" customHeight="1">
      <c r="A365" s="3"/>
      <c r="B365" s="3"/>
      <c r="C365" s="3"/>
      <c r="D365" s="3"/>
      <c r="E365" s="3"/>
      <c r="F365" s="3"/>
      <c r="G365" s="3"/>
      <c r="H365" s="3"/>
      <c r="I365" s="3"/>
      <c r="J365" s="3"/>
      <c r="K365" s="3"/>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c r="AZ365" s="8"/>
    </row>
    <row r="366" spans="1:52" ht="12.75" customHeight="1">
      <c r="A366" s="3"/>
      <c r="B366" s="3"/>
      <c r="C366" s="3"/>
      <c r="D366" s="3"/>
      <c r="E366" s="3"/>
      <c r="F366" s="3"/>
      <c r="G366" s="3"/>
      <c r="H366" s="3"/>
      <c r="I366" s="3"/>
      <c r="J366" s="3"/>
      <c r="K366" s="3"/>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c r="AZ366" s="8"/>
    </row>
    <row r="367" spans="1:52" ht="12.75" customHeight="1">
      <c r="A367" s="3"/>
      <c r="B367" s="3"/>
      <c r="C367" s="3"/>
      <c r="D367" s="3"/>
      <c r="E367" s="3"/>
      <c r="F367" s="3"/>
      <c r="G367" s="3"/>
      <c r="H367" s="3"/>
      <c r="I367" s="3"/>
      <c r="J367" s="3"/>
      <c r="K367" s="3"/>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c r="AZ367" s="8"/>
    </row>
    <row r="368" spans="1:52" ht="12.75" customHeight="1">
      <c r="A368" s="3"/>
      <c r="B368" s="3"/>
      <c r="C368" s="3"/>
      <c r="D368" s="3"/>
      <c r="E368" s="3"/>
      <c r="F368" s="3"/>
      <c r="G368" s="3"/>
      <c r="H368" s="3"/>
      <c r="I368" s="3"/>
      <c r="J368" s="3"/>
      <c r="K368" s="3"/>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c r="AZ368" s="8"/>
    </row>
    <row r="369" spans="1:52" ht="12.75" customHeight="1">
      <c r="A369" s="3"/>
      <c r="B369" s="3"/>
      <c r="C369" s="3"/>
      <c r="D369" s="3"/>
      <c r="E369" s="3"/>
      <c r="F369" s="3"/>
      <c r="G369" s="3"/>
      <c r="H369" s="3"/>
      <c r="I369" s="3"/>
      <c r="J369" s="3"/>
      <c r="K369" s="3"/>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c r="AZ369" s="8"/>
    </row>
    <row r="370" spans="1:52" ht="12.75" customHeight="1">
      <c r="A370" s="3"/>
      <c r="B370" s="3"/>
      <c r="C370" s="3"/>
      <c r="D370" s="3"/>
      <c r="E370" s="3"/>
      <c r="F370" s="3"/>
      <c r="G370" s="3"/>
      <c r="H370" s="3"/>
      <c r="I370" s="3"/>
      <c r="J370" s="3"/>
      <c r="K370" s="3"/>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8"/>
      <c r="AS370" s="8"/>
      <c r="AT370" s="8"/>
      <c r="AU370" s="8"/>
      <c r="AV370" s="8"/>
      <c r="AW370" s="8"/>
      <c r="AX370" s="8"/>
      <c r="AY370" s="8"/>
      <c r="AZ370" s="8"/>
    </row>
    <row r="371" spans="1:52" ht="12.75" customHeight="1">
      <c r="A371" s="3"/>
      <c r="B371" s="3"/>
      <c r="C371" s="3"/>
      <c r="D371" s="3"/>
      <c r="E371" s="3"/>
      <c r="F371" s="3"/>
      <c r="G371" s="3"/>
      <c r="H371" s="3"/>
      <c r="I371" s="3"/>
      <c r="J371" s="3"/>
      <c r="K371" s="3"/>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c r="AK371" s="8"/>
      <c r="AL371" s="8"/>
      <c r="AM371" s="8"/>
      <c r="AN371" s="8"/>
      <c r="AO371" s="8"/>
      <c r="AP371" s="8"/>
      <c r="AQ371" s="8"/>
      <c r="AR371" s="8"/>
      <c r="AS371" s="8"/>
      <c r="AT371" s="8"/>
      <c r="AU371" s="8"/>
      <c r="AV371" s="8"/>
      <c r="AW371" s="8"/>
      <c r="AX371" s="8"/>
      <c r="AY371" s="8"/>
      <c r="AZ371" s="8"/>
    </row>
    <row r="372" spans="1:52" ht="12.75" customHeight="1">
      <c r="A372" s="3"/>
      <c r="B372" s="3"/>
      <c r="C372" s="3"/>
      <c r="D372" s="3"/>
      <c r="E372" s="3"/>
      <c r="F372" s="3"/>
      <c r="G372" s="3"/>
      <c r="H372" s="3"/>
      <c r="I372" s="3"/>
      <c r="J372" s="3"/>
      <c r="K372" s="3"/>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c r="AZ372" s="8"/>
    </row>
    <row r="373" spans="1:52" ht="12.75" customHeight="1">
      <c r="A373" s="3"/>
      <c r="B373" s="3"/>
      <c r="C373" s="3"/>
      <c r="D373" s="3"/>
      <c r="E373" s="3"/>
      <c r="F373" s="3"/>
      <c r="G373" s="3"/>
      <c r="H373" s="3"/>
      <c r="I373" s="3"/>
      <c r="J373" s="3"/>
      <c r="K373" s="3"/>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c r="AK373" s="8"/>
      <c r="AL373" s="8"/>
      <c r="AM373" s="8"/>
      <c r="AN373" s="8"/>
      <c r="AO373" s="8"/>
      <c r="AP373" s="8"/>
      <c r="AQ373" s="8"/>
      <c r="AR373" s="8"/>
      <c r="AS373" s="8"/>
      <c r="AT373" s="8"/>
      <c r="AU373" s="8"/>
      <c r="AV373" s="8"/>
      <c r="AW373" s="8"/>
      <c r="AX373" s="8"/>
      <c r="AY373" s="8"/>
      <c r="AZ373" s="8"/>
    </row>
    <row r="374" spans="1:52" ht="12.75" customHeight="1">
      <c r="A374" s="3"/>
      <c r="B374" s="3"/>
      <c r="C374" s="3"/>
      <c r="D374" s="3"/>
      <c r="E374" s="3"/>
      <c r="F374" s="3"/>
      <c r="G374" s="3"/>
      <c r="H374" s="3"/>
      <c r="I374" s="3"/>
      <c r="J374" s="3"/>
      <c r="K374" s="3"/>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c r="AZ374" s="8"/>
    </row>
    <row r="375" spans="1:52" ht="12.75" customHeight="1">
      <c r="A375" s="3"/>
      <c r="B375" s="3"/>
      <c r="C375" s="3"/>
      <c r="D375" s="3"/>
      <c r="E375" s="3"/>
      <c r="F375" s="3"/>
      <c r="G375" s="3"/>
      <c r="H375" s="3"/>
      <c r="I375" s="3"/>
      <c r="J375" s="3"/>
      <c r="K375" s="3"/>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c r="AZ375" s="8"/>
    </row>
    <row r="376" spans="1:52" ht="12.75" customHeight="1">
      <c r="A376" s="3"/>
      <c r="B376" s="3"/>
      <c r="C376" s="3"/>
      <c r="D376" s="3"/>
      <c r="E376" s="3"/>
      <c r="F376" s="3"/>
      <c r="G376" s="3"/>
      <c r="H376" s="3"/>
      <c r="I376" s="3"/>
      <c r="J376" s="3"/>
      <c r="K376" s="3"/>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c r="AZ376" s="8"/>
    </row>
    <row r="377" spans="1:52" ht="12.75" customHeight="1">
      <c r="A377" s="3"/>
      <c r="B377" s="3"/>
      <c r="C377" s="3"/>
      <c r="D377" s="3"/>
      <c r="E377" s="3"/>
      <c r="F377" s="3"/>
      <c r="G377" s="3"/>
      <c r="H377" s="3"/>
      <c r="I377" s="3"/>
      <c r="J377" s="3"/>
      <c r="K377" s="3"/>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c r="AZ377" s="8"/>
    </row>
    <row r="378" spans="1:52" ht="12.75" customHeight="1">
      <c r="A378" s="3"/>
      <c r="B378" s="3"/>
      <c r="C378" s="3"/>
      <c r="D378" s="3"/>
      <c r="E378" s="3"/>
      <c r="F378" s="3"/>
      <c r="G378" s="3"/>
      <c r="H378" s="3"/>
      <c r="I378" s="3"/>
      <c r="J378" s="3"/>
      <c r="K378" s="3"/>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c r="AZ378" s="8"/>
    </row>
    <row r="379" spans="1:52" ht="12.75" customHeight="1">
      <c r="A379" s="3"/>
      <c r="B379" s="3"/>
      <c r="C379" s="3"/>
      <c r="D379" s="3"/>
      <c r="E379" s="3"/>
      <c r="F379" s="3"/>
      <c r="G379" s="3"/>
      <c r="H379" s="3"/>
      <c r="I379" s="3"/>
      <c r="J379" s="3"/>
      <c r="K379" s="3"/>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8"/>
      <c r="AL379" s="8"/>
      <c r="AM379" s="8"/>
      <c r="AN379" s="8"/>
      <c r="AO379" s="8"/>
      <c r="AP379" s="8"/>
      <c r="AQ379" s="8"/>
      <c r="AR379" s="8"/>
      <c r="AS379" s="8"/>
      <c r="AT379" s="8"/>
      <c r="AU379" s="8"/>
      <c r="AV379" s="8"/>
      <c r="AW379" s="8"/>
      <c r="AX379" s="8"/>
      <c r="AY379" s="8"/>
      <c r="AZ379" s="8"/>
    </row>
    <row r="380" spans="1:52" ht="12.75" customHeight="1">
      <c r="A380" s="3"/>
      <c r="B380" s="3"/>
      <c r="C380" s="3"/>
      <c r="D380" s="3"/>
      <c r="E380" s="3"/>
      <c r="F380" s="3"/>
      <c r="G380" s="3"/>
      <c r="H380" s="3"/>
      <c r="I380" s="3"/>
      <c r="J380" s="3"/>
      <c r="K380" s="3"/>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8"/>
      <c r="AL380" s="8"/>
      <c r="AM380" s="8"/>
      <c r="AN380" s="8"/>
      <c r="AO380" s="8"/>
      <c r="AP380" s="8"/>
      <c r="AQ380" s="8"/>
      <c r="AR380" s="8"/>
      <c r="AS380" s="8"/>
      <c r="AT380" s="8"/>
      <c r="AU380" s="8"/>
      <c r="AV380" s="8"/>
      <c r="AW380" s="8"/>
      <c r="AX380" s="8"/>
      <c r="AY380" s="8"/>
      <c r="AZ380" s="8"/>
    </row>
    <row r="381" spans="1:52" ht="12.75" customHeight="1">
      <c r="A381" s="3"/>
      <c r="B381" s="3"/>
      <c r="C381" s="3"/>
      <c r="D381" s="3"/>
      <c r="E381" s="3"/>
      <c r="F381" s="3"/>
      <c r="G381" s="3"/>
      <c r="H381" s="3"/>
      <c r="I381" s="3"/>
      <c r="J381" s="3"/>
      <c r="K381" s="3"/>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8"/>
      <c r="AS381" s="8"/>
      <c r="AT381" s="8"/>
      <c r="AU381" s="8"/>
      <c r="AV381" s="8"/>
      <c r="AW381" s="8"/>
      <c r="AX381" s="8"/>
      <c r="AY381" s="8"/>
      <c r="AZ381" s="8"/>
    </row>
    <row r="382" spans="1:52" ht="12.75" customHeight="1">
      <c r="A382" s="3"/>
      <c r="B382" s="3"/>
      <c r="C382" s="3"/>
      <c r="D382" s="3"/>
      <c r="E382" s="3"/>
      <c r="F382" s="3"/>
      <c r="G382" s="3"/>
      <c r="H382" s="3"/>
      <c r="I382" s="3"/>
      <c r="J382" s="3"/>
      <c r="K382" s="3"/>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8"/>
      <c r="AS382" s="8"/>
      <c r="AT382" s="8"/>
      <c r="AU382" s="8"/>
      <c r="AV382" s="8"/>
      <c r="AW382" s="8"/>
      <c r="AX382" s="8"/>
      <c r="AY382" s="8"/>
      <c r="AZ382" s="8"/>
    </row>
    <row r="383" spans="1:52" ht="12.75" customHeight="1">
      <c r="A383" s="3"/>
      <c r="B383" s="3"/>
      <c r="C383" s="3"/>
      <c r="D383" s="3"/>
      <c r="E383" s="3"/>
      <c r="F383" s="3"/>
      <c r="G383" s="3"/>
      <c r="H383" s="3"/>
      <c r="I383" s="3"/>
      <c r="J383" s="3"/>
      <c r="K383" s="3"/>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c r="AT383" s="8"/>
      <c r="AU383" s="8"/>
      <c r="AV383" s="8"/>
      <c r="AW383" s="8"/>
      <c r="AX383" s="8"/>
      <c r="AY383" s="8"/>
      <c r="AZ383" s="8"/>
    </row>
    <row r="384" spans="1:52" ht="12.75" customHeight="1">
      <c r="A384" s="3"/>
      <c r="B384" s="3"/>
      <c r="C384" s="3"/>
      <c r="D384" s="3"/>
      <c r="E384" s="3"/>
      <c r="F384" s="3"/>
      <c r="G384" s="3"/>
      <c r="H384" s="3"/>
      <c r="I384" s="3"/>
      <c r="J384" s="3"/>
      <c r="K384" s="3"/>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c r="AK384" s="8"/>
      <c r="AL384" s="8"/>
      <c r="AM384" s="8"/>
      <c r="AN384" s="8"/>
      <c r="AO384" s="8"/>
      <c r="AP384" s="8"/>
      <c r="AQ384" s="8"/>
      <c r="AR384" s="8"/>
      <c r="AS384" s="8"/>
      <c r="AT384" s="8"/>
      <c r="AU384" s="8"/>
      <c r="AV384" s="8"/>
      <c r="AW384" s="8"/>
      <c r="AX384" s="8"/>
      <c r="AY384" s="8"/>
      <c r="AZ384" s="8"/>
    </row>
    <row r="385" spans="1:52" ht="12.75" customHeight="1">
      <c r="A385" s="3"/>
      <c r="B385" s="3"/>
      <c r="C385" s="3"/>
      <c r="D385" s="3"/>
      <c r="E385" s="3"/>
      <c r="F385" s="3"/>
      <c r="G385" s="3"/>
      <c r="H385" s="3"/>
      <c r="I385" s="3"/>
      <c r="J385" s="3"/>
      <c r="K385" s="3"/>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c r="AK385" s="8"/>
      <c r="AL385" s="8"/>
      <c r="AM385" s="8"/>
      <c r="AN385" s="8"/>
      <c r="AO385" s="8"/>
      <c r="AP385" s="8"/>
      <c r="AQ385" s="8"/>
      <c r="AR385" s="8"/>
      <c r="AS385" s="8"/>
      <c r="AT385" s="8"/>
      <c r="AU385" s="8"/>
      <c r="AV385" s="8"/>
      <c r="AW385" s="8"/>
      <c r="AX385" s="8"/>
      <c r="AY385" s="8"/>
      <c r="AZ385" s="8"/>
    </row>
    <row r="386" spans="1:52" ht="12.75" customHeight="1">
      <c r="A386" s="3"/>
      <c r="B386" s="3"/>
      <c r="C386" s="3"/>
      <c r="D386" s="3"/>
      <c r="E386" s="3"/>
      <c r="F386" s="3"/>
      <c r="G386" s="3"/>
      <c r="H386" s="3"/>
      <c r="I386" s="3"/>
      <c r="J386" s="3"/>
      <c r="K386" s="3"/>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c r="AZ386" s="8"/>
    </row>
    <row r="387" spans="1:52" ht="12.75" customHeight="1">
      <c r="A387" s="3"/>
      <c r="B387" s="3"/>
      <c r="C387" s="3"/>
      <c r="D387" s="3"/>
      <c r="E387" s="3"/>
      <c r="F387" s="3"/>
      <c r="G387" s="3"/>
      <c r="H387" s="3"/>
      <c r="I387" s="3"/>
      <c r="J387" s="3"/>
      <c r="K387" s="3"/>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c r="AZ387" s="8"/>
    </row>
    <row r="388" spans="1:52" ht="12.75" customHeight="1">
      <c r="A388" s="3"/>
      <c r="B388" s="3"/>
      <c r="C388" s="3"/>
      <c r="D388" s="3"/>
      <c r="E388" s="3"/>
      <c r="F388" s="3"/>
      <c r="G388" s="3"/>
      <c r="H388" s="3"/>
      <c r="I388" s="3"/>
      <c r="J388" s="3"/>
      <c r="K388" s="3"/>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8"/>
      <c r="AS388" s="8"/>
      <c r="AT388" s="8"/>
      <c r="AU388" s="8"/>
      <c r="AV388" s="8"/>
      <c r="AW388" s="8"/>
      <c r="AX388" s="8"/>
      <c r="AY388" s="8"/>
      <c r="AZ388" s="8"/>
    </row>
    <row r="389" spans="1:52" ht="12.75" customHeight="1">
      <c r="A389" s="3"/>
      <c r="B389" s="3"/>
      <c r="C389" s="3"/>
      <c r="D389" s="3"/>
      <c r="E389" s="3"/>
      <c r="F389" s="3"/>
      <c r="G389" s="3"/>
      <c r="H389" s="3"/>
      <c r="I389" s="3"/>
      <c r="J389" s="3"/>
      <c r="K389" s="3"/>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c r="AZ389" s="8"/>
    </row>
    <row r="390" spans="1:52" ht="12.75" customHeight="1">
      <c r="A390" s="3"/>
      <c r="B390" s="3"/>
      <c r="C390" s="3"/>
      <c r="D390" s="3"/>
      <c r="E390" s="3"/>
      <c r="F390" s="3"/>
      <c r="G390" s="3"/>
      <c r="H390" s="3"/>
      <c r="I390" s="3"/>
      <c r="J390" s="3"/>
      <c r="K390" s="3"/>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c r="AZ390" s="8"/>
    </row>
    <row r="391" spans="1:52" ht="12.75" customHeight="1">
      <c r="A391" s="3"/>
      <c r="B391" s="3"/>
      <c r="C391" s="3"/>
      <c r="D391" s="3"/>
      <c r="E391" s="3"/>
      <c r="F391" s="3"/>
      <c r="G391" s="3"/>
      <c r="H391" s="3"/>
      <c r="I391" s="3"/>
      <c r="J391" s="3"/>
      <c r="K391" s="3"/>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c r="AK391" s="8"/>
      <c r="AL391" s="8"/>
      <c r="AM391" s="8"/>
      <c r="AN391" s="8"/>
      <c r="AO391" s="8"/>
      <c r="AP391" s="8"/>
      <c r="AQ391" s="8"/>
      <c r="AR391" s="8"/>
      <c r="AS391" s="8"/>
      <c r="AT391" s="8"/>
      <c r="AU391" s="8"/>
      <c r="AV391" s="8"/>
      <c r="AW391" s="8"/>
      <c r="AX391" s="8"/>
      <c r="AY391" s="8"/>
      <c r="AZ391" s="8"/>
    </row>
    <row r="392" spans="1:52" ht="12.75" customHeight="1">
      <c r="A392" s="3"/>
      <c r="B392" s="3"/>
      <c r="C392" s="3"/>
      <c r="D392" s="3"/>
      <c r="E392" s="3"/>
      <c r="F392" s="3"/>
      <c r="G392" s="3"/>
      <c r="H392" s="3"/>
      <c r="I392" s="3"/>
      <c r="J392" s="3"/>
      <c r="K392" s="3"/>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c r="AZ392" s="8"/>
    </row>
    <row r="393" spans="1:52" ht="12.75" customHeight="1">
      <c r="A393" s="3"/>
      <c r="B393" s="3"/>
      <c r="C393" s="3"/>
      <c r="D393" s="3"/>
      <c r="E393" s="3"/>
      <c r="F393" s="3"/>
      <c r="G393" s="3"/>
      <c r="H393" s="3"/>
      <c r="I393" s="3"/>
      <c r="J393" s="3"/>
      <c r="K393" s="3"/>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c r="AK393" s="8"/>
      <c r="AL393" s="8"/>
      <c r="AM393" s="8"/>
      <c r="AN393" s="8"/>
      <c r="AO393" s="8"/>
      <c r="AP393" s="8"/>
      <c r="AQ393" s="8"/>
      <c r="AR393" s="8"/>
      <c r="AS393" s="8"/>
      <c r="AT393" s="8"/>
      <c r="AU393" s="8"/>
      <c r="AV393" s="8"/>
      <c r="AW393" s="8"/>
      <c r="AX393" s="8"/>
      <c r="AY393" s="8"/>
      <c r="AZ393" s="8"/>
    </row>
    <row r="394" spans="1:52" ht="12.75" customHeight="1">
      <c r="A394" s="3"/>
      <c r="B394" s="3"/>
      <c r="C394" s="3"/>
      <c r="D394" s="3"/>
      <c r="E394" s="3"/>
      <c r="F394" s="3"/>
      <c r="G394" s="3"/>
      <c r="H394" s="3"/>
      <c r="I394" s="3"/>
      <c r="J394" s="3"/>
      <c r="K394" s="3"/>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c r="AZ394" s="8"/>
    </row>
    <row r="395" spans="1:52" ht="12.75" customHeight="1">
      <c r="A395" s="3"/>
      <c r="B395" s="3"/>
      <c r="C395" s="3"/>
      <c r="D395" s="3"/>
      <c r="E395" s="3"/>
      <c r="F395" s="3"/>
      <c r="G395" s="3"/>
      <c r="H395" s="3"/>
      <c r="I395" s="3"/>
      <c r="J395" s="3"/>
      <c r="K395" s="3"/>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c r="AU395" s="8"/>
      <c r="AV395" s="8"/>
      <c r="AW395" s="8"/>
      <c r="AX395" s="8"/>
      <c r="AY395" s="8"/>
      <c r="AZ395" s="8"/>
    </row>
    <row r="396" spans="1:52" ht="12.75" customHeight="1">
      <c r="A396" s="3"/>
      <c r="B396" s="3"/>
      <c r="C396" s="3"/>
      <c r="D396" s="3"/>
      <c r="E396" s="3"/>
      <c r="F396" s="3"/>
      <c r="G396" s="3"/>
      <c r="H396" s="3"/>
      <c r="I396" s="3"/>
      <c r="J396" s="3"/>
      <c r="K396" s="3"/>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c r="AK396" s="8"/>
      <c r="AL396" s="8"/>
      <c r="AM396" s="8"/>
      <c r="AN396" s="8"/>
      <c r="AO396" s="8"/>
      <c r="AP396" s="8"/>
      <c r="AQ396" s="8"/>
      <c r="AR396" s="8"/>
      <c r="AS396" s="8"/>
      <c r="AT396" s="8"/>
      <c r="AU396" s="8"/>
      <c r="AV396" s="8"/>
      <c r="AW396" s="8"/>
      <c r="AX396" s="8"/>
      <c r="AY396" s="8"/>
      <c r="AZ396" s="8"/>
    </row>
    <row r="397" spans="1:52" ht="12.75" customHeight="1">
      <c r="A397" s="3"/>
      <c r="B397" s="3"/>
      <c r="C397" s="3"/>
      <c r="D397" s="3"/>
      <c r="E397" s="3"/>
      <c r="F397" s="3"/>
      <c r="G397" s="3"/>
      <c r="H397" s="3"/>
      <c r="I397" s="3"/>
      <c r="J397" s="3"/>
      <c r="K397" s="3"/>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8"/>
      <c r="AS397" s="8"/>
      <c r="AT397" s="8"/>
      <c r="AU397" s="8"/>
      <c r="AV397" s="8"/>
      <c r="AW397" s="8"/>
      <c r="AX397" s="8"/>
      <c r="AY397" s="8"/>
      <c r="AZ397" s="8"/>
    </row>
    <row r="398" spans="1:52" ht="12.75" customHeight="1">
      <c r="A398" s="3"/>
      <c r="B398" s="3"/>
      <c r="C398" s="3"/>
      <c r="D398" s="3"/>
      <c r="E398" s="3"/>
      <c r="F398" s="3"/>
      <c r="G398" s="3"/>
      <c r="H398" s="3"/>
      <c r="I398" s="3"/>
      <c r="J398" s="3"/>
      <c r="K398" s="3"/>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c r="AZ398" s="8"/>
    </row>
    <row r="399" spans="1:52" ht="12.75" customHeight="1">
      <c r="A399" s="3"/>
      <c r="B399" s="3"/>
      <c r="C399" s="3"/>
      <c r="D399" s="3"/>
      <c r="E399" s="3"/>
      <c r="F399" s="3"/>
      <c r="G399" s="3"/>
      <c r="H399" s="3"/>
      <c r="I399" s="3"/>
      <c r="J399" s="3"/>
      <c r="K399" s="3"/>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8"/>
      <c r="AL399" s="8"/>
      <c r="AM399" s="8"/>
      <c r="AN399" s="8"/>
      <c r="AO399" s="8"/>
      <c r="AP399" s="8"/>
      <c r="AQ399" s="8"/>
      <c r="AR399" s="8"/>
      <c r="AS399" s="8"/>
      <c r="AT399" s="8"/>
      <c r="AU399" s="8"/>
      <c r="AV399" s="8"/>
      <c r="AW399" s="8"/>
      <c r="AX399" s="8"/>
      <c r="AY399" s="8"/>
      <c r="AZ399" s="8"/>
    </row>
    <row r="400" spans="1:52" ht="12.75" customHeight="1">
      <c r="A400" s="3"/>
      <c r="B400" s="3"/>
      <c r="C400" s="3"/>
      <c r="D400" s="3"/>
      <c r="E400" s="3"/>
      <c r="F400" s="3"/>
      <c r="G400" s="3"/>
      <c r="H400" s="3"/>
      <c r="I400" s="3"/>
      <c r="J400" s="3"/>
      <c r="K400" s="3"/>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8"/>
      <c r="AS400" s="8"/>
      <c r="AT400" s="8"/>
      <c r="AU400" s="8"/>
      <c r="AV400" s="8"/>
      <c r="AW400" s="8"/>
      <c r="AX400" s="8"/>
      <c r="AY400" s="8"/>
      <c r="AZ400" s="8"/>
    </row>
    <row r="401" spans="1:52" ht="12.75" customHeight="1">
      <c r="A401" s="3"/>
      <c r="B401" s="3"/>
      <c r="C401" s="3"/>
      <c r="D401" s="3"/>
      <c r="E401" s="3"/>
      <c r="F401" s="3"/>
      <c r="G401" s="3"/>
      <c r="H401" s="3"/>
      <c r="I401" s="3"/>
      <c r="J401" s="3"/>
      <c r="K401" s="3"/>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c r="AZ401" s="8"/>
    </row>
    <row r="402" spans="1:52" ht="12.75" customHeight="1">
      <c r="A402" s="3"/>
      <c r="B402" s="3"/>
      <c r="C402" s="3"/>
      <c r="D402" s="3"/>
      <c r="E402" s="3"/>
      <c r="F402" s="3"/>
      <c r="G402" s="3"/>
      <c r="H402" s="3"/>
      <c r="I402" s="3"/>
      <c r="J402" s="3"/>
      <c r="K402" s="3"/>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8"/>
      <c r="AW402" s="8"/>
      <c r="AX402" s="8"/>
      <c r="AY402" s="8"/>
      <c r="AZ402" s="8"/>
    </row>
    <row r="403" spans="1:52" ht="12.75" customHeight="1">
      <c r="A403" s="3"/>
      <c r="B403" s="3"/>
      <c r="C403" s="3"/>
      <c r="D403" s="3"/>
      <c r="E403" s="3"/>
      <c r="F403" s="3"/>
      <c r="G403" s="3"/>
      <c r="H403" s="3"/>
      <c r="I403" s="3"/>
      <c r="J403" s="3"/>
      <c r="K403" s="3"/>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8"/>
      <c r="AL403" s="8"/>
      <c r="AM403" s="8"/>
      <c r="AN403" s="8"/>
      <c r="AO403" s="8"/>
      <c r="AP403" s="8"/>
      <c r="AQ403" s="8"/>
      <c r="AR403" s="8"/>
      <c r="AS403" s="8"/>
      <c r="AT403" s="8"/>
      <c r="AU403" s="8"/>
      <c r="AV403" s="8"/>
      <c r="AW403" s="8"/>
      <c r="AX403" s="8"/>
      <c r="AY403" s="8"/>
      <c r="AZ403" s="8"/>
    </row>
    <row r="404" spans="1:52" ht="12.75" customHeight="1">
      <c r="A404" s="3"/>
      <c r="B404" s="3"/>
      <c r="C404" s="3"/>
      <c r="D404" s="3"/>
      <c r="E404" s="3"/>
      <c r="F404" s="3"/>
      <c r="G404" s="3"/>
      <c r="H404" s="3"/>
      <c r="I404" s="3"/>
      <c r="J404" s="3"/>
      <c r="K404" s="3"/>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8"/>
      <c r="AW404" s="8"/>
      <c r="AX404" s="8"/>
      <c r="AY404" s="8"/>
      <c r="AZ404" s="8"/>
    </row>
    <row r="405" spans="1:52" ht="12.75" customHeight="1">
      <c r="A405" s="3"/>
      <c r="B405" s="3"/>
      <c r="C405" s="3"/>
      <c r="D405" s="3"/>
      <c r="E405" s="3"/>
      <c r="F405" s="3"/>
      <c r="G405" s="3"/>
      <c r="H405" s="3"/>
      <c r="I405" s="3"/>
      <c r="J405" s="3"/>
      <c r="K405" s="3"/>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c r="AK405" s="8"/>
      <c r="AL405" s="8"/>
      <c r="AM405" s="8"/>
      <c r="AN405" s="8"/>
      <c r="AO405" s="8"/>
      <c r="AP405" s="8"/>
      <c r="AQ405" s="8"/>
      <c r="AR405" s="8"/>
      <c r="AS405" s="8"/>
      <c r="AT405" s="8"/>
      <c r="AU405" s="8"/>
      <c r="AV405" s="8"/>
      <c r="AW405" s="8"/>
      <c r="AX405" s="8"/>
      <c r="AY405" s="8"/>
      <c r="AZ405" s="8"/>
    </row>
    <row r="406" spans="1:52" ht="12.75" customHeight="1">
      <c r="A406" s="3"/>
      <c r="B406" s="3"/>
      <c r="C406" s="3"/>
      <c r="D406" s="3"/>
      <c r="E406" s="3"/>
      <c r="F406" s="3"/>
      <c r="G406" s="3"/>
      <c r="H406" s="3"/>
      <c r="I406" s="3"/>
      <c r="J406" s="3"/>
      <c r="K406" s="3"/>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c r="AK406" s="8"/>
      <c r="AL406" s="8"/>
      <c r="AM406" s="8"/>
      <c r="AN406" s="8"/>
      <c r="AO406" s="8"/>
      <c r="AP406" s="8"/>
      <c r="AQ406" s="8"/>
      <c r="AR406" s="8"/>
      <c r="AS406" s="8"/>
      <c r="AT406" s="8"/>
      <c r="AU406" s="8"/>
      <c r="AV406" s="8"/>
      <c r="AW406" s="8"/>
      <c r="AX406" s="8"/>
      <c r="AY406" s="8"/>
      <c r="AZ406" s="8"/>
    </row>
    <row r="407" spans="1:52" ht="12.75" customHeight="1">
      <c r="A407" s="3"/>
      <c r="B407" s="3"/>
      <c r="C407" s="3"/>
      <c r="D407" s="3"/>
      <c r="E407" s="3"/>
      <c r="F407" s="3"/>
      <c r="G407" s="3"/>
      <c r="H407" s="3"/>
      <c r="I407" s="3"/>
      <c r="J407" s="3"/>
      <c r="K407" s="3"/>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8"/>
      <c r="AW407" s="8"/>
      <c r="AX407" s="8"/>
      <c r="AY407" s="8"/>
      <c r="AZ407" s="8"/>
    </row>
    <row r="408" spans="1:52" ht="12.75" customHeight="1">
      <c r="A408" s="3"/>
      <c r="B408" s="3"/>
      <c r="C408" s="3"/>
      <c r="D408" s="3"/>
      <c r="E408" s="3"/>
      <c r="F408" s="3"/>
      <c r="G408" s="3"/>
      <c r="H408" s="3"/>
      <c r="I408" s="3"/>
      <c r="J408" s="3"/>
      <c r="K408" s="3"/>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8"/>
      <c r="AS408" s="8"/>
      <c r="AT408" s="8"/>
      <c r="AU408" s="8"/>
      <c r="AV408" s="8"/>
      <c r="AW408" s="8"/>
      <c r="AX408" s="8"/>
      <c r="AY408" s="8"/>
      <c r="AZ408" s="8"/>
    </row>
    <row r="409" spans="1:52" ht="12.75" customHeight="1">
      <c r="A409" s="3"/>
      <c r="B409" s="3"/>
      <c r="C409" s="3"/>
      <c r="D409" s="3"/>
      <c r="E409" s="3"/>
      <c r="F409" s="3"/>
      <c r="G409" s="3"/>
      <c r="H409" s="3"/>
      <c r="I409" s="3"/>
      <c r="J409" s="3"/>
      <c r="K409" s="3"/>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8"/>
      <c r="AL409" s="8"/>
      <c r="AM409" s="8"/>
      <c r="AN409" s="8"/>
      <c r="AO409" s="8"/>
      <c r="AP409" s="8"/>
      <c r="AQ409" s="8"/>
      <c r="AR409" s="8"/>
      <c r="AS409" s="8"/>
      <c r="AT409" s="8"/>
      <c r="AU409" s="8"/>
      <c r="AV409" s="8"/>
      <c r="AW409" s="8"/>
      <c r="AX409" s="8"/>
      <c r="AY409" s="8"/>
      <c r="AZ409" s="8"/>
    </row>
    <row r="410" spans="1:52" ht="12.75" customHeight="1">
      <c r="A410" s="3"/>
      <c r="B410" s="3"/>
      <c r="C410" s="3"/>
      <c r="D410" s="3"/>
      <c r="E410" s="3"/>
      <c r="F410" s="3"/>
      <c r="G410" s="3"/>
      <c r="H410" s="3"/>
      <c r="I410" s="3"/>
      <c r="J410" s="3"/>
      <c r="K410" s="3"/>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8"/>
      <c r="AW410" s="8"/>
      <c r="AX410" s="8"/>
      <c r="AY410" s="8"/>
      <c r="AZ410" s="8"/>
    </row>
    <row r="411" spans="1:52" ht="12.75" customHeight="1">
      <c r="A411" s="3"/>
      <c r="B411" s="3"/>
      <c r="C411" s="3"/>
      <c r="D411" s="3"/>
      <c r="E411" s="3"/>
      <c r="F411" s="3"/>
      <c r="G411" s="3"/>
      <c r="H411" s="3"/>
      <c r="I411" s="3"/>
      <c r="J411" s="3"/>
      <c r="K411" s="3"/>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c r="AU411" s="8"/>
      <c r="AV411" s="8"/>
      <c r="AW411" s="8"/>
      <c r="AX411" s="8"/>
      <c r="AY411" s="8"/>
      <c r="AZ411" s="8"/>
    </row>
    <row r="412" spans="1:52" ht="12.75" customHeight="1">
      <c r="A412" s="3"/>
      <c r="B412" s="3"/>
      <c r="C412" s="3"/>
      <c r="D412" s="3"/>
      <c r="E412" s="3"/>
      <c r="F412" s="3"/>
      <c r="G412" s="3"/>
      <c r="H412" s="3"/>
      <c r="I412" s="3"/>
      <c r="J412" s="3"/>
      <c r="K412" s="3"/>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8"/>
      <c r="AS412" s="8"/>
      <c r="AT412" s="8"/>
      <c r="AU412" s="8"/>
      <c r="AV412" s="8"/>
      <c r="AW412" s="8"/>
      <c r="AX412" s="8"/>
      <c r="AY412" s="8"/>
      <c r="AZ412" s="8"/>
    </row>
    <row r="413" spans="1:52" ht="12.75" customHeight="1">
      <c r="A413" s="3"/>
      <c r="B413" s="3"/>
      <c r="C413" s="3"/>
      <c r="D413" s="3"/>
      <c r="E413" s="3"/>
      <c r="F413" s="3"/>
      <c r="G413" s="3"/>
      <c r="H413" s="3"/>
      <c r="I413" s="3"/>
      <c r="J413" s="3"/>
      <c r="K413" s="3"/>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8"/>
      <c r="AW413" s="8"/>
      <c r="AX413" s="8"/>
      <c r="AY413" s="8"/>
      <c r="AZ413" s="8"/>
    </row>
    <row r="414" spans="1:52" ht="12.75" customHeight="1">
      <c r="A414" s="3"/>
      <c r="B414" s="3"/>
      <c r="C414" s="3"/>
      <c r="D414" s="3"/>
      <c r="E414" s="3"/>
      <c r="F414" s="3"/>
      <c r="G414" s="3"/>
      <c r="H414" s="3"/>
      <c r="I414" s="3"/>
      <c r="J414" s="3"/>
      <c r="K414" s="3"/>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8"/>
      <c r="AS414" s="8"/>
      <c r="AT414" s="8"/>
      <c r="AU414" s="8"/>
      <c r="AV414" s="8"/>
      <c r="AW414" s="8"/>
      <c r="AX414" s="8"/>
      <c r="AY414" s="8"/>
      <c r="AZ414" s="8"/>
    </row>
    <row r="415" spans="1:52" ht="12.75" customHeight="1">
      <c r="A415" s="3"/>
      <c r="B415" s="3"/>
      <c r="C415" s="3"/>
      <c r="D415" s="3"/>
      <c r="E415" s="3"/>
      <c r="F415" s="3"/>
      <c r="G415" s="3"/>
      <c r="H415" s="3"/>
      <c r="I415" s="3"/>
      <c r="J415" s="3"/>
      <c r="K415" s="3"/>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c r="AK415" s="8"/>
      <c r="AL415" s="8"/>
      <c r="AM415" s="8"/>
      <c r="AN415" s="8"/>
      <c r="AO415" s="8"/>
      <c r="AP415" s="8"/>
      <c r="AQ415" s="8"/>
      <c r="AR415" s="8"/>
      <c r="AS415" s="8"/>
      <c r="AT415" s="8"/>
      <c r="AU415" s="8"/>
      <c r="AV415" s="8"/>
      <c r="AW415" s="8"/>
      <c r="AX415" s="8"/>
      <c r="AY415" s="8"/>
      <c r="AZ415" s="8"/>
    </row>
    <row r="416" spans="1:52" ht="12.75" customHeight="1">
      <c r="A416" s="3"/>
      <c r="B416" s="3"/>
      <c r="C416" s="3"/>
      <c r="D416" s="3"/>
      <c r="E416" s="3"/>
      <c r="F416" s="3"/>
      <c r="G416" s="3"/>
      <c r="H416" s="3"/>
      <c r="I416" s="3"/>
      <c r="J416" s="3"/>
      <c r="K416" s="3"/>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8"/>
      <c r="AW416" s="8"/>
      <c r="AX416" s="8"/>
      <c r="AY416" s="8"/>
      <c r="AZ416" s="8"/>
    </row>
    <row r="417" spans="1:52" ht="12.75" customHeight="1">
      <c r="A417" s="3"/>
      <c r="B417" s="3"/>
      <c r="C417" s="3"/>
      <c r="D417" s="3"/>
      <c r="E417" s="3"/>
      <c r="F417" s="3"/>
      <c r="G417" s="3"/>
      <c r="H417" s="3"/>
      <c r="I417" s="3"/>
      <c r="J417" s="3"/>
      <c r="K417" s="3"/>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c r="AK417" s="8"/>
      <c r="AL417" s="8"/>
      <c r="AM417" s="8"/>
      <c r="AN417" s="8"/>
      <c r="AO417" s="8"/>
      <c r="AP417" s="8"/>
      <c r="AQ417" s="8"/>
      <c r="AR417" s="8"/>
      <c r="AS417" s="8"/>
      <c r="AT417" s="8"/>
      <c r="AU417" s="8"/>
      <c r="AV417" s="8"/>
      <c r="AW417" s="8"/>
      <c r="AX417" s="8"/>
      <c r="AY417" s="8"/>
      <c r="AZ417" s="8"/>
    </row>
    <row r="418" spans="1:52" ht="12.75" customHeight="1">
      <c r="A418" s="3"/>
      <c r="B418" s="3"/>
      <c r="C418" s="3"/>
      <c r="D418" s="3"/>
      <c r="E418" s="3"/>
      <c r="F418" s="3"/>
      <c r="G418" s="3"/>
      <c r="H418" s="3"/>
      <c r="I418" s="3"/>
      <c r="J418" s="3"/>
      <c r="K418" s="3"/>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c r="AK418" s="8"/>
      <c r="AL418" s="8"/>
      <c r="AM418" s="8"/>
      <c r="AN418" s="8"/>
      <c r="AO418" s="8"/>
      <c r="AP418" s="8"/>
      <c r="AQ418" s="8"/>
      <c r="AR418" s="8"/>
      <c r="AS418" s="8"/>
      <c r="AT418" s="8"/>
      <c r="AU418" s="8"/>
      <c r="AV418" s="8"/>
      <c r="AW418" s="8"/>
      <c r="AX418" s="8"/>
      <c r="AY418" s="8"/>
      <c r="AZ418" s="8"/>
    </row>
    <row r="419" spans="1:52" ht="12.75" customHeight="1">
      <c r="A419" s="3"/>
      <c r="B419" s="3"/>
      <c r="C419" s="3"/>
      <c r="D419" s="3"/>
      <c r="E419" s="3"/>
      <c r="F419" s="3"/>
      <c r="G419" s="3"/>
      <c r="H419" s="3"/>
      <c r="I419" s="3"/>
      <c r="J419" s="3"/>
      <c r="K419" s="3"/>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8"/>
      <c r="AS419" s="8"/>
      <c r="AT419" s="8"/>
      <c r="AU419" s="8"/>
      <c r="AV419" s="8"/>
      <c r="AW419" s="8"/>
      <c r="AX419" s="8"/>
      <c r="AY419" s="8"/>
      <c r="AZ419" s="8"/>
    </row>
    <row r="420" spans="1:52" ht="12.75" customHeight="1">
      <c r="A420" s="3"/>
      <c r="B420" s="3"/>
      <c r="C420" s="3"/>
      <c r="D420" s="3"/>
      <c r="E420" s="3"/>
      <c r="F420" s="3"/>
      <c r="G420" s="3"/>
      <c r="H420" s="3"/>
      <c r="I420" s="3"/>
      <c r="J420" s="3"/>
      <c r="K420" s="3"/>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c r="AK420" s="8"/>
      <c r="AL420" s="8"/>
      <c r="AM420" s="8"/>
      <c r="AN420" s="8"/>
      <c r="AO420" s="8"/>
      <c r="AP420" s="8"/>
      <c r="AQ420" s="8"/>
      <c r="AR420" s="8"/>
      <c r="AS420" s="8"/>
      <c r="AT420" s="8"/>
      <c r="AU420" s="8"/>
      <c r="AV420" s="8"/>
      <c r="AW420" s="8"/>
      <c r="AX420" s="8"/>
      <c r="AY420" s="8"/>
      <c r="AZ420" s="8"/>
    </row>
    <row r="421" spans="1:52" ht="12.75" customHeight="1">
      <c r="A421" s="3"/>
      <c r="B421" s="3"/>
      <c r="C421" s="3"/>
      <c r="D421" s="3"/>
      <c r="E421" s="3"/>
      <c r="F421" s="3"/>
      <c r="G421" s="3"/>
      <c r="H421" s="3"/>
      <c r="I421" s="3"/>
      <c r="J421" s="3"/>
      <c r="K421" s="3"/>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c r="AM421" s="8"/>
      <c r="AN421" s="8"/>
      <c r="AO421" s="8"/>
      <c r="AP421" s="8"/>
      <c r="AQ421" s="8"/>
      <c r="AR421" s="8"/>
      <c r="AS421" s="8"/>
      <c r="AT421" s="8"/>
      <c r="AU421" s="8"/>
      <c r="AV421" s="8"/>
      <c r="AW421" s="8"/>
      <c r="AX421" s="8"/>
      <c r="AY421" s="8"/>
      <c r="AZ421" s="8"/>
    </row>
    <row r="422" spans="1:52" ht="12.75" customHeight="1">
      <c r="A422" s="3"/>
      <c r="B422" s="3"/>
      <c r="C422" s="3"/>
      <c r="D422" s="3"/>
      <c r="E422" s="3"/>
      <c r="F422" s="3"/>
      <c r="G422" s="3"/>
      <c r="H422" s="3"/>
      <c r="I422" s="3"/>
      <c r="J422" s="3"/>
      <c r="K422" s="3"/>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c r="AM422" s="8"/>
      <c r="AN422" s="8"/>
      <c r="AO422" s="8"/>
      <c r="AP422" s="8"/>
      <c r="AQ422" s="8"/>
      <c r="AR422" s="8"/>
      <c r="AS422" s="8"/>
      <c r="AT422" s="8"/>
      <c r="AU422" s="8"/>
      <c r="AV422" s="8"/>
      <c r="AW422" s="8"/>
      <c r="AX422" s="8"/>
      <c r="AY422" s="8"/>
      <c r="AZ422" s="8"/>
    </row>
    <row r="423" spans="1:52" ht="12.75" customHeight="1">
      <c r="A423" s="3"/>
      <c r="B423" s="3"/>
      <c r="C423" s="3"/>
      <c r="D423" s="3"/>
      <c r="E423" s="3"/>
      <c r="F423" s="3"/>
      <c r="G423" s="3"/>
      <c r="H423" s="3"/>
      <c r="I423" s="3"/>
      <c r="J423" s="3"/>
      <c r="K423" s="3"/>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c r="AM423" s="8"/>
      <c r="AN423" s="8"/>
      <c r="AO423" s="8"/>
      <c r="AP423" s="8"/>
      <c r="AQ423" s="8"/>
      <c r="AR423" s="8"/>
      <c r="AS423" s="8"/>
      <c r="AT423" s="8"/>
      <c r="AU423" s="8"/>
      <c r="AV423" s="8"/>
      <c r="AW423" s="8"/>
      <c r="AX423" s="8"/>
      <c r="AY423" s="8"/>
      <c r="AZ423" s="8"/>
    </row>
    <row r="424" spans="1:52" ht="12.75" customHeight="1">
      <c r="A424" s="3"/>
      <c r="B424" s="3"/>
      <c r="C424" s="3"/>
      <c r="D424" s="3"/>
      <c r="E424" s="3"/>
      <c r="F424" s="3"/>
      <c r="G424" s="3"/>
      <c r="H424" s="3"/>
      <c r="I424" s="3"/>
      <c r="J424" s="3"/>
      <c r="K424" s="3"/>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c r="AT424" s="8"/>
      <c r="AU424" s="8"/>
      <c r="AV424" s="8"/>
      <c r="AW424" s="8"/>
      <c r="AX424" s="8"/>
      <c r="AY424" s="8"/>
      <c r="AZ424" s="8"/>
    </row>
    <row r="425" spans="1:52" ht="12.75" customHeight="1">
      <c r="A425" s="3"/>
      <c r="B425" s="3"/>
      <c r="C425" s="3"/>
      <c r="D425" s="3"/>
      <c r="E425" s="3"/>
      <c r="F425" s="3"/>
      <c r="G425" s="3"/>
      <c r="H425" s="3"/>
      <c r="I425" s="3"/>
      <c r="J425" s="3"/>
      <c r="K425" s="3"/>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c r="AK425" s="8"/>
      <c r="AL425" s="8"/>
      <c r="AM425" s="8"/>
      <c r="AN425" s="8"/>
      <c r="AO425" s="8"/>
      <c r="AP425" s="8"/>
      <c r="AQ425" s="8"/>
      <c r="AR425" s="8"/>
      <c r="AS425" s="8"/>
      <c r="AT425" s="8"/>
      <c r="AU425" s="8"/>
      <c r="AV425" s="8"/>
      <c r="AW425" s="8"/>
      <c r="AX425" s="8"/>
      <c r="AY425" s="8"/>
      <c r="AZ425" s="8"/>
    </row>
    <row r="426" spans="1:52" ht="12.75" customHeight="1">
      <c r="A426" s="3"/>
      <c r="B426" s="3"/>
      <c r="C426" s="3"/>
      <c r="D426" s="3"/>
      <c r="E426" s="3"/>
      <c r="F426" s="3"/>
      <c r="G426" s="3"/>
      <c r="H426" s="3"/>
      <c r="I426" s="3"/>
      <c r="J426" s="3"/>
      <c r="K426" s="3"/>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c r="AK426" s="8"/>
      <c r="AL426" s="8"/>
      <c r="AM426" s="8"/>
      <c r="AN426" s="8"/>
      <c r="AO426" s="8"/>
      <c r="AP426" s="8"/>
      <c r="AQ426" s="8"/>
      <c r="AR426" s="8"/>
      <c r="AS426" s="8"/>
      <c r="AT426" s="8"/>
      <c r="AU426" s="8"/>
      <c r="AV426" s="8"/>
      <c r="AW426" s="8"/>
      <c r="AX426" s="8"/>
      <c r="AY426" s="8"/>
      <c r="AZ426" s="8"/>
    </row>
    <row r="427" spans="1:52" ht="12.75" customHeight="1">
      <c r="A427" s="3"/>
      <c r="B427" s="3"/>
      <c r="C427" s="3"/>
      <c r="D427" s="3"/>
      <c r="E427" s="3"/>
      <c r="F427" s="3"/>
      <c r="G427" s="3"/>
      <c r="H427" s="3"/>
      <c r="I427" s="3"/>
      <c r="J427" s="3"/>
      <c r="K427" s="3"/>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c r="AK427" s="8"/>
      <c r="AL427" s="8"/>
      <c r="AM427" s="8"/>
      <c r="AN427" s="8"/>
      <c r="AO427" s="8"/>
      <c r="AP427" s="8"/>
      <c r="AQ427" s="8"/>
      <c r="AR427" s="8"/>
      <c r="AS427" s="8"/>
      <c r="AT427" s="8"/>
      <c r="AU427" s="8"/>
      <c r="AV427" s="8"/>
      <c r="AW427" s="8"/>
      <c r="AX427" s="8"/>
      <c r="AY427" s="8"/>
      <c r="AZ427" s="8"/>
    </row>
    <row r="428" spans="1:52" ht="12.75" customHeight="1">
      <c r="A428" s="3"/>
      <c r="B428" s="3"/>
      <c r="C428" s="3"/>
      <c r="D428" s="3"/>
      <c r="E428" s="3"/>
      <c r="F428" s="3"/>
      <c r="G428" s="3"/>
      <c r="H428" s="3"/>
      <c r="I428" s="3"/>
      <c r="J428" s="3"/>
      <c r="K428" s="3"/>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c r="AK428" s="8"/>
      <c r="AL428" s="8"/>
      <c r="AM428" s="8"/>
      <c r="AN428" s="8"/>
      <c r="AO428" s="8"/>
      <c r="AP428" s="8"/>
      <c r="AQ428" s="8"/>
      <c r="AR428" s="8"/>
      <c r="AS428" s="8"/>
      <c r="AT428" s="8"/>
      <c r="AU428" s="8"/>
      <c r="AV428" s="8"/>
      <c r="AW428" s="8"/>
      <c r="AX428" s="8"/>
      <c r="AY428" s="8"/>
      <c r="AZ428" s="8"/>
    </row>
    <row r="429" spans="1:52" ht="12.75" customHeight="1">
      <c r="A429" s="3"/>
      <c r="B429" s="3"/>
      <c r="C429" s="3"/>
      <c r="D429" s="3"/>
      <c r="E429" s="3"/>
      <c r="F429" s="3"/>
      <c r="G429" s="3"/>
      <c r="H429" s="3"/>
      <c r="I429" s="3"/>
      <c r="J429" s="3"/>
      <c r="K429" s="3"/>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c r="AK429" s="8"/>
      <c r="AL429" s="8"/>
      <c r="AM429" s="8"/>
      <c r="AN429" s="8"/>
      <c r="AO429" s="8"/>
      <c r="AP429" s="8"/>
      <c r="AQ429" s="8"/>
      <c r="AR429" s="8"/>
      <c r="AS429" s="8"/>
      <c r="AT429" s="8"/>
      <c r="AU429" s="8"/>
      <c r="AV429" s="8"/>
      <c r="AW429" s="8"/>
      <c r="AX429" s="8"/>
      <c r="AY429" s="8"/>
      <c r="AZ429" s="8"/>
    </row>
    <row r="430" spans="1:52" ht="12.75" customHeight="1">
      <c r="A430" s="3"/>
      <c r="B430" s="3"/>
      <c r="C430" s="3"/>
      <c r="D430" s="3"/>
      <c r="E430" s="3"/>
      <c r="F430" s="3"/>
      <c r="G430" s="3"/>
      <c r="H430" s="3"/>
      <c r="I430" s="3"/>
      <c r="J430" s="3"/>
      <c r="K430" s="3"/>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c r="AT430" s="8"/>
      <c r="AU430" s="8"/>
      <c r="AV430" s="8"/>
      <c r="AW430" s="8"/>
      <c r="AX430" s="8"/>
      <c r="AY430" s="8"/>
      <c r="AZ430" s="8"/>
    </row>
    <row r="431" spans="1:52" ht="12.75" customHeight="1">
      <c r="A431" s="3"/>
      <c r="B431" s="3"/>
      <c r="C431" s="3"/>
      <c r="D431" s="3"/>
      <c r="E431" s="3"/>
      <c r="F431" s="3"/>
      <c r="G431" s="3"/>
      <c r="H431" s="3"/>
      <c r="I431" s="3"/>
      <c r="J431" s="3"/>
      <c r="K431" s="3"/>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c r="AK431" s="8"/>
      <c r="AL431" s="8"/>
      <c r="AM431" s="8"/>
      <c r="AN431" s="8"/>
      <c r="AO431" s="8"/>
      <c r="AP431" s="8"/>
      <c r="AQ431" s="8"/>
      <c r="AR431" s="8"/>
      <c r="AS431" s="8"/>
      <c r="AT431" s="8"/>
      <c r="AU431" s="8"/>
      <c r="AV431" s="8"/>
      <c r="AW431" s="8"/>
      <c r="AX431" s="8"/>
      <c r="AY431" s="8"/>
      <c r="AZ431" s="8"/>
    </row>
    <row r="432" spans="1:52" ht="12.75" customHeight="1">
      <c r="A432" s="3"/>
      <c r="B432" s="3"/>
      <c r="C432" s="3"/>
      <c r="D432" s="3"/>
      <c r="E432" s="3"/>
      <c r="F432" s="3"/>
      <c r="G432" s="3"/>
      <c r="H432" s="3"/>
      <c r="I432" s="3"/>
      <c r="J432" s="3"/>
      <c r="K432" s="3"/>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c r="AK432" s="8"/>
      <c r="AL432" s="8"/>
      <c r="AM432" s="8"/>
      <c r="AN432" s="8"/>
      <c r="AO432" s="8"/>
      <c r="AP432" s="8"/>
      <c r="AQ432" s="8"/>
      <c r="AR432" s="8"/>
      <c r="AS432" s="8"/>
      <c r="AT432" s="8"/>
      <c r="AU432" s="8"/>
      <c r="AV432" s="8"/>
      <c r="AW432" s="8"/>
      <c r="AX432" s="8"/>
      <c r="AY432" s="8"/>
      <c r="AZ432" s="8"/>
    </row>
    <row r="433" spans="1:52" ht="12.75" customHeight="1">
      <c r="A433" s="3"/>
      <c r="B433" s="3"/>
      <c r="C433" s="3"/>
      <c r="D433" s="3"/>
      <c r="E433" s="3"/>
      <c r="F433" s="3"/>
      <c r="G433" s="3"/>
      <c r="H433" s="3"/>
      <c r="I433" s="3"/>
      <c r="J433" s="3"/>
      <c r="K433" s="3"/>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8"/>
      <c r="AW433" s="8"/>
      <c r="AX433" s="8"/>
      <c r="AY433" s="8"/>
      <c r="AZ433" s="8"/>
    </row>
    <row r="434" spans="1:52" ht="12.75" customHeight="1">
      <c r="A434" s="3"/>
      <c r="B434" s="3"/>
      <c r="C434" s="3"/>
      <c r="D434" s="3"/>
      <c r="E434" s="3"/>
      <c r="F434" s="3"/>
      <c r="G434" s="3"/>
      <c r="H434" s="3"/>
      <c r="I434" s="3"/>
      <c r="J434" s="3"/>
      <c r="K434" s="3"/>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c r="AK434" s="8"/>
      <c r="AL434" s="8"/>
      <c r="AM434" s="8"/>
      <c r="AN434" s="8"/>
      <c r="AO434" s="8"/>
      <c r="AP434" s="8"/>
      <c r="AQ434" s="8"/>
      <c r="AR434" s="8"/>
      <c r="AS434" s="8"/>
      <c r="AT434" s="8"/>
      <c r="AU434" s="8"/>
      <c r="AV434" s="8"/>
      <c r="AW434" s="8"/>
      <c r="AX434" s="8"/>
      <c r="AY434" s="8"/>
      <c r="AZ434" s="8"/>
    </row>
    <row r="435" spans="1:52" ht="12.75" customHeight="1">
      <c r="A435" s="3"/>
      <c r="B435" s="3"/>
      <c r="C435" s="3"/>
      <c r="D435" s="3"/>
      <c r="E435" s="3"/>
      <c r="F435" s="3"/>
      <c r="G435" s="3"/>
      <c r="H435" s="3"/>
      <c r="I435" s="3"/>
      <c r="J435" s="3"/>
      <c r="K435" s="3"/>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c r="AK435" s="8"/>
      <c r="AL435" s="8"/>
      <c r="AM435" s="8"/>
      <c r="AN435" s="8"/>
      <c r="AO435" s="8"/>
      <c r="AP435" s="8"/>
      <c r="AQ435" s="8"/>
      <c r="AR435" s="8"/>
      <c r="AS435" s="8"/>
      <c r="AT435" s="8"/>
      <c r="AU435" s="8"/>
      <c r="AV435" s="8"/>
      <c r="AW435" s="8"/>
      <c r="AX435" s="8"/>
      <c r="AY435" s="8"/>
      <c r="AZ435" s="8"/>
    </row>
    <row r="436" spans="1:52" ht="12.75" customHeight="1">
      <c r="A436" s="3"/>
      <c r="B436" s="3"/>
      <c r="C436" s="3"/>
      <c r="D436" s="3"/>
      <c r="E436" s="3"/>
      <c r="F436" s="3"/>
      <c r="G436" s="3"/>
      <c r="H436" s="3"/>
      <c r="I436" s="3"/>
      <c r="J436" s="3"/>
      <c r="K436" s="3"/>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8"/>
      <c r="AW436" s="8"/>
      <c r="AX436" s="8"/>
      <c r="AY436" s="8"/>
      <c r="AZ436" s="8"/>
    </row>
    <row r="437" spans="1:52" ht="12.75" customHeight="1">
      <c r="A437" s="3"/>
      <c r="B437" s="3"/>
      <c r="C437" s="3"/>
      <c r="D437" s="3"/>
      <c r="E437" s="3"/>
      <c r="F437" s="3"/>
      <c r="G437" s="3"/>
      <c r="H437" s="3"/>
      <c r="I437" s="3"/>
      <c r="J437" s="3"/>
      <c r="K437" s="3"/>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c r="AK437" s="8"/>
      <c r="AL437" s="8"/>
      <c r="AM437" s="8"/>
      <c r="AN437" s="8"/>
      <c r="AO437" s="8"/>
      <c r="AP437" s="8"/>
      <c r="AQ437" s="8"/>
      <c r="AR437" s="8"/>
      <c r="AS437" s="8"/>
      <c r="AT437" s="8"/>
      <c r="AU437" s="8"/>
      <c r="AV437" s="8"/>
      <c r="AW437" s="8"/>
      <c r="AX437" s="8"/>
      <c r="AY437" s="8"/>
      <c r="AZ437" s="8"/>
    </row>
    <row r="438" spans="1:52" ht="12.75" customHeight="1">
      <c r="A438" s="3"/>
      <c r="B438" s="3"/>
      <c r="C438" s="3"/>
      <c r="D438" s="3"/>
      <c r="E438" s="3"/>
      <c r="F438" s="3"/>
      <c r="G438" s="3"/>
      <c r="H438" s="3"/>
      <c r="I438" s="3"/>
      <c r="J438" s="3"/>
      <c r="K438" s="3"/>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c r="AK438" s="8"/>
      <c r="AL438" s="8"/>
      <c r="AM438" s="8"/>
      <c r="AN438" s="8"/>
      <c r="AO438" s="8"/>
      <c r="AP438" s="8"/>
      <c r="AQ438" s="8"/>
      <c r="AR438" s="8"/>
      <c r="AS438" s="8"/>
      <c r="AT438" s="8"/>
      <c r="AU438" s="8"/>
      <c r="AV438" s="8"/>
      <c r="AW438" s="8"/>
      <c r="AX438" s="8"/>
      <c r="AY438" s="8"/>
      <c r="AZ438" s="8"/>
    </row>
    <row r="439" spans="1:52" ht="12.75" customHeight="1">
      <c r="A439" s="3"/>
      <c r="B439" s="3"/>
      <c r="C439" s="3"/>
      <c r="D439" s="3"/>
      <c r="E439" s="3"/>
      <c r="F439" s="3"/>
      <c r="G439" s="3"/>
      <c r="H439" s="3"/>
      <c r="I439" s="3"/>
      <c r="J439" s="3"/>
      <c r="K439" s="3"/>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8"/>
      <c r="AW439" s="8"/>
      <c r="AX439" s="8"/>
      <c r="AY439" s="8"/>
      <c r="AZ439" s="8"/>
    </row>
    <row r="440" spans="1:52" ht="12.75" customHeight="1">
      <c r="A440" s="3"/>
      <c r="B440" s="3"/>
      <c r="C440" s="3"/>
      <c r="D440" s="3"/>
      <c r="E440" s="3"/>
      <c r="F440" s="3"/>
      <c r="G440" s="3"/>
      <c r="H440" s="3"/>
      <c r="I440" s="3"/>
      <c r="J440" s="3"/>
      <c r="K440" s="3"/>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c r="AK440" s="8"/>
      <c r="AL440" s="8"/>
      <c r="AM440" s="8"/>
      <c r="AN440" s="8"/>
      <c r="AO440" s="8"/>
      <c r="AP440" s="8"/>
      <c r="AQ440" s="8"/>
      <c r="AR440" s="8"/>
      <c r="AS440" s="8"/>
      <c r="AT440" s="8"/>
      <c r="AU440" s="8"/>
      <c r="AV440" s="8"/>
      <c r="AW440" s="8"/>
      <c r="AX440" s="8"/>
      <c r="AY440" s="8"/>
      <c r="AZ440" s="8"/>
    </row>
    <row r="441" spans="1:52" ht="12.75" customHeight="1">
      <c r="A441" s="3"/>
      <c r="B441" s="3"/>
      <c r="C441" s="3"/>
      <c r="D441" s="3"/>
      <c r="E441" s="3"/>
      <c r="F441" s="3"/>
      <c r="G441" s="3"/>
      <c r="H441" s="3"/>
      <c r="I441" s="3"/>
      <c r="J441" s="3"/>
      <c r="K441" s="3"/>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c r="AU441" s="8"/>
      <c r="AV441" s="8"/>
      <c r="AW441" s="8"/>
      <c r="AX441" s="8"/>
      <c r="AY441" s="8"/>
      <c r="AZ441" s="8"/>
    </row>
    <row r="442" spans="1:52" ht="12.75" customHeight="1">
      <c r="A442" s="3"/>
      <c r="B442" s="3"/>
      <c r="C442" s="3"/>
      <c r="D442" s="3"/>
      <c r="E442" s="3"/>
      <c r="F442" s="3"/>
      <c r="G442" s="3"/>
      <c r="H442" s="3"/>
      <c r="I442" s="3"/>
      <c r="J442" s="3"/>
      <c r="K442" s="3"/>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c r="AK442" s="8"/>
      <c r="AL442" s="8"/>
      <c r="AM442" s="8"/>
      <c r="AN442" s="8"/>
      <c r="AO442" s="8"/>
      <c r="AP442" s="8"/>
      <c r="AQ442" s="8"/>
      <c r="AR442" s="8"/>
      <c r="AS442" s="8"/>
      <c r="AT442" s="8"/>
      <c r="AU442" s="8"/>
      <c r="AV442" s="8"/>
      <c r="AW442" s="8"/>
      <c r="AX442" s="8"/>
      <c r="AY442" s="8"/>
      <c r="AZ442" s="8"/>
    </row>
    <row r="443" spans="1:52" ht="12.75" customHeight="1">
      <c r="A443" s="3"/>
      <c r="B443" s="3"/>
      <c r="C443" s="3"/>
      <c r="D443" s="3"/>
      <c r="E443" s="3"/>
      <c r="F443" s="3"/>
      <c r="G443" s="3"/>
      <c r="H443" s="3"/>
      <c r="I443" s="3"/>
      <c r="J443" s="3"/>
      <c r="K443" s="3"/>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8"/>
      <c r="AS443" s="8"/>
      <c r="AT443" s="8"/>
      <c r="AU443" s="8"/>
      <c r="AV443" s="8"/>
      <c r="AW443" s="8"/>
      <c r="AX443" s="8"/>
      <c r="AY443" s="8"/>
      <c r="AZ443" s="8"/>
    </row>
    <row r="444" spans="1:52" ht="12.75" customHeight="1">
      <c r="A444" s="3"/>
      <c r="B444" s="3"/>
      <c r="C444" s="3"/>
      <c r="D444" s="3"/>
      <c r="E444" s="3"/>
      <c r="F444" s="3"/>
      <c r="G444" s="3"/>
      <c r="H444" s="3"/>
      <c r="I444" s="3"/>
      <c r="J444" s="3"/>
      <c r="K444" s="3"/>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c r="AK444" s="8"/>
      <c r="AL444" s="8"/>
      <c r="AM444" s="8"/>
      <c r="AN444" s="8"/>
      <c r="AO444" s="8"/>
      <c r="AP444" s="8"/>
      <c r="AQ444" s="8"/>
      <c r="AR444" s="8"/>
      <c r="AS444" s="8"/>
      <c r="AT444" s="8"/>
      <c r="AU444" s="8"/>
      <c r="AV444" s="8"/>
      <c r="AW444" s="8"/>
      <c r="AX444" s="8"/>
      <c r="AY444" s="8"/>
      <c r="AZ444" s="8"/>
    </row>
    <row r="445" spans="1:52" ht="12.75" customHeight="1">
      <c r="A445" s="3"/>
      <c r="B445" s="3"/>
      <c r="C445" s="3"/>
      <c r="D445" s="3"/>
      <c r="E445" s="3"/>
      <c r="F445" s="3"/>
      <c r="G445" s="3"/>
      <c r="H445" s="3"/>
      <c r="I445" s="3"/>
      <c r="J445" s="3"/>
      <c r="K445" s="3"/>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8"/>
      <c r="AW445" s="8"/>
      <c r="AX445" s="8"/>
      <c r="AY445" s="8"/>
      <c r="AZ445" s="8"/>
    </row>
    <row r="446" spans="1:52" ht="12.75" customHeight="1">
      <c r="A446" s="3"/>
      <c r="B446" s="3"/>
      <c r="C446" s="3"/>
      <c r="D446" s="3"/>
      <c r="E446" s="3"/>
      <c r="F446" s="3"/>
      <c r="G446" s="3"/>
      <c r="H446" s="3"/>
      <c r="I446" s="3"/>
      <c r="J446" s="3"/>
      <c r="K446" s="3"/>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c r="AM446" s="8"/>
      <c r="AN446" s="8"/>
      <c r="AO446" s="8"/>
      <c r="AP446" s="8"/>
      <c r="AQ446" s="8"/>
      <c r="AR446" s="8"/>
      <c r="AS446" s="8"/>
      <c r="AT446" s="8"/>
      <c r="AU446" s="8"/>
      <c r="AV446" s="8"/>
      <c r="AW446" s="8"/>
      <c r="AX446" s="8"/>
      <c r="AY446" s="8"/>
      <c r="AZ446" s="8"/>
    </row>
    <row r="447" spans="1:52" ht="12.75" customHeight="1">
      <c r="A447" s="3"/>
      <c r="B447" s="3"/>
      <c r="C447" s="3"/>
      <c r="D447" s="3"/>
      <c r="E447" s="3"/>
      <c r="F447" s="3"/>
      <c r="G447" s="3"/>
      <c r="H447" s="3"/>
      <c r="I447" s="3"/>
      <c r="J447" s="3"/>
      <c r="K447" s="3"/>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c r="AK447" s="8"/>
      <c r="AL447" s="8"/>
      <c r="AM447" s="8"/>
      <c r="AN447" s="8"/>
      <c r="AO447" s="8"/>
      <c r="AP447" s="8"/>
      <c r="AQ447" s="8"/>
      <c r="AR447" s="8"/>
      <c r="AS447" s="8"/>
      <c r="AT447" s="8"/>
      <c r="AU447" s="8"/>
      <c r="AV447" s="8"/>
      <c r="AW447" s="8"/>
      <c r="AX447" s="8"/>
      <c r="AY447" s="8"/>
      <c r="AZ447" s="8"/>
    </row>
    <row r="448" spans="1:52" ht="12.75" customHeight="1">
      <c r="A448" s="3"/>
      <c r="B448" s="3"/>
      <c r="C448" s="3"/>
      <c r="D448" s="3"/>
      <c r="E448" s="3"/>
      <c r="F448" s="3"/>
      <c r="G448" s="3"/>
      <c r="H448" s="3"/>
      <c r="I448" s="3"/>
      <c r="J448" s="3"/>
      <c r="K448" s="3"/>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8"/>
      <c r="AW448" s="8"/>
      <c r="AX448" s="8"/>
      <c r="AY448" s="8"/>
      <c r="AZ448" s="8"/>
    </row>
    <row r="449" spans="1:52" ht="12.75" customHeight="1">
      <c r="A449" s="3"/>
      <c r="B449" s="3"/>
      <c r="C449" s="3"/>
      <c r="D449" s="3"/>
      <c r="E449" s="3"/>
      <c r="F449" s="3"/>
      <c r="G449" s="3"/>
      <c r="H449" s="3"/>
      <c r="I449" s="3"/>
      <c r="J449" s="3"/>
      <c r="K449" s="3"/>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c r="AK449" s="8"/>
      <c r="AL449" s="8"/>
      <c r="AM449" s="8"/>
      <c r="AN449" s="8"/>
      <c r="AO449" s="8"/>
      <c r="AP449" s="8"/>
      <c r="AQ449" s="8"/>
      <c r="AR449" s="8"/>
      <c r="AS449" s="8"/>
      <c r="AT449" s="8"/>
      <c r="AU449" s="8"/>
      <c r="AV449" s="8"/>
      <c r="AW449" s="8"/>
      <c r="AX449" s="8"/>
      <c r="AY449" s="8"/>
      <c r="AZ449" s="8"/>
    </row>
    <row r="450" spans="1:52" ht="12.75" customHeight="1">
      <c r="A450" s="3"/>
      <c r="B450" s="3"/>
      <c r="C450" s="3"/>
      <c r="D450" s="3"/>
      <c r="E450" s="3"/>
      <c r="F450" s="3"/>
      <c r="G450" s="3"/>
      <c r="H450" s="3"/>
      <c r="I450" s="3"/>
      <c r="J450" s="3"/>
      <c r="K450" s="3"/>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c r="AT450" s="8"/>
      <c r="AU450" s="8"/>
      <c r="AV450" s="8"/>
      <c r="AW450" s="8"/>
      <c r="AX450" s="8"/>
      <c r="AY450" s="8"/>
      <c r="AZ450" s="8"/>
    </row>
    <row r="451" spans="1:52" ht="12.75" customHeight="1">
      <c r="A451" s="3"/>
      <c r="B451" s="3"/>
      <c r="C451" s="3"/>
      <c r="D451" s="3"/>
      <c r="E451" s="3"/>
      <c r="F451" s="3"/>
      <c r="G451" s="3"/>
      <c r="H451" s="3"/>
      <c r="I451" s="3"/>
      <c r="J451" s="3"/>
      <c r="K451" s="3"/>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8"/>
      <c r="AW451" s="8"/>
      <c r="AX451" s="8"/>
      <c r="AY451" s="8"/>
      <c r="AZ451" s="8"/>
    </row>
    <row r="452" spans="1:52" ht="12.75" customHeight="1">
      <c r="A452" s="3"/>
      <c r="B452" s="3"/>
      <c r="C452" s="3"/>
      <c r="D452" s="3"/>
      <c r="E452" s="3"/>
      <c r="F452" s="3"/>
      <c r="G452" s="3"/>
      <c r="H452" s="3"/>
      <c r="I452" s="3"/>
      <c r="J452" s="3"/>
      <c r="K452" s="3"/>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c r="AM452" s="8"/>
      <c r="AN452" s="8"/>
      <c r="AO452" s="8"/>
      <c r="AP452" s="8"/>
      <c r="AQ452" s="8"/>
      <c r="AR452" s="8"/>
      <c r="AS452" s="8"/>
      <c r="AT452" s="8"/>
      <c r="AU452" s="8"/>
      <c r="AV452" s="8"/>
      <c r="AW452" s="8"/>
      <c r="AX452" s="8"/>
      <c r="AY452" s="8"/>
      <c r="AZ452" s="8"/>
    </row>
    <row r="453" spans="1:52" ht="12.75" customHeight="1">
      <c r="A453" s="3"/>
      <c r="B453" s="3"/>
      <c r="C453" s="3"/>
      <c r="D453" s="3"/>
      <c r="E453" s="3"/>
      <c r="F453" s="3"/>
      <c r="G453" s="3"/>
      <c r="H453" s="3"/>
      <c r="I453" s="3"/>
      <c r="J453" s="3"/>
      <c r="K453" s="3"/>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c r="AT453" s="8"/>
      <c r="AU453" s="8"/>
      <c r="AV453" s="8"/>
      <c r="AW453" s="8"/>
      <c r="AX453" s="8"/>
      <c r="AY453" s="8"/>
      <c r="AZ453" s="8"/>
    </row>
    <row r="454" spans="1:52" ht="12.75" customHeight="1">
      <c r="A454" s="3"/>
      <c r="B454" s="3"/>
      <c r="C454" s="3"/>
      <c r="D454" s="3"/>
      <c r="E454" s="3"/>
      <c r="F454" s="3"/>
      <c r="G454" s="3"/>
      <c r="H454" s="3"/>
      <c r="I454" s="3"/>
      <c r="J454" s="3"/>
      <c r="K454" s="3"/>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8"/>
      <c r="AW454" s="8"/>
      <c r="AX454" s="8"/>
      <c r="AY454" s="8"/>
      <c r="AZ454" s="8"/>
    </row>
    <row r="455" spans="1:52" ht="12.75" customHeight="1">
      <c r="A455" s="3"/>
      <c r="B455" s="3"/>
      <c r="C455" s="3"/>
      <c r="D455" s="3"/>
      <c r="E455" s="3"/>
      <c r="F455" s="3"/>
      <c r="G455" s="3"/>
      <c r="H455" s="3"/>
      <c r="I455" s="3"/>
      <c r="J455" s="3"/>
      <c r="K455" s="3"/>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c r="AM455" s="8"/>
      <c r="AN455" s="8"/>
      <c r="AO455" s="8"/>
      <c r="AP455" s="8"/>
      <c r="AQ455" s="8"/>
      <c r="AR455" s="8"/>
      <c r="AS455" s="8"/>
      <c r="AT455" s="8"/>
      <c r="AU455" s="8"/>
      <c r="AV455" s="8"/>
      <c r="AW455" s="8"/>
      <c r="AX455" s="8"/>
      <c r="AY455" s="8"/>
      <c r="AZ455" s="8"/>
    </row>
    <row r="456" spans="1:52" ht="12.75" customHeight="1">
      <c r="A456" s="3"/>
      <c r="B456" s="3"/>
      <c r="C456" s="3"/>
      <c r="D456" s="3"/>
      <c r="E456" s="3"/>
      <c r="F456" s="3"/>
      <c r="G456" s="3"/>
      <c r="H456" s="3"/>
      <c r="I456" s="3"/>
      <c r="J456" s="3"/>
      <c r="K456" s="3"/>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c r="AK456" s="8"/>
      <c r="AL456" s="8"/>
      <c r="AM456" s="8"/>
      <c r="AN456" s="8"/>
      <c r="AO456" s="8"/>
      <c r="AP456" s="8"/>
      <c r="AQ456" s="8"/>
      <c r="AR456" s="8"/>
      <c r="AS456" s="8"/>
      <c r="AT456" s="8"/>
      <c r="AU456" s="8"/>
      <c r="AV456" s="8"/>
      <c r="AW456" s="8"/>
      <c r="AX456" s="8"/>
      <c r="AY456" s="8"/>
      <c r="AZ456" s="8"/>
    </row>
    <row r="457" spans="1:52" ht="12.75" customHeight="1">
      <c r="A457" s="3"/>
      <c r="B457" s="3"/>
      <c r="C457" s="3"/>
      <c r="D457" s="3"/>
      <c r="E457" s="3"/>
      <c r="F457" s="3"/>
      <c r="G457" s="3"/>
      <c r="H457" s="3"/>
      <c r="I457" s="3"/>
      <c r="J457" s="3"/>
      <c r="K457" s="3"/>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8"/>
      <c r="AW457" s="8"/>
      <c r="AX457" s="8"/>
      <c r="AY457" s="8"/>
      <c r="AZ457" s="8"/>
    </row>
    <row r="458" spans="1:52" ht="12.75" customHeight="1">
      <c r="A458" s="3"/>
      <c r="B458" s="3"/>
      <c r="C458" s="3"/>
      <c r="D458" s="3"/>
      <c r="E458" s="3"/>
      <c r="F458" s="3"/>
      <c r="G458" s="3"/>
      <c r="H458" s="3"/>
      <c r="I458" s="3"/>
      <c r="J458" s="3"/>
      <c r="K458" s="3"/>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c r="AM458" s="8"/>
      <c r="AN458" s="8"/>
      <c r="AO458" s="8"/>
      <c r="AP458" s="8"/>
      <c r="AQ458" s="8"/>
      <c r="AR458" s="8"/>
      <c r="AS458" s="8"/>
      <c r="AT458" s="8"/>
      <c r="AU458" s="8"/>
      <c r="AV458" s="8"/>
      <c r="AW458" s="8"/>
      <c r="AX458" s="8"/>
      <c r="AY458" s="8"/>
      <c r="AZ458" s="8"/>
    </row>
    <row r="459" spans="1:52" ht="12.75" customHeight="1">
      <c r="A459" s="3"/>
      <c r="B459" s="3"/>
      <c r="C459" s="3"/>
      <c r="D459" s="3"/>
      <c r="E459" s="3"/>
      <c r="F459" s="3"/>
      <c r="G459" s="3"/>
      <c r="H459" s="3"/>
      <c r="I459" s="3"/>
      <c r="J459" s="3"/>
      <c r="K459" s="3"/>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c r="AK459" s="8"/>
      <c r="AL459" s="8"/>
      <c r="AM459" s="8"/>
      <c r="AN459" s="8"/>
      <c r="AO459" s="8"/>
      <c r="AP459" s="8"/>
      <c r="AQ459" s="8"/>
      <c r="AR459" s="8"/>
      <c r="AS459" s="8"/>
      <c r="AT459" s="8"/>
      <c r="AU459" s="8"/>
      <c r="AV459" s="8"/>
      <c r="AW459" s="8"/>
      <c r="AX459" s="8"/>
      <c r="AY459" s="8"/>
      <c r="AZ459" s="8"/>
    </row>
    <row r="460" spans="1:52" ht="12.75" customHeight="1">
      <c r="A460" s="3"/>
      <c r="B460" s="3"/>
      <c r="C460" s="3"/>
      <c r="D460" s="3"/>
      <c r="E460" s="3"/>
      <c r="F460" s="3"/>
      <c r="G460" s="3"/>
      <c r="H460" s="3"/>
      <c r="I460" s="3"/>
      <c r="J460" s="3"/>
      <c r="K460" s="3"/>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c r="AU460" s="8"/>
      <c r="AV460" s="8"/>
      <c r="AW460" s="8"/>
      <c r="AX460" s="8"/>
      <c r="AY460" s="8"/>
      <c r="AZ460" s="8"/>
    </row>
    <row r="461" spans="1:52" ht="12.75" customHeight="1">
      <c r="A461" s="3"/>
      <c r="B461" s="3"/>
      <c r="C461" s="3"/>
      <c r="D461" s="3"/>
      <c r="E461" s="3"/>
      <c r="F461" s="3"/>
      <c r="G461" s="3"/>
      <c r="H461" s="3"/>
      <c r="I461" s="3"/>
      <c r="J461" s="3"/>
      <c r="K461" s="3"/>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c r="AK461" s="8"/>
      <c r="AL461" s="8"/>
      <c r="AM461" s="8"/>
      <c r="AN461" s="8"/>
      <c r="AO461" s="8"/>
      <c r="AP461" s="8"/>
      <c r="AQ461" s="8"/>
      <c r="AR461" s="8"/>
      <c r="AS461" s="8"/>
      <c r="AT461" s="8"/>
      <c r="AU461" s="8"/>
      <c r="AV461" s="8"/>
      <c r="AW461" s="8"/>
      <c r="AX461" s="8"/>
      <c r="AY461" s="8"/>
      <c r="AZ461" s="8"/>
    </row>
    <row r="462" spans="1:52" ht="12.75" customHeight="1">
      <c r="A462" s="3"/>
      <c r="B462" s="3"/>
      <c r="C462" s="3"/>
      <c r="D462" s="3"/>
      <c r="E462" s="3"/>
      <c r="F462" s="3"/>
      <c r="G462" s="3"/>
      <c r="H462" s="3"/>
      <c r="I462" s="3"/>
      <c r="J462" s="3"/>
      <c r="K462" s="3"/>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c r="AK462" s="8"/>
      <c r="AL462" s="8"/>
      <c r="AM462" s="8"/>
      <c r="AN462" s="8"/>
      <c r="AO462" s="8"/>
      <c r="AP462" s="8"/>
      <c r="AQ462" s="8"/>
      <c r="AR462" s="8"/>
      <c r="AS462" s="8"/>
      <c r="AT462" s="8"/>
      <c r="AU462" s="8"/>
      <c r="AV462" s="8"/>
      <c r="AW462" s="8"/>
      <c r="AX462" s="8"/>
      <c r="AY462" s="8"/>
      <c r="AZ462" s="8"/>
    </row>
    <row r="463" spans="1:52" ht="12.75" customHeight="1">
      <c r="A463" s="3"/>
      <c r="B463" s="3"/>
      <c r="C463" s="3"/>
      <c r="D463" s="3"/>
      <c r="E463" s="3"/>
      <c r="F463" s="3"/>
      <c r="G463" s="3"/>
      <c r="H463" s="3"/>
      <c r="I463" s="3"/>
      <c r="J463" s="3"/>
      <c r="K463" s="3"/>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8"/>
      <c r="AW463" s="8"/>
      <c r="AX463" s="8"/>
      <c r="AY463" s="8"/>
      <c r="AZ463" s="8"/>
    </row>
    <row r="464" spans="1:52" ht="12.75" customHeight="1">
      <c r="A464" s="3"/>
      <c r="B464" s="3"/>
      <c r="C464" s="3"/>
      <c r="D464" s="3"/>
      <c r="E464" s="3"/>
      <c r="F464" s="3"/>
      <c r="G464" s="3"/>
      <c r="H464" s="3"/>
      <c r="I464" s="3"/>
      <c r="J464" s="3"/>
      <c r="K464" s="3"/>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c r="AK464" s="8"/>
      <c r="AL464" s="8"/>
      <c r="AM464" s="8"/>
      <c r="AN464" s="8"/>
      <c r="AO464" s="8"/>
      <c r="AP464" s="8"/>
      <c r="AQ464" s="8"/>
      <c r="AR464" s="8"/>
      <c r="AS464" s="8"/>
      <c r="AT464" s="8"/>
      <c r="AU464" s="8"/>
      <c r="AV464" s="8"/>
      <c r="AW464" s="8"/>
      <c r="AX464" s="8"/>
      <c r="AY464" s="8"/>
      <c r="AZ464" s="8"/>
    </row>
    <row r="465" spans="1:52" ht="12.75" customHeight="1">
      <c r="A465" s="3"/>
      <c r="B465" s="3"/>
      <c r="C465" s="3"/>
      <c r="D465" s="3"/>
      <c r="E465" s="3"/>
      <c r="F465" s="3"/>
      <c r="G465" s="3"/>
      <c r="H465" s="3"/>
      <c r="I465" s="3"/>
      <c r="J465" s="3"/>
      <c r="K465" s="3"/>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8"/>
      <c r="AW465" s="8"/>
      <c r="AX465" s="8"/>
      <c r="AY465" s="8"/>
      <c r="AZ465" s="8"/>
    </row>
    <row r="466" spans="1:52" ht="12.75" customHeight="1">
      <c r="A466" s="3"/>
      <c r="B466" s="3"/>
      <c r="C466" s="3"/>
      <c r="D466" s="3"/>
      <c r="E466" s="3"/>
      <c r="F466" s="3"/>
      <c r="G466" s="3"/>
      <c r="H466" s="3"/>
      <c r="I466" s="3"/>
      <c r="J466" s="3"/>
      <c r="K466" s="3"/>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c r="AM466" s="8"/>
      <c r="AN466" s="8"/>
      <c r="AO466" s="8"/>
      <c r="AP466" s="8"/>
      <c r="AQ466" s="8"/>
      <c r="AR466" s="8"/>
      <c r="AS466" s="8"/>
      <c r="AT466" s="8"/>
      <c r="AU466" s="8"/>
      <c r="AV466" s="8"/>
      <c r="AW466" s="8"/>
      <c r="AX466" s="8"/>
      <c r="AY466" s="8"/>
      <c r="AZ466" s="8"/>
    </row>
    <row r="467" spans="1:52" ht="12.75" customHeight="1">
      <c r="A467" s="3"/>
      <c r="B467" s="3"/>
      <c r="C467" s="3"/>
      <c r="D467" s="3"/>
      <c r="E467" s="3"/>
      <c r="F467" s="3"/>
      <c r="G467" s="3"/>
      <c r="H467" s="3"/>
      <c r="I467" s="3"/>
      <c r="J467" s="3"/>
      <c r="K467" s="3"/>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c r="AM467" s="8"/>
      <c r="AN467" s="8"/>
      <c r="AO467" s="8"/>
      <c r="AP467" s="8"/>
      <c r="AQ467" s="8"/>
      <c r="AR467" s="8"/>
      <c r="AS467" s="8"/>
      <c r="AT467" s="8"/>
      <c r="AU467" s="8"/>
      <c r="AV467" s="8"/>
      <c r="AW467" s="8"/>
      <c r="AX467" s="8"/>
      <c r="AY467" s="8"/>
      <c r="AZ467" s="8"/>
    </row>
    <row r="468" spans="1:52" ht="12.75" customHeight="1">
      <c r="A468" s="3"/>
      <c r="B468" s="3"/>
      <c r="C468" s="3"/>
      <c r="D468" s="3"/>
      <c r="E468" s="3"/>
      <c r="F468" s="3"/>
      <c r="G468" s="3"/>
      <c r="H468" s="3"/>
      <c r="I468" s="3"/>
      <c r="J468" s="3"/>
      <c r="K468" s="3"/>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c r="AM468" s="8"/>
      <c r="AN468" s="8"/>
      <c r="AO468" s="8"/>
      <c r="AP468" s="8"/>
      <c r="AQ468" s="8"/>
      <c r="AR468" s="8"/>
      <c r="AS468" s="8"/>
      <c r="AT468" s="8"/>
      <c r="AU468" s="8"/>
      <c r="AV468" s="8"/>
      <c r="AW468" s="8"/>
      <c r="AX468" s="8"/>
      <c r="AY468" s="8"/>
      <c r="AZ468" s="8"/>
    </row>
    <row r="469" spans="1:52" ht="12.75" customHeight="1">
      <c r="A469" s="3"/>
      <c r="B469" s="3"/>
      <c r="C469" s="3"/>
      <c r="D469" s="3"/>
      <c r="E469" s="3"/>
      <c r="F469" s="3"/>
      <c r="G469" s="3"/>
      <c r="H469" s="3"/>
      <c r="I469" s="3"/>
      <c r="J469" s="3"/>
      <c r="K469" s="3"/>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8"/>
      <c r="AM469" s="8"/>
      <c r="AN469" s="8"/>
      <c r="AO469" s="8"/>
      <c r="AP469" s="8"/>
      <c r="AQ469" s="8"/>
      <c r="AR469" s="8"/>
      <c r="AS469" s="8"/>
      <c r="AT469" s="8"/>
      <c r="AU469" s="8"/>
      <c r="AV469" s="8"/>
      <c r="AW469" s="8"/>
      <c r="AX469" s="8"/>
      <c r="AY469" s="8"/>
      <c r="AZ469" s="8"/>
    </row>
    <row r="470" spans="1:52" ht="12.75" customHeight="1">
      <c r="A470" s="3"/>
      <c r="B470" s="3"/>
      <c r="C470" s="3"/>
      <c r="D470" s="3"/>
      <c r="E470" s="3"/>
      <c r="F470" s="3"/>
      <c r="G470" s="3"/>
      <c r="H470" s="3"/>
      <c r="I470" s="3"/>
      <c r="J470" s="3"/>
      <c r="K470" s="3"/>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8"/>
      <c r="AL470" s="8"/>
      <c r="AM470" s="8"/>
      <c r="AN470" s="8"/>
      <c r="AO470" s="8"/>
      <c r="AP470" s="8"/>
      <c r="AQ470" s="8"/>
      <c r="AR470" s="8"/>
      <c r="AS470" s="8"/>
      <c r="AT470" s="8"/>
      <c r="AU470" s="8"/>
      <c r="AV470" s="8"/>
      <c r="AW470" s="8"/>
      <c r="AX470" s="8"/>
      <c r="AY470" s="8"/>
      <c r="AZ470" s="8"/>
    </row>
    <row r="471" spans="1:52" ht="12.75" customHeight="1">
      <c r="A471" s="3"/>
      <c r="B471" s="3"/>
      <c r="C471" s="3"/>
      <c r="D471" s="3"/>
      <c r="E471" s="3"/>
      <c r="F471" s="3"/>
      <c r="G471" s="3"/>
      <c r="H471" s="3"/>
      <c r="I471" s="3"/>
      <c r="J471" s="3"/>
      <c r="K471" s="3"/>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c r="AM471" s="8"/>
      <c r="AN471" s="8"/>
      <c r="AO471" s="8"/>
      <c r="AP471" s="8"/>
      <c r="AQ471" s="8"/>
      <c r="AR471" s="8"/>
      <c r="AS471" s="8"/>
      <c r="AT471" s="8"/>
      <c r="AU471" s="8"/>
      <c r="AV471" s="8"/>
      <c r="AW471" s="8"/>
      <c r="AX471" s="8"/>
      <c r="AY471" s="8"/>
      <c r="AZ471" s="8"/>
    </row>
    <row r="472" spans="1:52" ht="12.75" customHeight="1">
      <c r="A472" s="3"/>
      <c r="B472" s="3"/>
      <c r="C472" s="3"/>
      <c r="D472" s="3"/>
      <c r="E472" s="3"/>
      <c r="F472" s="3"/>
      <c r="G472" s="3"/>
      <c r="H472" s="3"/>
      <c r="I472" s="3"/>
      <c r="J472" s="3"/>
      <c r="K472" s="3"/>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8"/>
      <c r="AL472" s="8"/>
      <c r="AM472" s="8"/>
      <c r="AN472" s="8"/>
      <c r="AO472" s="8"/>
      <c r="AP472" s="8"/>
      <c r="AQ472" s="8"/>
      <c r="AR472" s="8"/>
      <c r="AS472" s="8"/>
      <c r="AT472" s="8"/>
      <c r="AU472" s="8"/>
      <c r="AV472" s="8"/>
      <c r="AW472" s="8"/>
      <c r="AX472" s="8"/>
      <c r="AY472" s="8"/>
      <c r="AZ472" s="8"/>
    </row>
    <row r="473" spans="1:52" ht="12.75" customHeight="1">
      <c r="A473" s="3"/>
      <c r="B473" s="3"/>
      <c r="C473" s="3"/>
      <c r="D473" s="3"/>
      <c r="E473" s="3"/>
      <c r="F473" s="3"/>
      <c r="G473" s="3"/>
      <c r="H473" s="3"/>
      <c r="I473" s="3"/>
      <c r="J473" s="3"/>
      <c r="K473" s="3"/>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c r="AU473" s="8"/>
      <c r="AV473" s="8"/>
      <c r="AW473" s="8"/>
      <c r="AX473" s="8"/>
      <c r="AY473" s="8"/>
      <c r="AZ473" s="8"/>
    </row>
    <row r="474" spans="1:52" ht="12.75" customHeight="1">
      <c r="A474" s="3"/>
      <c r="B474" s="3"/>
      <c r="C474" s="3"/>
      <c r="D474" s="3"/>
      <c r="E474" s="3"/>
      <c r="F474" s="3"/>
      <c r="G474" s="3"/>
      <c r="H474" s="3"/>
      <c r="I474" s="3"/>
      <c r="J474" s="3"/>
      <c r="K474" s="3"/>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8"/>
      <c r="AL474" s="8"/>
      <c r="AM474" s="8"/>
      <c r="AN474" s="8"/>
      <c r="AO474" s="8"/>
      <c r="AP474" s="8"/>
      <c r="AQ474" s="8"/>
      <c r="AR474" s="8"/>
      <c r="AS474" s="8"/>
      <c r="AT474" s="8"/>
      <c r="AU474" s="8"/>
      <c r="AV474" s="8"/>
      <c r="AW474" s="8"/>
      <c r="AX474" s="8"/>
      <c r="AY474" s="8"/>
      <c r="AZ474" s="8"/>
    </row>
    <row r="475" spans="1:52" ht="12.75" customHeight="1">
      <c r="A475" s="3"/>
      <c r="B475" s="3"/>
      <c r="C475" s="3"/>
      <c r="D475" s="3"/>
      <c r="E475" s="3"/>
      <c r="F475" s="3"/>
      <c r="G475" s="3"/>
      <c r="H475" s="3"/>
      <c r="I475" s="3"/>
      <c r="J475" s="3"/>
      <c r="K475" s="3"/>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c r="AT475" s="8"/>
      <c r="AU475" s="8"/>
      <c r="AV475" s="8"/>
      <c r="AW475" s="8"/>
      <c r="AX475" s="8"/>
      <c r="AY475" s="8"/>
      <c r="AZ475" s="8"/>
    </row>
    <row r="476" spans="1:52" ht="12.75" customHeight="1">
      <c r="A476" s="3"/>
      <c r="B476" s="3"/>
      <c r="C476" s="3"/>
      <c r="D476" s="3"/>
      <c r="E476" s="3"/>
      <c r="F476" s="3"/>
      <c r="G476" s="3"/>
      <c r="H476" s="3"/>
      <c r="I476" s="3"/>
      <c r="J476" s="3"/>
      <c r="K476" s="3"/>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c r="AU476" s="8"/>
      <c r="AV476" s="8"/>
      <c r="AW476" s="8"/>
      <c r="AX476" s="8"/>
      <c r="AY476" s="8"/>
      <c r="AZ476" s="8"/>
    </row>
    <row r="477" spans="1:52" ht="12.75" customHeight="1">
      <c r="A477" s="3"/>
      <c r="B477" s="3"/>
      <c r="C477" s="3"/>
      <c r="D477" s="3"/>
      <c r="E477" s="3"/>
      <c r="F477" s="3"/>
      <c r="G477" s="3"/>
      <c r="H477" s="3"/>
      <c r="I477" s="3"/>
      <c r="J477" s="3"/>
      <c r="K477" s="3"/>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c r="AU477" s="8"/>
      <c r="AV477" s="8"/>
      <c r="AW477" s="8"/>
      <c r="AX477" s="8"/>
      <c r="AY477" s="8"/>
      <c r="AZ477" s="8"/>
    </row>
    <row r="478" spans="1:52" ht="12.75" customHeight="1">
      <c r="A478" s="3"/>
      <c r="B478" s="3"/>
      <c r="C478" s="3"/>
      <c r="D478" s="3"/>
      <c r="E478" s="3"/>
      <c r="F478" s="3"/>
      <c r="G478" s="3"/>
      <c r="H478" s="3"/>
      <c r="I478" s="3"/>
      <c r="J478" s="3"/>
      <c r="K478" s="3"/>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c r="AM478" s="8"/>
      <c r="AN478" s="8"/>
      <c r="AO478" s="8"/>
      <c r="AP478" s="8"/>
      <c r="AQ478" s="8"/>
      <c r="AR478" s="8"/>
      <c r="AS478" s="8"/>
      <c r="AT478" s="8"/>
      <c r="AU478" s="8"/>
      <c r="AV478" s="8"/>
      <c r="AW478" s="8"/>
      <c r="AX478" s="8"/>
      <c r="AY478" s="8"/>
      <c r="AZ478" s="8"/>
    </row>
    <row r="479" spans="1:52" ht="12.75" customHeight="1">
      <c r="A479" s="3"/>
      <c r="B479" s="3"/>
      <c r="C479" s="3"/>
      <c r="D479" s="3"/>
      <c r="E479" s="3"/>
      <c r="F479" s="3"/>
      <c r="G479" s="3"/>
      <c r="H479" s="3"/>
      <c r="I479" s="3"/>
      <c r="J479" s="3"/>
      <c r="K479" s="3"/>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c r="AT479" s="8"/>
      <c r="AU479" s="8"/>
      <c r="AV479" s="8"/>
      <c r="AW479" s="8"/>
      <c r="AX479" s="8"/>
      <c r="AY479" s="8"/>
      <c r="AZ479" s="8"/>
    </row>
    <row r="480" spans="1:52" ht="12.75" customHeight="1">
      <c r="A480" s="3"/>
      <c r="B480" s="3"/>
      <c r="C480" s="3"/>
      <c r="D480" s="3"/>
      <c r="E480" s="3"/>
      <c r="F480" s="3"/>
      <c r="G480" s="3"/>
      <c r="H480" s="3"/>
      <c r="I480" s="3"/>
      <c r="J480" s="3"/>
      <c r="K480" s="3"/>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8"/>
      <c r="AW480" s="8"/>
      <c r="AX480" s="8"/>
      <c r="AY480" s="8"/>
      <c r="AZ480" s="8"/>
    </row>
    <row r="481" spans="1:52" ht="12.75" customHeight="1">
      <c r="A481" s="3"/>
      <c r="B481" s="3"/>
      <c r="C481" s="3"/>
      <c r="D481" s="3"/>
      <c r="E481" s="3"/>
      <c r="F481" s="3"/>
      <c r="G481" s="3"/>
      <c r="H481" s="3"/>
      <c r="I481" s="3"/>
      <c r="J481" s="3"/>
      <c r="K481" s="3"/>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c r="AM481" s="8"/>
      <c r="AN481" s="8"/>
      <c r="AO481" s="8"/>
      <c r="AP481" s="8"/>
      <c r="AQ481" s="8"/>
      <c r="AR481" s="8"/>
      <c r="AS481" s="8"/>
      <c r="AT481" s="8"/>
      <c r="AU481" s="8"/>
      <c r="AV481" s="8"/>
      <c r="AW481" s="8"/>
      <c r="AX481" s="8"/>
      <c r="AY481" s="8"/>
      <c r="AZ481" s="8"/>
    </row>
    <row r="482" spans="1:52" ht="12.75" customHeight="1">
      <c r="A482" s="3"/>
      <c r="B482" s="3"/>
      <c r="C482" s="3"/>
      <c r="D482" s="3"/>
      <c r="E482" s="3"/>
      <c r="F482" s="3"/>
      <c r="G482" s="3"/>
      <c r="H482" s="3"/>
      <c r="I482" s="3"/>
      <c r="J482" s="3"/>
      <c r="K482" s="3"/>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c r="AT482" s="8"/>
      <c r="AU482" s="8"/>
      <c r="AV482" s="8"/>
      <c r="AW482" s="8"/>
      <c r="AX482" s="8"/>
      <c r="AY482" s="8"/>
      <c r="AZ482" s="8"/>
    </row>
    <row r="483" spans="1:52" ht="12.75" customHeight="1">
      <c r="A483" s="3"/>
      <c r="B483" s="3"/>
      <c r="C483" s="3"/>
      <c r="D483" s="3"/>
      <c r="E483" s="3"/>
      <c r="F483" s="3"/>
      <c r="G483" s="3"/>
      <c r="H483" s="3"/>
      <c r="I483" s="3"/>
      <c r="J483" s="3"/>
      <c r="K483" s="3"/>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8"/>
      <c r="AW483" s="8"/>
      <c r="AX483" s="8"/>
      <c r="AY483" s="8"/>
      <c r="AZ483" s="8"/>
    </row>
    <row r="484" spans="1:52" ht="12.75" customHeight="1">
      <c r="A484" s="3"/>
      <c r="B484" s="3"/>
      <c r="C484" s="3"/>
      <c r="D484" s="3"/>
      <c r="E484" s="3"/>
      <c r="F484" s="3"/>
      <c r="G484" s="3"/>
      <c r="H484" s="3"/>
      <c r="I484" s="3"/>
      <c r="J484" s="3"/>
      <c r="K484" s="3"/>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8"/>
      <c r="AL484" s="8"/>
      <c r="AM484" s="8"/>
      <c r="AN484" s="8"/>
      <c r="AO484" s="8"/>
      <c r="AP484" s="8"/>
      <c r="AQ484" s="8"/>
      <c r="AR484" s="8"/>
      <c r="AS484" s="8"/>
      <c r="AT484" s="8"/>
      <c r="AU484" s="8"/>
      <c r="AV484" s="8"/>
      <c r="AW484" s="8"/>
      <c r="AX484" s="8"/>
      <c r="AY484" s="8"/>
      <c r="AZ484" s="8"/>
    </row>
    <row r="485" spans="1:52" ht="12.75" customHeight="1">
      <c r="A485" s="3"/>
      <c r="B485" s="3"/>
      <c r="C485" s="3"/>
      <c r="D485" s="3"/>
      <c r="E485" s="3"/>
      <c r="F485" s="3"/>
      <c r="G485" s="3"/>
      <c r="H485" s="3"/>
      <c r="I485" s="3"/>
      <c r="J485" s="3"/>
      <c r="K485" s="3"/>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c r="AU485" s="8"/>
      <c r="AV485" s="8"/>
      <c r="AW485" s="8"/>
      <c r="AX485" s="8"/>
      <c r="AY485" s="8"/>
      <c r="AZ485" s="8"/>
    </row>
    <row r="486" spans="1:52" ht="12.75" customHeight="1">
      <c r="A486" s="3"/>
      <c r="B486" s="3"/>
      <c r="C486" s="3"/>
      <c r="D486" s="3"/>
      <c r="E486" s="3"/>
      <c r="F486" s="3"/>
      <c r="G486" s="3"/>
      <c r="H486" s="3"/>
      <c r="I486" s="3"/>
      <c r="J486" s="3"/>
      <c r="K486" s="3"/>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8"/>
      <c r="AW486" s="8"/>
      <c r="AX486" s="8"/>
      <c r="AY486" s="8"/>
      <c r="AZ486" s="8"/>
    </row>
    <row r="487" spans="1:52" ht="12.75" customHeight="1">
      <c r="A487" s="3"/>
      <c r="B487" s="3"/>
      <c r="C487" s="3"/>
      <c r="D487" s="3"/>
      <c r="E487" s="3"/>
      <c r="F487" s="3"/>
      <c r="G487" s="3"/>
      <c r="H487" s="3"/>
      <c r="I487" s="3"/>
      <c r="J487" s="3"/>
      <c r="K487" s="3"/>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c r="AT487" s="8"/>
      <c r="AU487" s="8"/>
      <c r="AV487" s="8"/>
      <c r="AW487" s="8"/>
      <c r="AX487" s="8"/>
      <c r="AY487" s="8"/>
      <c r="AZ487" s="8"/>
    </row>
    <row r="488" spans="1:52" ht="12.75" customHeight="1">
      <c r="A488" s="3"/>
      <c r="B488" s="3"/>
      <c r="C488" s="3"/>
      <c r="D488" s="3"/>
      <c r="E488" s="3"/>
      <c r="F488" s="3"/>
      <c r="G488" s="3"/>
      <c r="H488" s="3"/>
      <c r="I488" s="3"/>
      <c r="J488" s="3"/>
      <c r="K488" s="3"/>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8"/>
      <c r="AW488" s="8"/>
      <c r="AX488" s="8"/>
      <c r="AY488" s="8"/>
      <c r="AZ488" s="8"/>
    </row>
    <row r="489" spans="1:52" ht="12.75" customHeight="1">
      <c r="A489" s="3"/>
      <c r="B489" s="3"/>
      <c r="C489" s="3"/>
      <c r="D489" s="3"/>
      <c r="E489" s="3"/>
      <c r="F489" s="3"/>
      <c r="G489" s="3"/>
      <c r="H489" s="3"/>
      <c r="I489" s="3"/>
      <c r="J489" s="3"/>
      <c r="K489" s="3"/>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8"/>
      <c r="AL489" s="8"/>
      <c r="AM489" s="8"/>
      <c r="AN489" s="8"/>
      <c r="AO489" s="8"/>
      <c r="AP489" s="8"/>
      <c r="AQ489" s="8"/>
      <c r="AR489" s="8"/>
      <c r="AS489" s="8"/>
      <c r="AT489" s="8"/>
      <c r="AU489" s="8"/>
      <c r="AV489" s="8"/>
      <c r="AW489" s="8"/>
      <c r="AX489" s="8"/>
      <c r="AY489" s="8"/>
      <c r="AZ489" s="8"/>
    </row>
    <row r="490" spans="1:52" ht="12.75" customHeight="1">
      <c r="A490" s="3"/>
      <c r="B490" s="3"/>
      <c r="C490" s="3"/>
      <c r="D490" s="3"/>
      <c r="E490" s="3"/>
      <c r="F490" s="3"/>
      <c r="G490" s="3"/>
      <c r="H490" s="3"/>
      <c r="I490" s="3"/>
      <c r="J490" s="3"/>
      <c r="K490" s="3"/>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c r="AK490" s="8"/>
      <c r="AL490" s="8"/>
      <c r="AM490" s="8"/>
      <c r="AN490" s="8"/>
      <c r="AO490" s="8"/>
      <c r="AP490" s="8"/>
      <c r="AQ490" s="8"/>
      <c r="AR490" s="8"/>
      <c r="AS490" s="8"/>
      <c r="AT490" s="8"/>
      <c r="AU490" s="8"/>
      <c r="AV490" s="8"/>
      <c r="AW490" s="8"/>
      <c r="AX490" s="8"/>
      <c r="AY490" s="8"/>
      <c r="AZ490" s="8"/>
    </row>
    <row r="491" spans="1:52" ht="12.75" customHeight="1">
      <c r="A491" s="3"/>
      <c r="B491" s="3"/>
      <c r="C491" s="3"/>
      <c r="D491" s="3"/>
      <c r="E491" s="3"/>
      <c r="F491" s="3"/>
      <c r="G491" s="3"/>
      <c r="H491" s="3"/>
      <c r="I491" s="3"/>
      <c r="J491" s="3"/>
      <c r="K491" s="3"/>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8"/>
      <c r="AL491" s="8"/>
      <c r="AM491" s="8"/>
      <c r="AN491" s="8"/>
      <c r="AO491" s="8"/>
      <c r="AP491" s="8"/>
      <c r="AQ491" s="8"/>
      <c r="AR491" s="8"/>
      <c r="AS491" s="8"/>
      <c r="AT491" s="8"/>
      <c r="AU491" s="8"/>
      <c r="AV491" s="8"/>
      <c r="AW491" s="8"/>
      <c r="AX491" s="8"/>
      <c r="AY491" s="8"/>
      <c r="AZ491" s="8"/>
    </row>
    <row r="492" spans="1:52" ht="12.75" customHeight="1">
      <c r="A492" s="3"/>
      <c r="B492" s="3"/>
      <c r="C492" s="3"/>
      <c r="D492" s="3"/>
      <c r="E492" s="3"/>
      <c r="F492" s="3"/>
      <c r="G492" s="3"/>
      <c r="H492" s="3"/>
      <c r="I492" s="3"/>
      <c r="J492" s="3"/>
      <c r="K492" s="3"/>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8"/>
      <c r="AM492" s="8"/>
      <c r="AN492" s="8"/>
      <c r="AO492" s="8"/>
      <c r="AP492" s="8"/>
      <c r="AQ492" s="8"/>
      <c r="AR492" s="8"/>
      <c r="AS492" s="8"/>
      <c r="AT492" s="8"/>
      <c r="AU492" s="8"/>
      <c r="AV492" s="8"/>
      <c r="AW492" s="8"/>
      <c r="AX492" s="8"/>
      <c r="AY492" s="8"/>
      <c r="AZ492" s="8"/>
    </row>
    <row r="493" spans="1:52" ht="12.75" customHeight="1">
      <c r="A493" s="3"/>
      <c r="B493" s="3"/>
      <c r="C493" s="3"/>
      <c r="D493" s="3"/>
      <c r="E493" s="3"/>
      <c r="F493" s="3"/>
      <c r="G493" s="3"/>
      <c r="H493" s="3"/>
      <c r="I493" s="3"/>
      <c r="J493" s="3"/>
      <c r="K493" s="3"/>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c r="AK493" s="8"/>
      <c r="AL493" s="8"/>
      <c r="AM493" s="8"/>
      <c r="AN493" s="8"/>
      <c r="AO493" s="8"/>
      <c r="AP493" s="8"/>
      <c r="AQ493" s="8"/>
      <c r="AR493" s="8"/>
      <c r="AS493" s="8"/>
      <c r="AT493" s="8"/>
      <c r="AU493" s="8"/>
      <c r="AV493" s="8"/>
      <c r="AW493" s="8"/>
      <c r="AX493" s="8"/>
      <c r="AY493" s="8"/>
      <c r="AZ493" s="8"/>
    </row>
    <row r="494" spans="1:52" ht="12.75" customHeight="1">
      <c r="A494" s="3"/>
      <c r="B494" s="3"/>
      <c r="C494" s="3"/>
      <c r="D494" s="3"/>
      <c r="E494" s="3"/>
      <c r="F494" s="3"/>
      <c r="G494" s="3"/>
      <c r="H494" s="3"/>
      <c r="I494" s="3"/>
      <c r="J494" s="3"/>
      <c r="K494" s="3"/>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c r="AM494" s="8"/>
      <c r="AN494" s="8"/>
      <c r="AO494" s="8"/>
      <c r="AP494" s="8"/>
      <c r="AQ494" s="8"/>
      <c r="AR494" s="8"/>
      <c r="AS494" s="8"/>
      <c r="AT494" s="8"/>
      <c r="AU494" s="8"/>
      <c r="AV494" s="8"/>
      <c r="AW494" s="8"/>
      <c r="AX494" s="8"/>
      <c r="AY494" s="8"/>
      <c r="AZ494" s="8"/>
    </row>
    <row r="495" spans="1:52" ht="12.75" customHeight="1">
      <c r="A495" s="3"/>
      <c r="B495" s="3"/>
      <c r="C495" s="3"/>
      <c r="D495" s="3"/>
      <c r="E495" s="3"/>
      <c r="F495" s="3"/>
      <c r="G495" s="3"/>
      <c r="H495" s="3"/>
      <c r="I495" s="3"/>
      <c r="J495" s="3"/>
      <c r="K495" s="3"/>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8"/>
      <c r="AV495" s="8"/>
      <c r="AW495" s="8"/>
      <c r="AX495" s="8"/>
      <c r="AY495" s="8"/>
      <c r="AZ495" s="8"/>
    </row>
    <row r="496" spans="1:52" ht="12.75" customHeight="1">
      <c r="A496" s="3"/>
      <c r="B496" s="3"/>
      <c r="C496" s="3"/>
      <c r="D496" s="3"/>
      <c r="E496" s="3"/>
      <c r="F496" s="3"/>
      <c r="G496" s="3"/>
      <c r="H496" s="3"/>
      <c r="I496" s="3"/>
      <c r="J496" s="3"/>
      <c r="K496" s="3"/>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c r="AM496" s="8"/>
      <c r="AN496" s="8"/>
      <c r="AO496" s="8"/>
      <c r="AP496" s="8"/>
      <c r="AQ496" s="8"/>
      <c r="AR496" s="8"/>
      <c r="AS496" s="8"/>
      <c r="AT496" s="8"/>
      <c r="AU496" s="8"/>
      <c r="AV496" s="8"/>
      <c r="AW496" s="8"/>
      <c r="AX496" s="8"/>
      <c r="AY496" s="8"/>
      <c r="AZ496" s="8"/>
    </row>
    <row r="497" spans="1:52" ht="12.75" customHeight="1">
      <c r="A497" s="3"/>
      <c r="B497" s="3"/>
      <c r="C497" s="3"/>
      <c r="D497" s="3"/>
      <c r="E497" s="3"/>
      <c r="F497" s="3"/>
      <c r="G497" s="3"/>
      <c r="H497" s="3"/>
      <c r="I497" s="3"/>
      <c r="J497" s="3"/>
      <c r="K497" s="3"/>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c r="AK497" s="8"/>
      <c r="AL497" s="8"/>
      <c r="AM497" s="8"/>
      <c r="AN497" s="8"/>
      <c r="AO497" s="8"/>
      <c r="AP497" s="8"/>
      <c r="AQ497" s="8"/>
      <c r="AR497" s="8"/>
      <c r="AS497" s="8"/>
      <c r="AT497" s="8"/>
      <c r="AU497" s="8"/>
      <c r="AV497" s="8"/>
      <c r="AW497" s="8"/>
      <c r="AX497" s="8"/>
      <c r="AY497" s="8"/>
      <c r="AZ497" s="8"/>
    </row>
    <row r="498" spans="1:52" ht="12.75" customHeight="1">
      <c r="A498" s="3"/>
      <c r="B498" s="3"/>
      <c r="C498" s="3"/>
      <c r="D498" s="3"/>
      <c r="E498" s="3"/>
      <c r="F498" s="3"/>
      <c r="G498" s="3"/>
      <c r="H498" s="3"/>
      <c r="I498" s="3"/>
      <c r="J498" s="3"/>
      <c r="K498" s="3"/>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c r="AU498" s="8"/>
      <c r="AV498" s="8"/>
      <c r="AW498" s="8"/>
      <c r="AX498" s="8"/>
      <c r="AY498" s="8"/>
      <c r="AZ498" s="8"/>
    </row>
    <row r="499" spans="1:52" ht="12.75" customHeight="1">
      <c r="A499" s="3"/>
      <c r="B499" s="3"/>
      <c r="C499" s="3"/>
      <c r="D499" s="3"/>
      <c r="E499" s="3"/>
      <c r="F499" s="3"/>
      <c r="G499" s="3"/>
      <c r="H499" s="3"/>
      <c r="I499" s="3"/>
      <c r="J499" s="3"/>
      <c r="K499" s="3"/>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c r="AT499" s="8"/>
      <c r="AU499" s="8"/>
      <c r="AV499" s="8"/>
      <c r="AW499" s="8"/>
      <c r="AX499" s="8"/>
      <c r="AY499" s="8"/>
      <c r="AZ499" s="8"/>
    </row>
    <row r="500" spans="1:52" ht="12.75" customHeight="1">
      <c r="A500" s="3"/>
      <c r="B500" s="3"/>
      <c r="C500" s="3"/>
      <c r="D500" s="3"/>
      <c r="E500" s="3"/>
      <c r="F500" s="3"/>
      <c r="G500" s="3"/>
      <c r="H500" s="3"/>
      <c r="I500" s="3"/>
      <c r="J500" s="3"/>
      <c r="K500" s="3"/>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c r="AK500" s="8"/>
      <c r="AL500" s="8"/>
      <c r="AM500" s="8"/>
      <c r="AN500" s="8"/>
      <c r="AO500" s="8"/>
      <c r="AP500" s="8"/>
      <c r="AQ500" s="8"/>
      <c r="AR500" s="8"/>
      <c r="AS500" s="8"/>
      <c r="AT500" s="8"/>
      <c r="AU500" s="8"/>
      <c r="AV500" s="8"/>
      <c r="AW500" s="8"/>
      <c r="AX500" s="8"/>
      <c r="AY500" s="8"/>
      <c r="AZ500" s="8"/>
    </row>
    <row r="501" spans="1:52" ht="12.75" customHeight="1">
      <c r="A501" s="3"/>
      <c r="B501" s="3"/>
      <c r="C501" s="3"/>
      <c r="D501" s="3"/>
      <c r="E501" s="3"/>
      <c r="F501" s="3"/>
      <c r="G501" s="3"/>
      <c r="H501" s="3"/>
      <c r="I501" s="3"/>
      <c r="J501" s="3"/>
      <c r="K501" s="3"/>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c r="AT501" s="8"/>
      <c r="AU501" s="8"/>
      <c r="AV501" s="8"/>
      <c r="AW501" s="8"/>
      <c r="AX501" s="8"/>
      <c r="AY501" s="8"/>
      <c r="AZ501" s="8"/>
    </row>
    <row r="502" spans="1:52" ht="12.75" customHeight="1">
      <c r="A502" s="3"/>
      <c r="B502" s="3"/>
      <c r="C502" s="3"/>
      <c r="D502" s="3"/>
      <c r="E502" s="3"/>
      <c r="F502" s="3"/>
      <c r="G502" s="3"/>
      <c r="H502" s="3"/>
      <c r="I502" s="3"/>
      <c r="J502" s="3"/>
      <c r="K502" s="3"/>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c r="AK502" s="8"/>
      <c r="AL502" s="8"/>
      <c r="AM502" s="8"/>
      <c r="AN502" s="8"/>
      <c r="AO502" s="8"/>
      <c r="AP502" s="8"/>
      <c r="AQ502" s="8"/>
      <c r="AR502" s="8"/>
      <c r="AS502" s="8"/>
      <c r="AT502" s="8"/>
      <c r="AU502" s="8"/>
      <c r="AV502" s="8"/>
      <c r="AW502" s="8"/>
      <c r="AX502" s="8"/>
      <c r="AY502" s="8"/>
      <c r="AZ502" s="8"/>
    </row>
    <row r="503" spans="1:52" ht="12.75" customHeight="1">
      <c r="A503" s="3"/>
      <c r="B503" s="3"/>
      <c r="C503" s="3"/>
      <c r="D503" s="3"/>
      <c r="E503" s="3"/>
      <c r="F503" s="3"/>
      <c r="G503" s="3"/>
      <c r="H503" s="3"/>
      <c r="I503" s="3"/>
      <c r="J503" s="3"/>
      <c r="K503" s="3"/>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c r="AK503" s="8"/>
      <c r="AL503" s="8"/>
      <c r="AM503" s="8"/>
      <c r="AN503" s="8"/>
      <c r="AO503" s="8"/>
      <c r="AP503" s="8"/>
      <c r="AQ503" s="8"/>
      <c r="AR503" s="8"/>
      <c r="AS503" s="8"/>
      <c r="AT503" s="8"/>
      <c r="AU503" s="8"/>
      <c r="AV503" s="8"/>
      <c r="AW503" s="8"/>
      <c r="AX503" s="8"/>
      <c r="AY503" s="8"/>
      <c r="AZ503" s="8"/>
    </row>
    <row r="504" spans="1:52" ht="12.75" customHeight="1">
      <c r="A504" s="3"/>
      <c r="B504" s="3"/>
      <c r="C504" s="3"/>
      <c r="D504" s="3"/>
      <c r="E504" s="3"/>
      <c r="F504" s="3"/>
      <c r="G504" s="3"/>
      <c r="H504" s="3"/>
      <c r="I504" s="3"/>
      <c r="J504" s="3"/>
      <c r="K504" s="3"/>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c r="AM504" s="8"/>
      <c r="AN504" s="8"/>
      <c r="AO504" s="8"/>
      <c r="AP504" s="8"/>
      <c r="AQ504" s="8"/>
      <c r="AR504" s="8"/>
      <c r="AS504" s="8"/>
      <c r="AT504" s="8"/>
      <c r="AU504" s="8"/>
      <c r="AV504" s="8"/>
      <c r="AW504" s="8"/>
      <c r="AX504" s="8"/>
      <c r="AY504" s="8"/>
      <c r="AZ504" s="8"/>
    </row>
    <row r="505" spans="1:52" ht="12.75" customHeight="1">
      <c r="A505" s="3"/>
      <c r="B505" s="3"/>
      <c r="C505" s="3"/>
      <c r="D505" s="3"/>
      <c r="E505" s="3"/>
      <c r="F505" s="3"/>
      <c r="G505" s="3"/>
      <c r="H505" s="3"/>
      <c r="I505" s="3"/>
      <c r="J505" s="3"/>
      <c r="K505" s="3"/>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c r="AK505" s="8"/>
      <c r="AL505" s="8"/>
      <c r="AM505" s="8"/>
      <c r="AN505" s="8"/>
      <c r="AO505" s="8"/>
      <c r="AP505" s="8"/>
      <c r="AQ505" s="8"/>
      <c r="AR505" s="8"/>
      <c r="AS505" s="8"/>
      <c r="AT505" s="8"/>
      <c r="AU505" s="8"/>
      <c r="AV505" s="8"/>
      <c r="AW505" s="8"/>
      <c r="AX505" s="8"/>
      <c r="AY505" s="8"/>
      <c r="AZ505" s="8"/>
    </row>
    <row r="506" spans="1:52" ht="12.75" customHeight="1">
      <c r="A506" s="3"/>
      <c r="B506" s="3"/>
      <c r="C506" s="3"/>
      <c r="D506" s="3"/>
      <c r="E506" s="3"/>
      <c r="F506" s="3"/>
      <c r="G506" s="3"/>
      <c r="H506" s="3"/>
      <c r="I506" s="3"/>
      <c r="J506" s="3"/>
      <c r="K506" s="3"/>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c r="AK506" s="8"/>
      <c r="AL506" s="8"/>
      <c r="AM506" s="8"/>
      <c r="AN506" s="8"/>
      <c r="AO506" s="8"/>
      <c r="AP506" s="8"/>
      <c r="AQ506" s="8"/>
      <c r="AR506" s="8"/>
      <c r="AS506" s="8"/>
      <c r="AT506" s="8"/>
      <c r="AU506" s="8"/>
      <c r="AV506" s="8"/>
      <c r="AW506" s="8"/>
      <c r="AX506" s="8"/>
      <c r="AY506" s="8"/>
      <c r="AZ506" s="8"/>
    </row>
    <row r="507" spans="1:52" ht="12.75" customHeight="1">
      <c r="A507" s="3"/>
      <c r="B507" s="3"/>
      <c r="C507" s="3"/>
      <c r="D507" s="3"/>
      <c r="E507" s="3"/>
      <c r="F507" s="3"/>
      <c r="G507" s="3"/>
      <c r="H507" s="3"/>
      <c r="I507" s="3"/>
      <c r="J507" s="3"/>
      <c r="K507" s="3"/>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c r="AK507" s="8"/>
      <c r="AL507" s="8"/>
      <c r="AM507" s="8"/>
      <c r="AN507" s="8"/>
      <c r="AO507" s="8"/>
      <c r="AP507" s="8"/>
      <c r="AQ507" s="8"/>
      <c r="AR507" s="8"/>
      <c r="AS507" s="8"/>
      <c r="AT507" s="8"/>
      <c r="AU507" s="8"/>
      <c r="AV507" s="8"/>
      <c r="AW507" s="8"/>
      <c r="AX507" s="8"/>
      <c r="AY507" s="8"/>
      <c r="AZ507" s="8"/>
    </row>
    <row r="508" spans="1:52" ht="12.75" customHeight="1">
      <c r="A508" s="3"/>
      <c r="B508" s="3"/>
      <c r="C508" s="3"/>
      <c r="D508" s="3"/>
      <c r="E508" s="3"/>
      <c r="F508" s="3"/>
      <c r="G508" s="3"/>
      <c r="H508" s="3"/>
      <c r="I508" s="3"/>
      <c r="J508" s="3"/>
      <c r="K508" s="3"/>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c r="AK508" s="8"/>
      <c r="AL508" s="8"/>
      <c r="AM508" s="8"/>
      <c r="AN508" s="8"/>
      <c r="AO508" s="8"/>
      <c r="AP508" s="8"/>
      <c r="AQ508" s="8"/>
      <c r="AR508" s="8"/>
      <c r="AS508" s="8"/>
      <c r="AT508" s="8"/>
      <c r="AU508" s="8"/>
      <c r="AV508" s="8"/>
      <c r="AW508" s="8"/>
      <c r="AX508" s="8"/>
      <c r="AY508" s="8"/>
      <c r="AZ508" s="8"/>
    </row>
    <row r="509" spans="1:52" ht="12.75" customHeight="1">
      <c r="A509" s="3"/>
      <c r="B509" s="3"/>
      <c r="C509" s="3"/>
      <c r="D509" s="3"/>
      <c r="E509" s="3"/>
      <c r="F509" s="3"/>
      <c r="G509" s="3"/>
      <c r="H509" s="3"/>
      <c r="I509" s="3"/>
      <c r="J509" s="3"/>
      <c r="K509" s="3"/>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c r="AK509" s="8"/>
      <c r="AL509" s="8"/>
      <c r="AM509" s="8"/>
      <c r="AN509" s="8"/>
      <c r="AO509" s="8"/>
      <c r="AP509" s="8"/>
      <c r="AQ509" s="8"/>
      <c r="AR509" s="8"/>
      <c r="AS509" s="8"/>
      <c r="AT509" s="8"/>
      <c r="AU509" s="8"/>
      <c r="AV509" s="8"/>
      <c r="AW509" s="8"/>
      <c r="AX509" s="8"/>
      <c r="AY509" s="8"/>
      <c r="AZ509" s="8"/>
    </row>
    <row r="510" spans="1:52" ht="12.75" customHeight="1">
      <c r="A510" s="3"/>
      <c r="B510" s="3"/>
      <c r="C510" s="3"/>
      <c r="D510" s="3"/>
      <c r="E510" s="3"/>
      <c r="F510" s="3"/>
      <c r="G510" s="3"/>
      <c r="H510" s="3"/>
      <c r="I510" s="3"/>
      <c r="J510" s="3"/>
      <c r="K510" s="3"/>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c r="AU510" s="8"/>
      <c r="AV510" s="8"/>
      <c r="AW510" s="8"/>
      <c r="AX510" s="8"/>
      <c r="AY510" s="8"/>
      <c r="AZ510" s="8"/>
    </row>
    <row r="511" spans="1:52" ht="12.75" customHeight="1">
      <c r="A511" s="3"/>
      <c r="B511" s="3"/>
      <c r="C511" s="3"/>
      <c r="D511" s="3"/>
      <c r="E511" s="3"/>
      <c r="F511" s="3"/>
      <c r="G511" s="3"/>
      <c r="H511" s="3"/>
      <c r="I511" s="3"/>
      <c r="J511" s="3"/>
      <c r="K511" s="3"/>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c r="AK511" s="8"/>
      <c r="AL511" s="8"/>
      <c r="AM511" s="8"/>
      <c r="AN511" s="8"/>
      <c r="AO511" s="8"/>
      <c r="AP511" s="8"/>
      <c r="AQ511" s="8"/>
      <c r="AR511" s="8"/>
      <c r="AS511" s="8"/>
      <c r="AT511" s="8"/>
      <c r="AU511" s="8"/>
      <c r="AV511" s="8"/>
      <c r="AW511" s="8"/>
      <c r="AX511" s="8"/>
      <c r="AY511" s="8"/>
      <c r="AZ511" s="8"/>
    </row>
    <row r="512" spans="1:52" ht="12.75" customHeight="1">
      <c r="A512" s="3"/>
      <c r="B512" s="3"/>
      <c r="C512" s="3"/>
      <c r="D512" s="3"/>
      <c r="E512" s="3"/>
      <c r="F512" s="3"/>
      <c r="G512" s="3"/>
      <c r="H512" s="3"/>
      <c r="I512" s="3"/>
      <c r="J512" s="3"/>
      <c r="K512" s="3"/>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c r="AK512" s="8"/>
      <c r="AL512" s="8"/>
      <c r="AM512" s="8"/>
      <c r="AN512" s="8"/>
      <c r="AO512" s="8"/>
      <c r="AP512" s="8"/>
      <c r="AQ512" s="8"/>
      <c r="AR512" s="8"/>
      <c r="AS512" s="8"/>
      <c r="AT512" s="8"/>
      <c r="AU512" s="8"/>
      <c r="AV512" s="8"/>
      <c r="AW512" s="8"/>
      <c r="AX512" s="8"/>
      <c r="AY512" s="8"/>
      <c r="AZ512" s="8"/>
    </row>
    <row r="513" spans="1:52" ht="12.75" customHeight="1">
      <c r="A513" s="3"/>
      <c r="B513" s="3"/>
      <c r="C513" s="3"/>
      <c r="D513" s="3"/>
      <c r="E513" s="3"/>
      <c r="F513" s="3"/>
      <c r="G513" s="3"/>
      <c r="H513" s="3"/>
      <c r="I513" s="3"/>
      <c r="J513" s="3"/>
      <c r="K513" s="3"/>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c r="AK513" s="8"/>
      <c r="AL513" s="8"/>
      <c r="AM513" s="8"/>
      <c r="AN513" s="8"/>
      <c r="AO513" s="8"/>
      <c r="AP513" s="8"/>
      <c r="AQ513" s="8"/>
      <c r="AR513" s="8"/>
      <c r="AS513" s="8"/>
      <c r="AT513" s="8"/>
      <c r="AU513" s="8"/>
      <c r="AV513" s="8"/>
      <c r="AW513" s="8"/>
      <c r="AX513" s="8"/>
      <c r="AY513" s="8"/>
      <c r="AZ513" s="8"/>
    </row>
    <row r="514" spans="1:52" ht="12.75" customHeight="1">
      <c r="A514" s="3"/>
      <c r="B514" s="3"/>
      <c r="C514" s="3"/>
      <c r="D514" s="3"/>
      <c r="E514" s="3"/>
      <c r="F514" s="3"/>
      <c r="G514" s="3"/>
      <c r="H514" s="3"/>
      <c r="I514" s="3"/>
      <c r="J514" s="3"/>
      <c r="K514" s="3"/>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c r="AK514" s="8"/>
      <c r="AL514" s="8"/>
      <c r="AM514" s="8"/>
      <c r="AN514" s="8"/>
      <c r="AO514" s="8"/>
      <c r="AP514" s="8"/>
      <c r="AQ514" s="8"/>
      <c r="AR514" s="8"/>
      <c r="AS514" s="8"/>
      <c r="AT514" s="8"/>
      <c r="AU514" s="8"/>
      <c r="AV514" s="8"/>
      <c r="AW514" s="8"/>
      <c r="AX514" s="8"/>
      <c r="AY514" s="8"/>
      <c r="AZ514" s="8"/>
    </row>
    <row r="515" spans="1:52" ht="12.75" customHeight="1">
      <c r="A515" s="3"/>
      <c r="B515" s="3"/>
      <c r="C515" s="3"/>
      <c r="D515" s="3"/>
      <c r="E515" s="3"/>
      <c r="F515" s="3"/>
      <c r="G515" s="3"/>
      <c r="H515" s="3"/>
      <c r="I515" s="3"/>
      <c r="J515" s="3"/>
      <c r="K515" s="3"/>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c r="AK515" s="8"/>
      <c r="AL515" s="8"/>
      <c r="AM515" s="8"/>
      <c r="AN515" s="8"/>
      <c r="AO515" s="8"/>
      <c r="AP515" s="8"/>
      <c r="AQ515" s="8"/>
      <c r="AR515" s="8"/>
      <c r="AS515" s="8"/>
      <c r="AT515" s="8"/>
      <c r="AU515" s="8"/>
      <c r="AV515" s="8"/>
      <c r="AW515" s="8"/>
      <c r="AX515" s="8"/>
      <c r="AY515" s="8"/>
      <c r="AZ515" s="8"/>
    </row>
    <row r="516" spans="1:52" ht="12.75" customHeight="1">
      <c r="A516" s="3"/>
      <c r="B516" s="3"/>
      <c r="C516" s="3"/>
      <c r="D516" s="3"/>
      <c r="E516" s="3"/>
      <c r="F516" s="3"/>
      <c r="G516" s="3"/>
      <c r="H516" s="3"/>
      <c r="I516" s="3"/>
      <c r="J516" s="3"/>
      <c r="K516" s="3"/>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c r="AK516" s="8"/>
      <c r="AL516" s="8"/>
      <c r="AM516" s="8"/>
      <c r="AN516" s="8"/>
      <c r="AO516" s="8"/>
      <c r="AP516" s="8"/>
      <c r="AQ516" s="8"/>
      <c r="AR516" s="8"/>
      <c r="AS516" s="8"/>
      <c r="AT516" s="8"/>
      <c r="AU516" s="8"/>
      <c r="AV516" s="8"/>
      <c r="AW516" s="8"/>
      <c r="AX516" s="8"/>
      <c r="AY516" s="8"/>
      <c r="AZ516" s="8"/>
    </row>
    <row r="517" spans="1:52" ht="12.75" customHeight="1">
      <c r="A517" s="3"/>
      <c r="B517" s="3"/>
      <c r="C517" s="3"/>
      <c r="D517" s="3"/>
      <c r="E517" s="3"/>
      <c r="F517" s="3"/>
      <c r="G517" s="3"/>
      <c r="H517" s="3"/>
      <c r="I517" s="3"/>
      <c r="J517" s="3"/>
      <c r="K517" s="3"/>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c r="AK517" s="8"/>
      <c r="AL517" s="8"/>
      <c r="AM517" s="8"/>
      <c r="AN517" s="8"/>
      <c r="AO517" s="8"/>
      <c r="AP517" s="8"/>
      <c r="AQ517" s="8"/>
      <c r="AR517" s="8"/>
      <c r="AS517" s="8"/>
      <c r="AT517" s="8"/>
      <c r="AU517" s="8"/>
      <c r="AV517" s="8"/>
      <c r="AW517" s="8"/>
      <c r="AX517" s="8"/>
      <c r="AY517" s="8"/>
      <c r="AZ517" s="8"/>
    </row>
    <row r="518" spans="1:52" ht="12.75" customHeight="1">
      <c r="A518" s="3"/>
      <c r="B518" s="3"/>
      <c r="C518" s="3"/>
      <c r="D518" s="3"/>
      <c r="E518" s="3"/>
      <c r="F518" s="3"/>
      <c r="G518" s="3"/>
      <c r="H518" s="3"/>
      <c r="I518" s="3"/>
      <c r="J518" s="3"/>
      <c r="K518" s="3"/>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c r="AK518" s="8"/>
      <c r="AL518" s="8"/>
      <c r="AM518" s="8"/>
      <c r="AN518" s="8"/>
      <c r="AO518" s="8"/>
      <c r="AP518" s="8"/>
      <c r="AQ518" s="8"/>
      <c r="AR518" s="8"/>
      <c r="AS518" s="8"/>
      <c r="AT518" s="8"/>
      <c r="AU518" s="8"/>
      <c r="AV518" s="8"/>
      <c r="AW518" s="8"/>
      <c r="AX518" s="8"/>
      <c r="AY518" s="8"/>
      <c r="AZ518" s="8"/>
    </row>
    <row r="519" spans="1:52" ht="12.75" customHeight="1">
      <c r="A519" s="3"/>
      <c r="B519" s="3"/>
      <c r="C519" s="3"/>
      <c r="D519" s="3"/>
      <c r="E519" s="3"/>
      <c r="F519" s="3"/>
      <c r="G519" s="3"/>
      <c r="H519" s="3"/>
      <c r="I519" s="3"/>
      <c r="J519" s="3"/>
      <c r="K519" s="3"/>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c r="AK519" s="8"/>
      <c r="AL519" s="8"/>
      <c r="AM519" s="8"/>
      <c r="AN519" s="8"/>
      <c r="AO519" s="8"/>
      <c r="AP519" s="8"/>
      <c r="AQ519" s="8"/>
      <c r="AR519" s="8"/>
      <c r="AS519" s="8"/>
      <c r="AT519" s="8"/>
      <c r="AU519" s="8"/>
      <c r="AV519" s="8"/>
      <c r="AW519" s="8"/>
      <c r="AX519" s="8"/>
      <c r="AY519" s="8"/>
      <c r="AZ519" s="8"/>
    </row>
    <row r="520" spans="1:52" ht="12.75" customHeight="1">
      <c r="A520" s="3"/>
      <c r="B520" s="3"/>
      <c r="C520" s="3"/>
      <c r="D520" s="3"/>
      <c r="E520" s="3"/>
      <c r="F520" s="3"/>
      <c r="G520" s="3"/>
      <c r="H520" s="3"/>
      <c r="I520" s="3"/>
      <c r="J520" s="3"/>
      <c r="K520" s="3"/>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c r="AK520" s="8"/>
      <c r="AL520" s="8"/>
      <c r="AM520" s="8"/>
      <c r="AN520" s="8"/>
      <c r="AO520" s="8"/>
      <c r="AP520" s="8"/>
      <c r="AQ520" s="8"/>
      <c r="AR520" s="8"/>
      <c r="AS520" s="8"/>
      <c r="AT520" s="8"/>
      <c r="AU520" s="8"/>
      <c r="AV520" s="8"/>
      <c r="AW520" s="8"/>
      <c r="AX520" s="8"/>
      <c r="AY520" s="8"/>
      <c r="AZ520" s="8"/>
    </row>
    <row r="521" spans="1:52" ht="12.75" customHeight="1">
      <c r="A521" s="3"/>
      <c r="B521" s="3"/>
      <c r="C521" s="3"/>
      <c r="D521" s="3"/>
      <c r="E521" s="3"/>
      <c r="F521" s="3"/>
      <c r="G521" s="3"/>
      <c r="H521" s="3"/>
      <c r="I521" s="3"/>
      <c r="J521" s="3"/>
      <c r="K521" s="3"/>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c r="AK521" s="8"/>
      <c r="AL521" s="8"/>
      <c r="AM521" s="8"/>
      <c r="AN521" s="8"/>
      <c r="AO521" s="8"/>
      <c r="AP521" s="8"/>
      <c r="AQ521" s="8"/>
      <c r="AR521" s="8"/>
      <c r="AS521" s="8"/>
      <c r="AT521" s="8"/>
      <c r="AU521" s="8"/>
      <c r="AV521" s="8"/>
      <c r="AW521" s="8"/>
      <c r="AX521" s="8"/>
      <c r="AY521" s="8"/>
      <c r="AZ521" s="8"/>
    </row>
    <row r="522" spans="1:52" ht="12.75" customHeight="1">
      <c r="A522" s="3"/>
      <c r="B522" s="3"/>
      <c r="C522" s="3"/>
      <c r="D522" s="3"/>
      <c r="E522" s="3"/>
      <c r="F522" s="3"/>
      <c r="G522" s="3"/>
      <c r="H522" s="3"/>
      <c r="I522" s="3"/>
      <c r="J522" s="3"/>
      <c r="K522" s="3"/>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c r="AK522" s="8"/>
      <c r="AL522" s="8"/>
      <c r="AM522" s="8"/>
      <c r="AN522" s="8"/>
      <c r="AO522" s="8"/>
      <c r="AP522" s="8"/>
      <c r="AQ522" s="8"/>
      <c r="AR522" s="8"/>
      <c r="AS522" s="8"/>
      <c r="AT522" s="8"/>
      <c r="AU522" s="8"/>
      <c r="AV522" s="8"/>
      <c r="AW522" s="8"/>
      <c r="AX522" s="8"/>
      <c r="AY522" s="8"/>
      <c r="AZ522" s="8"/>
    </row>
    <row r="523" spans="1:52" ht="12.75" customHeight="1">
      <c r="A523" s="3"/>
      <c r="B523" s="3"/>
      <c r="C523" s="3"/>
      <c r="D523" s="3"/>
      <c r="E523" s="3"/>
      <c r="F523" s="3"/>
      <c r="G523" s="3"/>
      <c r="H523" s="3"/>
      <c r="I523" s="3"/>
      <c r="J523" s="3"/>
      <c r="K523" s="3"/>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c r="AK523" s="8"/>
      <c r="AL523" s="8"/>
      <c r="AM523" s="8"/>
      <c r="AN523" s="8"/>
      <c r="AO523" s="8"/>
      <c r="AP523" s="8"/>
      <c r="AQ523" s="8"/>
      <c r="AR523" s="8"/>
      <c r="AS523" s="8"/>
      <c r="AT523" s="8"/>
      <c r="AU523" s="8"/>
      <c r="AV523" s="8"/>
      <c r="AW523" s="8"/>
      <c r="AX523" s="8"/>
      <c r="AY523" s="8"/>
      <c r="AZ523" s="8"/>
    </row>
    <row r="524" spans="1:52" ht="12.75" customHeight="1">
      <c r="A524" s="3"/>
      <c r="B524" s="3"/>
      <c r="C524" s="3"/>
      <c r="D524" s="3"/>
      <c r="E524" s="3"/>
      <c r="F524" s="3"/>
      <c r="G524" s="3"/>
      <c r="H524" s="3"/>
      <c r="I524" s="3"/>
      <c r="J524" s="3"/>
      <c r="K524" s="3"/>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c r="AK524" s="8"/>
      <c r="AL524" s="8"/>
      <c r="AM524" s="8"/>
      <c r="AN524" s="8"/>
      <c r="AO524" s="8"/>
      <c r="AP524" s="8"/>
      <c r="AQ524" s="8"/>
      <c r="AR524" s="8"/>
      <c r="AS524" s="8"/>
      <c r="AT524" s="8"/>
      <c r="AU524" s="8"/>
      <c r="AV524" s="8"/>
      <c r="AW524" s="8"/>
      <c r="AX524" s="8"/>
      <c r="AY524" s="8"/>
      <c r="AZ524" s="8"/>
    </row>
    <row r="525" spans="1:52" ht="12.75" customHeight="1">
      <c r="A525" s="3"/>
      <c r="B525" s="3"/>
      <c r="C525" s="3"/>
      <c r="D525" s="3"/>
      <c r="E525" s="3"/>
      <c r="F525" s="3"/>
      <c r="G525" s="3"/>
      <c r="H525" s="3"/>
      <c r="I525" s="3"/>
      <c r="J525" s="3"/>
      <c r="K525" s="3"/>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c r="AK525" s="8"/>
      <c r="AL525" s="8"/>
      <c r="AM525" s="8"/>
      <c r="AN525" s="8"/>
      <c r="AO525" s="8"/>
      <c r="AP525" s="8"/>
      <c r="AQ525" s="8"/>
      <c r="AR525" s="8"/>
      <c r="AS525" s="8"/>
      <c r="AT525" s="8"/>
      <c r="AU525" s="8"/>
      <c r="AV525" s="8"/>
      <c r="AW525" s="8"/>
      <c r="AX525" s="8"/>
      <c r="AY525" s="8"/>
      <c r="AZ525" s="8"/>
    </row>
    <row r="526" spans="1:52" ht="12.75" customHeight="1">
      <c r="A526" s="3"/>
      <c r="B526" s="3"/>
      <c r="C526" s="3"/>
      <c r="D526" s="3"/>
      <c r="E526" s="3"/>
      <c r="F526" s="3"/>
      <c r="G526" s="3"/>
      <c r="H526" s="3"/>
      <c r="I526" s="3"/>
      <c r="J526" s="3"/>
      <c r="K526" s="3"/>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c r="AK526" s="8"/>
      <c r="AL526" s="8"/>
      <c r="AM526" s="8"/>
      <c r="AN526" s="8"/>
      <c r="AO526" s="8"/>
      <c r="AP526" s="8"/>
      <c r="AQ526" s="8"/>
      <c r="AR526" s="8"/>
      <c r="AS526" s="8"/>
      <c r="AT526" s="8"/>
      <c r="AU526" s="8"/>
      <c r="AV526" s="8"/>
      <c r="AW526" s="8"/>
      <c r="AX526" s="8"/>
      <c r="AY526" s="8"/>
      <c r="AZ526" s="8"/>
    </row>
    <row r="527" spans="1:52" ht="12.75" customHeight="1">
      <c r="A527" s="3"/>
      <c r="B527" s="3"/>
      <c r="C527" s="3"/>
      <c r="D527" s="3"/>
      <c r="E527" s="3"/>
      <c r="F527" s="3"/>
      <c r="G527" s="3"/>
      <c r="H527" s="3"/>
      <c r="I527" s="3"/>
      <c r="J527" s="3"/>
      <c r="K527" s="3"/>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c r="AK527" s="8"/>
      <c r="AL527" s="8"/>
      <c r="AM527" s="8"/>
      <c r="AN527" s="8"/>
      <c r="AO527" s="8"/>
      <c r="AP527" s="8"/>
      <c r="AQ527" s="8"/>
      <c r="AR527" s="8"/>
      <c r="AS527" s="8"/>
      <c r="AT527" s="8"/>
      <c r="AU527" s="8"/>
      <c r="AV527" s="8"/>
      <c r="AW527" s="8"/>
      <c r="AX527" s="8"/>
      <c r="AY527" s="8"/>
      <c r="AZ527" s="8"/>
    </row>
    <row r="528" spans="1:52" ht="12.75" customHeight="1">
      <c r="A528" s="3"/>
      <c r="B528" s="3"/>
      <c r="C528" s="3"/>
      <c r="D528" s="3"/>
      <c r="E528" s="3"/>
      <c r="F528" s="3"/>
      <c r="G528" s="3"/>
      <c r="H528" s="3"/>
      <c r="I528" s="3"/>
      <c r="J528" s="3"/>
      <c r="K528" s="3"/>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c r="AK528" s="8"/>
      <c r="AL528" s="8"/>
      <c r="AM528" s="8"/>
      <c r="AN528" s="8"/>
      <c r="AO528" s="8"/>
      <c r="AP528" s="8"/>
      <c r="AQ528" s="8"/>
      <c r="AR528" s="8"/>
      <c r="AS528" s="8"/>
      <c r="AT528" s="8"/>
      <c r="AU528" s="8"/>
      <c r="AV528" s="8"/>
      <c r="AW528" s="8"/>
      <c r="AX528" s="8"/>
      <c r="AY528" s="8"/>
      <c r="AZ528" s="8"/>
    </row>
    <row r="529" spans="1:52" ht="12.75" customHeight="1">
      <c r="A529" s="3"/>
      <c r="B529" s="3"/>
      <c r="C529" s="3"/>
      <c r="D529" s="3"/>
      <c r="E529" s="3"/>
      <c r="F529" s="3"/>
      <c r="G529" s="3"/>
      <c r="H529" s="3"/>
      <c r="I529" s="3"/>
      <c r="J529" s="3"/>
      <c r="K529" s="3"/>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c r="AK529" s="8"/>
      <c r="AL529" s="8"/>
      <c r="AM529" s="8"/>
      <c r="AN529" s="8"/>
      <c r="AO529" s="8"/>
      <c r="AP529" s="8"/>
      <c r="AQ529" s="8"/>
      <c r="AR529" s="8"/>
      <c r="AS529" s="8"/>
      <c r="AT529" s="8"/>
      <c r="AU529" s="8"/>
      <c r="AV529" s="8"/>
      <c r="AW529" s="8"/>
      <c r="AX529" s="8"/>
      <c r="AY529" s="8"/>
      <c r="AZ529" s="8"/>
    </row>
    <row r="530" spans="1:52" ht="12.75" customHeight="1">
      <c r="A530" s="3"/>
      <c r="B530" s="3"/>
      <c r="C530" s="3"/>
      <c r="D530" s="3"/>
      <c r="E530" s="3"/>
      <c r="F530" s="3"/>
      <c r="G530" s="3"/>
      <c r="H530" s="3"/>
      <c r="I530" s="3"/>
      <c r="J530" s="3"/>
      <c r="K530" s="3"/>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c r="AM530" s="8"/>
      <c r="AN530" s="8"/>
      <c r="AO530" s="8"/>
      <c r="AP530" s="8"/>
      <c r="AQ530" s="8"/>
      <c r="AR530" s="8"/>
      <c r="AS530" s="8"/>
      <c r="AT530" s="8"/>
      <c r="AU530" s="8"/>
      <c r="AV530" s="8"/>
      <c r="AW530" s="8"/>
      <c r="AX530" s="8"/>
      <c r="AY530" s="8"/>
      <c r="AZ530" s="8"/>
    </row>
    <row r="531" spans="1:52" ht="12.75" customHeight="1">
      <c r="A531" s="3"/>
      <c r="B531" s="3"/>
      <c r="C531" s="3"/>
      <c r="D531" s="3"/>
      <c r="E531" s="3"/>
      <c r="F531" s="3"/>
      <c r="G531" s="3"/>
      <c r="H531" s="3"/>
      <c r="I531" s="3"/>
      <c r="J531" s="3"/>
      <c r="K531" s="3"/>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c r="AM531" s="8"/>
      <c r="AN531" s="8"/>
      <c r="AO531" s="8"/>
      <c r="AP531" s="8"/>
      <c r="AQ531" s="8"/>
      <c r="AR531" s="8"/>
      <c r="AS531" s="8"/>
      <c r="AT531" s="8"/>
      <c r="AU531" s="8"/>
      <c r="AV531" s="8"/>
      <c r="AW531" s="8"/>
      <c r="AX531" s="8"/>
      <c r="AY531" s="8"/>
      <c r="AZ531" s="8"/>
    </row>
    <row r="532" spans="1:52" ht="12.75" customHeight="1">
      <c r="A532" s="3"/>
      <c r="B532" s="3"/>
      <c r="C532" s="3"/>
      <c r="D532" s="3"/>
      <c r="E532" s="3"/>
      <c r="F532" s="3"/>
      <c r="G532" s="3"/>
      <c r="H532" s="3"/>
      <c r="I532" s="3"/>
      <c r="J532" s="3"/>
      <c r="K532" s="3"/>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c r="AK532" s="8"/>
      <c r="AL532" s="8"/>
      <c r="AM532" s="8"/>
      <c r="AN532" s="8"/>
      <c r="AO532" s="8"/>
      <c r="AP532" s="8"/>
      <c r="AQ532" s="8"/>
      <c r="AR532" s="8"/>
      <c r="AS532" s="8"/>
      <c r="AT532" s="8"/>
      <c r="AU532" s="8"/>
      <c r="AV532" s="8"/>
      <c r="AW532" s="8"/>
      <c r="AX532" s="8"/>
      <c r="AY532" s="8"/>
      <c r="AZ532" s="8"/>
    </row>
    <row r="533" spans="1:52" ht="12.75" customHeight="1">
      <c r="A533" s="3"/>
      <c r="B533" s="3"/>
      <c r="C533" s="3"/>
      <c r="D533" s="3"/>
      <c r="E533" s="3"/>
      <c r="F533" s="3"/>
      <c r="G533" s="3"/>
      <c r="H533" s="3"/>
      <c r="I533" s="3"/>
      <c r="J533" s="3"/>
      <c r="K533" s="3"/>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8"/>
      <c r="AW533" s="8"/>
      <c r="AX533" s="8"/>
      <c r="AY533" s="8"/>
      <c r="AZ533" s="8"/>
    </row>
    <row r="534" spans="1:52" ht="12.75" customHeight="1">
      <c r="A534" s="3"/>
      <c r="B534" s="3"/>
      <c r="C534" s="3"/>
      <c r="D534" s="3"/>
      <c r="E534" s="3"/>
      <c r="F534" s="3"/>
      <c r="G534" s="3"/>
      <c r="H534" s="3"/>
      <c r="I534" s="3"/>
      <c r="J534" s="3"/>
      <c r="K534" s="3"/>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c r="AK534" s="8"/>
      <c r="AL534" s="8"/>
      <c r="AM534" s="8"/>
      <c r="AN534" s="8"/>
      <c r="AO534" s="8"/>
      <c r="AP534" s="8"/>
      <c r="AQ534" s="8"/>
      <c r="AR534" s="8"/>
      <c r="AS534" s="8"/>
      <c r="AT534" s="8"/>
      <c r="AU534" s="8"/>
      <c r="AV534" s="8"/>
      <c r="AW534" s="8"/>
      <c r="AX534" s="8"/>
      <c r="AY534" s="8"/>
      <c r="AZ534" s="8"/>
    </row>
    <row r="535" spans="1:52" ht="12.75" customHeight="1">
      <c r="A535" s="3"/>
      <c r="B535" s="3"/>
      <c r="C535" s="3"/>
      <c r="D535" s="3"/>
      <c r="E535" s="3"/>
      <c r="F535" s="3"/>
      <c r="G535" s="3"/>
      <c r="H535" s="3"/>
      <c r="I535" s="3"/>
      <c r="J535" s="3"/>
      <c r="K535" s="3"/>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c r="AK535" s="8"/>
      <c r="AL535" s="8"/>
      <c r="AM535" s="8"/>
      <c r="AN535" s="8"/>
      <c r="AO535" s="8"/>
      <c r="AP535" s="8"/>
      <c r="AQ535" s="8"/>
      <c r="AR535" s="8"/>
      <c r="AS535" s="8"/>
      <c r="AT535" s="8"/>
      <c r="AU535" s="8"/>
      <c r="AV535" s="8"/>
      <c r="AW535" s="8"/>
      <c r="AX535" s="8"/>
      <c r="AY535" s="8"/>
      <c r="AZ535" s="8"/>
    </row>
    <row r="536" spans="1:52" ht="12.75" customHeight="1">
      <c r="A536" s="3"/>
      <c r="B536" s="3"/>
      <c r="C536" s="3"/>
      <c r="D536" s="3"/>
      <c r="E536" s="3"/>
      <c r="F536" s="3"/>
      <c r="G536" s="3"/>
      <c r="H536" s="3"/>
      <c r="I536" s="3"/>
      <c r="J536" s="3"/>
      <c r="K536" s="3"/>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c r="AK536" s="8"/>
      <c r="AL536" s="8"/>
      <c r="AM536" s="8"/>
      <c r="AN536" s="8"/>
      <c r="AO536" s="8"/>
      <c r="AP536" s="8"/>
      <c r="AQ536" s="8"/>
      <c r="AR536" s="8"/>
      <c r="AS536" s="8"/>
      <c r="AT536" s="8"/>
      <c r="AU536" s="8"/>
      <c r="AV536" s="8"/>
      <c r="AW536" s="8"/>
      <c r="AX536" s="8"/>
      <c r="AY536" s="8"/>
      <c r="AZ536" s="8"/>
    </row>
    <row r="537" spans="1:52" ht="12.75" customHeight="1">
      <c r="A537" s="3"/>
      <c r="B537" s="3"/>
      <c r="C537" s="3"/>
      <c r="D537" s="3"/>
      <c r="E537" s="3"/>
      <c r="F537" s="3"/>
      <c r="G537" s="3"/>
      <c r="H537" s="3"/>
      <c r="I537" s="3"/>
      <c r="J537" s="3"/>
      <c r="K537" s="3"/>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c r="AK537" s="8"/>
      <c r="AL537" s="8"/>
      <c r="AM537" s="8"/>
      <c r="AN537" s="8"/>
      <c r="AO537" s="8"/>
      <c r="AP537" s="8"/>
      <c r="AQ537" s="8"/>
      <c r="AR537" s="8"/>
      <c r="AS537" s="8"/>
      <c r="AT537" s="8"/>
      <c r="AU537" s="8"/>
      <c r="AV537" s="8"/>
      <c r="AW537" s="8"/>
      <c r="AX537" s="8"/>
      <c r="AY537" s="8"/>
      <c r="AZ537" s="8"/>
    </row>
    <row r="538" spans="1:52" ht="12.75" customHeight="1">
      <c r="A538" s="3"/>
      <c r="B538" s="3"/>
      <c r="C538" s="3"/>
      <c r="D538" s="3"/>
      <c r="E538" s="3"/>
      <c r="F538" s="3"/>
      <c r="G538" s="3"/>
      <c r="H538" s="3"/>
      <c r="I538" s="3"/>
      <c r="J538" s="3"/>
      <c r="K538" s="3"/>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c r="AK538" s="8"/>
      <c r="AL538" s="8"/>
      <c r="AM538" s="8"/>
      <c r="AN538" s="8"/>
      <c r="AO538" s="8"/>
      <c r="AP538" s="8"/>
      <c r="AQ538" s="8"/>
      <c r="AR538" s="8"/>
      <c r="AS538" s="8"/>
      <c r="AT538" s="8"/>
      <c r="AU538" s="8"/>
      <c r="AV538" s="8"/>
      <c r="AW538" s="8"/>
      <c r="AX538" s="8"/>
      <c r="AY538" s="8"/>
      <c r="AZ538" s="8"/>
    </row>
    <row r="539" spans="1:52" ht="12.75" customHeight="1">
      <c r="A539" s="3"/>
      <c r="B539" s="3"/>
      <c r="C539" s="3"/>
      <c r="D539" s="3"/>
      <c r="E539" s="3"/>
      <c r="F539" s="3"/>
      <c r="G539" s="3"/>
      <c r="H539" s="3"/>
      <c r="I539" s="3"/>
      <c r="J539" s="3"/>
      <c r="K539" s="3"/>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8"/>
      <c r="AW539" s="8"/>
      <c r="AX539" s="8"/>
      <c r="AY539" s="8"/>
      <c r="AZ539" s="8"/>
    </row>
    <row r="540" spans="1:52" ht="12.75" customHeight="1">
      <c r="A540" s="3"/>
      <c r="B540" s="3"/>
      <c r="C540" s="3"/>
      <c r="D540" s="3"/>
      <c r="E540" s="3"/>
      <c r="F540" s="3"/>
      <c r="G540" s="3"/>
      <c r="H540" s="3"/>
      <c r="I540" s="3"/>
      <c r="J540" s="3"/>
      <c r="K540" s="3"/>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c r="AK540" s="8"/>
      <c r="AL540" s="8"/>
      <c r="AM540" s="8"/>
      <c r="AN540" s="8"/>
      <c r="AO540" s="8"/>
      <c r="AP540" s="8"/>
      <c r="AQ540" s="8"/>
      <c r="AR540" s="8"/>
      <c r="AS540" s="8"/>
      <c r="AT540" s="8"/>
      <c r="AU540" s="8"/>
      <c r="AV540" s="8"/>
      <c r="AW540" s="8"/>
      <c r="AX540" s="8"/>
      <c r="AY540" s="8"/>
      <c r="AZ540" s="8"/>
    </row>
    <row r="541" spans="1:52" ht="12.75" customHeight="1">
      <c r="A541" s="3"/>
      <c r="B541" s="3"/>
      <c r="C541" s="3"/>
      <c r="D541" s="3"/>
      <c r="E541" s="3"/>
      <c r="F541" s="3"/>
      <c r="G541" s="3"/>
      <c r="H541" s="3"/>
      <c r="I541" s="3"/>
      <c r="J541" s="3"/>
      <c r="K541" s="3"/>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c r="AK541" s="8"/>
      <c r="AL541" s="8"/>
      <c r="AM541" s="8"/>
      <c r="AN541" s="8"/>
      <c r="AO541" s="8"/>
      <c r="AP541" s="8"/>
      <c r="AQ541" s="8"/>
      <c r="AR541" s="8"/>
      <c r="AS541" s="8"/>
      <c r="AT541" s="8"/>
      <c r="AU541" s="8"/>
      <c r="AV541" s="8"/>
      <c r="AW541" s="8"/>
      <c r="AX541" s="8"/>
      <c r="AY541" s="8"/>
      <c r="AZ541" s="8"/>
    </row>
    <row r="542" spans="1:52" ht="12.75" customHeight="1">
      <c r="A542" s="3"/>
      <c r="B542" s="3"/>
      <c r="C542" s="3"/>
      <c r="D542" s="3"/>
      <c r="E542" s="3"/>
      <c r="F542" s="3"/>
      <c r="G542" s="3"/>
      <c r="H542" s="3"/>
      <c r="I542" s="3"/>
      <c r="J542" s="3"/>
      <c r="K542" s="3"/>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8"/>
      <c r="AW542" s="8"/>
      <c r="AX542" s="8"/>
      <c r="AY542" s="8"/>
      <c r="AZ542" s="8"/>
    </row>
    <row r="543" spans="1:52" ht="12.75" customHeight="1">
      <c r="A543" s="3"/>
      <c r="B543" s="3"/>
      <c r="C543" s="3"/>
      <c r="D543" s="3"/>
      <c r="E543" s="3"/>
      <c r="F543" s="3"/>
      <c r="G543" s="3"/>
      <c r="H543" s="3"/>
      <c r="I543" s="3"/>
      <c r="J543" s="3"/>
      <c r="K543" s="3"/>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c r="AK543" s="8"/>
      <c r="AL543" s="8"/>
      <c r="AM543" s="8"/>
      <c r="AN543" s="8"/>
      <c r="AO543" s="8"/>
      <c r="AP543" s="8"/>
      <c r="AQ543" s="8"/>
      <c r="AR543" s="8"/>
      <c r="AS543" s="8"/>
      <c r="AT543" s="8"/>
      <c r="AU543" s="8"/>
      <c r="AV543" s="8"/>
      <c r="AW543" s="8"/>
      <c r="AX543" s="8"/>
      <c r="AY543" s="8"/>
      <c r="AZ543" s="8"/>
    </row>
    <row r="544" spans="1:52" ht="12.75" customHeight="1">
      <c r="A544" s="3"/>
      <c r="B544" s="3"/>
      <c r="C544" s="3"/>
      <c r="D544" s="3"/>
      <c r="E544" s="3"/>
      <c r="F544" s="3"/>
      <c r="G544" s="3"/>
      <c r="H544" s="3"/>
      <c r="I544" s="3"/>
      <c r="J544" s="3"/>
      <c r="K544" s="3"/>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c r="AK544" s="8"/>
      <c r="AL544" s="8"/>
      <c r="AM544" s="8"/>
      <c r="AN544" s="8"/>
      <c r="AO544" s="8"/>
      <c r="AP544" s="8"/>
      <c r="AQ544" s="8"/>
      <c r="AR544" s="8"/>
      <c r="AS544" s="8"/>
      <c r="AT544" s="8"/>
      <c r="AU544" s="8"/>
      <c r="AV544" s="8"/>
      <c r="AW544" s="8"/>
      <c r="AX544" s="8"/>
      <c r="AY544" s="8"/>
      <c r="AZ544" s="8"/>
    </row>
    <row r="545" spans="1:52" ht="12.75" customHeight="1">
      <c r="A545" s="3"/>
      <c r="B545" s="3"/>
      <c r="C545" s="3"/>
      <c r="D545" s="3"/>
      <c r="E545" s="3"/>
      <c r="F545" s="3"/>
      <c r="G545" s="3"/>
      <c r="H545" s="3"/>
      <c r="I545" s="3"/>
      <c r="J545" s="3"/>
      <c r="K545" s="3"/>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8"/>
      <c r="AW545" s="8"/>
      <c r="AX545" s="8"/>
      <c r="AY545" s="8"/>
      <c r="AZ545" s="8"/>
    </row>
    <row r="546" spans="1:52" ht="12.75" customHeight="1">
      <c r="A546" s="3"/>
      <c r="B546" s="3"/>
      <c r="C546" s="3"/>
      <c r="D546" s="3"/>
      <c r="E546" s="3"/>
      <c r="F546" s="3"/>
      <c r="G546" s="3"/>
      <c r="H546" s="3"/>
      <c r="I546" s="3"/>
      <c r="J546" s="3"/>
      <c r="K546" s="3"/>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c r="AK546" s="8"/>
      <c r="AL546" s="8"/>
      <c r="AM546" s="8"/>
      <c r="AN546" s="8"/>
      <c r="AO546" s="8"/>
      <c r="AP546" s="8"/>
      <c r="AQ546" s="8"/>
      <c r="AR546" s="8"/>
      <c r="AS546" s="8"/>
      <c r="AT546" s="8"/>
      <c r="AU546" s="8"/>
      <c r="AV546" s="8"/>
      <c r="AW546" s="8"/>
      <c r="AX546" s="8"/>
      <c r="AY546" s="8"/>
      <c r="AZ546" s="8"/>
    </row>
    <row r="547" spans="1:52" ht="12.75" customHeight="1">
      <c r="A547" s="3"/>
      <c r="B547" s="3"/>
      <c r="C547" s="3"/>
      <c r="D547" s="3"/>
      <c r="E547" s="3"/>
      <c r="F547" s="3"/>
      <c r="G547" s="3"/>
      <c r="H547" s="3"/>
      <c r="I547" s="3"/>
      <c r="J547" s="3"/>
      <c r="K547" s="3"/>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c r="AK547" s="8"/>
      <c r="AL547" s="8"/>
      <c r="AM547" s="8"/>
      <c r="AN547" s="8"/>
      <c r="AO547" s="8"/>
      <c r="AP547" s="8"/>
      <c r="AQ547" s="8"/>
      <c r="AR547" s="8"/>
      <c r="AS547" s="8"/>
      <c r="AT547" s="8"/>
      <c r="AU547" s="8"/>
      <c r="AV547" s="8"/>
      <c r="AW547" s="8"/>
      <c r="AX547" s="8"/>
      <c r="AY547" s="8"/>
      <c r="AZ547" s="8"/>
    </row>
    <row r="548" spans="1:52" ht="12.75" customHeight="1">
      <c r="A548" s="3"/>
      <c r="B548" s="3"/>
      <c r="C548" s="3"/>
      <c r="D548" s="3"/>
      <c r="E548" s="3"/>
      <c r="F548" s="3"/>
      <c r="G548" s="3"/>
      <c r="H548" s="3"/>
      <c r="I548" s="3"/>
      <c r="J548" s="3"/>
      <c r="K548" s="3"/>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8"/>
      <c r="AW548" s="8"/>
      <c r="AX548" s="8"/>
      <c r="AY548" s="8"/>
      <c r="AZ548" s="8"/>
    </row>
    <row r="549" spans="1:52" ht="12.75" customHeight="1">
      <c r="A549" s="3"/>
      <c r="B549" s="3"/>
      <c r="C549" s="3"/>
      <c r="D549" s="3"/>
      <c r="E549" s="3"/>
      <c r="F549" s="3"/>
      <c r="G549" s="3"/>
      <c r="H549" s="3"/>
      <c r="I549" s="3"/>
      <c r="J549" s="3"/>
      <c r="K549" s="3"/>
      <c r="L549" s="8"/>
      <c r="M549" s="8"/>
      <c r="N549" s="8"/>
      <c r="O549" s="8"/>
      <c r="P549" s="8"/>
      <c r="Q549" s="8"/>
      <c r="R549" s="8"/>
      <c r="S549" s="8"/>
      <c r="T549" s="8"/>
      <c r="U549" s="8"/>
      <c r="V549" s="8"/>
      <c r="W549" s="8"/>
      <c r="X549" s="8"/>
      <c r="Y549" s="8"/>
      <c r="Z549" s="8"/>
      <c r="AA549" s="8"/>
      <c r="AB549" s="8"/>
      <c r="AC549" s="8"/>
      <c r="AD549" s="8"/>
      <c r="AE549" s="8"/>
      <c r="AF549" s="8"/>
      <c r="AG549" s="8"/>
      <c r="AH549" s="8"/>
      <c r="AI549" s="8"/>
      <c r="AJ549" s="8"/>
      <c r="AK549" s="8"/>
      <c r="AL549" s="8"/>
      <c r="AM549" s="8"/>
      <c r="AN549" s="8"/>
      <c r="AO549" s="8"/>
      <c r="AP549" s="8"/>
      <c r="AQ549" s="8"/>
      <c r="AR549" s="8"/>
      <c r="AS549" s="8"/>
      <c r="AT549" s="8"/>
      <c r="AU549" s="8"/>
      <c r="AV549" s="8"/>
      <c r="AW549" s="8"/>
      <c r="AX549" s="8"/>
      <c r="AY549" s="8"/>
      <c r="AZ549" s="8"/>
    </row>
    <row r="550" spans="1:52" ht="12.75" customHeight="1">
      <c r="A550" s="3"/>
      <c r="B550" s="3"/>
      <c r="C550" s="3"/>
      <c r="D550" s="3"/>
      <c r="E550" s="3"/>
      <c r="F550" s="3"/>
      <c r="G550" s="3"/>
      <c r="H550" s="3"/>
      <c r="I550" s="3"/>
      <c r="J550" s="3"/>
      <c r="K550" s="3"/>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c r="AK550" s="8"/>
      <c r="AL550" s="8"/>
      <c r="AM550" s="8"/>
      <c r="AN550" s="8"/>
      <c r="AO550" s="8"/>
      <c r="AP550" s="8"/>
      <c r="AQ550" s="8"/>
      <c r="AR550" s="8"/>
      <c r="AS550" s="8"/>
      <c r="AT550" s="8"/>
      <c r="AU550" s="8"/>
      <c r="AV550" s="8"/>
      <c r="AW550" s="8"/>
      <c r="AX550" s="8"/>
      <c r="AY550" s="8"/>
      <c r="AZ550" s="8"/>
    </row>
    <row r="551" spans="1:52" ht="12.75" customHeight="1">
      <c r="A551" s="3"/>
      <c r="B551" s="3"/>
      <c r="C551" s="3"/>
      <c r="D551" s="3"/>
      <c r="E551" s="3"/>
      <c r="F551" s="3"/>
      <c r="G551" s="3"/>
      <c r="H551" s="3"/>
      <c r="I551" s="3"/>
      <c r="J551" s="3"/>
      <c r="K551" s="3"/>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c r="AU551" s="8"/>
      <c r="AV551" s="8"/>
      <c r="AW551" s="8"/>
      <c r="AX551" s="8"/>
      <c r="AY551" s="8"/>
      <c r="AZ551" s="8"/>
    </row>
    <row r="552" spans="1:52" ht="12.75" customHeight="1">
      <c r="A552" s="3"/>
      <c r="B552" s="3"/>
      <c r="C552" s="3"/>
      <c r="D552" s="3"/>
      <c r="E552" s="3"/>
      <c r="F552" s="3"/>
      <c r="G552" s="3"/>
      <c r="H552" s="3"/>
      <c r="I552" s="3"/>
      <c r="J552" s="3"/>
      <c r="K552" s="3"/>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c r="AK552" s="8"/>
      <c r="AL552" s="8"/>
      <c r="AM552" s="8"/>
      <c r="AN552" s="8"/>
      <c r="AO552" s="8"/>
      <c r="AP552" s="8"/>
      <c r="AQ552" s="8"/>
      <c r="AR552" s="8"/>
      <c r="AS552" s="8"/>
      <c r="AT552" s="8"/>
      <c r="AU552" s="8"/>
      <c r="AV552" s="8"/>
      <c r="AW552" s="8"/>
      <c r="AX552" s="8"/>
      <c r="AY552" s="8"/>
      <c r="AZ552" s="8"/>
    </row>
    <row r="553" spans="1:52" ht="12.75" customHeight="1">
      <c r="A553" s="3"/>
      <c r="B553" s="3"/>
      <c r="C553" s="3"/>
      <c r="D553" s="3"/>
      <c r="E553" s="3"/>
      <c r="F553" s="3"/>
      <c r="G553" s="3"/>
      <c r="H553" s="3"/>
      <c r="I553" s="3"/>
      <c r="J553" s="3"/>
      <c r="K553" s="3"/>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c r="AK553" s="8"/>
      <c r="AL553" s="8"/>
      <c r="AM553" s="8"/>
      <c r="AN553" s="8"/>
      <c r="AO553" s="8"/>
      <c r="AP553" s="8"/>
      <c r="AQ553" s="8"/>
      <c r="AR553" s="8"/>
      <c r="AS553" s="8"/>
      <c r="AT553" s="8"/>
      <c r="AU553" s="8"/>
      <c r="AV553" s="8"/>
      <c r="AW553" s="8"/>
      <c r="AX553" s="8"/>
      <c r="AY553" s="8"/>
      <c r="AZ553" s="8"/>
    </row>
    <row r="554" spans="1:52" ht="12.75" customHeight="1">
      <c r="A554" s="3"/>
      <c r="B554" s="3"/>
      <c r="C554" s="3"/>
      <c r="D554" s="3"/>
      <c r="E554" s="3"/>
      <c r="F554" s="3"/>
      <c r="G554" s="3"/>
      <c r="H554" s="3"/>
      <c r="I554" s="3"/>
      <c r="J554" s="3"/>
      <c r="K554" s="3"/>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8"/>
      <c r="AW554" s="8"/>
      <c r="AX554" s="8"/>
      <c r="AY554" s="8"/>
      <c r="AZ554" s="8"/>
    </row>
    <row r="555" spans="1:52" ht="12.75" customHeight="1">
      <c r="A555" s="3"/>
      <c r="B555" s="3"/>
      <c r="C555" s="3"/>
      <c r="D555" s="3"/>
      <c r="E555" s="3"/>
      <c r="F555" s="3"/>
      <c r="G555" s="3"/>
      <c r="H555" s="3"/>
      <c r="I555" s="3"/>
      <c r="J555" s="3"/>
      <c r="K555" s="3"/>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c r="AK555" s="8"/>
      <c r="AL555" s="8"/>
      <c r="AM555" s="8"/>
      <c r="AN555" s="8"/>
      <c r="AO555" s="8"/>
      <c r="AP555" s="8"/>
      <c r="AQ555" s="8"/>
      <c r="AR555" s="8"/>
      <c r="AS555" s="8"/>
      <c r="AT555" s="8"/>
      <c r="AU555" s="8"/>
      <c r="AV555" s="8"/>
      <c r="AW555" s="8"/>
      <c r="AX555" s="8"/>
      <c r="AY555" s="8"/>
      <c r="AZ555" s="8"/>
    </row>
    <row r="556" spans="1:52" ht="12.75" customHeight="1">
      <c r="A556" s="3"/>
      <c r="B556" s="3"/>
      <c r="C556" s="3"/>
      <c r="D556" s="3"/>
      <c r="E556" s="3"/>
      <c r="F556" s="3"/>
      <c r="G556" s="3"/>
      <c r="H556" s="3"/>
      <c r="I556" s="3"/>
      <c r="J556" s="3"/>
      <c r="K556" s="3"/>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c r="AK556" s="8"/>
      <c r="AL556" s="8"/>
      <c r="AM556" s="8"/>
      <c r="AN556" s="8"/>
      <c r="AO556" s="8"/>
      <c r="AP556" s="8"/>
      <c r="AQ556" s="8"/>
      <c r="AR556" s="8"/>
      <c r="AS556" s="8"/>
      <c r="AT556" s="8"/>
      <c r="AU556" s="8"/>
      <c r="AV556" s="8"/>
      <c r="AW556" s="8"/>
      <c r="AX556" s="8"/>
      <c r="AY556" s="8"/>
      <c r="AZ556" s="8"/>
    </row>
    <row r="557" spans="1:52" ht="12.75" customHeight="1">
      <c r="A557" s="3"/>
      <c r="B557" s="3"/>
      <c r="C557" s="3"/>
      <c r="D557" s="3"/>
      <c r="E557" s="3"/>
      <c r="F557" s="3"/>
      <c r="G557" s="3"/>
      <c r="H557" s="3"/>
      <c r="I557" s="3"/>
      <c r="J557" s="3"/>
      <c r="K557" s="3"/>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8"/>
      <c r="AW557" s="8"/>
      <c r="AX557" s="8"/>
      <c r="AY557" s="8"/>
      <c r="AZ557" s="8"/>
    </row>
    <row r="558" spans="1:52" ht="12.75" customHeight="1">
      <c r="A558" s="3"/>
      <c r="B558" s="3"/>
      <c r="C558" s="3"/>
      <c r="D558" s="3"/>
      <c r="E558" s="3"/>
      <c r="F558" s="3"/>
      <c r="G558" s="3"/>
      <c r="H558" s="3"/>
      <c r="I558" s="3"/>
      <c r="J558" s="3"/>
      <c r="K558" s="3"/>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c r="AK558" s="8"/>
      <c r="AL558" s="8"/>
      <c r="AM558" s="8"/>
      <c r="AN558" s="8"/>
      <c r="AO558" s="8"/>
      <c r="AP558" s="8"/>
      <c r="AQ558" s="8"/>
      <c r="AR558" s="8"/>
      <c r="AS558" s="8"/>
      <c r="AT558" s="8"/>
      <c r="AU558" s="8"/>
      <c r="AV558" s="8"/>
      <c r="AW558" s="8"/>
      <c r="AX558" s="8"/>
      <c r="AY558" s="8"/>
      <c r="AZ558" s="8"/>
    </row>
    <row r="559" spans="1:52" ht="12.75" customHeight="1">
      <c r="A559" s="3"/>
      <c r="B559" s="3"/>
      <c r="C559" s="3"/>
      <c r="D559" s="3"/>
      <c r="E559" s="3"/>
      <c r="F559" s="3"/>
      <c r="G559" s="3"/>
      <c r="H559" s="3"/>
      <c r="I559" s="3"/>
      <c r="J559" s="3"/>
      <c r="K559" s="3"/>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c r="AK559" s="8"/>
      <c r="AL559" s="8"/>
      <c r="AM559" s="8"/>
      <c r="AN559" s="8"/>
      <c r="AO559" s="8"/>
      <c r="AP559" s="8"/>
      <c r="AQ559" s="8"/>
      <c r="AR559" s="8"/>
      <c r="AS559" s="8"/>
      <c r="AT559" s="8"/>
      <c r="AU559" s="8"/>
      <c r="AV559" s="8"/>
      <c r="AW559" s="8"/>
      <c r="AX559" s="8"/>
      <c r="AY559" s="8"/>
      <c r="AZ559" s="8"/>
    </row>
    <row r="560" spans="1:52" ht="12.75" customHeight="1">
      <c r="A560" s="3"/>
      <c r="B560" s="3"/>
      <c r="C560" s="3"/>
      <c r="D560" s="3"/>
      <c r="E560" s="3"/>
      <c r="F560" s="3"/>
      <c r="G560" s="3"/>
      <c r="H560" s="3"/>
      <c r="I560" s="3"/>
      <c r="J560" s="3"/>
      <c r="K560" s="3"/>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c r="AK560" s="8"/>
      <c r="AL560" s="8"/>
      <c r="AM560" s="8"/>
      <c r="AN560" s="8"/>
      <c r="AO560" s="8"/>
      <c r="AP560" s="8"/>
      <c r="AQ560" s="8"/>
      <c r="AR560" s="8"/>
      <c r="AS560" s="8"/>
      <c r="AT560" s="8"/>
      <c r="AU560" s="8"/>
      <c r="AV560" s="8"/>
      <c r="AW560" s="8"/>
      <c r="AX560" s="8"/>
      <c r="AY560" s="8"/>
      <c r="AZ560" s="8"/>
    </row>
    <row r="561" spans="1:52" ht="12.75" customHeight="1">
      <c r="A561" s="3"/>
      <c r="B561" s="3"/>
      <c r="C561" s="3"/>
      <c r="D561" s="3"/>
      <c r="E561" s="3"/>
      <c r="F561" s="3"/>
      <c r="G561" s="3"/>
      <c r="H561" s="3"/>
      <c r="I561" s="3"/>
      <c r="J561" s="3"/>
      <c r="K561" s="3"/>
      <c r="L561" s="8"/>
      <c r="M561" s="8"/>
      <c r="N561" s="8"/>
      <c r="O561" s="8"/>
      <c r="P561" s="8"/>
      <c r="Q561" s="8"/>
      <c r="R561" s="8"/>
      <c r="S561" s="8"/>
      <c r="T561" s="8"/>
      <c r="U561" s="8"/>
      <c r="V561" s="8"/>
      <c r="W561" s="8"/>
      <c r="X561" s="8"/>
      <c r="Y561" s="8"/>
      <c r="Z561" s="8"/>
      <c r="AA561" s="8"/>
      <c r="AB561" s="8"/>
      <c r="AC561" s="8"/>
      <c r="AD561" s="8"/>
      <c r="AE561" s="8"/>
      <c r="AF561" s="8"/>
      <c r="AG561" s="8"/>
      <c r="AH561" s="8"/>
      <c r="AI561" s="8"/>
      <c r="AJ561" s="8"/>
      <c r="AK561" s="8"/>
      <c r="AL561" s="8"/>
      <c r="AM561" s="8"/>
      <c r="AN561" s="8"/>
      <c r="AO561" s="8"/>
      <c r="AP561" s="8"/>
      <c r="AQ561" s="8"/>
      <c r="AR561" s="8"/>
      <c r="AS561" s="8"/>
      <c r="AT561" s="8"/>
      <c r="AU561" s="8"/>
      <c r="AV561" s="8"/>
      <c r="AW561" s="8"/>
      <c r="AX561" s="8"/>
      <c r="AY561" s="8"/>
      <c r="AZ561" s="8"/>
    </row>
    <row r="562" spans="1:52" ht="12.75" customHeight="1">
      <c r="A562" s="3"/>
      <c r="B562" s="3"/>
      <c r="C562" s="3"/>
      <c r="D562" s="3"/>
      <c r="E562" s="3"/>
      <c r="F562" s="3"/>
      <c r="G562" s="3"/>
      <c r="H562" s="3"/>
      <c r="I562" s="3"/>
      <c r="J562" s="3"/>
      <c r="K562" s="3"/>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c r="AK562" s="8"/>
      <c r="AL562" s="8"/>
      <c r="AM562" s="8"/>
      <c r="AN562" s="8"/>
      <c r="AO562" s="8"/>
      <c r="AP562" s="8"/>
      <c r="AQ562" s="8"/>
      <c r="AR562" s="8"/>
      <c r="AS562" s="8"/>
      <c r="AT562" s="8"/>
      <c r="AU562" s="8"/>
      <c r="AV562" s="8"/>
      <c r="AW562" s="8"/>
      <c r="AX562" s="8"/>
      <c r="AY562" s="8"/>
      <c r="AZ562" s="8"/>
    </row>
    <row r="563" spans="1:52" ht="12.75" customHeight="1">
      <c r="A563" s="3"/>
      <c r="B563" s="3"/>
      <c r="C563" s="3"/>
      <c r="D563" s="3"/>
      <c r="E563" s="3"/>
      <c r="F563" s="3"/>
      <c r="G563" s="3"/>
      <c r="H563" s="3"/>
      <c r="I563" s="3"/>
      <c r="J563" s="3"/>
      <c r="K563" s="3"/>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c r="AK563" s="8"/>
      <c r="AL563" s="8"/>
      <c r="AM563" s="8"/>
      <c r="AN563" s="8"/>
      <c r="AO563" s="8"/>
      <c r="AP563" s="8"/>
      <c r="AQ563" s="8"/>
      <c r="AR563" s="8"/>
      <c r="AS563" s="8"/>
      <c r="AT563" s="8"/>
      <c r="AU563" s="8"/>
      <c r="AV563" s="8"/>
      <c r="AW563" s="8"/>
      <c r="AX563" s="8"/>
      <c r="AY563" s="8"/>
      <c r="AZ563" s="8"/>
    </row>
    <row r="564" spans="1:52" ht="12.75" customHeight="1">
      <c r="A564" s="3"/>
      <c r="B564" s="3"/>
      <c r="C564" s="3"/>
      <c r="D564" s="3"/>
      <c r="E564" s="3"/>
      <c r="F564" s="3"/>
      <c r="G564" s="3"/>
      <c r="H564" s="3"/>
      <c r="I564" s="3"/>
      <c r="J564" s="3"/>
      <c r="K564" s="3"/>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c r="AU564" s="8"/>
      <c r="AV564" s="8"/>
      <c r="AW564" s="8"/>
      <c r="AX564" s="8"/>
      <c r="AY564" s="8"/>
      <c r="AZ564" s="8"/>
    </row>
    <row r="565" spans="1:52" ht="12.75" customHeight="1">
      <c r="A565" s="3"/>
      <c r="B565" s="3"/>
      <c r="C565" s="3"/>
      <c r="D565" s="3"/>
      <c r="E565" s="3"/>
      <c r="F565" s="3"/>
      <c r="G565" s="3"/>
      <c r="H565" s="3"/>
      <c r="I565" s="3"/>
      <c r="J565" s="3"/>
      <c r="K565" s="3"/>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c r="AK565" s="8"/>
      <c r="AL565" s="8"/>
      <c r="AM565" s="8"/>
      <c r="AN565" s="8"/>
      <c r="AO565" s="8"/>
      <c r="AP565" s="8"/>
      <c r="AQ565" s="8"/>
      <c r="AR565" s="8"/>
      <c r="AS565" s="8"/>
      <c r="AT565" s="8"/>
      <c r="AU565" s="8"/>
      <c r="AV565" s="8"/>
      <c r="AW565" s="8"/>
      <c r="AX565" s="8"/>
      <c r="AY565" s="8"/>
      <c r="AZ565" s="8"/>
    </row>
    <row r="566" spans="1:52" ht="12.75" customHeight="1">
      <c r="A566" s="3"/>
      <c r="B566" s="3"/>
      <c r="C566" s="3"/>
      <c r="D566" s="3"/>
      <c r="E566" s="3"/>
      <c r="F566" s="3"/>
      <c r="G566" s="3"/>
      <c r="H566" s="3"/>
      <c r="I566" s="3"/>
      <c r="J566" s="3"/>
      <c r="K566" s="3"/>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c r="AK566" s="8"/>
      <c r="AL566" s="8"/>
      <c r="AM566" s="8"/>
      <c r="AN566" s="8"/>
      <c r="AO566" s="8"/>
      <c r="AP566" s="8"/>
      <c r="AQ566" s="8"/>
      <c r="AR566" s="8"/>
      <c r="AS566" s="8"/>
      <c r="AT566" s="8"/>
      <c r="AU566" s="8"/>
      <c r="AV566" s="8"/>
      <c r="AW566" s="8"/>
      <c r="AX566" s="8"/>
      <c r="AY566" s="8"/>
      <c r="AZ566" s="8"/>
    </row>
    <row r="567" spans="1:52" ht="12.75" customHeight="1">
      <c r="A567" s="3"/>
      <c r="B567" s="3"/>
      <c r="C567" s="3"/>
      <c r="D567" s="3"/>
      <c r="E567" s="3"/>
      <c r="F567" s="3"/>
      <c r="G567" s="3"/>
      <c r="H567" s="3"/>
      <c r="I567" s="3"/>
      <c r="J567" s="3"/>
      <c r="K567" s="3"/>
      <c r="L567" s="8"/>
      <c r="M567" s="8"/>
      <c r="N567" s="8"/>
      <c r="O567" s="8"/>
      <c r="P567" s="8"/>
      <c r="Q567" s="8"/>
      <c r="R567" s="8"/>
      <c r="S567" s="8"/>
      <c r="T567" s="8"/>
      <c r="U567" s="8"/>
      <c r="V567" s="8"/>
      <c r="W567" s="8"/>
      <c r="X567" s="8"/>
      <c r="Y567" s="8"/>
      <c r="Z567" s="8"/>
      <c r="AA567" s="8"/>
      <c r="AB567" s="8"/>
      <c r="AC567" s="8"/>
      <c r="AD567" s="8"/>
      <c r="AE567" s="8"/>
      <c r="AF567" s="8"/>
      <c r="AG567" s="8"/>
      <c r="AH567" s="8"/>
      <c r="AI567" s="8"/>
      <c r="AJ567" s="8"/>
      <c r="AK567" s="8"/>
      <c r="AL567" s="8"/>
      <c r="AM567" s="8"/>
      <c r="AN567" s="8"/>
      <c r="AO567" s="8"/>
      <c r="AP567" s="8"/>
      <c r="AQ567" s="8"/>
      <c r="AR567" s="8"/>
      <c r="AS567" s="8"/>
      <c r="AT567" s="8"/>
      <c r="AU567" s="8"/>
      <c r="AV567" s="8"/>
      <c r="AW567" s="8"/>
      <c r="AX567" s="8"/>
      <c r="AY567" s="8"/>
      <c r="AZ567" s="8"/>
    </row>
    <row r="568" spans="1:52" ht="12.75" customHeight="1">
      <c r="A568" s="3"/>
      <c r="B568" s="3"/>
      <c r="C568" s="3"/>
      <c r="D568" s="3"/>
      <c r="E568" s="3"/>
      <c r="F568" s="3"/>
      <c r="G568" s="3"/>
      <c r="H568" s="3"/>
      <c r="I568" s="3"/>
      <c r="J568" s="3"/>
      <c r="K568" s="3"/>
      <c r="L568" s="8"/>
      <c r="M568" s="8"/>
      <c r="N568" s="8"/>
      <c r="O568" s="8"/>
      <c r="P568" s="8"/>
      <c r="Q568" s="8"/>
      <c r="R568" s="8"/>
      <c r="S568" s="8"/>
      <c r="T568" s="8"/>
      <c r="U568" s="8"/>
      <c r="V568" s="8"/>
      <c r="W568" s="8"/>
      <c r="X568" s="8"/>
      <c r="Y568" s="8"/>
      <c r="Z568" s="8"/>
      <c r="AA568" s="8"/>
      <c r="AB568" s="8"/>
      <c r="AC568" s="8"/>
      <c r="AD568" s="8"/>
      <c r="AE568" s="8"/>
      <c r="AF568" s="8"/>
      <c r="AG568" s="8"/>
      <c r="AH568" s="8"/>
      <c r="AI568" s="8"/>
      <c r="AJ568" s="8"/>
      <c r="AK568" s="8"/>
      <c r="AL568" s="8"/>
      <c r="AM568" s="8"/>
      <c r="AN568" s="8"/>
      <c r="AO568" s="8"/>
      <c r="AP568" s="8"/>
      <c r="AQ568" s="8"/>
      <c r="AR568" s="8"/>
      <c r="AS568" s="8"/>
      <c r="AT568" s="8"/>
      <c r="AU568" s="8"/>
      <c r="AV568" s="8"/>
      <c r="AW568" s="8"/>
      <c r="AX568" s="8"/>
      <c r="AY568" s="8"/>
      <c r="AZ568" s="8"/>
    </row>
    <row r="569" spans="1:52" ht="12.75" customHeight="1">
      <c r="A569" s="3"/>
      <c r="B569" s="3"/>
      <c r="C569" s="3"/>
      <c r="D569" s="3"/>
      <c r="E569" s="3"/>
      <c r="F569" s="3"/>
      <c r="G569" s="3"/>
      <c r="H569" s="3"/>
      <c r="I569" s="3"/>
      <c r="J569" s="3"/>
      <c r="K569" s="3"/>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c r="AK569" s="8"/>
      <c r="AL569" s="8"/>
      <c r="AM569" s="8"/>
      <c r="AN569" s="8"/>
      <c r="AO569" s="8"/>
      <c r="AP569" s="8"/>
      <c r="AQ569" s="8"/>
      <c r="AR569" s="8"/>
      <c r="AS569" s="8"/>
      <c r="AT569" s="8"/>
      <c r="AU569" s="8"/>
      <c r="AV569" s="8"/>
      <c r="AW569" s="8"/>
      <c r="AX569" s="8"/>
      <c r="AY569" s="8"/>
      <c r="AZ569" s="8"/>
    </row>
    <row r="570" spans="1:52" ht="12.75" customHeight="1">
      <c r="A570" s="3"/>
      <c r="B570" s="3"/>
      <c r="C570" s="3"/>
      <c r="D570" s="3"/>
      <c r="E570" s="3"/>
      <c r="F570" s="3"/>
      <c r="G570" s="3"/>
      <c r="H570" s="3"/>
      <c r="I570" s="3"/>
      <c r="J570" s="3"/>
      <c r="K570" s="3"/>
      <c r="L570" s="8"/>
      <c r="M570" s="8"/>
      <c r="N570" s="8"/>
      <c r="O570" s="8"/>
      <c r="P570" s="8"/>
      <c r="Q570" s="8"/>
      <c r="R570" s="8"/>
      <c r="S570" s="8"/>
      <c r="T570" s="8"/>
      <c r="U570" s="8"/>
      <c r="V570" s="8"/>
      <c r="W570" s="8"/>
      <c r="X570" s="8"/>
      <c r="Y570" s="8"/>
      <c r="Z570" s="8"/>
      <c r="AA570" s="8"/>
      <c r="AB570" s="8"/>
      <c r="AC570" s="8"/>
      <c r="AD570" s="8"/>
      <c r="AE570" s="8"/>
      <c r="AF570" s="8"/>
      <c r="AG570" s="8"/>
      <c r="AH570" s="8"/>
      <c r="AI570" s="8"/>
      <c r="AJ570" s="8"/>
      <c r="AK570" s="8"/>
      <c r="AL570" s="8"/>
      <c r="AM570" s="8"/>
      <c r="AN570" s="8"/>
      <c r="AO570" s="8"/>
      <c r="AP570" s="8"/>
      <c r="AQ570" s="8"/>
      <c r="AR570" s="8"/>
      <c r="AS570" s="8"/>
      <c r="AT570" s="8"/>
      <c r="AU570" s="8"/>
      <c r="AV570" s="8"/>
      <c r="AW570" s="8"/>
      <c r="AX570" s="8"/>
      <c r="AY570" s="8"/>
      <c r="AZ570" s="8"/>
    </row>
    <row r="571" spans="1:52" ht="12.75" customHeight="1">
      <c r="A571" s="3"/>
      <c r="B571" s="3"/>
      <c r="C571" s="3"/>
      <c r="D571" s="3"/>
      <c r="E571" s="3"/>
      <c r="F571" s="3"/>
      <c r="G571" s="3"/>
      <c r="H571" s="3"/>
      <c r="I571" s="3"/>
      <c r="J571" s="3"/>
      <c r="K571" s="3"/>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c r="AK571" s="8"/>
      <c r="AL571" s="8"/>
      <c r="AM571" s="8"/>
      <c r="AN571" s="8"/>
      <c r="AO571" s="8"/>
      <c r="AP571" s="8"/>
      <c r="AQ571" s="8"/>
      <c r="AR571" s="8"/>
      <c r="AS571" s="8"/>
      <c r="AT571" s="8"/>
      <c r="AU571" s="8"/>
      <c r="AV571" s="8"/>
      <c r="AW571" s="8"/>
      <c r="AX571" s="8"/>
      <c r="AY571" s="8"/>
      <c r="AZ571" s="8"/>
    </row>
    <row r="572" spans="1:52" ht="12.75" customHeight="1">
      <c r="A572" s="3"/>
      <c r="B572" s="3"/>
      <c r="C572" s="3"/>
      <c r="D572" s="3"/>
      <c r="E572" s="3"/>
      <c r="F572" s="3"/>
      <c r="G572" s="3"/>
      <c r="H572" s="3"/>
      <c r="I572" s="3"/>
      <c r="J572" s="3"/>
      <c r="K572" s="3"/>
      <c r="L572" s="8"/>
      <c r="M572" s="8"/>
      <c r="N572" s="8"/>
      <c r="O572" s="8"/>
      <c r="P572" s="8"/>
      <c r="Q572" s="8"/>
      <c r="R572" s="8"/>
      <c r="S572" s="8"/>
      <c r="T572" s="8"/>
      <c r="U572" s="8"/>
      <c r="V572" s="8"/>
      <c r="W572" s="8"/>
      <c r="X572" s="8"/>
      <c r="Y572" s="8"/>
      <c r="Z572" s="8"/>
      <c r="AA572" s="8"/>
      <c r="AB572" s="8"/>
      <c r="AC572" s="8"/>
      <c r="AD572" s="8"/>
      <c r="AE572" s="8"/>
      <c r="AF572" s="8"/>
      <c r="AG572" s="8"/>
      <c r="AH572" s="8"/>
      <c r="AI572" s="8"/>
      <c r="AJ572" s="8"/>
      <c r="AK572" s="8"/>
      <c r="AL572" s="8"/>
      <c r="AM572" s="8"/>
      <c r="AN572" s="8"/>
      <c r="AO572" s="8"/>
      <c r="AP572" s="8"/>
      <c r="AQ572" s="8"/>
      <c r="AR572" s="8"/>
      <c r="AS572" s="8"/>
      <c r="AT572" s="8"/>
      <c r="AU572" s="8"/>
      <c r="AV572" s="8"/>
      <c r="AW572" s="8"/>
      <c r="AX572" s="8"/>
      <c r="AY572" s="8"/>
      <c r="AZ572" s="8"/>
    </row>
    <row r="573" spans="1:52" ht="12.75" customHeight="1">
      <c r="A573" s="3"/>
      <c r="B573" s="3"/>
      <c r="C573" s="3"/>
      <c r="D573" s="3"/>
      <c r="E573" s="3"/>
      <c r="F573" s="3"/>
      <c r="G573" s="3"/>
      <c r="H573" s="3"/>
      <c r="I573" s="3"/>
      <c r="J573" s="3"/>
      <c r="K573" s="3"/>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8"/>
      <c r="AZ573" s="8"/>
    </row>
    <row r="574" spans="1:52" ht="12.75" customHeight="1">
      <c r="A574" s="3"/>
      <c r="B574" s="3"/>
      <c r="C574" s="3"/>
      <c r="D574" s="3"/>
      <c r="E574" s="3"/>
      <c r="F574" s="3"/>
      <c r="G574" s="3"/>
      <c r="H574" s="3"/>
      <c r="I574" s="3"/>
      <c r="J574" s="3"/>
      <c r="K574" s="3"/>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c r="AM574" s="8"/>
      <c r="AN574" s="8"/>
      <c r="AO574" s="8"/>
      <c r="AP574" s="8"/>
      <c r="AQ574" s="8"/>
      <c r="AR574" s="8"/>
      <c r="AS574" s="8"/>
      <c r="AT574" s="8"/>
      <c r="AU574" s="8"/>
      <c r="AV574" s="8"/>
      <c r="AW574" s="8"/>
      <c r="AX574" s="8"/>
      <c r="AY574" s="8"/>
      <c r="AZ574" s="8"/>
    </row>
    <row r="575" spans="1:52" ht="12.75" customHeight="1">
      <c r="A575" s="3"/>
      <c r="B575" s="3"/>
      <c r="C575" s="3"/>
      <c r="D575" s="3"/>
      <c r="E575" s="3"/>
      <c r="F575" s="3"/>
      <c r="G575" s="3"/>
      <c r="H575" s="3"/>
      <c r="I575" s="3"/>
      <c r="J575" s="3"/>
      <c r="K575" s="3"/>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c r="AK575" s="8"/>
      <c r="AL575" s="8"/>
      <c r="AM575" s="8"/>
      <c r="AN575" s="8"/>
      <c r="AO575" s="8"/>
      <c r="AP575" s="8"/>
      <c r="AQ575" s="8"/>
      <c r="AR575" s="8"/>
      <c r="AS575" s="8"/>
      <c r="AT575" s="8"/>
      <c r="AU575" s="8"/>
      <c r="AV575" s="8"/>
      <c r="AW575" s="8"/>
      <c r="AX575" s="8"/>
      <c r="AY575" s="8"/>
      <c r="AZ575" s="8"/>
    </row>
    <row r="576" spans="1:52" ht="12.75" customHeight="1">
      <c r="A576" s="3"/>
      <c r="B576" s="3"/>
      <c r="C576" s="3"/>
      <c r="D576" s="3"/>
      <c r="E576" s="3"/>
      <c r="F576" s="3"/>
      <c r="G576" s="3"/>
      <c r="H576" s="3"/>
      <c r="I576" s="3"/>
      <c r="J576" s="3"/>
      <c r="K576" s="3"/>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c r="AK576" s="8"/>
      <c r="AL576" s="8"/>
      <c r="AM576" s="8"/>
      <c r="AN576" s="8"/>
      <c r="AO576" s="8"/>
      <c r="AP576" s="8"/>
      <c r="AQ576" s="8"/>
      <c r="AR576" s="8"/>
      <c r="AS576" s="8"/>
      <c r="AT576" s="8"/>
      <c r="AU576" s="8"/>
      <c r="AV576" s="8"/>
      <c r="AW576" s="8"/>
      <c r="AX576" s="8"/>
      <c r="AY576" s="8"/>
      <c r="AZ576" s="8"/>
    </row>
    <row r="577" spans="1:52" ht="12.75" customHeight="1">
      <c r="A577" s="3"/>
      <c r="B577" s="3"/>
      <c r="C577" s="3"/>
      <c r="D577" s="3"/>
      <c r="E577" s="3"/>
      <c r="F577" s="3"/>
      <c r="G577" s="3"/>
      <c r="H577" s="3"/>
      <c r="I577" s="3"/>
      <c r="J577" s="3"/>
      <c r="K577" s="3"/>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c r="AM577" s="8"/>
      <c r="AN577" s="8"/>
      <c r="AO577" s="8"/>
      <c r="AP577" s="8"/>
      <c r="AQ577" s="8"/>
      <c r="AR577" s="8"/>
      <c r="AS577" s="8"/>
      <c r="AT577" s="8"/>
      <c r="AU577" s="8"/>
      <c r="AV577" s="8"/>
      <c r="AW577" s="8"/>
      <c r="AX577" s="8"/>
      <c r="AY577" s="8"/>
      <c r="AZ577" s="8"/>
    </row>
    <row r="578" spans="1:52" ht="12.75" customHeight="1">
      <c r="A578" s="3"/>
      <c r="B578" s="3"/>
      <c r="C578" s="3"/>
      <c r="D578" s="3"/>
      <c r="E578" s="3"/>
      <c r="F578" s="3"/>
      <c r="G578" s="3"/>
      <c r="H578" s="3"/>
      <c r="I578" s="3"/>
      <c r="J578" s="3"/>
      <c r="K578" s="3"/>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c r="AK578" s="8"/>
      <c r="AL578" s="8"/>
      <c r="AM578" s="8"/>
      <c r="AN578" s="8"/>
      <c r="AO578" s="8"/>
      <c r="AP578" s="8"/>
      <c r="AQ578" s="8"/>
      <c r="AR578" s="8"/>
      <c r="AS578" s="8"/>
      <c r="AT578" s="8"/>
      <c r="AU578" s="8"/>
      <c r="AV578" s="8"/>
      <c r="AW578" s="8"/>
      <c r="AX578" s="8"/>
      <c r="AY578" s="8"/>
      <c r="AZ578" s="8"/>
    </row>
    <row r="579" spans="1:52" ht="12.75" customHeight="1">
      <c r="A579" s="3"/>
      <c r="B579" s="3"/>
      <c r="C579" s="3"/>
      <c r="D579" s="3"/>
      <c r="E579" s="3"/>
      <c r="F579" s="3"/>
      <c r="G579" s="3"/>
      <c r="H579" s="3"/>
      <c r="I579" s="3"/>
      <c r="J579" s="3"/>
      <c r="K579" s="3"/>
      <c r="L579" s="8"/>
      <c r="M579" s="8"/>
      <c r="N579" s="8"/>
      <c r="O579" s="8"/>
      <c r="P579" s="8"/>
      <c r="Q579" s="8"/>
      <c r="R579" s="8"/>
      <c r="S579" s="8"/>
      <c r="T579" s="8"/>
      <c r="U579" s="8"/>
      <c r="V579" s="8"/>
      <c r="W579" s="8"/>
      <c r="X579" s="8"/>
      <c r="Y579" s="8"/>
      <c r="Z579" s="8"/>
      <c r="AA579" s="8"/>
      <c r="AB579" s="8"/>
      <c r="AC579" s="8"/>
      <c r="AD579" s="8"/>
      <c r="AE579" s="8"/>
      <c r="AF579" s="8"/>
      <c r="AG579" s="8"/>
      <c r="AH579" s="8"/>
      <c r="AI579" s="8"/>
      <c r="AJ579" s="8"/>
      <c r="AK579" s="8"/>
      <c r="AL579" s="8"/>
      <c r="AM579" s="8"/>
      <c r="AN579" s="8"/>
      <c r="AO579" s="8"/>
      <c r="AP579" s="8"/>
      <c r="AQ579" s="8"/>
      <c r="AR579" s="8"/>
      <c r="AS579" s="8"/>
      <c r="AT579" s="8"/>
      <c r="AU579" s="8"/>
      <c r="AV579" s="8"/>
      <c r="AW579" s="8"/>
      <c r="AX579" s="8"/>
      <c r="AY579" s="8"/>
      <c r="AZ579" s="8"/>
    </row>
    <row r="580" spans="1:52" ht="12.75" customHeight="1">
      <c r="A580" s="3"/>
      <c r="B580" s="3"/>
      <c r="C580" s="3"/>
      <c r="D580" s="3"/>
      <c r="E580" s="3"/>
      <c r="F580" s="3"/>
      <c r="G580" s="3"/>
      <c r="H580" s="3"/>
      <c r="I580" s="3"/>
      <c r="J580" s="3"/>
      <c r="K580" s="3"/>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c r="AT580" s="8"/>
      <c r="AU580" s="8"/>
      <c r="AV580" s="8"/>
      <c r="AW580" s="8"/>
      <c r="AX580" s="8"/>
      <c r="AY580" s="8"/>
      <c r="AZ580" s="8"/>
    </row>
    <row r="581" spans="1:52" ht="12.75" customHeight="1">
      <c r="A581" s="3"/>
      <c r="B581" s="3"/>
      <c r="C581" s="3"/>
      <c r="D581" s="3"/>
      <c r="E581" s="3"/>
      <c r="F581" s="3"/>
      <c r="G581" s="3"/>
      <c r="H581" s="3"/>
      <c r="I581" s="3"/>
      <c r="J581" s="3"/>
      <c r="K581" s="3"/>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c r="AK581" s="8"/>
      <c r="AL581" s="8"/>
      <c r="AM581" s="8"/>
      <c r="AN581" s="8"/>
      <c r="AO581" s="8"/>
      <c r="AP581" s="8"/>
      <c r="AQ581" s="8"/>
      <c r="AR581" s="8"/>
      <c r="AS581" s="8"/>
      <c r="AT581" s="8"/>
      <c r="AU581" s="8"/>
      <c r="AV581" s="8"/>
      <c r="AW581" s="8"/>
      <c r="AX581" s="8"/>
      <c r="AY581" s="8"/>
      <c r="AZ581" s="8"/>
    </row>
    <row r="582" spans="1:52" ht="12.75" customHeight="1">
      <c r="A582" s="3"/>
      <c r="B582" s="3"/>
      <c r="C582" s="3"/>
      <c r="D582" s="3"/>
      <c r="E582" s="3"/>
      <c r="F582" s="3"/>
      <c r="G582" s="3"/>
      <c r="H582" s="3"/>
      <c r="I582" s="3"/>
      <c r="J582" s="3"/>
      <c r="K582" s="3"/>
      <c r="L582" s="8"/>
      <c r="M582" s="8"/>
      <c r="N582" s="8"/>
      <c r="O582" s="8"/>
      <c r="P582" s="8"/>
      <c r="Q582" s="8"/>
      <c r="R582" s="8"/>
      <c r="S582" s="8"/>
      <c r="T582" s="8"/>
      <c r="U582" s="8"/>
      <c r="V582" s="8"/>
      <c r="W582" s="8"/>
      <c r="X582" s="8"/>
      <c r="Y582" s="8"/>
      <c r="Z582" s="8"/>
      <c r="AA582" s="8"/>
      <c r="AB582" s="8"/>
      <c r="AC582" s="8"/>
      <c r="AD582" s="8"/>
      <c r="AE582" s="8"/>
      <c r="AF582" s="8"/>
      <c r="AG582" s="8"/>
      <c r="AH582" s="8"/>
      <c r="AI582" s="8"/>
      <c r="AJ582" s="8"/>
      <c r="AK582" s="8"/>
      <c r="AL582" s="8"/>
      <c r="AM582" s="8"/>
      <c r="AN582" s="8"/>
      <c r="AO582" s="8"/>
      <c r="AP582" s="8"/>
      <c r="AQ582" s="8"/>
      <c r="AR582" s="8"/>
      <c r="AS582" s="8"/>
      <c r="AT582" s="8"/>
      <c r="AU582" s="8"/>
      <c r="AV582" s="8"/>
      <c r="AW582" s="8"/>
      <c r="AX582" s="8"/>
      <c r="AY582" s="8"/>
      <c r="AZ582" s="8"/>
    </row>
    <row r="583" spans="1:52" ht="12.75" customHeight="1">
      <c r="A583" s="3"/>
      <c r="B583" s="3"/>
      <c r="C583" s="3"/>
      <c r="D583" s="3"/>
      <c r="E583" s="3"/>
      <c r="F583" s="3"/>
      <c r="G583" s="3"/>
      <c r="H583" s="3"/>
      <c r="I583" s="3"/>
      <c r="J583" s="3"/>
      <c r="K583" s="3"/>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c r="AK583" s="8"/>
      <c r="AL583" s="8"/>
      <c r="AM583" s="8"/>
      <c r="AN583" s="8"/>
      <c r="AO583" s="8"/>
      <c r="AP583" s="8"/>
      <c r="AQ583" s="8"/>
      <c r="AR583" s="8"/>
      <c r="AS583" s="8"/>
      <c r="AT583" s="8"/>
      <c r="AU583" s="8"/>
      <c r="AV583" s="8"/>
      <c r="AW583" s="8"/>
      <c r="AX583" s="8"/>
      <c r="AY583" s="8"/>
      <c r="AZ583" s="8"/>
    </row>
    <row r="584" spans="1:52" ht="12.75" customHeight="1">
      <c r="A584" s="3"/>
      <c r="B584" s="3"/>
      <c r="C584" s="3"/>
      <c r="D584" s="3"/>
      <c r="E584" s="3"/>
      <c r="F584" s="3"/>
      <c r="G584" s="3"/>
      <c r="H584" s="3"/>
      <c r="I584" s="3"/>
      <c r="J584" s="3"/>
      <c r="K584" s="3"/>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c r="AK584" s="8"/>
      <c r="AL584" s="8"/>
      <c r="AM584" s="8"/>
      <c r="AN584" s="8"/>
      <c r="AO584" s="8"/>
      <c r="AP584" s="8"/>
      <c r="AQ584" s="8"/>
      <c r="AR584" s="8"/>
      <c r="AS584" s="8"/>
      <c r="AT584" s="8"/>
      <c r="AU584" s="8"/>
      <c r="AV584" s="8"/>
      <c r="AW584" s="8"/>
      <c r="AX584" s="8"/>
      <c r="AY584" s="8"/>
      <c r="AZ584" s="8"/>
    </row>
    <row r="585" spans="1:52" ht="12.75" customHeight="1">
      <c r="A585" s="3"/>
      <c r="B585" s="3"/>
      <c r="C585" s="3"/>
      <c r="D585" s="3"/>
      <c r="E585" s="3"/>
      <c r="F585" s="3"/>
      <c r="G585" s="3"/>
      <c r="H585" s="3"/>
      <c r="I585" s="3"/>
      <c r="J585" s="3"/>
      <c r="K585" s="3"/>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c r="AK585" s="8"/>
      <c r="AL585" s="8"/>
      <c r="AM585" s="8"/>
      <c r="AN585" s="8"/>
      <c r="AO585" s="8"/>
      <c r="AP585" s="8"/>
      <c r="AQ585" s="8"/>
      <c r="AR585" s="8"/>
      <c r="AS585" s="8"/>
      <c r="AT585" s="8"/>
      <c r="AU585" s="8"/>
      <c r="AV585" s="8"/>
      <c r="AW585" s="8"/>
      <c r="AX585" s="8"/>
      <c r="AY585" s="8"/>
      <c r="AZ585" s="8"/>
    </row>
    <row r="586" spans="1:52" ht="12.75" customHeight="1">
      <c r="A586" s="3"/>
      <c r="B586" s="3"/>
      <c r="C586" s="3"/>
      <c r="D586" s="3"/>
      <c r="E586" s="3"/>
      <c r="F586" s="3"/>
      <c r="G586" s="3"/>
      <c r="H586" s="3"/>
      <c r="I586" s="3"/>
      <c r="J586" s="3"/>
      <c r="K586" s="3"/>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8"/>
      <c r="AW586" s="8"/>
      <c r="AX586" s="8"/>
      <c r="AY586" s="8"/>
      <c r="AZ586" s="8"/>
    </row>
    <row r="587" spans="1:52" ht="12.75" customHeight="1">
      <c r="A587" s="3"/>
      <c r="B587" s="3"/>
      <c r="C587" s="3"/>
      <c r="D587" s="3"/>
      <c r="E587" s="3"/>
      <c r="F587" s="3"/>
      <c r="G587" s="3"/>
      <c r="H587" s="3"/>
      <c r="I587" s="3"/>
      <c r="J587" s="3"/>
      <c r="K587" s="3"/>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c r="AM587" s="8"/>
      <c r="AN587" s="8"/>
      <c r="AO587" s="8"/>
      <c r="AP587" s="8"/>
      <c r="AQ587" s="8"/>
      <c r="AR587" s="8"/>
      <c r="AS587" s="8"/>
      <c r="AT587" s="8"/>
      <c r="AU587" s="8"/>
      <c r="AV587" s="8"/>
      <c r="AW587" s="8"/>
      <c r="AX587" s="8"/>
      <c r="AY587" s="8"/>
      <c r="AZ587" s="8"/>
    </row>
    <row r="588" spans="1:52" ht="12.75" customHeight="1">
      <c r="A588" s="3"/>
      <c r="B588" s="3"/>
      <c r="C588" s="3"/>
      <c r="D588" s="3"/>
      <c r="E588" s="3"/>
      <c r="F588" s="3"/>
      <c r="G588" s="3"/>
      <c r="H588" s="3"/>
      <c r="I588" s="3"/>
      <c r="J588" s="3"/>
      <c r="K588" s="3"/>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c r="AK588" s="8"/>
      <c r="AL588" s="8"/>
      <c r="AM588" s="8"/>
      <c r="AN588" s="8"/>
      <c r="AO588" s="8"/>
      <c r="AP588" s="8"/>
      <c r="AQ588" s="8"/>
      <c r="AR588" s="8"/>
      <c r="AS588" s="8"/>
      <c r="AT588" s="8"/>
      <c r="AU588" s="8"/>
      <c r="AV588" s="8"/>
      <c r="AW588" s="8"/>
      <c r="AX588" s="8"/>
      <c r="AY588" s="8"/>
      <c r="AZ588" s="8"/>
    </row>
    <row r="589" spans="1:52" ht="12.75" customHeight="1">
      <c r="A589" s="3"/>
      <c r="B589" s="3"/>
      <c r="C589" s="3"/>
      <c r="D589" s="3"/>
      <c r="E589" s="3"/>
      <c r="F589" s="3"/>
      <c r="G589" s="3"/>
      <c r="H589" s="3"/>
      <c r="I589" s="3"/>
      <c r="J589" s="3"/>
      <c r="K589" s="3"/>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c r="AU589" s="8"/>
      <c r="AV589" s="8"/>
      <c r="AW589" s="8"/>
      <c r="AX589" s="8"/>
      <c r="AY589" s="8"/>
      <c r="AZ589" s="8"/>
    </row>
    <row r="590" spans="1:52" ht="12.75" customHeight="1">
      <c r="A590" s="3"/>
      <c r="B590" s="3"/>
      <c r="C590" s="3"/>
      <c r="D590" s="3"/>
      <c r="E590" s="3"/>
      <c r="F590" s="3"/>
      <c r="G590" s="3"/>
      <c r="H590" s="3"/>
      <c r="I590" s="3"/>
      <c r="J590" s="3"/>
      <c r="K590" s="3"/>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c r="AK590" s="8"/>
      <c r="AL590" s="8"/>
      <c r="AM590" s="8"/>
      <c r="AN590" s="8"/>
      <c r="AO590" s="8"/>
      <c r="AP590" s="8"/>
      <c r="AQ590" s="8"/>
      <c r="AR590" s="8"/>
      <c r="AS590" s="8"/>
      <c r="AT590" s="8"/>
      <c r="AU590" s="8"/>
      <c r="AV590" s="8"/>
      <c r="AW590" s="8"/>
      <c r="AX590" s="8"/>
      <c r="AY590" s="8"/>
      <c r="AZ590" s="8"/>
    </row>
    <row r="591" spans="1:52" ht="12.75" customHeight="1">
      <c r="A591" s="3"/>
      <c r="B591" s="3"/>
      <c r="C591" s="3"/>
      <c r="D591" s="3"/>
      <c r="E591" s="3"/>
      <c r="F591" s="3"/>
      <c r="G591" s="3"/>
      <c r="H591" s="3"/>
      <c r="I591" s="3"/>
      <c r="J591" s="3"/>
      <c r="K591" s="3"/>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c r="AK591" s="8"/>
      <c r="AL591" s="8"/>
      <c r="AM591" s="8"/>
      <c r="AN591" s="8"/>
      <c r="AO591" s="8"/>
      <c r="AP591" s="8"/>
      <c r="AQ591" s="8"/>
      <c r="AR591" s="8"/>
      <c r="AS591" s="8"/>
      <c r="AT591" s="8"/>
      <c r="AU591" s="8"/>
      <c r="AV591" s="8"/>
      <c r="AW591" s="8"/>
      <c r="AX591" s="8"/>
      <c r="AY591" s="8"/>
      <c r="AZ591" s="8"/>
    </row>
    <row r="592" spans="1:52" ht="12.75" customHeight="1">
      <c r="A592" s="3"/>
      <c r="B592" s="3"/>
      <c r="C592" s="3"/>
      <c r="D592" s="3"/>
      <c r="E592" s="3"/>
      <c r="F592" s="3"/>
      <c r="G592" s="3"/>
      <c r="H592" s="3"/>
      <c r="I592" s="3"/>
      <c r="J592" s="3"/>
      <c r="K592" s="3"/>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8"/>
      <c r="AW592" s="8"/>
      <c r="AX592" s="8"/>
      <c r="AY592" s="8"/>
      <c r="AZ592" s="8"/>
    </row>
    <row r="593" spans="1:52" ht="12.75" customHeight="1">
      <c r="A593" s="3"/>
      <c r="B593" s="3"/>
      <c r="C593" s="3"/>
      <c r="D593" s="3"/>
      <c r="E593" s="3"/>
      <c r="F593" s="3"/>
      <c r="G593" s="3"/>
      <c r="H593" s="3"/>
      <c r="I593" s="3"/>
      <c r="J593" s="3"/>
      <c r="K593" s="3"/>
      <c r="L593" s="8"/>
      <c r="M593" s="8"/>
      <c r="N593" s="8"/>
      <c r="O593" s="8"/>
      <c r="P593" s="8"/>
      <c r="Q593" s="8"/>
      <c r="R593" s="8"/>
      <c r="S593" s="8"/>
      <c r="T593" s="8"/>
      <c r="U593" s="8"/>
      <c r="V593" s="8"/>
      <c r="W593" s="8"/>
      <c r="X593" s="8"/>
      <c r="Y593" s="8"/>
      <c r="Z593" s="8"/>
      <c r="AA593" s="8"/>
      <c r="AB593" s="8"/>
      <c r="AC593" s="8"/>
      <c r="AD593" s="8"/>
      <c r="AE593" s="8"/>
      <c r="AF593" s="8"/>
      <c r="AG593" s="8"/>
      <c r="AH593" s="8"/>
      <c r="AI593" s="8"/>
      <c r="AJ593" s="8"/>
      <c r="AK593" s="8"/>
      <c r="AL593" s="8"/>
      <c r="AM593" s="8"/>
      <c r="AN593" s="8"/>
      <c r="AO593" s="8"/>
      <c r="AP593" s="8"/>
      <c r="AQ593" s="8"/>
      <c r="AR593" s="8"/>
      <c r="AS593" s="8"/>
      <c r="AT593" s="8"/>
      <c r="AU593" s="8"/>
      <c r="AV593" s="8"/>
      <c r="AW593" s="8"/>
      <c r="AX593" s="8"/>
      <c r="AY593" s="8"/>
      <c r="AZ593" s="8"/>
    </row>
    <row r="594" spans="1:52" ht="12.75" customHeight="1">
      <c r="A594" s="3"/>
      <c r="B594" s="3"/>
      <c r="C594" s="3"/>
      <c r="D594" s="3"/>
      <c r="E594" s="3"/>
      <c r="F594" s="3"/>
      <c r="G594" s="3"/>
      <c r="H594" s="3"/>
      <c r="I594" s="3"/>
      <c r="J594" s="3"/>
      <c r="K594" s="3"/>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c r="AK594" s="8"/>
      <c r="AL594" s="8"/>
      <c r="AM594" s="8"/>
      <c r="AN594" s="8"/>
      <c r="AO594" s="8"/>
      <c r="AP594" s="8"/>
      <c r="AQ594" s="8"/>
      <c r="AR594" s="8"/>
      <c r="AS594" s="8"/>
      <c r="AT594" s="8"/>
      <c r="AU594" s="8"/>
      <c r="AV594" s="8"/>
      <c r="AW594" s="8"/>
      <c r="AX594" s="8"/>
      <c r="AY594" s="8"/>
      <c r="AZ594" s="8"/>
    </row>
    <row r="595" spans="1:52" ht="12.75" customHeight="1">
      <c r="A595" s="3"/>
      <c r="B595" s="3"/>
      <c r="C595" s="3"/>
      <c r="D595" s="3"/>
      <c r="E595" s="3"/>
      <c r="F595" s="3"/>
      <c r="G595" s="3"/>
      <c r="H595" s="3"/>
      <c r="I595" s="3"/>
      <c r="J595" s="3"/>
      <c r="K595" s="3"/>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8"/>
      <c r="AW595" s="8"/>
      <c r="AX595" s="8"/>
      <c r="AY595" s="8"/>
      <c r="AZ595" s="8"/>
    </row>
    <row r="596" spans="1:52" ht="12.75" customHeight="1">
      <c r="A596" s="3"/>
      <c r="B596" s="3"/>
      <c r="C596" s="3"/>
      <c r="D596" s="3"/>
      <c r="E596" s="3"/>
      <c r="F596" s="3"/>
      <c r="G596" s="3"/>
      <c r="H596" s="3"/>
      <c r="I596" s="3"/>
      <c r="J596" s="3"/>
      <c r="K596" s="3"/>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c r="AK596" s="8"/>
      <c r="AL596" s="8"/>
      <c r="AM596" s="8"/>
      <c r="AN596" s="8"/>
      <c r="AO596" s="8"/>
      <c r="AP596" s="8"/>
      <c r="AQ596" s="8"/>
      <c r="AR596" s="8"/>
      <c r="AS596" s="8"/>
      <c r="AT596" s="8"/>
      <c r="AU596" s="8"/>
      <c r="AV596" s="8"/>
      <c r="AW596" s="8"/>
      <c r="AX596" s="8"/>
      <c r="AY596" s="8"/>
      <c r="AZ596" s="8"/>
    </row>
    <row r="597" spans="1:52" ht="12.75" customHeight="1">
      <c r="A597" s="3"/>
      <c r="B597" s="3"/>
      <c r="C597" s="3"/>
      <c r="D597" s="3"/>
      <c r="E597" s="3"/>
      <c r="F597" s="3"/>
      <c r="G597" s="3"/>
      <c r="H597" s="3"/>
      <c r="I597" s="3"/>
      <c r="J597" s="3"/>
      <c r="K597" s="3"/>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c r="AK597" s="8"/>
      <c r="AL597" s="8"/>
      <c r="AM597" s="8"/>
      <c r="AN597" s="8"/>
      <c r="AO597" s="8"/>
      <c r="AP597" s="8"/>
      <c r="AQ597" s="8"/>
      <c r="AR597" s="8"/>
      <c r="AS597" s="8"/>
      <c r="AT597" s="8"/>
      <c r="AU597" s="8"/>
      <c r="AV597" s="8"/>
      <c r="AW597" s="8"/>
      <c r="AX597" s="8"/>
      <c r="AY597" s="8"/>
      <c r="AZ597" s="8"/>
    </row>
    <row r="598" spans="1:52" ht="12.75" customHeight="1">
      <c r="A598" s="3"/>
      <c r="B598" s="3"/>
      <c r="C598" s="3"/>
      <c r="D598" s="3"/>
      <c r="E598" s="3"/>
      <c r="F598" s="3"/>
      <c r="G598" s="3"/>
      <c r="H598" s="3"/>
      <c r="I598" s="3"/>
      <c r="J598" s="3"/>
      <c r="K598" s="3"/>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c r="AT598" s="8"/>
      <c r="AU598" s="8"/>
      <c r="AV598" s="8"/>
      <c r="AW598" s="8"/>
      <c r="AX598" s="8"/>
      <c r="AY598" s="8"/>
      <c r="AZ598" s="8"/>
    </row>
    <row r="599" spans="1:52" ht="12.75" customHeight="1">
      <c r="A599" s="3"/>
      <c r="B599" s="3"/>
      <c r="C599" s="3"/>
      <c r="D599" s="3"/>
      <c r="E599" s="3"/>
      <c r="F599" s="3"/>
      <c r="G599" s="3"/>
      <c r="H599" s="3"/>
      <c r="I599" s="3"/>
      <c r="J599" s="3"/>
      <c r="K599" s="3"/>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c r="AK599" s="8"/>
      <c r="AL599" s="8"/>
      <c r="AM599" s="8"/>
      <c r="AN599" s="8"/>
      <c r="AO599" s="8"/>
      <c r="AP599" s="8"/>
      <c r="AQ599" s="8"/>
      <c r="AR599" s="8"/>
      <c r="AS599" s="8"/>
      <c r="AT599" s="8"/>
      <c r="AU599" s="8"/>
      <c r="AV599" s="8"/>
      <c r="AW599" s="8"/>
      <c r="AX599" s="8"/>
      <c r="AY599" s="8"/>
      <c r="AZ599" s="8"/>
    </row>
    <row r="600" spans="1:52" ht="12.75" customHeight="1">
      <c r="A600" s="3"/>
      <c r="B600" s="3"/>
      <c r="C600" s="3"/>
      <c r="D600" s="3"/>
      <c r="E600" s="3"/>
      <c r="F600" s="3"/>
      <c r="G600" s="3"/>
      <c r="H600" s="3"/>
      <c r="I600" s="3"/>
      <c r="J600" s="3"/>
      <c r="K600" s="3"/>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c r="AK600" s="8"/>
      <c r="AL600" s="8"/>
      <c r="AM600" s="8"/>
      <c r="AN600" s="8"/>
      <c r="AO600" s="8"/>
      <c r="AP600" s="8"/>
      <c r="AQ600" s="8"/>
      <c r="AR600" s="8"/>
      <c r="AS600" s="8"/>
      <c r="AT600" s="8"/>
      <c r="AU600" s="8"/>
      <c r="AV600" s="8"/>
      <c r="AW600" s="8"/>
      <c r="AX600" s="8"/>
      <c r="AY600" s="8"/>
      <c r="AZ600" s="8"/>
    </row>
    <row r="601" spans="1:52" ht="12.75" customHeight="1">
      <c r="A601" s="3"/>
      <c r="B601" s="3"/>
      <c r="C601" s="3"/>
      <c r="D601" s="3"/>
      <c r="E601" s="3"/>
      <c r="F601" s="3"/>
      <c r="G601" s="3"/>
      <c r="H601" s="3"/>
      <c r="I601" s="3"/>
      <c r="J601" s="3"/>
      <c r="K601" s="3"/>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c r="AM601" s="8"/>
      <c r="AN601" s="8"/>
      <c r="AO601" s="8"/>
      <c r="AP601" s="8"/>
      <c r="AQ601" s="8"/>
      <c r="AR601" s="8"/>
      <c r="AS601" s="8"/>
      <c r="AT601" s="8"/>
      <c r="AU601" s="8"/>
      <c r="AV601" s="8"/>
      <c r="AW601" s="8"/>
      <c r="AX601" s="8"/>
      <c r="AY601" s="8"/>
      <c r="AZ601" s="8"/>
    </row>
    <row r="602" spans="1:52" ht="12.75" customHeight="1">
      <c r="A602" s="3"/>
      <c r="B602" s="3"/>
      <c r="C602" s="3"/>
      <c r="D602" s="3"/>
      <c r="E602" s="3"/>
      <c r="F602" s="3"/>
      <c r="G602" s="3"/>
      <c r="H602" s="3"/>
      <c r="I602" s="3"/>
      <c r="J602" s="3"/>
      <c r="K602" s="3"/>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c r="AK602" s="8"/>
      <c r="AL602" s="8"/>
      <c r="AM602" s="8"/>
      <c r="AN602" s="8"/>
      <c r="AO602" s="8"/>
      <c r="AP602" s="8"/>
      <c r="AQ602" s="8"/>
      <c r="AR602" s="8"/>
      <c r="AS602" s="8"/>
      <c r="AT602" s="8"/>
      <c r="AU602" s="8"/>
      <c r="AV602" s="8"/>
      <c r="AW602" s="8"/>
      <c r="AX602" s="8"/>
      <c r="AY602" s="8"/>
      <c r="AZ602" s="8"/>
    </row>
    <row r="603" spans="1:52" ht="12.75" customHeight="1">
      <c r="A603" s="3"/>
      <c r="B603" s="3"/>
      <c r="C603" s="3"/>
      <c r="D603" s="3"/>
      <c r="E603" s="3"/>
      <c r="F603" s="3"/>
      <c r="G603" s="3"/>
      <c r="H603" s="3"/>
      <c r="I603" s="3"/>
      <c r="J603" s="3"/>
      <c r="K603" s="3"/>
      <c r="L603" s="8"/>
      <c r="M603" s="8"/>
      <c r="N603" s="8"/>
      <c r="O603" s="8"/>
      <c r="P603" s="8"/>
      <c r="Q603" s="8"/>
      <c r="R603" s="8"/>
      <c r="S603" s="8"/>
      <c r="T603" s="8"/>
      <c r="U603" s="8"/>
      <c r="V603" s="8"/>
      <c r="W603" s="8"/>
      <c r="X603" s="8"/>
      <c r="Y603" s="8"/>
      <c r="Z603" s="8"/>
      <c r="AA603" s="8"/>
      <c r="AB603" s="8"/>
      <c r="AC603" s="8"/>
      <c r="AD603" s="8"/>
      <c r="AE603" s="8"/>
      <c r="AF603" s="8"/>
      <c r="AG603" s="8"/>
      <c r="AH603" s="8"/>
      <c r="AI603" s="8"/>
      <c r="AJ603" s="8"/>
      <c r="AK603" s="8"/>
      <c r="AL603" s="8"/>
      <c r="AM603" s="8"/>
      <c r="AN603" s="8"/>
      <c r="AO603" s="8"/>
      <c r="AP603" s="8"/>
      <c r="AQ603" s="8"/>
      <c r="AR603" s="8"/>
      <c r="AS603" s="8"/>
      <c r="AT603" s="8"/>
      <c r="AU603" s="8"/>
      <c r="AV603" s="8"/>
      <c r="AW603" s="8"/>
      <c r="AX603" s="8"/>
      <c r="AY603" s="8"/>
      <c r="AZ603" s="8"/>
    </row>
    <row r="604" spans="1:52" ht="12.75" customHeight="1">
      <c r="A604" s="3"/>
      <c r="B604" s="3"/>
      <c r="C604" s="3"/>
      <c r="D604" s="3"/>
      <c r="E604" s="3"/>
      <c r="F604" s="3"/>
      <c r="G604" s="3"/>
      <c r="H604" s="3"/>
      <c r="I604" s="3"/>
      <c r="J604" s="3"/>
      <c r="K604" s="3"/>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c r="AT604" s="8"/>
      <c r="AU604" s="8"/>
      <c r="AV604" s="8"/>
      <c r="AW604" s="8"/>
      <c r="AX604" s="8"/>
      <c r="AY604" s="8"/>
      <c r="AZ604" s="8"/>
    </row>
    <row r="605" spans="1:52" ht="12.75" customHeight="1">
      <c r="A605" s="3"/>
      <c r="B605" s="3"/>
      <c r="C605" s="3"/>
      <c r="D605" s="3"/>
      <c r="E605" s="3"/>
      <c r="F605" s="3"/>
      <c r="G605" s="3"/>
      <c r="H605" s="3"/>
      <c r="I605" s="3"/>
      <c r="J605" s="3"/>
      <c r="K605" s="3"/>
      <c r="L605" s="8"/>
      <c r="M605" s="8"/>
      <c r="N605" s="8"/>
      <c r="O605" s="8"/>
      <c r="P605" s="8"/>
      <c r="Q605" s="8"/>
      <c r="R605" s="8"/>
      <c r="S605" s="8"/>
      <c r="T605" s="8"/>
      <c r="U605" s="8"/>
      <c r="V605" s="8"/>
      <c r="W605" s="8"/>
      <c r="X605" s="8"/>
      <c r="Y605" s="8"/>
      <c r="Z605" s="8"/>
      <c r="AA605" s="8"/>
      <c r="AB605" s="8"/>
      <c r="AC605" s="8"/>
      <c r="AD605" s="8"/>
      <c r="AE605" s="8"/>
      <c r="AF605" s="8"/>
      <c r="AG605" s="8"/>
      <c r="AH605" s="8"/>
      <c r="AI605" s="8"/>
      <c r="AJ605" s="8"/>
      <c r="AK605" s="8"/>
      <c r="AL605" s="8"/>
      <c r="AM605" s="8"/>
      <c r="AN605" s="8"/>
      <c r="AO605" s="8"/>
      <c r="AP605" s="8"/>
      <c r="AQ605" s="8"/>
      <c r="AR605" s="8"/>
      <c r="AS605" s="8"/>
      <c r="AT605" s="8"/>
      <c r="AU605" s="8"/>
      <c r="AV605" s="8"/>
      <c r="AW605" s="8"/>
      <c r="AX605" s="8"/>
      <c r="AY605" s="8"/>
      <c r="AZ605" s="8"/>
    </row>
    <row r="606" spans="1:52" ht="12.75" customHeight="1">
      <c r="A606" s="3"/>
      <c r="B606" s="3"/>
      <c r="C606" s="3"/>
      <c r="D606" s="3"/>
      <c r="E606" s="3"/>
      <c r="F606" s="3"/>
      <c r="G606" s="3"/>
      <c r="H606" s="3"/>
      <c r="I606" s="3"/>
      <c r="J606" s="3"/>
      <c r="K606" s="3"/>
      <c r="L606" s="8"/>
      <c r="M606" s="8"/>
      <c r="N606" s="8"/>
      <c r="O606" s="8"/>
      <c r="P606" s="8"/>
      <c r="Q606" s="8"/>
      <c r="R606" s="8"/>
      <c r="S606" s="8"/>
      <c r="T606" s="8"/>
      <c r="U606" s="8"/>
      <c r="V606" s="8"/>
      <c r="W606" s="8"/>
      <c r="X606" s="8"/>
      <c r="Y606" s="8"/>
      <c r="Z606" s="8"/>
      <c r="AA606" s="8"/>
      <c r="AB606" s="8"/>
      <c r="AC606" s="8"/>
      <c r="AD606" s="8"/>
      <c r="AE606" s="8"/>
      <c r="AF606" s="8"/>
      <c r="AG606" s="8"/>
      <c r="AH606" s="8"/>
      <c r="AI606" s="8"/>
      <c r="AJ606" s="8"/>
      <c r="AK606" s="8"/>
      <c r="AL606" s="8"/>
      <c r="AM606" s="8"/>
      <c r="AN606" s="8"/>
      <c r="AO606" s="8"/>
      <c r="AP606" s="8"/>
      <c r="AQ606" s="8"/>
      <c r="AR606" s="8"/>
      <c r="AS606" s="8"/>
      <c r="AT606" s="8"/>
      <c r="AU606" s="8"/>
      <c r="AV606" s="8"/>
      <c r="AW606" s="8"/>
      <c r="AX606" s="8"/>
      <c r="AY606" s="8"/>
      <c r="AZ606" s="8"/>
    </row>
    <row r="607" spans="1:52" ht="12.75" customHeight="1">
      <c r="A607" s="3"/>
      <c r="B607" s="3"/>
      <c r="C607" s="3"/>
      <c r="D607" s="3"/>
      <c r="E607" s="3"/>
      <c r="F607" s="3"/>
      <c r="G607" s="3"/>
      <c r="H607" s="3"/>
      <c r="I607" s="3"/>
      <c r="J607" s="3"/>
      <c r="K607" s="3"/>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c r="AK607" s="8"/>
      <c r="AL607" s="8"/>
      <c r="AM607" s="8"/>
      <c r="AN607" s="8"/>
      <c r="AO607" s="8"/>
      <c r="AP607" s="8"/>
      <c r="AQ607" s="8"/>
      <c r="AR607" s="8"/>
      <c r="AS607" s="8"/>
      <c r="AT607" s="8"/>
      <c r="AU607" s="8"/>
      <c r="AV607" s="8"/>
      <c r="AW607" s="8"/>
      <c r="AX607" s="8"/>
      <c r="AY607" s="8"/>
      <c r="AZ607" s="8"/>
    </row>
    <row r="608" spans="1:52" ht="12.75" customHeight="1">
      <c r="A608" s="3"/>
      <c r="B608" s="3"/>
      <c r="C608" s="3"/>
      <c r="D608" s="3"/>
      <c r="E608" s="3"/>
      <c r="F608" s="3"/>
      <c r="G608" s="3"/>
      <c r="H608" s="3"/>
      <c r="I608" s="3"/>
      <c r="J608" s="3"/>
      <c r="K608" s="3"/>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c r="AK608" s="8"/>
      <c r="AL608" s="8"/>
      <c r="AM608" s="8"/>
      <c r="AN608" s="8"/>
      <c r="AO608" s="8"/>
      <c r="AP608" s="8"/>
      <c r="AQ608" s="8"/>
      <c r="AR608" s="8"/>
      <c r="AS608" s="8"/>
      <c r="AT608" s="8"/>
      <c r="AU608" s="8"/>
      <c r="AV608" s="8"/>
      <c r="AW608" s="8"/>
      <c r="AX608" s="8"/>
      <c r="AY608" s="8"/>
      <c r="AZ608" s="8"/>
    </row>
    <row r="609" spans="1:52" ht="12.75" customHeight="1">
      <c r="A609" s="3"/>
      <c r="B609" s="3"/>
      <c r="C609" s="3"/>
      <c r="D609" s="3"/>
      <c r="E609" s="3"/>
      <c r="F609" s="3"/>
      <c r="G609" s="3"/>
      <c r="H609" s="3"/>
      <c r="I609" s="3"/>
      <c r="J609" s="3"/>
      <c r="K609" s="3"/>
      <c r="L609" s="8"/>
      <c r="M609" s="8"/>
      <c r="N609" s="8"/>
      <c r="O609" s="8"/>
      <c r="P609" s="8"/>
      <c r="Q609" s="8"/>
      <c r="R609" s="8"/>
      <c r="S609" s="8"/>
      <c r="T609" s="8"/>
      <c r="U609" s="8"/>
      <c r="V609" s="8"/>
      <c r="W609" s="8"/>
      <c r="X609" s="8"/>
      <c r="Y609" s="8"/>
      <c r="Z609" s="8"/>
      <c r="AA609" s="8"/>
      <c r="AB609" s="8"/>
      <c r="AC609" s="8"/>
      <c r="AD609" s="8"/>
      <c r="AE609" s="8"/>
      <c r="AF609" s="8"/>
      <c r="AG609" s="8"/>
      <c r="AH609" s="8"/>
      <c r="AI609" s="8"/>
      <c r="AJ609" s="8"/>
      <c r="AK609" s="8"/>
      <c r="AL609" s="8"/>
      <c r="AM609" s="8"/>
      <c r="AN609" s="8"/>
      <c r="AO609" s="8"/>
      <c r="AP609" s="8"/>
      <c r="AQ609" s="8"/>
      <c r="AR609" s="8"/>
      <c r="AS609" s="8"/>
      <c r="AT609" s="8"/>
      <c r="AU609" s="8"/>
      <c r="AV609" s="8"/>
      <c r="AW609" s="8"/>
      <c r="AX609" s="8"/>
      <c r="AY609" s="8"/>
      <c r="AZ609" s="8"/>
    </row>
    <row r="610" spans="1:52" ht="12.75" customHeight="1">
      <c r="A610" s="3"/>
      <c r="B610" s="3"/>
      <c r="C610" s="3"/>
      <c r="D610" s="3"/>
      <c r="E610" s="3"/>
      <c r="F610" s="3"/>
      <c r="G610" s="3"/>
      <c r="H610" s="3"/>
      <c r="I610" s="3"/>
      <c r="J610" s="3"/>
      <c r="K610" s="3"/>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c r="AK610" s="8"/>
      <c r="AL610" s="8"/>
      <c r="AM610" s="8"/>
      <c r="AN610" s="8"/>
      <c r="AO610" s="8"/>
      <c r="AP610" s="8"/>
      <c r="AQ610" s="8"/>
      <c r="AR610" s="8"/>
      <c r="AS610" s="8"/>
      <c r="AT610" s="8"/>
      <c r="AU610" s="8"/>
      <c r="AV610" s="8"/>
      <c r="AW610" s="8"/>
      <c r="AX610" s="8"/>
      <c r="AY610" s="8"/>
      <c r="AZ610" s="8"/>
    </row>
    <row r="611" spans="1:52" ht="12.75" customHeight="1">
      <c r="A611" s="3"/>
      <c r="B611" s="3"/>
      <c r="C611" s="3"/>
      <c r="D611" s="3"/>
      <c r="E611" s="3"/>
      <c r="F611" s="3"/>
      <c r="G611" s="3"/>
      <c r="H611" s="3"/>
      <c r="I611" s="3"/>
      <c r="J611" s="3"/>
      <c r="K611" s="3"/>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c r="AK611" s="8"/>
      <c r="AL611" s="8"/>
      <c r="AM611" s="8"/>
      <c r="AN611" s="8"/>
      <c r="AO611" s="8"/>
      <c r="AP611" s="8"/>
      <c r="AQ611" s="8"/>
      <c r="AR611" s="8"/>
      <c r="AS611" s="8"/>
      <c r="AT611" s="8"/>
      <c r="AU611" s="8"/>
      <c r="AV611" s="8"/>
      <c r="AW611" s="8"/>
      <c r="AX611" s="8"/>
      <c r="AY611" s="8"/>
      <c r="AZ611" s="8"/>
    </row>
    <row r="612" spans="1:52" ht="12.75" customHeight="1">
      <c r="A612" s="3"/>
      <c r="B612" s="3"/>
      <c r="C612" s="3"/>
      <c r="D612" s="3"/>
      <c r="E612" s="3"/>
      <c r="F612" s="3"/>
      <c r="G612" s="3"/>
      <c r="H612" s="3"/>
      <c r="I612" s="3"/>
      <c r="J612" s="3"/>
      <c r="K612" s="3"/>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c r="AK612" s="8"/>
      <c r="AL612" s="8"/>
      <c r="AM612" s="8"/>
      <c r="AN612" s="8"/>
      <c r="AO612" s="8"/>
      <c r="AP612" s="8"/>
      <c r="AQ612" s="8"/>
      <c r="AR612" s="8"/>
      <c r="AS612" s="8"/>
      <c r="AT612" s="8"/>
      <c r="AU612" s="8"/>
      <c r="AV612" s="8"/>
      <c r="AW612" s="8"/>
      <c r="AX612" s="8"/>
      <c r="AY612" s="8"/>
      <c r="AZ612" s="8"/>
    </row>
    <row r="613" spans="1:52" ht="12.75" customHeight="1">
      <c r="A613" s="3"/>
      <c r="B613" s="3"/>
      <c r="C613" s="3"/>
      <c r="D613" s="3"/>
      <c r="E613" s="3"/>
      <c r="F613" s="3"/>
      <c r="G613" s="3"/>
      <c r="H613" s="3"/>
      <c r="I613" s="3"/>
      <c r="J613" s="3"/>
      <c r="K613" s="3"/>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c r="AK613" s="8"/>
      <c r="AL613" s="8"/>
      <c r="AM613" s="8"/>
      <c r="AN613" s="8"/>
      <c r="AO613" s="8"/>
      <c r="AP613" s="8"/>
      <c r="AQ613" s="8"/>
      <c r="AR613" s="8"/>
      <c r="AS613" s="8"/>
      <c r="AT613" s="8"/>
      <c r="AU613" s="8"/>
      <c r="AV613" s="8"/>
      <c r="AW613" s="8"/>
      <c r="AX613" s="8"/>
      <c r="AY613" s="8"/>
      <c r="AZ613" s="8"/>
    </row>
    <row r="614" spans="1:52" ht="12.75" customHeight="1">
      <c r="A614" s="3"/>
      <c r="B614" s="3"/>
      <c r="C614" s="3"/>
      <c r="D614" s="3"/>
      <c r="E614" s="3"/>
      <c r="F614" s="3"/>
      <c r="G614" s="3"/>
      <c r="H614" s="3"/>
      <c r="I614" s="3"/>
      <c r="J614" s="3"/>
      <c r="K614" s="3"/>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c r="AK614" s="8"/>
      <c r="AL614" s="8"/>
      <c r="AM614" s="8"/>
      <c r="AN614" s="8"/>
      <c r="AO614" s="8"/>
      <c r="AP614" s="8"/>
      <c r="AQ614" s="8"/>
      <c r="AR614" s="8"/>
      <c r="AS614" s="8"/>
      <c r="AT614" s="8"/>
      <c r="AU614" s="8"/>
      <c r="AV614" s="8"/>
      <c r="AW614" s="8"/>
      <c r="AX614" s="8"/>
      <c r="AY614" s="8"/>
      <c r="AZ614" s="8"/>
    </row>
    <row r="615" spans="1:52" ht="12.75" customHeight="1">
      <c r="A615" s="3"/>
      <c r="B615" s="3"/>
      <c r="C615" s="3"/>
      <c r="D615" s="3"/>
      <c r="E615" s="3"/>
      <c r="F615" s="3"/>
      <c r="G615" s="3"/>
      <c r="H615" s="3"/>
      <c r="I615" s="3"/>
      <c r="J615" s="3"/>
      <c r="K615" s="3"/>
      <c r="L615" s="8"/>
      <c r="M615" s="8"/>
      <c r="N615" s="8"/>
      <c r="O615" s="8"/>
      <c r="P615" s="8"/>
      <c r="Q615" s="8"/>
      <c r="R615" s="8"/>
      <c r="S615" s="8"/>
      <c r="T615" s="8"/>
      <c r="U615" s="8"/>
      <c r="V615" s="8"/>
      <c r="W615" s="8"/>
      <c r="X615" s="8"/>
      <c r="Y615" s="8"/>
      <c r="Z615" s="8"/>
      <c r="AA615" s="8"/>
      <c r="AB615" s="8"/>
      <c r="AC615" s="8"/>
      <c r="AD615" s="8"/>
      <c r="AE615" s="8"/>
      <c r="AF615" s="8"/>
      <c r="AG615" s="8"/>
      <c r="AH615" s="8"/>
      <c r="AI615" s="8"/>
      <c r="AJ615" s="8"/>
      <c r="AK615" s="8"/>
      <c r="AL615" s="8"/>
      <c r="AM615" s="8"/>
      <c r="AN615" s="8"/>
      <c r="AO615" s="8"/>
      <c r="AP615" s="8"/>
      <c r="AQ615" s="8"/>
      <c r="AR615" s="8"/>
      <c r="AS615" s="8"/>
      <c r="AT615" s="8"/>
      <c r="AU615" s="8"/>
      <c r="AV615" s="8"/>
      <c r="AW615" s="8"/>
      <c r="AX615" s="8"/>
      <c r="AY615" s="8"/>
      <c r="AZ615" s="8"/>
    </row>
    <row r="616" spans="1:52" ht="12.75" customHeight="1">
      <c r="A616" s="3"/>
      <c r="B616" s="3"/>
      <c r="C616" s="3"/>
      <c r="D616" s="3"/>
      <c r="E616" s="3"/>
      <c r="F616" s="3"/>
      <c r="G616" s="3"/>
      <c r="H616" s="3"/>
      <c r="I616" s="3"/>
      <c r="J616" s="3"/>
      <c r="K616" s="3"/>
      <c r="L616" s="8"/>
      <c r="M616" s="8"/>
      <c r="N616" s="8"/>
      <c r="O616" s="8"/>
      <c r="P616" s="8"/>
      <c r="Q616" s="8"/>
      <c r="R616" s="8"/>
      <c r="S616" s="8"/>
      <c r="T616" s="8"/>
      <c r="U616" s="8"/>
      <c r="V616" s="8"/>
      <c r="W616" s="8"/>
      <c r="X616" s="8"/>
      <c r="Y616" s="8"/>
      <c r="Z616" s="8"/>
      <c r="AA616" s="8"/>
      <c r="AB616" s="8"/>
      <c r="AC616" s="8"/>
      <c r="AD616" s="8"/>
      <c r="AE616" s="8"/>
      <c r="AF616" s="8"/>
      <c r="AG616" s="8"/>
      <c r="AH616" s="8"/>
      <c r="AI616" s="8"/>
      <c r="AJ616" s="8"/>
      <c r="AK616" s="8"/>
      <c r="AL616" s="8"/>
      <c r="AM616" s="8"/>
      <c r="AN616" s="8"/>
      <c r="AO616" s="8"/>
      <c r="AP616" s="8"/>
      <c r="AQ616" s="8"/>
      <c r="AR616" s="8"/>
      <c r="AS616" s="8"/>
      <c r="AT616" s="8"/>
      <c r="AU616" s="8"/>
      <c r="AV616" s="8"/>
      <c r="AW616" s="8"/>
      <c r="AX616" s="8"/>
      <c r="AY616" s="8"/>
      <c r="AZ616" s="8"/>
    </row>
    <row r="617" spans="1:52" ht="12.75" customHeight="1">
      <c r="A617" s="3"/>
      <c r="B617" s="3"/>
      <c r="C617" s="3"/>
      <c r="D617" s="3"/>
      <c r="E617" s="3"/>
      <c r="F617" s="3"/>
      <c r="G617" s="3"/>
      <c r="H617" s="3"/>
      <c r="I617" s="3"/>
      <c r="J617" s="3"/>
      <c r="K617" s="3"/>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c r="AK617" s="8"/>
      <c r="AL617" s="8"/>
      <c r="AM617" s="8"/>
      <c r="AN617" s="8"/>
      <c r="AO617" s="8"/>
      <c r="AP617" s="8"/>
      <c r="AQ617" s="8"/>
      <c r="AR617" s="8"/>
      <c r="AS617" s="8"/>
      <c r="AT617" s="8"/>
      <c r="AU617" s="8"/>
      <c r="AV617" s="8"/>
      <c r="AW617" s="8"/>
      <c r="AX617" s="8"/>
      <c r="AY617" s="8"/>
      <c r="AZ617" s="8"/>
    </row>
    <row r="618" spans="1:52" ht="12.75" customHeight="1">
      <c r="A618" s="3"/>
      <c r="B618" s="3"/>
      <c r="C618" s="3"/>
      <c r="D618" s="3"/>
      <c r="E618" s="3"/>
      <c r="F618" s="3"/>
      <c r="G618" s="3"/>
      <c r="H618" s="3"/>
      <c r="I618" s="3"/>
      <c r="J618" s="3"/>
      <c r="K618" s="3"/>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c r="AK618" s="8"/>
      <c r="AL618" s="8"/>
      <c r="AM618" s="8"/>
      <c r="AN618" s="8"/>
      <c r="AO618" s="8"/>
      <c r="AP618" s="8"/>
      <c r="AQ618" s="8"/>
      <c r="AR618" s="8"/>
      <c r="AS618" s="8"/>
      <c r="AT618" s="8"/>
      <c r="AU618" s="8"/>
      <c r="AV618" s="8"/>
      <c r="AW618" s="8"/>
      <c r="AX618" s="8"/>
      <c r="AY618" s="8"/>
      <c r="AZ618" s="8"/>
    </row>
    <row r="619" spans="1:52" ht="12.75" customHeight="1">
      <c r="A619" s="3"/>
      <c r="B619" s="3"/>
      <c r="C619" s="3"/>
      <c r="D619" s="3"/>
      <c r="E619" s="3"/>
      <c r="F619" s="3"/>
      <c r="G619" s="3"/>
      <c r="H619" s="3"/>
      <c r="I619" s="3"/>
      <c r="J619" s="3"/>
      <c r="K619" s="3"/>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c r="AK619" s="8"/>
      <c r="AL619" s="8"/>
      <c r="AM619" s="8"/>
      <c r="AN619" s="8"/>
      <c r="AO619" s="8"/>
      <c r="AP619" s="8"/>
      <c r="AQ619" s="8"/>
      <c r="AR619" s="8"/>
      <c r="AS619" s="8"/>
      <c r="AT619" s="8"/>
      <c r="AU619" s="8"/>
      <c r="AV619" s="8"/>
      <c r="AW619" s="8"/>
      <c r="AX619" s="8"/>
      <c r="AY619" s="8"/>
      <c r="AZ619" s="8"/>
    </row>
    <row r="620" spans="1:52" ht="12.75" customHeight="1">
      <c r="A620" s="3"/>
      <c r="B620" s="3"/>
      <c r="C620" s="3"/>
      <c r="D620" s="3"/>
      <c r="E620" s="3"/>
      <c r="F620" s="3"/>
      <c r="G620" s="3"/>
      <c r="H620" s="3"/>
      <c r="I620" s="3"/>
      <c r="J620" s="3"/>
      <c r="K620" s="3"/>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c r="AK620" s="8"/>
      <c r="AL620" s="8"/>
      <c r="AM620" s="8"/>
      <c r="AN620" s="8"/>
      <c r="AO620" s="8"/>
      <c r="AP620" s="8"/>
      <c r="AQ620" s="8"/>
      <c r="AR620" s="8"/>
      <c r="AS620" s="8"/>
      <c r="AT620" s="8"/>
      <c r="AU620" s="8"/>
      <c r="AV620" s="8"/>
      <c r="AW620" s="8"/>
      <c r="AX620" s="8"/>
      <c r="AY620" s="8"/>
      <c r="AZ620" s="8"/>
    </row>
    <row r="621" spans="1:52" ht="12.75" customHeight="1">
      <c r="A621" s="3"/>
      <c r="B621" s="3"/>
      <c r="C621" s="3"/>
      <c r="D621" s="3"/>
      <c r="E621" s="3"/>
      <c r="F621" s="3"/>
      <c r="G621" s="3"/>
      <c r="H621" s="3"/>
      <c r="I621" s="3"/>
      <c r="J621" s="3"/>
      <c r="K621" s="3"/>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c r="AK621" s="8"/>
      <c r="AL621" s="8"/>
      <c r="AM621" s="8"/>
      <c r="AN621" s="8"/>
      <c r="AO621" s="8"/>
      <c r="AP621" s="8"/>
      <c r="AQ621" s="8"/>
      <c r="AR621" s="8"/>
      <c r="AS621" s="8"/>
      <c r="AT621" s="8"/>
      <c r="AU621" s="8"/>
      <c r="AV621" s="8"/>
      <c r="AW621" s="8"/>
      <c r="AX621" s="8"/>
      <c r="AY621" s="8"/>
      <c r="AZ621" s="8"/>
    </row>
    <row r="622" spans="1:52" ht="12.75" customHeight="1">
      <c r="A622" s="3"/>
      <c r="B622" s="3"/>
      <c r="C622" s="3"/>
      <c r="D622" s="3"/>
      <c r="E622" s="3"/>
      <c r="F622" s="3"/>
      <c r="G622" s="3"/>
      <c r="H622" s="3"/>
      <c r="I622" s="3"/>
      <c r="J622" s="3"/>
      <c r="K622" s="3"/>
      <c r="L622" s="8"/>
      <c r="M622" s="8"/>
      <c r="N622" s="8"/>
      <c r="O622" s="8"/>
      <c r="P622" s="8"/>
      <c r="Q622" s="8"/>
      <c r="R622" s="8"/>
      <c r="S622" s="8"/>
      <c r="T622" s="8"/>
      <c r="U622" s="8"/>
      <c r="V622" s="8"/>
      <c r="W622" s="8"/>
      <c r="X622" s="8"/>
      <c r="Y622" s="8"/>
      <c r="Z622" s="8"/>
      <c r="AA622" s="8"/>
      <c r="AB622" s="8"/>
      <c r="AC622" s="8"/>
      <c r="AD622" s="8"/>
      <c r="AE622" s="8"/>
      <c r="AF622" s="8"/>
      <c r="AG622" s="8"/>
      <c r="AH622" s="8"/>
      <c r="AI622" s="8"/>
      <c r="AJ622" s="8"/>
      <c r="AK622" s="8"/>
      <c r="AL622" s="8"/>
      <c r="AM622" s="8"/>
      <c r="AN622" s="8"/>
      <c r="AO622" s="8"/>
      <c r="AP622" s="8"/>
      <c r="AQ622" s="8"/>
      <c r="AR622" s="8"/>
      <c r="AS622" s="8"/>
      <c r="AT622" s="8"/>
      <c r="AU622" s="8"/>
      <c r="AV622" s="8"/>
      <c r="AW622" s="8"/>
      <c r="AX622" s="8"/>
      <c r="AY622" s="8"/>
      <c r="AZ622" s="8"/>
    </row>
    <row r="623" spans="1:52" ht="12.75" customHeight="1">
      <c r="A623" s="3"/>
      <c r="B623" s="3"/>
      <c r="C623" s="3"/>
      <c r="D623" s="3"/>
      <c r="E623" s="3"/>
      <c r="F623" s="3"/>
      <c r="G623" s="3"/>
      <c r="H623" s="3"/>
      <c r="I623" s="3"/>
      <c r="J623" s="3"/>
      <c r="K623" s="3"/>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c r="AK623" s="8"/>
      <c r="AL623" s="8"/>
      <c r="AM623" s="8"/>
      <c r="AN623" s="8"/>
      <c r="AO623" s="8"/>
      <c r="AP623" s="8"/>
      <c r="AQ623" s="8"/>
      <c r="AR623" s="8"/>
      <c r="AS623" s="8"/>
      <c r="AT623" s="8"/>
      <c r="AU623" s="8"/>
      <c r="AV623" s="8"/>
      <c r="AW623" s="8"/>
      <c r="AX623" s="8"/>
      <c r="AY623" s="8"/>
      <c r="AZ623" s="8"/>
    </row>
    <row r="624" spans="1:52" ht="12.75" customHeight="1">
      <c r="A624" s="3"/>
      <c r="B624" s="3"/>
      <c r="C624" s="3"/>
      <c r="D624" s="3"/>
      <c r="E624" s="3"/>
      <c r="F624" s="3"/>
      <c r="G624" s="3"/>
      <c r="H624" s="3"/>
      <c r="I624" s="3"/>
      <c r="J624" s="3"/>
      <c r="K624" s="3"/>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c r="AM624" s="8"/>
      <c r="AN624" s="8"/>
      <c r="AO624" s="8"/>
      <c r="AP624" s="8"/>
      <c r="AQ624" s="8"/>
      <c r="AR624" s="8"/>
      <c r="AS624" s="8"/>
      <c r="AT624" s="8"/>
      <c r="AU624" s="8"/>
      <c r="AV624" s="8"/>
      <c r="AW624" s="8"/>
      <c r="AX624" s="8"/>
      <c r="AY624" s="8"/>
      <c r="AZ624" s="8"/>
    </row>
    <row r="625" spans="1:52" ht="12.75" customHeight="1">
      <c r="A625" s="3"/>
      <c r="B625" s="3"/>
      <c r="C625" s="3"/>
      <c r="D625" s="3"/>
      <c r="E625" s="3"/>
      <c r="F625" s="3"/>
      <c r="G625" s="3"/>
      <c r="H625" s="3"/>
      <c r="I625" s="3"/>
      <c r="J625" s="3"/>
      <c r="K625" s="3"/>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c r="AK625" s="8"/>
      <c r="AL625" s="8"/>
      <c r="AM625" s="8"/>
      <c r="AN625" s="8"/>
      <c r="AO625" s="8"/>
      <c r="AP625" s="8"/>
      <c r="AQ625" s="8"/>
      <c r="AR625" s="8"/>
      <c r="AS625" s="8"/>
      <c r="AT625" s="8"/>
      <c r="AU625" s="8"/>
      <c r="AV625" s="8"/>
      <c r="AW625" s="8"/>
      <c r="AX625" s="8"/>
      <c r="AY625" s="8"/>
      <c r="AZ625" s="8"/>
    </row>
    <row r="626" spans="1:52" ht="12.75" customHeight="1">
      <c r="A626" s="3"/>
      <c r="B626" s="3"/>
      <c r="C626" s="3"/>
      <c r="D626" s="3"/>
      <c r="E626" s="3"/>
      <c r="F626" s="3"/>
      <c r="G626" s="3"/>
      <c r="H626" s="3"/>
      <c r="I626" s="3"/>
      <c r="J626" s="3"/>
      <c r="K626" s="3"/>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c r="AK626" s="8"/>
      <c r="AL626" s="8"/>
      <c r="AM626" s="8"/>
      <c r="AN626" s="8"/>
      <c r="AO626" s="8"/>
      <c r="AP626" s="8"/>
      <c r="AQ626" s="8"/>
      <c r="AR626" s="8"/>
      <c r="AS626" s="8"/>
      <c r="AT626" s="8"/>
      <c r="AU626" s="8"/>
      <c r="AV626" s="8"/>
      <c r="AW626" s="8"/>
      <c r="AX626" s="8"/>
      <c r="AY626" s="8"/>
      <c r="AZ626" s="8"/>
    </row>
    <row r="627" spans="1:52" ht="12.75" customHeight="1">
      <c r="A627" s="3"/>
      <c r="B627" s="3"/>
      <c r="C627" s="3"/>
      <c r="D627" s="3"/>
      <c r="E627" s="3"/>
      <c r="F627" s="3"/>
      <c r="G627" s="3"/>
      <c r="H627" s="3"/>
      <c r="I627" s="3"/>
      <c r="J627" s="3"/>
      <c r="K627" s="3"/>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c r="AK627" s="8"/>
      <c r="AL627" s="8"/>
      <c r="AM627" s="8"/>
      <c r="AN627" s="8"/>
      <c r="AO627" s="8"/>
      <c r="AP627" s="8"/>
      <c r="AQ627" s="8"/>
      <c r="AR627" s="8"/>
      <c r="AS627" s="8"/>
      <c r="AT627" s="8"/>
      <c r="AU627" s="8"/>
      <c r="AV627" s="8"/>
      <c r="AW627" s="8"/>
      <c r="AX627" s="8"/>
      <c r="AY627" s="8"/>
      <c r="AZ627" s="8"/>
    </row>
    <row r="628" spans="1:52" ht="12.75" customHeight="1">
      <c r="A628" s="3"/>
      <c r="B628" s="3"/>
      <c r="C628" s="3"/>
      <c r="D628" s="3"/>
      <c r="E628" s="3"/>
      <c r="F628" s="3"/>
      <c r="G628" s="3"/>
      <c r="H628" s="3"/>
      <c r="I628" s="3"/>
      <c r="J628" s="3"/>
      <c r="K628" s="3"/>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c r="AK628" s="8"/>
      <c r="AL628" s="8"/>
      <c r="AM628" s="8"/>
      <c r="AN628" s="8"/>
      <c r="AO628" s="8"/>
      <c r="AP628" s="8"/>
      <c r="AQ628" s="8"/>
      <c r="AR628" s="8"/>
      <c r="AS628" s="8"/>
      <c r="AT628" s="8"/>
      <c r="AU628" s="8"/>
      <c r="AV628" s="8"/>
      <c r="AW628" s="8"/>
      <c r="AX628" s="8"/>
      <c r="AY628" s="8"/>
      <c r="AZ628" s="8"/>
    </row>
    <row r="629" spans="1:52" ht="12.75" customHeight="1">
      <c r="A629" s="3"/>
      <c r="B629" s="3"/>
      <c r="C629" s="3"/>
      <c r="D629" s="3"/>
      <c r="E629" s="3"/>
      <c r="F629" s="3"/>
      <c r="G629" s="3"/>
      <c r="H629" s="3"/>
      <c r="I629" s="3"/>
      <c r="J629" s="3"/>
      <c r="K629" s="3"/>
      <c r="L629" s="8"/>
      <c r="M629" s="8"/>
      <c r="N629" s="8"/>
      <c r="O629" s="8"/>
      <c r="P629" s="8"/>
      <c r="Q629" s="8"/>
      <c r="R629" s="8"/>
      <c r="S629" s="8"/>
      <c r="T629" s="8"/>
      <c r="U629" s="8"/>
      <c r="V629" s="8"/>
      <c r="W629" s="8"/>
      <c r="X629" s="8"/>
      <c r="Y629" s="8"/>
      <c r="Z629" s="8"/>
      <c r="AA629" s="8"/>
      <c r="AB629" s="8"/>
      <c r="AC629" s="8"/>
      <c r="AD629" s="8"/>
      <c r="AE629" s="8"/>
      <c r="AF629" s="8"/>
      <c r="AG629" s="8"/>
      <c r="AH629" s="8"/>
      <c r="AI629" s="8"/>
      <c r="AJ629" s="8"/>
      <c r="AK629" s="8"/>
      <c r="AL629" s="8"/>
      <c r="AM629" s="8"/>
      <c r="AN629" s="8"/>
      <c r="AO629" s="8"/>
      <c r="AP629" s="8"/>
      <c r="AQ629" s="8"/>
      <c r="AR629" s="8"/>
      <c r="AS629" s="8"/>
      <c r="AT629" s="8"/>
      <c r="AU629" s="8"/>
      <c r="AV629" s="8"/>
      <c r="AW629" s="8"/>
      <c r="AX629" s="8"/>
      <c r="AY629" s="8"/>
      <c r="AZ629" s="8"/>
    </row>
    <row r="630" spans="1:52" ht="12.75" customHeight="1">
      <c r="A630" s="3"/>
      <c r="B630" s="3"/>
      <c r="C630" s="3"/>
      <c r="D630" s="3"/>
      <c r="E630" s="3"/>
      <c r="F630" s="3"/>
      <c r="G630" s="3"/>
      <c r="H630" s="3"/>
      <c r="I630" s="3"/>
      <c r="J630" s="3"/>
      <c r="K630" s="3"/>
      <c r="L630" s="8"/>
      <c r="M630" s="8"/>
      <c r="N630" s="8"/>
      <c r="O630" s="8"/>
      <c r="P630" s="8"/>
      <c r="Q630" s="8"/>
      <c r="R630" s="8"/>
      <c r="S630" s="8"/>
      <c r="T630" s="8"/>
      <c r="U630" s="8"/>
      <c r="V630" s="8"/>
      <c r="W630" s="8"/>
      <c r="X630" s="8"/>
      <c r="Y630" s="8"/>
      <c r="Z630" s="8"/>
      <c r="AA630" s="8"/>
      <c r="AB630" s="8"/>
      <c r="AC630" s="8"/>
      <c r="AD630" s="8"/>
      <c r="AE630" s="8"/>
      <c r="AF630" s="8"/>
      <c r="AG630" s="8"/>
      <c r="AH630" s="8"/>
      <c r="AI630" s="8"/>
      <c r="AJ630" s="8"/>
      <c r="AK630" s="8"/>
      <c r="AL630" s="8"/>
      <c r="AM630" s="8"/>
      <c r="AN630" s="8"/>
      <c r="AO630" s="8"/>
      <c r="AP630" s="8"/>
      <c r="AQ630" s="8"/>
      <c r="AR630" s="8"/>
      <c r="AS630" s="8"/>
      <c r="AT630" s="8"/>
      <c r="AU630" s="8"/>
      <c r="AV630" s="8"/>
      <c r="AW630" s="8"/>
      <c r="AX630" s="8"/>
      <c r="AY630" s="8"/>
      <c r="AZ630" s="8"/>
    </row>
    <row r="631" spans="1:52" ht="12.75" customHeight="1">
      <c r="A631" s="3"/>
      <c r="B631" s="3"/>
      <c r="C631" s="3"/>
      <c r="D631" s="3"/>
      <c r="E631" s="3"/>
      <c r="F631" s="3"/>
      <c r="G631" s="3"/>
      <c r="H631" s="3"/>
      <c r="I631" s="3"/>
      <c r="J631" s="3"/>
      <c r="K631" s="3"/>
      <c r="L631" s="8"/>
      <c r="M631" s="8"/>
      <c r="N631" s="8"/>
      <c r="O631" s="8"/>
      <c r="P631" s="8"/>
      <c r="Q631" s="8"/>
      <c r="R631" s="8"/>
      <c r="S631" s="8"/>
      <c r="T631" s="8"/>
      <c r="U631" s="8"/>
      <c r="V631" s="8"/>
      <c r="W631" s="8"/>
      <c r="X631" s="8"/>
      <c r="Y631" s="8"/>
      <c r="Z631" s="8"/>
      <c r="AA631" s="8"/>
      <c r="AB631" s="8"/>
      <c r="AC631" s="8"/>
      <c r="AD631" s="8"/>
      <c r="AE631" s="8"/>
      <c r="AF631" s="8"/>
      <c r="AG631" s="8"/>
      <c r="AH631" s="8"/>
      <c r="AI631" s="8"/>
      <c r="AJ631" s="8"/>
      <c r="AK631" s="8"/>
      <c r="AL631" s="8"/>
      <c r="AM631" s="8"/>
      <c r="AN631" s="8"/>
      <c r="AO631" s="8"/>
      <c r="AP631" s="8"/>
      <c r="AQ631" s="8"/>
      <c r="AR631" s="8"/>
      <c r="AS631" s="8"/>
      <c r="AT631" s="8"/>
      <c r="AU631" s="8"/>
      <c r="AV631" s="8"/>
      <c r="AW631" s="8"/>
      <c r="AX631" s="8"/>
      <c r="AY631" s="8"/>
      <c r="AZ631" s="8"/>
    </row>
    <row r="632" spans="1:52" ht="12.75" customHeight="1">
      <c r="A632" s="3"/>
      <c r="B632" s="3"/>
      <c r="C632" s="3"/>
      <c r="D632" s="3"/>
      <c r="E632" s="3"/>
      <c r="F632" s="3"/>
      <c r="G632" s="3"/>
      <c r="H632" s="3"/>
      <c r="I632" s="3"/>
      <c r="J632" s="3"/>
      <c r="K632" s="3"/>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c r="AK632" s="8"/>
      <c r="AL632" s="8"/>
      <c r="AM632" s="8"/>
      <c r="AN632" s="8"/>
      <c r="AO632" s="8"/>
      <c r="AP632" s="8"/>
      <c r="AQ632" s="8"/>
      <c r="AR632" s="8"/>
      <c r="AS632" s="8"/>
      <c r="AT632" s="8"/>
      <c r="AU632" s="8"/>
      <c r="AV632" s="8"/>
      <c r="AW632" s="8"/>
      <c r="AX632" s="8"/>
      <c r="AY632" s="8"/>
      <c r="AZ632" s="8"/>
    </row>
    <row r="633" spans="1:52" ht="12.75" customHeight="1">
      <c r="A633" s="3"/>
      <c r="B633" s="3"/>
      <c r="C633" s="3"/>
      <c r="D633" s="3"/>
      <c r="E633" s="3"/>
      <c r="F633" s="3"/>
      <c r="G633" s="3"/>
      <c r="H633" s="3"/>
      <c r="I633" s="3"/>
      <c r="J633" s="3"/>
      <c r="K633" s="3"/>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c r="AK633" s="8"/>
      <c r="AL633" s="8"/>
      <c r="AM633" s="8"/>
      <c r="AN633" s="8"/>
      <c r="AO633" s="8"/>
      <c r="AP633" s="8"/>
      <c r="AQ633" s="8"/>
      <c r="AR633" s="8"/>
      <c r="AS633" s="8"/>
      <c r="AT633" s="8"/>
      <c r="AU633" s="8"/>
      <c r="AV633" s="8"/>
      <c r="AW633" s="8"/>
      <c r="AX633" s="8"/>
      <c r="AY633" s="8"/>
      <c r="AZ633" s="8"/>
    </row>
    <row r="634" spans="1:52" ht="12.75" customHeight="1">
      <c r="A634" s="3"/>
      <c r="B634" s="3"/>
      <c r="C634" s="3"/>
      <c r="D634" s="3"/>
      <c r="E634" s="3"/>
      <c r="F634" s="3"/>
      <c r="G634" s="3"/>
      <c r="H634" s="3"/>
      <c r="I634" s="3"/>
      <c r="J634" s="3"/>
      <c r="K634" s="3"/>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c r="AK634" s="8"/>
      <c r="AL634" s="8"/>
      <c r="AM634" s="8"/>
      <c r="AN634" s="8"/>
      <c r="AO634" s="8"/>
      <c r="AP634" s="8"/>
      <c r="AQ634" s="8"/>
      <c r="AR634" s="8"/>
      <c r="AS634" s="8"/>
      <c r="AT634" s="8"/>
      <c r="AU634" s="8"/>
      <c r="AV634" s="8"/>
      <c r="AW634" s="8"/>
      <c r="AX634" s="8"/>
      <c r="AY634" s="8"/>
      <c r="AZ634" s="8"/>
    </row>
    <row r="635" spans="1:52" ht="12.75" customHeight="1">
      <c r="A635" s="3"/>
      <c r="B635" s="3"/>
      <c r="C635" s="3"/>
      <c r="D635" s="3"/>
      <c r="E635" s="3"/>
      <c r="F635" s="3"/>
      <c r="G635" s="3"/>
      <c r="H635" s="3"/>
      <c r="I635" s="3"/>
      <c r="J635" s="3"/>
      <c r="K635" s="3"/>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c r="AK635" s="8"/>
      <c r="AL635" s="8"/>
      <c r="AM635" s="8"/>
      <c r="AN635" s="8"/>
      <c r="AO635" s="8"/>
      <c r="AP635" s="8"/>
      <c r="AQ635" s="8"/>
      <c r="AR635" s="8"/>
      <c r="AS635" s="8"/>
      <c r="AT635" s="8"/>
      <c r="AU635" s="8"/>
      <c r="AV635" s="8"/>
      <c r="AW635" s="8"/>
      <c r="AX635" s="8"/>
      <c r="AY635" s="8"/>
      <c r="AZ635" s="8"/>
    </row>
    <row r="636" spans="1:52" ht="12.75" customHeight="1">
      <c r="A636" s="3"/>
      <c r="B636" s="3"/>
      <c r="C636" s="3"/>
      <c r="D636" s="3"/>
      <c r="E636" s="3"/>
      <c r="F636" s="3"/>
      <c r="G636" s="3"/>
      <c r="H636" s="3"/>
      <c r="I636" s="3"/>
      <c r="J636" s="3"/>
      <c r="K636" s="3"/>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c r="AT636" s="8"/>
      <c r="AU636" s="8"/>
      <c r="AV636" s="8"/>
      <c r="AW636" s="8"/>
      <c r="AX636" s="8"/>
      <c r="AY636" s="8"/>
      <c r="AZ636" s="8"/>
    </row>
    <row r="637" spans="1:52" ht="12.75" customHeight="1">
      <c r="A637" s="3"/>
      <c r="B637" s="3"/>
      <c r="C637" s="3"/>
      <c r="D637" s="3"/>
      <c r="E637" s="3"/>
      <c r="F637" s="3"/>
      <c r="G637" s="3"/>
      <c r="H637" s="3"/>
      <c r="I637" s="3"/>
      <c r="J637" s="3"/>
      <c r="K637" s="3"/>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c r="AM637" s="8"/>
      <c r="AN637" s="8"/>
      <c r="AO637" s="8"/>
      <c r="AP637" s="8"/>
      <c r="AQ637" s="8"/>
      <c r="AR637" s="8"/>
      <c r="AS637" s="8"/>
      <c r="AT637" s="8"/>
      <c r="AU637" s="8"/>
      <c r="AV637" s="8"/>
      <c r="AW637" s="8"/>
      <c r="AX637" s="8"/>
      <c r="AY637" s="8"/>
      <c r="AZ637" s="8"/>
    </row>
    <row r="638" spans="1:52" ht="12.75" customHeight="1">
      <c r="A638" s="3"/>
      <c r="B638" s="3"/>
      <c r="C638" s="3"/>
      <c r="D638" s="3"/>
      <c r="E638" s="3"/>
      <c r="F638" s="3"/>
      <c r="G638" s="3"/>
      <c r="H638" s="3"/>
      <c r="I638" s="3"/>
      <c r="J638" s="3"/>
      <c r="K638" s="3"/>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c r="AK638" s="8"/>
      <c r="AL638" s="8"/>
      <c r="AM638" s="8"/>
      <c r="AN638" s="8"/>
      <c r="AO638" s="8"/>
      <c r="AP638" s="8"/>
      <c r="AQ638" s="8"/>
      <c r="AR638" s="8"/>
      <c r="AS638" s="8"/>
      <c r="AT638" s="8"/>
      <c r="AU638" s="8"/>
      <c r="AV638" s="8"/>
      <c r="AW638" s="8"/>
      <c r="AX638" s="8"/>
      <c r="AY638" s="8"/>
      <c r="AZ638" s="8"/>
    </row>
    <row r="639" spans="1:52" ht="12.75" customHeight="1">
      <c r="A639" s="3"/>
      <c r="B639" s="3"/>
      <c r="C639" s="3"/>
      <c r="D639" s="3"/>
      <c r="E639" s="3"/>
      <c r="F639" s="3"/>
      <c r="G639" s="3"/>
      <c r="H639" s="3"/>
      <c r="I639" s="3"/>
      <c r="J639" s="3"/>
      <c r="K639" s="3"/>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c r="AK639" s="8"/>
      <c r="AL639" s="8"/>
      <c r="AM639" s="8"/>
      <c r="AN639" s="8"/>
      <c r="AO639" s="8"/>
      <c r="AP639" s="8"/>
      <c r="AQ639" s="8"/>
      <c r="AR639" s="8"/>
      <c r="AS639" s="8"/>
      <c r="AT639" s="8"/>
      <c r="AU639" s="8"/>
      <c r="AV639" s="8"/>
      <c r="AW639" s="8"/>
      <c r="AX639" s="8"/>
      <c r="AY639" s="8"/>
      <c r="AZ639" s="8"/>
    </row>
    <row r="640" spans="1:52" ht="12.75" customHeight="1">
      <c r="A640" s="3"/>
      <c r="B640" s="3"/>
      <c r="C640" s="3"/>
      <c r="D640" s="3"/>
      <c r="E640" s="3"/>
      <c r="F640" s="3"/>
      <c r="G640" s="3"/>
      <c r="H640" s="3"/>
      <c r="I640" s="3"/>
      <c r="J640" s="3"/>
      <c r="K640" s="3"/>
      <c r="L640" s="8"/>
      <c r="M640" s="8"/>
      <c r="N640" s="8"/>
      <c r="O640" s="8"/>
      <c r="P640" s="8"/>
      <c r="Q640" s="8"/>
      <c r="R640" s="8"/>
      <c r="S640" s="8"/>
      <c r="T640" s="8"/>
      <c r="U640" s="8"/>
      <c r="V640" s="8"/>
      <c r="W640" s="8"/>
      <c r="X640" s="8"/>
      <c r="Y640" s="8"/>
      <c r="Z640" s="8"/>
      <c r="AA640" s="8"/>
      <c r="AB640" s="8"/>
      <c r="AC640" s="8"/>
      <c r="AD640" s="8"/>
      <c r="AE640" s="8"/>
      <c r="AF640" s="8"/>
      <c r="AG640" s="8"/>
      <c r="AH640" s="8"/>
      <c r="AI640" s="8"/>
      <c r="AJ640" s="8"/>
      <c r="AK640" s="8"/>
      <c r="AL640" s="8"/>
      <c r="AM640" s="8"/>
      <c r="AN640" s="8"/>
      <c r="AO640" s="8"/>
      <c r="AP640" s="8"/>
      <c r="AQ640" s="8"/>
      <c r="AR640" s="8"/>
      <c r="AS640" s="8"/>
      <c r="AT640" s="8"/>
      <c r="AU640" s="8"/>
      <c r="AV640" s="8"/>
      <c r="AW640" s="8"/>
      <c r="AX640" s="8"/>
      <c r="AY640" s="8"/>
      <c r="AZ640" s="8"/>
    </row>
    <row r="641" spans="1:52" ht="12.75" customHeight="1">
      <c r="A641" s="3"/>
      <c r="B641" s="3"/>
      <c r="C641" s="3"/>
      <c r="D641" s="3"/>
      <c r="E641" s="3"/>
      <c r="F641" s="3"/>
      <c r="G641" s="3"/>
      <c r="H641" s="3"/>
      <c r="I641" s="3"/>
      <c r="J641" s="3"/>
      <c r="K641" s="3"/>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c r="AK641" s="8"/>
      <c r="AL641" s="8"/>
      <c r="AM641" s="8"/>
      <c r="AN641" s="8"/>
      <c r="AO641" s="8"/>
      <c r="AP641" s="8"/>
      <c r="AQ641" s="8"/>
      <c r="AR641" s="8"/>
      <c r="AS641" s="8"/>
      <c r="AT641" s="8"/>
      <c r="AU641" s="8"/>
      <c r="AV641" s="8"/>
      <c r="AW641" s="8"/>
      <c r="AX641" s="8"/>
      <c r="AY641" s="8"/>
      <c r="AZ641" s="8"/>
    </row>
    <row r="642" spans="1:52" ht="12.75" customHeight="1">
      <c r="A642" s="3"/>
      <c r="B642" s="3"/>
      <c r="C642" s="3"/>
      <c r="D642" s="3"/>
      <c r="E642" s="3"/>
      <c r="F642" s="3"/>
      <c r="G642" s="3"/>
      <c r="H642" s="3"/>
      <c r="I642" s="3"/>
      <c r="J642" s="3"/>
      <c r="K642" s="3"/>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c r="AT642" s="8"/>
      <c r="AU642" s="8"/>
      <c r="AV642" s="8"/>
      <c r="AW642" s="8"/>
      <c r="AX642" s="8"/>
      <c r="AY642" s="8"/>
      <c r="AZ642" s="8"/>
    </row>
    <row r="643" spans="1:52" ht="12.75" customHeight="1">
      <c r="A643" s="3"/>
      <c r="B643" s="3"/>
      <c r="C643" s="3"/>
      <c r="D643" s="3"/>
      <c r="E643" s="3"/>
      <c r="F643" s="3"/>
      <c r="G643" s="3"/>
      <c r="H643" s="3"/>
      <c r="I643" s="3"/>
      <c r="J643" s="3"/>
      <c r="K643" s="3"/>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c r="AK643" s="8"/>
      <c r="AL643" s="8"/>
      <c r="AM643" s="8"/>
      <c r="AN643" s="8"/>
      <c r="AO643" s="8"/>
      <c r="AP643" s="8"/>
      <c r="AQ643" s="8"/>
      <c r="AR643" s="8"/>
      <c r="AS643" s="8"/>
      <c r="AT643" s="8"/>
      <c r="AU643" s="8"/>
      <c r="AV643" s="8"/>
      <c r="AW643" s="8"/>
      <c r="AX643" s="8"/>
      <c r="AY643" s="8"/>
      <c r="AZ643" s="8"/>
    </row>
    <row r="644" spans="1:52" ht="12.75" customHeight="1">
      <c r="A644" s="3"/>
      <c r="B644" s="3"/>
      <c r="C644" s="3"/>
      <c r="D644" s="3"/>
      <c r="E644" s="3"/>
      <c r="F644" s="3"/>
      <c r="G644" s="3"/>
      <c r="H644" s="3"/>
      <c r="I644" s="3"/>
      <c r="J644" s="3"/>
      <c r="K644" s="3"/>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c r="AK644" s="8"/>
      <c r="AL644" s="8"/>
      <c r="AM644" s="8"/>
      <c r="AN644" s="8"/>
      <c r="AO644" s="8"/>
      <c r="AP644" s="8"/>
      <c r="AQ644" s="8"/>
      <c r="AR644" s="8"/>
      <c r="AS644" s="8"/>
      <c r="AT644" s="8"/>
      <c r="AU644" s="8"/>
      <c r="AV644" s="8"/>
      <c r="AW644" s="8"/>
      <c r="AX644" s="8"/>
      <c r="AY644" s="8"/>
      <c r="AZ644" s="8"/>
    </row>
    <row r="645" spans="1:52" ht="12.75" customHeight="1">
      <c r="A645" s="3"/>
      <c r="B645" s="3"/>
      <c r="C645" s="3"/>
      <c r="D645" s="3"/>
      <c r="E645" s="3"/>
      <c r="F645" s="3"/>
      <c r="G645" s="3"/>
      <c r="H645" s="3"/>
      <c r="I645" s="3"/>
      <c r="J645" s="3"/>
      <c r="K645" s="3"/>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c r="AM645" s="8"/>
      <c r="AN645" s="8"/>
      <c r="AO645" s="8"/>
      <c r="AP645" s="8"/>
      <c r="AQ645" s="8"/>
      <c r="AR645" s="8"/>
      <c r="AS645" s="8"/>
      <c r="AT645" s="8"/>
      <c r="AU645" s="8"/>
      <c r="AV645" s="8"/>
      <c r="AW645" s="8"/>
      <c r="AX645" s="8"/>
      <c r="AY645" s="8"/>
      <c r="AZ645" s="8"/>
    </row>
    <row r="646" spans="1:52" ht="12.75" customHeight="1">
      <c r="A646" s="3"/>
      <c r="B646" s="3"/>
      <c r="C646" s="3"/>
      <c r="D646" s="3"/>
      <c r="E646" s="3"/>
      <c r="F646" s="3"/>
      <c r="G646" s="3"/>
      <c r="H646" s="3"/>
      <c r="I646" s="3"/>
      <c r="J646" s="3"/>
      <c r="K646" s="3"/>
      <c r="L646" s="8"/>
      <c r="M646" s="8"/>
      <c r="N646" s="8"/>
      <c r="O646" s="8"/>
      <c r="P646" s="8"/>
      <c r="Q646" s="8"/>
      <c r="R646" s="8"/>
      <c r="S646" s="8"/>
      <c r="T646" s="8"/>
      <c r="U646" s="8"/>
      <c r="V646" s="8"/>
      <c r="W646" s="8"/>
      <c r="X646" s="8"/>
      <c r="Y646" s="8"/>
      <c r="Z646" s="8"/>
      <c r="AA646" s="8"/>
      <c r="AB646" s="8"/>
      <c r="AC646" s="8"/>
      <c r="AD646" s="8"/>
      <c r="AE646" s="8"/>
      <c r="AF646" s="8"/>
      <c r="AG646" s="8"/>
      <c r="AH646" s="8"/>
      <c r="AI646" s="8"/>
      <c r="AJ646" s="8"/>
      <c r="AK646" s="8"/>
      <c r="AL646" s="8"/>
      <c r="AM646" s="8"/>
      <c r="AN646" s="8"/>
      <c r="AO646" s="8"/>
      <c r="AP646" s="8"/>
      <c r="AQ646" s="8"/>
      <c r="AR646" s="8"/>
      <c r="AS646" s="8"/>
      <c r="AT646" s="8"/>
      <c r="AU646" s="8"/>
      <c r="AV646" s="8"/>
      <c r="AW646" s="8"/>
      <c r="AX646" s="8"/>
      <c r="AY646" s="8"/>
      <c r="AZ646" s="8"/>
    </row>
    <row r="647" spans="1:52" ht="12.75" customHeight="1">
      <c r="A647" s="3"/>
      <c r="B647" s="3"/>
      <c r="C647" s="3"/>
      <c r="D647" s="3"/>
      <c r="E647" s="3"/>
      <c r="F647" s="3"/>
      <c r="G647" s="3"/>
      <c r="H647" s="3"/>
      <c r="I647" s="3"/>
      <c r="J647" s="3"/>
      <c r="K647" s="3"/>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c r="AK647" s="8"/>
      <c r="AL647" s="8"/>
      <c r="AM647" s="8"/>
      <c r="AN647" s="8"/>
      <c r="AO647" s="8"/>
      <c r="AP647" s="8"/>
      <c r="AQ647" s="8"/>
      <c r="AR647" s="8"/>
      <c r="AS647" s="8"/>
      <c r="AT647" s="8"/>
      <c r="AU647" s="8"/>
      <c r="AV647" s="8"/>
      <c r="AW647" s="8"/>
      <c r="AX647" s="8"/>
      <c r="AY647" s="8"/>
      <c r="AZ647" s="8"/>
    </row>
    <row r="648" spans="1:52" ht="12.75" customHeight="1">
      <c r="A648" s="3"/>
      <c r="B648" s="3"/>
      <c r="C648" s="3"/>
      <c r="D648" s="3"/>
      <c r="E648" s="3"/>
      <c r="F648" s="3"/>
      <c r="G648" s="3"/>
      <c r="H648" s="3"/>
      <c r="I648" s="3"/>
      <c r="J648" s="3"/>
      <c r="K648" s="3"/>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c r="AM648" s="8"/>
      <c r="AN648" s="8"/>
      <c r="AO648" s="8"/>
      <c r="AP648" s="8"/>
      <c r="AQ648" s="8"/>
      <c r="AR648" s="8"/>
      <c r="AS648" s="8"/>
      <c r="AT648" s="8"/>
      <c r="AU648" s="8"/>
      <c r="AV648" s="8"/>
      <c r="AW648" s="8"/>
      <c r="AX648" s="8"/>
      <c r="AY648" s="8"/>
      <c r="AZ648" s="8"/>
    </row>
    <row r="649" spans="1:52" ht="12.75" customHeight="1">
      <c r="A649" s="3"/>
      <c r="B649" s="3"/>
      <c r="C649" s="3"/>
      <c r="D649" s="3"/>
      <c r="E649" s="3"/>
      <c r="F649" s="3"/>
      <c r="G649" s="3"/>
      <c r="H649" s="3"/>
      <c r="I649" s="3"/>
      <c r="J649" s="3"/>
      <c r="K649" s="3"/>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c r="AK649" s="8"/>
      <c r="AL649" s="8"/>
      <c r="AM649" s="8"/>
      <c r="AN649" s="8"/>
      <c r="AO649" s="8"/>
      <c r="AP649" s="8"/>
      <c r="AQ649" s="8"/>
      <c r="AR649" s="8"/>
      <c r="AS649" s="8"/>
      <c r="AT649" s="8"/>
      <c r="AU649" s="8"/>
      <c r="AV649" s="8"/>
      <c r="AW649" s="8"/>
      <c r="AX649" s="8"/>
      <c r="AY649" s="8"/>
      <c r="AZ649" s="8"/>
    </row>
    <row r="650" spans="1:52" ht="12.75" customHeight="1">
      <c r="A650" s="3"/>
      <c r="B650" s="3"/>
      <c r="C650" s="3"/>
      <c r="D650" s="3"/>
      <c r="E650" s="3"/>
      <c r="F650" s="3"/>
      <c r="G650" s="3"/>
      <c r="H650" s="3"/>
      <c r="I650" s="3"/>
      <c r="J650" s="3"/>
      <c r="K650" s="3"/>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c r="AT650" s="8"/>
      <c r="AU650" s="8"/>
      <c r="AV650" s="8"/>
      <c r="AW650" s="8"/>
      <c r="AX650" s="8"/>
      <c r="AY650" s="8"/>
      <c r="AZ650" s="8"/>
    </row>
    <row r="651" spans="1:52" ht="12.75" customHeight="1">
      <c r="A651" s="3"/>
      <c r="B651" s="3"/>
      <c r="C651" s="3"/>
      <c r="D651" s="3"/>
      <c r="E651" s="3"/>
      <c r="F651" s="3"/>
      <c r="G651" s="3"/>
      <c r="H651" s="3"/>
      <c r="I651" s="3"/>
      <c r="J651" s="3"/>
      <c r="K651" s="3"/>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c r="AK651" s="8"/>
      <c r="AL651" s="8"/>
      <c r="AM651" s="8"/>
      <c r="AN651" s="8"/>
      <c r="AO651" s="8"/>
      <c r="AP651" s="8"/>
      <c r="AQ651" s="8"/>
      <c r="AR651" s="8"/>
      <c r="AS651" s="8"/>
      <c r="AT651" s="8"/>
      <c r="AU651" s="8"/>
      <c r="AV651" s="8"/>
      <c r="AW651" s="8"/>
      <c r="AX651" s="8"/>
      <c r="AY651" s="8"/>
      <c r="AZ651" s="8"/>
    </row>
    <row r="652" spans="1:52" ht="12.75" customHeight="1">
      <c r="A652" s="3"/>
      <c r="B652" s="3"/>
      <c r="C652" s="3"/>
      <c r="D652" s="3"/>
      <c r="E652" s="3"/>
      <c r="F652" s="3"/>
      <c r="G652" s="3"/>
      <c r="H652" s="3"/>
      <c r="I652" s="3"/>
      <c r="J652" s="3"/>
      <c r="K652" s="3"/>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c r="AK652" s="8"/>
      <c r="AL652" s="8"/>
      <c r="AM652" s="8"/>
      <c r="AN652" s="8"/>
      <c r="AO652" s="8"/>
      <c r="AP652" s="8"/>
      <c r="AQ652" s="8"/>
      <c r="AR652" s="8"/>
      <c r="AS652" s="8"/>
      <c r="AT652" s="8"/>
      <c r="AU652" s="8"/>
      <c r="AV652" s="8"/>
      <c r="AW652" s="8"/>
      <c r="AX652" s="8"/>
      <c r="AY652" s="8"/>
      <c r="AZ652" s="8"/>
    </row>
    <row r="653" spans="1:52" ht="12.75" customHeight="1">
      <c r="A653" s="3"/>
      <c r="B653" s="3"/>
      <c r="C653" s="3"/>
      <c r="D653" s="3"/>
      <c r="E653" s="3"/>
      <c r="F653" s="3"/>
      <c r="G653" s="3"/>
      <c r="H653" s="3"/>
      <c r="I653" s="3"/>
      <c r="J653" s="3"/>
      <c r="K653" s="3"/>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c r="AK653" s="8"/>
      <c r="AL653" s="8"/>
      <c r="AM653" s="8"/>
      <c r="AN653" s="8"/>
      <c r="AO653" s="8"/>
      <c r="AP653" s="8"/>
      <c r="AQ653" s="8"/>
      <c r="AR653" s="8"/>
      <c r="AS653" s="8"/>
      <c r="AT653" s="8"/>
      <c r="AU653" s="8"/>
      <c r="AV653" s="8"/>
      <c r="AW653" s="8"/>
      <c r="AX653" s="8"/>
      <c r="AY653" s="8"/>
      <c r="AZ653" s="8"/>
    </row>
    <row r="654" spans="1:52" ht="12.75" customHeight="1">
      <c r="A654" s="3"/>
      <c r="B654" s="3"/>
      <c r="C654" s="3"/>
      <c r="D654" s="3"/>
      <c r="E654" s="3"/>
      <c r="F654" s="3"/>
      <c r="G654" s="3"/>
      <c r="H654" s="3"/>
      <c r="I654" s="3"/>
      <c r="J654" s="3"/>
      <c r="K654" s="3"/>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c r="AK654" s="8"/>
      <c r="AL654" s="8"/>
      <c r="AM654" s="8"/>
      <c r="AN654" s="8"/>
      <c r="AO654" s="8"/>
      <c r="AP654" s="8"/>
      <c r="AQ654" s="8"/>
      <c r="AR654" s="8"/>
      <c r="AS654" s="8"/>
      <c r="AT654" s="8"/>
      <c r="AU654" s="8"/>
      <c r="AV654" s="8"/>
      <c r="AW654" s="8"/>
      <c r="AX654" s="8"/>
      <c r="AY654" s="8"/>
      <c r="AZ654" s="8"/>
    </row>
    <row r="655" spans="1:52" ht="12.75" customHeight="1">
      <c r="A655" s="3"/>
      <c r="B655" s="3"/>
      <c r="C655" s="3"/>
      <c r="D655" s="3"/>
      <c r="E655" s="3"/>
      <c r="F655" s="3"/>
      <c r="G655" s="3"/>
      <c r="H655" s="3"/>
      <c r="I655" s="3"/>
      <c r="J655" s="3"/>
      <c r="K655" s="3"/>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c r="AK655" s="8"/>
      <c r="AL655" s="8"/>
      <c r="AM655" s="8"/>
      <c r="AN655" s="8"/>
      <c r="AO655" s="8"/>
      <c r="AP655" s="8"/>
      <c r="AQ655" s="8"/>
      <c r="AR655" s="8"/>
      <c r="AS655" s="8"/>
      <c r="AT655" s="8"/>
      <c r="AU655" s="8"/>
      <c r="AV655" s="8"/>
      <c r="AW655" s="8"/>
      <c r="AX655" s="8"/>
      <c r="AY655" s="8"/>
      <c r="AZ655" s="8"/>
    </row>
    <row r="656" spans="1:52" ht="12.75" customHeight="1">
      <c r="A656" s="3"/>
      <c r="B656" s="3"/>
      <c r="C656" s="3"/>
      <c r="D656" s="3"/>
      <c r="E656" s="3"/>
      <c r="F656" s="3"/>
      <c r="G656" s="3"/>
      <c r="H656" s="3"/>
      <c r="I656" s="3"/>
      <c r="J656" s="3"/>
      <c r="K656" s="3"/>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c r="AK656" s="8"/>
      <c r="AL656" s="8"/>
      <c r="AM656" s="8"/>
      <c r="AN656" s="8"/>
      <c r="AO656" s="8"/>
      <c r="AP656" s="8"/>
      <c r="AQ656" s="8"/>
      <c r="AR656" s="8"/>
      <c r="AS656" s="8"/>
      <c r="AT656" s="8"/>
      <c r="AU656" s="8"/>
      <c r="AV656" s="8"/>
      <c r="AW656" s="8"/>
      <c r="AX656" s="8"/>
      <c r="AY656" s="8"/>
      <c r="AZ656" s="8"/>
    </row>
    <row r="657" spans="1:52" ht="12.75" customHeight="1">
      <c r="A657" s="3"/>
      <c r="B657" s="3"/>
      <c r="C657" s="3"/>
      <c r="D657" s="3"/>
      <c r="E657" s="3"/>
      <c r="F657" s="3"/>
      <c r="G657" s="3"/>
      <c r="H657" s="3"/>
      <c r="I657" s="3"/>
      <c r="J657" s="3"/>
      <c r="K657" s="3"/>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c r="AK657" s="8"/>
      <c r="AL657" s="8"/>
      <c r="AM657" s="8"/>
      <c r="AN657" s="8"/>
      <c r="AO657" s="8"/>
      <c r="AP657" s="8"/>
      <c r="AQ657" s="8"/>
      <c r="AR657" s="8"/>
      <c r="AS657" s="8"/>
      <c r="AT657" s="8"/>
      <c r="AU657" s="8"/>
      <c r="AV657" s="8"/>
      <c r="AW657" s="8"/>
      <c r="AX657" s="8"/>
      <c r="AY657" s="8"/>
      <c r="AZ657" s="8"/>
    </row>
    <row r="658" spans="1:52" ht="12.75" customHeight="1">
      <c r="A658" s="3"/>
      <c r="B658" s="3"/>
      <c r="C658" s="3"/>
      <c r="D658" s="3"/>
      <c r="E658" s="3"/>
      <c r="F658" s="3"/>
      <c r="G658" s="3"/>
      <c r="H658" s="3"/>
      <c r="I658" s="3"/>
      <c r="J658" s="3"/>
      <c r="K658" s="3"/>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c r="AK658" s="8"/>
      <c r="AL658" s="8"/>
      <c r="AM658" s="8"/>
      <c r="AN658" s="8"/>
      <c r="AO658" s="8"/>
      <c r="AP658" s="8"/>
      <c r="AQ658" s="8"/>
      <c r="AR658" s="8"/>
      <c r="AS658" s="8"/>
      <c r="AT658" s="8"/>
      <c r="AU658" s="8"/>
      <c r="AV658" s="8"/>
      <c r="AW658" s="8"/>
      <c r="AX658" s="8"/>
      <c r="AY658" s="8"/>
      <c r="AZ658" s="8"/>
    </row>
    <row r="659" spans="1:52" ht="12.75" customHeight="1">
      <c r="A659" s="3"/>
      <c r="B659" s="3"/>
      <c r="C659" s="3"/>
      <c r="D659" s="3"/>
      <c r="E659" s="3"/>
      <c r="F659" s="3"/>
      <c r="G659" s="3"/>
      <c r="H659" s="3"/>
      <c r="I659" s="3"/>
      <c r="J659" s="3"/>
      <c r="K659" s="3"/>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c r="AK659" s="8"/>
      <c r="AL659" s="8"/>
      <c r="AM659" s="8"/>
      <c r="AN659" s="8"/>
      <c r="AO659" s="8"/>
      <c r="AP659" s="8"/>
      <c r="AQ659" s="8"/>
      <c r="AR659" s="8"/>
      <c r="AS659" s="8"/>
      <c r="AT659" s="8"/>
      <c r="AU659" s="8"/>
      <c r="AV659" s="8"/>
      <c r="AW659" s="8"/>
      <c r="AX659" s="8"/>
      <c r="AY659" s="8"/>
      <c r="AZ659" s="8"/>
    </row>
    <row r="660" spans="1:52" ht="12.75" customHeight="1">
      <c r="A660" s="3"/>
      <c r="B660" s="3"/>
      <c r="C660" s="3"/>
      <c r="D660" s="3"/>
      <c r="E660" s="3"/>
      <c r="F660" s="3"/>
      <c r="G660" s="3"/>
      <c r="H660" s="3"/>
      <c r="I660" s="3"/>
      <c r="J660" s="3"/>
      <c r="K660" s="3"/>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c r="AK660" s="8"/>
      <c r="AL660" s="8"/>
      <c r="AM660" s="8"/>
      <c r="AN660" s="8"/>
      <c r="AO660" s="8"/>
      <c r="AP660" s="8"/>
      <c r="AQ660" s="8"/>
      <c r="AR660" s="8"/>
      <c r="AS660" s="8"/>
      <c r="AT660" s="8"/>
      <c r="AU660" s="8"/>
      <c r="AV660" s="8"/>
      <c r="AW660" s="8"/>
      <c r="AX660" s="8"/>
      <c r="AY660" s="8"/>
      <c r="AZ660" s="8"/>
    </row>
    <row r="661" spans="1:52" ht="12.75" customHeight="1">
      <c r="A661" s="3"/>
      <c r="B661" s="3"/>
      <c r="C661" s="3"/>
      <c r="D661" s="3"/>
      <c r="E661" s="3"/>
      <c r="F661" s="3"/>
      <c r="G661" s="3"/>
      <c r="H661" s="3"/>
      <c r="I661" s="3"/>
      <c r="J661" s="3"/>
      <c r="K661" s="3"/>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c r="AK661" s="8"/>
      <c r="AL661" s="8"/>
      <c r="AM661" s="8"/>
      <c r="AN661" s="8"/>
      <c r="AO661" s="8"/>
      <c r="AP661" s="8"/>
      <c r="AQ661" s="8"/>
      <c r="AR661" s="8"/>
      <c r="AS661" s="8"/>
      <c r="AT661" s="8"/>
      <c r="AU661" s="8"/>
      <c r="AV661" s="8"/>
      <c r="AW661" s="8"/>
      <c r="AX661" s="8"/>
      <c r="AY661" s="8"/>
      <c r="AZ661" s="8"/>
    </row>
    <row r="662" spans="1:52" ht="12.75" customHeight="1">
      <c r="A662" s="3"/>
      <c r="B662" s="3"/>
      <c r="C662" s="3"/>
      <c r="D662" s="3"/>
      <c r="E662" s="3"/>
      <c r="F662" s="3"/>
      <c r="G662" s="3"/>
      <c r="H662" s="3"/>
      <c r="I662" s="3"/>
      <c r="J662" s="3"/>
      <c r="K662" s="3"/>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c r="AK662" s="8"/>
      <c r="AL662" s="8"/>
      <c r="AM662" s="8"/>
      <c r="AN662" s="8"/>
      <c r="AO662" s="8"/>
      <c r="AP662" s="8"/>
      <c r="AQ662" s="8"/>
      <c r="AR662" s="8"/>
      <c r="AS662" s="8"/>
      <c r="AT662" s="8"/>
      <c r="AU662" s="8"/>
      <c r="AV662" s="8"/>
      <c r="AW662" s="8"/>
      <c r="AX662" s="8"/>
      <c r="AY662" s="8"/>
      <c r="AZ662" s="8"/>
    </row>
    <row r="663" spans="1:52" ht="12.75" customHeight="1">
      <c r="A663" s="3"/>
      <c r="B663" s="3"/>
      <c r="C663" s="3"/>
      <c r="D663" s="3"/>
      <c r="E663" s="3"/>
      <c r="F663" s="3"/>
      <c r="G663" s="3"/>
      <c r="H663" s="3"/>
      <c r="I663" s="3"/>
      <c r="J663" s="3"/>
      <c r="K663" s="3"/>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c r="AK663" s="8"/>
      <c r="AL663" s="8"/>
      <c r="AM663" s="8"/>
      <c r="AN663" s="8"/>
      <c r="AO663" s="8"/>
      <c r="AP663" s="8"/>
      <c r="AQ663" s="8"/>
      <c r="AR663" s="8"/>
      <c r="AS663" s="8"/>
      <c r="AT663" s="8"/>
      <c r="AU663" s="8"/>
      <c r="AV663" s="8"/>
      <c r="AW663" s="8"/>
      <c r="AX663" s="8"/>
      <c r="AY663" s="8"/>
      <c r="AZ663" s="8"/>
    </row>
    <row r="664" spans="1:52" ht="12.75" customHeight="1">
      <c r="A664" s="3"/>
      <c r="B664" s="3"/>
      <c r="C664" s="3"/>
      <c r="D664" s="3"/>
      <c r="E664" s="3"/>
      <c r="F664" s="3"/>
      <c r="G664" s="3"/>
      <c r="H664" s="3"/>
      <c r="I664" s="3"/>
      <c r="J664" s="3"/>
      <c r="K664" s="3"/>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c r="AM664" s="8"/>
      <c r="AN664" s="8"/>
      <c r="AO664" s="8"/>
      <c r="AP664" s="8"/>
      <c r="AQ664" s="8"/>
      <c r="AR664" s="8"/>
      <c r="AS664" s="8"/>
      <c r="AT664" s="8"/>
      <c r="AU664" s="8"/>
      <c r="AV664" s="8"/>
      <c r="AW664" s="8"/>
      <c r="AX664" s="8"/>
      <c r="AY664" s="8"/>
      <c r="AZ664" s="8"/>
    </row>
    <row r="665" spans="1:52" ht="12.75" customHeight="1">
      <c r="A665" s="3"/>
      <c r="B665" s="3"/>
      <c r="C665" s="3"/>
      <c r="D665" s="3"/>
      <c r="E665" s="3"/>
      <c r="F665" s="3"/>
      <c r="G665" s="3"/>
      <c r="H665" s="3"/>
      <c r="I665" s="3"/>
      <c r="J665" s="3"/>
      <c r="K665" s="3"/>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c r="AK665" s="8"/>
      <c r="AL665" s="8"/>
      <c r="AM665" s="8"/>
      <c r="AN665" s="8"/>
      <c r="AO665" s="8"/>
      <c r="AP665" s="8"/>
      <c r="AQ665" s="8"/>
      <c r="AR665" s="8"/>
      <c r="AS665" s="8"/>
      <c r="AT665" s="8"/>
      <c r="AU665" s="8"/>
      <c r="AV665" s="8"/>
      <c r="AW665" s="8"/>
      <c r="AX665" s="8"/>
      <c r="AY665" s="8"/>
      <c r="AZ665" s="8"/>
    </row>
    <row r="666" spans="1:52" ht="12.75" customHeight="1">
      <c r="A666" s="3"/>
      <c r="B666" s="3"/>
      <c r="C666" s="3"/>
      <c r="D666" s="3"/>
      <c r="E666" s="3"/>
      <c r="F666" s="3"/>
      <c r="G666" s="3"/>
      <c r="H666" s="3"/>
      <c r="I666" s="3"/>
      <c r="J666" s="3"/>
      <c r="K666" s="3"/>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c r="AP666" s="8"/>
      <c r="AQ666" s="8"/>
      <c r="AR666" s="8"/>
      <c r="AS666" s="8"/>
      <c r="AT666" s="8"/>
      <c r="AU666" s="8"/>
      <c r="AV666" s="8"/>
      <c r="AW666" s="8"/>
      <c r="AX666" s="8"/>
      <c r="AY666" s="8"/>
      <c r="AZ666" s="8"/>
    </row>
    <row r="667" spans="1:52" ht="12.75" customHeight="1">
      <c r="A667" s="3"/>
      <c r="B667" s="3"/>
      <c r="C667" s="3"/>
      <c r="D667" s="3"/>
      <c r="E667" s="3"/>
      <c r="F667" s="3"/>
      <c r="G667" s="3"/>
      <c r="H667" s="3"/>
      <c r="I667" s="3"/>
      <c r="J667" s="3"/>
      <c r="K667" s="3"/>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c r="AM667" s="8"/>
      <c r="AN667" s="8"/>
      <c r="AO667" s="8"/>
      <c r="AP667" s="8"/>
      <c r="AQ667" s="8"/>
      <c r="AR667" s="8"/>
      <c r="AS667" s="8"/>
      <c r="AT667" s="8"/>
      <c r="AU667" s="8"/>
      <c r="AV667" s="8"/>
      <c r="AW667" s="8"/>
      <c r="AX667" s="8"/>
      <c r="AY667" s="8"/>
      <c r="AZ667" s="8"/>
    </row>
    <row r="668" spans="1:52" ht="12.75" customHeight="1">
      <c r="A668" s="3"/>
      <c r="B668" s="3"/>
      <c r="C668" s="3"/>
      <c r="D668" s="3"/>
      <c r="E668" s="3"/>
      <c r="F668" s="3"/>
      <c r="G668" s="3"/>
      <c r="H668" s="3"/>
      <c r="I668" s="3"/>
      <c r="J668" s="3"/>
      <c r="K668" s="3"/>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c r="AP668" s="8"/>
      <c r="AQ668" s="8"/>
      <c r="AR668" s="8"/>
      <c r="AS668" s="8"/>
      <c r="AT668" s="8"/>
      <c r="AU668" s="8"/>
      <c r="AV668" s="8"/>
      <c r="AW668" s="8"/>
      <c r="AX668" s="8"/>
      <c r="AY668" s="8"/>
      <c r="AZ668" s="8"/>
    </row>
    <row r="669" spans="1:52" ht="12.75" customHeight="1">
      <c r="A669" s="3"/>
      <c r="B669" s="3"/>
      <c r="C669" s="3"/>
      <c r="D669" s="3"/>
      <c r="E669" s="3"/>
      <c r="F669" s="3"/>
      <c r="G669" s="3"/>
      <c r="H669" s="3"/>
      <c r="I669" s="3"/>
      <c r="J669" s="3"/>
      <c r="K669" s="3"/>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c r="AP669" s="8"/>
      <c r="AQ669" s="8"/>
      <c r="AR669" s="8"/>
      <c r="AS669" s="8"/>
      <c r="AT669" s="8"/>
      <c r="AU669" s="8"/>
      <c r="AV669" s="8"/>
      <c r="AW669" s="8"/>
      <c r="AX669" s="8"/>
      <c r="AY669" s="8"/>
      <c r="AZ669" s="8"/>
    </row>
    <row r="670" spans="1:52" ht="12.75" customHeight="1">
      <c r="A670" s="3"/>
      <c r="B670" s="3"/>
      <c r="C670" s="3"/>
      <c r="D670" s="3"/>
      <c r="E670" s="3"/>
      <c r="F670" s="3"/>
      <c r="G670" s="3"/>
      <c r="H670" s="3"/>
      <c r="I670" s="3"/>
      <c r="J670" s="3"/>
      <c r="K670" s="3"/>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c r="AK670" s="8"/>
      <c r="AL670" s="8"/>
      <c r="AM670" s="8"/>
      <c r="AN670" s="8"/>
      <c r="AO670" s="8"/>
      <c r="AP670" s="8"/>
      <c r="AQ670" s="8"/>
      <c r="AR670" s="8"/>
      <c r="AS670" s="8"/>
      <c r="AT670" s="8"/>
      <c r="AU670" s="8"/>
      <c r="AV670" s="8"/>
      <c r="AW670" s="8"/>
      <c r="AX670" s="8"/>
      <c r="AY670" s="8"/>
      <c r="AZ670" s="8"/>
    </row>
    <row r="671" spans="1:52" ht="12.75" customHeight="1">
      <c r="A671" s="3"/>
      <c r="B671" s="3"/>
      <c r="C671" s="3"/>
      <c r="D671" s="3"/>
      <c r="E671" s="3"/>
      <c r="F671" s="3"/>
      <c r="G671" s="3"/>
      <c r="H671" s="3"/>
      <c r="I671" s="3"/>
      <c r="J671" s="3"/>
      <c r="K671" s="3"/>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c r="AP671" s="8"/>
      <c r="AQ671" s="8"/>
      <c r="AR671" s="8"/>
      <c r="AS671" s="8"/>
      <c r="AT671" s="8"/>
      <c r="AU671" s="8"/>
      <c r="AV671" s="8"/>
      <c r="AW671" s="8"/>
      <c r="AX671" s="8"/>
      <c r="AY671" s="8"/>
      <c r="AZ671" s="8"/>
    </row>
    <row r="672" spans="1:52" ht="12.75" customHeight="1">
      <c r="A672" s="3"/>
      <c r="B672" s="3"/>
      <c r="C672" s="3"/>
      <c r="D672" s="3"/>
      <c r="E672" s="3"/>
      <c r="F672" s="3"/>
      <c r="G672" s="3"/>
      <c r="H672" s="3"/>
      <c r="I672" s="3"/>
      <c r="J672" s="3"/>
      <c r="K672" s="3"/>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c r="AK672" s="8"/>
      <c r="AL672" s="8"/>
      <c r="AM672" s="8"/>
      <c r="AN672" s="8"/>
      <c r="AO672" s="8"/>
      <c r="AP672" s="8"/>
      <c r="AQ672" s="8"/>
      <c r="AR672" s="8"/>
      <c r="AS672" s="8"/>
      <c r="AT672" s="8"/>
      <c r="AU672" s="8"/>
      <c r="AV672" s="8"/>
      <c r="AW672" s="8"/>
      <c r="AX672" s="8"/>
      <c r="AY672" s="8"/>
      <c r="AZ672" s="8"/>
    </row>
    <row r="673" spans="1:52" ht="12.75" customHeight="1">
      <c r="A673" s="3"/>
      <c r="B673" s="3"/>
      <c r="C673" s="3"/>
      <c r="D673" s="3"/>
      <c r="E673" s="3"/>
      <c r="F673" s="3"/>
      <c r="G673" s="3"/>
      <c r="H673" s="3"/>
      <c r="I673" s="3"/>
      <c r="J673" s="3"/>
      <c r="K673" s="3"/>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c r="AK673" s="8"/>
      <c r="AL673" s="8"/>
      <c r="AM673" s="8"/>
      <c r="AN673" s="8"/>
      <c r="AO673" s="8"/>
      <c r="AP673" s="8"/>
      <c r="AQ673" s="8"/>
      <c r="AR673" s="8"/>
      <c r="AS673" s="8"/>
      <c r="AT673" s="8"/>
      <c r="AU673" s="8"/>
      <c r="AV673" s="8"/>
      <c r="AW673" s="8"/>
      <c r="AX673" s="8"/>
      <c r="AY673" s="8"/>
      <c r="AZ673" s="8"/>
    </row>
    <row r="674" spans="1:52" ht="12.75" customHeight="1">
      <c r="A674" s="3"/>
      <c r="B674" s="3"/>
      <c r="C674" s="3"/>
      <c r="D674" s="3"/>
      <c r="E674" s="3"/>
      <c r="F674" s="3"/>
      <c r="G674" s="3"/>
      <c r="H674" s="3"/>
      <c r="I674" s="3"/>
      <c r="J674" s="3"/>
      <c r="K674" s="3"/>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c r="AM674" s="8"/>
      <c r="AN674" s="8"/>
      <c r="AO674" s="8"/>
      <c r="AP674" s="8"/>
      <c r="AQ674" s="8"/>
      <c r="AR674" s="8"/>
      <c r="AS674" s="8"/>
      <c r="AT674" s="8"/>
      <c r="AU674" s="8"/>
      <c r="AV674" s="8"/>
      <c r="AW674" s="8"/>
      <c r="AX674" s="8"/>
      <c r="AY674" s="8"/>
      <c r="AZ674" s="8"/>
    </row>
    <row r="675" spans="1:52" ht="12.75" customHeight="1">
      <c r="A675" s="3"/>
      <c r="B675" s="3"/>
      <c r="C675" s="3"/>
      <c r="D675" s="3"/>
      <c r="E675" s="3"/>
      <c r="F675" s="3"/>
      <c r="G675" s="3"/>
      <c r="H675" s="3"/>
      <c r="I675" s="3"/>
      <c r="J675" s="3"/>
      <c r="K675" s="3"/>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c r="AK675" s="8"/>
      <c r="AL675" s="8"/>
      <c r="AM675" s="8"/>
      <c r="AN675" s="8"/>
      <c r="AO675" s="8"/>
      <c r="AP675" s="8"/>
      <c r="AQ675" s="8"/>
      <c r="AR675" s="8"/>
      <c r="AS675" s="8"/>
      <c r="AT675" s="8"/>
      <c r="AU675" s="8"/>
      <c r="AV675" s="8"/>
      <c r="AW675" s="8"/>
      <c r="AX675" s="8"/>
      <c r="AY675" s="8"/>
      <c r="AZ675" s="8"/>
    </row>
    <row r="676" spans="1:52" ht="12.75" customHeight="1">
      <c r="A676" s="3"/>
      <c r="B676" s="3"/>
      <c r="C676" s="3"/>
      <c r="D676" s="3"/>
      <c r="E676" s="3"/>
      <c r="F676" s="3"/>
      <c r="G676" s="3"/>
      <c r="H676" s="3"/>
      <c r="I676" s="3"/>
      <c r="J676" s="3"/>
      <c r="K676" s="3"/>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c r="AK676" s="8"/>
      <c r="AL676" s="8"/>
      <c r="AM676" s="8"/>
      <c r="AN676" s="8"/>
      <c r="AO676" s="8"/>
      <c r="AP676" s="8"/>
      <c r="AQ676" s="8"/>
      <c r="AR676" s="8"/>
      <c r="AS676" s="8"/>
      <c r="AT676" s="8"/>
      <c r="AU676" s="8"/>
      <c r="AV676" s="8"/>
      <c r="AW676" s="8"/>
      <c r="AX676" s="8"/>
      <c r="AY676" s="8"/>
      <c r="AZ676" s="8"/>
    </row>
    <row r="677" spans="1:52" ht="12.75" customHeight="1">
      <c r="A677" s="3"/>
      <c r="B677" s="3"/>
      <c r="C677" s="3"/>
      <c r="D677" s="3"/>
      <c r="E677" s="3"/>
      <c r="F677" s="3"/>
      <c r="G677" s="3"/>
      <c r="H677" s="3"/>
      <c r="I677" s="3"/>
      <c r="J677" s="3"/>
      <c r="K677" s="3"/>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c r="AK677" s="8"/>
      <c r="AL677" s="8"/>
      <c r="AM677" s="8"/>
      <c r="AN677" s="8"/>
      <c r="AO677" s="8"/>
      <c r="AP677" s="8"/>
      <c r="AQ677" s="8"/>
      <c r="AR677" s="8"/>
      <c r="AS677" s="8"/>
      <c r="AT677" s="8"/>
      <c r="AU677" s="8"/>
      <c r="AV677" s="8"/>
      <c r="AW677" s="8"/>
      <c r="AX677" s="8"/>
      <c r="AY677" s="8"/>
      <c r="AZ677" s="8"/>
    </row>
    <row r="678" spans="1:52" ht="12.75" customHeight="1">
      <c r="A678" s="3"/>
      <c r="B678" s="3"/>
      <c r="C678" s="3"/>
      <c r="D678" s="3"/>
      <c r="E678" s="3"/>
      <c r="F678" s="3"/>
      <c r="G678" s="3"/>
      <c r="H678" s="3"/>
      <c r="I678" s="3"/>
      <c r="J678" s="3"/>
      <c r="K678" s="3"/>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c r="AK678" s="8"/>
      <c r="AL678" s="8"/>
      <c r="AM678" s="8"/>
      <c r="AN678" s="8"/>
      <c r="AO678" s="8"/>
      <c r="AP678" s="8"/>
      <c r="AQ678" s="8"/>
      <c r="AR678" s="8"/>
      <c r="AS678" s="8"/>
      <c r="AT678" s="8"/>
      <c r="AU678" s="8"/>
      <c r="AV678" s="8"/>
      <c r="AW678" s="8"/>
      <c r="AX678" s="8"/>
      <c r="AY678" s="8"/>
      <c r="AZ678" s="8"/>
    </row>
    <row r="679" spans="1:52" ht="12.75" customHeight="1">
      <c r="A679" s="3"/>
      <c r="B679" s="3"/>
      <c r="C679" s="3"/>
      <c r="D679" s="3"/>
      <c r="E679" s="3"/>
      <c r="F679" s="3"/>
      <c r="G679" s="3"/>
      <c r="H679" s="3"/>
      <c r="I679" s="3"/>
      <c r="J679" s="3"/>
      <c r="K679" s="3"/>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c r="AK679" s="8"/>
      <c r="AL679" s="8"/>
      <c r="AM679" s="8"/>
      <c r="AN679" s="8"/>
      <c r="AO679" s="8"/>
      <c r="AP679" s="8"/>
      <c r="AQ679" s="8"/>
      <c r="AR679" s="8"/>
      <c r="AS679" s="8"/>
      <c r="AT679" s="8"/>
      <c r="AU679" s="8"/>
      <c r="AV679" s="8"/>
      <c r="AW679" s="8"/>
      <c r="AX679" s="8"/>
      <c r="AY679" s="8"/>
      <c r="AZ679" s="8"/>
    </row>
    <row r="680" spans="1:52" ht="12.75" customHeight="1">
      <c r="A680" s="3"/>
      <c r="B680" s="3"/>
      <c r="C680" s="3"/>
      <c r="D680" s="3"/>
      <c r="E680" s="3"/>
      <c r="F680" s="3"/>
      <c r="G680" s="3"/>
      <c r="H680" s="3"/>
      <c r="I680" s="3"/>
      <c r="J680" s="3"/>
      <c r="K680" s="3"/>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c r="AK680" s="8"/>
      <c r="AL680" s="8"/>
      <c r="AM680" s="8"/>
      <c r="AN680" s="8"/>
      <c r="AO680" s="8"/>
      <c r="AP680" s="8"/>
      <c r="AQ680" s="8"/>
      <c r="AR680" s="8"/>
      <c r="AS680" s="8"/>
      <c r="AT680" s="8"/>
      <c r="AU680" s="8"/>
      <c r="AV680" s="8"/>
      <c r="AW680" s="8"/>
      <c r="AX680" s="8"/>
      <c r="AY680" s="8"/>
      <c r="AZ680" s="8"/>
    </row>
    <row r="681" spans="1:52" ht="12.75" customHeight="1">
      <c r="A681" s="3"/>
      <c r="B681" s="3"/>
      <c r="C681" s="3"/>
      <c r="D681" s="3"/>
      <c r="E681" s="3"/>
      <c r="F681" s="3"/>
      <c r="G681" s="3"/>
      <c r="H681" s="3"/>
      <c r="I681" s="3"/>
      <c r="J681" s="3"/>
      <c r="K681" s="3"/>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c r="AK681" s="8"/>
      <c r="AL681" s="8"/>
      <c r="AM681" s="8"/>
      <c r="AN681" s="8"/>
      <c r="AO681" s="8"/>
      <c r="AP681" s="8"/>
      <c r="AQ681" s="8"/>
      <c r="AR681" s="8"/>
      <c r="AS681" s="8"/>
      <c r="AT681" s="8"/>
      <c r="AU681" s="8"/>
      <c r="AV681" s="8"/>
      <c r="AW681" s="8"/>
      <c r="AX681" s="8"/>
      <c r="AY681" s="8"/>
      <c r="AZ681" s="8"/>
    </row>
    <row r="682" spans="1:52" ht="12.75" customHeight="1">
      <c r="A682" s="3"/>
      <c r="B682" s="3"/>
      <c r="C682" s="3"/>
      <c r="D682" s="3"/>
      <c r="E682" s="3"/>
      <c r="F682" s="3"/>
      <c r="G682" s="3"/>
      <c r="H682" s="3"/>
      <c r="I682" s="3"/>
      <c r="J682" s="3"/>
      <c r="K682" s="3"/>
      <c r="L682" s="8"/>
      <c r="M682" s="8"/>
      <c r="N682" s="8"/>
      <c r="O682" s="8"/>
      <c r="P682" s="8"/>
      <c r="Q682" s="8"/>
      <c r="R682" s="8"/>
      <c r="S682" s="8"/>
      <c r="T682" s="8"/>
      <c r="U682" s="8"/>
      <c r="V682" s="8"/>
      <c r="W682" s="8"/>
      <c r="X682" s="8"/>
      <c r="Y682" s="8"/>
      <c r="Z682" s="8"/>
      <c r="AA682" s="8"/>
      <c r="AB682" s="8"/>
      <c r="AC682" s="8"/>
      <c r="AD682" s="8"/>
      <c r="AE682" s="8"/>
      <c r="AF682" s="8"/>
      <c r="AG682" s="8"/>
      <c r="AH682" s="8"/>
      <c r="AI682" s="8"/>
      <c r="AJ682" s="8"/>
      <c r="AK682" s="8"/>
      <c r="AL682" s="8"/>
      <c r="AM682" s="8"/>
      <c r="AN682" s="8"/>
      <c r="AO682" s="8"/>
      <c r="AP682" s="8"/>
      <c r="AQ682" s="8"/>
      <c r="AR682" s="8"/>
      <c r="AS682" s="8"/>
      <c r="AT682" s="8"/>
      <c r="AU682" s="8"/>
      <c r="AV682" s="8"/>
      <c r="AW682" s="8"/>
      <c r="AX682" s="8"/>
      <c r="AY682" s="8"/>
      <c r="AZ682" s="8"/>
    </row>
    <row r="683" spans="1:52" ht="12.75" customHeight="1">
      <c r="A683" s="3"/>
      <c r="B683" s="3"/>
      <c r="C683" s="3"/>
      <c r="D683" s="3"/>
      <c r="E683" s="3"/>
      <c r="F683" s="3"/>
      <c r="G683" s="3"/>
      <c r="H683" s="3"/>
      <c r="I683" s="3"/>
      <c r="J683" s="3"/>
      <c r="K683" s="3"/>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c r="AK683" s="8"/>
      <c r="AL683" s="8"/>
      <c r="AM683" s="8"/>
      <c r="AN683" s="8"/>
      <c r="AO683" s="8"/>
      <c r="AP683" s="8"/>
      <c r="AQ683" s="8"/>
      <c r="AR683" s="8"/>
      <c r="AS683" s="8"/>
      <c r="AT683" s="8"/>
      <c r="AU683" s="8"/>
      <c r="AV683" s="8"/>
      <c r="AW683" s="8"/>
      <c r="AX683" s="8"/>
      <c r="AY683" s="8"/>
      <c r="AZ683" s="8"/>
    </row>
    <row r="684" spans="1:52" ht="12.75" customHeight="1">
      <c r="A684" s="3"/>
      <c r="B684" s="3"/>
      <c r="C684" s="3"/>
      <c r="D684" s="3"/>
      <c r="E684" s="3"/>
      <c r="F684" s="3"/>
      <c r="G684" s="3"/>
      <c r="H684" s="3"/>
      <c r="I684" s="3"/>
      <c r="J684" s="3"/>
      <c r="K684" s="3"/>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c r="AK684" s="8"/>
      <c r="AL684" s="8"/>
      <c r="AM684" s="8"/>
      <c r="AN684" s="8"/>
      <c r="AO684" s="8"/>
      <c r="AP684" s="8"/>
      <c r="AQ684" s="8"/>
      <c r="AR684" s="8"/>
      <c r="AS684" s="8"/>
      <c r="AT684" s="8"/>
      <c r="AU684" s="8"/>
      <c r="AV684" s="8"/>
      <c r="AW684" s="8"/>
      <c r="AX684" s="8"/>
      <c r="AY684" s="8"/>
      <c r="AZ684" s="8"/>
    </row>
    <row r="685" spans="1:52" ht="12.75" customHeight="1">
      <c r="A685" s="3"/>
      <c r="B685" s="3"/>
      <c r="C685" s="3"/>
      <c r="D685" s="3"/>
      <c r="E685" s="3"/>
      <c r="F685" s="3"/>
      <c r="G685" s="3"/>
      <c r="H685" s="3"/>
      <c r="I685" s="3"/>
      <c r="J685" s="3"/>
      <c r="K685" s="3"/>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c r="AK685" s="8"/>
      <c r="AL685" s="8"/>
      <c r="AM685" s="8"/>
      <c r="AN685" s="8"/>
      <c r="AO685" s="8"/>
      <c r="AP685" s="8"/>
      <c r="AQ685" s="8"/>
      <c r="AR685" s="8"/>
      <c r="AS685" s="8"/>
      <c r="AT685" s="8"/>
      <c r="AU685" s="8"/>
      <c r="AV685" s="8"/>
      <c r="AW685" s="8"/>
      <c r="AX685" s="8"/>
      <c r="AY685" s="8"/>
      <c r="AZ685" s="8"/>
    </row>
    <row r="686" spans="1:52" ht="12.75" customHeight="1">
      <c r="A686" s="3"/>
      <c r="B686" s="3"/>
      <c r="C686" s="3"/>
      <c r="D686" s="3"/>
      <c r="E686" s="3"/>
      <c r="F686" s="3"/>
      <c r="G686" s="3"/>
      <c r="H686" s="3"/>
      <c r="I686" s="3"/>
      <c r="J686" s="3"/>
      <c r="K686" s="3"/>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c r="AM686" s="8"/>
      <c r="AN686" s="8"/>
      <c r="AO686" s="8"/>
      <c r="AP686" s="8"/>
      <c r="AQ686" s="8"/>
      <c r="AR686" s="8"/>
      <c r="AS686" s="8"/>
      <c r="AT686" s="8"/>
      <c r="AU686" s="8"/>
      <c r="AV686" s="8"/>
      <c r="AW686" s="8"/>
      <c r="AX686" s="8"/>
      <c r="AY686" s="8"/>
      <c r="AZ686" s="8"/>
    </row>
    <row r="687" spans="1:52" ht="12.75" customHeight="1">
      <c r="A687" s="3"/>
      <c r="B687" s="3"/>
      <c r="C687" s="3"/>
      <c r="D687" s="3"/>
      <c r="E687" s="3"/>
      <c r="F687" s="3"/>
      <c r="G687" s="3"/>
      <c r="H687" s="3"/>
      <c r="I687" s="3"/>
      <c r="J687" s="3"/>
      <c r="K687" s="3"/>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c r="AK687" s="8"/>
      <c r="AL687" s="8"/>
      <c r="AM687" s="8"/>
      <c r="AN687" s="8"/>
      <c r="AO687" s="8"/>
      <c r="AP687" s="8"/>
      <c r="AQ687" s="8"/>
      <c r="AR687" s="8"/>
      <c r="AS687" s="8"/>
      <c r="AT687" s="8"/>
      <c r="AU687" s="8"/>
      <c r="AV687" s="8"/>
      <c r="AW687" s="8"/>
      <c r="AX687" s="8"/>
      <c r="AY687" s="8"/>
      <c r="AZ687" s="8"/>
    </row>
    <row r="688" spans="1:52" ht="12.75" customHeight="1">
      <c r="A688" s="3"/>
      <c r="B688" s="3"/>
      <c r="C688" s="3"/>
      <c r="D688" s="3"/>
      <c r="E688" s="3"/>
      <c r="F688" s="3"/>
      <c r="G688" s="3"/>
      <c r="H688" s="3"/>
      <c r="I688" s="3"/>
      <c r="J688" s="3"/>
      <c r="K688" s="3"/>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c r="AK688" s="8"/>
      <c r="AL688" s="8"/>
      <c r="AM688" s="8"/>
      <c r="AN688" s="8"/>
      <c r="AO688" s="8"/>
      <c r="AP688" s="8"/>
      <c r="AQ688" s="8"/>
      <c r="AR688" s="8"/>
      <c r="AS688" s="8"/>
      <c r="AT688" s="8"/>
      <c r="AU688" s="8"/>
      <c r="AV688" s="8"/>
      <c r="AW688" s="8"/>
      <c r="AX688" s="8"/>
      <c r="AY688" s="8"/>
      <c r="AZ688" s="8"/>
    </row>
    <row r="689" spans="1:52" ht="12.75" customHeight="1">
      <c r="A689" s="3"/>
      <c r="B689" s="3"/>
      <c r="C689" s="3"/>
      <c r="D689" s="3"/>
      <c r="E689" s="3"/>
      <c r="F689" s="3"/>
      <c r="G689" s="3"/>
      <c r="H689" s="3"/>
      <c r="I689" s="3"/>
      <c r="J689" s="3"/>
      <c r="K689" s="3"/>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c r="AT689" s="8"/>
      <c r="AU689" s="8"/>
      <c r="AV689" s="8"/>
      <c r="AW689" s="8"/>
      <c r="AX689" s="8"/>
      <c r="AY689" s="8"/>
      <c r="AZ689" s="8"/>
    </row>
    <row r="690" spans="1:52" ht="12.75" customHeight="1">
      <c r="A690" s="3"/>
      <c r="B690" s="3"/>
      <c r="C690" s="3"/>
      <c r="D690" s="3"/>
      <c r="E690" s="3"/>
      <c r="F690" s="3"/>
      <c r="G690" s="3"/>
      <c r="H690" s="3"/>
      <c r="I690" s="3"/>
      <c r="J690" s="3"/>
      <c r="K690" s="3"/>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c r="AK690" s="8"/>
      <c r="AL690" s="8"/>
      <c r="AM690" s="8"/>
      <c r="AN690" s="8"/>
      <c r="AO690" s="8"/>
      <c r="AP690" s="8"/>
      <c r="AQ690" s="8"/>
      <c r="AR690" s="8"/>
      <c r="AS690" s="8"/>
      <c r="AT690" s="8"/>
      <c r="AU690" s="8"/>
      <c r="AV690" s="8"/>
      <c r="AW690" s="8"/>
      <c r="AX690" s="8"/>
      <c r="AY690" s="8"/>
      <c r="AZ690" s="8"/>
    </row>
    <row r="691" spans="1:52" ht="12.75" customHeight="1">
      <c r="A691" s="3"/>
      <c r="B691" s="3"/>
      <c r="C691" s="3"/>
      <c r="D691" s="3"/>
      <c r="E691" s="3"/>
      <c r="F691" s="3"/>
      <c r="G691" s="3"/>
      <c r="H691" s="3"/>
      <c r="I691" s="3"/>
      <c r="J691" s="3"/>
      <c r="K691" s="3"/>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c r="AK691" s="8"/>
      <c r="AL691" s="8"/>
      <c r="AM691" s="8"/>
      <c r="AN691" s="8"/>
      <c r="AO691" s="8"/>
      <c r="AP691" s="8"/>
      <c r="AQ691" s="8"/>
      <c r="AR691" s="8"/>
      <c r="AS691" s="8"/>
      <c r="AT691" s="8"/>
      <c r="AU691" s="8"/>
      <c r="AV691" s="8"/>
      <c r="AW691" s="8"/>
      <c r="AX691" s="8"/>
      <c r="AY691" s="8"/>
      <c r="AZ691" s="8"/>
    </row>
    <row r="692" spans="1:52" ht="12.75" customHeight="1">
      <c r="A692" s="3"/>
      <c r="B692" s="3"/>
      <c r="C692" s="3"/>
      <c r="D692" s="3"/>
      <c r="E692" s="3"/>
      <c r="F692" s="3"/>
      <c r="G692" s="3"/>
      <c r="H692" s="3"/>
      <c r="I692" s="3"/>
      <c r="J692" s="3"/>
      <c r="K692" s="3"/>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c r="AU692" s="8"/>
      <c r="AV692" s="8"/>
      <c r="AW692" s="8"/>
      <c r="AX692" s="8"/>
      <c r="AY692" s="8"/>
      <c r="AZ692" s="8"/>
    </row>
    <row r="693" spans="1:52" ht="12.75" customHeight="1">
      <c r="A693" s="3"/>
      <c r="B693" s="3"/>
      <c r="C693" s="3"/>
      <c r="D693" s="3"/>
      <c r="E693" s="3"/>
      <c r="F693" s="3"/>
      <c r="G693" s="3"/>
      <c r="H693" s="3"/>
      <c r="I693" s="3"/>
      <c r="J693" s="3"/>
      <c r="K693" s="3"/>
      <c r="L693" s="8"/>
      <c r="M693" s="8"/>
      <c r="N693" s="8"/>
      <c r="O693" s="8"/>
      <c r="P693" s="8"/>
      <c r="Q693" s="8"/>
      <c r="R693" s="8"/>
      <c r="S693" s="8"/>
      <c r="T693" s="8"/>
      <c r="U693" s="8"/>
      <c r="V693" s="8"/>
      <c r="W693" s="8"/>
      <c r="X693" s="8"/>
      <c r="Y693" s="8"/>
      <c r="Z693" s="8"/>
      <c r="AA693" s="8"/>
      <c r="AB693" s="8"/>
      <c r="AC693" s="8"/>
      <c r="AD693" s="8"/>
      <c r="AE693" s="8"/>
      <c r="AF693" s="8"/>
      <c r="AG693" s="8"/>
      <c r="AH693" s="8"/>
      <c r="AI693" s="8"/>
      <c r="AJ693" s="8"/>
      <c r="AK693" s="8"/>
      <c r="AL693" s="8"/>
      <c r="AM693" s="8"/>
      <c r="AN693" s="8"/>
      <c r="AO693" s="8"/>
      <c r="AP693" s="8"/>
      <c r="AQ693" s="8"/>
      <c r="AR693" s="8"/>
      <c r="AS693" s="8"/>
      <c r="AT693" s="8"/>
      <c r="AU693" s="8"/>
      <c r="AV693" s="8"/>
      <c r="AW693" s="8"/>
      <c r="AX693" s="8"/>
      <c r="AY693" s="8"/>
      <c r="AZ693" s="8"/>
    </row>
    <row r="694" spans="1:52" ht="12.75" customHeight="1">
      <c r="A694" s="3"/>
      <c r="B694" s="3"/>
      <c r="C694" s="3"/>
      <c r="D694" s="3"/>
      <c r="E694" s="3"/>
      <c r="F694" s="3"/>
      <c r="G694" s="3"/>
      <c r="H694" s="3"/>
      <c r="I694" s="3"/>
      <c r="J694" s="3"/>
      <c r="K694" s="3"/>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c r="AK694" s="8"/>
      <c r="AL694" s="8"/>
      <c r="AM694" s="8"/>
      <c r="AN694" s="8"/>
      <c r="AO694" s="8"/>
      <c r="AP694" s="8"/>
      <c r="AQ694" s="8"/>
      <c r="AR694" s="8"/>
      <c r="AS694" s="8"/>
      <c r="AT694" s="8"/>
      <c r="AU694" s="8"/>
      <c r="AV694" s="8"/>
      <c r="AW694" s="8"/>
      <c r="AX694" s="8"/>
      <c r="AY694" s="8"/>
      <c r="AZ694" s="8"/>
    </row>
    <row r="695" spans="1:52" ht="12.75" customHeight="1">
      <c r="A695" s="3"/>
      <c r="B695" s="3"/>
      <c r="C695" s="3"/>
      <c r="D695" s="3"/>
      <c r="E695" s="3"/>
      <c r="F695" s="3"/>
      <c r="G695" s="3"/>
      <c r="H695" s="3"/>
      <c r="I695" s="3"/>
      <c r="J695" s="3"/>
      <c r="K695" s="3"/>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c r="AT695" s="8"/>
      <c r="AU695" s="8"/>
      <c r="AV695" s="8"/>
      <c r="AW695" s="8"/>
      <c r="AX695" s="8"/>
      <c r="AY695" s="8"/>
      <c r="AZ695" s="8"/>
    </row>
    <row r="696" spans="1:52" ht="12.75" customHeight="1">
      <c r="A696" s="3"/>
      <c r="B696" s="3"/>
      <c r="C696" s="3"/>
      <c r="D696" s="3"/>
      <c r="E696" s="3"/>
      <c r="F696" s="3"/>
      <c r="G696" s="3"/>
      <c r="H696" s="3"/>
      <c r="I696" s="3"/>
      <c r="J696" s="3"/>
      <c r="K696" s="3"/>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c r="AK696" s="8"/>
      <c r="AL696" s="8"/>
      <c r="AM696" s="8"/>
      <c r="AN696" s="8"/>
      <c r="AO696" s="8"/>
      <c r="AP696" s="8"/>
      <c r="AQ696" s="8"/>
      <c r="AR696" s="8"/>
      <c r="AS696" s="8"/>
      <c r="AT696" s="8"/>
      <c r="AU696" s="8"/>
      <c r="AV696" s="8"/>
      <c r="AW696" s="8"/>
      <c r="AX696" s="8"/>
      <c r="AY696" s="8"/>
      <c r="AZ696" s="8"/>
    </row>
    <row r="697" spans="1:52" ht="12.75" customHeight="1">
      <c r="A697" s="3"/>
      <c r="B697" s="3"/>
      <c r="C697" s="3"/>
      <c r="D697" s="3"/>
      <c r="E697" s="3"/>
      <c r="F697" s="3"/>
      <c r="G697" s="3"/>
      <c r="H697" s="3"/>
      <c r="I697" s="3"/>
      <c r="J697" s="3"/>
      <c r="K697" s="3"/>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c r="AK697" s="8"/>
      <c r="AL697" s="8"/>
      <c r="AM697" s="8"/>
      <c r="AN697" s="8"/>
      <c r="AO697" s="8"/>
      <c r="AP697" s="8"/>
      <c r="AQ697" s="8"/>
      <c r="AR697" s="8"/>
      <c r="AS697" s="8"/>
      <c r="AT697" s="8"/>
      <c r="AU697" s="8"/>
      <c r="AV697" s="8"/>
      <c r="AW697" s="8"/>
      <c r="AX697" s="8"/>
      <c r="AY697" s="8"/>
      <c r="AZ697" s="8"/>
    </row>
    <row r="698" spans="1:52" ht="12.75" customHeight="1">
      <c r="A698" s="3"/>
      <c r="B698" s="3"/>
      <c r="C698" s="3"/>
      <c r="D698" s="3"/>
      <c r="E698" s="3"/>
      <c r="F698" s="3"/>
      <c r="G698" s="3"/>
      <c r="H698" s="3"/>
      <c r="I698" s="3"/>
      <c r="J698" s="3"/>
      <c r="K698" s="3"/>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c r="AK698" s="8"/>
      <c r="AL698" s="8"/>
      <c r="AM698" s="8"/>
      <c r="AN698" s="8"/>
      <c r="AO698" s="8"/>
      <c r="AP698" s="8"/>
      <c r="AQ698" s="8"/>
      <c r="AR698" s="8"/>
      <c r="AS698" s="8"/>
      <c r="AT698" s="8"/>
      <c r="AU698" s="8"/>
      <c r="AV698" s="8"/>
      <c r="AW698" s="8"/>
      <c r="AX698" s="8"/>
      <c r="AY698" s="8"/>
      <c r="AZ698" s="8"/>
    </row>
    <row r="699" spans="1:52" ht="12.75" customHeight="1">
      <c r="A699" s="3"/>
      <c r="B699" s="3"/>
      <c r="C699" s="3"/>
      <c r="D699" s="3"/>
      <c r="E699" s="3"/>
      <c r="F699" s="3"/>
      <c r="G699" s="3"/>
      <c r="H699" s="3"/>
      <c r="I699" s="3"/>
      <c r="J699" s="3"/>
      <c r="K699" s="3"/>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c r="AK699" s="8"/>
      <c r="AL699" s="8"/>
      <c r="AM699" s="8"/>
      <c r="AN699" s="8"/>
      <c r="AO699" s="8"/>
      <c r="AP699" s="8"/>
      <c r="AQ699" s="8"/>
      <c r="AR699" s="8"/>
      <c r="AS699" s="8"/>
      <c r="AT699" s="8"/>
      <c r="AU699" s="8"/>
      <c r="AV699" s="8"/>
      <c r="AW699" s="8"/>
      <c r="AX699" s="8"/>
      <c r="AY699" s="8"/>
      <c r="AZ699" s="8"/>
    </row>
    <row r="700" spans="1:52" ht="12.75" customHeight="1">
      <c r="A700" s="3"/>
      <c r="B700" s="3"/>
      <c r="C700" s="3"/>
      <c r="D700" s="3"/>
      <c r="E700" s="3"/>
      <c r="F700" s="3"/>
      <c r="G700" s="3"/>
      <c r="H700" s="3"/>
      <c r="I700" s="3"/>
      <c r="J700" s="3"/>
      <c r="K700" s="3"/>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c r="AK700" s="8"/>
      <c r="AL700" s="8"/>
      <c r="AM700" s="8"/>
      <c r="AN700" s="8"/>
      <c r="AO700" s="8"/>
      <c r="AP700" s="8"/>
      <c r="AQ700" s="8"/>
      <c r="AR700" s="8"/>
      <c r="AS700" s="8"/>
      <c r="AT700" s="8"/>
      <c r="AU700" s="8"/>
      <c r="AV700" s="8"/>
      <c r="AW700" s="8"/>
      <c r="AX700" s="8"/>
      <c r="AY700" s="8"/>
      <c r="AZ700" s="8"/>
    </row>
    <row r="701" spans="1:52" ht="12.75" customHeight="1">
      <c r="A701" s="3"/>
      <c r="B701" s="3"/>
      <c r="C701" s="3"/>
      <c r="D701" s="3"/>
      <c r="E701" s="3"/>
      <c r="F701" s="3"/>
      <c r="G701" s="3"/>
      <c r="H701" s="3"/>
      <c r="I701" s="3"/>
      <c r="J701" s="3"/>
      <c r="K701" s="3"/>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c r="AK701" s="8"/>
      <c r="AL701" s="8"/>
      <c r="AM701" s="8"/>
      <c r="AN701" s="8"/>
      <c r="AO701" s="8"/>
      <c r="AP701" s="8"/>
      <c r="AQ701" s="8"/>
      <c r="AR701" s="8"/>
      <c r="AS701" s="8"/>
      <c r="AT701" s="8"/>
      <c r="AU701" s="8"/>
      <c r="AV701" s="8"/>
      <c r="AW701" s="8"/>
      <c r="AX701" s="8"/>
      <c r="AY701" s="8"/>
      <c r="AZ701" s="8"/>
    </row>
    <row r="702" spans="1:52" ht="12.75" customHeight="1">
      <c r="A702" s="3"/>
      <c r="B702" s="3"/>
      <c r="C702" s="3"/>
      <c r="D702" s="3"/>
      <c r="E702" s="3"/>
      <c r="F702" s="3"/>
      <c r="G702" s="3"/>
      <c r="H702" s="3"/>
      <c r="I702" s="3"/>
      <c r="J702" s="3"/>
      <c r="K702" s="3"/>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c r="AK702" s="8"/>
      <c r="AL702" s="8"/>
      <c r="AM702" s="8"/>
      <c r="AN702" s="8"/>
      <c r="AO702" s="8"/>
      <c r="AP702" s="8"/>
      <c r="AQ702" s="8"/>
      <c r="AR702" s="8"/>
      <c r="AS702" s="8"/>
      <c r="AT702" s="8"/>
      <c r="AU702" s="8"/>
      <c r="AV702" s="8"/>
      <c r="AW702" s="8"/>
      <c r="AX702" s="8"/>
      <c r="AY702" s="8"/>
      <c r="AZ702" s="8"/>
    </row>
    <row r="703" spans="1:52" ht="12.75" customHeight="1">
      <c r="A703" s="3"/>
      <c r="B703" s="3"/>
      <c r="C703" s="3"/>
      <c r="D703" s="3"/>
      <c r="E703" s="3"/>
      <c r="F703" s="3"/>
      <c r="G703" s="3"/>
      <c r="H703" s="3"/>
      <c r="I703" s="3"/>
      <c r="J703" s="3"/>
      <c r="K703" s="3"/>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c r="AK703" s="8"/>
      <c r="AL703" s="8"/>
      <c r="AM703" s="8"/>
      <c r="AN703" s="8"/>
      <c r="AO703" s="8"/>
      <c r="AP703" s="8"/>
      <c r="AQ703" s="8"/>
      <c r="AR703" s="8"/>
      <c r="AS703" s="8"/>
      <c r="AT703" s="8"/>
      <c r="AU703" s="8"/>
      <c r="AV703" s="8"/>
      <c r="AW703" s="8"/>
      <c r="AX703" s="8"/>
      <c r="AY703" s="8"/>
      <c r="AZ703" s="8"/>
    </row>
    <row r="704" spans="1:52" ht="12.75" customHeight="1">
      <c r="A704" s="3"/>
      <c r="B704" s="3"/>
      <c r="C704" s="3"/>
      <c r="D704" s="3"/>
      <c r="E704" s="3"/>
      <c r="F704" s="3"/>
      <c r="G704" s="3"/>
      <c r="H704" s="3"/>
      <c r="I704" s="3"/>
      <c r="J704" s="3"/>
      <c r="K704" s="3"/>
      <c r="L704" s="8"/>
      <c r="M704" s="8"/>
      <c r="N704" s="8"/>
      <c r="O704" s="8"/>
      <c r="P704" s="8"/>
      <c r="Q704" s="8"/>
      <c r="R704" s="8"/>
      <c r="S704" s="8"/>
      <c r="T704" s="8"/>
      <c r="U704" s="8"/>
      <c r="V704" s="8"/>
      <c r="W704" s="8"/>
      <c r="X704" s="8"/>
      <c r="Y704" s="8"/>
      <c r="Z704" s="8"/>
      <c r="AA704" s="8"/>
      <c r="AB704" s="8"/>
      <c r="AC704" s="8"/>
      <c r="AD704" s="8"/>
      <c r="AE704" s="8"/>
      <c r="AF704" s="8"/>
      <c r="AG704" s="8"/>
      <c r="AH704" s="8"/>
      <c r="AI704" s="8"/>
      <c r="AJ704" s="8"/>
      <c r="AK704" s="8"/>
      <c r="AL704" s="8"/>
      <c r="AM704" s="8"/>
      <c r="AN704" s="8"/>
      <c r="AO704" s="8"/>
      <c r="AP704" s="8"/>
      <c r="AQ704" s="8"/>
      <c r="AR704" s="8"/>
      <c r="AS704" s="8"/>
      <c r="AT704" s="8"/>
      <c r="AU704" s="8"/>
      <c r="AV704" s="8"/>
      <c r="AW704" s="8"/>
      <c r="AX704" s="8"/>
      <c r="AY704" s="8"/>
      <c r="AZ704" s="8"/>
    </row>
    <row r="705" spans="1:52" ht="12.75" customHeight="1">
      <c r="A705" s="3"/>
      <c r="B705" s="3"/>
      <c r="C705" s="3"/>
      <c r="D705" s="3"/>
      <c r="E705" s="3"/>
      <c r="F705" s="3"/>
      <c r="G705" s="3"/>
      <c r="H705" s="3"/>
      <c r="I705" s="3"/>
      <c r="J705" s="3"/>
      <c r="K705" s="3"/>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c r="AK705" s="8"/>
      <c r="AL705" s="8"/>
      <c r="AM705" s="8"/>
      <c r="AN705" s="8"/>
      <c r="AO705" s="8"/>
      <c r="AP705" s="8"/>
      <c r="AQ705" s="8"/>
      <c r="AR705" s="8"/>
      <c r="AS705" s="8"/>
      <c r="AT705" s="8"/>
      <c r="AU705" s="8"/>
      <c r="AV705" s="8"/>
      <c r="AW705" s="8"/>
      <c r="AX705" s="8"/>
      <c r="AY705" s="8"/>
      <c r="AZ705" s="8"/>
    </row>
    <row r="706" spans="1:52" ht="12.75" customHeight="1">
      <c r="A706" s="3"/>
      <c r="B706" s="3"/>
      <c r="C706" s="3"/>
      <c r="D706" s="3"/>
      <c r="E706" s="3"/>
      <c r="F706" s="3"/>
      <c r="G706" s="3"/>
      <c r="H706" s="3"/>
      <c r="I706" s="3"/>
      <c r="J706" s="3"/>
      <c r="K706" s="3"/>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c r="AK706" s="8"/>
      <c r="AL706" s="8"/>
      <c r="AM706" s="8"/>
      <c r="AN706" s="8"/>
      <c r="AO706" s="8"/>
      <c r="AP706" s="8"/>
      <c r="AQ706" s="8"/>
      <c r="AR706" s="8"/>
      <c r="AS706" s="8"/>
      <c r="AT706" s="8"/>
      <c r="AU706" s="8"/>
      <c r="AV706" s="8"/>
      <c r="AW706" s="8"/>
      <c r="AX706" s="8"/>
      <c r="AY706" s="8"/>
      <c r="AZ706" s="8"/>
    </row>
    <row r="707" spans="1:52" ht="12.75" customHeight="1">
      <c r="A707" s="3"/>
      <c r="B707" s="3"/>
      <c r="C707" s="3"/>
      <c r="D707" s="3"/>
      <c r="E707" s="3"/>
      <c r="F707" s="3"/>
      <c r="G707" s="3"/>
      <c r="H707" s="3"/>
      <c r="I707" s="3"/>
      <c r="J707" s="3"/>
      <c r="K707" s="3"/>
      <c r="L707" s="8"/>
      <c r="M707" s="8"/>
      <c r="N707" s="8"/>
      <c r="O707" s="8"/>
      <c r="P707" s="8"/>
      <c r="Q707" s="8"/>
      <c r="R707" s="8"/>
      <c r="S707" s="8"/>
      <c r="T707" s="8"/>
      <c r="U707" s="8"/>
      <c r="V707" s="8"/>
      <c r="W707" s="8"/>
      <c r="X707" s="8"/>
      <c r="Y707" s="8"/>
      <c r="Z707" s="8"/>
      <c r="AA707" s="8"/>
      <c r="AB707" s="8"/>
      <c r="AC707" s="8"/>
      <c r="AD707" s="8"/>
      <c r="AE707" s="8"/>
      <c r="AF707" s="8"/>
      <c r="AG707" s="8"/>
      <c r="AH707" s="8"/>
      <c r="AI707" s="8"/>
      <c r="AJ707" s="8"/>
      <c r="AK707" s="8"/>
      <c r="AL707" s="8"/>
      <c r="AM707" s="8"/>
      <c r="AN707" s="8"/>
      <c r="AO707" s="8"/>
      <c r="AP707" s="8"/>
      <c r="AQ707" s="8"/>
      <c r="AR707" s="8"/>
      <c r="AS707" s="8"/>
      <c r="AT707" s="8"/>
      <c r="AU707" s="8"/>
      <c r="AV707" s="8"/>
      <c r="AW707" s="8"/>
      <c r="AX707" s="8"/>
      <c r="AY707" s="8"/>
      <c r="AZ707" s="8"/>
    </row>
    <row r="708" spans="1:52" ht="12.75" customHeight="1">
      <c r="A708" s="3"/>
      <c r="B708" s="3"/>
      <c r="C708" s="3"/>
      <c r="D708" s="3"/>
      <c r="E708" s="3"/>
      <c r="F708" s="3"/>
      <c r="G708" s="3"/>
      <c r="H708" s="3"/>
      <c r="I708" s="3"/>
      <c r="J708" s="3"/>
      <c r="K708" s="3"/>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c r="AK708" s="8"/>
      <c r="AL708" s="8"/>
      <c r="AM708" s="8"/>
      <c r="AN708" s="8"/>
      <c r="AO708" s="8"/>
      <c r="AP708" s="8"/>
      <c r="AQ708" s="8"/>
      <c r="AR708" s="8"/>
      <c r="AS708" s="8"/>
      <c r="AT708" s="8"/>
      <c r="AU708" s="8"/>
      <c r="AV708" s="8"/>
      <c r="AW708" s="8"/>
      <c r="AX708" s="8"/>
      <c r="AY708" s="8"/>
      <c r="AZ708" s="8"/>
    </row>
    <row r="709" spans="1:52" ht="12.75" customHeight="1">
      <c r="A709" s="3"/>
      <c r="B709" s="3"/>
      <c r="C709" s="3"/>
      <c r="D709" s="3"/>
      <c r="E709" s="3"/>
      <c r="F709" s="3"/>
      <c r="G709" s="3"/>
      <c r="H709" s="3"/>
      <c r="I709" s="3"/>
      <c r="J709" s="3"/>
      <c r="K709" s="3"/>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c r="AK709" s="8"/>
      <c r="AL709" s="8"/>
      <c r="AM709" s="8"/>
      <c r="AN709" s="8"/>
      <c r="AO709" s="8"/>
      <c r="AP709" s="8"/>
      <c r="AQ709" s="8"/>
      <c r="AR709" s="8"/>
      <c r="AS709" s="8"/>
      <c r="AT709" s="8"/>
      <c r="AU709" s="8"/>
      <c r="AV709" s="8"/>
      <c r="AW709" s="8"/>
      <c r="AX709" s="8"/>
      <c r="AY709" s="8"/>
      <c r="AZ709" s="8"/>
    </row>
    <row r="710" spans="1:52" ht="12.75" customHeight="1">
      <c r="A710" s="3"/>
      <c r="B710" s="3"/>
      <c r="C710" s="3"/>
      <c r="D710" s="3"/>
      <c r="E710" s="3"/>
      <c r="F710" s="3"/>
      <c r="G710" s="3"/>
      <c r="H710" s="3"/>
      <c r="I710" s="3"/>
      <c r="J710" s="3"/>
      <c r="K710" s="3"/>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c r="AK710" s="8"/>
      <c r="AL710" s="8"/>
      <c r="AM710" s="8"/>
      <c r="AN710" s="8"/>
      <c r="AO710" s="8"/>
      <c r="AP710" s="8"/>
      <c r="AQ710" s="8"/>
      <c r="AR710" s="8"/>
      <c r="AS710" s="8"/>
      <c r="AT710" s="8"/>
      <c r="AU710" s="8"/>
      <c r="AV710" s="8"/>
      <c r="AW710" s="8"/>
      <c r="AX710" s="8"/>
      <c r="AY710" s="8"/>
      <c r="AZ710" s="8"/>
    </row>
    <row r="711" spans="1:52" ht="12.75" customHeight="1">
      <c r="A711" s="3"/>
      <c r="B711" s="3"/>
      <c r="C711" s="3"/>
      <c r="D711" s="3"/>
      <c r="E711" s="3"/>
      <c r="F711" s="3"/>
      <c r="G711" s="3"/>
      <c r="H711" s="3"/>
      <c r="I711" s="3"/>
      <c r="J711" s="3"/>
      <c r="K711" s="3"/>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c r="AK711" s="8"/>
      <c r="AL711" s="8"/>
      <c r="AM711" s="8"/>
      <c r="AN711" s="8"/>
      <c r="AO711" s="8"/>
      <c r="AP711" s="8"/>
      <c r="AQ711" s="8"/>
      <c r="AR711" s="8"/>
      <c r="AS711" s="8"/>
      <c r="AT711" s="8"/>
      <c r="AU711" s="8"/>
      <c r="AV711" s="8"/>
      <c r="AW711" s="8"/>
      <c r="AX711" s="8"/>
      <c r="AY711" s="8"/>
      <c r="AZ711" s="8"/>
    </row>
    <row r="712" spans="1:52" ht="12.75" customHeight="1">
      <c r="A712" s="3"/>
      <c r="B712" s="3"/>
      <c r="C712" s="3"/>
      <c r="D712" s="3"/>
      <c r="E712" s="3"/>
      <c r="F712" s="3"/>
      <c r="G712" s="3"/>
      <c r="H712" s="3"/>
      <c r="I712" s="3"/>
      <c r="J712" s="3"/>
      <c r="K712" s="3"/>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c r="AK712" s="8"/>
      <c r="AL712" s="8"/>
      <c r="AM712" s="8"/>
      <c r="AN712" s="8"/>
      <c r="AO712" s="8"/>
      <c r="AP712" s="8"/>
      <c r="AQ712" s="8"/>
      <c r="AR712" s="8"/>
      <c r="AS712" s="8"/>
      <c r="AT712" s="8"/>
      <c r="AU712" s="8"/>
      <c r="AV712" s="8"/>
      <c r="AW712" s="8"/>
      <c r="AX712" s="8"/>
      <c r="AY712" s="8"/>
      <c r="AZ712" s="8"/>
    </row>
    <row r="713" spans="1:52" ht="12.75" customHeight="1">
      <c r="A713" s="3"/>
      <c r="B713" s="3"/>
      <c r="C713" s="3"/>
      <c r="D713" s="3"/>
      <c r="E713" s="3"/>
      <c r="F713" s="3"/>
      <c r="G713" s="3"/>
      <c r="H713" s="3"/>
      <c r="I713" s="3"/>
      <c r="J713" s="3"/>
      <c r="K713" s="3"/>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c r="AK713" s="8"/>
      <c r="AL713" s="8"/>
      <c r="AM713" s="8"/>
      <c r="AN713" s="8"/>
      <c r="AO713" s="8"/>
      <c r="AP713" s="8"/>
      <c r="AQ713" s="8"/>
      <c r="AR713" s="8"/>
      <c r="AS713" s="8"/>
      <c r="AT713" s="8"/>
      <c r="AU713" s="8"/>
      <c r="AV713" s="8"/>
      <c r="AW713" s="8"/>
      <c r="AX713" s="8"/>
      <c r="AY713" s="8"/>
      <c r="AZ713" s="8"/>
    </row>
    <row r="714" spans="1:52" ht="12.75" customHeight="1">
      <c r="A714" s="3"/>
      <c r="B714" s="3"/>
      <c r="C714" s="3"/>
      <c r="D714" s="3"/>
      <c r="E714" s="3"/>
      <c r="F714" s="3"/>
      <c r="G714" s="3"/>
      <c r="H714" s="3"/>
      <c r="I714" s="3"/>
      <c r="J714" s="3"/>
      <c r="K714" s="3"/>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c r="AK714" s="8"/>
      <c r="AL714" s="8"/>
      <c r="AM714" s="8"/>
      <c r="AN714" s="8"/>
      <c r="AO714" s="8"/>
      <c r="AP714" s="8"/>
      <c r="AQ714" s="8"/>
      <c r="AR714" s="8"/>
      <c r="AS714" s="8"/>
      <c r="AT714" s="8"/>
      <c r="AU714" s="8"/>
      <c r="AV714" s="8"/>
      <c r="AW714" s="8"/>
      <c r="AX714" s="8"/>
      <c r="AY714" s="8"/>
      <c r="AZ714" s="8"/>
    </row>
    <row r="715" spans="1:52" ht="12.75" customHeight="1">
      <c r="A715" s="3"/>
      <c r="B715" s="3"/>
      <c r="C715" s="3"/>
      <c r="D715" s="3"/>
      <c r="E715" s="3"/>
      <c r="F715" s="3"/>
      <c r="G715" s="3"/>
      <c r="H715" s="3"/>
      <c r="I715" s="3"/>
      <c r="J715" s="3"/>
      <c r="K715" s="3"/>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c r="AK715" s="8"/>
      <c r="AL715" s="8"/>
      <c r="AM715" s="8"/>
      <c r="AN715" s="8"/>
      <c r="AO715" s="8"/>
      <c r="AP715" s="8"/>
      <c r="AQ715" s="8"/>
      <c r="AR715" s="8"/>
      <c r="AS715" s="8"/>
      <c r="AT715" s="8"/>
      <c r="AU715" s="8"/>
      <c r="AV715" s="8"/>
      <c r="AW715" s="8"/>
      <c r="AX715" s="8"/>
      <c r="AY715" s="8"/>
      <c r="AZ715" s="8"/>
    </row>
    <row r="716" spans="1:52" ht="12.75" customHeight="1">
      <c r="A716" s="3"/>
      <c r="B716" s="3"/>
      <c r="C716" s="3"/>
      <c r="D716" s="3"/>
      <c r="E716" s="3"/>
      <c r="F716" s="3"/>
      <c r="G716" s="3"/>
      <c r="H716" s="3"/>
      <c r="I716" s="3"/>
      <c r="J716" s="3"/>
      <c r="K716" s="3"/>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c r="AK716" s="8"/>
      <c r="AL716" s="8"/>
      <c r="AM716" s="8"/>
      <c r="AN716" s="8"/>
      <c r="AO716" s="8"/>
      <c r="AP716" s="8"/>
      <c r="AQ716" s="8"/>
      <c r="AR716" s="8"/>
      <c r="AS716" s="8"/>
      <c r="AT716" s="8"/>
      <c r="AU716" s="8"/>
      <c r="AV716" s="8"/>
      <c r="AW716" s="8"/>
      <c r="AX716" s="8"/>
      <c r="AY716" s="8"/>
      <c r="AZ716" s="8"/>
    </row>
    <row r="717" spans="1:52" ht="12.75" customHeight="1">
      <c r="A717" s="3"/>
      <c r="B717" s="3"/>
      <c r="C717" s="3"/>
      <c r="D717" s="3"/>
      <c r="E717" s="3"/>
      <c r="F717" s="3"/>
      <c r="G717" s="3"/>
      <c r="H717" s="3"/>
      <c r="I717" s="3"/>
      <c r="J717" s="3"/>
      <c r="K717" s="3"/>
      <c r="L717" s="8"/>
      <c r="M717" s="8"/>
      <c r="N717" s="8"/>
      <c r="O717" s="8"/>
      <c r="P717" s="8"/>
      <c r="Q717" s="8"/>
      <c r="R717" s="8"/>
      <c r="S717" s="8"/>
      <c r="T717" s="8"/>
      <c r="U717" s="8"/>
      <c r="V717" s="8"/>
      <c r="W717" s="8"/>
      <c r="X717" s="8"/>
      <c r="Y717" s="8"/>
      <c r="Z717" s="8"/>
      <c r="AA717" s="8"/>
      <c r="AB717" s="8"/>
      <c r="AC717" s="8"/>
      <c r="AD717" s="8"/>
      <c r="AE717" s="8"/>
      <c r="AF717" s="8"/>
      <c r="AG717" s="8"/>
      <c r="AH717" s="8"/>
      <c r="AI717" s="8"/>
      <c r="AJ717" s="8"/>
      <c r="AK717" s="8"/>
      <c r="AL717" s="8"/>
      <c r="AM717" s="8"/>
      <c r="AN717" s="8"/>
      <c r="AO717" s="8"/>
      <c r="AP717" s="8"/>
      <c r="AQ717" s="8"/>
      <c r="AR717" s="8"/>
      <c r="AS717" s="8"/>
      <c r="AT717" s="8"/>
      <c r="AU717" s="8"/>
      <c r="AV717" s="8"/>
      <c r="AW717" s="8"/>
      <c r="AX717" s="8"/>
      <c r="AY717" s="8"/>
      <c r="AZ717" s="8"/>
    </row>
    <row r="718" spans="1:52" ht="12.75" customHeight="1">
      <c r="A718" s="3"/>
      <c r="B718" s="3"/>
      <c r="C718" s="3"/>
      <c r="D718" s="3"/>
      <c r="E718" s="3"/>
      <c r="F718" s="3"/>
      <c r="G718" s="3"/>
      <c r="H718" s="3"/>
      <c r="I718" s="3"/>
      <c r="J718" s="3"/>
      <c r="K718" s="3"/>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c r="AK718" s="8"/>
      <c r="AL718" s="8"/>
      <c r="AM718" s="8"/>
      <c r="AN718" s="8"/>
      <c r="AO718" s="8"/>
      <c r="AP718" s="8"/>
      <c r="AQ718" s="8"/>
      <c r="AR718" s="8"/>
      <c r="AS718" s="8"/>
      <c r="AT718" s="8"/>
      <c r="AU718" s="8"/>
      <c r="AV718" s="8"/>
      <c r="AW718" s="8"/>
      <c r="AX718" s="8"/>
      <c r="AY718" s="8"/>
      <c r="AZ718" s="8"/>
    </row>
    <row r="719" spans="1:52" ht="12.75" customHeight="1">
      <c r="A719" s="3"/>
      <c r="B719" s="3"/>
      <c r="C719" s="3"/>
      <c r="D719" s="3"/>
      <c r="E719" s="3"/>
      <c r="F719" s="3"/>
      <c r="G719" s="3"/>
      <c r="H719" s="3"/>
      <c r="I719" s="3"/>
      <c r="J719" s="3"/>
      <c r="K719" s="3"/>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c r="AK719" s="8"/>
      <c r="AL719" s="8"/>
      <c r="AM719" s="8"/>
      <c r="AN719" s="8"/>
      <c r="AO719" s="8"/>
      <c r="AP719" s="8"/>
      <c r="AQ719" s="8"/>
      <c r="AR719" s="8"/>
      <c r="AS719" s="8"/>
      <c r="AT719" s="8"/>
      <c r="AU719" s="8"/>
      <c r="AV719" s="8"/>
      <c r="AW719" s="8"/>
      <c r="AX719" s="8"/>
      <c r="AY719" s="8"/>
      <c r="AZ719" s="8"/>
    </row>
    <row r="720" spans="1:52" ht="12.75" customHeight="1">
      <c r="A720" s="3"/>
      <c r="B720" s="3"/>
      <c r="C720" s="3"/>
      <c r="D720" s="3"/>
      <c r="E720" s="3"/>
      <c r="F720" s="3"/>
      <c r="G720" s="3"/>
      <c r="H720" s="3"/>
      <c r="I720" s="3"/>
      <c r="J720" s="3"/>
      <c r="K720" s="3"/>
      <c r="L720" s="8"/>
      <c r="M720" s="8"/>
      <c r="N720" s="8"/>
      <c r="O720" s="8"/>
      <c r="P720" s="8"/>
      <c r="Q720" s="8"/>
      <c r="R720" s="8"/>
      <c r="S720" s="8"/>
      <c r="T720" s="8"/>
      <c r="U720" s="8"/>
      <c r="V720" s="8"/>
      <c r="W720" s="8"/>
      <c r="X720" s="8"/>
      <c r="Y720" s="8"/>
      <c r="Z720" s="8"/>
      <c r="AA720" s="8"/>
      <c r="AB720" s="8"/>
      <c r="AC720" s="8"/>
      <c r="AD720" s="8"/>
      <c r="AE720" s="8"/>
      <c r="AF720" s="8"/>
      <c r="AG720" s="8"/>
      <c r="AH720" s="8"/>
      <c r="AI720" s="8"/>
      <c r="AJ720" s="8"/>
      <c r="AK720" s="8"/>
      <c r="AL720" s="8"/>
      <c r="AM720" s="8"/>
      <c r="AN720" s="8"/>
      <c r="AO720" s="8"/>
      <c r="AP720" s="8"/>
      <c r="AQ720" s="8"/>
      <c r="AR720" s="8"/>
      <c r="AS720" s="8"/>
      <c r="AT720" s="8"/>
      <c r="AU720" s="8"/>
      <c r="AV720" s="8"/>
      <c r="AW720" s="8"/>
      <c r="AX720" s="8"/>
      <c r="AY720" s="8"/>
      <c r="AZ720" s="8"/>
    </row>
    <row r="721" spans="1:52" ht="12.75" customHeight="1">
      <c r="A721" s="3"/>
      <c r="B721" s="3"/>
      <c r="C721" s="3"/>
      <c r="D721" s="3"/>
      <c r="E721" s="3"/>
      <c r="F721" s="3"/>
      <c r="G721" s="3"/>
      <c r="H721" s="3"/>
      <c r="I721" s="3"/>
      <c r="J721" s="3"/>
      <c r="K721" s="3"/>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c r="AK721" s="8"/>
      <c r="AL721" s="8"/>
      <c r="AM721" s="8"/>
      <c r="AN721" s="8"/>
      <c r="AO721" s="8"/>
      <c r="AP721" s="8"/>
      <c r="AQ721" s="8"/>
      <c r="AR721" s="8"/>
      <c r="AS721" s="8"/>
      <c r="AT721" s="8"/>
      <c r="AU721" s="8"/>
      <c r="AV721" s="8"/>
      <c r="AW721" s="8"/>
      <c r="AX721" s="8"/>
      <c r="AY721" s="8"/>
      <c r="AZ721" s="8"/>
    </row>
    <row r="722" spans="1:52" ht="12.75" customHeight="1">
      <c r="A722" s="3"/>
      <c r="B722" s="3"/>
      <c r="C722" s="3"/>
      <c r="D722" s="3"/>
      <c r="E722" s="3"/>
      <c r="F722" s="3"/>
      <c r="G722" s="3"/>
      <c r="H722" s="3"/>
      <c r="I722" s="3"/>
      <c r="J722" s="3"/>
      <c r="K722" s="3"/>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c r="AK722" s="8"/>
      <c r="AL722" s="8"/>
      <c r="AM722" s="8"/>
      <c r="AN722" s="8"/>
      <c r="AO722" s="8"/>
      <c r="AP722" s="8"/>
      <c r="AQ722" s="8"/>
      <c r="AR722" s="8"/>
      <c r="AS722" s="8"/>
      <c r="AT722" s="8"/>
      <c r="AU722" s="8"/>
      <c r="AV722" s="8"/>
      <c r="AW722" s="8"/>
      <c r="AX722" s="8"/>
      <c r="AY722" s="8"/>
      <c r="AZ722" s="8"/>
    </row>
    <row r="723" spans="1:52" ht="12.75" customHeight="1">
      <c r="A723" s="3"/>
      <c r="B723" s="3"/>
      <c r="C723" s="3"/>
      <c r="D723" s="3"/>
      <c r="E723" s="3"/>
      <c r="F723" s="3"/>
      <c r="G723" s="3"/>
      <c r="H723" s="3"/>
      <c r="I723" s="3"/>
      <c r="J723" s="3"/>
      <c r="K723" s="3"/>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c r="AK723" s="8"/>
      <c r="AL723" s="8"/>
      <c r="AM723" s="8"/>
      <c r="AN723" s="8"/>
      <c r="AO723" s="8"/>
      <c r="AP723" s="8"/>
      <c r="AQ723" s="8"/>
      <c r="AR723" s="8"/>
      <c r="AS723" s="8"/>
      <c r="AT723" s="8"/>
      <c r="AU723" s="8"/>
      <c r="AV723" s="8"/>
      <c r="AW723" s="8"/>
      <c r="AX723" s="8"/>
      <c r="AY723" s="8"/>
      <c r="AZ723" s="8"/>
    </row>
    <row r="724" spans="1:52" ht="12.75" customHeight="1">
      <c r="A724" s="3"/>
      <c r="B724" s="3"/>
      <c r="C724" s="3"/>
      <c r="D724" s="3"/>
      <c r="E724" s="3"/>
      <c r="F724" s="3"/>
      <c r="G724" s="3"/>
      <c r="H724" s="3"/>
      <c r="I724" s="3"/>
      <c r="J724" s="3"/>
      <c r="K724" s="3"/>
      <c r="L724" s="8"/>
      <c r="M724" s="8"/>
      <c r="N724" s="8"/>
      <c r="O724" s="8"/>
      <c r="P724" s="8"/>
      <c r="Q724" s="8"/>
      <c r="R724" s="8"/>
      <c r="S724" s="8"/>
      <c r="T724" s="8"/>
      <c r="U724" s="8"/>
      <c r="V724" s="8"/>
      <c r="W724" s="8"/>
      <c r="X724" s="8"/>
      <c r="Y724" s="8"/>
      <c r="Z724" s="8"/>
      <c r="AA724" s="8"/>
      <c r="AB724" s="8"/>
      <c r="AC724" s="8"/>
      <c r="AD724" s="8"/>
      <c r="AE724" s="8"/>
      <c r="AF724" s="8"/>
      <c r="AG724" s="8"/>
      <c r="AH724" s="8"/>
      <c r="AI724" s="8"/>
      <c r="AJ724" s="8"/>
      <c r="AK724" s="8"/>
      <c r="AL724" s="8"/>
      <c r="AM724" s="8"/>
      <c r="AN724" s="8"/>
      <c r="AO724" s="8"/>
      <c r="AP724" s="8"/>
      <c r="AQ724" s="8"/>
      <c r="AR724" s="8"/>
      <c r="AS724" s="8"/>
      <c r="AT724" s="8"/>
      <c r="AU724" s="8"/>
      <c r="AV724" s="8"/>
      <c r="AW724" s="8"/>
      <c r="AX724" s="8"/>
      <c r="AY724" s="8"/>
      <c r="AZ724" s="8"/>
    </row>
    <row r="725" spans="1:52" ht="12.75" customHeight="1">
      <c r="A725" s="3"/>
      <c r="B725" s="3"/>
      <c r="C725" s="3"/>
      <c r="D725" s="3"/>
      <c r="E725" s="3"/>
      <c r="F725" s="3"/>
      <c r="G725" s="3"/>
      <c r="H725" s="3"/>
      <c r="I725" s="3"/>
      <c r="J725" s="3"/>
      <c r="K725" s="3"/>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c r="AK725" s="8"/>
      <c r="AL725" s="8"/>
      <c r="AM725" s="8"/>
      <c r="AN725" s="8"/>
      <c r="AO725" s="8"/>
      <c r="AP725" s="8"/>
      <c r="AQ725" s="8"/>
      <c r="AR725" s="8"/>
      <c r="AS725" s="8"/>
      <c r="AT725" s="8"/>
      <c r="AU725" s="8"/>
      <c r="AV725" s="8"/>
      <c r="AW725" s="8"/>
      <c r="AX725" s="8"/>
      <c r="AY725" s="8"/>
      <c r="AZ725" s="8"/>
    </row>
    <row r="726" spans="1:52" ht="12.75" customHeight="1">
      <c r="A726" s="3"/>
      <c r="B726" s="3"/>
      <c r="C726" s="3"/>
      <c r="D726" s="3"/>
      <c r="E726" s="3"/>
      <c r="F726" s="3"/>
      <c r="G726" s="3"/>
      <c r="H726" s="3"/>
      <c r="I726" s="3"/>
      <c r="J726" s="3"/>
      <c r="K726" s="3"/>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c r="AK726" s="8"/>
      <c r="AL726" s="8"/>
      <c r="AM726" s="8"/>
      <c r="AN726" s="8"/>
      <c r="AO726" s="8"/>
      <c r="AP726" s="8"/>
      <c r="AQ726" s="8"/>
      <c r="AR726" s="8"/>
      <c r="AS726" s="8"/>
      <c r="AT726" s="8"/>
      <c r="AU726" s="8"/>
      <c r="AV726" s="8"/>
      <c r="AW726" s="8"/>
      <c r="AX726" s="8"/>
      <c r="AY726" s="8"/>
      <c r="AZ726" s="8"/>
    </row>
    <row r="727" spans="1:52" ht="12.75" customHeight="1">
      <c r="A727" s="3"/>
      <c r="B727" s="3"/>
      <c r="C727" s="3"/>
      <c r="D727" s="3"/>
      <c r="E727" s="3"/>
      <c r="F727" s="3"/>
      <c r="G727" s="3"/>
      <c r="H727" s="3"/>
      <c r="I727" s="3"/>
      <c r="J727" s="3"/>
      <c r="K727" s="3"/>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c r="AK727" s="8"/>
      <c r="AL727" s="8"/>
      <c r="AM727" s="8"/>
      <c r="AN727" s="8"/>
      <c r="AO727" s="8"/>
      <c r="AP727" s="8"/>
      <c r="AQ727" s="8"/>
      <c r="AR727" s="8"/>
      <c r="AS727" s="8"/>
      <c r="AT727" s="8"/>
      <c r="AU727" s="8"/>
      <c r="AV727" s="8"/>
      <c r="AW727" s="8"/>
      <c r="AX727" s="8"/>
      <c r="AY727" s="8"/>
      <c r="AZ727" s="8"/>
    </row>
    <row r="728" spans="1:52" ht="12.75" customHeight="1">
      <c r="A728" s="3"/>
      <c r="B728" s="3"/>
      <c r="C728" s="3"/>
      <c r="D728" s="3"/>
      <c r="E728" s="3"/>
      <c r="F728" s="3"/>
      <c r="G728" s="3"/>
      <c r="H728" s="3"/>
      <c r="I728" s="3"/>
      <c r="J728" s="3"/>
      <c r="K728" s="3"/>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c r="AK728" s="8"/>
      <c r="AL728" s="8"/>
      <c r="AM728" s="8"/>
      <c r="AN728" s="8"/>
      <c r="AO728" s="8"/>
      <c r="AP728" s="8"/>
      <c r="AQ728" s="8"/>
      <c r="AR728" s="8"/>
      <c r="AS728" s="8"/>
      <c r="AT728" s="8"/>
      <c r="AU728" s="8"/>
      <c r="AV728" s="8"/>
      <c r="AW728" s="8"/>
      <c r="AX728" s="8"/>
      <c r="AY728" s="8"/>
      <c r="AZ728" s="8"/>
    </row>
    <row r="729" spans="1:52" ht="12.75" customHeight="1">
      <c r="A729" s="3"/>
      <c r="B729" s="3"/>
      <c r="C729" s="3"/>
      <c r="D729" s="3"/>
      <c r="E729" s="3"/>
      <c r="F729" s="3"/>
      <c r="G729" s="3"/>
      <c r="H729" s="3"/>
      <c r="I729" s="3"/>
      <c r="J729" s="3"/>
      <c r="K729" s="3"/>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c r="AK729" s="8"/>
      <c r="AL729" s="8"/>
      <c r="AM729" s="8"/>
      <c r="AN729" s="8"/>
      <c r="AO729" s="8"/>
      <c r="AP729" s="8"/>
      <c r="AQ729" s="8"/>
      <c r="AR729" s="8"/>
      <c r="AS729" s="8"/>
      <c r="AT729" s="8"/>
      <c r="AU729" s="8"/>
      <c r="AV729" s="8"/>
      <c r="AW729" s="8"/>
      <c r="AX729" s="8"/>
      <c r="AY729" s="8"/>
      <c r="AZ729" s="8"/>
    </row>
    <row r="730" spans="1:52" ht="12.75" customHeight="1">
      <c r="A730" s="3"/>
      <c r="B730" s="3"/>
      <c r="C730" s="3"/>
      <c r="D730" s="3"/>
      <c r="E730" s="3"/>
      <c r="F730" s="3"/>
      <c r="G730" s="3"/>
      <c r="H730" s="3"/>
      <c r="I730" s="3"/>
      <c r="J730" s="3"/>
      <c r="K730" s="3"/>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c r="AK730" s="8"/>
      <c r="AL730" s="8"/>
      <c r="AM730" s="8"/>
      <c r="AN730" s="8"/>
      <c r="AO730" s="8"/>
      <c r="AP730" s="8"/>
      <c r="AQ730" s="8"/>
      <c r="AR730" s="8"/>
      <c r="AS730" s="8"/>
      <c r="AT730" s="8"/>
      <c r="AU730" s="8"/>
      <c r="AV730" s="8"/>
      <c r="AW730" s="8"/>
      <c r="AX730" s="8"/>
      <c r="AY730" s="8"/>
      <c r="AZ730" s="8"/>
    </row>
    <row r="731" spans="1:52" ht="12.75" customHeight="1">
      <c r="A731" s="3"/>
      <c r="B731" s="3"/>
      <c r="C731" s="3"/>
      <c r="D731" s="3"/>
      <c r="E731" s="3"/>
      <c r="F731" s="3"/>
      <c r="G731" s="3"/>
      <c r="H731" s="3"/>
      <c r="I731" s="3"/>
      <c r="J731" s="3"/>
      <c r="K731" s="3"/>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c r="AK731" s="8"/>
      <c r="AL731" s="8"/>
      <c r="AM731" s="8"/>
      <c r="AN731" s="8"/>
      <c r="AO731" s="8"/>
      <c r="AP731" s="8"/>
      <c r="AQ731" s="8"/>
      <c r="AR731" s="8"/>
      <c r="AS731" s="8"/>
      <c r="AT731" s="8"/>
      <c r="AU731" s="8"/>
      <c r="AV731" s="8"/>
      <c r="AW731" s="8"/>
      <c r="AX731" s="8"/>
      <c r="AY731" s="8"/>
      <c r="AZ731" s="8"/>
    </row>
    <row r="732" spans="1:52" ht="12.75" customHeight="1">
      <c r="A732" s="3"/>
      <c r="B732" s="3"/>
      <c r="C732" s="3"/>
      <c r="D732" s="3"/>
      <c r="E732" s="3"/>
      <c r="F732" s="3"/>
      <c r="G732" s="3"/>
      <c r="H732" s="3"/>
      <c r="I732" s="3"/>
      <c r="J732" s="3"/>
      <c r="K732" s="3"/>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c r="AK732" s="8"/>
      <c r="AL732" s="8"/>
      <c r="AM732" s="8"/>
      <c r="AN732" s="8"/>
      <c r="AO732" s="8"/>
      <c r="AP732" s="8"/>
      <c r="AQ732" s="8"/>
      <c r="AR732" s="8"/>
      <c r="AS732" s="8"/>
      <c r="AT732" s="8"/>
      <c r="AU732" s="8"/>
      <c r="AV732" s="8"/>
      <c r="AW732" s="8"/>
      <c r="AX732" s="8"/>
      <c r="AY732" s="8"/>
      <c r="AZ732" s="8"/>
    </row>
    <row r="733" spans="1:52" ht="12.75" customHeight="1">
      <c r="A733" s="3"/>
      <c r="B733" s="3"/>
      <c r="C733" s="3"/>
      <c r="D733" s="3"/>
      <c r="E733" s="3"/>
      <c r="F733" s="3"/>
      <c r="G733" s="3"/>
      <c r="H733" s="3"/>
      <c r="I733" s="3"/>
      <c r="J733" s="3"/>
      <c r="K733" s="3"/>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c r="AK733" s="8"/>
      <c r="AL733" s="8"/>
      <c r="AM733" s="8"/>
      <c r="AN733" s="8"/>
      <c r="AO733" s="8"/>
      <c r="AP733" s="8"/>
      <c r="AQ733" s="8"/>
      <c r="AR733" s="8"/>
      <c r="AS733" s="8"/>
      <c r="AT733" s="8"/>
      <c r="AU733" s="8"/>
      <c r="AV733" s="8"/>
      <c r="AW733" s="8"/>
      <c r="AX733" s="8"/>
      <c r="AY733" s="8"/>
      <c r="AZ733" s="8"/>
    </row>
    <row r="734" spans="1:52" ht="12.75" customHeight="1">
      <c r="A734" s="3"/>
      <c r="B734" s="3"/>
      <c r="C734" s="3"/>
      <c r="D734" s="3"/>
      <c r="E734" s="3"/>
      <c r="F734" s="3"/>
      <c r="G734" s="3"/>
      <c r="H734" s="3"/>
      <c r="I734" s="3"/>
      <c r="J734" s="3"/>
      <c r="K734" s="3"/>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c r="AK734" s="8"/>
      <c r="AL734" s="8"/>
      <c r="AM734" s="8"/>
      <c r="AN734" s="8"/>
      <c r="AO734" s="8"/>
      <c r="AP734" s="8"/>
      <c r="AQ734" s="8"/>
      <c r="AR734" s="8"/>
      <c r="AS734" s="8"/>
      <c r="AT734" s="8"/>
      <c r="AU734" s="8"/>
      <c r="AV734" s="8"/>
      <c r="AW734" s="8"/>
      <c r="AX734" s="8"/>
      <c r="AY734" s="8"/>
      <c r="AZ734" s="8"/>
    </row>
    <row r="735" spans="1:52" ht="12.75" customHeight="1">
      <c r="A735" s="3"/>
      <c r="B735" s="3"/>
      <c r="C735" s="3"/>
      <c r="D735" s="3"/>
      <c r="E735" s="3"/>
      <c r="F735" s="3"/>
      <c r="G735" s="3"/>
      <c r="H735" s="3"/>
      <c r="I735" s="3"/>
      <c r="J735" s="3"/>
      <c r="K735" s="3"/>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c r="AM735" s="8"/>
      <c r="AN735" s="8"/>
      <c r="AO735" s="8"/>
      <c r="AP735" s="8"/>
      <c r="AQ735" s="8"/>
      <c r="AR735" s="8"/>
      <c r="AS735" s="8"/>
      <c r="AT735" s="8"/>
      <c r="AU735" s="8"/>
      <c r="AV735" s="8"/>
      <c r="AW735" s="8"/>
      <c r="AX735" s="8"/>
      <c r="AY735" s="8"/>
      <c r="AZ735" s="8"/>
    </row>
    <row r="736" spans="1:52" ht="12.75" customHeight="1">
      <c r="A736" s="3"/>
      <c r="B736" s="3"/>
      <c r="C736" s="3"/>
      <c r="D736" s="3"/>
      <c r="E736" s="3"/>
      <c r="F736" s="3"/>
      <c r="G736" s="3"/>
      <c r="H736" s="3"/>
      <c r="I736" s="3"/>
      <c r="J736" s="3"/>
      <c r="K736" s="3"/>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8"/>
      <c r="AW736" s="8"/>
      <c r="AX736" s="8"/>
      <c r="AY736" s="8"/>
      <c r="AZ736" s="8"/>
    </row>
    <row r="737" spans="1:52" ht="12.75" customHeight="1">
      <c r="A737" s="3"/>
      <c r="B737" s="3"/>
      <c r="C737" s="3"/>
      <c r="D737" s="3"/>
      <c r="E737" s="3"/>
      <c r="F737" s="3"/>
      <c r="G737" s="3"/>
      <c r="H737" s="3"/>
      <c r="I737" s="3"/>
      <c r="J737" s="3"/>
      <c r="K737" s="3"/>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c r="AK737" s="8"/>
      <c r="AL737" s="8"/>
      <c r="AM737" s="8"/>
      <c r="AN737" s="8"/>
      <c r="AO737" s="8"/>
      <c r="AP737" s="8"/>
      <c r="AQ737" s="8"/>
      <c r="AR737" s="8"/>
      <c r="AS737" s="8"/>
      <c r="AT737" s="8"/>
      <c r="AU737" s="8"/>
      <c r="AV737" s="8"/>
      <c r="AW737" s="8"/>
      <c r="AX737" s="8"/>
      <c r="AY737" s="8"/>
      <c r="AZ737" s="8"/>
    </row>
    <row r="738" spans="1:52" ht="12.75" customHeight="1">
      <c r="A738" s="3"/>
      <c r="B738" s="3"/>
      <c r="C738" s="3"/>
      <c r="D738" s="3"/>
      <c r="E738" s="3"/>
      <c r="F738" s="3"/>
      <c r="G738" s="3"/>
      <c r="H738" s="3"/>
      <c r="I738" s="3"/>
      <c r="J738" s="3"/>
      <c r="K738" s="3"/>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c r="AK738" s="8"/>
      <c r="AL738" s="8"/>
      <c r="AM738" s="8"/>
      <c r="AN738" s="8"/>
      <c r="AO738" s="8"/>
      <c r="AP738" s="8"/>
      <c r="AQ738" s="8"/>
      <c r="AR738" s="8"/>
      <c r="AS738" s="8"/>
      <c r="AT738" s="8"/>
      <c r="AU738" s="8"/>
      <c r="AV738" s="8"/>
      <c r="AW738" s="8"/>
      <c r="AX738" s="8"/>
      <c r="AY738" s="8"/>
      <c r="AZ738" s="8"/>
    </row>
    <row r="739" spans="1:52" ht="12.75" customHeight="1">
      <c r="A739" s="3"/>
      <c r="B739" s="3"/>
      <c r="C739" s="3"/>
      <c r="D739" s="3"/>
      <c r="E739" s="3"/>
      <c r="F739" s="3"/>
      <c r="G739" s="3"/>
      <c r="H739" s="3"/>
      <c r="I739" s="3"/>
      <c r="J739" s="3"/>
      <c r="K739" s="3"/>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c r="AK739" s="8"/>
      <c r="AL739" s="8"/>
      <c r="AM739" s="8"/>
      <c r="AN739" s="8"/>
      <c r="AO739" s="8"/>
      <c r="AP739" s="8"/>
      <c r="AQ739" s="8"/>
      <c r="AR739" s="8"/>
      <c r="AS739" s="8"/>
      <c r="AT739" s="8"/>
      <c r="AU739" s="8"/>
      <c r="AV739" s="8"/>
      <c r="AW739" s="8"/>
      <c r="AX739" s="8"/>
      <c r="AY739" s="8"/>
      <c r="AZ739" s="8"/>
    </row>
    <row r="740" spans="1:52" ht="12.75" customHeight="1">
      <c r="A740" s="3"/>
      <c r="B740" s="3"/>
      <c r="C740" s="3"/>
      <c r="D740" s="3"/>
      <c r="E740" s="3"/>
      <c r="F740" s="3"/>
      <c r="G740" s="3"/>
      <c r="H740" s="3"/>
      <c r="I740" s="3"/>
      <c r="J740" s="3"/>
      <c r="K740" s="3"/>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c r="AK740" s="8"/>
      <c r="AL740" s="8"/>
      <c r="AM740" s="8"/>
      <c r="AN740" s="8"/>
      <c r="AO740" s="8"/>
      <c r="AP740" s="8"/>
      <c r="AQ740" s="8"/>
      <c r="AR740" s="8"/>
      <c r="AS740" s="8"/>
      <c r="AT740" s="8"/>
      <c r="AU740" s="8"/>
      <c r="AV740" s="8"/>
      <c r="AW740" s="8"/>
      <c r="AX740" s="8"/>
      <c r="AY740" s="8"/>
      <c r="AZ740" s="8"/>
    </row>
    <row r="741" spans="1:52" ht="12.75" customHeight="1">
      <c r="A741" s="3"/>
      <c r="B741" s="3"/>
      <c r="C741" s="3"/>
      <c r="D741" s="3"/>
      <c r="E741" s="3"/>
      <c r="F741" s="3"/>
      <c r="G741" s="3"/>
      <c r="H741" s="3"/>
      <c r="I741" s="3"/>
      <c r="J741" s="3"/>
      <c r="K741" s="3"/>
      <c r="L741" s="8"/>
      <c r="M741" s="8"/>
      <c r="N741" s="8"/>
      <c r="O741" s="8"/>
      <c r="P741" s="8"/>
      <c r="Q741" s="8"/>
      <c r="R741" s="8"/>
      <c r="S741" s="8"/>
      <c r="T741" s="8"/>
      <c r="U741" s="8"/>
      <c r="V741" s="8"/>
      <c r="W741" s="8"/>
      <c r="X741" s="8"/>
      <c r="Y741" s="8"/>
      <c r="Z741" s="8"/>
      <c r="AA741" s="8"/>
      <c r="AB741" s="8"/>
      <c r="AC741" s="8"/>
      <c r="AD741" s="8"/>
      <c r="AE741" s="8"/>
      <c r="AF741" s="8"/>
      <c r="AG741" s="8"/>
      <c r="AH741" s="8"/>
      <c r="AI741" s="8"/>
      <c r="AJ741" s="8"/>
      <c r="AK741" s="8"/>
      <c r="AL741" s="8"/>
      <c r="AM741" s="8"/>
      <c r="AN741" s="8"/>
      <c r="AO741" s="8"/>
      <c r="AP741" s="8"/>
      <c r="AQ741" s="8"/>
      <c r="AR741" s="8"/>
      <c r="AS741" s="8"/>
      <c r="AT741" s="8"/>
      <c r="AU741" s="8"/>
      <c r="AV741" s="8"/>
      <c r="AW741" s="8"/>
      <c r="AX741" s="8"/>
      <c r="AY741" s="8"/>
      <c r="AZ741" s="8"/>
    </row>
    <row r="742" spans="1:52" ht="12.75" customHeight="1">
      <c r="A742" s="3"/>
      <c r="B742" s="3"/>
      <c r="C742" s="3"/>
      <c r="D742" s="3"/>
      <c r="E742" s="3"/>
      <c r="F742" s="3"/>
      <c r="G742" s="3"/>
      <c r="H742" s="3"/>
      <c r="I742" s="3"/>
      <c r="J742" s="3"/>
      <c r="K742" s="3"/>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c r="AK742" s="8"/>
      <c r="AL742" s="8"/>
      <c r="AM742" s="8"/>
      <c r="AN742" s="8"/>
      <c r="AO742" s="8"/>
      <c r="AP742" s="8"/>
      <c r="AQ742" s="8"/>
      <c r="AR742" s="8"/>
      <c r="AS742" s="8"/>
      <c r="AT742" s="8"/>
      <c r="AU742" s="8"/>
      <c r="AV742" s="8"/>
      <c r="AW742" s="8"/>
      <c r="AX742" s="8"/>
      <c r="AY742" s="8"/>
      <c r="AZ742" s="8"/>
    </row>
    <row r="743" spans="1:52" ht="12.75" customHeight="1">
      <c r="A743" s="3"/>
      <c r="B743" s="3"/>
      <c r="C743" s="3"/>
      <c r="D743" s="3"/>
      <c r="E743" s="3"/>
      <c r="F743" s="3"/>
      <c r="G743" s="3"/>
      <c r="H743" s="3"/>
      <c r="I743" s="3"/>
      <c r="J743" s="3"/>
      <c r="K743" s="3"/>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c r="AK743" s="8"/>
      <c r="AL743" s="8"/>
      <c r="AM743" s="8"/>
      <c r="AN743" s="8"/>
      <c r="AO743" s="8"/>
      <c r="AP743" s="8"/>
      <c r="AQ743" s="8"/>
      <c r="AR743" s="8"/>
      <c r="AS743" s="8"/>
      <c r="AT743" s="8"/>
      <c r="AU743" s="8"/>
      <c r="AV743" s="8"/>
      <c r="AW743" s="8"/>
      <c r="AX743" s="8"/>
      <c r="AY743" s="8"/>
      <c r="AZ743" s="8"/>
    </row>
    <row r="744" spans="1:52" ht="12.75" customHeight="1">
      <c r="A744" s="3"/>
      <c r="B744" s="3"/>
      <c r="C744" s="3"/>
      <c r="D744" s="3"/>
      <c r="E744" s="3"/>
      <c r="F744" s="3"/>
      <c r="G744" s="3"/>
      <c r="H744" s="3"/>
      <c r="I744" s="3"/>
      <c r="J744" s="3"/>
      <c r="K744" s="3"/>
      <c r="L744" s="8"/>
      <c r="M744" s="8"/>
      <c r="N744" s="8"/>
      <c r="O744" s="8"/>
      <c r="P744" s="8"/>
      <c r="Q744" s="8"/>
      <c r="R744" s="8"/>
      <c r="S744" s="8"/>
      <c r="T744" s="8"/>
      <c r="U744" s="8"/>
      <c r="V744" s="8"/>
      <c r="W744" s="8"/>
      <c r="X744" s="8"/>
      <c r="Y744" s="8"/>
      <c r="Z744" s="8"/>
      <c r="AA744" s="8"/>
      <c r="AB744" s="8"/>
      <c r="AC744" s="8"/>
      <c r="AD744" s="8"/>
      <c r="AE744" s="8"/>
      <c r="AF744" s="8"/>
      <c r="AG744" s="8"/>
      <c r="AH744" s="8"/>
      <c r="AI744" s="8"/>
      <c r="AJ744" s="8"/>
      <c r="AK744" s="8"/>
      <c r="AL744" s="8"/>
      <c r="AM744" s="8"/>
      <c r="AN744" s="8"/>
      <c r="AO744" s="8"/>
      <c r="AP744" s="8"/>
      <c r="AQ744" s="8"/>
      <c r="AR744" s="8"/>
      <c r="AS744" s="8"/>
      <c r="AT744" s="8"/>
      <c r="AU744" s="8"/>
      <c r="AV744" s="8"/>
      <c r="AW744" s="8"/>
      <c r="AX744" s="8"/>
      <c r="AY744" s="8"/>
      <c r="AZ744" s="8"/>
    </row>
    <row r="745" spans="1:52" ht="12.75" customHeight="1">
      <c r="A745" s="3"/>
      <c r="B745" s="3"/>
      <c r="C745" s="3"/>
      <c r="D745" s="3"/>
      <c r="E745" s="3"/>
      <c r="F745" s="3"/>
      <c r="G745" s="3"/>
      <c r="H745" s="3"/>
      <c r="I745" s="3"/>
      <c r="J745" s="3"/>
      <c r="K745" s="3"/>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8"/>
      <c r="AW745" s="8"/>
      <c r="AX745" s="8"/>
      <c r="AY745" s="8"/>
      <c r="AZ745" s="8"/>
    </row>
    <row r="746" spans="1:52" ht="12.75" customHeight="1">
      <c r="A746" s="3"/>
      <c r="B746" s="3"/>
      <c r="C746" s="3"/>
      <c r="D746" s="3"/>
      <c r="E746" s="3"/>
      <c r="F746" s="3"/>
      <c r="G746" s="3"/>
      <c r="H746" s="3"/>
      <c r="I746" s="3"/>
      <c r="J746" s="3"/>
      <c r="K746" s="3"/>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c r="AK746" s="8"/>
      <c r="AL746" s="8"/>
      <c r="AM746" s="8"/>
      <c r="AN746" s="8"/>
      <c r="AO746" s="8"/>
      <c r="AP746" s="8"/>
      <c r="AQ746" s="8"/>
      <c r="AR746" s="8"/>
      <c r="AS746" s="8"/>
      <c r="AT746" s="8"/>
      <c r="AU746" s="8"/>
      <c r="AV746" s="8"/>
      <c r="AW746" s="8"/>
      <c r="AX746" s="8"/>
      <c r="AY746" s="8"/>
      <c r="AZ746" s="8"/>
    </row>
    <row r="747" spans="1:52" ht="12.75" customHeight="1">
      <c r="A747" s="3"/>
      <c r="B747" s="3"/>
      <c r="C747" s="3"/>
      <c r="D747" s="3"/>
      <c r="E747" s="3"/>
      <c r="F747" s="3"/>
      <c r="G747" s="3"/>
      <c r="H747" s="3"/>
      <c r="I747" s="3"/>
      <c r="J747" s="3"/>
      <c r="K747" s="3"/>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c r="AK747" s="8"/>
      <c r="AL747" s="8"/>
      <c r="AM747" s="8"/>
      <c r="AN747" s="8"/>
      <c r="AO747" s="8"/>
      <c r="AP747" s="8"/>
      <c r="AQ747" s="8"/>
      <c r="AR747" s="8"/>
      <c r="AS747" s="8"/>
      <c r="AT747" s="8"/>
      <c r="AU747" s="8"/>
      <c r="AV747" s="8"/>
      <c r="AW747" s="8"/>
      <c r="AX747" s="8"/>
      <c r="AY747" s="8"/>
      <c r="AZ747" s="8"/>
    </row>
    <row r="748" spans="1:52" ht="12.75" customHeight="1">
      <c r="A748" s="3"/>
      <c r="B748" s="3"/>
      <c r="C748" s="3"/>
      <c r="D748" s="3"/>
      <c r="E748" s="3"/>
      <c r="F748" s="3"/>
      <c r="G748" s="3"/>
      <c r="H748" s="3"/>
      <c r="I748" s="3"/>
      <c r="J748" s="3"/>
      <c r="K748" s="3"/>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c r="AK748" s="8"/>
      <c r="AL748" s="8"/>
      <c r="AM748" s="8"/>
      <c r="AN748" s="8"/>
      <c r="AO748" s="8"/>
      <c r="AP748" s="8"/>
      <c r="AQ748" s="8"/>
      <c r="AR748" s="8"/>
      <c r="AS748" s="8"/>
      <c r="AT748" s="8"/>
      <c r="AU748" s="8"/>
      <c r="AV748" s="8"/>
      <c r="AW748" s="8"/>
      <c r="AX748" s="8"/>
      <c r="AY748" s="8"/>
      <c r="AZ748" s="8"/>
    </row>
    <row r="749" spans="1:52" ht="12.75" customHeight="1">
      <c r="A749" s="3"/>
      <c r="B749" s="3"/>
      <c r="C749" s="3"/>
      <c r="D749" s="3"/>
      <c r="E749" s="3"/>
      <c r="F749" s="3"/>
      <c r="G749" s="3"/>
      <c r="H749" s="3"/>
      <c r="I749" s="3"/>
      <c r="J749" s="3"/>
      <c r="K749" s="3"/>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c r="AK749" s="8"/>
      <c r="AL749" s="8"/>
      <c r="AM749" s="8"/>
      <c r="AN749" s="8"/>
      <c r="AO749" s="8"/>
      <c r="AP749" s="8"/>
      <c r="AQ749" s="8"/>
      <c r="AR749" s="8"/>
      <c r="AS749" s="8"/>
      <c r="AT749" s="8"/>
      <c r="AU749" s="8"/>
      <c r="AV749" s="8"/>
      <c r="AW749" s="8"/>
      <c r="AX749" s="8"/>
      <c r="AY749" s="8"/>
      <c r="AZ749" s="8"/>
    </row>
    <row r="750" spans="1:52" ht="12.75" customHeight="1">
      <c r="A750" s="3"/>
      <c r="B750" s="3"/>
      <c r="C750" s="3"/>
      <c r="D750" s="3"/>
      <c r="E750" s="3"/>
      <c r="F750" s="3"/>
      <c r="G750" s="3"/>
      <c r="H750" s="3"/>
      <c r="I750" s="3"/>
      <c r="J750" s="3"/>
      <c r="K750" s="3"/>
      <c r="L750" s="8"/>
      <c r="M750" s="8"/>
      <c r="N750" s="8"/>
      <c r="O750" s="8"/>
      <c r="P750" s="8"/>
      <c r="Q750" s="8"/>
      <c r="R750" s="8"/>
      <c r="S750" s="8"/>
      <c r="T750" s="8"/>
      <c r="U750" s="8"/>
      <c r="V750" s="8"/>
      <c r="W750" s="8"/>
      <c r="X750" s="8"/>
      <c r="Y750" s="8"/>
      <c r="Z750" s="8"/>
      <c r="AA750" s="8"/>
      <c r="AB750" s="8"/>
      <c r="AC750" s="8"/>
      <c r="AD750" s="8"/>
      <c r="AE750" s="8"/>
      <c r="AF750" s="8"/>
      <c r="AG750" s="8"/>
      <c r="AH750" s="8"/>
      <c r="AI750" s="8"/>
      <c r="AJ750" s="8"/>
      <c r="AK750" s="8"/>
      <c r="AL750" s="8"/>
      <c r="AM750" s="8"/>
      <c r="AN750" s="8"/>
      <c r="AO750" s="8"/>
      <c r="AP750" s="8"/>
      <c r="AQ750" s="8"/>
      <c r="AR750" s="8"/>
      <c r="AS750" s="8"/>
      <c r="AT750" s="8"/>
      <c r="AU750" s="8"/>
      <c r="AV750" s="8"/>
      <c r="AW750" s="8"/>
      <c r="AX750" s="8"/>
      <c r="AY750" s="8"/>
      <c r="AZ750" s="8"/>
    </row>
    <row r="751" spans="1:52" ht="12.75" customHeight="1">
      <c r="A751" s="3"/>
      <c r="B751" s="3"/>
      <c r="C751" s="3"/>
      <c r="D751" s="3"/>
      <c r="E751" s="3"/>
      <c r="F751" s="3"/>
      <c r="G751" s="3"/>
      <c r="H751" s="3"/>
      <c r="I751" s="3"/>
      <c r="J751" s="3"/>
      <c r="K751" s="3"/>
      <c r="L751" s="8"/>
      <c r="M751" s="8"/>
      <c r="N751" s="8"/>
      <c r="O751" s="8"/>
      <c r="P751" s="8"/>
      <c r="Q751" s="8"/>
      <c r="R751" s="8"/>
      <c r="S751" s="8"/>
      <c r="T751" s="8"/>
      <c r="U751" s="8"/>
      <c r="V751" s="8"/>
      <c r="W751" s="8"/>
      <c r="X751" s="8"/>
      <c r="Y751" s="8"/>
      <c r="Z751" s="8"/>
      <c r="AA751" s="8"/>
      <c r="AB751" s="8"/>
      <c r="AC751" s="8"/>
      <c r="AD751" s="8"/>
      <c r="AE751" s="8"/>
      <c r="AF751" s="8"/>
      <c r="AG751" s="8"/>
      <c r="AH751" s="8"/>
      <c r="AI751" s="8"/>
      <c r="AJ751" s="8"/>
      <c r="AK751" s="8"/>
      <c r="AL751" s="8"/>
      <c r="AM751" s="8"/>
      <c r="AN751" s="8"/>
      <c r="AO751" s="8"/>
      <c r="AP751" s="8"/>
      <c r="AQ751" s="8"/>
      <c r="AR751" s="8"/>
      <c r="AS751" s="8"/>
      <c r="AT751" s="8"/>
      <c r="AU751" s="8"/>
      <c r="AV751" s="8"/>
      <c r="AW751" s="8"/>
      <c r="AX751" s="8"/>
      <c r="AY751" s="8"/>
      <c r="AZ751" s="8"/>
    </row>
    <row r="752" spans="1:52" ht="12.75" customHeight="1">
      <c r="A752" s="3"/>
      <c r="B752" s="3"/>
      <c r="C752" s="3"/>
      <c r="D752" s="3"/>
      <c r="E752" s="3"/>
      <c r="F752" s="3"/>
      <c r="G752" s="3"/>
      <c r="H752" s="3"/>
      <c r="I752" s="3"/>
      <c r="J752" s="3"/>
      <c r="K752" s="3"/>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c r="AK752" s="8"/>
      <c r="AL752" s="8"/>
      <c r="AM752" s="8"/>
      <c r="AN752" s="8"/>
      <c r="AO752" s="8"/>
      <c r="AP752" s="8"/>
      <c r="AQ752" s="8"/>
      <c r="AR752" s="8"/>
      <c r="AS752" s="8"/>
      <c r="AT752" s="8"/>
      <c r="AU752" s="8"/>
      <c r="AV752" s="8"/>
      <c r="AW752" s="8"/>
      <c r="AX752" s="8"/>
      <c r="AY752" s="8"/>
      <c r="AZ752" s="8"/>
    </row>
    <row r="753" spans="1:52" ht="12.75" customHeight="1">
      <c r="A753" s="3"/>
      <c r="B753" s="3"/>
      <c r="C753" s="3"/>
      <c r="D753" s="3"/>
      <c r="E753" s="3"/>
      <c r="F753" s="3"/>
      <c r="G753" s="3"/>
      <c r="H753" s="3"/>
      <c r="I753" s="3"/>
      <c r="J753" s="3"/>
      <c r="K753" s="3"/>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c r="AK753" s="8"/>
      <c r="AL753" s="8"/>
      <c r="AM753" s="8"/>
      <c r="AN753" s="8"/>
      <c r="AO753" s="8"/>
      <c r="AP753" s="8"/>
      <c r="AQ753" s="8"/>
      <c r="AR753" s="8"/>
      <c r="AS753" s="8"/>
      <c r="AT753" s="8"/>
      <c r="AU753" s="8"/>
      <c r="AV753" s="8"/>
      <c r="AW753" s="8"/>
      <c r="AX753" s="8"/>
      <c r="AY753" s="8"/>
      <c r="AZ753" s="8"/>
    </row>
    <row r="754" spans="1:52" ht="12.75" customHeight="1">
      <c r="A754" s="3"/>
      <c r="B754" s="3"/>
      <c r="C754" s="3"/>
      <c r="D754" s="3"/>
      <c r="E754" s="3"/>
      <c r="F754" s="3"/>
      <c r="G754" s="3"/>
      <c r="H754" s="3"/>
      <c r="I754" s="3"/>
      <c r="J754" s="3"/>
      <c r="K754" s="3"/>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c r="AM754" s="8"/>
      <c r="AN754" s="8"/>
      <c r="AO754" s="8"/>
      <c r="AP754" s="8"/>
      <c r="AQ754" s="8"/>
      <c r="AR754" s="8"/>
      <c r="AS754" s="8"/>
      <c r="AT754" s="8"/>
      <c r="AU754" s="8"/>
      <c r="AV754" s="8"/>
      <c r="AW754" s="8"/>
      <c r="AX754" s="8"/>
      <c r="AY754" s="8"/>
      <c r="AZ754" s="8"/>
    </row>
    <row r="755" spans="1:52" ht="12.75" customHeight="1">
      <c r="A755" s="3"/>
      <c r="B755" s="3"/>
      <c r="C755" s="3"/>
      <c r="D755" s="3"/>
      <c r="E755" s="3"/>
      <c r="F755" s="3"/>
      <c r="G755" s="3"/>
      <c r="H755" s="3"/>
      <c r="I755" s="3"/>
      <c r="J755" s="3"/>
      <c r="K755" s="3"/>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c r="AK755" s="8"/>
      <c r="AL755" s="8"/>
      <c r="AM755" s="8"/>
      <c r="AN755" s="8"/>
      <c r="AO755" s="8"/>
      <c r="AP755" s="8"/>
      <c r="AQ755" s="8"/>
      <c r="AR755" s="8"/>
      <c r="AS755" s="8"/>
      <c r="AT755" s="8"/>
      <c r="AU755" s="8"/>
      <c r="AV755" s="8"/>
      <c r="AW755" s="8"/>
      <c r="AX755" s="8"/>
      <c r="AY755" s="8"/>
      <c r="AZ755" s="8"/>
    </row>
    <row r="756" spans="1:52" ht="12.75" customHeight="1">
      <c r="A756" s="3"/>
      <c r="B756" s="3"/>
      <c r="C756" s="3"/>
      <c r="D756" s="3"/>
      <c r="E756" s="3"/>
      <c r="F756" s="3"/>
      <c r="G756" s="3"/>
      <c r="H756" s="3"/>
      <c r="I756" s="3"/>
      <c r="J756" s="3"/>
      <c r="K756" s="3"/>
      <c r="L756" s="8"/>
      <c r="M756" s="8"/>
      <c r="N756" s="8"/>
      <c r="O756" s="8"/>
      <c r="P756" s="8"/>
      <c r="Q756" s="8"/>
      <c r="R756" s="8"/>
      <c r="S756" s="8"/>
      <c r="T756" s="8"/>
      <c r="U756" s="8"/>
      <c r="V756" s="8"/>
      <c r="W756" s="8"/>
      <c r="X756" s="8"/>
      <c r="Y756" s="8"/>
      <c r="Z756" s="8"/>
      <c r="AA756" s="8"/>
      <c r="AB756" s="8"/>
      <c r="AC756" s="8"/>
      <c r="AD756" s="8"/>
      <c r="AE756" s="8"/>
      <c r="AF756" s="8"/>
      <c r="AG756" s="8"/>
      <c r="AH756" s="8"/>
      <c r="AI756" s="8"/>
      <c r="AJ756" s="8"/>
      <c r="AK756" s="8"/>
      <c r="AL756" s="8"/>
      <c r="AM756" s="8"/>
      <c r="AN756" s="8"/>
      <c r="AO756" s="8"/>
      <c r="AP756" s="8"/>
      <c r="AQ756" s="8"/>
      <c r="AR756" s="8"/>
      <c r="AS756" s="8"/>
      <c r="AT756" s="8"/>
      <c r="AU756" s="8"/>
      <c r="AV756" s="8"/>
      <c r="AW756" s="8"/>
      <c r="AX756" s="8"/>
      <c r="AY756" s="8"/>
      <c r="AZ756" s="8"/>
    </row>
    <row r="757" spans="1:52" ht="12.75" customHeight="1">
      <c r="A757" s="3"/>
      <c r="B757" s="3"/>
      <c r="C757" s="3"/>
      <c r="D757" s="3"/>
      <c r="E757" s="3"/>
      <c r="F757" s="3"/>
      <c r="G757" s="3"/>
      <c r="H757" s="3"/>
      <c r="I757" s="3"/>
      <c r="J757" s="3"/>
      <c r="K757" s="3"/>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c r="AK757" s="8"/>
      <c r="AL757" s="8"/>
      <c r="AM757" s="8"/>
      <c r="AN757" s="8"/>
      <c r="AO757" s="8"/>
      <c r="AP757" s="8"/>
      <c r="AQ757" s="8"/>
      <c r="AR757" s="8"/>
      <c r="AS757" s="8"/>
      <c r="AT757" s="8"/>
      <c r="AU757" s="8"/>
      <c r="AV757" s="8"/>
      <c r="AW757" s="8"/>
      <c r="AX757" s="8"/>
      <c r="AY757" s="8"/>
      <c r="AZ757" s="8"/>
    </row>
    <row r="758" spans="1:52" ht="12.75" customHeight="1">
      <c r="A758" s="3"/>
      <c r="B758" s="3"/>
      <c r="C758" s="3"/>
      <c r="D758" s="3"/>
      <c r="E758" s="3"/>
      <c r="F758" s="3"/>
      <c r="G758" s="3"/>
      <c r="H758" s="3"/>
      <c r="I758" s="3"/>
      <c r="J758" s="3"/>
      <c r="K758" s="3"/>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c r="AK758" s="8"/>
      <c r="AL758" s="8"/>
      <c r="AM758" s="8"/>
      <c r="AN758" s="8"/>
      <c r="AO758" s="8"/>
      <c r="AP758" s="8"/>
      <c r="AQ758" s="8"/>
      <c r="AR758" s="8"/>
      <c r="AS758" s="8"/>
      <c r="AT758" s="8"/>
      <c r="AU758" s="8"/>
      <c r="AV758" s="8"/>
      <c r="AW758" s="8"/>
      <c r="AX758" s="8"/>
      <c r="AY758" s="8"/>
      <c r="AZ758" s="8"/>
    </row>
    <row r="759" spans="1:52" ht="12.75" customHeight="1">
      <c r="A759" s="3"/>
      <c r="B759" s="3"/>
      <c r="C759" s="3"/>
      <c r="D759" s="3"/>
      <c r="E759" s="3"/>
      <c r="F759" s="3"/>
      <c r="G759" s="3"/>
      <c r="H759" s="3"/>
      <c r="I759" s="3"/>
      <c r="J759" s="3"/>
      <c r="K759" s="3"/>
      <c r="L759" s="8"/>
      <c r="M759" s="8"/>
      <c r="N759" s="8"/>
      <c r="O759" s="8"/>
      <c r="P759" s="8"/>
      <c r="Q759" s="8"/>
      <c r="R759" s="8"/>
      <c r="S759" s="8"/>
      <c r="T759" s="8"/>
      <c r="U759" s="8"/>
      <c r="V759" s="8"/>
      <c r="W759" s="8"/>
      <c r="X759" s="8"/>
      <c r="Y759" s="8"/>
      <c r="Z759" s="8"/>
      <c r="AA759" s="8"/>
      <c r="AB759" s="8"/>
      <c r="AC759" s="8"/>
      <c r="AD759" s="8"/>
      <c r="AE759" s="8"/>
      <c r="AF759" s="8"/>
      <c r="AG759" s="8"/>
      <c r="AH759" s="8"/>
      <c r="AI759" s="8"/>
      <c r="AJ759" s="8"/>
      <c r="AK759" s="8"/>
      <c r="AL759" s="8"/>
      <c r="AM759" s="8"/>
      <c r="AN759" s="8"/>
      <c r="AO759" s="8"/>
      <c r="AP759" s="8"/>
      <c r="AQ759" s="8"/>
      <c r="AR759" s="8"/>
      <c r="AS759" s="8"/>
      <c r="AT759" s="8"/>
      <c r="AU759" s="8"/>
      <c r="AV759" s="8"/>
      <c r="AW759" s="8"/>
      <c r="AX759" s="8"/>
      <c r="AY759" s="8"/>
      <c r="AZ759" s="8"/>
    </row>
    <row r="760" spans="1:52" ht="12.75" customHeight="1">
      <c r="A760" s="3"/>
      <c r="B760" s="3"/>
      <c r="C760" s="3"/>
      <c r="D760" s="3"/>
      <c r="E760" s="3"/>
      <c r="F760" s="3"/>
      <c r="G760" s="3"/>
      <c r="H760" s="3"/>
      <c r="I760" s="3"/>
      <c r="J760" s="3"/>
      <c r="K760" s="3"/>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c r="AK760" s="8"/>
      <c r="AL760" s="8"/>
      <c r="AM760" s="8"/>
      <c r="AN760" s="8"/>
      <c r="AO760" s="8"/>
      <c r="AP760" s="8"/>
      <c r="AQ760" s="8"/>
      <c r="AR760" s="8"/>
      <c r="AS760" s="8"/>
      <c r="AT760" s="8"/>
      <c r="AU760" s="8"/>
      <c r="AV760" s="8"/>
      <c r="AW760" s="8"/>
      <c r="AX760" s="8"/>
      <c r="AY760" s="8"/>
      <c r="AZ760" s="8"/>
    </row>
    <row r="761" spans="1:52" ht="12.75" customHeight="1">
      <c r="A761" s="3"/>
      <c r="B761" s="3"/>
      <c r="C761" s="3"/>
      <c r="D761" s="3"/>
      <c r="E761" s="3"/>
      <c r="F761" s="3"/>
      <c r="G761" s="3"/>
      <c r="H761" s="3"/>
      <c r="I761" s="3"/>
      <c r="J761" s="3"/>
      <c r="K761" s="3"/>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c r="AK761" s="8"/>
      <c r="AL761" s="8"/>
      <c r="AM761" s="8"/>
      <c r="AN761" s="8"/>
      <c r="AO761" s="8"/>
      <c r="AP761" s="8"/>
      <c r="AQ761" s="8"/>
      <c r="AR761" s="8"/>
      <c r="AS761" s="8"/>
      <c r="AT761" s="8"/>
      <c r="AU761" s="8"/>
      <c r="AV761" s="8"/>
      <c r="AW761" s="8"/>
      <c r="AX761" s="8"/>
      <c r="AY761" s="8"/>
      <c r="AZ761" s="8"/>
    </row>
    <row r="762" spans="1:52" ht="12.75" customHeight="1">
      <c r="A762" s="3"/>
      <c r="B762" s="3"/>
      <c r="C762" s="3"/>
      <c r="D762" s="3"/>
      <c r="E762" s="3"/>
      <c r="F762" s="3"/>
      <c r="G762" s="3"/>
      <c r="H762" s="3"/>
      <c r="I762" s="3"/>
      <c r="J762" s="3"/>
      <c r="K762" s="3"/>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c r="AK762" s="8"/>
      <c r="AL762" s="8"/>
      <c r="AM762" s="8"/>
      <c r="AN762" s="8"/>
      <c r="AO762" s="8"/>
      <c r="AP762" s="8"/>
      <c r="AQ762" s="8"/>
      <c r="AR762" s="8"/>
      <c r="AS762" s="8"/>
      <c r="AT762" s="8"/>
      <c r="AU762" s="8"/>
      <c r="AV762" s="8"/>
      <c r="AW762" s="8"/>
      <c r="AX762" s="8"/>
      <c r="AY762" s="8"/>
      <c r="AZ762" s="8"/>
    </row>
    <row r="763" spans="1:52" ht="12.75" customHeight="1">
      <c r="A763" s="3"/>
      <c r="B763" s="3"/>
      <c r="C763" s="3"/>
      <c r="D763" s="3"/>
      <c r="E763" s="3"/>
      <c r="F763" s="3"/>
      <c r="G763" s="3"/>
      <c r="H763" s="3"/>
      <c r="I763" s="3"/>
      <c r="J763" s="3"/>
      <c r="K763" s="3"/>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c r="AK763" s="8"/>
      <c r="AL763" s="8"/>
      <c r="AM763" s="8"/>
      <c r="AN763" s="8"/>
      <c r="AO763" s="8"/>
      <c r="AP763" s="8"/>
      <c r="AQ763" s="8"/>
      <c r="AR763" s="8"/>
      <c r="AS763" s="8"/>
      <c r="AT763" s="8"/>
      <c r="AU763" s="8"/>
      <c r="AV763" s="8"/>
      <c r="AW763" s="8"/>
      <c r="AX763" s="8"/>
      <c r="AY763" s="8"/>
      <c r="AZ763" s="8"/>
    </row>
    <row r="764" spans="1:52" ht="12.75" customHeight="1">
      <c r="A764" s="3"/>
      <c r="B764" s="3"/>
      <c r="C764" s="3"/>
      <c r="D764" s="3"/>
      <c r="E764" s="3"/>
      <c r="F764" s="3"/>
      <c r="G764" s="3"/>
      <c r="H764" s="3"/>
      <c r="I764" s="3"/>
      <c r="J764" s="3"/>
      <c r="K764" s="3"/>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c r="AZ764" s="8"/>
    </row>
    <row r="765" spans="1:52" ht="12.75" customHeight="1">
      <c r="A765" s="3"/>
      <c r="B765" s="3"/>
      <c r="C765" s="3"/>
      <c r="D765" s="3"/>
      <c r="E765" s="3"/>
      <c r="F765" s="3"/>
      <c r="G765" s="3"/>
      <c r="H765" s="3"/>
      <c r="I765" s="3"/>
      <c r="J765" s="3"/>
      <c r="K765" s="3"/>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c r="AZ765" s="8"/>
    </row>
    <row r="766" spans="1:52" ht="12.75" customHeight="1">
      <c r="A766" s="3"/>
      <c r="B766" s="3"/>
      <c r="C766" s="3"/>
      <c r="D766" s="3"/>
      <c r="E766" s="3"/>
      <c r="F766" s="3"/>
      <c r="G766" s="3"/>
      <c r="H766" s="3"/>
      <c r="I766" s="3"/>
      <c r="J766" s="3"/>
      <c r="K766" s="3"/>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c r="AZ766" s="8"/>
    </row>
    <row r="767" spans="1:52" ht="12.75" customHeight="1">
      <c r="A767" s="3"/>
      <c r="B767" s="3"/>
      <c r="C767" s="3"/>
      <c r="D767" s="3"/>
      <c r="E767" s="3"/>
      <c r="F767" s="3"/>
      <c r="G767" s="3"/>
      <c r="H767" s="3"/>
      <c r="I767" s="3"/>
      <c r="J767" s="3"/>
      <c r="K767" s="3"/>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c r="AZ767" s="8"/>
    </row>
    <row r="768" spans="1:52" ht="12.75" customHeight="1">
      <c r="A768" s="3"/>
      <c r="B768" s="3"/>
      <c r="C768" s="3"/>
      <c r="D768" s="3"/>
      <c r="E768" s="3"/>
      <c r="F768" s="3"/>
      <c r="G768" s="3"/>
      <c r="H768" s="3"/>
      <c r="I768" s="3"/>
      <c r="J768" s="3"/>
      <c r="K768" s="3"/>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c r="AZ768" s="8"/>
    </row>
    <row r="769" spans="1:52" ht="12.75" customHeight="1">
      <c r="A769" s="3"/>
      <c r="B769" s="3"/>
      <c r="C769" s="3"/>
      <c r="D769" s="3"/>
      <c r="E769" s="3"/>
      <c r="F769" s="3"/>
      <c r="G769" s="3"/>
      <c r="H769" s="3"/>
      <c r="I769" s="3"/>
      <c r="J769" s="3"/>
      <c r="K769" s="3"/>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c r="AZ769" s="8"/>
    </row>
    <row r="770" spans="1:52" ht="12.75" customHeight="1">
      <c r="A770" s="3"/>
      <c r="B770" s="3"/>
      <c r="C770" s="3"/>
      <c r="D770" s="3"/>
      <c r="E770" s="3"/>
      <c r="F770" s="3"/>
      <c r="G770" s="3"/>
      <c r="H770" s="3"/>
      <c r="I770" s="3"/>
      <c r="J770" s="3"/>
      <c r="K770" s="3"/>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c r="AZ770" s="8"/>
    </row>
    <row r="771" spans="1:52" ht="12.75" customHeight="1">
      <c r="A771" s="3"/>
      <c r="B771" s="3"/>
      <c r="C771" s="3"/>
      <c r="D771" s="3"/>
      <c r="E771" s="3"/>
      <c r="F771" s="3"/>
      <c r="G771" s="3"/>
      <c r="H771" s="3"/>
      <c r="I771" s="3"/>
      <c r="J771" s="3"/>
      <c r="K771" s="3"/>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c r="AZ771" s="8"/>
    </row>
    <row r="772" spans="1:52" ht="12.75" customHeight="1">
      <c r="A772" s="3"/>
      <c r="B772" s="3"/>
      <c r="C772" s="3"/>
      <c r="D772" s="3"/>
      <c r="E772" s="3"/>
      <c r="F772" s="3"/>
      <c r="G772" s="3"/>
      <c r="H772" s="3"/>
      <c r="I772" s="3"/>
      <c r="J772" s="3"/>
      <c r="K772" s="3"/>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c r="AZ772" s="8"/>
    </row>
    <row r="773" spans="1:52" ht="12.75" customHeight="1">
      <c r="A773" s="3"/>
      <c r="B773" s="3"/>
      <c r="C773" s="3"/>
      <c r="D773" s="3"/>
      <c r="E773" s="3"/>
      <c r="F773" s="3"/>
      <c r="G773" s="3"/>
      <c r="H773" s="3"/>
      <c r="I773" s="3"/>
      <c r="J773" s="3"/>
      <c r="K773" s="3"/>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c r="AZ773" s="8"/>
    </row>
    <row r="774" spans="1:52" ht="12.75" customHeight="1">
      <c r="A774" s="3"/>
      <c r="B774" s="3"/>
      <c r="C774" s="3"/>
      <c r="D774" s="3"/>
      <c r="E774" s="3"/>
      <c r="F774" s="3"/>
      <c r="G774" s="3"/>
      <c r="H774" s="3"/>
      <c r="I774" s="3"/>
      <c r="J774" s="3"/>
      <c r="K774" s="3"/>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c r="AZ774" s="8"/>
    </row>
    <row r="775" spans="1:52" ht="12.75" customHeight="1">
      <c r="A775" s="3"/>
      <c r="B775" s="3"/>
      <c r="C775" s="3"/>
      <c r="D775" s="3"/>
      <c r="E775" s="3"/>
      <c r="F775" s="3"/>
      <c r="G775" s="3"/>
      <c r="H775" s="3"/>
      <c r="I775" s="3"/>
      <c r="J775" s="3"/>
      <c r="K775" s="3"/>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c r="AZ775" s="8"/>
    </row>
    <row r="776" spans="1:52" ht="12.75" customHeight="1">
      <c r="A776" s="3"/>
      <c r="B776" s="3"/>
      <c r="C776" s="3"/>
      <c r="D776" s="3"/>
      <c r="E776" s="3"/>
      <c r="F776" s="3"/>
      <c r="G776" s="3"/>
      <c r="H776" s="3"/>
      <c r="I776" s="3"/>
      <c r="J776" s="3"/>
      <c r="K776" s="3"/>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c r="AZ776" s="8"/>
    </row>
    <row r="777" spans="1:52" ht="12.75" customHeight="1">
      <c r="A777" s="3"/>
      <c r="B777" s="3"/>
      <c r="C777" s="3"/>
      <c r="D777" s="3"/>
      <c r="E777" s="3"/>
      <c r="F777" s="3"/>
      <c r="G777" s="3"/>
      <c r="H777" s="3"/>
      <c r="I777" s="3"/>
      <c r="J777" s="3"/>
      <c r="K777" s="3"/>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c r="AZ777" s="8"/>
    </row>
    <row r="778" spans="1:52" ht="12.75" customHeight="1">
      <c r="A778" s="3"/>
      <c r="B778" s="3"/>
      <c r="C778" s="3"/>
      <c r="D778" s="3"/>
      <c r="E778" s="3"/>
      <c r="F778" s="3"/>
      <c r="G778" s="3"/>
      <c r="H778" s="3"/>
      <c r="I778" s="3"/>
      <c r="J778" s="3"/>
      <c r="K778" s="3"/>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c r="AZ778" s="8"/>
    </row>
    <row r="779" spans="1:52" ht="12.75" customHeight="1">
      <c r="A779" s="3"/>
      <c r="B779" s="3"/>
      <c r="C779" s="3"/>
      <c r="D779" s="3"/>
      <c r="E779" s="3"/>
      <c r="F779" s="3"/>
      <c r="G779" s="3"/>
      <c r="H779" s="3"/>
      <c r="I779" s="3"/>
      <c r="J779" s="3"/>
      <c r="K779" s="3"/>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c r="AZ779" s="8"/>
    </row>
    <row r="780" spans="1:52" ht="12.75" customHeight="1">
      <c r="A780" s="3"/>
      <c r="B780" s="3"/>
      <c r="C780" s="3"/>
      <c r="D780" s="3"/>
      <c r="E780" s="3"/>
      <c r="F780" s="3"/>
      <c r="G780" s="3"/>
      <c r="H780" s="3"/>
      <c r="I780" s="3"/>
      <c r="J780" s="3"/>
      <c r="K780" s="3"/>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c r="AZ780" s="8"/>
    </row>
    <row r="781" spans="1:52" ht="12.75" customHeight="1">
      <c r="A781" s="3"/>
      <c r="B781" s="3"/>
      <c r="C781" s="3"/>
      <c r="D781" s="3"/>
      <c r="E781" s="3"/>
      <c r="F781" s="3"/>
      <c r="G781" s="3"/>
      <c r="H781" s="3"/>
      <c r="I781" s="3"/>
      <c r="J781" s="3"/>
      <c r="K781" s="3"/>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c r="AZ781" s="8"/>
    </row>
    <row r="782" spans="1:52" ht="12.75" customHeight="1">
      <c r="A782" s="3"/>
      <c r="B782" s="3"/>
      <c r="C782" s="3"/>
      <c r="D782" s="3"/>
      <c r="E782" s="3"/>
      <c r="F782" s="3"/>
      <c r="G782" s="3"/>
      <c r="H782" s="3"/>
      <c r="I782" s="3"/>
      <c r="J782" s="3"/>
      <c r="K782" s="3"/>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c r="AZ782" s="8"/>
    </row>
    <row r="783" spans="1:52" ht="12.75" customHeight="1">
      <c r="A783" s="3"/>
      <c r="B783" s="3"/>
      <c r="C783" s="3"/>
      <c r="D783" s="3"/>
      <c r="E783" s="3"/>
      <c r="F783" s="3"/>
      <c r="G783" s="3"/>
      <c r="H783" s="3"/>
      <c r="I783" s="3"/>
      <c r="J783" s="3"/>
      <c r="K783" s="3"/>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c r="AZ783" s="8"/>
    </row>
    <row r="784" spans="1:52" ht="12.75" customHeight="1">
      <c r="A784" s="3"/>
      <c r="B784" s="3"/>
      <c r="C784" s="3"/>
      <c r="D784" s="3"/>
      <c r="E784" s="3"/>
      <c r="F784" s="3"/>
      <c r="G784" s="3"/>
      <c r="H784" s="3"/>
      <c r="I784" s="3"/>
      <c r="J784" s="3"/>
      <c r="K784" s="3"/>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c r="AZ784" s="8"/>
    </row>
    <row r="785" spans="1:52" ht="12.75" customHeight="1">
      <c r="A785" s="3"/>
      <c r="B785" s="3"/>
      <c r="C785" s="3"/>
      <c r="D785" s="3"/>
      <c r="E785" s="3"/>
      <c r="F785" s="3"/>
      <c r="G785" s="3"/>
      <c r="H785" s="3"/>
      <c r="I785" s="3"/>
      <c r="J785" s="3"/>
      <c r="K785" s="3"/>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c r="AZ785" s="8"/>
    </row>
    <row r="786" spans="1:52" ht="12.75" customHeight="1">
      <c r="A786" s="3"/>
      <c r="B786" s="3"/>
      <c r="C786" s="3"/>
      <c r="D786" s="3"/>
      <c r="E786" s="3"/>
      <c r="F786" s="3"/>
      <c r="G786" s="3"/>
      <c r="H786" s="3"/>
      <c r="I786" s="3"/>
      <c r="J786" s="3"/>
      <c r="K786" s="3"/>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c r="AZ786" s="8"/>
    </row>
    <row r="787" spans="1:52" ht="12.75" customHeight="1">
      <c r="A787" s="3"/>
      <c r="B787" s="3"/>
      <c r="C787" s="3"/>
      <c r="D787" s="3"/>
      <c r="E787" s="3"/>
      <c r="F787" s="3"/>
      <c r="G787" s="3"/>
      <c r="H787" s="3"/>
      <c r="I787" s="3"/>
      <c r="J787" s="3"/>
      <c r="K787" s="3"/>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c r="AZ787" s="8"/>
    </row>
    <row r="788" spans="1:52" ht="12.75" customHeight="1">
      <c r="A788" s="3"/>
      <c r="B788" s="3"/>
      <c r="C788" s="3"/>
      <c r="D788" s="3"/>
      <c r="E788" s="3"/>
      <c r="F788" s="3"/>
      <c r="G788" s="3"/>
      <c r="H788" s="3"/>
      <c r="I788" s="3"/>
      <c r="J788" s="3"/>
      <c r="K788" s="3"/>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c r="AZ788" s="8"/>
    </row>
    <row r="789" spans="1:52" ht="12.75" customHeight="1">
      <c r="A789" s="3"/>
      <c r="B789" s="3"/>
      <c r="C789" s="3"/>
      <c r="D789" s="3"/>
      <c r="E789" s="3"/>
      <c r="F789" s="3"/>
      <c r="G789" s="3"/>
      <c r="H789" s="3"/>
      <c r="I789" s="3"/>
      <c r="J789" s="3"/>
      <c r="K789" s="3"/>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c r="AZ789" s="8"/>
    </row>
    <row r="790" spans="1:52" ht="12.75" customHeight="1">
      <c r="A790" s="3"/>
      <c r="B790" s="3"/>
      <c r="C790" s="3"/>
      <c r="D790" s="3"/>
      <c r="E790" s="3"/>
      <c r="F790" s="3"/>
      <c r="G790" s="3"/>
      <c r="H790" s="3"/>
      <c r="I790" s="3"/>
      <c r="J790" s="3"/>
      <c r="K790" s="3"/>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c r="AZ790" s="8"/>
    </row>
    <row r="791" spans="1:52" ht="12.75" customHeight="1">
      <c r="A791" s="3"/>
      <c r="B791" s="3"/>
      <c r="C791" s="3"/>
      <c r="D791" s="3"/>
      <c r="E791" s="3"/>
      <c r="F791" s="3"/>
      <c r="G791" s="3"/>
      <c r="H791" s="3"/>
      <c r="I791" s="3"/>
      <c r="J791" s="3"/>
      <c r="K791" s="3"/>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c r="AZ791" s="8"/>
    </row>
    <row r="792" spans="1:52" ht="12.75" customHeight="1">
      <c r="A792" s="3"/>
      <c r="B792" s="3"/>
      <c r="C792" s="3"/>
      <c r="D792" s="3"/>
      <c r="E792" s="3"/>
      <c r="F792" s="3"/>
      <c r="G792" s="3"/>
      <c r="H792" s="3"/>
      <c r="I792" s="3"/>
      <c r="J792" s="3"/>
      <c r="K792" s="3"/>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row>
    <row r="793" spans="1:52" ht="12.75" customHeight="1">
      <c r="A793" s="3"/>
      <c r="B793" s="3"/>
      <c r="C793" s="3"/>
      <c r="D793" s="3"/>
      <c r="E793" s="3"/>
      <c r="F793" s="3"/>
      <c r="G793" s="3"/>
      <c r="H793" s="3"/>
      <c r="I793" s="3"/>
      <c r="J793" s="3"/>
      <c r="K793" s="3"/>
      <c r="L793" s="8"/>
      <c r="M793" s="8"/>
      <c r="N793" s="8"/>
      <c r="O793" s="8"/>
      <c r="P793" s="8"/>
      <c r="Q793" s="8"/>
      <c r="R793" s="8"/>
      <c r="S793" s="8"/>
      <c r="T793" s="8"/>
      <c r="U793" s="8"/>
      <c r="V793" s="8"/>
      <c r="W793" s="8"/>
      <c r="X793" s="8"/>
      <c r="Y793" s="8"/>
      <c r="Z793" s="8"/>
      <c r="AA793" s="8"/>
      <c r="AB793" s="8"/>
      <c r="AC793" s="8"/>
      <c r="AD793" s="8"/>
      <c r="AE793" s="8"/>
      <c r="AF793" s="8"/>
      <c r="AG793" s="8"/>
      <c r="AH793" s="8"/>
      <c r="AI793" s="8"/>
      <c r="AJ793" s="8"/>
      <c r="AK793" s="8"/>
      <c r="AL793" s="8"/>
      <c r="AM793" s="8"/>
      <c r="AN793" s="8"/>
      <c r="AO793" s="8"/>
      <c r="AP793" s="8"/>
      <c r="AQ793" s="8"/>
      <c r="AR793" s="8"/>
      <c r="AS793" s="8"/>
      <c r="AT793" s="8"/>
      <c r="AU793" s="8"/>
      <c r="AV793" s="8"/>
      <c r="AW793" s="8"/>
      <c r="AX793" s="8"/>
      <c r="AY793" s="8"/>
      <c r="AZ793" s="8"/>
    </row>
    <row r="794" spans="1:52" ht="12.75" customHeight="1">
      <c r="A794" s="3"/>
      <c r="B794" s="3"/>
      <c r="C794" s="3"/>
      <c r="D794" s="3"/>
      <c r="E794" s="3"/>
      <c r="F794" s="3"/>
      <c r="G794" s="3"/>
      <c r="H794" s="3"/>
      <c r="I794" s="3"/>
      <c r="J794" s="3"/>
      <c r="K794" s="3"/>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c r="AK794" s="8"/>
      <c r="AL794" s="8"/>
      <c r="AM794" s="8"/>
      <c r="AN794" s="8"/>
      <c r="AO794" s="8"/>
      <c r="AP794" s="8"/>
      <c r="AQ794" s="8"/>
      <c r="AR794" s="8"/>
      <c r="AS794" s="8"/>
      <c r="AT794" s="8"/>
      <c r="AU794" s="8"/>
      <c r="AV794" s="8"/>
      <c r="AW794" s="8"/>
      <c r="AX794" s="8"/>
      <c r="AY794" s="8"/>
      <c r="AZ794" s="8"/>
    </row>
    <row r="795" spans="1:52" ht="12.75" customHeight="1">
      <c r="A795" s="3"/>
      <c r="B795" s="3"/>
      <c r="C795" s="3"/>
      <c r="D795" s="3"/>
      <c r="E795" s="3"/>
      <c r="F795" s="3"/>
      <c r="G795" s="3"/>
      <c r="H795" s="3"/>
      <c r="I795" s="3"/>
      <c r="J795" s="3"/>
      <c r="K795" s="3"/>
      <c r="L795" s="8"/>
      <c r="M795" s="8"/>
      <c r="N795" s="8"/>
      <c r="O795" s="8"/>
      <c r="P795" s="8"/>
      <c r="Q795" s="8"/>
      <c r="R795" s="8"/>
      <c r="S795" s="8"/>
      <c r="T795" s="8"/>
      <c r="U795" s="8"/>
      <c r="V795" s="8"/>
      <c r="W795" s="8"/>
      <c r="X795" s="8"/>
      <c r="Y795" s="8"/>
      <c r="Z795" s="8"/>
      <c r="AA795" s="8"/>
      <c r="AB795" s="8"/>
      <c r="AC795" s="8"/>
      <c r="AD795" s="8"/>
      <c r="AE795" s="8"/>
      <c r="AF795" s="8"/>
      <c r="AG795" s="8"/>
      <c r="AH795" s="8"/>
      <c r="AI795" s="8"/>
      <c r="AJ795" s="8"/>
      <c r="AK795" s="8"/>
      <c r="AL795" s="8"/>
      <c r="AM795" s="8"/>
      <c r="AN795" s="8"/>
      <c r="AO795" s="8"/>
      <c r="AP795" s="8"/>
      <c r="AQ795" s="8"/>
      <c r="AR795" s="8"/>
      <c r="AS795" s="8"/>
      <c r="AT795" s="8"/>
      <c r="AU795" s="8"/>
      <c r="AV795" s="8"/>
      <c r="AW795" s="8"/>
      <c r="AX795" s="8"/>
      <c r="AY795" s="8"/>
      <c r="AZ795" s="8"/>
    </row>
    <row r="796" spans="1:52" ht="12.75" customHeight="1">
      <c r="A796" s="3"/>
      <c r="B796" s="3"/>
      <c r="C796" s="3"/>
      <c r="D796" s="3"/>
      <c r="E796" s="3"/>
      <c r="F796" s="3"/>
      <c r="G796" s="3"/>
      <c r="H796" s="3"/>
      <c r="I796" s="3"/>
      <c r="J796" s="3"/>
      <c r="K796" s="3"/>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c r="AK796" s="8"/>
      <c r="AL796" s="8"/>
      <c r="AM796" s="8"/>
      <c r="AN796" s="8"/>
      <c r="AO796" s="8"/>
      <c r="AP796" s="8"/>
      <c r="AQ796" s="8"/>
      <c r="AR796" s="8"/>
      <c r="AS796" s="8"/>
      <c r="AT796" s="8"/>
      <c r="AU796" s="8"/>
      <c r="AV796" s="8"/>
      <c r="AW796" s="8"/>
      <c r="AX796" s="8"/>
      <c r="AY796" s="8"/>
      <c r="AZ796" s="8"/>
    </row>
    <row r="797" spans="1:52" ht="12.75" customHeight="1">
      <c r="A797" s="3"/>
      <c r="B797" s="3"/>
      <c r="C797" s="3"/>
      <c r="D797" s="3"/>
      <c r="E797" s="3"/>
      <c r="F797" s="3"/>
      <c r="G797" s="3"/>
      <c r="H797" s="3"/>
      <c r="I797" s="3"/>
      <c r="J797" s="3"/>
      <c r="K797" s="3"/>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c r="AK797" s="8"/>
      <c r="AL797" s="8"/>
      <c r="AM797" s="8"/>
      <c r="AN797" s="8"/>
      <c r="AO797" s="8"/>
      <c r="AP797" s="8"/>
      <c r="AQ797" s="8"/>
      <c r="AR797" s="8"/>
      <c r="AS797" s="8"/>
      <c r="AT797" s="8"/>
      <c r="AU797" s="8"/>
      <c r="AV797" s="8"/>
      <c r="AW797" s="8"/>
      <c r="AX797" s="8"/>
      <c r="AY797" s="8"/>
      <c r="AZ797" s="8"/>
    </row>
    <row r="798" spans="1:52" ht="12.75" customHeight="1">
      <c r="A798" s="3"/>
      <c r="B798" s="3"/>
      <c r="C798" s="3"/>
      <c r="D798" s="3"/>
      <c r="E798" s="3"/>
      <c r="F798" s="3"/>
      <c r="G798" s="3"/>
      <c r="H798" s="3"/>
      <c r="I798" s="3"/>
      <c r="J798" s="3"/>
      <c r="K798" s="3"/>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c r="AK798" s="8"/>
      <c r="AL798" s="8"/>
      <c r="AM798" s="8"/>
      <c r="AN798" s="8"/>
      <c r="AO798" s="8"/>
      <c r="AP798" s="8"/>
      <c r="AQ798" s="8"/>
      <c r="AR798" s="8"/>
      <c r="AS798" s="8"/>
      <c r="AT798" s="8"/>
      <c r="AU798" s="8"/>
      <c r="AV798" s="8"/>
      <c r="AW798" s="8"/>
      <c r="AX798" s="8"/>
      <c r="AY798" s="8"/>
      <c r="AZ798" s="8"/>
    </row>
    <row r="799" spans="1:52" ht="12.75" customHeight="1">
      <c r="A799" s="3"/>
      <c r="B799" s="3"/>
      <c r="C799" s="3"/>
      <c r="D799" s="3"/>
      <c r="E799" s="3"/>
      <c r="F799" s="3"/>
      <c r="G799" s="3"/>
      <c r="H799" s="3"/>
      <c r="I799" s="3"/>
      <c r="J799" s="3"/>
      <c r="K799" s="3"/>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c r="AK799" s="8"/>
      <c r="AL799" s="8"/>
      <c r="AM799" s="8"/>
      <c r="AN799" s="8"/>
      <c r="AO799" s="8"/>
      <c r="AP799" s="8"/>
      <c r="AQ799" s="8"/>
      <c r="AR799" s="8"/>
      <c r="AS799" s="8"/>
      <c r="AT799" s="8"/>
      <c r="AU799" s="8"/>
      <c r="AV799" s="8"/>
      <c r="AW799" s="8"/>
      <c r="AX799" s="8"/>
      <c r="AY799" s="8"/>
      <c r="AZ799" s="8"/>
    </row>
    <row r="800" spans="1:52" ht="12.75" customHeight="1">
      <c r="A800" s="3"/>
      <c r="B800" s="3"/>
      <c r="C800" s="3"/>
      <c r="D800" s="3"/>
      <c r="E800" s="3"/>
      <c r="F800" s="3"/>
      <c r="G800" s="3"/>
      <c r="H800" s="3"/>
      <c r="I800" s="3"/>
      <c r="J800" s="3"/>
      <c r="K800" s="3"/>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c r="AK800" s="8"/>
      <c r="AL800" s="8"/>
      <c r="AM800" s="8"/>
      <c r="AN800" s="8"/>
      <c r="AO800" s="8"/>
      <c r="AP800" s="8"/>
      <c r="AQ800" s="8"/>
      <c r="AR800" s="8"/>
      <c r="AS800" s="8"/>
      <c r="AT800" s="8"/>
      <c r="AU800" s="8"/>
      <c r="AV800" s="8"/>
      <c r="AW800" s="8"/>
      <c r="AX800" s="8"/>
      <c r="AY800" s="8"/>
      <c r="AZ800" s="8"/>
    </row>
    <row r="801" spans="1:52" ht="12.75" customHeight="1">
      <c r="A801" s="3"/>
      <c r="B801" s="3"/>
      <c r="C801" s="3"/>
      <c r="D801" s="3"/>
      <c r="E801" s="3"/>
      <c r="F801" s="3"/>
      <c r="G801" s="3"/>
      <c r="H801" s="3"/>
      <c r="I801" s="3"/>
      <c r="J801" s="3"/>
      <c r="K801" s="3"/>
      <c r="L801" s="8"/>
      <c r="M801" s="8"/>
      <c r="N801" s="8"/>
      <c r="O801" s="8"/>
      <c r="P801" s="8"/>
      <c r="Q801" s="8"/>
      <c r="R801" s="8"/>
      <c r="S801" s="8"/>
      <c r="T801" s="8"/>
      <c r="U801" s="8"/>
      <c r="V801" s="8"/>
      <c r="W801" s="8"/>
      <c r="X801" s="8"/>
      <c r="Y801" s="8"/>
      <c r="Z801" s="8"/>
      <c r="AA801" s="8"/>
      <c r="AB801" s="8"/>
      <c r="AC801" s="8"/>
      <c r="AD801" s="8"/>
      <c r="AE801" s="8"/>
      <c r="AF801" s="8"/>
      <c r="AG801" s="8"/>
      <c r="AH801" s="8"/>
      <c r="AI801" s="8"/>
      <c r="AJ801" s="8"/>
      <c r="AK801" s="8"/>
      <c r="AL801" s="8"/>
      <c r="AM801" s="8"/>
      <c r="AN801" s="8"/>
      <c r="AO801" s="8"/>
      <c r="AP801" s="8"/>
      <c r="AQ801" s="8"/>
      <c r="AR801" s="8"/>
      <c r="AS801" s="8"/>
      <c r="AT801" s="8"/>
      <c r="AU801" s="8"/>
      <c r="AV801" s="8"/>
      <c r="AW801" s="8"/>
      <c r="AX801" s="8"/>
      <c r="AY801" s="8"/>
      <c r="AZ801" s="8"/>
    </row>
    <row r="802" spans="1:52" ht="12.75" customHeight="1">
      <c r="A802" s="3"/>
      <c r="B802" s="3"/>
      <c r="C802" s="3"/>
      <c r="D802" s="3"/>
      <c r="E802" s="3"/>
      <c r="F802" s="3"/>
      <c r="G802" s="3"/>
      <c r="H802" s="3"/>
      <c r="I802" s="3"/>
      <c r="J802" s="3"/>
      <c r="K802" s="3"/>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c r="AK802" s="8"/>
      <c r="AL802" s="8"/>
      <c r="AM802" s="8"/>
      <c r="AN802" s="8"/>
      <c r="AO802" s="8"/>
      <c r="AP802" s="8"/>
      <c r="AQ802" s="8"/>
      <c r="AR802" s="8"/>
      <c r="AS802" s="8"/>
      <c r="AT802" s="8"/>
      <c r="AU802" s="8"/>
      <c r="AV802" s="8"/>
      <c r="AW802" s="8"/>
      <c r="AX802" s="8"/>
      <c r="AY802" s="8"/>
      <c r="AZ802" s="8"/>
    </row>
    <row r="803" spans="1:52" ht="12.75" customHeight="1">
      <c r="A803" s="3"/>
      <c r="B803" s="3"/>
      <c r="C803" s="3"/>
      <c r="D803" s="3"/>
      <c r="E803" s="3"/>
      <c r="F803" s="3"/>
      <c r="G803" s="3"/>
      <c r="H803" s="3"/>
      <c r="I803" s="3"/>
      <c r="J803" s="3"/>
      <c r="K803" s="3"/>
      <c r="L803" s="8"/>
      <c r="M803" s="8"/>
      <c r="N803" s="8"/>
      <c r="O803" s="8"/>
      <c r="P803" s="8"/>
      <c r="Q803" s="8"/>
      <c r="R803" s="8"/>
      <c r="S803" s="8"/>
      <c r="T803" s="8"/>
      <c r="U803" s="8"/>
      <c r="V803" s="8"/>
      <c r="W803" s="8"/>
      <c r="X803" s="8"/>
      <c r="Y803" s="8"/>
      <c r="Z803" s="8"/>
      <c r="AA803" s="8"/>
      <c r="AB803" s="8"/>
      <c r="AC803" s="8"/>
      <c r="AD803" s="8"/>
      <c r="AE803" s="8"/>
      <c r="AF803" s="8"/>
      <c r="AG803" s="8"/>
      <c r="AH803" s="8"/>
      <c r="AI803" s="8"/>
      <c r="AJ803" s="8"/>
      <c r="AK803" s="8"/>
      <c r="AL803" s="8"/>
      <c r="AM803" s="8"/>
      <c r="AN803" s="8"/>
      <c r="AO803" s="8"/>
      <c r="AP803" s="8"/>
      <c r="AQ803" s="8"/>
      <c r="AR803" s="8"/>
      <c r="AS803" s="8"/>
      <c r="AT803" s="8"/>
      <c r="AU803" s="8"/>
      <c r="AV803" s="8"/>
      <c r="AW803" s="8"/>
      <c r="AX803" s="8"/>
      <c r="AY803" s="8"/>
      <c r="AZ803" s="8"/>
    </row>
    <row r="804" spans="1:52" ht="12.75" customHeight="1">
      <c r="A804" s="3"/>
      <c r="B804" s="3"/>
      <c r="C804" s="3"/>
      <c r="D804" s="3"/>
      <c r="E804" s="3"/>
      <c r="F804" s="3"/>
      <c r="G804" s="3"/>
      <c r="H804" s="3"/>
      <c r="I804" s="3"/>
      <c r="J804" s="3"/>
      <c r="K804" s="3"/>
      <c r="L804" s="8"/>
      <c r="M804" s="8"/>
      <c r="N804" s="8"/>
      <c r="O804" s="8"/>
      <c r="P804" s="8"/>
      <c r="Q804" s="8"/>
      <c r="R804" s="8"/>
      <c r="S804" s="8"/>
      <c r="T804" s="8"/>
      <c r="U804" s="8"/>
      <c r="V804" s="8"/>
      <c r="W804" s="8"/>
      <c r="X804" s="8"/>
      <c r="Y804" s="8"/>
      <c r="Z804" s="8"/>
      <c r="AA804" s="8"/>
      <c r="AB804" s="8"/>
      <c r="AC804" s="8"/>
      <c r="AD804" s="8"/>
      <c r="AE804" s="8"/>
      <c r="AF804" s="8"/>
      <c r="AG804" s="8"/>
      <c r="AH804" s="8"/>
      <c r="AI804" s="8"/>
      <c r="AJ804" s="8"/>
      <c r="AK804" s="8"/>
      <c r="AL804" s="8"/>
      <c r="AM804" s="8"/>
      <c r="AN804" s="8"/>
      <c r="AO804" s="8"/>
      <c r="AP804" s="8"/>
      <c r="AQ804" s="8"/>
      <c r="AR804" s="8"/>
      <c r="AS804" s="8"/>
      <c r="AT804" s="8"/>
      <c r="AU804" s="8"/>
      <c r="AV804" s="8"/>
      <c r="AW804" s="8"/>
      <c r="AX804" s="8"/>
      <c r="AY804" s="8"/>
      <c r="AZ804" s="8"/>
    </row>
    <row r="805" spans="1:52" ht="12.75" customHeight="1">
      <c r="A805" s="3"/>
      <c r="B805" s="3"/>
      <c r="C805" s="3"/>
      <c r="D805" s="3"/>
      <c r="E805" s="3"/>
      <c r="F805" s="3"/>
      <c r="G805" s="3"/>
      <c r="H805" s="3"/>
      <c r="I805" s="3"/>
      <c r="J805" s="3"/>
      <c r="K805" s="3"/>
      <c r="L805" s="8"/>
      <c r="M805" s="8"/>
      <c r="N805" s="8"/>
      <c r="O805" s="8"/>
      <c r="P805" s="8"/>
      <c r="Q805" s="8"/>
      <c r="R805" s="8"/>
      <c r="S805" s="8"/>
      <c r="T805" s="8"/>
      <c r="U805" s="8"/>
      <c r="V805" s="8"/>
      <c r="W805" s="8"/>
      <c r="X805" s="8"/>
      <c r="Y805" s="8"/>
      <c r="Z805" s="8"/>
      <c r="AA805" s="8"/>
      <c r="AB805" s="8"/>
      <c r="AC805" s="8"/>
      <c r="AD805" s="8"/>
      <c r="AE805" s="8"/>
      <c r="AF805" s="8"/>
      <c r="AG805" s="8"/>
      <c r="AH805" s="8"/>
      <c r="AI805" s="8"/>
      <c r="AJ805" s="8"/>
      <c r="AK805" s="8"/>
      <c r="AL805" s="8"/>
      <c r="AM805" s="8"/>
      <c r="AN805" s="8"/>
      <c r="AO805" s="8"/>
      <c r="AP805" s="8"/>
      <c r="AQ805" s="8"/>
      <c r="AR805" s="8"/>
      <c r="AS805" s="8"/>
      <c r="AT805" s="8"/>
      <c r="AU805" s="8"/>
      <c r="AV805" s="8"/>
      <c r="AW805" s="8"/>
      <c r="AX805" s="8"/>
      <c r="AY805" s="8"/>
      <c r="AZ805" s="8"/>
    </row>
    <row r="806" spans="1:52" ht="12.75" customHeight="1">
      <c r="A806" s="3"/>
      <c r="B806" s="3"/>
      <c r="C806" s="3"/>
      <c r="D806" s="3"/>
      <c r="E806" s="3"/>
      <c r="F806" s="3"/>
      <c r="G806" s="3"/>
      <c r="H806" s="3"/>
      <c r="I806" s="3"/>
      <c r="J806" s="3"/>
      <c r="K806" s="3"/>
      <c r="L806" s="8"/>
      <c r="M806" s="8"/>
      <c r="N806" s="8"/>
      <c r="O806" s="8"/>
      <c r="P806" s="8"/>
      <c r="Q806" s="8"/>
      <c r="R806" s="8"/>
      <c r="S806" s="8"/>
      <c r="T806" s="8"/>
      <c r="U806" s="8"/>
      <c r="V806" s="8"/>
      <c r="W806" s="8"/>
      <c r="X806" s="8"/>
      <c r="Y806" s="8"/>
      <c r="Z806" s="8"/>
      <c r="AA806" s="8"/>
      <c r="AB806" s="8"/>
      <c r="AC806" s="8"/>
      <c r="AD806" s="8"/>
      <c r="AE806" s="8"/>
      <c r="AF806" s="8"/>
      <c r="AG806" s="8"/>
      <c r="AH806" s="8"/>
      <c r="AI806" s="8"/>
      <c r="AJ806" s="8"/>
      <c r="AK806" s="8"/>
      <c r="AL806" s="8"/>
      <c r="AM806" s="8"/>
      <c r="AN806" s="8"/>
      <c r="AO806" s="8"/>
      <c r="AP806" s="8"/>
      <c r="AQ806" s="8"/>
      <c r="AR806" s="8"/>
      <c r="AS806" s="8"/>
      <c r="AT806" s="8"/>
      <c r="AU806" s="8"/>
      <c r="AV806" s="8"/>
      <c r="AW806" s="8"/>
      <c r="AX806" s="8"/>
      <c r="AY806" s="8"/>
      <c r="AZ806" s="8"/>
    </row>
    <row r="807" spans="1:52" ht="12.75" customHeight="1">
      <c r="A807" s="3"/>
      <c r="B807" s="3"/>
      <c r="C807" s="3"/>
      <c r="D807" s="3"/>
      <c r="E807" s="3"/>
      <c r="F807" s="3"/>
      <c r="G807" s="3"/>
      <c r="H807" s="3"/>
      <c r="I807" s="3"/>
      <c r="J807" s="3"/>
      <c r="K807" s="3"/>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c r="AK807" s="8"/>
      <c r="AL807" s="8"/>
      <c r="AM807" s="8"/>
      <c r="AN807" s="8"/>
      <c r="AO807" s="8"/>
      <c r="AP807" s="8"/>
      <c r="AQ807" s="8"/>
      <c r="AR807" s="8"/>
      <c r="AS807" s="8"/>
      <c r="AT807" s="8"/>
      <c r="AU807" s="8"/>
      <c r="AV807" s="8"/>
      <c r="AW807" s="8"/>
      <c r="AX807" s="8"/>
      <c r="AY807" s="8"/>
      <c r="AZ807" s="8"/>
    </row>
    <row r="808" spans="1:52" ht="12.75" customHeight="1">
      <c r="A808" s="3"/>
      <c r="B808" s="3"/>
      <c r="C808" s="3"/>
      <c r="D808" s="3"/>
      <c r="E808" s="3"/>
      <c r="F808" s="3"/>
      <c r="G808" s="3"/>
      <c r="H808" s="3"/>
      <c r="I808" s="3"/>
      <c r="J808" s="3"/>
      <c r="K808" s="3"/>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c r="AK808" s="8"/>
      <c r="AL808" s="8"/>
      <c r="AM808" s="8"/>
      <c r="AN808" s="8"/>
      <c r="AO808" s="8"/>
      <c r="AP808" s="8"/>
      <c r="AQ808" s="8"/>
      <c r="AR808" s="8"/>
      <c r="AS808" s="8"/>
      <c r="AT808" s="8"/>
      <c r="AU808" s="8"/>
      <c r="AV808" s="8"/>
      <c r="AW808" s="8"/>
      <c r="AX808" s="8"/>
      <c r="AY808" s="8"/>
      <c r="AZ808" s="8"/>
    </row>
    <row r="809" spans="1:52" ht="12.75" customHeight="1">
      <c r="A809" s="3"/>
      <c r="B809" s="3"/>
      <c r="C809" s="3"/>
      <c r="D809" s="3"/>
      <c r="E809" s="3"/>
      <c r="F809" s="3"/>
      <c r="G809" s="3"/>
      <c r="H809" s="3"/>
      <c r="I809" s="3"/>
      <c r="J809" s="3"/>
      <c r="K809" s="3"/>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c r="AK809" s="8"/>
      <c r="AL809" s="8"/>
      <c r="AM809" s="8"/>
      <c r="AN809" s="8"/>
      <c r="AO809" s="8"/>
      <c r="AP809" s="8"/>
      <c r="AQ809" s="8"/>
      <c r="AR809" s="8"/>
      <c r="AS809" s="8"/>
      <c r="AT809" s="8"/>
      <c r="AU809" s="8"/>
      <c r="AV809" s="8"/>
      <c r="AW809" s="8"/>
      <c r="AX809" s="8"/>
      <c r="AY809" s="8"/>
      <c r="AZ809" s="8"/>
    </row>
    <row r="810" spans="1:52" ht="12.75" customHeight="1">
      <c r="A810" s="3"/>
      <c r="B810" s="3"/>
      <c r="C810" s="3"/>
      <c r="D810" s="3"/>
      <c r="E810" s="3"/>
      <c r="F810" s="3"/>
      <c r="G810" s="3"/>
      <c r="H810" s="3"/>
      <c r="I810" s="3"/>
      <c r="J810" s="3"/>
      <c r="K810" s="3"/>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c r="AK810" s="8"/>
      <c r="AL810" s="8"/>
      <c r="AM810" s="8"/>
      <c r="AN810" s="8"/>
      <c r="AO810" s="8"/>
      <c r="AP810" s="8"/>
      <c r="AQ810" s="8"/>
      <c r="AR810" s="8"/>
      <c r="AS810" s="8"/>
      <c r="AT810" s="8"/>
      <c r="AU810" s="8"/>
      <c r="AV810" s="8"/>
      <c r="AW810" s="8"/>
      <c r="AX810" s="8"/>
      <c r="AY810" s="8"/>
      <c r="AZ810" s="8"/>
    </row>
    <row r="811" spans="1:52" ht="12.75" customHeight="1">
      <c r="A811" s="3"/>
      <c r="B811" s="3"/>
      <c r="C811" s="3"/>
      <c r="D811" s="3"/>
      <c r="E811" s="3"/>
      <c r="F811" s="3"/>
      <c r="G811" s="3"/>
      <c r="H811" s="3"/>
      <c r="I811" s="3"/>
      <c r="J811" s="3"/>
      <c r="K811" s="3"/>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c r="AK811" s="8"/>
      <c r="AL811" s="8"/>
      <c r="AM811" s="8"/>
      <c r="AN811" s="8"/>
      <c r="AO811" s="8"/>
      <c r="AP811" s="8"/>
      <c r="AQ811" s="8"/>
      <c r="AR811" s="8"/>
      <c r="AS811" s="8"/>
      <c r="AT811" s="8"/>
      <c r="AU811" s="8"/>
      <c r="AV811" s="8"/>
      <c r="AW811" s="8"/>
      <c r="AX811" s="8"/>
      <c r="AY811" s="8"/>
      <c r="AZ811" s="8"/>
    </row>
    <row r="812" spans="1:52" ht="12.75" customHeight="1">
      <c r="A812" s="3"/>
      <c r="B812" s="3"/>
      <c r="C812" s="3"/>
      <c r="D812" s="3"/>
      <c r="E812" s="3"/>
      <c r="F812" s="3"/>
      <c r="G812" s="3"/>
      <c r="H812" s="3"/>
      <c r="I812" s="3"/>
      <c r="J812" s="3"/>
      <c r="K812" s="3"/>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c r="AK812" s="8"/>
      <c r="AL812" s="8"/>
      <c r="AM812" s="8"/>
      <c r="AN812" s="8"/>
      <c r="AO812" s="8"/>
      <c r="AP812" s="8"/>
      <c r="AQ812" s="8"/>
      <c r="AR812" s="8"/>
      <c r="AS812" s="8"/>
      <c r="AT812" s="8"/>
      <c r="AU812" s="8"/>
      <c r="AV812" s="8"/>
      <c r="AW812" s="8"/>
      <c r="AX812" s="8"/>
      <c r="AY812" s="8"/>
      <c r="AZ812" s="8"/>
    </row>
    <row r="813" spans="1:52" ht="12.75" customHeight="1">
      <c r="A813" s="3"/>
      <c r="B813" s="3"/>
      <c r="C813" s="3"/>
      <c r="D813" s="3"/>
      <c r="E813" s="3"/>
      <c r="F813" s="3"/>
      <c r="G813" s="3"/>
      <c r="H813" s="3"/>
      <c r="I813" s="3"/>
      <c r="J813" s="3"/>
      <c r="K813" s="3"/>
      <c r="L813" s="8"/>
      <c r="M813" s="8"/>
      <c r="N813" s="8"/>
      <c r="O813" s="8"/>
      <c r="P813" s="8"/>
      <c r="Q813" s="8"/>
      <c r="R813" s="8"/>
      <c r="S813" s="8"/>
      <c r="T813" s="8"/>
      <c r="U813" s="8"/>
      <c r="V813" s="8"/>
      <c r="W813" s="8"/>
      <c r="X813" s="8"/>
      <c r="Y813" s="8"/>
      <c r="Z813" s="8"/>
      <c r="AA813" s="8"/>
      <c r="AB813" s="8"/>
      <c r="AC813" s="8"/>
      <c r="AD813" s="8"/>
      <c r="AE813" s="8"/>
      <c r="AF813" s="8"/>
      <c r="AG813" s="8"/>
      <c r="AH813" s="8"/>
      <c r="AI813" s="8"/>
      <c r="AJ813" s="8"/>
      <c r="AK813" s="8"/>
      <c r="AL813" s="8"/>
      <c r="AM813" s="8"/>
      <c r="AN813" s="8"/>
      <c r="AO813" s="8"/>
      <c r="AP813" s="8"/>
      <c r="AQ813" s="8"/>
      <c r="AR813" s="8"/>
      <c r="AS813" s="8"/>
      <c r="AT813" s="8"/>
      <c r="AU813" s="8"/>
      <c r="AV813" s="8"/>
      <c r="AW813" s="8"/>
      <c r="AX813" s="8"/>
      <c r="AY813" s="8"/>
      <c r="AZ813" s="8"/>
    </row>
    <row r="814" spans="1:52" ht="12.75" customHeight="1">
      <c r="A814" s="3"/>
      <c r="B814" s="3"/>
      <c r="C814" s="3"/>
      <c r="D814" s="3"/>
      <c r="E814" s="3"/>
      <c r="F814" s="3"/>
      <c r="G814" s="3"/>
      <c r="H814" s="3"/>
      <c r="I814" s="3"/>
      <c r="J814" s="3"/>
      <c r="K814" s="3"/>
      <c r="L814" s="8"/>
      <c r="M814" s="8"/>
      <c r="N814" s="8"/>
      <c r="O814" s="8"/>
      <c r="P814" s="8"/>
      <c r="Q814" s="8"/>
      <c r="R814" s="8"/>
      <c r="S814" s="8"/>
      <c r="T814" s="8"/>
      <c r="U814" s="8"/>
      <c r="V814" s="8"/>
      <c r="W814" s="8"/>
      <c r="X814" s="8"/>
      <c r="Y814" s="8"/>
      <c r="Z814" s="8"/>
      <c r="AA814" s="8"/>
      <c r="AB814" s="8"/>
      <c r="AC814" s="8"/>
      <c r="AD814" s="8"/>
      <c r="AE814" s="8"/>
      <c r="AF814" s="8"/>
      <c r="AG814" s="8"/>
      <c r="AH814" s="8"/>
      <c r="AI814" s="8"/>
      <c r="AJ814" s="8"/>
      <c r="AK814" s="8"/>
      <c r="AL814" s="8"/>
      <c r="AM814" s="8"/>
      <c r="AN814" s="8"/>
      <c r="AO814" s="8"/>
      <c r="AP814" s="8"/>
      <c r="AQ814" s="8"/>
      <c r="AR814" s="8"/>
      <c r="AS814" s="8"/>
      <c r="AT814" s="8"/>
      <c r="AU814" s="8"/>
      <c r="AV814" s="8"/>
      <c r="AW814" s="8"/>
      <c r="AX814" s="8"/>
      <c r="AY814" s="8"/>
      <c r="AZ814" s="8"/>
    </row>
    <row r="815" spans="1:52" ht="12.75" customHeight="1">
      <c r="A815" s="3"/>
      <c r="B815" s="3"/>
      <c r="C815" s="3"/>
      <c r="D815" s="3"/>
      <c r="E815" s="3"/>
      <c r="F815" s="3"/>
      <c r="G815" s="3"/>
      <c r="H815" s="3"/>
      <c r="I815" s="3"/>
      <c r="J815" s="3"/>
      <c r="K815" s="3"/>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c r="AK815" s="8"/>
      <c r="AL815" s="8"/>
      <c r="AM815" s="8"/>
      <c r="AN815" s="8"/>
      <c r="AO815" s="8"/>
      <c r="AP815" s="8"/>
      <c r="AQ815" s="8"/>
      <c r="AR815" s="8"/>
      <c r="AS815" s="8"/>
      <c r="AT815" s="8"/>
      <c r="AU815" s="8"/>
      <c r="AV815" s="8"/>
      <c r="AW815" s="8"/>
      <c r="AX815" s="8"/>
      <c r="AY815" s="8"/>
      <c r="AZ815" s="8"/>
    </row>
    <row r="816" spans="1:52" ht="12.75" customHeight="1">
      <c r="A816" s="3"/>
      <c r="B816" s="3"/>
      <c r="C816" s="3"/>
      <c r="D816" s="3"/>
      <c r="E816" s="3"/>
      <c r="F816" s="3"/>
      <c r="G816" s="3"/>
      <c r="H816" s="3"/>
      <c r="I816" s="3"/>
      <c r="J816" s="3"/>
      <c r="K816" s="3"/>
      <c r="L816" s="8"/>
      <c r="M816" s="8"/>
      <c r="N816" s="8"/>
      <c r="O816" s="8"/>
      <c r="P816" s="8"/>
      <c r="Q816" s="8"/>
      <c r="R816" s="8"/>
      <c r="S816" s="8"/>
      <c r="T816" s="8"/>
      <c r="U816" s="8"/>
      <c r="V816" s="8"/>
      <c r="W816" s="8"/>
      <c r="X816" s="8"/>
      <c r="Y816" s="8"/>
      <c r="Z816" s="8"/>
      <c r="AA816" s="8"/>
      <c r="AB816" s="8"/>
      <c r="AC816" s="8"/>
      <c r="AD816" s="8"/>
      <c r="AE816" s="8"/>
      <c r="AF816" s="8"/>
      <c r="AG816" s="8"/>
      <c r="AH816" s="8"/>
      <c r="AI816" s="8"/>
      <c r="AJ816" s="8"/>
      <c r="AK816" s="8"/>
      <c r="AL816" s="8"/>
      <c r="AM816" s="8"/>
      <c r="AN816" s="8"/>
      <c r="AO816" s="8"/>
      <c r="AP816" s="8"/>
      <c r="AQ816" s="8"/>
      <c r="AR816" s="8"/>
      <c r="AS816" s="8"/>
      <c r="AT816" s="8"/>
      <c r="AU816" s="8"/>
      <c r="AV816" s="8"/>
      <c r="AW816" s="8"/>
      <c r="AX816" s="8"/>
      <c r="AY816" s="8"/>
      <c r="AZ816" s="8"/>
    </row>
    <row r="817" spans="1:52" ht="12.75" customHeight="1">
      <c r="A817" s="3"/>
      <c r="B817" s="3"/>
      <c r="C817" s="3"/>
      <c r="D817" s="3"/>
      <c r="E817" s="3"/>
      <c r="F817" s="3"/>
      <c r="G817" s="3"/>
      <c r="H817" s="3"/>
      <c r="I817" s="3"/>
      <c r="J817" s="3"/>
      <c r="K817" s="3"/>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c r="AK817" s="8"/>
      <c r="AL817" s="8"/>
      <c r="AM817" s="8"/>
      <c r="AN817" s="8"/>
      <c r="AO817" s="8"/>
      <c r="AP817" s="8"/>
      <c r="AQ817" s="8"/>
      <c r="AR817" s="8"/>
      <c r="AS817" s="8"/>
      <c r="AT817" s="8"/>
      <c r="AU817" s="8"/>
      <c r="AV817" s="8"/>
      <c r="AW817" s="8"/>
      <c r="AX817" s="8"/>
      <c r="AY817" s="8"/>
      <c r="AZ817" s="8"/>
    </row>
    <row r="818" spans="1:52" ht="12.75" customHeight="1">
      <c r="A818" s="3"/>
      <c r="B818" s="3"/>
      <c r="C818" s="3"/>
      <c r="D818" s="3"/>
      <c r="E818" s="3"/>
      <c r="F818" s="3"/>
      <c r="G818" s="3"/>
      <c r="H818" s="3"/>
      <c r="I818" s="3"/>
      <c r="J818" s="3"/>
      <c r="K818" s="3"/>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c r="AK818" s="8"/>
      <c r="AL818" s="8"/>
      <c r="AM818" s="8"/>
      <c r="AN818" s="8"/>
      <c r="AO818" s="8"/>
      <c r="AP818" s="8"/>
      <c r="AQ818" s="8"/>
      <c r="AR818" s="8"/>
      <c r="AS818" s="8"/>
      <c r="AT818" s="8"/>
      <c r="AU818" s="8"/>
      <c r="AV818" s="8"/>
      <c r="AW818" s="8"/>
      <c r="AX818" s="8"/>
      <c r="AY818" s="8"/>
      <c r="AZ818" s="8"/>
    </row>
    <row r="819" spans="1:52" ht="12.75" customHeight="1">
      <c r="A819" s="3"/>
      <c r="B819" s="3"/>
      <c r="C819" s="3"/>
      <c r="D819" s="3"/>
      <c r="E819" s="3"/>
      <c r="F819" s="3"/>
      <c r="G819" s="3"/>
      <c r="H819" s="3"/>
      <c r="I819" s="3"/>
      <c r="J819" s="3"/>
      <c r="K819" s="3"/>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c r="AK819" s="8"/>
      <c r="AL819" s="8"/>
      <c r="AM819" s="8"/>
      <c r="AN819" s="8"/>
      <c r="AO819" s="8"/>
      <c r="AP819" s="8"/>
      <c r="AQ819" s="8"/>
      <c r="AR819" s="8"/>
      <c r="AS819" s="8"/>
      <c r="AT819" s="8"/>
      <c r="AU819" s="8"/>
      <c r="AV819" s="8"/>
      <c r="AW819" s="8"/>
      <c r="AX819" s="8"/>
      <c r="AY819" s="8"/>
      <c r="AZ819" s="8"/>
    </row>
    <row r="820" spans="1:52" ht="12.75" customHeight="1">
      <c r="A820" s="3"/>
      <c r="B820" s="3"/>
      <c r="C820" s="3"/>
      <c r="D820" s="3"/>
      <c r="E820" s="3"/>
      <c r="F820" s="3"/>
      <c r="G820" s="3"/>
      <c r="H820" s="3"/>
      <c r="I820" s="3"/>
      <c r="J820" s="3"/>
      <c r="K820" s="3"/>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c r="AK820" s="8"/>
      <c r="AL820" s="8"/>
      <c r="AM820" s="8"/>
      <c r="AN820" s="8"/>
      <c r="AO820" s="8"/>
      <c r="AP820" s="8"/>
      <c r="AQ820" s="8"/>
      <c r="AR820" s="8"/>
      <c r="AS820" s="8"/>
      <c r="AT820" s="8"/>
      <c r="AU820" s="8"/>
      <c r="AV820" s="8"/>
      <c r="AW820" s="8"/>
      <c r="AX820" s="8"/>
      <c r="AY820" s="8"/>
      <c r="AZ820" s="8"/>
    </row>
    <row r="821" spans="1:52" ht="12.75" customHeight="1">
      <c r="A821" s="3"/>
      <c r="B821" s="3"/>
      <c r="C821" s="3"/>
      <c r="D821" s="3"/>
      <c r="E821" s="3"/>
      <c r="F821" s="3"/>
      <c r="G821" s="3"/>
      <c r="H821" s="3"/>
      <c r="I821" s="3"/>
      <c r="J821" s="3"/>
      <c r="K821" s="3"/>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c r="AK821" s="8"/>
      <c r="AL821" s="8"/>
      <c r="AM821" s="8"/>
      <c r="AN821" s="8"/>
      <c r="AO821" s="8"/>
      <c r="AP821" s="8"/>
      <c r="AQ821" s="8"/>
      <c r="AR821" s="8"/>
      <c r="AS821" s="8"/>
      <c r="AT821" s="8"/>
      <c r="AU821" s="8"/>
      <c r="AV821" s="8"/>
      <c r="AW821" s="8"/>
      <c r="AX821" s="8"/>
      <c r="AY821" s="8"/>
      <c r="AZ821" s="8"/>
    </row>
    <row r="822" spans="1:52" ht="12.75" customHeight="1">
      <c r="A822" s="3"/>
      <c r="B822" s="3"/>
      <c r="C822" s="3"/>
      <c r="D822" s="3"/>
      <c r="E822" s="3"/>
      <c r="F822" s="3"/>
      <c r="G822" s="3"/>
      <c r="H822" s="3"/>
      <c r="I822" s="3"/>
      <c r="J822" s="3"/>
      <c r="K822" s="3"/>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c r="AK822" s="8"/>
      <c r="AL822" s="8"/>
      <c r="AM822" s="8"/>
      <c r="AN822" s="8"/>
      <c r="AO822" s="8"/>
      <c r="AP822" s="8"/>
      <c r="AQ822" s="8"/>
      <c r="AR822" s="8"/>
      <c r="AS822" s="8"/>
      <c r="AT822" s="8"/>
      <c r="AU822" s="8"/>
      <c r="AV822" s="8"/>
      <c r="AW822" s="8"/>
      <c r="AX822" s="8"/>
      <c r="AY822" s="8"/>
      <c r="AZ822" s="8"/>
    </row>
    <row r="823" spans="1:52" ht="12.75" customHeight="1">
      <c r="A823" s="3"/>
      <c r="B823" s="3"/>
      <c r="C823" s="3"/>
      <c r="D823" s="3"/>
      <c r="E823" s="3"/>
      <c r="F823" s="3"/>
      <c r="G823" s="3"/>
      <c r="H823" s="3"/>
      <c r="I823" s="3"/>
      <c r="J823" s="3"/>
      <c r="K823" s="3"/>
      <c r="L823" s="8"/>
      <c r="M823" s="8"/>
      <c r="N823" s="8"/>
      <c r="O823" s="8"/>
      <c r="P823" s="8"/>
      <c r="Q823" s="8"/>
      <c r="R823" s="8"/>
      <c r="S823" s="8"/>
      <c r="T823" s="8"/>
      <c r="U823" s="8"/>
      <c r="V823" s="8"/>
      <c r="W823" s="8"/>
      <c r="X823" s="8"/>
      <c r="Y823" s="8"/>
      <c r="Z823" s="8"/>
      <c r="AA823" s="8"/>
      <c r="AB823" s="8"/>
      <c r="AC823" s="8"/>
      <c r="AD823" s="8"/>
      <c r="AE823" s="8"/>
      <c r="AF823" s="8"/>
      <c r="AG823" s="8"/>
      <c r="AH823" s="8"/>
      <c r="AI823" s="8"/>
      <c r="AJ823" s="8"/>
      <c r="AK823" s="8"/>
      <c r="AL823" s="8"/>
      <c r="AM823" s="8"/>
      <c r="AN823" s="8"/>
      <c r="AO823" s="8"/>
      <c r="AP823" s="8"/>
      <c r="AQ823" s="8"/>
      <c r="AR823" s="8"/>
      <c r="AS823" s="8"/>
      <c r="AT823" s="8"/>
      <c r="AU823" s="8"/>
      <c r="AV823" s="8"/>
      <c r="AW823" s="8"/>
      <c r="AX823" s="8"/>
      <c r="AY823" s="8"/>
      <c r="AZ823" s="8"/>
    </row>
    <row r="824" spans="1:52" ht="12.75" customHeight="1">
      <c r="A824" s="3"/>
      <c r="B824" s="3"/>
      <c r="C824" s="3"/>
      <c r="D824" s="3"/>
      <c r="E824" s="3"/>
      <c r="F824" s="3"/>
      <c r="G824" s="3"/>
      <c r="H824" s="3"/>
      <c r="I824" s="3"/>
      <c r="J824" s="3"/>
      <c r="K824" s="3"/>
      <c r="L824" s="8"/>
      <c r="M824" s="8"/>
      <c r="N824" s="8"/>
      <c r="O824" s="8"/>
      <c r="P824" s="8"/>
      <c r="Q824" s="8"/>
      <c r="R824" s="8"/>
      <c r="S824" s="8"/>
      <c r="T824" s="8"/>
      <c r="U824" s="8"/>
      <c r="V824" s="8"/>
      <c r="W824" s="8"/>
      <c r="X824" s="8"/>
      <c r="Y824" s="8"/>
      <c r="Z824" s="8"/>
      <c r="AA824" s="8"/>
      <c r="AB824" s="8"/>
      <c r="AC824" s="8"/>
      <c r="AD824" s="8"/>
      <c r="AE824" s="8"/>
      <c r="AF824" s="8"/>
      <c r="AG824" s="8"/>
      <c r="AH824" s="8"/>
      <c r="AI824" s="8"/>
      <c r="AJ824" s="8"/>
      <c r="AK824" s="8"/>
      <c r="AL824" s="8"/>
      <c r="AM824" s="8"/>
      <c r="AN824" s="8"/>
      <c r="AO824" s="8"/>
      <c r="AP824" s="8"/>
      <c r="AQ824" s="8"/>
      <c r="AR824" s="8"/>
      <c r="AS824" s="8"/>
      <c r="AT824" s="8"/>
      <c r="AU824" s="8"/>
      <c r="AV824" s="8"/>
      <c r="AW824" s="8"/>
      <c r="AX824" s="8"/>
      <c r="AY824" s="8"/>
      <c r="AZ824" s="8"/>
    </row>
    <row r="825" spans="1:52" ht="12.75" customHeight="1">
      <c r="A825" s="3"/>
      <c r="B825" s="3"/>
      <c r="C825" s="3"/>
      <c r="D825" s="3"/>
      <c r="E825" s="3"/>
      <c r="F825" s="3"/>
      <c r="G825" s="3"/>
      <c r="H825" s="3"/>
      <c r="I825" s="3"/>
      <c r="J825" s="3"/>
      <c r="K825" s="3"/>
      <c r="L825" s="8"/>
      <c r="M825" s="8"/>
      <c r="N825" s="8"/>
      <c r="O825" s="8"/>
      <c r="P825" s="8"/>
      <c r="Q825" s="8"/>
      <c r="R825" s="8"/>
      <c r="S825" s="8"/>
      <c r="T825" s="8"/>
      <c r="U825" s="8"/>
      <c r="V825" s="8"/>
      <c r="W825" s="8"/>
      <c r="X825" s="8"/>
      <c r="Y825" s="8"/>
      <c r="Z825" s="8"/>
      <c r="AA825" s="8"/>
      <c r="AB825" s="8"/>
      <c r="AC825" s="8"/>
      <c r="AD825" s="8"/>
      <c r="AE825" s="8"/>
      <c r="AF825" s="8"/>
      <c r="AG825" s="8"/>
      <c r="AH825" s="8"/>
      <c r="AI825" s="8"/>
      <c r="AJ825" s="8"/>
      <c r="AK825" s="8"/>
      <c r="AL825" s="8"/>
      <c r="AM825" s="8"/>
      <c r="AN825" s="8"/>
      <c r="AO825" s="8"/>
      <c r="AP825" s="8"/>
      <c r="AQ825" s="8"/>
      <c r="AR825" s="8"/>
      <c r="AS825" s="8"/>
      <c r="AT825" s="8"/>
      <c r="AU825" s="8"/>
      <c r="AV825" s="8"/>
      <c r="AW825" s="8"/>
      <c r="AX825" s="8"/>
      <c r="AY825" s="8"/>
      <c r="AZ825" s="8"/>
    </row>
    <row r="826" spans="1:52" ht="12.75" customHeight="1">
      <c r="A826" s="3"/>
      <c r="B826" s="3"/>
      <c r="C826" s="3"/>
      <c r="D826" s="3"/>
      <c r="E826" s="3"/>
      <c r="F826" s="3"/>
      <c r="G826" s="3"/>
      <c r="H826" s="3"/>
      <c r="I826" s="3"/>
      <c r="J826" s="3"/>
      <c r="K826" s="3"/>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c r="AK826" s="8"/>
      <c r="AL826" s="8"/>
      <c r="AM826" s="8"/>
      <c r="AN826" s="8"/>
      <c r="AO826" s="8"/>
      <c r="AP826" s="8"/>
      <c r="AQ826" s="8"/>
      <c r="AR826" s="8"/>
      <c r="AS826" s="8"/>
      <c r="AT826" s="8"/>
      <c r="AU826" s="8"/>
      <c r="AV826" s="8"/>
      <c r="AW826" s="8"/>
      <c r="AX826" s="8"/>
      <c r="AY826" s="8"/>
      <c r="AZ826" s="8"/>
    </row>
    <row r="827" spans="1:52" ht="12.75" customHeight="1">
      <c r="A827" s="3"/>
      <c r="B827" s="3"/>
      <c r="C827" s="3"/>
      <c r="D827" s="3"/>
      <c r="E827" s="3"/>
      <c r="F827" s="3"/>
      <c r="G827" s="3"/>
      <c r="H827" s="3"/>
      <c r="I827" s="3"/>
      <c r="J827" s="3"/>
      <c r="K827" s="3"/>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c r="AK827" s="8"/>
      <c r="AL827" s="8"/>
      <c r="AM827" s="8"/>
      <c r="AN827" s="8"/>
      <c r="AO827" s="8"/>
      <c r="AP827" s="8"/>
      <c r="AQ827" s="8"/>
      <c r="AR827" s="8"/>
      <c r="AS827" s="8"/>
      <c r="AT827" s="8"/>
      <c r="AU827" s="8"/>
      <c r="AV827" s="8"/>
      <c r="AW827" s="8"/>
      <c r="AX827" s="8"/>
      <c r="AY827" s="8"/>
      <c r="AZ827" s="8"/>
    </row>
    <row r="828" spans="1:52" ht="12.75" customHeight="1">
      <c r="A828" s="3"/>
      <c r="B828" s="3"/>
      <c r="C828" s="3"/>
      <c r="D828" s="3"/>
      <c r="E828" s="3"/>
      <c r="F828" s="3"/>
      <c r="G828" s="3"/>
      <c r="H828" s="3"/>
      <c r="I828" s="3"/>
      <c r="J828" s="3"/>
      <c r="K828" s="3"/>
      <c r="L828" s="8"/>
      <c r="M828" s="8"/>
      <c r="N828" s="8"/>
      <c r="O828" s="8"/>
      <c r="P828" s="8"/>
      <c r="Q828" s="8"/>
      <c r="R828" s="8"/>
      <c r="S828" s="8"/>
      <c r="T828" s="8"/>
      <c r="U828" s="8"/>
      <c r="V828" s="8"/>
      <c r="W828" s="8"/>
      <c r="X828" s="8"/>
      <c r="Y828" s="8"/>
      <c r="Z828" s="8"/>
      <c r="AA828" s="8"/>
      <c r="AB828" s="8"/>
      <c r="AC828" s="8"/>
      <c r="AD828" s="8"/>
      <c r="AE828" s="8"/>
      <c r="AF828" s="8"/>
      <c r="AG828" s="8"/>
      <c r="AH828" s="8"/>
      <c r="AI828" s="8"/>
      <c r="AJ828" s="8"/>
      <c r="AK828" s="8"/>
      <c r="AL828" s="8"/>
      <c r="AM828" s="8"/>
      <c r="AN828" s="8"/>
      <c r="AO828" s="8"/>
      <c r="AP828" s="8"/>
      <c r="AQ828" s="8"/>
      <c r="AR828" s="8"/>
      <c r="AS828" s="8"/>
      <c r="AT828" s="8"/>
      <c r="AU828" s="8"/>
      <c r="AV828" s="8"/>
      <c r="AW828" s="8"/>
      <c r="AX828" s="8"/>
      <c r="AY828" s="8"/>
      <c r="AZ828" s="8"/>
    </row>
    <row r="829" spans="1:52" ht="12.75" customHeight="1">
      <c r="A829" s="3"/>
      <c r="B829" s="3"/>
      <c r="C829" s="3"/>
      <c r="D829" s="3"/>
      <c r="E829" s="3"/>
      <c r="F829" s="3"/>
      <c r="G829" s="3"/>
      <c r="H829" s="3"/>
      <c r="I829" s="3"/>
      <c r="J829" s="3"/>
      <c r="K829" s="3"/>
      <c r="L829" s="8"/>
      <c r="M829" s="8"/>
      <c r="N829" s="8"/>
      <c r="O829" s="8"/>
      <c r="P829" s="8"/>
      <c r="Q829" s="8"/>
      <c r="R829" s="8"/>
      <c r="S829" s="8"/>
      <c r="T829" s="8"/>
      <c r="U829" s="8"/>
      <c r="V829" s="8"/>
      <c r="W829" s="8"/>
      <c r="X829" s="8"/>
      <c r="Y829" s="8"/>
      <c r="Z829" s="8"/>
      <c r="AA829" s="8"/>
      <c r="AB829" s="8"/>
      <c r="AC829" s="8"/>
      <c r="AD829" s="8"/>
      <c r="AE829" s="8"/>
      <c r="AF829" s="8"/>
      <c r="AG829" s="8"/>
      <c r="AH829" s="8"/>
      <c r="AI829" s="8"/>
      <c r="AJ829" s="8"/>
      <c r="AK829" s="8"/>
      <c r="AL829" s="8"/>
      <c r="AM829" s="8"/>
      <c r="AN829" s="8"/>
      <c r="AO829" s="8"/>
      <c r="AP829" s="8"/>
      <c r="AQ829" s="8"/>
      <c r="AR829" s="8"/>
      <c r="AS829" s="8"/>
      <c r="AT829" s="8"/>
      <c r="AU829" s="8"/>
      <c r="AV829" s="8"/>
      <c r="AW829" s="8"/>
      <c r="AX829" s="8"/>
      <c r="AY829" s="8"/>
      <c r="AZ829" s="8"/>
    </row>
    <row r="830" spans="1:52" ht="12.75" customHeight="1">
      <c r="A830" s="3"/>
      <c r="B830" s="3"/>
      <c r="C830" s="3"/>
      <c r="D830" s="3"/>
      <c r="E830" s="3"/>
      <c r="F830" s="3"/>
      <c r="G830" s="3"/>
      <c r="H830" s="3"/>
      <c r="I830" s="3"/>
      <c r="J830" s="3"/>
      <c r="K830" s="3"/>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c r="AK830" s="8"/>
      <c r="AL830" s="8"/>
      <c r="AM830" s="8"/>
      <c r="AN830" s="8"/>
      <c r="AO830" s="8"/>
      <c r="AP830" s="8"/>
      <c r="AQ830" s="8"/>
      <c r="AR830" s="8"/>
      <c r="AS830" s="8"/>
      <c r="AT830" s="8"/>
      <c r="AU830" s="8"/>
      <c r="AV830" s="8"/>
      <c r="AW830" s="8"/>
      <c r="AX830" s="8"/>
      <c r="AY830" s="8"/>
      <c r="AZ830" s="8"/>
    </row>
    <row r="831" spans="1:52" ht="12.75" customHeight="1">
      <c r="A831" s="3"/>
      <c r="B831" s="3"/>
      <c r="C831" s="3"/>
      <c r="D831" s="3"/>
      <c r="E831" s="3"/>
      <c r="F831" s="3"/>
      <c r="G831" s="3"/>
      <c r="H831" s="3"/>
      <c r="I831" s="3"/>
      <c r="J831" s="3"/>
      <c r="K831" s="3"/>
      <c r="L831" s="8"/>
      <c r="M831" s="8"/>
      <c r="N831" s="8"/>
      <c r="O831" s="8"/>
      <c r="P831" s="8"/>
      <c r="Q831" s="8"/>
      <c r="R831" s="8"/>
      <c r="S831" s="8"/>
      <c r="T831" s="8"/>
      <c r="U831" s="8"/>
      <c r="V831" s="8"/>
      <c r="W831" s="8"/>
      <c r="X831" s="8"/>
      <c r="Y831" s="8"/>
      <c r="Z831" s="8"/>
      <c r="AA831" s="8"/>
      <c r="AB831" s="8"/>
      <c r="AC831" s="8"/>
      <c r="AD831" s="8"/>
      <c r="AE831" s="8"/>
      <c r="AF831" s="8"/>
      <c r="AG831" s="8"/>
      <c r="AH831" s="8"/>
      <c r="AI831" s="8"/>
      <c r="AJ831" s="8"/>
      <c r="AK831" s="8"/>
      <c r="AL831" s="8"/>
      <c r="AM831" s="8"/>
      <c r="AN831" s="8"/>
      <c r="AO831" s="8"/>
      <c r="AP831" s="8"/>
      <c r="AQ831" s="8"/>
      <c r="AR831" s="8"/>
      <c r="AS831" s="8"/>
      <c r="AT831" s="8"/>
      <c r="AU831" s="8"/>
      <c r="AV831" s="8"/>
      <c r="AW831" s="8"/>
      <c r="AX831" s="8"/>
      <c r="AY831" s="8"/>
      <c r="AZ831" s="8"/>
    </row>
    <row r="832" spans="1:52" ht="12.75" customHeight="1">
      <c r="A832" s="3"/>
      <c r="B832" s="3"/>
      <c r="C832" s="3"/>
      <c r="D832" s="3"/>
      <c r="E832" s="3"/>
      <c r="F832" s="3"/>
      <c r="G832" s="3"/>
      <c r="H832" s="3"/>
      <c r="I832" s="3"/>
      <c r="J832" s="3"/>
      <c r="K832" s="3"/>
      <c r="L832" s="8"/>
      <c r="M832" s="8"/>
      <c r="N832" s="8"/>
      <c r="O832" s="8"/>
      <c r="P832" s="8"/>
      <c r="Q832" s="8"/>
      <c r="R832" s="8"/>
      <c r="S832" s="8"/>
      <c r="T832" s="8"/>
      <c r="U832" s="8"/>
      <c r="V832" s="8"/>
      <c r="W832" s="8"/>
      <c r="X832" s="8"/>
      <c r="Y832" s="8"/>
      <c r="Z832" s="8"/>
      <c r="AA832" s="8"/>
      <c r="AB832" s="8"/>
      <c r="AC832" s="8"/>
      <c r="AD832" s="8"/>
      <c r="AE832" s="8"/>
      <c r="AF832" s="8"/>
      <c r="AG832" s="8"/>
      <c r="AH832" s="8"/>
      <c r="AI832" s="8"/>
      <c r="AJ832" s="8"/>
      <c r="AK832" s="8"/>
      <c r="AL832" s="8"/>
      <c r="AM832" s="8"/>
      <c r="AN832" s="8"/>
      <c r="AO832" s="8"/>
      <c r="AP832" s="8"/>
      <c r="AQ832" s="8"/>
      <c r="AR832" s="8"/>
      <c r="AS832" s="8"/>
      <c r="AT832" s="8"/>
      <c r="AU832" s="8"/>
      <c r="AV832" s="8"/>
      <c r="AW832" s="8"/>
      <c r="AX832" s="8"/>
      <c r="AY832" s="8"/>
      <c r="AZ832" s="8"/>
    </row>
    <row r="833" spans="1:52" ht="12.75" customHeight="1">
      <c r="A833" s="3"/>
      <c r="B833" s="3"/>
      <c r="C833" s="3"/>
      <c r="D833" s="3"/>
      <c r="E833" s="3"/>
      <c r="F833" s="3"/>
      <c r="G833" s="3"/>
      <c r="H833" s="3"/>
      <c r="I833" s="3"/>
      <c r="J833" s="3"/>
      <c r="K833" s="3"/>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c r="AK833" s="8"/>
      <c r="AL833" s="8"/>
      <c r="AM833" s="8"/>
      <c r="AN833" s="8"/>
      <c r="AO833" s="8"/>
      <c r="AP833" s="8"/>
      <c r="AQ833" s="8"/>
      <c r="AR833" s="8"/>
      <c r="AS833" s="8"/>
      <c r="AT833" s="8"/>
      <c r="AU833" s="8"/>
      <c r="AV833" s="8"/>
      <c r="AW833" s="8"/>
      <c r="AX833" s="8"/>
      <c r="AY833" s="8"/>
      <c r="AZ833" s="8"/>
    </row>
    <row r="834" spans="1:52" ht="12.75" customHeight="1">
      <c r="A834" s="3"/>
      <c r="B834" s="3"/>
      <c r="C834" s="3"/>
      <c r="D834" s="3"/>
      <c r="E834" s="3"/>
      <c r="F834" s="3"/>
      <c r="G834" s="3"/>
      <c r="H834" s="3"/>
      <c r="I834" s="3"/>
      <c r="J834" s="3"/>
      <c r="K834" s="3"/>
      <c r="L834" s="8"/>
      <c r="M834" s="8"/>
      <c r="N834" s="8"/>
      <c r="O834" s="8"/>
      <c r="P834" s="8"/>
      <c r="Q834" s="8"/>
      <c r="R834" s="8"/>
      <c r="S834" s="8"/>
      <c r="T834" s="8"/>
      <c r="U834" s="8"/>
      <c r="V834" s="8"/>
      <c r="W834" s="8"/>
      <c r="X834" s="8"/>
      <c r="Y834" s="8"/>
      <c r="Z834" s="8"/>
      <c r="AA834" s="8"/>
      <c r="AB834" s="8"/>
      <c r="AC834" s="8"/>
      <c r="AD834" s="8"/>
      <c r="AE834" s="8"/>
      <c r="AF834" s="8"/>
      <c r="AG834" s="8"/>
      <c r="AH834" s="8"/>
      <c r="AI834" s="8"/>
      <c r="AJ834" s="8"/>
      <c r="AK834" s="8"/>
      <c r="AL834" s="8"/>
      <c r="AM834" s="8"/>
      <c r="AN834" s="8"/>
      <c r="AO834" s="8"/>
      <c r="AP834" s="8"/>
      <c r="AQ834" s="8"/>
      <c r="AR834" s="8"/>
      <c r="AS834" s="8"/>
      <c r="AT834" s="8"/>
      <c r="AU834" s="8"/>
      <c r="AV834" s="8"/>
      <c r="AW834" s="8"/>
      <c r="AX834" s="8"/>
      <c r="AY834" s="8"/>
      <c r="AZ834" s="8"/>
    </row>
    <row r="835" spans="1:52" ht="12.75" customHeight="1">
      <c r="A835" s="3"/>
      <c r="B835" s="3"/>
      <c r="C835" s="3"/>
      <c r="D835" s="3"/>
      <c r="E835" s="3"/>
      <c r="F835" s="3"/>
      <c r="G835" s="3"/>
      <c r="H835" s="3"/>
      <c r="I835" s="3"/>
      <c r="J835" s="3"/>
      <c r="K835" s="3"/>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c r="AK835" s="8"/>
      <c r="AL835" s="8"/>
      <c r="AM835" s="8"/>
      <c r="AN835" s="8"/>
      <c r="AO835" s="8"/>
      <c r="AP835" s="8"/>
      <c r="AQ835" s="8"/>
      <c r="AR835" s="8"/>
      <c r="AS835" s="8"/>
      <c r="AT835" s="8"/>
      <c r="AU835" s="8"/>
      <c r="AV835" s="8"/>
      <c r="AW835" s="8"/>
      <c r="AX835" s="8"/>
      <c r="AY835" s="8"/>
      <c r="AZ835" s="8"/>
    </row>
    <row r="836" spans="1:52" ht="12.75" customHeight="1">
      <c r="A836" s="3"/>
      <c r="B836" s="3"/>
      <c r="C836" s="3"/>
      <c r="D836" s="3"/>
      <c r="E836" s="3"/>
      <c r="F836" s="3"/>
      <c r="G836" s="3"/>
      <c r="H836" s="3"/>
      <c r="I836" s="3"/>
      <c r="J836" s="3"/>
      <c r="K836" s="3"/>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c r="AK836" s="8"/>
      <c r="AL836" s="8"/>
      <c r="AM836" s="8"/>
      <c r="AN836" s="8"/>
      <c r="AO836" s="8"/>
      <c r="AP836" s="8"/>
      <c r="AQ836" s="8"/>
      <c r="AR836" s="8"/>
      <c r="AS836" s="8"/>
      <c r="AT836" s="8"/>
      <c r="AU836" s="8"/>
      <c r="AV836" s="8"/>
      <c r="AW836" s="8"/>
      <c r="AX836" s="8"/>
      <c r="AY836" s="8"/>
      <c r="AZ836" s="8"/>
    </row>
    <row r="837" spans="1:52" ht="12.75" customHeight="1">
      <c r="A837" s="3"/>
      <c r="B837" s="3"/>
      <c r="C837" s="3"/>
      <c r="D837" s="3"/>
      <c r="E837" s="3"/>
      <c r="F837" s="3"/>
      <c r="G837" s="3"/>
      <c r="H837" s="3"/>
      <c r="I837" s="3"/>
      <c r="J837" s="3"/>
      <c r="K837" s="3"/>
      <c r="L837" s="8"/>
      <c r="M837" s="8"/>
      <c r="N837" s="8"/>
      <c r="O837" s="8"/>
      <c r="P837" s="8"/>
      <c r="Q837" s="8"/>
      <c r="R837" s="8"/>
      <c r="S837" s="8"/>
      <c r="T837" s="8"/>
      <c r="U837" s="8"/>
      <c r="V837" s="8"/>
      <c r="W837" s="8"/>
      <c r="X837" s="8"/>
      <c r="Y837" s="8"/>
      <c r="Z837" s="8"/>
      <c r="AA837" s="8"/>
      <c r="AB837" s="8"/>
      <c r="AC837" s="8"/>
      <c r="AD837" s="8"/>
      <c r="AE837" s="8"/>
      <c r="AF837" s="8"/>
      <c r="AG837" s="8"/>
      <c r="AH837" s="8"/>
      <c r="AI837" s="8"/>
      <c r="AJ837" s="8"/>
      <c r="AK837" s="8"/>
      <c r="AL837" s="8"/>
      <c r="AM837" s="8"/>
      <c r="AN837" s="8"/>
      <c r="AO837" s="8"/>
      <c r="AP837" s="8"/>
      <c r="AQ837" s="8"/>
      <c r="AR837" s="8"/>
      <c r="AS837" s="8"/>
      <c r="AT837" s="8"/>
      <c r="AU837" s="8"/>
      <c r="AV837" s="8"/>
      <c r="AW837" s="8"/>
      <c r="AX837" s="8"/>
      <c r="AY837" s="8"/>
      <c r="AZ837" s="8"/>
    </row>
    <row r="838" spans="1:52" ht="12.75" customHeight="1">
      <c r="A838" s="3"/>
      <c r="B838" s="3"/>
      <c r="C838" s="3"/>
      <c r="D838" s="3"/>
      <c r="E838" s="3"/>
      <c r="F838" s="3"/>
      <c r="G838" s="3"/>
      <c r="H838" s="3"/>
      <c r="I838" s="3"/>
      <c r="J838" s="3"/>
      <c r="K838" s="3"/>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c r="AK838" s="8"/>
      <c r="AL838" s="8"/>
      <c r="AM838" s="8"/>
      <c r="AN838" s="8"/>
      <c r="AO838" s="8"/>
      <c r="AP838" s="8"/>
      <c r="AQ838" s="8"/>
      <c r="AR838" s="8"/>
      <c r="AS838" s="8"/>
      <c r="AT838" s="8"/>
      <c r="AU838" s="8"/>
      <c r="AV838" s="8"/>
      <c r="AW838" s="8"/>
      <c r="AX838" s="8"/>
      <c r="AY838" s="8"/>
      <c r="AZ838" s="8"/>
    </row>
    <row r="839" spans="1:52" ht="12.75" customHeight="1">
      <c r="A839" s="3"/>
      <c r="B839" s="3"/>
      <c r="C839" s="3"/>
      <c r="D839" s="3"/>
      <c r="E839" s="3"/>
      <c r="F839" s="3"/>
      <c r="G839" s="3"/>
      <c r="H839" s="3"/>
      <c r="I839" s="3"/>
      <c r="J839" s="3"/>
      <c r="K839" s="3"/>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c r="AK839" s="8"/>
      <c r="AL839" s="8"/>
      <c r="AM839" s="8"/>
      <c r="AN839" s="8"/>
      <c r="AO839" s="8"/>
      <c r="AP839" s="8"/>
      <c r="AQ839" s="8"/>
      <c r="AR839" s="8"/>
      <c r="AS839" s="8"/>
      <c r="AT839" s="8"/>
      <c r="AU839" s="8"/>
      <c r="AV839" s="8"/>
      <c r="AW839" s="8"/>
      <c r="AX839" s="8"/>
      <c r="AY839" s="8"/>
      <c r="AZ839" s="8"/>
    </row>
    <row r="840" spans="1:52" ht="12.75" customHeight="1">
      <c r="A840" s="3"/>
      <c r="B840" s="3"/>
      <c r="C840" s="3"/>
      <c r="D840" s="3"/>
      <c r="E840" s="3"/>
      <c r="F840" s="3"/>
      <c r="G840" s="3"/>
      <c r="H840" s="3"/>
      <c r="I840" s="3"/>
      <c r="J840" s="3"/>
      <c r="K840" s="3"/>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c r="AK840" s="8"/>
      <c r="AL840" s="8"/>
      <c r="AM840" s="8"/>
      <c r="AN840" s="8"/>
      <c r="AO840" s="8"/>
      <c r="AP840" s="8"/>
      <c r="AQ840" s="8"/>
      <c r="AR840" s="8"/>
      <c r="AS840" s="8"/>
      <c r="AT840" s="8"/>
      <c r="AU840" s="8"/>
      <c r="AV840" s="8"/>
      <c r="AW840" s="8"/>
      <c r="AX840" s="8"/>
      <c r="AY840" s="8"/>
      <c r="AZ840" s="8"/>
    </row>
    <row r="841" spans="1:52" ht="12.75" customHeight="1">
      <c r="A841" s="3"/>
      <c r="B841" s="3"/>
      <c r="C841" s="3"/>
      <c r="D841" s="3"/>
      <c r="E841" s="3"/>
      <c r="F841" s="3"/>
      <c r="G841" s="3"/>
      <c r="H841" s="3"/>
      <c r="I841" s="3"/>
      <c r="J841" s="3"/>
      <c r="K841" s="3"/>
      <c r="L841" s="8"/>
      <c r="M841" s="8"/>
      <c r="N841" s="8"/>
      <c r="O841" s="8"/>
      <c r="P841" s="8"/>
      <c r="Q841" s="8"/>
      <c r="R841" s="8"/>
      <c r="S841" s="8"/>
      <c r="T841" s="8"/>
      <c r="U841" s="8"/>
      <c r="V841" s="8"/>
      <c r="W841" s="8"/>
      <c r="X841" s="8"/>
      <c r="Y841" s="8"/>
      <c r="Z841" s="8"/>
      <c r="AA841" s="8"/>
      <c r="AB841" s="8"/>
      <c r="AC841" s="8"/>
      <c r="AD841" s="8"/>
      <c r="AE841" s="8"/>
      <c r="AF841" s="8"/>
      <c r="AG841" s="8"/>
      <c r="AH841" s="8"/>
      <c r="AI841" s="8"/>
      <c r="AJ841" s="8"/>
      <c r="AK841" s="8"/>
      <c r="AL841" s="8"/>
      <c r="AM841" s="8"/>
      <c r="AN841" s="8"/>
      <c r="AO841" s="8"/>
      <c r="AP841" s="8"/>
      <c r="AQ841" s="8"/>
      <c r="AR841" s="8"/>
      <c r="AS841" s="8"/>
      <c r="AT841" s="8"/>
      <c r="AU841" s="8"/>
      <c r="AV841" s="8"/>
      <c r="AW841" s="8"/>
      <c r="AX841" s="8"/>
      <c r="AY841" s="8"/>
      <c r="AZ841" s="8"/>
    </row>
    <row r="842" spans="1:52" ht="12.75" customHeight="1">
      <c r="A842" s="3"/>
      <c r="B842" s="3"/>
      <c r="C842" s="3"/>
      <c r="D842" s="3"/>
      <c r="E842" s="3"/>
      <c r="F842" s="3"/>
      <c r="G842" s="3"/>
      <c r="H842" s="3"/>
      <c r="I842" s="3"/>
      <c r="J842" s="3"/>
      <c r="K842" s="3"/>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c r="AK842" s="8"/>
      <c r="AL842" s="8"/>
      <c r="AM842" s="8"/>
      <c r="AN842" s="8"/>
      <c r="AO842" s="8"/>
      <c r="AP842" s="8"/>
      <c r="AQ842" s="8"/>
      <c r="AR842" s="8"/>
      <c r="AS842" s="8"/>
      <c r="AT842" s="8"/>
      <c r="AU842" s="8"/>
      <c r="AV842" s="8"/>
      <c r="AW842" s="8"/>
      <c r="AX842" s="8"/>
      <c r="AY842" s="8"/>
      <c r="AZ842" s="8"/>
    </row>
    <row r="843" spans="1:52" ht="12.75" customHeight="1">
      <c r="A843" s="3"/>
      <c r="B843" s="3"/>
      <c r="C843" s="3"/>
      <c r="D843" s="3"/>
      <c r="E843" s="3"/>
      <c r="F843" s="3"/>
      <c r="G843" s="3"/>
      <c r="H843" s="3"/>
      <c r="I843" s="3"/>
      <c r="J843" s="3"/>
      <c r="K843" s="3"/>
      <c r="L843" s="8"/>
      <c r="M843" s="8"/>
      <c r="N843" s="8"/>
      <c r="O843" s="8"/>
      <c r="P843" s="8"/>
      <c r="Q843" s="8"/>
      <c r="R843" s="8"/>
      <c r="S843" s="8"/>
      <c r="T843" s="8"/>
      <c r="U843" s="8"/>
      <c r="V843" s="8"/>
      <c r="W843" s="8"/>
      <c r="X843" s="8"/>
      <c r="Y843" s="8"/>
      <c r="Z843" s="8"/>
      <c r="AA843" s="8"/>
      <c r="AB843" s="8"/>
      <c r="AC843" s="8"/>
      <c r="AD843" s="8"/>
      <c r="AE843" s="8"/>
      <c r="AF843" s="8"/>
      <c r="AG843" s="8"/>
      <c r="AH843" s="8"/>
      <c r="AI843" s="8"/>
      <c r="AJ843" s="8"/>
      <c r="AK843" s="8"/>
      <c r="AL843" s="8"/>
      <c r="AM843" s="8"/>
      <c r="AN843" s="8"/>
      <c r="AO843" s="8"/>
      <c r="AP843" s="8"/>
      <c r="AQ843" s="8"/>
      <c r="AR843" s="8"/>
      <c r="AS843" s="8"/>
      <c r="AT843" s="8"/>
      <c r="AU843" s="8"/>
      <c r="AV843" s="8"/>
      <c r="AW843" s="8"/>
      <c r="AX843" s="8"/>
      <c r="AY843" s="8"/>
      <c r="AZ843" s="8"/>
    </row>
    <row r="844" spans="1:52" ht="12.75" customHeight="1">
      <c r="A844" s="3"/>
      <c r="B844" s="3"/>
      <c r="C844" s="3"/>
      <c r="D844" s="3"/>
      <c r="E844" s="3"/>
      <c r="F844" s="3"/>
      <c r="G844" s="3"/>
      <c r="H844" s="3"/>
      <c r="I844" s="3"/>
      <c r="J844" s="3"/>
      <c r="K844" s="3"/>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c r="AK844" s="8"/>
      <c r="AL844" s="8"/>
      <c r="AM844" s="8"/>
      <c r="AN844" s="8"/>
      <c r="AO844" s="8"/>
      <c r="AP844" s="8"/>
      <c r="AQ844" s="8"/>
      <c r="AR844" s="8"/>
      <c r="AS844" s="8"/>
      <c r="AT844" s="8"/>
      <c r="AU844" s="8"/>
      <c r="AV844" s="8"/>
      <c r="AW844" s="8"/>
      <c r="AX844" s="8"/>
      <c r="AY844" s="8"/>
      <c r="AZ844" s="8"/>
    </row>
    <row r="845" spans="1:52" ht="12.75" customHeight="1">
      <c r="A845" s="3"/>
      <c r="B845" s="3"/>
      <c r="C845" s="3"/>
      <c r="D845" s="3"/>
      <c r="E845" s="3"/>
      <c r="F845" s="3"/>
      <c r="G845" s="3"/>
      <c r="H845" s="3"/>
      <c r="I845" s="3"/>
      <c r="J845" s="3"/>
      <c r="K845" s="3"/>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c r="AK845" s="8"/>
      <c r="AL845" s="8"/>
      <c r="AM845" s="8"/>
      <c r="AN845" s="8"/>
      <c r="AO845" s="8"/>
      <c r="AP845" s="8"/>
      <c r="AQ845" s="8"/>
      <c r="AR845" s="8"/>
      <c r="AS845" s="8"/>
      <c r="AT845" s="8"/>
      <c r="AU845" s="8"/>
      <c r="AV845" s="8"/>
      <c r="AW845" s="8"/>
      <c r="AX845" s="8"/>
      <c r="AY845" s="8"/>
      <c r="AZ845" s="8"/>
    </row>
    <row r="846" spans="1:52" ht="12.75" customHeight="1">
      <c r="A846" s="3"/>
      <c r="B846" s="3"/>
      <c r="C846" s="3"/>
      <c r="D846" s="3"/>
      <c r="E846" s="3"/>
      <c r="F846" s="3"/>
      <c r="G846" s="3"/>
      <c r="H846" s="3"/>
      <c r="I846" s="3"/>
      <c r="J846" s="3"/>
      <c r="K846" s="3"/>
      <c r="L846" s="8"/>
      <c r="M846" s="8"/>
      <c r="N846" s="8"/>
      <c r="O846" s="8"/>
      <c r="P846" s="8"/>
      <c r="Q846" s="8"/>
      <c r="R846" s="8"/>
      <c r="S846" s="8"/>
      <c r="T846" s="8"/>
      <c r="U846" s="8"/>
      <c r="V846" s="8"/>
      <c r="W846" s="8"/>
      <c r="X846" s="8"/>
      <c r="Y846" s="8"/>
      <c r="Z846" s="8"/>
      <c r="AA846" s="8"/>
      <c r="AB846" s="8"/>
      <c r="AC846" s="8"/>
      <c r="AD846" s="8"/>
      <c r="AE846" s="8"/>
      <c r="AF846" s="8"/>
      <c r="AG846" s="8"/>
      <c r="AH846" s="8"/>
      <c r="AI846" s="8"/>
      <c r="AJ846" s="8"/>
      <c r="AK846" s="8"/>
      <c r="AL846" s="8"/>
      <c r="AM846" s="8"/>
      <c r="AN846" s="8"/>
      <c r="AO846" s="8"/>
      <c r="AP846" s="8"/>
      <c r="AQ846" s="8"/>
      <c r="AR846" s="8"/>
      <c r="AS846" s="8"/>
      <c r="AT846" s="8"/>
      <c r="AU846" s="8"/>
      <c r="AV846" s="8"/>
      <c r="AW846" s="8"/>
      <c r="AX846" s="8"/>
      <c r="AY846" s="8"/>
      <c r="AZ846" s="8"/>
    </row>
    <row r="847" spans="1:52" ht="12.75" customHeight="1">
      <c r="A847" s="3"/>
      <c r="B847" s="3"/>
      <c r="C847" s="3"/>
      <c r="D847" s="3"/>
      <c r="E847" s="3"/>
      <c r="F847" s="3"/>
      <c r="G847" s="3"/>
      <c r="H847" s="3"/>
      <c r="I847" s="3"/>
      <c r="J847" s="3"/>
      <c r="K847" s="3"/>
      <c r="L847" s="8"/>
      <c r="M847" s="8"/>
      <c r="N847" s="8"/>
      <c r="O847" s="8"/>
      <c r="P847" s="8"/>
      <c r="Q847" s="8"/>
      <c r="R847" s="8"/>
      <c r="S847" s="8"/>
      <c r="T847" s="8"/>
      <c r="U847" s="8"/>
      <c r="V847" s="8"/>
      <c r="W847" s="8"/>
      <c r="X847" s="8"/>
      <c r="Y847" s="8"/>
      <c r="Z847" s="8"/>
      <c r="AA847" s="8"/>
      <c r="AB847" s="8"/>
      <c r="AC847" s="8"/>
      <c r="AD847" s="8"/>
      <c r="AE847" s="8"/>
      <c r="AF847" s="8"/>
      <c r="AG847" s="8"/>
      <c r="AH847" s="8"/>
      <c r="AI847" s="8"/>
      <c r="AJ847" s="8"/>
      <c r="AK847" s="8"/>
      <c r="AL847" s="8"/>
      <c r="AM847" s="8"/>
      <c r="AN847" s="8"/>
      <c r="AO847" s="8"/>
      <c r="AP847" s="8"/>
      <c r="AQ847" s="8"/>
      <c r="AR847" s="8"/>
      <c r="AS847" s="8"/>
      <c r="AT847" s="8"/>
      <c r="AU847" s="8"/>
      <c r="AV847" s="8"/>
      <c r="AW847" s="8"/>
      <c r="AX847" s="8"/>
      <c r="AY847" s="8"/>
      <c r="AZ847" s="8"/>
    </row>
    <row r="848" spans="1:52" ht="12.75" customHeight="1">
      <c r="A848" s="3"/>
      <c r="B848" s="3"/>
      <c r="C848" s="3"/>
      <c r="D848" s="3"/>
      <c r="E848" s="3"/>
      <c r="F848" s="3"/>
      <c r="G848" s="3"/>
      <c r="H848" s="3"/>
      <c r="I848" s="3"/>
      <c r="J848" s="3"/>
      <c r="K848" s="3"/>
      <c r="L848" s="8"/>
      <c r="M848" s="8"/>
      <c r="N848" s="8"/>
      <c r="O848" s="8"/>
      <c r="P848" s="8"/>
      <c r="Q848" s="8"/>
      <c r="R848" s="8"/>
      <c r="S848" s="8"/>
      <c r="T848" s="8"/>
      <c r="U848" s="8"/>
      <c r="V848" s="8"/>
      <c r="W848" s="8"/>
      <c r="X848" s="8"/>
      <c r="Y848" s="8"/>
      <c r="Z848" s="8"/>
      <c r="AA848" s="8"/>
      <c r="AB848" s="8"/>
      <c r="AC848" s="8"/>
      <c r="AD848" s="8"/>
      <c r="AE848" s="8"/>
      <c r="AF848" s="8"/>
      <c r="AG848" s="8"/>
      <c r="AH848" s="8"/>
      <c r="AI848" s="8"/>
      <c r="AJ848" s="8"/>
      <c r="AK848" s="8"/>
      <c r="AL848" s="8"/>
      <c r="AM848" s="8"/>
      <c r="AN848" s="8"/>
      <c r="AO848" s="8"/>
      <c r="AP848" s="8"/>
      <c r="AQ848" s="8"/>
      <c r="AR848" s="8"/>
      <c r="AS848" s="8"/>
      <c r="AT848" s="8"/>
      <c r="AU848" s="8"/>
      <c r="AV848" s="8"/>
      <c r="AW848" s="8"/>
      <c r="AX848" s="8"/>
      <c r="AY848" s="8"/>
      <c r="AZ848" s="8"/>
    </row>
    <row r="849" spans="1:52" ht="12.75" customHeight="1">
      <c r="A849" s="3"/>
      <c r="B849" s="3"/>
      <c r="C849" s="3"/>
      <c r="D849" s="3"/>
      <c r="E849" s="3"/>
      <c r="F849" s="3"/>
      <c r="G849" s="3"/>
      <c r="H849" s="3"/>
      <c r="I849" s="3"/>
      <c r="J849" s="3"/>
      <c r="K849" s="3"/>
      <c r="L849" s="8"/>
      <c r="M849" s="8"/>
      <c r="N849" s="8"/>
      <c r="O849" s="8"/>
      <c r="P849" s="8"/>
      <c r="Q849" s="8"/>
      <c r="R849" s="8"/>
      <c r="S849" s="8"/>
      <c r="T849" s="8"/>
      <c r="U849" s="8"/>
      <c r="V849" s="8"/>
      <c r="W849" s="8"/>
      <c r="X849" s="8"/>
      <c r="Y849" s="8"/>
      <c r="Z849" s="8"/>
      <c r="AA849" s="8"/>
      <c r="AB849" s="8"/>
      <c r="AC849" s="8"/>
      <c r="AD849" s="8"/>
      <c r="AE849" s="8"/>
      <c r="AF849" s="8"/>
      <c r="AG849" s="8"/>
      <c r="AH849" s="8"/>
      <c r="AI849" s="8"/>
      <c r="AJ849" s="8"/>
      <c r="AK849" s="8"/>
      <c r="AL849" s="8"/>
      <c r="AM849" s="8"/>
      <c r="AN849" s="8"/>
      <c r="AO849" s="8"/>
      <c r="AP849" s="8"/>
      <c r="AQ849" s="8"/>
      <c r="AR849" s="8"/>
      <c r="AS849" s="8"/>
      <c r="AT849" s="8"/>
      <c r="AU849" s="8"/>
      <c r="AV849" s="8"/>
      <c r="AW849" s="8"/>
      <c r="AX849" s="8"/>
      <c r="AY849" s="8"/>
      <c r="AZ849" s="8"/>
    </row>
    <row r="850" spans="1:52" ht="12.75" customHeight="1">
      <c r="A850" s="3"/>
      <c r="B850" s="3"/>
      <c r="C850" s="3"/>
      <c r="D850" s="3"/>
      <c r="E850" s="3"/>
      <c r="F850" s="3"/>
      <c r="G850" s="3"/>
      <c r="H850" s="3"/>
      <c r="I850" s="3"/>
      <c r="J850" s="3"/>
      <c r="K850" s="3"/>
      <c r="L850" s="8"/>
      <c r="M850" s="8"/>
      <c r="N850" s="8"/>
      <c r="O850" s="8"/>
      <c r="P850" s="8"/>
      <c r="Q850" s="8"/>
      <c r="R850" s="8"/>
      <c r="S850" s="8"/>
      <c r="T850" s="8"/>
      <c r="U850" s="8"/>
      <c r="V850" s="8"/>
      <c r="W850" s="8"/>
      <c r="X850" s="8"/>
      <c r="Y850" s="8"/>
      <c r="Z850" s="8"/>
      <c r="AA850" s="8"/>
      <c r="AB850" s="8"/>
      <c r="AC850" s="8"/>
      <c r="AD850" s="8"/>
      <c r="AE850" s="8"/>
      <c r="AF850" s="8"/>
      <c r="AG850" s="8"/>
      <c r="AH850" s="8"/>
      <c r="AI850" s="8"/>
      <c r="AJ850" s="8"/>
      <c r="AK850" s="8"/>
      <c r="AL850" s="8"/>
      <c r="AM850" s="8"/>
      <c r="AN850" s="8"/>
      <c r="AO850" s="8"/>
      <c r="AP850" s="8"/>
      <c r="AQ850" s="8"/>
      <c r="AR850" s="8"/>
      <c r="AS850" s="8"/>
      <c r="AT850" s="8"/>
      <c r="AU850" s="8"/>
      <c r="AV850" s="8"/>
      <c r="AW850" s="8"/>
      <c r="AX850" s="8"/>
      <c r="AY850" s="8"/>
      <c r="AZ850" s="8"/>
    </row>
    <row r="851" spans="1:52" ht="12.75" customHeight="1">
      <c r="A851" s="3"/>
      <c r="B851" s="3"/>
      <c r="C851" s="3"/>
      <c r="D851" s="3"/>
      <c r="E851" s="3"/>
      <c r="F851" s="3"/>
      <c r="G851" s="3"/>
      <c r="H851" s="3"/>
      <c r="I851" s="3"/>
      <c r="J851" s="3"/>
      <c r="K851" s="3"/>
      <c r="L851" s="8"/>
      <c r="M851" s="8"/>
      <c r="N851" s="8"/>
      <c r="O851" s="8"/>
      <c r="P851" s="8"/>
      <c r="Q851" s="8"/>
      <c r="R851" s="8"/>
      <c r="S851" s="8"/>
      <c r="T851" s="8"/>
      <c r="U851" s="8"/>
      <c r="V851" s="8"/>
      <c r="W851" s="8"/>
      <c r="X851" s="8"/>
      <c r="Y851" s="8"/>
      <c r="Z851" s="8"/>
      <c r="AA851" s="8"/>
      <c r="AB851" s="8"/>
      <c r="AC851" s="8"/>
      <c r="AD851" s="8"/>
      <c r="AE851" s="8"/>
      <c r="AF851" s="8"/>
      <c r="AG851" s="8"/>
      <c r="AH851" s="8"/>
      <c r="AI851" s="8"/>
      <c r="AJ851" s="8"/>
      <c r="AK851" s="8"/>
      <c r="AL851" s="8"/>
      <c r="AM851" s="8"/>
      <c r="AN851" s="8"/>
      <c r="AO851" s="8"/>
      <c r="AP851" s="8"/>
      <c r="AQ851" s="8"/>
      <c r="AR851" s="8"/>
      <c r="AS851" s="8"/>
      <c r="AT851" s="8"/>
      <c r="AU851" s="8"/>
      <c r="AV851" s="8"/>
      <c r="AW851" s="8"/>
      <c r="AX851" s="8"/>
      <c r="AY851" s="8"/>
      <c r="AZ851" s="8"/>
    </row>
    <row r="852" spans="1:52" ht="12.75" customHeight="1">
      <c r="A852" s="3"/>
      <c r="B852" s="3"/>
      <c r="C852" s="3"/>
      <c r="D852" s="3"/>
      <c r="E852" s="3"/>
      <c r="F852" s="3"/>
      <c r="G852" s="3"/>
      <c r="H852" s="3"/>
      <c r="I852" s="3"/>
      <c r="J852" s="3"/>
      <c r="K852" s="3"/>
      <c r="L852" s="8"/>
      <c r="M852" s="8"/>
      <c r="N852" s="8"/>
      <c r="O852" s="8"/>
      <c r="P852" s="8"/>
      <c r="Q852" s="8"/>
      <c r="R852" s="8"/>
      <c r="S852" s="8"/>
      <c r="T852" s="8"/>
      <c r="U852" s="8"/>
      <c r="V852" s="8"/>
      <c r="W852" s="8"/>
      <c r="X852" s="8"/>
      <c r="Y852" s="8"/>
      <c r="Z852" s="8"/>
      <c r="AA852" s="8"/>
      <c r="AB852" s="8"/>
      <c r="AC852" s="8"/>
      <c r="AD852" s="8"/>
      <c r="AE852" s="8"/>
      <c r="AF852" s="8"/>
      <c r="AG852" s="8"/>
      <c r="AH852" s="8"/>
      <c r="AI852" s="8"/>
      <c r="AJ852" s="8"/>
      <c r="AK852" s="8"/>
      <c r="AL852" s="8"/>
      <c r="AM852" s="8"/>
      <c r="AN852" s="8"/>
      <c r="AO852" s="8"/>
      <c r="AP852" s="8"/>
      <c r="AQ852" s="8"/>
      <c r="AR852" s="8"/>
      <c r="AS852" s="8"/>
      <c r="AT852" s="8"/>
      <c r="AU852" s="8"/>
      <c r="AV852" s="8"/>
      <c r="AW852" s="8"/>
      <c r="AX852" s="8"/>
      <c r="AY852" s="8"/>
      <c r="AZ852" s="8"/>
    </row>
    <row r="853" spans="1:52" ht="12.75" customHeight="1">
      <c r="A853" s="3"/>
      <c r="B853" s="3"/>
      <c r="C853" s="3"/>
      <c r="D853" s="3"/>
      <c r="E853" s="3"/>
      <c r="F853" s="3"/>
      <c r="G853" s="3"/>
      <c r="H853" s="3"/>
      <c r="I853" s="3"/>
      <c r="J853" s="3"/>
      <c r="K853" s="3"/>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c r="AK853" s="8"/>
      <c r="AL853" s="8"/>
      <c r="AM853" s="8"/>
      <c r="AN853" s="8"/>
      <c r="AO853" s="8"/>
      <c r="AP853" s="8"/>
      <c r="AQ853" s="8"/>
      <c r="AR853" s="8"/>
      <c r="AS853" s="8"/>
      <c r="AT853" s="8"/>
      <c r="AU853" s="8"/>
      <c r="AV853" s="8"/>
      <c r="AW853" s="8"/>
      <c r="AX853" s="8"/>
      <c r="AY853" s="8"/>
      <c r="AZ853" s="8"/>
    </row>
    <row r="854" spans="1:52" ht="12.75" customHeight="1">
      <c r="A854" s="3"/>
      <c r="B854" s="3"/>
      <c r="C854" s="3"/>
      <c r="D854" s="3"/>
      <c r="E854" s="3"/>
      <c r="F854" s="3"/>
      <c r="G854" s="3"/>
      <c r="H854" s="3"/>
      <c r="I854" s="3"/>
      <c r="J854" s="3"/>
      <c r="K854" s="3"/>
      <c r="L854" s="8"/>
      <c r="M854" s="8"/>
      <c r="N854" s="8"/>
      <c r="O854" s="8"/>
      <c r="P854" s="8"/>
      <c r="Q854" s="8"/>
      <c r="R854" s="8"/>
      <c r="S854" s="8"/>
      <c r="T854" s="8"/>
      <c r="U854" s="8"/>
      <c r="V854" s="8"/>
      <c r="W854" s="8"/>
      <c r="X854" s="8"/>
      <c r="Y854" s="8"/>
      <c r="Z854" s="8"/>
      <c r="AA854" s="8"/>
      <c r="AB854" s="8"/>
      <c r="AC854" s="8"/>
      <c r="AD854" s="8"/>
      <c r="AE854" s="8"/>
      <c r="AF854" s="8"/>
      <c r="AG854" s="8"/>
      <c r="AH854" s="8"/>
      <c r="AI854" s="8"/>
      <c r="AJ854" s="8"/>
      <c r="AK854" s="8"/>
      <c r="AL854" s="8"/>
      <c r="AM854" s="8"/>
      <c r="AN854" s="8"/>
      <c r="AO854" s="8"/>
      <c r="AP854" s="8"/>
      <c r="AQ854" s="8"/>
      <c r="AR854" s="8"/>
      <c r="AS854" s="8"/>
      <c r="AT854" s="8"/>
      <c r="AU854" s="8"/>
      <c r="AV854" s="8"/>
      <c r="AW854" s="8"/>
      <c r="AX854" s="8"/>
      <c r="AY854" s="8"/>
      <c r="AZ854" s="8"/>
    </row>
    <row r="855" spans="1:52" ht="12.75" customHeight="1">
      <c r="A855" s="3"/>
      <c r="B855" s="3"/>
      <c r="C855" s="3"/>
      <c r="D855" s="3"/>
      <c r="E855" s="3"/>
      <c r="F855" s="3"/>
      <c r="G855" s="3"/>
      <c r="H855" s="3"/>
      <c r="I855" s="3"/>
      <c r="J855" s="3"/>
      <c r="K855" s="3"/>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c r="AK855" s="8"/>
      <c r="AL855" s="8"/>
      <c r="AM855" s="8"/>
      <c r="AN855" s="8"/>
      <c r="AO855" s="8"/>
      <c r="AP855" s="8"/>
      <c r="AQ855" s="8"/>
      <c r="AR855" s="8"/>
      <c r="AS855" s="8"/>
      <c r="AT855" s="8"/>
      <c r="AU855" s="8"/>
      <c r="AV855" s="8"/>
      <c r="AW855" s="8"/>
      <c r="AX855" s="8"/>
      <c r="AY855" s="8"/>
      <c r="AZ855" s="8"/>
    </row>
    <row r="856" spans="1:52" ht="12.75" customHeight="1">
      <c r="A856" s="3"/>
      <c r="B856" s="3"/>
      <c r="C856" s="3"/>
      <c r="D856" s="3"/>
      <c r="E856" s="3"/>
      <c r="F856" s="3"/>
      <c r="G856" s="3"/>
      <c r="H856" s="3"/>
      <c r="I856" s="3"/>
      <c r="J856" s="3"/>
      <c r="K856" s="3"/>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c r="AK856" s="8"/>
      <c r="AL856" s="8"/>
      <c r="AM856" s="8"/>
      <c r="AN856" s="8"/>
      <c r="AO856" s="8"/>
      <c r="AP856" s="8"/>
      <c r="AQ856" s="8"/>
      <c r="AR856" s="8"/>
      <c r="AS856" s="8"/>
      <c r="AT856" s="8"/>
      <c r="AU856" s="8"/>
      <c r="AV856" s="8"/>
      <c r="AW856" s="8"/>
      <c r="AX856" s="8"/>
      <c r="AY856" s="8"/>
      <c r="AZ856" s="8"/>
    </row>
    <row r="857" spans="1:52" ht="12.75" customHeight="1">
      <c r="A857" s="3"/>
      <c r="B857" s="3"/>
      <c r="C857" s="3"/>
      <c r="D857" s="3"/>
      <c r="E857" s="3"/>
      <c r="F857" s="3"/>
      <c r="G857" s="3"/>
      <c r="H857" s="3"/>
      <c r="I857" s="3"/>
      <c r="J857" s="3"/>
      <c r="K857" s="3"/>
      <c r="L857" s="8"/>
      <c r="M857" s="8"/>
      <c r="N857" s="8"/>
      <c r="O857" s="8"/>
      <c r="P857" s="8"/>
      <c r="Q857" s="8"/>
      <c r="R857" s="8"/>
      <c r="S857" s="8"/>
      <c r="T857" s="8"/>
      <c r="U857" s="8"/>
      <c r="V857" s="8"/>
      <c r="W857" s="8"/>
      <c r="X857" s="8"/>
      <c r="Y857" s="8"/>
      <c r="Z857" s="8"/>
      <c r="AA857" s="8"/>
      <c r="AB857" s="8"/>
      <c r="AC857" s="8"/>
      <c r="AD857" s="8"/>
      <c r="AE857" s="8"/>
      <c r="AF857" s="8"/>
      <c r="AG857" s="8"/>
      <c r="AH857" s="8"/>
      <c r="AI857" s="8"/>
      <c r="AJ857" s="8"/>
      <c r="AK857" s="8"/>
      <c r="AL857" s="8"/>
      <c r="AM857" s="8"/>
      <c r="AN857" s="8"/>
      <c r="AO857" s="8"/>
      <c r="AP857" s="8"/>
      <c r="AQ857" s="8"/>
      <c r="AR857" s="8"/>
      <c r="AS857" s="8"/>
      <c r="AT857" s="8"/>
      <c r="AU857" s="8"/>
      <c r="AV857" s="8"/>
      <c r="AW857" s="8"/>
      <c r="AX857" s="8"/>
      <c r="AY857" s="8"/>
      <c r="AZ857" s="8"/>
    </row>
    <row r="858" spans="1:52" ht="12.75" customHeight="1">
      <c r="A858" s="3"/>
      <c r="B858" s="3"/>
      <c r="C858" s="3"/>
      <c r="D858" s="3"/>
      <c r="E858" s="3"/>
      <c r="F858" s="3"/>
      <c r="G858" s="3"/>
      <c r="H858" s="3"/>
      <c r="I858" s="3"/>
      <c r="J858" s="3"/>
      <c r="K858" s="3"/>
      <c r="L858" s="8"/>
      <c r="M858" s="8"/>
      <c r="N858" s="8"/>
      <c r="O858" s="8"/>
      <c r="P858" s="8"/>
      <c r="Q858" s="8"/>
      <c r="R858" s="8"/>
      <c r="S858" s="8"/>
      <c r="T858" s="8"/>
      <c r="U858" s="8"/>
      <c r="V858" s="8"/>
      <c r="W858" s="8"/>
      <c r="X858" s="8"/>
      <c r="Y858" s="8"/>
      <c r="Z858" s="8"/>
      <c r="AA858" s="8"/>
      <c r="AB858" s="8"/>
      <c r="AC858" s="8"/>
      <c r="AD858" s="8"/>
      <c r="AE858" s="8"/>
      <c r="AF858" s="8"/>
      <c r="AG858" s="8"/>
      <c r="AH858" s="8"/>
      <c r="AI858" s="8"/>
      <c r="AJ858" s="8"/>
      <c r="AK858" s="8"/>
      <c r="AL858" s="8"/>
      <c r="AM858" s="8"/>
      <c r="AN858" s="8"/>
      <c r="AO858" s="8"/>
      <c r="AP858" s="8"/>
      <c r="AQ858" s="8"/>
      <c r="AR858" s="8"/>
      <c r="AS858" s="8"/>
      <c r="AT858" s="8"/>
      <c r="AU858" s="8"/>
      <c r="AV858" s="8"/>
      <c r="AW858" s="8"/>
      <c r="AX858" s="8"/>
      <c r="AY858" s="8"/>
      <c r="AZ858" s="8"/>
    </row>
    <row r="859" spans="1:52" ht="12.75" customHeight="1">
      <c r="A859" s="3"/>
      <c r="B859" s="3"/>
      <c r="C859" s="3"/>
      <c r="D859" s="3"/>
      <c r="E859" s="3"/>
      <c r="F859" s="3"/>
      <c r="G859" s="3"/>
      <c r="H859" s="3"/>
      <c r="I859" s="3"/>
      <c r="J859" s="3"/>
      <c r="K859" s="3"/>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c r="AK859" s="8"/>
      <c r="AL859" s="8"/>
      <c r="AM859" s="8"/>
      <c r="AN859" s="8"/>
      <c r="AO859" s="8"/>
      <c r="AP859" s="8"/>
      <c r="AQ859" s="8"/>
      <c r="AR859" s="8"/>
      <c r="AS859" s="8"/>
      <c r="AT859" s="8"/>
      <c r="AU859" s="8"/>
      <c r="AV859" s="8"/>
      <c r="AW859" s="8"/>
      <c r="AX859" s="8"/>
      <c r="AY859" s="8"/>
      <c r="AZ859" s="8"/>
    </row>
    <row r="860" spans="1:52" ht="12.75" customHeight="1">
      <c r="A860" s="3"/>
      <c r="B860" s="3"/>
      <c r="C860" s="3"/>
      <c r="D860" s="3"/>
      <c r="E860" s="3"/>
      <c r="F860" s="3"/>
      <c r="G860" s="3"/>
      <c r="H860" s="3"/>
      <c r="I860" s="3"/>
      <c r="J860" s="3"/>
      <c r="K860" s="3"/>
      <c r="L860" s="8"/>
      <c r="M860" s="8"/>
      <c r="N860" s="8"/>
      <c r="O860" s="8"/>
      <c r="P860" s="8"/>
      <c r="Q860" s="8"/>
      <c r="R860" s="8"/>
      <c r="S860" s="8"/>
      <c r="T860" s="8"/>
      <c r="U860" s="8"/>
      <c r="V860" s="8"/>
      <c r="W860" s="8"/>
      <c r="X860" s="8"/>
      <c r="Y860" s="8"/>
      <c r="Z860" s="8"/>
      <c r="AA860" s="8"/>
      <c r="AB860" s="8"/>
      <c r="AC860" s="8"/>
      <c r="AD860" s="8"/>
      <c r="AE860" s="8"/>
      <c r="AF860" s="8"/>
      <c r="AG860" s="8"/>
      <c r="AH860" s="8"/>
      <c r="AI860" s="8"/>
      <c r="AJ860" s="8"/>
      <c r="AK860" s="8"/>
      <c r="AL860" s="8"/>
      <c r="AM860" s="8"/>
      <c r="AN860" s="8"/>
      <c r="AO860" s="8"/>
      <c r="AP860" s="8"/>
      <c r="AQ860" s="8"/>
      <c r="AR860" s="8"/>
      <c r="AS860" s="8"/>
      <c r="AT860" s="8"/>
      <c r="AU860" s="8"/>
      <c r="AV860" s="8"/>
      <c r="AW860" s="8"/>
      <c r="AX860" s="8"/>
      <c r="AY860" s="8"/>
      <c r="AZ860" s="8"/>
    </row>
    <row r="861" spans="1:52" ht="12.75" customHeight="1">
      <c r="A861" s="3"/>
      <c r="B861" s="3"/>
      <c r="C861" s="3"/>
      <c r="D861" s="3"/>
      <c r="E861" s="3"/>
      <c r="F861" s="3"/>
      <c r="G861" s="3"/>
      <c r="H861" s="3"/>
      <c r="I861" s="3"/>
      <c r="J861" s="3"/>
      <c r="K861" s="3"/>
      <c r="L861" s="8"/>
      <c r="M861" s="8"/>
      <c r="N861" s="8"/>
      <c r="O861" s="8"/>
      <c r="P861" s="8"/>
      <c r="Q861" s="8"/>
      <c r="R861" s="8"/>
      <c r="S861" s="8"/>
      <c r="T861" s="8"/>
      <c r="U861" s="8"/>
      <c r="V861" s="8"/>
      <c r="W861" s="8"/>
      <c r="X861" s="8"/>
      <c r="Y861" s="8"/>
      <c r="Z861" s="8"/>
      <c r="AA861" s="8"/>
      <c r="AB861" s="8"/>
      <c r="AC861" s="8"/>
      <c r="AD861" s="8"/>
      <c r="AE861" s="8"/>
      <c r="AF861" s="8"/>
      <c r="AG861" s="8"/>
      <c r="AH861" s="8"/>
      <c r="AI861" s="8"/>
      <c r="AJ861" s="8"/>
      <c r="AK861" s="8"/>
      <c r="AL861" s="8"/>
      <c r="AM861" s="8"/>
      <c r="AN861" s="8"/>
      <c r="AO861" s="8"/>
      <c r="AP861" s="8"/>
      <c r="AQ861" s="8"/>
      <c r="AR861" s="8"/>
      <c r="AS861" s="8"/>
      <c r="AT861" s="8"/>
      <c r="AU861" s="8"/>
      <c r="AV861" s="8"/>
      <c r="AW861" s="8"/>
      <c r="AX861" s="8"/>
      <c r="AY861" s="8"/>
      <c r="AZ861" s="8"/>
    </row>
    <row r="862" spans="1:52" ht="12.75" customHeight="1">
      <c r="A862" s="3"/>
      <c r="B862" s="3"/>
      <c r="C862" s="3"/>
      <c r="D862" s="3"/>
      <c r="E862" s="3"/>
      <c r="F862" s="3"/>
      <c r="G862" s="3"/>
      <c r="H862" s="3"/>
      <c r="I862" s="3"/>
      <c r="J862" s="3"/>
      <c r="K862" s="3"/>
      <c r="L862" s="8"/>
      <c r="M862" s="8"/>
      <c r="N862" s="8"/>
      <c r="O862" s="8"/>
      <c r="P862" s="8"/>
      <c r="Q862" s="8"/>
      <c r="R862" s="8"/>
      <c r="S862" s="8"/>
      <c r="T862" s="8"/>
      <c r="U862" s="8"/>
      <c r="V862" s="8"/>
      <c r="W862" s="8"/>
      <c r="X862" s="8"/>
      <c r="Y862" s="8"/>
      <c r="Z862" s="8"/>
      <c r="AA862" s="8"/>
      <c r="AB862" s="8"/>
      <c r="AC862" s="8"/>
      <c r="AD862" s="8"/>
      <c r="AE862" s="8"/>
      <c r="AF862" s="8"/>
      <c r="AG862" s="8"/>
      <c r="AH862" s="8"/>
      <c r="AI862" s="8"/>
      <c r="AJ862" s="8"/>
      <c r="AK862" s="8"/>
      <c r="AL862" s="8"/>
      <c r="AM862" s="8"/>
      <c r="AN862" s="8"/>
      <c r="AO862" s="8"/>
      <c r="AP862" s="8"/>
      <c r="AQ862" s="8"/>
      <c r="AR862" s="8"/>
      <c r="AS862" s="8"/>
      <c r="AT862" s="8"/>
      <c r="AU862" s="8"/>
      <c r="AV862" s="8"/>
      <c r="AW862" s="8"/>
      <c r="AX862" s="8"/>
      <c r="AY862" s="8"/>
      <c r="AZ862" s="8"/>
    </row>
    <row r="863" spans="1:52" ht="12.75" customHeight="1">
      <c r="A863" s="3"/>
      <c r="B863" s="3"/>
      <c r="C863" s="3"/>
      <c r="D863" s="3"/>
      <c r="E863" s="3"/>
      <c r="F863" s="3"/>
      <c r="G863" s="3"/>
      <c r="H863" s="3"/>
      <c r="I863" s="3"/>
      <c r="J863" s="3"/>
      <c r="K863" s="3"/>
      <c r="L863" s="8"/>
      <c r="M863" s="8"/>
      <c r="N863" s="8"/>
      <c r="O863" s="8"/>
      <c r="P863" s="8"/>
      <c r="Q863" s="8"/>
      <c r="R863" s="8"/>
      <c r="S863" s="8"/>
      <c r="T863" s="8"/>
      <c r="U863" s="8"/>
      <c r="V863" s="8"/>
      <c r="W863" s="8"/>
      <c r="X863" s="8"/>
      <c r="Y863" s="8"/>
      <c r="Z863" s="8"/>
      <c r="AA863" s="8"/>
      <c r="AB863" s="8"/>
      <c r="AC863" s="8"/>
      <c r="AD863" s="8"/>
      <c r="AE863" s="8"/>
      <c r="AF863" s="8"/>
      <c r="AG863" s="8"/>
      <c r="AH863" s="8"/>
      <c r="AI863" s="8"/>
      <c r="AJ863" s="8"/>
      <c r="AK863" s="8"/>
      <c r="AL863" s="8"/>
      <c r="AM863" s="8"/>
      <c r="AN863" s="8"/>
      <c r="AO863" s="8"/>
      <c r="AP863" s="8"/>
      <c r="AQ863" s="8"/>
      <c r="AR863" s="8"/>
      <c r="AS863" s="8"/>
      <c r="AT863" s="8"/>
      <c r="AU863" s="8"/>
      <c r="AV863" s="8"/>
      <c r="AW863" s="8"/>
      <c r="AX863" s="8"/>
      <c r="AY863" s="8"/>
      <c r="AZ863" s="8"/>
    </row>
    <row r="864" spans="1:52" ht="12.75" customHeight="1">
      <c r="A864" s="3"/>
      <c r="B864" s="3"/>
      <c r="C864" s="3"/>
      <c r="D864" s="3"/>
      <c r="E864" s="3"/>
      <c r="F864" s="3"/>
      <c r="G864" s="3"/>
      <c r="H864" s="3"/>
      <c r="I864" s="3"/>
      <c r="J864" s="3"/>
      <c r="K864" s="3"/>
      <c r="L864" s="8"/>
      <c r="M864" s="8"/>
      <c r="N864" s="8"/>
      <c r="O864" s="8"/>
      <c r="P864" s="8"/>
      <c r="Q864" s="8"/>
      <c r="R864" s="8"/>
      <c r="S864" s="8"/>
      <c r="T864" s="8"/>
      <c r="U864" s="8"/>
      <c r="V864" s="8"/>
      <c r="W864" s="8"/>
      <c r="X864" s="8"/>
      <c r="Y864" s="8"/>
      <c r="Z864" s="8"/>
      <c r="AA864" s="8"/>
      <c r="AB864" s="8"/>
      <c r="AC864" s="8"/>
      <c r="AD864" s="8"/>
      <c r="AE864" s="8"/>
      <c r="AF864" s="8"/>
      <c r="AG864" s="8"/>
      <c r="AH864" s="8"/>
      <c r="AI864" s="8"/>
      <c r="AJ864" s="8"/>
      <c r="AK864" s="8"/>
      <c r="AL864" s="8"/>
      <c r="AM864" s="8"/>
      <c r="AN864" s="8"/>
      <c r="AO864" s="8"/>
      <c r="AP864" s="8"/>
      <c r="AQ864" s="8"/>
      <c r="AR864" s="8"/>
      <c r="AS864" s="8"/>
      <c r="AT864" s="8"/>
      <c r="AU864" s="8"/>
      <c r="AV864" s="8"/>
      <c r="AW864" s="8"/>
      <c r="AX864" s="8"/>
      <c r="AY864" s="8"/>
      <c r="AZ864" s="8"/>
    </row>
    <row r="865" spans="1:52" ht="12.75" customHeight="1">
      <c r="A865" s="3"/>
      <c r="B865" s="3"/>
      <c r="C865" s="3"/>
      <c r="D865" s="3"/>
      <c r="E865" s="3"/>
      <c r="F865" s="3"/>
      <c r="G865" s="3"/>
      <c r="H865" s="3"/>
      <c r="I865" s="3"/>
      <c r="J865" s="3"/>
      <c r="K865" s="3"/>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c r="AK865" s="8"/>
      <c r="AL865" s="8"/>
      <c r="AM865" s="8"/>
      <c r="AN865" s="8"/>
      <c r="AO865" s="8"/>
      <c r="AP865" s="8"/>
      <c r="AQ865" s="8"/>
      <c r="AR865" s="8"/>
      <c r="AS865" s="8"/>
      <c r="AT865" s="8"/>
      <c r="AU865" s="8"/>
      <c r="AV865" s="8"/>
      <c r="AW865" s="8"/>
      <c r="AX865" s="8"/>
      <c r="AY865" s="8"/>
      <c r="AZ865" s="8"/>
    </row>
    <row r="866" spans="1:52" ht="12.75" customHeight="1">
      <c r="A866" s="3"/>
      <c r="B866" s="3"/>
      <c r="C866" s="3"/>
      <c r="D866" s="3"/>
      <c r="E866" s="3"/>
      <c r="F866" s="3"/>
      <c r="G866" s="3"/>
      <c r="H866" s="3"/>
      <c r="I866" s="3"/>
      <c r="J866" s="3"/>
      <c r="K866" s="3"/>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c r="AK866" s="8"/>
      <c r="AL866" s="8"/>
      <c r="AM866" s="8"/>
      <c r="AN866" s="8"/>
      <c r="AO866" s="8"/>
      <c r="AP866" s="8"/>
      <c r="AQ866" s="8"/>
      <c r="AR866" s="8"/>
      <c r="AS866" s="8"/>
      <c r="AT866" s="8"/>
      <c r="AU866" s="8"/>
      <c r="AV866" s="8"/>
      <c r="AW866" s="8"/>
      <c r="AX866" s="8"/>
      <c r="AY866" s="8"/>
      <c r="AZ866" s="8"/>
    </row>
    <row r="867" spans="1:52" ht="12.75" customHeight="1">
      <c r="A867" s="3"/>
      <c r="B867" s="3"/>
      <c r="C867" s="3"/>
      <c r="D867" s="3"/>
      <c r="E867" s="3"/>
      <c r="F867" s="3"/>
      <c r="G867" s="3"/>
      <c r="H867" s="3"/>
      <c r="I867" s="3"/>
      <c r="J867" s="3"/>
      <c r="K867" s="3"/>
      <c r="L867" s="8"/>
      <c r="M867" s="8"/>
      <c r="N867" s="8"/>
      <c r="O867" s="8"/>
      <c r="P867" s="8"/>
      <c r="Q867" s="8"/>
      <c r="R867" s="8"/>
      <c r="S867" s="8"/>
      <c r="T867" s="8"/>
      <c r="U867" s="8"/>
      <c r="V867" s="8"/>
      <c r="W867" s="8"/>
      <c r="X867" s="8"/>
      <c r="Y867" s="8"/>
      <c r="Z867" s="8"/>
      <c r="AA867" s="8"/>
      <c r="AB867" s="8"/>
      <c r="AC867" s="8"/>
      <c r="AD867" s="8"/>
      <c r="AE867" s="8"/>
      <c r="AF867" s="8"/>
      <c r="AG867" s="8"/>
      <c r="AH867" s="8"/>
      <c r="AI867" s="8"/>
      <c r="AJ867" s="8"/>
      <c r="AK867" s="8"/>
      <c r="AL867" s="8"/>
      <c r="AM867" s="8"/>
      <c r="AN867" s="8"/>
      <c r="AO867" s="8"/>
      <c r="AP867" s="8"/>
      <c r="AQ867" s="8"/>
      <c r="AR867" s="8"/>
      <c r="AS867" s="8"/>
      <c r="AT867" s="8"/>
      <c r="AU867" s="8"/>
      <c r="AV867" s="8"/>
      <c r="AW867" s="8"/>
      <c r="AX867" s="8"/>
      <c r="AY867" s="8"/>
      <c r="AZ867" s="8"/>
    </row>
    <row r="868" spans="1:52" ht="12.75" customHeight="1">
      <c r="A868" s="3"/>
      <c r="B868" s="3"/>
      <c r="C868" s="3"/>
      <c r="D868" s="3"/>
      <c r="E868" s="3"/>
      <c r="F868" s="3"/>
      <c r="G868" s="3"/>
      <c r="H868" s="3"/>
      <c r="I868" s="3"/>
      <c r="J868" s="3"/>
      <c r="K868" s="3"/>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c r="AK868" s="8"/>
      <c r="AL868" s="8"/>
      <c r="AM868" s="8"/>
      <c r="AN868" s="8"/>
      <c r="AO868" s="8"/>
      <c r="AP868" s="8"/>
      <c r="AQ868" s="8"/>
      <c r="AR868" s="8"/>
      <c r="AS868" s="8"/>
      <c r="AT868" s="8"/>
      <c r="AU868" s="8"/>
      <c r="AV868" s="8"/>
      <c r="AW868" s="8"/>
      <c r="AX868" s="8"/>
      <c r="AY868" s="8"/>
      <c r="AZ868" s="8"/>
    </row>
    <row r="869" spans="1:52" ht="12.75" customHeight="1">
      <c r="A869" s="3"/>
      <c r="B869" s="3"/>
      <c r="C869" s="3"/>
      <c r="D869" s="3"/>
      <c r="E869" s="3"/>
      <c r="F869" s="3"/>
      <c r="G869" s="3"/>
      <c r="H869" s="3"/>
      <c r="I869" s="3"/>
      <c r="J869" s="3"/>
      <c r="K869" s="3"/>
      <c r="L869" s="8"/>
      <c r="M869" s="8"/>
      <c r="N869" s="8"/>
      <c r="O869" s="8"/>
      <c r="P869" s="8"/>
      <c r="Q869" s="8"/>
      <c r="R869" s="8"/>
      <c r="S869" s="8"/>
      <c r="T869" s="8"/>
      <c r="U869" s="8"/>
      <c r="V869" s="8"/>
      <c r="W869" s="8"/>
      <c r="X869" s="8"/>
      <c r="Y869" s="8"/>
      <c r="Z869" s="8"/>
      <c r="AA869" s="8"/>
      <c r="AB869" s="8"/>
      <c r="AC869" s="8"/>
      <c r="AD869" s="8"/>
      <c r="AE869" s="8"/>
      <c r="AF869" s="8"/>
      <c r="AG869" s="8"/>
      <c r="AH869" s="8"/>
      <c r="AI869" s="8"/>
      <c r="AJ869" s="8"/>
      <c r="AK869" s="8"/>
      <c r="AL869" s="8"/>
      <c r="AM869" s="8"/>
      <c r="AN869" s="8"/>
      <c r="AO869" s="8"/>
      <c r="AP869" s="8"/>
      <c r="AQ869" s="8"/>
      <c r="AR869" s="8"/>
      <c r="AS869" s="8"/>
      <c r="AT869" s="8"/>
      <c r="AU869" s="8"/>
      <c r="AV869" s="8"/>
      <c r="AW869" s="8"/>
      <c r="AX869" s="8"/>
      <c r="AY869" s="8"/>
      <c r="AZ869" s="8"/>
    </row>
    <row r="870" spans="1:52" ht="12.75" customHeight="1">
      <c r="A870" s="3"/>
      <c r="B870" s="3"/>
      <c r="C870" s="3"/>
      <c r="D870" s="3"/>
      <c r="E870" s="3"/>
      <c r="F870" s="3"/>
      <c r="G870" s="3"/>
      <c r="H870" s="3"/>
      <c r="I870" s="3"/>
      <c r="J870" s="3"/>
      <c r="K870" s="3"/>
      <c r="L870" s="8"/>
      <c r="M870" s="8"/>
      <c r="N870" s="8"/>
      <c r="O870" s="8"/>
      <c r="P870" s="8"/>
      <c r="Q870" s="8"/>
      <c r="R870" s="8"/>
      <c r="S870" s="8"/>
      <c r="T870" s="8"/>
      <c r="U870" s="8"/>
      <c r="V870" s="8"/>
      <c r="W870" s="8"/>
      <c r="X870" s="8"/>
      <c r="Y870" s="8"/>
      <c r="Z870" s="8"/>
      <c r="AA870" s="8"/>
      <c r="AB870" s="8"/>
      <c r="AC870" s="8"/>
      <c r="AD870" s="8"/>
      <c r="AE870" s="8"/>
      <c r="AF870" s="8"/>
      <c r="AG870" s="8"/>
      <c r="AH870" s="8"/>
      <c r="AI870" s="8"/>
      <c r="AJ870" s="8"/>
      <c r="AK870" s="8"/>
      <c r="AL870" s="8"/>
      <c r="AM870" s="8"/>
      <c r="AN870" s="8"/>
      <c r="AO870" s="8"/>
      <c r="AP870" s="8"/>
      <c r="AQ870" s="8"/>
      <c r="AR870" s="8"/>
      <c r="AS870" s="8"/>
      <c r="AT870" s="8"/>
      <c r="AU870" s="8"/>
      <c r="AV870" s="8"/>
      <c r="AW870" s="8"/>
      <c r="AX870" s="8"/>
      <c r="AY870" s="8"/>
      <c r="AZ870" s="8"/>
    </row>
    <row r="871" spans="1:52" ht="12.75" customHeight="1">
      <c r="A871" s="3"/>
      <c r="B871" s="3"/>
      <c r="C871" s="3"/>
      <c r="D871" s="3"/>
      <c r="E871" s="3"/>
      <c r="F871" s="3"/>
      <c r="G871" s="3"/>
      <c r="H871" s="3"/>
      <c r="I871" s="3"/>
      <c r="J871" s="3"/>
      <c r="K871" s="3"/>
      <c r="L871" s="8"/>
      <c r="M871" s="8"/>
      <c r="N871" s="8"/>
      <c r="O871" s="8"/>
      <c r="P871" s="8"/>
      <c r="Q871" s="8"/>
      <c r="R871" s="8"/>
      <c r="S871" s="8"/>
      <c r="T871" s="8"/>
      <c r="U871" s="8"/>
      <c r="V871" s="8"/>
      <c r="W871" s="8"/>
      <c r="X871" s="8"/>
      <c r="Y871" s="8"/>
      <c r="Z871" s="8"/>
      <c r="AA871" s="8"/>
      <c r="AB871" s="8"/>
      <c r="AC871" s="8"/>
      <c r="AD871" s="8"/>
      <c r="AE871" s="8"/>
      <c r="AF871" s="8"/>
      <c r="AG871" s="8"/>
      <c r="AH871" s="8"/>
      <c r="AI871" s="8"/>
      <c r="AJ871" s="8"/>
      <c r="AK871" s="8"/>
      <c r="AL871" s="8"/>
      <c r="AM871" s="8"/>
      <c r="AN871" s="8"/>
      <c r="AO871" s="8"/>
      <c r="AP871" s="8"/>
      <c r="AQ871" s="8"/>
      <c r="AR871" s="8"/>
      <c r="AS871" s="8"/>
      <c r="AT871" s="8"/>
      <c r="AU871" s="8"/>
      <c r="AV871" s="8"/>
      <c r="AW871" s="8"/>
      <c r="AX871" s="8"/>
      <c r="AY871" s="8"/>
      <c r="AZ871" s="8"/>
    </row>
    <row r="872" spans="1:52" ht="12.75" customHeight="1">
      <c r="A872" s="3"/>
      <c r="B872" s="3"/>
      <c r="C872" s="3"/>
      <c r="D872" s="3"/>
      <c r="E872" s="3"/>
      <c r="F872" s="3"/>
      <c r="G872" s="3"/>
      <c r="H872" s="3"/>
      <c r="I872" s="3"/>
      <c r="J872" s="3"/>
      <c r="K872" s="3"/>
      <c r="L872" s="8"/>
      <c r="M872" s="8"/>
      <c r="N872" s="8"/>
      <c r="O872" s="8"/>
      <c r="P872" s="8"/>
      <c r="Q872" s="8"/>
      <c r="R872" s="8"/>
      <c r="S872" s="8"/>
      <c r="T872" s="8"/>
      <c r="U872" s="8"/>
      <c r="V872" s="8"/>
      <c r="W872" s="8"/>
      <c r="X872" s="8"/>
      <c r="Y872" s="8"/>
      <c r="Z872" s="8"/>
      <c r="AA872" s="8"/>
      <c r="AB872" s="8"/>
      <c r="AC872" s="8"/>
      <c r="AD872" s="8"/>
      <c r="AE872" s="8"/>
      <c r="AF872" s="8"/>
      <c r="AG872" s="8"/>
      <c r="AH872" s="8"/>
      <c r="AI872" s="8"/>
      <c r="AJ872" s="8"/>
      <c r="AK872" s="8"/>
      <c r="AL872" s="8"/>
      <c r="AM872" s="8"/>
      <c r="AN872" s="8"/>
      <c r="AO872" s="8"/>
      <c r="AP872" s="8"/>
      <c r="AQ872" s="8"/>
      <c r="AR872" s="8"/>
      <c r="AS872" s="8"/>
      <c r="AT872" s="8"/>
      <c r="AU872" s="8"/>
      <c r="AV872" s="8"/>
      <c r="AW872" s="8"/>
      <c r="AX872" s="8"/>
      <c r="AY872" s="8"/>
      <c r="AZ872" s="8"/>
    </row>
    <row r="873" spans="1:52" ht="12.75" customHeight="1">
      <c r="A873" s="3"/>
      <c r="B873" s="3"/>
      <c r="C873" s="3"/>
      <c r="D873" s="3"/>
      <c r="E873" s="3"/>
      <c r="F873" s="3"/>
      <c r="G873" s="3"/>
      <c r="H873" s="3"/>
      <c r="I873" s="3"/>
      <c r="J873" s="3"/>
      <c r="K873" s="3"/>
      <c r="L873" s="8"/>
      <c r="M873" s="8"/>
      <c r="N873" s="8"/>
      <c r="O873" s="8"/>
      <c r="P873" s="8"/>
      <c r="Q873" s="8"/>
      <c r="R873" s="8"/>
      <c r="S873" s="8"/>
      <c r="T873" s="8"/>
      <c r="U873" s="8"/>
      <c r="V873" s="8"/>
      <c r="W873" s="8"/>
      <c r="X873" s="8"/>
      <c r="Y873" s="8"/>
      <c r="Z873" s="8"/>
      <c r="AA873" s="8"/>
      <c r="AB873" s="8"/>
      <c r="AC873" s="8"/>
      <c r="AD873" s="8"/>
      <c r="AE873" s="8"/>
      <c r="AF873" s="8"/>
      <c r="AG873" s="8"/>
      <c r="AH873" s="8"/>
      <c r="AI873" s="8"/>
      <c r="AJ873" s="8"/>
      <c r="AK873" s="8"/>
      <c r="AL873" s="8"/>
      <c r="AM873" s="8"/>
      <c r="AN873" s="8"/>
      <c r="AO873" s="8"/>
      <c r="AP873" s="8"/>
      <c r="AQ873" s="8"/>
      <c r="AR873" s="8"/>
      <c r="AS873" s="8"/>
      <c r="AT873" s="8"/>
      <c r="AU873" s="8"/>
      <c r="AV873" s="8"/>
      <c r="AW873" s="8"/>
      <c r="AX873" s="8"/>
      <c r="AY873" s="8"/>
      <c r="AZ873" s="8"/>
    </row>
    <row r="874" spans="1:52" ht="12.75" customHeight="1">
      <c r="A874" s="3"/>
      <c r="B874" s="3"/>
      <c r="C874" s="3"/>
      <c r="D874" s="3"/>
      <c r="E874" s="3"/>
      <c r="F874" s="3"/>
      <c r="G874" s="3"/>
      <c r="H874" s="3"/>
      <c r="I874" s="3"/>
      <c r="J874" s="3"/>
      <c r="K874" s="3"/>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c r="AK874" s="8"/>
      <c r="AL874" s="8"/>
      <c r="AM874" s="8"/>
      <c r="AN874" s="8"/>
      <c r="AO874" s="8"/>
      <c r="AP874" s="8"/>
      <c r="AQ874" s="8"/>
      <c r="AR874" s="8"/>
      <c r="AS874" s="8"/>
      <c r="AT874" s="8"/>
      <c r="AU874" s="8"/>
      <c r="AV874" s="8"/>
      <c r="AW874" s="8"/>
      <c r="AX874" s="8"/>
      <c r="AY874" s="8"/>
      <c r="AZ874" s="8"/>
    </row>
    <row r="875" spans="1:52" ht="12.75" customHeight="1">
      <c r="A875" s="3"/>
      <c r="B875" s="3"/>
      <c r="C875" s="3"/>
      <c r="D875" s="3"/>
      <c r="E875" s="3"/>
      <c r="F875" s="3"/>
      <c r="G875" s="3"/>
      <c r="H875" s="3"/>
      <c r="I875" s="3"/>
      <c r="J875" s="3"/>
      <c r="K875" s="3"/>
      <c r="L875" s="8"/>
      <c r="M875" s="8"/>
      <c r="N875" s="8"/>
      <c r="O875" s="8"/>
      <c r="P875" s="8"/>
      <c r="Q875" s="8"/>
      <c r="R875" s="8"/>
      <c r="S875" s="8"/>
      <c r="T875" s="8"/>
      <c r="U875" s="8"/>
      <c r="V875" s="8"/>
      <c r="W875" s="8"/>
      <c r="X875" s="8"/>
      <c r="Y875" s="8"/>
      <c r="Z875" s="8"/>
      <c r="AA875" s="8"/>
      <c r="AB875" s="8"/>
      <c r="AC875" s="8"/>
      <c r="AD875" s="8"/>
      <c r="AE875" s="8"/>
      <c r="AF875" s="8"/>
      <c r="AG875" s="8"/>
      <c r="AH875" s="8"/>
      <c r="AI875" s="8"/>
      <c r="AJ875" s="8"/>
      <c r="AK875" s="8"/>
      <c r="AL875" s="8"/>
      <c r="AM875" s="8"/>
      <c r="AN875" s="8"/>
      <c r="AO875" s="8"/>
      <c r="AP875" s="8"/>
      <c r="AQ875" s="8"/>
      <c r="AR875" s="8"/>
      <c r="AS875" s="8"/>
      <c r="AT875" s="8"/>
      <c r="AU875" s="8"/>
      <c r="AV875" s="8"/>
      <c r="AW875" s="8"/>
      <c r="AX875" s="8"/>
      <c r="AY875" s="8"/>
      <c r="AZ875" s="8"/>
    </row>
    <row r="876" spans="1:52" ht="12.75" customHeight="1">
      <c r="A876" s="3"/>
      <c r="B876" s="3"/>
      <c r="C876" s="3"/>
      <c r="D876" s="3"/>
      <c r="E876" s="3"/>
      <c r="F876" s="3"/>
      <c r="G876" s="3"/>
      <c r="H876" s="3"/>
      <c r="I876" s="3"/>
      <c r="J876" s="3"/>
      <c r="K876" s="3"/>
      <c r="L876" s="8"/>
      <c r="M876" s="8"/>
      <c r="N876" s="8"/>
      <c r="O876" s="8"/>
      <c r="P876" s="8"/>
      <c r="Q876" s="8"/>
      <c r="R876" s="8"/>
      <c r="S876" s="8"/>
      <c r="T876" s="8"/>
      <c r="U876" s="8"/>
      <c r="V876" s="8"/>
      <c r="W876" s="8"/>
      <c r="X876" s="8"/>
      <c r="Y876" s="8"/>
      <c r="Z876" s="8"/>
      <c r="AA876" s="8"/>
      <c r="AB876" s="8"/>
      <c r="AC876" s="8"/>
      <c r="AD876" s="8"/>
      <c r="AE876" s="8"/>
      <c r="AF876" s="8"/>
      <c r="AG876" s="8"/>
      <c r="AH876" s="8"/>
      <c r="AI876" s="8"/>
      <c r="AJ876" s="8"/>
      <c r="AK876" s="8"/>
      <c r="AL876" s="8"/>
      <c r="AM876" s="8"/>
      <c r="AN876" s="8"/>
      <c r="AO876" s="8"/>
      <c r="AP876" s="8"/>
      <c r="AQ876" s="8"/>
      <c r="AR876" s="8"/>
      <c r="AS876" s="8"/>
      <c r="AT876" s="8"/>
      <c r="AU876" s="8"/>
      <c r="AV876" s="8"/>
      <c r="AW876" s="8"/>
      <c r="AX876" s="8"/>
      <c r="AY876" s="8"/>
      <c r="AZ876" s="8"/>
    </row>
    <row r="877" spans="1:52" ht="12.75" customHeight="1">
      <c r="A877" s="3"/>
      <c r="B877" s="3"/>
      <c r="C877" s="3"/>
      <c r="D877" s="3"/>
      <c r="E877" s="3"/>
      <c r="F877" s="3"/>
      <c r="G877" s="3"/>
      <c r="H877" s="3"/>
      <c r="I877" s="3"/>
      <c r="J877" s="3"/>
      <c r="K877" s="3"/>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c r="AK877" s="8"/>
      <c r="AL877" s="8"/>
      <c r="AM877" s="8"/>
      <c r="AN877" s="8"/>
      <c r="AO877" s="8"/>
      <c r="AP877" s="8"/>
      <c r="AQ877" s="8"/>
      <c r="AR877" s="8"/>
      <c r="AS877" s="8"/>
      <c r="AT877" s="8"/>
      <c r="AU877" s="8"/>
      <c r="AV877" s="8"/>
      <c r="AW877" s="8"/>
      <c r="AX877" s="8"/>
      <c r="AY877" s="8"/>
      <c r="AZ877" s="8"/>
    </row>
    <row r="878" spans="1:52" ht="12.75" customHeight="1">
      <c r="A878" s="3"/>
      <c r="B878" s="3"/>
      <c r="C878" s="3"/>
      <c r="D878" s="3"/>
      <c r="E878" s="3"/>
      <c r="F878" s="3"/>
      <c r="G878" s="3"/>
      <c r="H878" s="3"/>
      <c r="I878" s="3"/>
      <c r="J878" s="3"/>
      <c r="K878" s="3"/>
      <c r="L878" s="8"/>
      <c r="M878" s="8"/>
      <c r="N878" s="8"/>
      <c r="O878" s="8"/>
      <c r="P878" s="8"/>
      <c r="Q878" s="8"/>
      <c r="R878" s="8"/>
      <c r="S878" s="8"/>
      <c r="T878" s="8"/>
      <c r="U878" s="8"/>
      <c r="V878" s="8"/>
      <c r="W878" s="8"/>
      <c r="X878" s="8"/>
      <c r="Y878" s="8"/>
      <c r="Z878" s="8"/>
      <c r="AA878" s="8"/>
      <c r="AB878" s="8"/>
      <c r="AC878" s="8"/>
      <c r="AD878" s="8"/>
      <c r="AE878" s="8"/>
      <c r="AF878" s="8"/>
      <c r="AG878" s="8"/>
      <c r="AH878" s="8"/>
      <c r="AI878" s="8"/>
      <c r="AJ878" s="8"/>
      <c r="AK878" s="8"/>
      <c r="AL878" s="8"/>
      <c r="AM878" s="8"/>
      <c r="AN878" s="8"/>
      <c r="AO878" s="8"/>
      <c r="AP878" s="8"/>
      <c r="AQ878" s="8"/>
      <c r="AR878" s="8"/>
      <c r="AS878" s="8"/>
      <c r="AT878" s="8"/>
      <c r="AU878" s="8"/>
      <c r="AV878" s="8"/>
      <c r="AW878" s="8"/>
      <c r="AX878" s="8"/>
      <c r="AY878" s="8"/>
      <c r="AZ878" s="8"/>
    </row>
    <row r="879" spans="1:52" ht="12.75" customHeight="1">
      <c r="A879" s="3"/>
      <c r="B879" s="3"/>
      <c r="C879" s="3"/>
      <c r="D879" s="3"/>
      <c r="E879" s="3"/>
      <c r="F879" s="3"/>
      <c r="G879" s="3"/>
      <c r="H879" s="3"/>
      <c r="I879" s="3"/>
      <c r="J879" s="3"/>
      <c r="K879" s="3"/>
      <c r="L879" s="8"/>
      <c r="M879" s="8"/>
      <c r="N879" s="8"/>
      <c r="O879" s="8"/>
      <c r="P879" s="8"/>
      <c r="Q879" s="8"/>
      <c r="R879" s="8"/>
      <c r="S879" s="8"/>
      <c r="T879" s="8"/>
      <c r="U879" s="8"/>
      <c r="V879" s="8"/>
      <c r="W879" s="8"/>
      <c r="X879" s="8"/>
      <c r="Y879" s="8"/>
      <c r="Z879" s="8"/>
      <c r="AA879" s="8"/>
      <c r="AB879" s="8"/>
      <c r="AC879" s="8"/>
      <c r="AD879" s="8"/>
      <c r="AE879" s="8"/>
      <c r="AF879" s="8"/>
      <c r="AG879" s="8"/>
      <c r="AH879" s="8"/>
      <c r="AI879" s="8"/>
      <c r="AJ879" s="8"/>
      <c r="AK879" s="8"/>
      <c r="AL879" s="8"/>
      <c r="AM879" s="8"/>
      <c r="AN879" s="8"/>
      <c r="AO879" s="8"/>
      <c r="AP879" s="8"/>
      <c r="AQ879" s="8"/>
      <c r="AR879" s="8"/>
      <c r="AS879" s="8"/>
      <c r="AT879" s="8"/>
      <c r="AU879" s="8"/>
      <c r="AV879" s="8"/>
      <c r="AW879" s="8"/>
      <c r="AX879" s="8"/>
      <c r="AY879" s="8"/>
      <c r="AZ879" s="8"/>
    </row>
    <row r="880" spans="1:52" ht="12.75" customHeight="1">
      <c r="A880" s="3"/>
      <c r="B880" s="3"/>
      <c r="C880" s="3"/>
      <c r="D880" s="3"/>
      <c r="E880" s="3"/>
      <c r="F880" s="3"/>
      <c r="G880" s="3"/>
      <c r="H880" s="3"/>
      <c r="I880" s="3"/>
      <c r="J880" s="3"/>
      <c r="K880" s="3"/>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c r="AK880" s="8"/>
      <c r="AL880" s="8"/>
      <c r="AM880" s="8"/>
      <c r="AN880" s="8"/>
      <c r="AO880" s="8"/>
      <c r="AP880" s="8"/>
      <c r="AQ880" s="8"/>
      <c r="AR880" s="8"/>
      <c r="AS880" s="8"/>
      <c r="AT880" s="8"/>
      <c r="AU880" s="8"/>
      <c r="AV880" s="8"/>
      <c r="AW880" s="8"/>
      <c r="AX880" s="8"/>
      <c r="AY880" s="8"/>
      <c r="AZ880" s="8"/>
    </row>
    <row r="881" spans="1:52" ht="12.75" customHeight="1">
      <c r="A881" s="3"/>
      <c r="B881" s="3"/>
      <c r="C881" s="3"/>
      <c r="D881" s="3"/>
      <c r="E881" s="3"/>
      <c r="F881" s="3"/>
      <c r="G881" s="3"/>
      <c r="H881" s="3"/>
      <c r="I881" s="3"/>
      <c r="J881" s="3"/>
      <c r="K881" s="3"/>
      <c r="L881" s="8"/>
      <c r="M881" s="8"/>
      <c r="N881" s="8"/>
      <c r="O881" s="8"/>
      <c r="P881" s="8"/>
      <c r="Q881" s="8"/>
      <c r="R881" s="8"/>
      <c r="S881" s="8"/>
      <c r="T881" s="8"/>
      <c r="U881" s="8"/>
      <c r="V881" s="8"/>
      <c r="W881" s="8"/>
      <c r="X881" s="8"/>
      <c r="Y881" s="8"/>
      <c r="Z881" s="8"/>
      <c r="AA881" s="8"/>
      <c r="AB881" s="8"/>
      <c r="AC881" s="8"/>
      <c r="AD881" s="8"/>
      <c r="AE881" s="8"/>
      <c r="AF881" s="8"/>
      <c r="AG881" s="8"/>
      <c r="AH881" s="8"/>
      <c r="AI881" s="8"/>
      <c r="AJ881" s="8"/>
      <c r="AK881" s="8"/>
      <c r="AL881" s="8"/>
      <c r="AM881" s="8"/>
      <c r="AN881" s="8"/>
      <c r="AO881" s="8"/>
      <c r="AP881" s="8"/>
      <c r="AQ881" s="8"/>
      <c r="AR881" s="8"/>
      <c r="AS881" s="8"/>
      <c r="AT881" s="8"/>
      <c r="AU881" s="8"/>
      <c r="AV881" s="8"/>
      <c r="AW881" s="8"/>
      <c r="AX881" s="8"/>
      <c r="AY881" s="8"/>
      <c r="AZ881" s="8"/>
    </row>
    <row r="882" spans="1:52" ht="12.75" customHeight="1">
      <c r="A882" s="3"/>
      <c r="B882" s="3"/>
      <c r="C882" s="3"/>
      <c r="D882" s="3"/>
      <c r="E882" s="3"/>
      <c r="F882" s="3"/>
      <c r="G882" s="3"/>
      <c r="H882" s="3"/>
      <c r="I882" s="3"/>
      <c r="J882" s="3"/>
      <c r="K882" s="3"/>
      <c r="L882" s="8"/>
      <c r="M882" s="8"/>
      <c r="N882" s="8"/>
      <c r="O882" s="8"/>
      <c r="P882" s="8"/>
      <c r="Q882" s="8"/>
      <c r="R882" s="8"/>
      <c r="S882" s="8"/>
      <c r="T882" s="8"/>
      <c r="U882" s="8"/>
      <c r="V882" s="8"/>
      <c r="W882" s="8"/>
      <c r="X882" s="8"/>
      <c r="Y882" s="8"/>
      <c r="Z882" s="8"/>
      <c r="AA882" s="8"/>
      <c r="AB882" s="8"/>
      <c r="AC882" s="8"/>
      <c r="AD882" s="8"/>
      <c r="AE882" s="8"/>
      <c r="AF882" s="8"/>
      <c r="AG882" s="8"/>
      <c r="AH882" s="8"/>
      <c r="AI882" s="8"/>
      <c r="AJ882" s="8"/>
      <c r="AK882" s="8"/>
      <c r="AL882" s="8"/>
      <c r="AM882" s="8"/>
      <c r="AN882" s="8"/>
      <c r="AO882" s="8"/>
      <c r="AP882" s="8"/>
      <c r="AQ882" s="8"/>
      <c r="AR882" s="8"/>
      <c r="AS882" s="8"/>
      <c r="AT882" s="8"/>
      <c r="AU882" s="8"/>
      <c r="AV882" s="8"/>
      <c r="AW882" s="8"/>
      <c r="AX882" s="8"/>
      <c r="AY882" s="8"/>
      <c r="AZ882" s="8"/>
    </row>
    <row r="883" spans="1:52" ht="12.75" customHeight="1">
      <c r="A883" s="3"/>
      <c r="B883" s="3"/>
      <c r="C883" s="3"/>
      <c r="D883" s="3"/>
      <c r="E883" s="3"/>
      <c r="F883" s="3"/>
      <c r="G883" s="3"/>
      <c r="H883" s="3"/>
      <c r="I883" s="3"/>
      <c r="J883" s="3"/>
      <c r="K883" s="3"/>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c r="AK883" s="8"/>
      <c r="AL883" s="8"/>
      <c r="AM883" s="8"/>
      <c r="AN883" s="8"/>
      <c r="AO883" s="8"/>
      <c r="AP883" s="8"/>
      <c r="AQ883" s="8"/>
      <c r="AR883" s="8"/>
      <c r="AS883" s="8"/>
      <c r="AT883" s="8"/>
      <c r="AU883" s="8"/>
      <c r="AV883" s="8"/>
      <c r="AW883" s="8"/>
      <c r="AX883" s="8"/>
      <c r="AY883" s="8"/>
      <c r="AZ883" s="8"/>
    </row>
    <row r="884" spans="1:52" ht="12.75" customHeight="1">
      <c r="A884" s="3"/>
      <c r="B884" s="3"/>
      <c r="C884" s="3"/>
      <c r="D884" s="3"/>
      <c r="E884" s="3"/>
      <c r="F884" s="3"/>
      <c r="G884" s="3"/>
      <c r="H884" s="3"/>
      <c r="I884" s="3"/>
      <c r="J884" s="3"/>
      <c r="K884" s="3"/>
      <c r="L884" s="8"/>
      <c r="M884" s="8"/>
      <c r="N884" s="8"/>
      <c r="O884" s="8"/>
      <c r="P884" s="8"/>
      <c r="Q884" s="8"/>
      <c r="R884" s="8"/>
      <c r="S884" s="8"/>
      <c r="T884" s="8"/>
      <c r="U884" s="8"/>
      <c r="V884" s="8"/>
      <c r="W884" s="8"/>
      <c r="X884" s="8"/>
      <c r="Y884" s="8"/>
      <c r="Z884" s="8"/>
      <c r="AA884" s="8"/>
      <c r="AB884" s="8"/>
      <c r="AC884" s="8"/>
      <c r="AD884" s="8"/>
      <c r="AE884" s="8"/>
      <c r="AF884" s="8"/>
      <c r="AG884" s="8"/>
      <c r="AH884" s="8"/>
      <c r="AI884" s="8"/>
      <c r="AJ884" s="8"/>
      <c r="AK884" s="8"/>
      <c r="AL884" s="8"/>
      <c r="AM884" s="8"/>
      <c r="AN884" s="8"/>
      <c r="AO884" s="8"/>
      <c r="AP884" s="8"/>
      <c r="AQ884" s="8"/>
      <c r="AR884" s="8"/>
      <c r="AS884" s="8"/>
      <c r="AT884" s="8"/>
      <c r="AU884" s="8"/>
      <c r="AV884" s="8"/>
      <c r="AW884" s="8"/>
      <c r="AX884" s="8"/>
      <c r="AY884" s="8"/>
      <c r="AZ884" s="8"/>
    </row>
    <row r="885" spans="1:52" ht="12.75" customHeight="1">
      <c r="A885" s="3"/>
      <c r="B885" s="3"/>
      <c r="C885" s="3"/>
      <c r="D885" s="3"/>
      <c r="E885" s="3"/>
      <c r="F885" s="3"/>
      <c r="G885" s="3"/>
      <c r="H885" s="3"/>
      <c r="I885" s="3"/>
      <c r="J885" s="3"/>
      <c r="K885" s="3"/>
      <c r="L885" s="8"/>
      <c r="M885" s="8"/>
      <c r="N885" s="8"/>
      <c r="O885" s="8"/>
      <c r="P885" s="8"/>
      <c r="Q885" s="8"/>
      <c r="R885" s="8"/>
      <c r="S885" s="8"/>
      <c r="T885" s="8"/>
      <c r="U885" s="8"/>
      <c r="V885" s="8"/>
      <c r="W885" s="8"/>
      <c r="X885" s="8"/>
      <c r="Y885" s="8"/>
      <c r="Z885" s="8"/>
      <c r="AA885" s="8"/>
      <c r="AB885" s="8"/>
      <c r="AC885" s="8"/>
      <c r="AD885" s="8"/>
      <c r="AE885" s="8"/>
      <c r="AF885" s="8"/>
      <c r="AG885" s="8"/>
      <c r="AH885" s="8"/>
      <c r="AI885" s="8"/>
      <c r="AJ885" s="8"/>
      <c r="AK885" s="8"/>
      <c r="AL885" s="8"/>
      <c r="AM885" s="8"/>
      <c r="AN885" s="8"/>
      <c r="AO885" s="8"/>
      <c r="AP885" s="8"/>
      <c r="AQ885" s="8"/>
      <c r="AR885" s="8"/>
      <c r="AS885" s="8"/>
      <c r="AT885" s="8"/>
      <c r="AU885" s="8"/>
      <c r="AV885" s="8"/>
      <c r="AW885" s="8"/>
      <c r="AX885" s="8"/>
      <c r="AY885" s="8"/>
      <c r="AZ885" s="8"/>
    </row>
    <row r="886" spans="1:52" ht="12.75" customHeight="1">
      <c r="A886" s="3"/>
      <c r="B886" s="3"/>
      <c r="C886" s="3"/>
      <c r="D886" s="3"/>
      <c r="E886" s="3"/>
      <c r="F886" s="3"/>
      <c r="G886" s="3"/>
      <c r="H886" s="3"/>
      <c r="I886" s="3"/>
      <c r="J886" s="3"/>
      <c r="K886" s="3"/>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c r="AK886" s="8"/>
      <c r="AL886" s="8"/>
      <c r="AM886" s="8"/>
      <c r="AN886" s="8"/>
      <c r="AO886" s="8"/>
      <c r="AP886" s="8"/>
      <c r="AQ886" s="8"/>
      <c r="AR886" s="8"/>
      <c r="AS886" s="8"/>
      <c r="AT886" s="8"/>
      <c r="AU886" s="8"/>
      <c r="AV886" s="8"/>
      <c r="AW886" s="8"/>
      <c r="AX886" s="8"/>
      <c r="AY886" s="8"/>
      <c r="AZ886" s="8"/>
    </row>
    <row r="887" spans="1:52" ht="12.75" customHeight="1">
      <c r="A887" s="3"/>
      <c r="B887" s="3"/>
      <c r="C887" s="3"/>
      <c r="D887" s="3"/>
      <c r="E887" s="3"/>
      <c r="F887" s="3"/>
      <c r="G887" s="3"/>
      <c r="H887" s="3"/>
      <c r="I887" s="3"/>
      <c r="J887" s="3"/>
      <c r="K887" s="3"/>
      <c r="L887" s="8"/>
      <c r="M887" s="8"/>
      <c r="N887" s="8"/>
      <c r="O887" s="8"/>
      <c r="P887" s="8"/>
      <c r="Q887" s="8"/>
      <c r="R887" s="8"/>
      <c r="S887" s="8"/>
      <c r="T887" s="8"/>
      <c r="U887" s="8"/>
      <c r="V887" s="8"/>
      <c r="W887" s="8"/>
      <c r="X887" s="8"/>
      <c r="Y887" s="8"/>
      <c r="Z887" s="8"/>
      <c r="AA887" s="8"/>
      <c r="AB887" s="8"/>
      <c r="AC887" s="8"/>
      <c r="AD887" s="8"/>
      <c r="AE887" s="8"/>
      <c r="AF887" s="8"/>
      <c r="AG887" s="8"/>
      <c r="AH887" s="8"/>
      <c r="AI887" s="8"/>
      <c r="AJ887" s="8"/>
      <c r="AK887" s="8"/>
      <c r="AL887" s="8"/>
      <c r="AM887" s="8"/>
      <c r="AN887" s="8"/>
      <c r="AO887" s="8"/>
      <c r="AP887" s="8"/>
      <c r="AQ887" s="8"/>
      <c r="AR887" s="8"/>
      <c r="AS887" s="8"/>
      <c r="AT887" s="8"/>
      <c r="AU887" s="8"/>
      <c r="AV887" s="8"/>
      <c r="AW887" s="8"/>
      <c r="AX887" s="8"/>
      <c r="AY887" s="8"/>
      <c r="AZ887" s="8"/>
    </row>
    <row r="888" spans="1:52" ht="12.75" customHeight="1">
      <c r="A888" s="3"/>
      <c r="B888" s="3"/>
      <c r="C888" s="3"/>
      <c r="D888" s="3"/>
      <c r="E888" s="3"/>
      <c r="F888" s="3"/>
      <c r="G888" s="3"/>
      <c r="H888" s="3"/>
      <c r="I888" s="3"/>
      <c r="J888" s="3"/>
      <c r="K888" s="3"/>
      <c r="L888" s="8"/>
      <c r="M888" s="8"/>
      <c r="N888" s="8"/>
      <c r="O888" s="8"/>
      <c r="P888" s="8"/>
      <c r="Q888" s="8"/>
      <c r="R888" s="8"/>
      <c r="S888" s="8"/>
      <c r="T888" s="8"/>
      <c r="U888" s="8"/>
      <c r="V888" s="8"/>
      <c r="W888" s="8"/>
      <c r="X888" s="8"/>
      <c r="Y888" s="8"/>
      <c r="Z888" s="8"/>
      <c r="AA888" s="8"/>
      <c r="AB888" s="8"/>
      <c r="AC888" s="8"/>
      <c r="AD888" s="8"/>
      <c r="AE888" s="8"/>
      <c r="AF888" s="8"/>
      <c r="AG888" s="8"/>
      <c r="AH888" s="8"/>
      <c r="AI888" s="8"/>
      <c r="AJ888" s="8"/>
      <c r="AK888" s="8"/>
      <c r="AL888" s="8"/>
      <c r="AM888" s="8"/>
      <c r="AN888" s="8"/>
      <c r="AO888" s="8"/>
      <c r="AP888" s="8"/>
      <c r="AQ888" s="8"/>
      <c r="AR888" s="8"/>
      <c r="AS888" s="8"/>
      <c r="AT888" s="8"/>
      <c r="AU888" s="8"/>
      <c r="AV888" s="8"/>
      <c r="AW888" s="8"/>
      <c r="AX888" s="8"/>
      <c r="AY888" s="8"/>
      <c r="AZ888" s="8"/>
    </row>
    <row r="889" spans="1:52" ht="12.75" customHeight="1">
      <c r="A889" s="3"/>
      <c r="B889" s="3"/>
      <c r="C889" s="3"/>
      <c r="D889" s="3"/>
      <c r="E889" s="3"/>
      <c r="F889" s="3"/>
      <c r="G889" s="3"/>
      <c r="H889" s="3"/>
      <c r="I889" s="3"/>
      <c r="J889" s="3"/>
      <c r="K889" s="3"/>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c r="AK889" s="8"/>
      <c r="AL889" s="8"/>
      <c r="AM889" s="8"/>
      <c r="AN889" s="8"/>
      <c r="AO889" s="8"/>
      <c r="AP889" s="8"/>
      <c r="AQ889" s="8"/>
      <c r="AR889" s="8"/>
      <c r="AS889" s="8"/>
      <c r="AT889" s="8"/>
      <c r="AU889" s="8"/>
      <c r="AV889" s="8"/>
      <c r="AW889" s="8"/>
      <c r="AX889" s="8"/>
      <c r="AY889" s="8"/>
      <c r="AZ889" s="8"/>
    </row>
    <row r="890" spans="1:52" ht="12.75" customHeight="1">
      <c r="A890" s="3"/>
      <c r="B890" s="3"/>
      <c r="C890" s="3"/>
      <c r="D890" s="3"/>
      <c r="E890" s="3"/>
      <c r="F890" s="3"/>
      <c r="G890" s="3"/>
      <c r="H890" s="3"/>
      <c r="I890" s="3"/>
      <c r="J890" s="3"/>
      <c r="K890" s="3"/>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c r="AK890" s="8"/>
      <c r="AL890" s="8"/>
      <c r="AM890" s="8"/>
      <c r="AN890" s="8"/>
      <c r="AO890" s="8"/>
      <c r="AP890" s="8"/>
      <c r="AQ890" s="8"/>
      <c r="AR890" s="8"/>
      <c r="AS890" s="8"/>
      <c r="AT890" s="8"/>
      <c r="AU890" s="8"/>
      <c r="AV890" s="8"/>
      <c r="AW890" s="8"/>
      <c r="AX890" s="8"/>
      <c r="AY890" s="8"/>
      <c r="AZ890" s="8"/>
    </row>
    <row r="891" spans="1:52" ht="12.75" customHeight="1">
      <c r="A891" s="3"/>
      <c r="B891" s="3"/>
      <c r="C891" s="3"/>
      <c r="D891" s="3"/>
      <c r="E891" s="3"/>
      <c r="F891" s="3"/>
      <c r="G891" s="3"/>
      <c r="H891" s="3"/>
      <c r="I891" s="3"/>
      <c r="J891" s="3"/>
      <c r="K891" s="3"/>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c r="AK891" s="8"/>
      <c r="AL891" s="8"/>
      <c r="AM891" s="8"/>
      <c r="AN891" s="8"/>
      <c r="AO891" s="8"/>
      <c r="AP891" s="8"/>
      <c r="AQ891" s="8"/>
      <c r="AR891" s="8"/>
      <c r="AS891" s="8"/>
      <c r="AT891" s="8"/>
      <c r="AU891" s="8"/>
      <c r="AV891" s="8"/>
      <c r="AW891" s="8"/>
      <c r="AX891" s="8"/>
      <c r="AY891" s="8"/>
      <c r="AZ891" s="8"/>
    </row>
    <row r="892" spans="1:52" ht="12.75" customHeight="1">
      <c r="A892" s="3"/>
      <c r="B892" s="3"/>
      <c r="C892" s="3"/>
      <c r="D892" s="3"/>
      <c r="E892" s="3"/>
      <c r="F892" s="3"/>
      <c r="G892" s="3"/>
      <c r="H892" s="3"/>
      <c r="I892" s="3"/>
      <c r="J892" s="3"/>
      <c r="K892" s="3"/>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c r="AK892" s="8"/>
      <c r="AL892" s="8"/>
      <c r="AM892" s="8"/>
      <c r="AN892" s="8"/>
      <c r="AO892" s="8"/>
      <c r="AP892" s="8"/>
      <c r="AQ892" s="8"/>
      <c r="AR892" s="8"/>
      <c r="AS892" s="8"/>
      <c r="AT892" s="8"/>
      <c r="AU892" s="8"/>
      <c r="AV892" s="8"/>
      <c r="AW892" s="8"/>
      <c r="AX892" s="8"/>
      <c r="AY892" s="8"/>
      <c r="AZ892" s="8"/>
    </row>
    <row r="893" spans="1:52" ht="12.75" customHeight="1">
      <c r="A893" s="3"/>
      <c r="B893" s="3"/>
      <c r="C893" s="3"/>
      <c r="D893" s="3"/>
      <c r="E893" s="3"/>
      <c r="F893" s="3"/>
      <c r="G893" s="3"/>
      <c r="H893" s="3"/>
      <c r="I893" s="3"/>
      <c r="J893" s="3"/>
      <c r="K893" s="3"/>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c r="AK893" s="8"/>
      <c r="AL893" s="8"/>
      <c r="AM893" s="8"/>
      <c r="AN893" s="8"/>
      <c r="AO893" s="8"/>
      <c r="AP893" s="8"/>
      <c r="AQ893" s="8"/>
      <c r="AR893" s="8"/>
      <c r="AS893" s="8"/>
      <c r="AT893" s="8"/>
      <c r="AU893" s="8"/>
      <c r="AV893" s="8"/>
      <c r="AW893" s="8"/>
      <c r="AX893" s="8"/>
      <c r="AY893" s="8"/>
      <c r="AZ893" s="8"/>
    </row>
    <row r="894" spans="1:52" ht="12.75" customHeight="1">
      <c r="A894" s="3"/>
      <c r="B894" s="3"/>
      <c r="C894" s="3"/>
      <c r="D894" s="3"/>
      <c r="E894" s="3"/>
      <c r="F894" s="3"/>
      <c r="G894" s="3"/>
      <c r="H894" s="3"/>
      <c r="I894" s="3"/>
      <c r="J894" s="3"/>
      <c r="K894" s="3"/>
      <c r="L894" s="8"/>
      <c r="M894" s="8"/>
      <c r="N894" s="8"/>
      <c r="O894" s="8"/>
      <c r="P894" s="8"/>
      <c r="Q894" s="8"/>
      <c r="R894" s="8"/>
      <c r="S894" s="8"/>
      <c r="T894" s="8"/>
      <c r="U894" s="8"/>
      <c r="V894" s="8"/>
      <c r="W894" s="8"/>
      <c r="X894" s="8"/>
      <c r="Y894" s="8"/>
      <c r="Z894" s="8"/>
      <c r="AA894" s="8"/>
      <c r="AB894" s="8"/>
      <c r="AC894" s="8"/>
      <c r="AD894" s="8"/>
      <c r="AE894" s="8"/>
      <c r="AF894" s="8"/>
      <c r="AG894" s="8"/>
      <c r="AH894" s="8"/>
      <c r="AI894" s="8"/>
      <c r="AJ894" s="8"/>
      <c r="AK894" s="8"/>
      <c r="AL894" s="8"/>
      <c r="AM894" s="8"/>
      <c r="AN894" s="8"/>
      <c r="AO894" s="8"/>
      <c r="AP894" s="8"/>
      <c r="AQ894" s="8"/>
      <c r="AR894" s="8"/>
      <c r="AS894" s="8"/>
      <c r="AT894" s="8"/>
      <c r="AU894" s="8"/>
      <c r="AV894" s="8"/>
      <c r="AW894" s="8"/>
      <c r="AX894" s="8"/>
      <c r="AY894" s="8"/>
      <c r="AZ894" s="8"/>
    </row>
    <row r="895" spans="1:52" ht="12.75" customHeight="1">
      <c r="A895" s="3"/>
      <c r="B895" s="3"/>
      <c r="C895" s="3"/>
      <c r="D895" s="3"/>
      <c r="E895" s="3"/>
      <c r="F895" s="3"/>
      <c r="G895" s="3"/>
      <c r="H895" s="3"/>
      <c r="I895" s="3"/>
      <c r="J895" s="3"/>
      <c r="K895" s="3"/>
      <c r="L895" s="8"/>
      <c r="M895" s="8"/>
      <c r="N895" s="8"/>
      <c r="O895" s="8"/>
      <c r="P895" s="8"/>
      <c r="Q895" s="8"/>
      <c r="R895" s="8"/>
      <c r="S895" s="8"/>
      <c r="T895" s="8"/>
      <c r="U895" s="8"/>
      <c r="V895" s="8"/>
      <c r="W895" s="8"/>
      <c r="X895" s="8"/>
      <c r="Y895" s="8"/>
      <c r="Z895" s="8"/>
      <c r="AA895" s="8"/>
      <c r="AB895" s="8"/>
      <c r="AC895" s="8"/>
      <c r="AD895" s="8"/>
      <c r="AE895" s="8"/>
      <c r="AF895" s="8"/>
      <c r="AG895" s="8"/>
      <c r="AH895" s="8"/>
      <c r="AI895" s="8"/>
      <c r="AJ895" s="8"/>
      <c r="AK895" s="8"/>
      <c r="AL895" s="8"/>
      <c r="AM895" s="8"/>
      <c r="AN895" s="8"/>
      <c r="AO895" s="8"/>
      <c r="AP895" s="8"/>
      <c r="AQ895" s="8"/>
      <c r="AR895" s="8"/>
      <c r="AS895" s="8"/>
      <c r="AT895" s="8"/>
      <c r="AU895" s="8"/>
      <c r="AV895" s="8"/>
      <c r="AW895" s="8"/>
      <c r="AX895" s="8"/>
      <c r="AY895" s="8"/>
      <c r="AZ895" s="8"/>
    </row>
    <row r="896" spans="1:52" ht="12.75" customHeight="1">
      <c r="A896" s="3"/>
      <c r="B896" s="3"/>
      <c r="C896" s="3"/>
      <c r="D896" s="3"/>
      <c r="E896" s="3"/>
      <c r="F896" s="3"/>
      <c r="G896" s="3"/>
      <c r="H896" s="3"/>
      <c r="I896" s="3"/>
      <c r="J896" s="3"/>
      <c r="K896" s="3"/>
      <c r="L896" s="8"/>
      <c r="M896" s="8"/>
      <c r="N896" s="8"/>
      <c r="O896" s="8"/>
      <c r="P896" s="8"/>
      <c r="Q896" s="8"/>
      <c r="R896" s="8"/>
      <c r="S896" s="8"/>
      <c r="T896" s="8"/>
      <c r="U896" s="8"/>
      <c r="V896" s="8"/>
      <c r="W896" s="8"/>
      <c r="X896" s="8"/>
      <c r="Y896" s="8"/>
      <c r="Z896" s="8"/>
      <c r="AA896" s="8"/>
      <c r="AB896" s="8"/>
      <c r="AC896" s="8"/>
      <c r="AD896" s="8"/>
      <c r="AE896" s="8"/>
      <c r="AF896" s="8"/>
      <c r="AG896" s="8"/>
      <c r="AH896" s="8"/>
      <c r="AI896" s="8"/>
      <c r="AJ896" s="8"/>
      <c r="AK896" s="8"/>
      <c r="AL896" s="8"/>
      <c r="AM896" s="8"/>
      <c r="AN896" s="8"/>
      <c r="AO896" s="8"/>
      <c r="AP896" s="8"/>
      <c r="AQ896" s="8"/>
      <c r="AR896" s="8"/>
      <c r="AS896" s="8"/>
      <c r="AT896" s="8"/>
      <c r="AU896" s="8"/>
      <c r="AV896" s="8"/>
      <c r="AW896" s="8"/>
      <c r="AX896" s="8"/>
      <c r="AY896" s="8"/>
      <c r="AZ896" s="8"/>
    </row>
    <row r="897" spans="1:52" ht="12.75" customHeight="1">
      <c r="A897" s="3"/>
      <c r="B897" s="3"/>
      <c r="C897" s="3"/>
      <c r="D897" s="3"/>
      <c r="E897" s="3"/>
      <c r="F897" s="3"/>
      <c r="G897" s="3"/>
      <c r="H897" s="3"/>
      <c r="I897" s="3"/>
      <c r="J897" s="3"/>
      <c r="K897" s="3"/>
      <c r="L897" s="8"/>
      <c r="M897" s="8"/>
      <c r="N897" s="8"/>
      <c r="O897" s="8"/>
      <c r="P897" s="8"/>
      <c r="Q897" s="8"/>
      <c r="R897" s="8"/>
      <c r="S897" s="8"/>
      <c r="T897" s="8"/>
      <c r="U897" s="8"/>
      <c r="V897" s="8"/>
      <c r="W897" s="8"/>
      <c r="X897" s="8"/>
      <c r="Y897" s="8"/>
      <c r="Z897" s="8"/>
      <c r="AA897" s="8"/>
      <c r="AB897" s="8"/>
      <c r="AC897" s="8"/>
      <c r="AD897" s="8"/>
      <c r="AE897" s="8"/>
      <c r="AF897" s="8"/>
      <c r="AG897" s="8"/>
      <c r="AH897" s="8"/>
      <c r="AI897" s="8"/>
      <c r="AJ897" s="8"/>
      <c r="AK897" s="8"/>
      <c r="AL897" s="8"/>
      <c r="AM897" s="8"/>
      <c r="AN897" s="8"/>
      <c r="AO897" s="8"/>
      <c r="AP897" s="8"/>
      <c r="AQ897" s="8"/>
      <c r="AR897" s="8"/>
      <c r="AS897" s="8"/>
      <c r="AT897" s="8"/>
      <c r="AU897" s="8"/>
      <c r="AV897" s="8"/>
      <c r="AW897" s="8"/>
      <c r="AX897" s="8"/>
      <c r="AY897" s="8"/>
      <c r="AZ897" s="8"/>
    </row>
    <row r="898" spans="1:52" ht="12.75" customHeight="1">
      <c r="A898" s="3"/>
      <c r="B898" s="3"/>
      <c r="C898" s="3"/>
      <c r="D898" s="3"/>
      <c r="E898" s="3"/>
      <c r="F898" s="3"/>
      <c r="G898" s="3"/>
      <c r="H898" s="3"/>
      <c r="I898" s="3"/>
      <c r="J898" s="3"/>
      <c r="K898" s="3"/>
      <c r="L898" s="8"/>
      <c r="M898" s="8"/>
      <c r="N898" s="8"/>
      <c r="O898" s="8"/>
      <c r="P898" s="8"/>
      <c r="Q898" s="8"/>
      <c r="R898" s="8"/>
      <c r="S898" s="8"/>
      <c r="T898" s="8"/>
      <c r="U898" s="8"/>
      <c r="V898" s="8"/>
      <c r="W898" s="8"/>
      <c r="X898" s="8"/>
      <c r="Y898" s="8"/>
      <c r="Z898" s="8"/>
      <c r="AA898" s="8"/>
      <c r="AB898" s="8"/>
      <c r="AC898" s="8"/>
      <c r="AD898" s="8"/>
      <c r="AE898" s="8"/>
      <c r="AF898" s="8"/>
      <c r="AG898" s="8"/>
      <c r="AH898" s="8"/>
      <c r="AI898" s="8"/>
      <c r="AJ898" s="8"/>
      <c r="AK898" s="8"/>
      <c r="AL898" s="8"/>
      <c r="AM898" s="8"/>
      <c r="AN898" s="8"/>
      <c r="AO898" s="8"/>
      <c r="AP898" s="8"/>
      <c r="AQ898" s="8"/>
      <c r="AR898" s="8"/>
      <c r="AS898" s="8"/>
      <c r="AT898" s="8"/>
      <c r="AU898" s="8"/>
      <c r="AV898" s="8"/>
      <c r="AW898" s="8"/>
      <c r="AX898" s="8"/>
      <c r="AY898" s="8"/>
      <c r="AZ898" s="8"/>
    </row>
    <row r="899" spans="1:52" ht="12.75" customHeight="1">
      <c r="A899" s="3"/>
      <c r="B899" s="3"/>
      <c r="C899" s="3"/>
      <c r="D899" s="3"/>
      <c r="E899" s="3"/>
      <c r="F899" s="3"/>
      <c r="G899" s="3"/>
      <c r="H899" s="3"/>
      <c r="I899" s="3"/>
      <c r="J899" s="3"/>
      <c r="K899" s="3"/>
      <c r="L899" s="8"/>
      <c r="M899" s="8"/>
      <c r="N899" s="8"/>
      <c r="O899" s="8"/>
      <c r="P899" s="8"/>
      <c r="Q899" s="8"/>
      <c r="R899" s="8"/>
      <c r="S899" s="8"/>
      <c r="T899" s="8"/>
      <c r="U899" s="8"/>
      <c r="V899" s="8"/>
      <c r="W899" s="8"/>
      <c r="X899" s="8"/>
      <c r="Y899" s="8"/>
      <c r="Z899" s="8"/>
      <c r="AA899" s="8"/>
      <c r="AB899" s="8"/>
      <c r="AC899" s="8"/>
      <c r="AD899" s="8"/>
      <c r="AE899" s="8"/>
      <c r="AF899" s="8"/>
      <c r="AG899" s="8"/>
      <c r="AH899" s="8"/>
      <c r="AI899" s="8"/>
      <c r="AJ899" s="8"/>
      <c r="AK899" s="8"/>
      <c r="AL899" s="8"/>
      <c r="AM899" s="8"/>
      <c r="AN899" s="8"/>
      <c r="AO899" s="8"/>
      <c r="AP899" s="8"/>
      <c r="AQ899" s="8"/>
      <c r="AR899" s="8"/>
      <c r="AS899" s="8"/>
      <c r="AT899" s="8"/>
      <c r="AU899" s="8"/>
      <c r="AV899" s="8"/>
      <c r="AW899" s="8"/>
      <c r="AX899" s="8"/>
      <c r="AY899" s="8"/>
      <c r="AZ899" s="8"/>
    </row>
    <row r="900" spans="1:52" ht="12.75" customHeight="1">
      <c r="A900" s="3"/>
      <c r="B900" s="3"/>
      <c r="C900" s="3"/>
      <c r="D900" s="3"/>
      <c r="E900" s="3"/>
      <c r="F900" s="3"/>
      <c r="G900" s="3"/>
      <c r="H900" s="3"/>
      <c r="I900" s="3"/>
      <c r="J900" s="3"/>
      <c r="K900" s="3"/>
      <c r="L900" s="8"/>
      <c r="M900" s="8"/>
      <c r="N900" s="8"/>
      <c r="O900" s="8"/>
      <c r="P900" s="8"/>
      <c r="Q900" s="8"/>
      <c r="R900" s="8"/>
      <c r="S900" s="8"/>
      <c r="T900" s="8"/>
      <c r="U900" s="8"/>
      <c r="V900" s="8"/>
      <c r="W900" s="8"/>
      <c r="X900" s="8"/>
      <c r="Y900" s="8"/>
      <c r="Z900" s="8"/>
      <c r="AA900" s="8"/>
      <c r="AB900" s="8"/>
      <c r="AC900" s="8"/>
      <c r="AD900" s="8"/>
      <c r="AE900" s="8"/>
      <c r="AF900" s="8"/>
      <c r="AG900" s="8"/>
      <c r="AH900" s="8"/>
      <c r="AI900" s="8"/>
      <c r="AJ900" s="8"/>
      <c r="AK900" s="8"/>
      <c r="AL900" s="8"/>
      <c r="AM900" s="8"/>
      <c r="AN900" s="8"/>
      <c r="AO900" s="8"/>
      <c r="AP900" s="8"/>
      <c r="AQ900" s="8"/>
      <c r="AR900" s="8"/>
      <c r="AS900" s="8"/>
      <c r="AT900" s="8"/>
      <c r="AU900" s="8"/>
      <c r="AV900" s="8"/>
      <c r="AW900" s="8"/>
      <c r="AX900" s="8"/>
      <c r="AY900" s="8"/>
      <c r="AZ900" s="8"/>
    </row>
    <row r="901" spans="1:52" ht="12.75" customHeight="1">
      <c r="A901" s="3"/>
      <c r="B901" s="3"/>
      <c r="C901" s="3"/>
      <c r="D901" s="3"/>
      <c r="E901" s="3"/>
      <c r="F901" s="3"/>
      <c r="G901" s="3"/>
      <c r="H901" s="3"/>
      <c r="I901" s="3"/>
      <c r="J901" s="3"/>
      <c r="K901" s="3"/>
      <c r="L901" s="8"/>
      <c r="M901" s="8"/>
      <c r="N901" s="8"/>
      <c r="O901" s="8"/>
      <c r="P901" s="8"/>
      <c r="Q901" s="8"/>
      <c r="R901" s="8"/>
      <c r="S901" s="8"/>
      <c r="T901" s="8"/>
      <c r="U901" s="8"/>
      <c r="V901" s="8"/>
      <c r="W901" s="8"/>
      <c r="X901" s="8"/>
      <c r="Y901" s="8"/>
      <c r="Z901" s="8"/>
      <c r="AA901" s="8"/>
      <c r="AB901" s="8"/>
      <c r="AC901" s="8"/>
      <c r="AD901" s="8"/>
      <c r="AE901" s="8"/>
      <c r="AF901" s="8"/>
      <c r="AG901" s="8"/>
      <c r="AH901" s="8"/>
      <c r="AI901" s="8"/>
      <c r="AJ901" s="8"/>
      <c r="AK901" s="8"/>
      <c r="AL901" s="8"/>
      <c r="AM901" s="8"/>
      <c r="AN901" s="8"/>
      <c r="AO901" s="8"/>
      <c r="AP901" s="8"/>
      <c r="AQ901" s="8"/>
      <c r="AR901" s="8"/>
      <c r="AS901" s="8"/>
      <c r="AT901" s="8"/>
      <c r="AU901" s="8"/>
      <c r="AV901" s="8"/>
      <c r="AW901" s="8"/>
      <c r="AX901" s="8"/>
      <c r="AY901" s="8"/>
      <c r="AZ901" s="8"/>
    </row>
    <row r="902" spans="1:52" ht="12.75" customHeight="1">
      <c r="A902" s="3"/>
      <c r="B902" s="3"/>
      <c r="C902" s="3"/>
      <c r="D902" s="3"/>
      <c r="E902" s="3"/>
      <c r="F902" s="3"/>
      <c r="G902" s="3"/>
      <c r="H902" s="3"/>
      <c r="I902" s="3"/>
      <c r="J902" s="3"/>
      <c r="K902" s="3"/>
      <c r="L902" s="8"/>
      <c r="M902" s="8"/>
      <c r="N902" s="8"/>
      <c r="O902" s="8"/>
      <c r="P902" s="8"/>
      <c r="Q902" s="8"/>
      <c r="R902" s="8"/>
      <c r="S902" s="8"/>
      <c r="T902" s="8"/>
      <c r="U902" s="8"/>
      <c r="V902" s="8"/>
      <c r="W902" s="8"/>
      <c r="X902" s="8"/>
      <c r="Y902" s="8"/>
      <c r="Z902" s="8"/>
      <c r="AA902" s="8"/>
      <c r="AB902" s="8"/>
      <c r="AC902" s="8"/>
      <c r="AD902" s="8"/>
      <c r="AE902" s="8"/>
      <c r="AF902" s="8"/>
      <c r="AG902" s="8"/>
      <c r="AH902" s="8"/>
      <c r="AI902" s="8"/>
      <c r="AJ902" s="8"/>
      <c r="AK902" s="8"/>
      <c r="AL902" s="8"/>
      <c r="AM902" s="8"/>
      <c r="AN902" s="8"/>
      <c r="AO902" s="8"/>
      <c r="AP902" s="8"/>
      <c r="AQ902" s="8"/>
      <c r="AR902" s="8"/>
      <c r="AS902" s="8"/>
      <c r="AT902" s="8"/>
      <c r="AU902" s="8"/>
      <c r="AV902" s="8"/>
      <c r="AW902" s="8"/>
      <c r="AX902" s="8"/>
      <c r="AY902" s="8"/>
      <c r="AZ902" s="8"/>
    </row>
    <row r="903" spans="1:52" ht="12.75" customHeight="1">
      <c r="A903" s="3"/>
      <c r="B903" s="3"/>
      <c r="C903" s="3"/>
      <c r="D903" s="3"/>
      <c r="E903" s="3"/>
      <c r="F903" s="3"/>
      <c r="G903" s="3"/>
      <c r="H903" s="3"/>
      <c r="I903" s="3"/>
      <c r="J903" s="3"/>
      <c r="K903" s="3"/>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c r="AK903" s="8"/>
      <c r="AL903" s="8"/>
      <c r="AM903" s="8"/>
      <c r="AN903" s="8"/>
      <c r="AO903" s="8"/>
      <c r="AP903" s="8"/>
      <c r="AQ903" s="8"/>
      <c r="AR903" s="8"/>
      <c r="AS903" s="8"/>
      <c r="AT903" s="8"/>
      <c r="AU903" s="8"/>
      <c r="AV903" s="8"/>
      <c r="AW903" s="8"/>
      <c r="AX903" s="8"/>
      <c r="AY903" s="8"/>
      <c r="AZ903" s="8"/>
    </row>
    <row r="904" spans="1:52" ht="12.75" customHeight="1">
      <c r="A904" s="3"/>
      <c r="B904" s="3"/>
      <c r="C904" s="3"/>
      <c r="D904" s="3"/>
      <c r="E904" s="3"/>
      <c r="F904" s="3"/>
      <c r="G904" s="3"/>
      <c r="H904" s="3"/>
      <c r="I904" s="3"/>
      <c r="J904" s="3"/>
      <c r="K904" s="3"/>
      <c r="L904" s="8"/>
      <c r="M904" s="8"/>
      <c r="N904" s="8"/>
      <c r="O904" s="8"/>
      <c r="P904" s="8"/>
      <c r="Q904" s="8"/>
      <c r="R904" s="8"/>
      <c r="S904" s="8"/>
      <c r="T904" s="8"/>
      <c r="U904" s="8"/>
      <c r="V904" s="8"/>
      <c r="W904" s="8"/>
      <c r="X904" s="8"/>
      <c r="Y904" s="8"/>
      <c r="Z904" s="8"/>
      <c r="AA904" s="8"/>
      <c r="AB904" s="8"/>
      <c r="AC904" s="8"/>
      <c r="AD904" s="8"/>
      <c r="AE904" s="8"/>
      <c r="AF904" s="8"/>
      <c r="AG904" s="8"/>
      <c r="AH904" s="8"/>
      <c r="AI904" s="8"/>
      <c r="AJ904" s="8"/>
      <c r="AK904" s="8"/>
      <c r="AL904" s="8"/>
      <c r="AM904" s="8"/>
      <c r="AN904" s="8"/>
      <c r="AO904" s="8"/>
      <c r="AP904" s="8"/>
      <c r="AQ904" s="8"/>
      <c r="AR904" s="8"/>
      <c r="AS904" s="8"/>
      <c r="AT904" s="8"/>
      <c r="AU904" s="8"/>
      <c r="AV904" s="8"/>
      <c r="AW904" s="8"/>
      <c r="AX904" s="8"/>
      <c r="AY904" s="8"/>
      <c r="AZ904" s="8"/>
    </row>
    <row r="905" spans="1:52" ht="12.75" customHeight="1">
      <c r="A905" s="3"/>
      <c r="B905" s="3"/>
      <c r="C905" s="3"/>
      <c r="D905" s="3"/>
      <c r="E905" s="3"/>
      <c r="F905" s="3"/>
      <c r="G905" s="3"/>
      <c r="H905" s="3"/>
      <c r="I905" s="3"/>
      <c r="J905" s="3"/>
      <c r="K905" s="3"/>
      <c r="L905" s="8"/>
      <c r="M905" s="8"/>
      <c r="N905" s="8"/>
      <c r="O905" s="8"/>
      <c r="P905" s="8"/>
      <c r="Q905" s="8"/>
      <c r="R905" s="8"/>
      <c r="S905" s="8"/>
      <c r="T905" s="8"/>
      <c r="U905" s="8"/>
      <c r="V905" s="8"/>
      <c r="W905" s="8"/>
      <c r="X905" s="8"/>
      <c r="Y905" s="8"/>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8"/>
      <c r="AZ905" s="8"/>
    </row>
    <row r="906" spans="1:52" ht="12.75" customHeight="1">
      <c r="A906" s="3"/>
      <c r="B906" s="3"/>
      <c r="C906" s="3"/>
      <c r="D906" s="3"/>
      <c r="E906" s="3"/>
      <c r="F906" s="3"/>
      <c r="G906" s="3"/>
      <c r="H906" s="3"/>
      <c r="I906" s="3"/>
      <c r="J906" s="3"/>
      <c r="K906" s="3"/>
      <c r="L906" s="8"/>
      <c r="M906" s="8"/>
      <c r="N906" s="8"/>
      <c r="O906" s="8"/>
      <c r="P906" s="8"/>
      <c r="Q906" s="8"/>
      <c r="R906" s="8"/>
      <c r="S906" s="8"/>
      <c r="T906" s="8"/>
      <c r="U906" s="8"/>
      <c r="V906" s="8"/>
      <c r="W906" s="8"/>
      <c r="X906" s="8"/>
      <c r="Y906" s="8"/>
      <c r="Z906" s="8"/>
      <c r="AA906" s="8"/>
      <c r="AB906" s="8"/>
      <c r="AC906" s="8"/>
      <c r="AD906" s="8"/>
      <c r="AE906" s="8"/>
      <c r="AF906" s="8"/>
      <c r="AG906" s="8"/>
      <c r="AH906" s="8"/>
      <c r="AI906" s="8"/>
      <c r="AJ906" s="8"/>
      <c r="AK906" s="8"/>
      <c r="AL906" s="8"/>
      <c r="AM906" s="8"/>
      <c r="AN906" s="8"/>
      <c r="AO906" s="8"/>
      <c r="AP906" s="8"/>
      <c r="AQ906" s="8"/>
      <c r="AR906" s="8"/>
      <c r="AS906" s="8"/>
      <c r="AT906" s="8"/>
      <c r="AU906" s="8"/>
      <c r="AV906" s="8"/>
      <c r="AW906" s="8"/>
      <c r="AX906" s="8"/>
      <c r="AY906" s="8"/>
      <c r="AZ906" s="8"/>
    </row>
    <row r="907" spans="1:52" ht="12.75" customHeight="1">
      <c r="A907" s="3"/>
      <c r="B907" s="3"/>
      <c r="C907" s="3"/>
      <c r="D907" s="3"/>
      <c r="E907" s="3"/>
      <c r="F907" s="3"/>
      <c r="G907" s="3"/>
      <c r="H907" s="3"/>
      <c r="I907" s="3"/>
      <c r="J907" s="3"/>
      <c r="K907" s="3"/>
      <c r="L907" s="8"/>
      <c r="M907" s="8"/>
      <c r="N907" s="8"/>
      <c r="O907" s="8"/>
      <c r="P907" s="8"/>
      <c r="Q907" s="8"/>
      <c r="R907" s="8"/>
      <c r="S907" s="8"/>
      <c r="T907" s="8"/>
      <c r="U907" s="8"/>
      <c r="V907" s="8"/>
      <c r="W907" s="8"/>
      <c r="X907" s="8"/>
      <c r="Y907" s="8"/>
      <c r="Z907" s="8"/>
      <c r="AA907" s="8"/>
      <c r="AB907" s="8"/>
      <c r="AC907" s="8"/>
      <c r="AD907" s="8"/>
      <c r="AE907" s="8"/>
      <c r="AF907" s="8"/>
      <c r="AG907" s="8"/>
      <c r="AH907" s="8"/>
      <c r="AI907" s="8"/>
      <c r="AJ907" s="8"/>
      <c r="AK907" s="8"/>
      <c r="AL907" s="8"/>
      <c r="AM907" s="8"/>
      <c r="AN907" s="8"/>
      <c r="AO907" s="8"/>
      <c r="AP907" s="8"/>
      <c r="AQ907" s="8"/>
      <c r="AR907" s="8"/>
      <c r="AS907" s="8"/>
      <c r="AT907" s="8"/>
      <c r="AU907" s="8"/>
      <c r="AV907" s="8"/>
      <c r="AW907" s="8"/>
      <c r="AX907" s="8"/>
      <c r="AY907" s="8"/>
      <c r="AZ907" s="8"/>
    </row>
    <row r="908" spans="1:52" ht="12.75" customHeight="1">
      <c r="A908" s="3"/>
      <c r="B908" s="3"/>
      <c r="C908" s="3"/>
      <c r="D908" s="3"/>
      <c r="E908" s="3"/>
      <c r="F908" s="3"/>
      <c r="G908" s="3"/>
      <c r="H908" s="3"/>
      <c r="I908" s="3"/>
      <c r="J908" s="3"/>
      <c r="K908" s="3"/>
      <c r="L908" s="8"/>
      <c r="M908" s="8"/>
      <c r="N908" s="8"/>
      <c r="O908" s="8"/>
      <c r="P908" s="8"/>
      <c r="Q908" s="8"/>
      <c r="R908" s="8"/>
      <c r="S908" s="8"/>
      <c r="T908" s="8"/>
      <c r="U908" s="8"/>
      <c r="V908" s="8"/>
      <c r="W908" s="8"/>
      <c r="X908" s="8"/>
      <c r="Y908" s="8"/>
      <c r="Z908" s="8"/>
      <c r="AA908" s="8"/>
      <c r="AB908" s="8"/>
      <c r="AC908" s="8"/>
      <c r="AD908" s="8"/>
      <c r="AE908" s="8"/>
      <c r="AF908" s="8"/>
      <c r="AG908" s="8"/>
      <c r="AH908" s="8"/>
      <c r="AI908" s="8"/>
      <c r="AJ908" s="8"/>
      <c r="AK908" s="8"/>
      <c r="AL908" s="8"/>
      <c r="AM908" s="8"/>
      <c r="AN908" s="8"/>
      <c r="AO908" s="8"/>
      <c r="AP908" s="8"/>
      <c r="AQ908" s="8"/>
      <c r="AR908" s="8"/>
      <c r="AS908" s="8"/>
      <c r="AT908" s="8"/>
      <c r="AU908" s="8"/>
      <c r="AV908" s="8"/>
      <c r="AW908" s="8"/>
      <c r="AX908" s="8"/>
      <c r="AY908" s="8"/>
      <c r="AZ908" s="8"/>
    </row>
    <row r="909" spans="1:52" ht="12.75" customHeight="1">
      <c r="A909" s="3"/>
      <c r="B909" s="3"/>
      <c r="C909" s="3"/>
      <c r="D909" s="3"/>
      <c r="E909" s="3"/>
      <c r="F909" s="3"/>
      <c r="G909" s="3"/>
      <c r="H909" s="3"/>
      <c r="I909" s="3"/>
      <c r="J909" s="3"/>
      <c r="K909" s="3"/>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c r="AK909" s="8"/>
      <c r="AL909" s="8"/>
      <c r="AM909" s="8"/>
      <c r="AN909" s="8"/>
      <c r="AO909" s="8"/>
      <c r="AP909" s="8"/>
      <c r="AQ909" s="8"/>
      <c r="AR909" s="8"/>
      <c r="AS909" s="8"/>
      <c r="AT909" s="8"/>
      <c r="AU909" s="8"/>
      <c r="AV909" s="8"/>
      <c r="AW909" s="8"/>
      <c r="AX909" s="8"/>
      <c r="AY909" s="8"/>
      <c r="AZ909" s="8"/>
    </row>
    <row r="910" spans="1:52" ht="12.75" customHeight="1">
      <c r="A910" s="3"/>
      <c r="B910" s="3"/>
      <c r="C910" s="3"/>
      <c r="D910" s="3"/>
      <c r="E910" s="3"/>
      <c r="F910" s="3"/>
      <c r="G910" s="3"/>
      <c r="H910" s="3"/>
      <c r="I910" s="3"/>
      <c r="J910" s="3"/>
      <c r="K910" s="3"/>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c r="AK910" s="8"/>
      <c r="AL910" s="8"/>
      <c r="AM910" s="8"/>
      <c r="AN910" s="8"/>
      <c r="AO910" s="8"/>
      <c r="AP910" s="8"/>
      <c r="AQ910" s="8"/>
      <c r="AR910" s="8"/>
      <c r="AS910" s="8"/>
      <c r="AT910" s="8"/>
      <c r="AU910" s="8"/>
      <c r="AV910" s="8"/>
      <c r="AW910" s="8"/>
      <c r="AX910" s="8"/>
      <c r="AY910" s="8"/>
      <c r="AZ910" s="8"/>
    </row>
    <row r="911" spans="1:52" ht="12.75" customHeight="1">
      <c r="A911" s="3"/>
      <c r="B911" s="3"/>
      <c r="C911" s="3"/>
      <c r="D911" s="3"/>
      <c r="E911" s="3"/>
      <c r="F911" s="3"/>
      <c r="G911" s="3"/>
      <c r="H911" s="3"/>
      <c r="I911" s="3"/>
      <c r="J911" s="3"/>
      <c r="K911" s="3"/>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c r="AK911" s="8"/>
      <c r="AL911" s="8"/>
      <c r="AM911" s="8"/>
      <c r="AN911" s="8"/>
      <c r="AO911" s="8"/>
      <c r="AP911" s="8"/>
      <c r="AQ911" s="8"/>
      <c r="AR911" s="8"/>
      <c r="AS911" s="8"/>
      <c r="AT911" s="8"/>
      <c r="AU911" s="8"/>
      <c r="AV911" s="8"/>
      <c r="AW911" s="8"/>
      <c r="AX911" s="8"/>
      <c r="AY911" s="8"/>
      <c r="AZ911" s="8"/>
    </row>
    <row r="912" spans="1:52" ht="12.75" customHeight="1">
      <c r="A912" s="3"/>
      <c r="B912" s="3"/>
      <c r="C912" s="3"/>
      <c r="D912" s="3"/>
      <c r="E912" s="3"/>
      <c r="F912" s="3"/>
      <c r="G912" s="3"/>
      <c r="H912" s="3"/>
      <c r="I912" s="3"/>
      <c r="J912" s="3"/>
      <c r="K912" s="3"/>
      <c r="L912" s="8"/>
      <c r="M912" s="8"/>
      <c r="N912" s="8"/>
      <c r="O912" s="8"/>
      <c r="P912" s="8"/>
      <c r="Q912" s="8"/>
      <c r="R912" s="8"/>
      <c r="S912" s="8"/>
      <c r="T912" s="8"/>
      <c r="U912" s="8"/>
      <c r="V912" s="8"/>
      <c r="W912" s="8"/>
      <c r="X912" s="8"/>
      <c r="Y912" s="8"/>
      <c r="Z912" s="8"/>
      <c r="AA912" s="8"/>
      <c r="AB912" s="8"/>
      <c r="AC912" s="8"/>
      <c r="AD912" s="8"/>
      <c r="AE912" s="8"/>
      <c r="AF912" s="8"/>
      <c r="AG912" s="8"/>
      <c r="AH912" s="8"/>
      <c r="AI912" s="8"/>
      <c r="AJ912" s="8"/>
      <c r="AK912" s="8"/>
      <c r="AL912" s="8"/>
      <c r="AM912" s="8"/>
      <c r="AN912" s="8"/>
      <c r="AO912" s="8"/>
      <c r="AP912" s="8"/>
      <c r="AQ912" s="8"/>
      <c r="AR912" s="8"/>
      <c r="AS912" s="8"/>
      <c r="AT912" s="8"/>
      <c r="AU912" s="8"/>
      <c r="AV912" s="8"/>
      <c r="AW912" s="8"/>
      <c r="AX912" s="8"/>
      <c r="AY912" s="8"/>
      <c r="AZ912" s="8"/>
    </row>
    <row r="913" spans="1:52" ht="12.75" customHeight="1">
      <c r="A913" s="3"/>
      <c r="B913" s="3"/>
      <c r="C913" s="3"/>
      <c r="D913" s="3"/>
      <c r="E913" s="3"/>
      <c r="F913" s="3"/>
      <c r="G913" s="3"/>
      <c r="H913" s="3"/>
      <c r="I913" s="3"/>
      <c r="J913" s="3"/>
      <c r="K913" s="3"/>
      <c r="L913" s="8"/>
      <c r="M913" s="8"/>
      <c r="N913" s="8"/>
      <c r="O913" s="8"/>
      <c r="P913" s="8"/>
      <c r="Q913" s="8"/>
      <c r="R913" s="8"/>
      <c r="S913" s="8"/>
      <c r="T913" s="8"/>
      <c r="U913" s="8"/>
      <c r="V913" s="8"/>
      <c r="W913" s="8"/>
      <c r="X913" s="8"/>
      <c r="Y913" s="8"/>
      <c r="Z913" s="8"/>
      <c r="AA913" s="8"/>
      <c r="AB913" s="8"/>
      <c r="AC913" s="8"/>
      <c r="AD913" s="8"/>
      <c r="AE913" s="8"/>
      <c r="AF913" s="8"/>
      <c r="AG913" s="8"/>
      <c r="AH913" s="8"/>
      <c r="AI913" s="8"/>
      <c r="AJ913" s="8"/>
      <c r="AK913" s="8"/>
      <c r="AL913" s="8"/>
      <c r="AM913" s="8"/>
      <c r="AN913" s="8"/>
      <c r="AO913" s="8"/>
      <c r="AP913" s="8"/>
      <c r="AQ913" s="8"/>
      <c r="AR913" s="8"/>
      <c r="AS913" s="8"/>
      <c r="AT913" s="8"/>
      <c r="AU913" s="8"/>
      <c r="AV913" s="8"/>
      <c r="AW913" s="8"/>
      <c r="AX913" s="8"/>
      <c r="AY913" s="8"/>
      <c r="AZ913" s="8"/>
    </row>
    <row r="914" spans="1:52" ht="12.75" customHeight="1">
      <c r="A914" s="3"/>
      <c r="B914" s="3"/>
      <c r="C914" s="3"/>
      <c r="D914" s="3"/>
      <c r="E914" s="3"/>
      <c r="F914" s="3"/>
      <c r="G914" s="3"/>
      <c r="H914" s="3"/>
      <c r="I914" s="3"/>
      <c r="J914" s="3"/>
      <c r="K914" s="3"/>
      <c r="L914" s="8"/>
      <c r="M914" s="8"/>
      <c r="N914" s="8"/>
      <c r="O914" s="8"/>
      <c r="P914" s="8"/>
      <c r="Q914" s="8"/>
      <c r="R914" s="8"/>
      <c r="S914" s="8"/>
      <c r="T914" s="8"/>
      <c r="U914" s="8"/>
      <c r="V914" s="8"/>
      <c r="W914" s="8"/>
      <c r="X914" s="8"/>
      <c r="Y914" s="8"/>
      <c r="Z914" s="8"/>
      <c r="AA914" s="8"/>
      <c r="AB914" s="8"/>
      <c r="AC914" s="8"/>
      <c r="AD914" s="8"/>
      <c r="AE914" s="8"/>
      <c r="AF914" s="8"/>
      <c r="AG914" s="8"/>
      <c r="AH914" s="8"/>
      <c r="AI914" s="8"/>
      <c r="AJ914" s="8"/>
      <c r="AK914" s="8"/>
      <c r="AL914" s="8"/>
      <c r="AM914" s="8"/>
      <c r="AN914" s="8"/>
      <c r="AO914" s="8"/>
      <c r="AP914" s="8"/>
      <c r="AQ914" s="8"/>
      <c r="AR914" s="8"/>
      <c r="AS914" s="8"/>
      <c r="AT914" s="8"/>
      <c r="AU914" s="8"/>
      <c r="AV914" s="8"/>
      <c r="AW914" s="8"/>
      <c r="AX914" s="8"/>
      <c r="AY914" s="8"/>
      <c r="AZ914" s="8"/>
    </row>
    <row r="915" spans="1:52" ht="12.75" customHeight="1">
      <c r="A915" s="3"/>
      <c r="B915" s="3"/>
      <c r="C915" s="3"/>
      <c r="D915" s="3"/>
      <c r="E915" s="3"/>
      <c r="F915" s="3"/>
      <c r="G915" s="3"/>
      <c r="H915" s="3"/>
      <c r="I915" s="3"/>
      <c r="J915" s="3"/>
      <c r="K915" s="3"/>
      <c r="L915" s="8"/>
      <c r="M915" s="8"/>
      <c r="N915" s="8"/>
      <c r="O915" s="8"/>
      <c r="P915" s="8"/>
      <c r="Q915" s="8"/>
      <c r="R915" s="8"/>
      <c r="S915" s="8"/>
      <c r="T915" s="8"/>
      <c r="U915" s="8"/>
      <c r="V915" s="8"/>
      <c r="W915" s="8"/>
      <c r="X915" s="8"/>
      <c r="Y915" s="8"/>
      <c r="Z915" s="8"/>
      <c r="AA915" s="8"/>
      <c r="AB915" s="8"/>
      <c r="AC915" s="8"/>
      <c r="AD915" s="8"/>
      <c r="AE915" s="8"/>
      <c r="AF915" s="8"/>
      <c r="AG915" s="8"/>
      <c r="AH915" s="8"/>
      <c r="AI915" s="8"/>
      <c r="AJ915" s="8"/>
      <c r="AK915" s="8"/>
      <c r="AL915" s="8"/>
      <c r="AM915" s="8"/>
      <c r="AN915" s="8"/>
      <c r="AO915" s="8"/>
      <c r="AP915" s="8"/>
      <c r="AQ915" s="8"/>
      <c r="AR915" s="8"/>
      <c r="AS915" s="8"/>
      <c r="AT915" s="8"/>
      <c r="AU915" s="8"/>
      <c r="AV915" s="8"/>
      <c r="AW915" s="8"/>
      <c r="AX915" s="8"/>
      <c r="AY915" s="8"/>
      <c r="AZ915" s="8"/>
    </row>
    <row r="916" spans="1:52" ht="12.75" customHeight="1">
      <c r="A916" s="3"/>
      <c r="B916" s="3"/>
      <c r="C916" s="3"/>
      <c r="D916" s="3"/>
      <c r="E916" s="3"/>
      <c r="F916" s="3"/>
      <c r="G916" s="3"/>
      <c r="H916" s="3"/>
      <c r="I916" s="3"/>
      <c r="J916" s="3"/>
      <c r="K916" s="3"/>
      <c r="L916" s="8"/>
      <c r="M916" s="8"/>
      <c r="N916" s="8"/>
      <c r="O916" s="8"/>
      <c r="P916" s="8"/>
      <c r="Q916" s="8"/>
      <c r="R916" s="8"/>
      <c r="S916" s="8"/>
      <c r="T916" s="8"/>
      <c r="U916" s="8"/>
      <c r="V916" s="8"/>
      <c r="W916" s="8"/>
      <c r="X916" s="8"/>
      <c r="Y916" s="8"/>
      <c r="Z916" s="8"/>
      <c r="AA916" s="8"/>
      <c r="AB916" s="8"/>
      <c r="AC916" s="8"/>
      <c r="AD916" s="8"/>
      <c r="AE916" s="8"/>
      <c r="AF916" s="8"/>
      <c r="AG916" s="8"/>
      <c r="AH916" s="8"/>
      <c r="AI916" s="8"/>
      <c r="AJ916" s="8"/>
      <c r="AK916" s="8"/>
      <c r="AL916" s="8"/>
      <c r="AM916" s="8"/>
      <c r="AN916" s="8"/>
      <c r="AO916" s="8"/>
      <c r="AP916" s="8"/>
      <c r="AQ916" s="8"/>
      <c r="AR916" s="8"/>
      <c r="AS916" s="8"/>
      <c r="AT916" s="8"/>
      <c r="AU916" s="8"/>
      <c r="AV916" s="8"/>
      <c r="AW916" s="8"/>
      <c r="AX916" s="8"/>
      <c r="AY916" s="8"/>
      <c r="AZ916" s="8"/>
    </row>
    <row r="917" spans="1:52" ht="12.75" customHeight="1">
      <c r="A917" s="3"/>
      <c r="B917" s="3"/>
      <c r="C917" s="3"/>
      <c r="D917" s="3"/>
      <c r="E917" s="3"/>
      <c r="F917" s="3"/>
      <c r="G917" s="3"/>
      <c r="H917" s="3"/>
      <c r="I917" s="3"/>
      <c r="J917" s="3"/>
      <c r="K917" s="3"/>
      <c r="L917" s="8"/>
      <c r="M917" s="8"/>
      <c r="N917" s="8"/>
      <c r="O917" s="8"/>
      <c r="P917" s="8"/>
      <c r="Q917" s="8"/>
      <c r="R917" s="8"/>
      <c r="S917" s="8"/>
      <c r="T917" s="8"/>
      <c r="U917" s="8"/>
      <c r="V917" s="8"/>
      <c r="W917" s="8"/>
      <c r="X917" s="8"/>
      <c r="Y917" s="8"/>
      <c r="Z917" s="8"/>
      <c r="AA917" s="8"/>
      <c r="AB917" s="8"/>
      <c r="AC917" s="8"/>
      <c r="AD917" s="8"/>
      <c r="AE917" s="8"/>
      <c r="AF917" s="8"/>
      <c r="AG917" s="8"/>
      <c r="AH917" s="8"/>
      <c r="AI917" s="8"/>
      <c r="AJ917" s="8"/>
      <c r="AK917" s="8"/>
      <c r="AL917" s="8"/>
      <c r="AM917" s="8"/>
      <c r="AN917" s="8"/>
      <c r="AO917" s="8"/>
      <c r="AP917" s="8"/>
      <c r="AQ917" s="8"/>
      <c r="AR917" s="8"/>
      <c r="AS917" s="8"/>
      <c r="AT917" s="8"/>
      <c r="AU917" s="8"/>
      <c r="AV917" s="8"/>
      <c r="AW917" s="8"/>
      <c r="AX917" s="8"/>
      <c r="AY917" s="8"/>
      <c r="AZ917" s="8"/>
    </row>
    <row r="918" spans="1:52" ht="12.75" customHeight="1">
      <c r="A918" s="3"/>
      <c r="B918" s="3"/>
      <c r="C918" s="3"/>
      <c r="D918" s="3"/>
      <c r="E918" s="3"/>
      <c r="F918" s="3"/>
      <c r="G918" s="3"/>
      <c r="H918" s="3"/>
      <c r="I918" s="3"/>
      <c r="J918" s="3"/>
      <c r="K918" s="3"/>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c r="AK918" s="8"/>
      <c r="AL918" s="8"/>
      <c r="AM918" s="8"/>
      <c r="AN918" s="8"/>
      <c r="AO918" s="8"/>
      <c r="AP918" s="8"/>
      <c r="AQ918" s="8"/>
      <c r="AR918" s="8"/>
      <c r="AS918" s="8"/>
      <c r="AT918" s="8"/>
      <c r="AU918" s="8"/>
      <c r="AV918" s="8"/>
      <c r="AW918" s="8"/>
      <c r="AX918" s="8"/>
      <c r="AY918" s="8"/>
      <c r="AZ918" s="8"/>
    </row>
    <row r="919" spans="1:52" ht="12.75" customHeight="1">
      <c r="A919" s="3"/>
      <c r="B919" s="3"/>
      <c r="C919" s="3"/>
      <c r="D919" s="3"/>
      <c r="E919" s="3"/>
      <c r="F919" s="3"/>
      <c r="G919" s="3"/>
      <c r="H919" s="3"/>
      <c r="I919" s="3"/>
      <c r="J919" s="3"/>
      <c r="K919" s="3"/>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c r="AK919" s="8"/>
      <c r="AL919" s="8"/>
      <c r="AM919" s="8"/>
      <c r="AN919" s="8"/>
      <c r="AO919" s="8"/>
      <c r="AP919" s="8"/>
      <c r="AQ919" s="8"/>
      <c r="AR919" s="8"/>
      <c r="AS919" s="8"/>
      <c r="AT919" s="8"/>
      <c r="AU919" s="8"/>
      <c r="AV919" s="8"/>
      <c r="AW919" s="8"/>
      <c r="AX919" s="8"/>
      <c r="AY919" s="8"/>
      <c r="AZ919" s="8"/>
    </row>
    <row r="920" spans="1:52" ht="12.75" customHeight="1">
      <c r="A920" s="3"/>
      <c r="B920" s="3"/>
      <c r="C920" s="3"/>
      <c r="D920" s="3"/>
      <c r="E920" s="3"/>
      <c r="F920" s="3"/>
      <c r="G920" s="3"/>
      <c r="H920" s="3"/>
      <c r="I920" s="3"/>
      <c r="J920" s="3"/>
      <c r="K920" s="3"/>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c r="AK920" s="8"/>
      <c r="AL920" s="8"/>
      <c r="AM920" s="8"/>
      <c r="AN920" s="8"/>
      <c r="AO920" s="8"/>
      <c r="AP920" s="8"/>
      <c r="AQ920" s="8"/>
      <c r="AR920" s="8"/>
      <c r="AS920" s="8"/>
      <c r="AT920" s="8"/>
      <c r="AU920" s="8"/>
      <c r="AV920" s="8"/>
      <c r="AW920" s="8"/>
      <c r="AX920" s="8"/>
      <c r="AY920" s="8"/>
      <c r="AZ920" s="8"/>
    </row>
    <row r="921" spans="1:52" ht="12.75" customHeight="1">
      <c r="A921" s="3"/>
      <c r="B921" s="3"/>
      <c r="C921" s="3"/>
      <c r="D921" s="3"/>
      <c r="E921" s="3"/>
      <c r="F921" s="3"/>
      <c r="G921" s="3"/>
      <c r="H921" s="3"/>
      <c r="I921" s="3"/>
      <c r="J921" s="3"/>
      <c r="K921" s="3"/>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c r="AK921" s="8"/>
      <c r="AL921" s="8"/>
      <c r="AM921" s="8"/>
      <c r="AN921" s="8"/>
      <c r="AO921" s="8"/>
      <c r="AP921" s="8"/>
      <c r="AQ921" s="8"/>
      <c r="AR921" s="8"/>
      <c r="AS921" s="8"/>
      <c r="AT921" s="8"/>
      <c r="AU921" s="8"/>
      <c r="AV921" s="8"/>
      <c r="AW921" s="8"/>
      <c r="AX921" s="8"/>
      <c r="AY921" s="8"/>
      <c r="AZ921" s="8"/>
    </row>
    <row r="922" spans="1:52" ht="12.75" customHeight="1">
      <c r="A922" s="3"/>
      <c r="B922" s="3"/>
      <c r="C922" s="3"/>
      <c r="D922" s="3"/>
      <c r="E922" s="3"/>
      <c r="F922" s="3"/>
      <c r="G922" s="3"/>
      <c r="H922" s="3"/>
      <c r="I922" s="3"/>
      <c r="J922" s="3"/>
      <c r="K922" s="3"/>
      <c r="L922" s="8"/>
      <c r="M922" s="8"/>
      <c r="N922" s="8"/>
      <c r="O922" s="8"/>
      <c r="P922" s="8"/>
      <c r="Q922" s="8"/>
      <c r="R922" s="8"/>
      <c r="S922" s="8"/>
      <c r="T922" s="8"/>
      <c r="U922" s="8"/>
      <c r="V922" s="8"/>
      <c r="W922" s="8"/>
      <c r="X922" s="8"/>
      <c r="Y922" s="8"/>
      <c r="Z922" s="8"/>
      <c r="AA922" s="8"/>
      <c r="AB922" s="8"/>
      <c r="AC922" s="8"/>
      <c r="AD922" s="8"/>
      <c r="AE922" s="8"/>
      <c r="AF922" s="8"/>
      <c r="AG922" s="8"/>
      <c r="AH922" s="8"/>
      <c r="AI922" s="8"/>
      <c r="AJ922" s="8"/>
      <c r="AK922" s="8"/>
      <c r="AL922" s="8"/>
      <c r="AM922" s="8"/>
      <c r="AN922" s="8"/>
      <c r="AO922" s="8"/>
      <c r="AP922" s="8"/>
      <c r="AQ922" s="8"/>
      <c r="AR922" s="8"/>
      <c r="AS922" s="8"/>
      <c r="AT922" s="8"/>
      <c r="AU922" s="8"/>
      <c r="AV922" s="8"/>
      <c r="AW922" s="8"/>
      <c r="AX922" s="8"/>
      <c r="AY922" s="8"/>
      <c r="AZ922" s="8"/>
    </row>
    <row r="923" spans="1:52" ht="12.75" customHeight="1">
      <c r="A923" s="3"/>
      <c r="B923" s="3"/>
      <c r="C923" s="3"/>
      <c r="D923" s="3"/>
      <c r="E923" s="3"/>
      <c r="F923" s="3"/>
      <c r="G923" s="3"/>
      <c r="H923" s="3"/>
      <c r="I923" s="3"/>
      <c r="J923" s="3"/>
      <c r="K923" s="3"/>
      <c r="L923" s="8"/>
      <c r="M923" s="8"/>
      <c r="N923" s="8"/>
      <c r="O923" s="8"/>
      <c r="P923" s="8"/>
      <c r="Q923" s="8"/>
      <c r="R923" s="8"/>
      <c r="S923" s="8"/>
      <c r="T923" s="8"/>
      <c r="U923" s="8"/>
      <c r="V923" s="8"/>
      <c r="W923" s="8"/>
      <c r="X923" s="8"/>
      <c r="Y923" s="8"/>
      <c r="Z923" s="8"/>
      <c r="AA923" s="8"/>
      <c r="AB923" s="8"/>
      <c r="AC923" s="8"/>
      <c r="AD923" s="8"/>
      <c r="AE923" s="8"/>
      <c r="AF923" s="8"/>
      <c r="AG923" s="8"/>
      <c r="AH923" s="8"/>
      <c r="AI923" s="8"/>
      <c r="AJ923" s="8"/>
      <c r="AK923" s="8"/>
      <c r="AL923" s="8"/>
      <c r="AM923" s="8"/>
      <c r="AN923" s="8"/>
      <c r="AO923" s="8"/>
      <c r="AP923" s="8"/>
      <c r="AQ923" s="8"/>
      <c r="AR923" s="8"/>
      <c r="AS923" s="8"/>
      <c r="AT923" s="8"/>
      <c r="AU923" s="8"/>
      <c r="AV923" s="8"/>
      <c r="AW923" s="8"/>
      <c r="AX923" s="8"/>
      <c r="AY923" s="8"/>
      <c r="AZ923" s="8"/>
    </row>
    <row r="924" spans="1:52" ht="12.75" customHeight="1">
      <c r="A924" s="3"/>
      <c r="B924" s="3"/>
      <c r="C924" s="3"/>
      <c r="D924" s="3"/>
      <c r="E924" s="3"/>
      <c r="F924" s="3"/>
      <c r="G924" s="3"/>
      <c r="H924" s="3"/>
      <c r="I924" s="3"/>
      <c r="J924" s="3"/>
      <c r="K924" s="3"/>
      <c r="L924" s="8"/>
      <c r="M924" s="8"/>
      <c r="N924" s="8"/>
      <c r="O924" s="8"/>
      <c r="P924" s="8"/>
      <c r="Q924" s="8"/>
      <c r="R924" s="8"/>
      <c r="S924" s="8"/>
      <c r="T924" s="8"/>
      <c r="U924" s="8"/>
      <c r="V924" s="8"/>
      <c r="W924" s="8"/>
      <c r="X924" s="8"/>
      <c r="Y924" s="8"/>
      <c r="Z924" s="8"/>
      <c r="AA924" s="8"/>
      <c r="AB924" s="8"/>
      <c r="AC924" s="8"/>
      <c r="AD924" s="8"/>
      <c r="AE924" s="8"/>
      <c r="AF924" s="8"/>
      <c r="AG924" s="8"/>
      <c r="AH924" s="8"/>
      <c r="AI924" s="8"/>
      <c r="AJ924" s="8"/>
      <c r="AK924" s="8"/>
      <c r="AL924" s="8"/>
      <c r="AM924" s="8"/>
      <c r="AN924" s="8"/>
      <c r="AO924" s="8"/>
      <c r="AP924" s="8"/>
      <c r="AQ924" s="8"/>
      <c r="AR924" s="8"/>
      <c r="AS924" s="8"/>
      <c r="AT924" s="8"/>
      <c r="AU924" s="8"/>
      <c r="AV924" s="8"/>
      <c r="AW924" s="8"/>
      <c r="AX924" s="8"/>
      <c r="AY924" s="8"/>
      <c r="AZ924" s="8"/>
    </row>
    <row r="925" spans="1:52" ht="12.75" customHeight="1">
      <c r="A925" s="3"/>
      <c r="B925" s="3"/>
      <c r="C925" s="3"/>
      <c r="D925" s="3"/>
      <c r="E925" s="3"/>
      <c r="F925" s="3"/>
      <c r="G925" s="3"/>
      <c r="H925" s="3"/>
      <c r="I925" s="3"/>
      <c r="J925" s="3"/>
      <c r="K925" s="3"/>
      <c r="L925" s="8"/>
      <c r="M925" s="8"/>
      <c r="N925" s="8"/>
      <c r="O925" s="8"/>
      <c r="P925" s="8"/>
      <c r="Q925" s="8"/>
      <c r="R925" s="8"/>
      <c r="S925" s="8"/>
      <c r="T925" s="8"/>
      <c r="U925" s="8"/>
      <c r="V925" s="8"/>
      <c r="W925" s="8"/>
      <c r="X925" s="8"/>
      <c r="Y925" s="8"/>
      <c r="Z925" s="8"/>
      <c r="AA925" s="8"/>
      <c r="AB925" s="8"/>
      <c r="AC925" s="8"/>
      <c r="AD925" s="8"/>
      <c r="AE925" s="8"/>
      <c r="AF925" s="8"/>
      <c r="AG925" s="8"/>
      <c r="AH925" s="8"/>
      <c r="AI925" s="8"/>
      <c r="AJ925" s="8"/>
      <c r="AK925" s="8"/>
      <c r="AL925" s="8"/>
      <c r="AM925" s="8"/>
      <c r="AN925" s="8"/>
      <c r="AO925" s="8"/>
      <c r="AP925" s="8"/>
      <c r="AQ925" s="8"/>
      <c r="AR925" s="8"/>
      <c r="AS925" s="8"/>
      <c r="AT925" s="8"/>
      <c r="AU925" s="8"/>
      <c r="AV925" s="8"/>
      <c r="AW925" s="8"/>
      <c r="AX925" s="8"/>
      <c r="AY925" s="8"/>
      <c r="AZ925" s="8"/>
    </row>
    <row r="926" spans="1:52" ht="12.75" customHeight="1">
      <c r="A926" s="3"/>
      <c r="B926" s="3"/>
      <c r="C926" s="3"/>
      <c r="D926" s="3"/>
      <c r="E926" s="3"/>
      <c r="F926" s="3"/>
      <c r="G926" s="3"/>
      <c r="H926" s="3"/>
      <c r="I926" s="3"/>
      <c r="J926" s="3"/>
      <c r="K926" s="3"/>
      <c r="L926" s="8"/>
      <c r="M926" s="8"/>
      <c r="N926" s="8"/>
      <c r="O926" s="8"/>
      <c r="P926" s="8"/>
      <c r="Q926" s="8"/>
      <c r="R926" s="8"/>
      <c r="S926" s="8"/>
      <c r="T926" s="8"/>
      <c r="U926" s="8"/>
      <c r="V926" s="8"/>
      <c r="W926" s="8"/>
      <c r="X926" s="8"/>
      <c r="Y926" s="8"/>
      <c r="Z926" s="8"/>
      <c r="AA926" s="8"/>
      <c r="AB926" s="8"/>
      <c r="AC926" s="8"/>
      <c r="AD926" s="8"/>
      <c r="AE926" s="8"/>
      <c r="AF926" s="8"/>
      <c r="AG926" s="8"/>
      <c r="AH926" s="8"/>
      <c r="AI926" s="8"/>
      <c r="AJ926" s="8"/>
      <c r="AK926" s="8"/>
      <c r="AL926" s="8"/>
      <c r="AM926" s="8"/>
      <c r="AN926" s="8"/>
      <c r="AO926" s="8"/>
      <c r="AP926" s="8"/>
      <c r="AQ926" s="8"/>
      <c r="AR926" s="8"/>
      <c r="AS926" s="8"/>
      <c r="AT926" s="8"/>
      <c r="AU926" s="8"/>
      <c r="AV926" s="8"/>
      <c r="AW926" s="8"/>
      <c r="AX926" s="8"/>
      <c r="AY926" s="8"/>
      <c r="AZ926" s="8"/>
    </row>
    <row r="927" spans="1:52" ht="12.75" customHeight="1">
      <c r="A927" s="3"/>
      <c r="B927" s="3"/>
      <c r="C927" s="3"/>
      <c r="D927" s="3"/>
      <c r="E927" s="3"/>
      <c r="F927" s="3"/>
      <c r="G927" s="3"/>
      <c r="H927" s="3"/>
      <c r="I927" s="3"/>
      <c r="J927" s="3"/>
      <c r="K927" s="3"/>
      <c r="L927" s="8"/>
      <c r="M927" s="8"/>
      <c r="N927" s="8"/>
      <c r="O927" s="8"/>
      <c r="P927" s="8"/>
      <c r="Q927" s="8"/>
      <c r="R927" s="8"/>
      <c r="S927" s="8"/>
      <c r="T927" s="8"/>
      <c r="U927" s="8"/>
      <c r="V927" s="8"/>
      <c r="W927" s="8"/>
      <c r="X927" s="8"/>
      <c r="Y927" s="8"/>
      <c r="Z927" s="8"/>
      <c r="AA927" s="8"/>
      <c r="AB927" s="8"/>
      <c r="AC927" s="8"/>
      <c r="AD927" s="8"/>
      <c r="AE927" s="8"/>
      <c r="AF927" s="8"/>
      <c r="AG927" s="8"/>
      <c r="AH927" s="8"/>
      <c r="AI927" s="8"/>
      <c r="AJ927" s="8"/>
      <c r="AK927" s="8"/>
      <c r="AL927" s="8"/>
      <c r="AM927" s="8"/>
      <c r="AN927" s="8"/>
      <c r="AO927" s="8"/>
      <c r="AP927" s="8"/>
      <c r="AQ927" s="8"/>
      <c r="AR927" s="8"/>
      <c r="AS927" s="8"/>
      <c r="AT927" s="8"/>
      <c r="AU927" s="8"/>
      <c r="AV927" s="8"/>
      <c r="AW927" s="8"/>
      <c r="AX927" s="8"/>
      <c r="AY927" s="8"/>
      <c r="AZ927" s="8"/>
    </row>
    <row r="928" spans="1:52" ht="12.75" customHeight="1">
      <c r="A928" s="3"/>
      <c r="B928" s="3"/>
      <c r="C928" s="3"/>
      <c r="D928" s="3"/>
      <c r="E928" s="3"/>
      <c r="F928" s="3"/>
      <c r="G928" s="3"/>
      <c r="H928" s="3"/>
      <c r="I928" s="3"/>
      <c r="J928" s="3"/>
      <c r="K928" s="3"/>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c r="AK928" s="8"/>
      <c r="AL928" s="8"/>
      <c r="AM928" s="8"/>
      <c r="AN928" s="8"/>
      <c r="AO928" s="8"/>
      <c r="AP928" s="8"/>
      <c r="AQ928" s="8"/>
      <c r="AR928" s="8"/>
      <c r="AS928" s="8"/>
      <c r="AT928" s="8"/>
      <c r="AU928" s="8"/>
      <c r="AV928" s="8"/>
      <c r="AW928" s="8"/>
      <c r="AX928" s="8"/>
      <c r="AY928" s="8"/>
      <c r="AZ928" s="8"/>
    </row>
    <row r="929" spans="1:52" ht="12.75" customHeight="1">
      <c r="A929" s="3"/>
      <c r="B929" s="3"/>
      <c r="C929" s="3"/>
      <c r="D929" s="3"/>
      <c r="E929" s="3"/>
      <c r="F929" s="3"/>
      <c r="G929" s="3"/>
      <c r="H929" s="3"/>
      <c r="I929" s="3"/>
      <c r="J929" s="3"/>
      <c r="K929" s="3"/>
      <c r="L929" s="8"/>
      <c r="M929" s="8"/>
      <c r="N929" s="8"/>
      <c r="O929" s="8"/>
      <c r="P929" s="8"/>
      <c r="Q929" s="8"/>
      <c r="R929" s="8"/>
      <c r="S929" s="8"/>
      <c r="T929" s="8"/>
      <c r="U929" s="8"/>
      <c r="V929" s="8"/>
      <c r="W929" s="8"/>
      <c r="X929" s="8"/>
      <c r="Y929" s="8"/>
      <c r="Z929" s="8"/>
      <c r="AA929" s="8"/>
      <c r="AB929" s="8"/>
      <c r="AC929" s="8"/>
      <c r="AD929" s="8"/>
      <c r="AE929" s="8"/>
      <c r="AF929" s="8"/>
      <c r="AG929" s="8"/>
      <c r="AH929" s="8"/>
      <c r="AI929" s="8"/>
      <c r="AJ929" s="8"/>
      <c r="AK929" s="8"/>
      <c r="AL929" s="8"/>
      <c r="AM929" s="8"/>
      <c r="AN929" s="8"/>
      <c r="AO929" s="8"/>
      <c r="AP929" s="8"/>
      <c r="AQ929" s="8"/>
      <c r="AR929" s="8"/>
      <c r="AS929" s="8"/>
      <c r="AT929" s="8"/>
      <c r="AU929" s="8"/>
      <c r="AV929" s="8"/>
      <c r="AW929" s="8"/>
      <c r="AX929" s="8"/>
      <c r="AY929" s="8"/>
      <c r="AZ929" s="8"/>
    </row>
    <row r="930" spans="1:52" ht="12.75" customHeight="1">
      <c r="A930" s="3"/>
      <c r="B930" s="3"/>
      <c r="C930" s="3"/>
      <c r="D930" s="3"/>
      <c r="E930" s="3"/>
      <c r="F930" s="3"/>
      <c r="G930" s="3"/>
      <c r="H930" s="3"/>
      <c r="I930" s="3"/>
      <c r="J930" s="3"/>
      <c r="K930" s="3"/>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c r="AK930" s="8"/>
      <c r="AL930" s="8"/>
      <c r="AM930" s="8"/>
      <c r="AN930" s="8"/>
      <c r="AO930" s="8"/>
      <c r="AP930" s="8"/>
      <c r="AQ930" s="8"/>
      <c r="AR930" s="8"/>
      <c r="AS930" s="8"/>
      <c r="AT930" s="8"/>
      <c r="AU930" s="8"/>
      <c r="AV930" s="8"/>
      <c r="AW930" s="8"/>
      <c r="AX930" s="8"/>
      <c r="AY930" s="8"/>
      <c r="AZ930" s="8"/>
    </row>
    <row r="931" spans="1:52" ht="12.75" customHeight="1">
      <c r="A931" s="3"/>
      <c r="B931" s="3"/>
      <c r="C931" s="3"/>
      <c r="D931" s="3"/>
      <c r="E931" s="3"/>
      <c r="F931" s="3"/>
      <c r="G931" s="3"/>
      <c r="H931" s="3"/>
      <c r="I931" s="3"/>
      <c r="J931" s="3"/>
      <c r="K931" s="3"/>
      <c r="L931" s="8"/>
      <c r="M931" s="8"/>
      <c r="N931" s="8"/>
      <c r="O931" s="8"/>
      <c r="P931" s="8"/>
      <c r="Q931" s="8"/>
      <c r="R931" s="8"/>
      <c r="S931" s="8"/>
      <c r="T931" s="8"/>
      <c r="U931" s="8"/>
      <c r="V931" s="8"/>
      <c r="W931" s="8"/>
      <c r="X931" s="8"/>
      <c r="Y931" s="8"/>
      <c r="Z931" s="8"/>
      <c r="AA931" s="8"/>
      <c r="AB931" s="8"/>
      <c r="AC931" s="8"/>
      <c r="AD931" s="8"/>
      <c r="AE931" s="8"/>
      <c r="AF931" s="8"/>
      <c r="AG931" s="8"/>
      <c r="AH931" s="8"/>
      <c r="AI931" s="8"/>
      <c r="AJ931" s="8"/>
      <c r="AK931" s="8"/>
      <c r="AL931" s="8"/>
      <c r="AM931" s="8"/>
      <c r="AN931" s="8"/>
      <c r="AO931" s="8"/>
      <c r="AP931" s="8"/>
      <c r="AQ931" s="8"/>
      <c r="AR931" s="8"/>
      <c r="AS931" s="8"/>
      <c r="AT931" s="8"/>
      <c r="AU931" s="8"/>
      <c r="AV931" s="8"/>
      <c r="AW931" s="8"/>
      <c r="AX931" s="8"/>
      <c r="AY931" s="8"/>
      <c r="AZ931" s="8"/>
    </row>
    <row r="932" spans="1:52" ht="12.75" customHeight="1">
      <c r="A932" s="3"/>
      <c r="B932" s="3"/>
      <c r="C932" s="3"/>
      <c r="D932" s="3"/>
      <c r="E932" s="3"/>
      <c r="F932" s="3"/>
      <c r="G932" s="3"/>
      <c r="H932" s="3"/>
      <c r="I932" s="3"/>
      <c r="J932" s="3"/>
      <c r="K932" s="3"/>
      <c r="L932" s="8"/>
      <c r="M932" s="8"/>
      <c r="N932" s="8"/>
      <c r="O932" s="8"/>
      <c r="P932" s="8"/>
      <c r="Q932" s="8"/>
      <c r="R932" s="8"/>
      <c r="S932" s="8"/>
      <c r="T932" s="8"/>
      <c r="U932" s="8"/>
      <c r="V932" s="8"/>
      <c r="W932" s="8"/>
      <c r="X932" s="8"/>
      <c r="Y932" s="8"/>
      <c r="Z932" s="8"/>
      <c r="AA932" s="8"/>
      <c r="AB932" s="8"/>
      <c r="AC932" s="8"/>
      <c r="AD932" s="8"/>
      <c r="AE932" s="8"/>
      <c r="AF932" s="8"/>
      <c r="AG932" s="8"/>
      <c r="AH932" s="8"/>
      <c r="AI932" s="8"/>
      <c r="AJ932" s="8"/>
      <c r="AK932" s="8"/>
      <c r="AL932" s="8"/>
      <c r="AM932" s="8"/>
      <c r="AN932" s="8"/>
      <c r="AO932" s="8"/>
      <c r="AP932" s="8"/>
      <c r="AQ932" s="8"/>
      <c r="AR932" s="8"/>
      <c r="AS932" s="8"/>
      <c r="AT932" s="8"/>
      <c r="AU932" s="8"/>
      <c r="AV932" s="8"/>
      <c r="AW932" s="8"/>
      <c r="AX932" s="8"/>
      <c r="AY932" s="8"/>
      <c r="AZ932" s="8"/>
    </row>
    <row r="933" spans="1:52" ht="12.75" customHeight="1">
      <c r="A933" s="3"/>
      <c r="B933" s="3"/>
      <c r="C933" s="3"/>
      <c r="D933" s="3"/>
      <c r="E933" s="3"/>
      <c r="F933" s="3"/>
      <c r="G933" s="3"/>
      <c r="H933" s="3"/>
      <c r="I933" s="3"/>
      <c r="J933" s="3"/>
      <c r="K933" s="3"/>
      <c r="L933" s="8"/>
      <c r="M933" s="8"/>
      <c r="N933" s="8"/>
      <c r="O933" s="8"/>
      <c r="P933" s="8"/>
      <c r="Q933" s="8"/>
      <c r="R933" s="8"/>
      <c r="S933" s="8"/>
      <c r="T933" s="8"/>
      <c r="U933" s="8"/>
      <c r="V933" s="8"/>
      <c r="W933" s="8"/>
      <c r="X933" s="8"/>
      <c r="Y933" s="8"/>
      <c r="Z933" s="8"/>
      <c r="AA933" s="8"/>
      <c r="AB933" s="8"/>
      <c r="AC933" s="8"/>
      <c r="AD933" s="8"/>
      <c r="AE933" s="8"/>
      <c r="AF933" s="8"/>
      <c r="AG933" s="8"/>
      <c r="AH933" s="8"/>
      <c r="AI933" s="8"/>
      <c r="AJ933" s="8"/>
      <c r="AK933" s="8"/>
      <c r="AL933" s="8"/>
      <c r="AM933" s="8"/>
      <c r="AN933" s="8"/>
      <c r="AO933" s="8"/>
      <c r="AP933" s="8"/>
      <c r="AQ933" s="8"/>
      <c r="AR933" s="8"/>
      <c r="AS933" s="8"/>
      <c r="AT933" s="8"/>
      <c r="AU933" s="8"/>
      <c r="AV933" s="8"/>
      <c r="AW933" s="8"/>
      <c r="AX933" s="8"/>
      <c r="AY933" s="8"/>
      <c r="AZ933" s="8"/>
    </row>
    <row r="934" spans="1:52" ht="12.75" customHeight="1">
      <c r="A934" s="3"/>
      <c r="B934" s="3"/>
      <c r="C934" s="3"/>
      <c r="D934" s="3"/>
      <c r="E934" s="3"/>
      <c r="F934" s="3"/>
      <c r="G934" s="3"/>
      <c r="H934" s="3"/>
      <c r="I934" s="3"/>
      <c r="J934" s="3"/>
      <c r="K934" s="3"/>
      <c r="L934" s="8"/>
      <c r="M934" s="8"/>
      <c r="N934" s="8"/>
      <c r="O934" s="8"/>
      <c r="P934" s="8"/>
      <c r="Q934" s="8"/>
      <c r="R934" s="8"/>
      <c r="S934" s="8"/>
      <c r="T934" s="8"/>
      <c r="U934" s="8"/>
      <c r="V934" s="8"/>
      <c r="W934" s="8"/>
      <c r="X934" s="8"/>
      <c r="Y934" s="8"/>
      <c r="Z934" s="8"/>
      <c r="AA934" s="8"/>
      <c r="AB934" s="8"/>
      <c r="AC934" s="8"/>
      <c r="AD934" s="8"/>
      <c r="AE934" s="8"/>
      <c r="AF934" s="8"/>
      <c r="AG934" s="8"/>
      <c r="AH934" s="8"/>
      <c r="AI934" s="8"/>
      <c r="AJ934" s="8"/>
      <c r="AK934" s="8"/>
      <c r="AL934" s="8"/>
      <c r="AM934" s="8"/>
      <c r="AN934" s="8"/>
      <c r="AO934" s="8"/>
      <c r="AP934" s="8"/>
      <c r="AQ934" s="8"/>
      <c r="AR934" s="8"/>
      <c r="AS934" s="8"/>
      <c r="AT934" s="8"/>
      <c r="AU934" s="8"/>
      <c r="AV934" s="8"/>
      <c r="AW934" s="8"/>
      <c r="AX934" s="8"/>
      <c r="AY934" s="8"/>
      <c r="AZ934" s="8"/>
    </row>
    <row r="935" spans="1:52" ht="12.75" customHeight="1">
      <c r="A935" s="3"/>
      <c r="B935" s="3"/>
      <c r="C935" s="3"/>
      <c r="D935" s="3"/>
      <c r="E935" s="3"/>
      <c r="F935" s="3"/>
      <c r="G935" s="3"/>
      <c r="H935" s="3"/>
      <c r="I935" s="3"/>
      <c r="J935" s="3"/>
      <c r="K935" s="3"/>
      <c r="L935" s="8"/>
      <c r="M935" s="8"/>
      <c r="N935" s="8"/>
      <c r="O935" s="8"/>
      <c r="P935" s="8"/>
      <c r="Q935" s="8"/>
      <c r="R935" s="8"/>
      <c r="S935" s="8"/>
      <c r="T935" s="8"/>
      <c r="U935" s="8"/>
      <c r="V935" s="8"/>
      <c r="W935" s="8"/>
      <c r="X935" s="8"/>
      <c r="Y935" s="8"/>
      <c r="Z935" s="8"/>
      <c r="AA935" s="8"/>
      <c r="AB935" s="8"/>
      <c r="AC935" s="8"/>
      <c r="AD935" s="8"/>
      <c r="AE935" s="8"/>
      <c r="AF935" s="8"/>
      <c r="AG935" s="8"/>
      <c r="AH935" s="8"/>
      <c r="AI935" s="8"/>
      <c r="AJ935" s="8"/>
      <c r="AK935" s="8"/>
      <c r="AL935" s="8"/>
      <c r="AM935" s="8"/>
      <c r="AN935" s="8"/>
      <c r="AO935" s="8"/>
      <c r="AP935" s="8"/>
      <c r="AQ935" s="8"/>
      <c r="AR935" s="8"/>
      <c r="AS935" s="8"/>
      <c r="AT935" s="8"/>
      <c r="AU935" s="8"/>
      <c r="AV935" s="8"/>
      <c r="AW935" s="8"/>
      <c r="AX935" s="8"/>
      <c r="AY935" s="8"/>
      <c r="AZ935" s="8"/>
    </row>
    <row r="936" spans="1:52" ht="12.75" customHeight="1">
      <c r="A936" s="3"/>
      <c r="B936" s="3"/>
      <c r="C936" s="3"/>
      <c r="D936" s="3"/>
      <c r="E936" s="3"/>
      <c r="F936" s="3"/>
      <c r="G936" s="3"/>
      <c r="H936" s="3"/>
      <c r="I936" s="3"/>
      <c r="J936" s="3"/>
      <c r="K936" s="3"/>
      <c r="L936" s="8"/>
      <c r="M936" s="8"/>
      <c r="N936" s="8"/>
      <c r="O936" s="8"/>
      <c r="P936" s="8"/>
      <c r="Q936" s="8"/>
      <c r="R936" s="8"/>
      <c r="S936" s="8"/>
      <c r="T936" s="8"/>
      <c r="U936" s="8"/>
      <c r="V936" s="8"/>
      <c r="W936" s="8"/>
      <c r="X936" s="8"/>
      <c r="Y936" s="8"/>
      <c r="Z936" s="8"/>
      <c r="AA936" s="8"/>
      <c r="AB936" s="8"/>
      <c r="AC936" s="8"/>
      <c r="AD936" s="8"/>
      <c r="AE936" s="8"/>
      <c r="AF936" s="8"/>
      <c r="AG936" s="8"/>
      <c r="AH936" s="8"/>
      <c r="AI936" s="8"/>
      <c r="AJ936" s="8"/>
      <c r="AK936" s="8"/>
      <c r="AL936" s="8"/>
      <c r="AM936" s="8"/>
      <c r="AN936" s="8"/>
      <c r="AO936" s="8"/>
      <c r="AP936" s="8"/>
      <c r="AQ936" s="8"/>
      <c r="AR936" s="8"/>
      <c r="AS936" s="8"/>
      <c r="AT936" s="8"/>
      <c r="AU936" s="8"/>
      <c r="AV936" s="8"/>
      <c r="AW936" s="8"/>
      <c r="AX936" s="8"/>
      <c r="AY936" s="8"/>
      <c r="AZ936" s="8"/>
    </row>
    <row r="937" spans="1:52" ht="12.75" customHeight="1">
      <c r="A937" s="3"/>
      <c r="B937" s="3"/>
      <c r="C937" s="3"/>
      <c r="D937" s="3"/>
      <c r="E937" s="3"/>
      <c r="F937" s="3"/>
      <c r="G937" s="3"/>
      <c r="H937" s="3"/>
      <c r="I937" s="3"/>
      <c r="J937" s="3"/>
      <c r="K937" s="3"/>
      <c r="L937" s="8"/>
      <c r="M937" s="8"/>
      <c r="N937" s="8"/>
      <c r="O937" s="8"/>
      <c r="P937" s="8"/>
      <c r="Q937" s="8"/>
      <c r="R937" s="8"/>
      <c r="S937" s="8"/>
      <c r="T937" s="8"/>
      <c r="U937" s="8"/>
      <c r="V937" s="8"/>
      <c r="W937" s="8"/>
      <c r="X937" s="8"/>
      <c r="Y937" s="8"/>
      <c r="Z937" s="8"/>
      <c r="AA937" s="8"/>
      <c r="AB937" s="8"/>
      <c r="AC937" s="8"/>
      <c r="AD937" s="8"/>
      <c r="AE937" s="8"/>
      <c r="AF937" s="8"/>
      <c r="AG937" s="8"/>
      <c r="AH937" s="8"/>
      <c r="AI937" s="8"/>
      <c r="AJ937" s="8"/>
      <c r="AK937" s="8"/>
      <c r="AL937" s="8"/>
      <c r="AM937" s="8"/>
      <c r="AN937" s="8"/>
      <c r="AO937" s="8"/>
      <c r="AP937" s="8"/>
      <c r="AQ937" s="8"/>
      <c r="AR937" s="8"/>
      <c r="AS937" s="8"/>
      <c r="AT937" s="8"/>
      <c r="AU937" s="8"/>
      <c r="AV937" s="8"/>
      <c r="AW937" s="8"/>
      <c r="AX937" s="8"/>
      <c r="AY937" s="8"/>
      <c r="AZ937" s="8"/>
    </row>
    <row r="938" spans="1:52" ht="12.75" customHeight="1">
      <c r="A938" s="3"/>
      <c r="B938" s="3"/>
      <c r="C938" s="3"/>
      <c r="D938" s="3"/>
      <c r="E938" s="3"/>
      <c r="F938" s="3"/>
      <c r="G938" s="3"/>
      <c r="H938" s="3"/>
      <c r="I938" s="3"/>
      <c r="J938" s="3"/>
      <c r="K938" s="3"/>
      <c r="L938" s="8"/>
      <c r="M938" s="8"/>
      <c r="N938" s="8"/>
      <c r="O938" s="8"/>
      <c r="P938" s="8"/>
      <c r="Q938" s="8"/>
      <c r="R938" s="8"/>
      <c r="S938" s="8"/>
      <c r="T938" s="8"/>
      <c r="U938" s="8"/>
      <c r="V938" s="8"/>
      <c r="W938" s="8"/>
      <c r="X938" s="8"/>
      <c r="Y938" s="8"/>
      <c r="Z938" s="8"/>
      <c r="AA938" s="8"/>
      <c r="AB938" s="8"/>
      <c r="AC938" s="8"/>
      <c r="AD938" s="8"/>
      <c r="AE938" s="8"/>
      <c r="AF938" s="8"/>
      <c r="AG938" s="8"/>
      <c r="AH938" s="8"/>
      <c r="AI938" s="8"/>
      <c r="AJ938" s="8"/>
      <c r="AK938" s="8"/>
      <c r="AL938" s="8"/>
      <c r="AM938" s="8"/>
      <c r="AN938" s="8"/>
      <c r="AO938" s="8"/>
      <c r="AP938" s="8"/>
      <c r="AQ938" s="8"/>
      <c r="AR938" s="8"/>
      <c r="AS938" s="8"/>
      <c r="AT938" s="8"/>
      <c r="AU938" s="8"/>
      <c r="AV938" s="8"/>
      <c r="AW938" s="8"/>
      <c r="AX938" s="8"/>
      <c r="AY938" s="8"/>
      <c r="AZ938" s="8"/>
    </row>
    <row r="939" spans="1:52" ht="12.75" customHeight="1">
      <c r="A939" s="3"/>
      <c r="B939" s="3"/>
      <c r="C939" s="3"/>
      <c r="D939" s="3"/>
      <c r="E939" s="3"/>
      <c r="F939" s="3"/>
      <c r="G939" s="3"/>
      <c r="H939" s="3"/>
      <c r="I939" s="3"/>
      <c r="J939" s="3"/>
      <c r="K939" s="3"/>
      <c r="L939" s="8"/>
      <c r="M939" s="8"/>
      <c r="N939" s="8"/>
      <c r="O939" s="8"/>
      <c r="P939" s="8"/>
      <c r="Q939" s="8"/>
      <c r="R939" s="8"/>
      <c r="S939" s="8"/>
      <c r="T939" s="8"/>
      <c r="U939" s="8"/>
      <c r="V939" s="8"/>
      <c r="W939" s="8"/>
      <c r="X939" s="8"/>
      <c r="Y939" s="8"/>
      <c r="Z939" s="8"/>
      <c r="AA939" s="8"/>
      <c r="AB939" s="8"/>
      <c r="AC939" s="8"/>
      <c r="AD939" s="8"/>
      <c r="AE939" s="8"/>
      <c r="AF939" s="8"/>
      <c r="AG939" s="8"/>
      <c r="AH939" s="8"/>
      <c r="AI939" s="8"/>
      <c r="AJ939" s="8"/>
      <c r="AK939" s="8"/>
      <c r="AL939" s="8"/>
      <c r="AM939" s="8"/>
      <c r="AN939" s="8"/>
      <c r="AO939" s="8"/>
      <c r="AP939" s="8"/>
      <c r="AQ939" s="8"/>
      <c r="AR939" s="8"/>
      <c r="AS939" s="8"/>
      <c r="AT939" s="8"/>
      <c r="AU939" s="8"/>
      <c r="AV939" s="8"/>
      <c r="AW939" s="8"/>
      <c r="AX939" s="8"/>
      <c r="AY939" s="8"/>
      <c r="AZ939" s="8"/>
    </row>
    <row r="940" spans="1:52" ht="12.75" customHeight="1">
      <c r="A940" s="3"/>
      <c r="B940" s="3"/>
      <c r="C940" s="3"/>
      <c r="D940" s="3"/>
      <c r="E940" s="3"/>
      <c r="F940" s="3"/>
      <c r="G940" s="3"/>
      <c r="H940" s="3"/>
      <c r="I940" s="3"/>
      <c r="J940" s="3"/>
      <c r="K940" s="3"/>
      <c r="L940" s="8"/>
      <c r="M940" s="8"/>
      <c r="N940" s="8"/>
      <c r="O940" s="8"/>
      <c r="P940" s="8"/>
      <c r="Q940" s="8"/>
      <c r="R940" s="8"/>
      <c r="S940" s="8"/>
      <c r="T940" s="8"/>
      <c r="U940" s="8"/>
      <c r="V940" s="8"/>
      <c r="W940" s="8"/>
      <c r="X940" s="8"/>
      <c r="Y940" s="8"/>
      <c r="Z940" s="8"/>
      <c r="AA940" s="8"/>
      <c r="AB940" s="8"/>
      <c r="AC940" s="8"/>
      <c r="AD940" s="8"/>
      <c r="AE940" s="8"/>
      <c r="AF940" s="8"/>
      <c r="AG940" s="8"/>
      <c r="AH940" s="8"/>
      <c r="AI940" s="8"/>
      <c r="AJ940" s="8"/>
      <c r="AK940" s="8"/>
      <c r="AL940" s="8"/>
      <c r="AM940" s="8"/>
      <c r="AN940" s="8"/>
      <c r="AO940" s="8"/>
      <c r="AP940" s="8"/>
      <c r="AQ940" s="8"/>
      <c r="AR940" s="8"/>
      <c r="AS940" s="8"/>
      <c r="AT940" s="8"/>
      <c r="AU940" s="8"/>
      <c r="AV940" s="8"/>
      <c r="AW940" s="8"/>
      <c r="AX940" s="8"/>
      <c r="AY940" s="8"/>
      <c r="AZ940" s="8"/>
    </row>
    <row r="941" spans="1:52" ht="12.75" customHeight="1">
      <c r="A941" s="3"/>
      <c r="B941" s="3"/>
      <c r="C941" s="3"/>
      <c r="D941" s="3"/>
      <c r="E941" s="3"/>
      <c r="F941" s="3"/>
      <c r="G941" s="3"/>
      <c r="H941" s="3"/>
      <c r="I941" s="3"/>
      <c r="J941" s="3"/>
      <c r="K941" s="3"/>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c r="AK941" s="8"/>
      <c r="AL941" s="8"/>
      <c r="AM941" s="8"/>
      <c r="AN941" s="8"/>
      <c r="AO941" s="8"/>
      <c r="AP941" s="8"/>
      <c r="AQ941" s="8"/>
      <c r="AR941" s="8"/>
      <c r="AS941" s="8"/>
      <c r="AT941" s="8"/>
      <c r="AU941" s="8"/>
      <c r="AV941" s="8"/>
      <c r="AW941" s="8"/>
      <c r="AX941" s="8"/>
      <c r="AY941" s="8"/>
      <c r="AZ941" s="8"/>
    </row>
    <row r="942" spans="1:52" ht="12.75" customHeight="1">
      <c r="A942" s="3"/>
      <c r="B942" s="3"/>
      <c r="C942" s="3"/>
      <c r="D942" s="3"/>
      <c r="E942" s="3"/>
      <c r="F942" s="3"/>
      <c r="G942" s="3"/>
      <c r="H942" s="3"/>
      <c r="I942" s="3"/>
      <c r="J942" s="3"/>
      <c r="K942" s="3"/>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c r="AK942" s="8"/>
      <c r="AL942" s="8"/>
      <c r="AM942" s="8"/>
      <c r="AN942" s="8"/>
      <c r="AO942" s="8"/>
      <c r="AP942" s="8"/>
      <c r="AQ942" s="8"/>
      <c r="AR942" s="8"/>
      <c r="AS942" s="8"/>
      <c r="AT942" s="8"/>
      <c r="AU942" s="8"/>
      <c r="AV942" s="8"/>
      <c r="AW942" s="8"/>
      <c r="AX942" s="8"/>
      <c r="AY942" s="8"/>
      <c r="AZ942" s="8"/>
    </row>
    <row r="943" spans="1:52" ht="12.75" customHeight="1">
      <c r="A943" s="3"/>
      <c r="B943" s="3"/>
      <c r="C943" s="3"/>
      <c r="D943" s="3"/>
      <c r="E943" s="3"/>
      <c r="F943" s="3"/>
      <c r="G943" s="3"/>
      <c r="H943" s="3"/>
      <c r="I943" s="3"/>
      <c r="J943" s="3"/>
      <c r="K943" s="3"/>
      <c r="L943" s="8"/>
      <c r="M943" s="8"/>
      <c r="N943" s="8"/>
      <c r="O943" s="8"/>
      <c r="P943" s="8"/>
      <c r="Q943" s="8"/>
      <c r="R943" s="8"/>
      <c r="S943" s="8"/>
      <c r="T943" s="8"/>
      <c r="U943" s="8"/>
      <c r="V943" s="8"/>
      <c r="W943" s="8"/>
      <c r="X943" s="8"/>
      <c r="Y943" s="8"/>
      <c r="Z943" s="8"/>
      <c r="AA943" s="8"/>
      <c r="AB943" s="8"/>
      <c r="AC943" s="8"/>
      <c r="AD943" s="8"/>
      <c r="AE943" s="8"/>
      <c r="AF943" s="8"/>
      <c r="AG943" s="8"/>
      <c r="AH943" s="8"/>
      <c r="AI943" s="8"/>
      <c r="AJ943" s="8"/>
      <c r="AK943" s="8"/>
      <c r="AL943" s="8"/>
      <c r="AM943" s="8"/>
      <c r="AN943" s="8"/>
      <c r="AO943" s="8"/>
      <c r="AP943" s="8"/>
      <c r="AQ943" s="8"/>
      <c r="AR943" s="8"/>
      <c r="AS943" s="8"/>
      <c r="AT943" s="8"/>
      <c r="AU943" s="8"/>
      <c r="AV943" s="8"/>
      <c r="AW943" s="8"/>
      <c r="AX943" s="8"/>
      <c r="AY943" s="8"/>
      <c r="AZ943" s="8"/>
    </row>
    <row r="944" spans="1:52" ht="12.75" customHeight="1">
      <c r="A944" s="3"/>
      <c r="B944" s="3"/>
      <c r="C944" s="3"/>
      <c r="D944" s="3"/>
      <c r="E944" s="3"/>
      <c r="F944" s="3"/>
      <c r="G944" s="3"/>
      <c r="H944" s="3"/>
      <c r="I944" s="3"/>
      <c r="J944" s="3"/>
      <c r="K944" s="3"/>
      <c r="L944" s="8"/>
      <c r="M944" s="8"/>
      <c r="N944" s="8"/>
      <c r="O944" s="8"/>
      <c r="P944" s="8"/>
      <c r="Q944" s="8"/>
      <c r="R944" s="8"/>
      <c r="S944" s="8"/>
      <c r="T944" s="8"/>
      <c r="U944" s="8"/>
      <c r="V944" s="8"/>
      <c r="W944" s="8"/>
      <c r="X944" s="8"/>
      <c r="Y944" s="8"/>
      <c r="Z944" s="8"/>
      <c r="AA944" s="8"/>
      <c r="AB944" s="8"/>
      <c r="AC944" s="8"/>
      <c r="AD944" s="8"/>
      <c r="AE944" s="8"/>
      <c r="AF944" s="8"/>
      <c r="AG944" s="8"/>
      <c r="AH944" s="8"/>
      <c r="AI944" s="8"/>
      <c r="AJ944" s="8"/>
      <c r="AK944" s="8"/>
      <c r="AL944" s="8"/>
      <c r="AM944" s="8"/>
      <c r="AN944" s="8"/>
      <c r="AO944" s="8"/>
      <c r="AP944" s="8"/>
      <c r="AQ944" s="8"/>
      <c r="AR944" s="8"/>
      <c r="AS944" s="8"/>
      <c r="AT944" s="8"/>
      <c r="AU944" s="8"/>
      <c r="AV944" s="8"/>
      <c r="AW944" s="8"/>
      <c r="AX944" s="8"/>
      <c r="AY944" s="8"/>
      <c r="AZ944" s="8"/>
    </row>
    <row r="945" spans="1:52" ht="12.75" customHeight="1">
      <c r="A945" s="3"/>
      <c r="B945" s="3"/>
      <c r="C945" s="3"/>
      <c r="D945" s="3"/>
      <c r="E945" s="3"/>
      <c r="F945" s="3"/>
      <c r="G945" s="3"/>
      <c r="H945" s="3"/>
      <c r="I945" s="3"/>
      <c r="J945" s="3"/>
      <c r="K945" s="3"/>
      <c r="L945" s="8"/>
      <c r="M945" s="8"/>
      <c r="N945" s="8"/>
      <c r="O945" s="8"/>
      <c r="P945" s="8"/>
      <c r="Q945" s="8"/>
      <c r="R945" s="8"/>
      <c r="S945" s="8"/>
      <c r="T945" s="8"/>
      <c r="U945" s="8"/>
      <c r="V945" s="8"/>
      <c r="W945" s="8"/>
      <c r="X945" s="8"/>
      <c r="Y945" s="8"/>
      <c r="Z945" s="8"/>
      <c r="AA945" s="8"/>
      <c r="AB945" s="8"/>
      <c r="AC945" s="8"/>
      <c r="AD945" s="8"/>
      <c r="AE945" s="8"/>
      <c r="AF945" s="8"/>
      <c r="AG945" s="8"/>
      <c r="AH945" s="8"/>
      <c r="AI945" s="8"/>
      <c r="AJ945" s="8"/>
      <c r="AK945" s="8"/>
      <c r="AL945" s="8"/>
      <c r="AM945" s="8"/>
      <c r="AN945" s="8"/>
      <c r="AO945" s="8"/>
      <c r="AP945" s="8"/>
      <c r="AQ945" s="8"/>
      <c r="AR945" s="8"/>
      <c r="AS945" s="8"/>
      <c r="AT945" s="8"/>
      <c r="AU945" s="8"/>
      <c r="AV945" s="8"/>
      <c r="AW945" s="8"/>
      <c r="AX945" s="8"/>
      <c r="AY945" s="8"/>
      <c r="AZ945" s="8"/>
    </row>
    <row r="946" spans="1:52" ht="12.75" customHeight="1">
      <c r="A946" s="3"/>
      <c r="B946" s="3"/>
      <c r="C946" s="3"/>
      <c r="D946" s="3"/>
      <c r="E946" s="3"/>
      <c r="F946" s="3"/>
      <c r="G946" s="3"/>
      <c r="H946" s="3"/>
      <c r="I946" s="3"/>
      <c r="J946" s="3"/>
      <c r="K946" s="3"/>
      <c r="L946" s="8"/>
      <c r="M946" s="8"/>
      <c r="N946" s="8"/>
      <c r="O946" s="8"/>
      <c r="P946" s="8"/>
      <c r="Q946" s="8"/>
      <c r="R946" s="8"/>
      <c r="S946" s="8"/>
      <c r="T946" s="8"/>
      <c r="U946" s="8"/>
      <c r="V946" s="8"/>
      <c r="W946" s="8"/>
      <c r="X946" s="8"/>
      <c r="Y946" s="8"/>
      <c r="Z946" s="8"/>
      <c r="AA946" s="8"/>
      <c r="AB946" s="8"/>
      <c r="AC946" s="8"/>
      <c r="AD946" s="8"/>
      <c r="AE946" s="8"/>
      <c r="AF946" s="8"/>
      <c r="AG946" s="8"/>
      <c r="AH946" s="8"/>
      <c r="AI946" s="8"/>
      <c r="AJ946" s="8"/>
      <c r="AK946" s="8"/>
      <c r="AL946" s="8"/>
      <c r="AM946" s="8"/>
      <c r="AN946" s="8"/>
      <c r="AO946" s="8"/>
      <c r="AP946" s="8"/>
      <c r="AQ946" s="8"/>
      <c r="AR946" s="8"/>
      <c r="AS946" s="8"/>
      <c r="AT946" s="8"/>
      <c r="AU946" s="8"/>
      <c r="AV946" s="8"/>
      <c r="AW946" s="8"/>
      <c r="AX946" s="8"/>
      <c r="AY946" s="8"/>
      <c r="AZ946" s="8"/>
    </row>
    <row r="947" spans="1:52" ht="12.75" customHeight="1">
      <c r="A947" s="3"/>
      <c r="B947" s="3"/>
      <c r="C947" s="3"/>
      <c r="D947" s="3"/>
      <c r="E947" s="3"/>
      <c r="F947" s="3"/>
      <c r="G947" s="3"/>
      <c r="H947" s="3"/>
      <c r="I947" s="3"/>
      <c r="J947" s="3"/>
      <c r="K947" s="3"/>
      <c r="L947" s="8"/>
      <c r="M947" s="8"/>
      <c r="N947" s="8"/>
      <c r="O947" s="8"/>
      <c r="P947" s="8"/>
      <c r="Q947" s="8"/>
      <c r="R947" s="8"/>
      <c r="S947" s="8"/>
      <c r="T947" s="8"/>
      <c r="U947" s="8"/>
      <c r="V947" s="8"/>
      <c r="W947" s="8"/>
      <c r="X947" s="8"/>
      <c r="Y947" s="8"/>
      <c r="Z947" s="8"/>
      <c r="AA947" s="8"/>
      <c r="AB947" s="8"/>
      <c r="AC947" s="8"/>
      <c r="AD947" s="8"/>
      <c r="AE947" s="8"/>
      <c r="AF947" s="8"/>
      <c r="AG947" s="8"/>
      <c r="AH947" s="8"/>
      <c r="AI947" s="8"/>
      <c r="AJ947" s="8"/>
      <c r="AK947" s="8"/>
      <c r="AL947" s="8"/>
      <c r="AM947" s="8"/>
      <c r="AN947" s="8"/>
      <c r="AO947" s="8"/>
      <c r="AP947" s="8"/>
      <c r="AQ947" s="8"/>
      <c r="AR947" s="8"/>
      <c r="AS947" s="8"/>
      <c r="AT947" s="8"/>
      <c r="AU947" s="8"/>
      <c r="AV947" s="8"/>
      <c r="AW947" s="8"/>
      <c r="AX947" s="8"/>
      <c r="AY947" s="8"/>
      <c r="AZ947" s="8"/>
    </row>
    <row r="948" spans="1:52" ht="12.75" customHeight="1">
      <c r="A948" s="3"/>
      <c r="B948" s="3"/>
      <c r="C948" s="3"/>
      <c r="D948" s="3"/>
      <c r="E948" s="3"/>
      <c r="F948" s="3"/>
      <c r="G948" s="3"/>
      <c r="H948" s="3"/>
      <c r="I948" s="3"/>
      <c r="J948" s="3"/>
      <c r="K948" s="3"/>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c r="AK948" s="8"/>
      <c r="AL948" s="8"/>
      <c r="AM948" s="8"/>
      <c r="AN948" s="8"/>
      <c r="AO948" s="8"/>
      <c r="AP948" s="8"/>
      <c r="AQ948" s="8"/>
      <c r="AR948" s="8"/>
      <c r="AS948" s="8"/>
      <c r="AT948" s="8"/>
      <c r="AU948" s="8"/>
      <c r="AV948" s="8"/>
      <c r="AW948" s="8"/>
      <c r="AX948" s="8"/>
      <c r="AY948" s="8"/>
      <c r="AZ948" s="8"/>
    </row>
    <row r="949" spans="1:52" ht="12.75" customHeight="1">
      <c r="A949" s="3"/>
      <c r="B949" s="3"/>
      <c r="C949" s="3"/>
      <c r="D949" s="3"/>
      <c r="E949" s="3"/>
      <c r="F949" s="3"/>
      <c r="G949" s="3"/>
      <c r="H949" s="3"/>
      <c r="I949" s="3"/>
      <c r="J949" s="3"/>
      <c r="K949" s="3"/>
      <c r="L949" s="8"/>
      <c r="M949" s="8"/>
      <c r="N949" s="8"/>
      <c r="O949" s="8"/>
      <c r="P949" s="8"/>
      <c r="Q949" s="8"/>
      <c r="R949" s="8"/>
      <c r="S949" s="8"/>
      <c r="T949" s="8"/>
      <c r="U949" s="8"/>
      <c r="V949" s="8"/>
      <c r="W949" s="8"/>
      <c r="X949" s="8"/>
      <c r="Y949" s="8"/>
      <c r="Z949" s="8"/>
      <c r="AA949" s="8"/>
      <c r="AB949" s="8"/>
      <c r="AC949" s="8"/>
      <c r="AD949" s="8"/>
      <c r="AE949" s="8"/>
      <c r="AF949" s="8"/>
      <c r="AG949" s="8"/>
      <c r="AH949" s="8"/>
      <c r="AI949" s="8"/>
      <c r="AJ949" s="8"/>
      <c r="AK949" s="8"/>
      <c r="AL949" s="8"/>
      <c r="AM949" s="8"/>
      <c r="AN949" s="8"/>
      <c r="AO949" s="8"/>
      <c r="AP949" s="8"/>
      <c r="AQ949" s="8"/>
      <c r="AR949" s="8"/>
      <c r="AS949" s="8"/>
      <c r="AT949" s="8"/>
      <c r="AU949" s="8"/>
      <c r="AV949" s="8"/>
      <c r="AW949" s="8"/>
      <c r="AX949" s="8"/>
      <c r="AY949" s="8"/>
      <c r="AZ949" s="8"/>
    </row>
    <row r="950" spans="1:52" ht="12.75" customHeight="1">
      <c r="A950" s="3"/>
      <c r="B950" s="3"/>
      <c r="C950" s="3"/>
      <c r="D950" s="3"/>
      <c r="E950" s="3"/>
      <c r="F950" s="3"/>
      <c r="G950" s="3"/>
      <c r="H950" s="3"/>
      <c r="I950" s="3"/>
      <c r="J950" s="3"/>
      <c r="K950" s="3"/>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c r="AK950" s="8"/>
      <c r="AL950" s="8"/>
      <c r="AM950" s="8"/>
      <c r="AN950" s="8"/>
      <c r="AO950" s="8"/>
      <c r="AP950" s="8"/>
      <c r="AQ950" s="8"/>
      <c r="AR950" s="8"/>
      <c r="AS950" s="8"/>
      <c r="AT950" s="8"/>
      <c r="AU950" s="8"/>
      <c r="AV950" s="8"/>
      <c r="AW950" s="8"/>
      <c r="AX950" s="8"/>
      <c r="AY950" s="8"/>
      <c r="AZ950" s="8"/>
    </row>
    <row r="951" spans="1:52" ht="12.75" customHeight="1">
      <c r="A951" s="3"/>
      <c r="B951" s="3"/>
      <c r="C951" s="3"/>
      <c r="D951" s="3"/>
      <c r="E951" s="3"/>
      <c r="F951" s="3"/>
      <c r="G951" s="3"/>
      <c r="H951" s="3"/>
      <c r="I951" s="3"/>
      <c r="J951" s="3"/>
      <c r="K951" s="3"/>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8"/>
      <c r="AZ951" s="8"/>
    </row>
    <row r="952" spans="1:52" ht="12.75" customHeight="1">
      <c r="A952" s="3"/>
      <c r="B952" s="3"/>
      <c r="C952" s="3"/>
      <c r="D952" s="3"/>
      <c r="E952" s="3"/>
      <c r="F952" s="3"/>
      <c r="G952" s="3"/>
      <c r="H952" s="3"/>
      <c r="I952" s="3"/>
      <c r="J952" s="3"/>
      <c r="K952" s="3"/>
      <c r="L952" s="8"/>
      <c r="M952" s="8"/>
      <c r="N952" s="8"/>
      <c r="O952" s="8"/>
      <c r="P952" s="8"/>
      <c r="Q952" s="8"/>
      <c r="R952" s="8"/>
      <c r="S952" s="8"/>
      <c r="T952" s="8"/>
      <c r="U952" s="8"/>
      <c r="V952" s="8"/>
      <c r="W952" s="8"/>
      <c r="X952" s="8"/>
      <c r="Y952" s="8"/>
      <c r="Z952" s="8"/>
      <c r="AA952" s="8"/>
      <c r="AB952" s="8"/>
      <c r="AC952" s="8"/>
      <c r="AD952" s="8"/>
      <c r="AE952" s="8"/>
      <c r="AF952" s="8"/>
      <c r="AG952" s="8"/>
      <c r="AH952" s="8"/>
      <c r="AI952" s="8"/>
      <c r="AJ952" s="8"/>
      <c r="AK952" s="8"/>
      <c r="AL952" s="8"/>
      <c r="AM952" s="8"/>
      <c r="AN952" s="8"/>
      <c r="AO952" s="8"/>
      <c r="AP952" s="8"/>
      <c r="AQ952" s="8"/>
      <c r="AR952" s="8"/>
      <c r="AS952" s="8"/>
      <c r="AT952" s="8"/>
      <c r="AU952" s="8"/>
      <c r="AV952" s="8"/>
      <c r="AW952" s="8"/>
      <c r="AX952" s="8"/>
      <c r="AY952" s="8"/>
      <c r="AZ952" s="8"/>
    </row>
    <row r="953" spans="1:52" ht="12.75" customHeight="1">
      <c r="A953" s="3"/>
      <c r="B953" s="3"/>
      <c r="C953" s="3"/>
      <c r="D953" s="3"/>
      <c r="E953" s="3"/>
      <c r="F953" s="3"/>
      <c r="G953" s="3"/>
      <c r="H953" s="3"/>
      <c r="I953" s="3"/>
      <c r="J953" s="3"/>
      <c r="K953" s="3"/>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c r="AK953" s="8"/>
      <c r="AL953" s="8"/>
      <c r="AM953" s="8"/>
      <c r="AN953" s="8"/>
      <c r="AO953" s="8"/>
      <c r="AP953" s="8"/>
      <c r="AQ953" s="8"/>
      <c r="AR953" s="8"/>
      <c r="AS953" s="8"/>
      <c r="AT953" s="8"/>
      <c r="AU953" s="8"/>
      <c r="AV953" s="8"/>
      <c r="AW953" s="8"/>
      <c r="AX953" s="8"/>
      <c r="AY953" s="8"/>
      <c r="AZ953" s="8"/>
    </row>
    <row r="954" spans="1:52" ht="12.75" customHeight="1">
      <c r="A954" s="3"/>
      <c r="B954" s="3"/>
      <c r="C954" s="3"/>
      <c r="D954" s="3"/>
      <c r="E954" s="3"/>
      <c r="F954" s="3"/>
      <c r="G954" s="3"/>
      <c r="H954" s="3"/>
      <c r="I954" s="3"/>
      <c r="J954" s="3"/>
      <c r="K954" s="3"/>
      <c r="L954" s="8"/>
      <c r="M954" s="8"/>
      <c r="N954" s="8"/>
      <c r="O954" s="8"/>
      <c r="P954" s="8"/>
      <c r="Q954" s="8"/>
      <c r="R954" s="8"/>
      <c r="S954" s="8"/>
      <c r="T954" s="8"/>
      <c r="U954" s="8"/>
      <c r="V954" s="8"/>
      <c r="W954" s="8"/>
      <c r="X954" s="8"/>
      <c r="Y954" s="8"/>
      <c r="Z954" s="8"/>
      <c r="AA954" s="8"/>
      <c r="AB954" s="8"/>
      <c r="AC954" s="8"/>
      <c r="AD954" s="8"/>
      <c r="AE954" s="8"/>
      <c r="AF954" s="8"/>
      <c r="AG954" s="8"/>
      <c r="AH954" s="8"/>
      <c r="AI954" s="8"/>
      <c r="AJ954" s="8"/>
      <c r="AK954" s="8"/>
      <c r="AL954" s="8"/>
      <c r="AM954" s="8"/>
      <c r="AN954" s="8"/>
      <c r="AO954" s="8"/>
      <c r="AP954" s="8"/>
      <c r="AQ954" s="8"/>
      <c r="AR954" s="8"/>
      <c r="AS954" s="8"/>
      <c r="AT954" s="8"/>
      <c r="AU954" s="8"/>
      <c r="AV954" s="8"/>
      <c r="AW954" s="8"/>
      <c r="AX954" s="8"/>
      <c r="AY954" s="8"/>
      <c r="AZ954" s="8"/>
    </row>
    <row r="955" spans="1:52" ht="12.75" customHeight="1">
      <c r="A955" s="3"/>
      <c r="B955" s="3"/>
      <c r="C955" s="3"/>
      <c r="D955" s="3"/>
      <c r="E955" s="3"/>
      <c r="F955" s="3"/>
      <c r="G955" s="3"/>
      <c r="H955" s="3"/>
      <c r="I955" s="3"/>
      <c r="J955" s="3"/>
      <c r="K955" s="3"/>
      <c r="L955" s="8"/>
      <c r="M955" s="8"/>
      <c r="N955" s="8"/>
      <c r="O955" s="8"/>
      <c r="P955" s="8"/>
      <c r="Q955" s="8"/>
      <c r="R955" s="8"/>
      <c r="S955" s="8"/>
      <c r="T955" s="8"/>
      <c r="U955" s="8"/>
      <c r="V955" s="8"/>
      <c r="W955" s="8"/>
      <c r="X955" s="8"/>
      <c r="Y955" s="8"/>
      <c r="Z955" s="8"/>
      <c r="AA955" s="8"/>
      <c r="AB955" s="8"/>
      <c r="AC955" s="8"/>
      <c r="AD955" s="8"/>
      <c r="AE955" s="8"/>
      <c r="AF955" s="8"/>
      <c r="AG955" s="8"/>
      <c r="AH955" s="8"/>
      <c r="AI955" s="8"/>
      <c r="AJ955" s="8"/>
      <c r="AK955" s="8"/>
      <c r="AL955" s="8"/>
      <c r="AM955" s="8"/>
      <c r="AN955" s="8"/>
      <c r="AO955" s="8"/>
      <c r="AP955" s="8"/>
      <c r="AQ955" s="8"/>
      <c r="AR955" s="8"/>
      <c r="AS955" s="8"/>
      <c r="AT955" s="8"/>
      <c r="AU955" s="8"/>
      <c r="AV955" s="8"/>
      <c r="AW955" s="8"/>
      <c r="AX955" s="8"/>
      <c r="AY955" s="8"/>
      <c r="AZ955" s="8"/>
    </row>
    <row r="956" spans="1:52" ht="12.75" customHeight="1">
      <c r="A956" s="3"/>
      <c r="B956" s="3"/>
      <c r="C956" s="3"/>
      <c r="D956" s="3"/>
      <c r="E956" s="3"/>
      <c r="F956" s="3"/>
      <c r="G956" s="3"/>
      <c r="H956" s="3"/>
      <c r="I956" s="3"/>
      <c r="J956" s="3"/>
      <c r="K956" s="3"/>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c r="AK956" s="8"/>
      <c r="AL956" s="8"/>
      <c r="AM956" s="8"/>
      <c r="AN956" s="8"/>
      <c r="AO956" s="8"/>
      <c r="AP956" s="8"/>
      <c r="AQ956" s="8"/>
      <c r="AR956" s="8"/>
      <c r="AS956" s="8"/>
      <c r="AT956" s="8"/>
      <c r="AU956" s="8"/>
      <c r="AV956" s="8"/>
      <c r="AW956" s="8"/>
      <c r="AX956" s="8"/>
      <c r="AY956" s="8"/>
      <c r="AZ956" s="8"/>
    </row>
    <row r="957" spans="1:52" ht="12.75" customHeight="1">
      <c r="A957" s="3"/>
      <c r="B957" s="3"/>
      <c r="C957" s="3"/>
      <c r="D957" s="3"/>
      <c r="E957" s="3"/>
      <c r="F957" s="3"/>
      <c r="G957" s="3"/>
      <c r="H957" s="3"/>
      <c r="I957" s="3"/>
      <c r="J957" s="3"/>
      <c r="K957" s="3"/>
      <c r="L957" s="8"/>
      <c r="M957" s="8"/>
      <c r="N957" s="8"/>
      <c r="O957" s="8"/>
      <c r="P957" s="8"/>
      <c r="Q957" s="8"/>
      <c r="R957" s="8"/>
      <c r="S957" s="8"/>
      <c r="T957" s="8"/>
      <c r="U957" s="8"/>
      <c r="V957" s="8"/>
      <c r="W957" s="8"/>
      <c r="X957" s="8"/>
      <c r="Y957" s="8"/>
      <c r="Z957" s="8"/>
      <c r="AA957" s="8"/>
      <c r="AB957" s="8"/>
      <c r="AC957" s="8"/>
      <c r="AD957" s="8"/>
      <c r="AE957" s="8"/>
      <c r="AF957" s="8"/>
      <c r="AG957" s="8"/>
      <c r="AH957" s="8"/>
      <c r="AI957" s="8"/>
      <c r="AJ957" s="8"/>
      <c r="AK957" s="8"/>
      <c r="AL957" s="8"/>
      <c r="AM957" s="8"/>
      <c r="AN957" s="8"/>
      <c r="AO957" s="8"/>
      <c r="AP957" s="8"/>
      <c r="AQ957" s="8"/>
      <c r="AR957" s="8"/>
      <c r="AS957" s="8"/>
      <c r="AT957" s="8"/>
      <c r="AU957" s="8"/>
      <c r="AV957" s="8"/>
      <c r="AW957" s="8"/>
      <c r="AX957" s="8"/>
      <c r="AY957" s="8"/>
      <c r="AZ957" s="8"/>
    </row>
    <row r="958" spans="1:52" ht="12.75" customHeight="1">
      <c r="A958" s="3"/>
      <c r="B958" s="3"/>
      <c r="C958" s="3"/>
      <c r="D958" s="3"/>
      <c r="E958" s="3"/>
      <c r="F958" s="3"/>
      <c r="G958" s="3"/>
      <c r="H958" s="3"/>
      <c r="I958" s="3"/>
      <c r="J958" s="3"/>
      <c r="K958" s="3"/>
      <c r="L958" s="8"/>
      <c r="M958" s="8"/>
      <c r="N958" s="8"/>
      <c r="O958" s="8"/>
      <c r="P958" s="8"/>
      <c r="Q958" s="8"/>
      <c r="R958" s="8"/>
      <c r="S958" s="8"/>
      <c r="T958" s="8"/>
      <c r="U958" s="8"/>
      <c r="V958" s="8"/>
      <c r="W958" s="8"/>
      <c r="X958" s="8"/>
      <c r="Y958" s="8"/>
      <c r="Z958" s="8"/>
      <c r="AA958" s="8"/>
      <c r="AB958" s="8"/>
      <c r="AC958" s="8"/>
      <c r="AD958" s="8"/>
      <c r="AE958" s="8"/>
      <c r="AF958" s="8"/>
      <c r="AG958" s="8"/>
      <c r="AH958" s="8"/>
      <c r="AI958" s="8"/>
      <c r="AJ958" s="8"/>
      <c r="AK958" s="8"/>
      <c r="AL958" s="8"/>
      <c r="AM958" s="8"/>
      <c r="AN958" s="8"/>
      <c r="AO958" s="8"/>
      <c r="AP958" s="8"/>
      <c r="AQ958" s="8"/>
      <c r="AR958" s="8"/>
      <c r="AS958" s="8"/>
      <c r="AT958" s="8"/>
      <c r="AU958" s="8"/>
      <c r="AV958" s="8"/>
      <c r="AW958" s="8"/>
      <c r="AX958" s="8"/>
      <c r="AY958" s="8"/>
      <c r="AZ958" s="8"/>
    </row>
    <row r="959" spans="1:52" ht="12.75" customHeight="1">
      <c r="A959" s="3"/>
      <c r="B959" s="3"/>
      <c r="C959" s="3"/>
      <c r="D959" s="3"/>
      <c r="E959" s="3"/>
      <c r="F959" s="3"/>
      <c r="G959" s="3"/>
      <c r="H959" s="3"/>
      <c r="I959" s="3"/>
      <c r="J959" s="3"/>
      <c r="K959" s="3"/>
      <c r="L959" s="8"/>
      <c r="M959" s="8"/>
      <c r="N959" s="8"/>
      <c r="O959" s="8"/>
      <c r="P959" s="8"/>
      <c r="Q959" s="8"/>
      <c r="R959" s="8"/>
      <c r="S959" s="8"/>
      <c r="T959" s="8"/>
      <c r="U959" s="8"/>
      <c r="V959" s="8"/>
      <c r="W959" s="8"/>
      <c r="X959" s="8"/>
      <c r="Y959" s="8"/>
      <c r="Z959" s="8"/>
      <c r="AA959" s="8"/>
      <c r="AB959" s="8"/>
      <c r="AC959" s="8"/>
      <c r="AD959" s="8"/>
      <c r="AE959" s="8"/>
      <c r="AF959" s="8"/>
      <c r="AG959" s="8"/>
      <c r="AH959" s="8"/>
      <c r="AI959" s="8"/>
      <c r="AJ959" s="8"/>
      <c r="AK959" s="8"/>
      <c r="AL959" s="8"/>
      <c r="AM959" s="8"/>
      <c r="AN959" s="8"/>
      <c r="AO959" s="8"/>
      <c r="AP959" s="8"/>
      <c r="AQ959" s="8"/>
      <c r="AR959" s="8"/>
      <c r="AS959" s="8"/>
      <c r="AT959" s="8"/>
      <c r="AU959" s="8"/>
      <c r="AV959" s="8"/>
      <c r="AW959" s="8"/>
      <c r="AX959" s="8"/>
      <c r="AY959" s="8"/>
      <c r="AZ959" s="8"/>
    </row>
    <row r="960" spans="1:52" ht="12.75" customHeight="1">
      <c r="A960" s="3"/>
      <c r="B960" s="3"/>
      <c r="C960" s="3"/>
      <c r="D960" s="3"/>
      <c r="E960" s="3"/>
      <c r="F960" s="3"/>
      <c r="G960" s="3"/>
      <c r="H960" s="3"/>
      <c r="I960" s="3"/>
      <c r="J960" s="3"/>
      <c r="K960" s="3"/>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c r="AK960" s="8"/>
      <c r="AL960" s="8"/>
      <c r="AM960" s="8"/>
      <c r="AN960" s="8"/>
      <c r="AO960" s="8"/>
      <c r="AP960" s="8"/>
      <c r="AQ960" s="8"/>
      <c r="AR960" s="8"/>
      <c r="AS960" s="8"/>
      <c r="AT960" s="8"/>
      <c r="AU960" s="8"/>
      <c r="AV960" s="8"/>
      <c r="AW960" s="8"/>
      <c r="AX960" s="8"/>
      <c r="AY960" s="8"/>
      <c r="AZ960" s="8"/>
    </row>
    <row r="961" spans="1:52" ht="12.75" customHeight="1">
      <c r="A961" s="3"/>
      <c r="B961" s="3"/>
      <c r="C961" s="3"/>
      <c r="D961" s="3"/>
      <c r="E961" s="3"/>
      <c r="F961" s="3"/>
      <c r="G961" s="3"/>
      <c r="H961" s="3"/>
      <c r="I961" s="3"/>
      <c r="J961" s="3"/>
      <c r="K961" s="3"/>
      <c r="L961" s="8"/>
      <c r="M961" s="8"/>
      <c r="N961" s="8"/>
      <c r="O961" s="8"/>
      <c r="P961" s="8"/>
      <c r="Q961" s="8"/>
      <c r="R961" s="8"/>
      <c r="S961" s="8"/>
      <c r="T961" s="8"/>
      <c r="U961" s="8"/>
      <c r="V961" s="8"/>
      <c r="W961" s="8"/>
      <c r="X961" s="8"/>
      <c r="Y961" s="8"/>
      <c r="Z961" s="8"/>
      <c r="AA961" s="8"/>
      <c r="AB961" s="8"/>
      <c r="AC961" s="8"/>
      <c r="AD961" s="8"/>
      <c r="AE961" s="8"/>
      <c r="AF961" s="8"/>
      <c r="AG961" s="8"/>
      <c r="AH961" s="8"/>
      <c r="AI961" s="8"/>
      <c r="AJ961" s="8"/>
      <c r="AK961" s="8"/>
      <c r="AL961" s="8"/>
      <c r="AM961" s="8"/>
      <c r="AN961" s="8"/>
      <c r="AO961" s="8"/>
      <c r="AP961" s="8"/>
      <c r="AQ961" s="8"/>
      <c r="AR961" s="8"/>
      <c r="AS961" s="8"/>
      <c r="AT961" s="8"/>
      <c r="AU961" s="8"/>
      <c r="AV961" s="8"/>
      <c r="AW961" s="8"/>
      <c r="AX961" s="8"/>
      <c r="AY961" s="8"/>
      <c r="AZ961" s="8"/>
    </row>
    <row r="962" spans="1:52" ht="12.75" customHeight="1">
      <c r="A962" s="3"/>
      <c r="B962" s="3"/>
      <c r="C962" s="3"/>
      <c r="D962" s="3"/>
      <c r="E962" s="3"/>
      <c r="F962" s="3"/>
      <c r="G962" s="3"/>
      <c r="H962" s="3"/>
      <c r="I962" s="3"/>
      <c r="J962" s="3"/>
      <c r="K962" s="3"/>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c r="AK962" s="8"/>
      <c r="AL962" s="8"/>
      <c r="AM962" s="8"/>
      <c r="AN962" s="8"/>
      <c r="AO962" s="8"/>
      <c r="AP962" s="8"/>
      <c r="AQ962" s="8"/>
      <c r="AR962" s="8"/>
      <c r="AS962" s="8"/>
      <c r="AT962" s="8"/>
      <c r="AU962" s="8"/>
      <c r="AV962" s="8"/>
      <c r="AW962" s="8"/>
      <c r="AX962" s="8"/>
      <c r="AY962" s="8"/>
      <c r="AZ962" s="8"/>
    </row>
    <row r="963" spans="1:52" ht="12.75" customHeight="1">
      <c r="A963" s="3"/>
      <c r="B963" s="3"/>
      <c r="C963" s="3"/>
      <c r="D963" s="3"/>
      <c r="E963" s="3"/>
      <c r="F963" s="3"/>
      <c r="G963" s="3"/>
      <c r="H963" s="3"/>
      <c r="I963" s="3"/>
      <c r="J963" s="3"/>
      <c r="K963" s="3"/>
      <c r="L963" s="8"/>
      <c r="M963" s="8"/>
      <c r="N963" s="8"/>
      <c r="O963" s="8"/>
      <c r="P963" s="8"/>
      <c r="Q963" s="8"/>
      <c r="R963" s="8"/>
      <c r="S963" s="8"/>
      <c r="T963" s="8"/>
      <c r="U963" s="8"/>
      <c r="V963" s="8"/>
      <c r="W963" s="8"/>
      <c r="X963" s="8"/>
      <c r="Y963" s="8"/>
      <c r="Z963" s="8"/>
      <c r="AA963" s="8"/>
      <c r="AB963" s="8"/>
      <c r="AC963" s="8"/>
      <c r="AD963" s="8"/>
      <c r="AE963" s="8"/>
      <c r="AF963" s="8"/>
      <c r="AG963" s="8"/>
      <c r="AH963" s="8"/>
      <c r="AI963" s="8"/>
      <c r="AJ963" s="8"/>
      <c r="AK963" s="8"/>
      <c r="AL963" s="8"/>
      <c r="AM963" s="8"/>
      <c r="AN963" s="8"/>
      <c r="AO963" s="8"/>
      <c r="AP963" s="8"/>
      <c r="AQ963" s="8"/>
      <c r="AR963" s="8"/>
      <c r="AS963" s="8"/>
      <c r="AT963" s="8"/>
      <c r="AU963" s="8"/>
      <c r="AV963" s="8"/>
      <c r="AW963" s="8"/>
      <c r="AX963" s="8"/>
      <c r="AY963" s="8"/>
      <c r="AZ963" s="8"/>
    </row>
    <row r="964" spans="1:52" ht="12.75" customHeight="1">
      <c r="A964" s="3"/>
      <c r="B964" s="3"/>
      <c r="C964" s="3"/>
      <c r="D964" s="3"/>
      <c r="E964" s="3"/>
      <c r="F964" s="3"/>
      <c r="G964" s="3"/>
      <c r="H964" s="3"/>
      <c r="I964" s="3"/>
      <c r="J964" s="3"/>
      <c r="K964" s="3"/>
      <c r="L964" s="8"/>
      <c r="M964" s="8"/>
      <c r="N964" s="8"/>
      <c r="O964" s="8"/>
      <c r="P964" s="8"/>
      <c r="Q964" s="8"/>
      <c r="R964" s="8"/>
      <c r="S964" s="8"/>
      <c r="T964" s="8"/>
      <c r="U964" s="8"/>
      <c r="V964" s="8"/>
      <c r="W964" s="8"/>
      <c r="X964" s="8"/>
      <c r="Y964" s="8"/>
      <c r="Z964" s="8"/>
      <c r="AA964" s="8"/>
      <c r="AB964" s="8"/>
      <c r="AC964" s="8"/>
      <c r="AD964" s="8"/>
      <c r="AE964" s="8"/>
      <c r="AF964" s="8"/>
      <c r="AG964" s="8"/>
      <c r="AH964" s="8"/>
      <c r="AI964" s="8"/>
      <c r="AJ964" s="8"/>
      <c r="AK964" s="8"/>
      <c r="AL964" s="8"/>
      <c r="AM964" s="8"/>
      <c r="AN964" s="8"/>
      <c r="AO964" s="8"/>
      <c r="AP964" s="8"/>
      <c r="AQ964" s="8"/>
      <c r="AR964" s="8"/>
      <c r="AS964" s="8"/>
      <c r="AT964" s="8"/>
      <c r="AU964" s="8"/>
      <c r="AV964" s="8"/>
      <c r="AW964" s="8"/>
      <c r="AX964" s="8"/>
      <c r="AY964" s="8"/>
      <c r="AZ964" s="8"/>
    </row>
    <row r="965" spans="1:52" ht="12.75" customHeight="1">
      <c r="A965" s="3"/>
      <c r="B965" s="3"/>
      <c r="C965" s="3"/>
      <c r="D965" s="3"/>
      <c r="E965" s="3"/>
      <c r="F965" s="3"/>
      <c r="G965" s="3"/>
      <c r="H965" s="3"/>
      <c r="I965" s="3"/>
      <c r="J965" s="3"/>
      <c r="K965" s="3"/>
      <c r="L965" s="8"/>
      <c r="M965" s="8"/>
      <c r="N965" s="8"/>
      <c r="O965" s="8"/>
      <c r="P965" s="8"/>
      <c r="Q965" s="8"/>
      <c r="R965" s="8"/>
      <c r="S965" s="8"/>
      <c r="T965" s="8"/>
      <c r="U965" s="8"/>
      <c r="V965" s="8"/>
      <c r="W965" s="8"/>
      <c r="X965" s="8"/>
      <c r="Y965" s="8"/>
      <c r="Z965" s="8"/>
      <c r="AA965" s="8"/>
      <c r="AB965" s="8"/>
      <c r="AC965" s="8"/>
      <c r="AD965" s="8"/>
      <c r="AE965" s="8"/>
      <c r="AF965" s="8"/>
      <c r="AG965" s="8"/>
      <c r="AH965" s="8"/>
      <c r="AI965" s="8"/>
      <c r="AJ965" s="8"/>
      <c r="AK965" s="8"/>
      <c r="AL965" s="8"/>
      <c r="AM965" s="8"/>
      <c r="AN965" s="8"/>
      <c r="AO965" s="8"/>
      <c r="AP965" s="8"/>
      <c r="AQ965" s="8"/>
      <c r="AR965" s="8"/>
      <c r="AS965" s="8"/>
      <c r="AT965" s="8"/>
      <c r="AU965" s="8"/>
      <c r="AV965" s="8"/>
      <c r="AW965" s="8"/>
      <c r="AX965" s="8"/>
      <c r="AY965" s="8"/>
      <c r="AZ965" s="8"/>
    </row>
    <row r="966" spans="1:52" ht="12.75" customHeight="1">
      <c r="A966" s="3"/>
      <c r="B966" s="3"/>
      <c r="C966" s="3"/>
      <c r="D966" s="3"/>
      <c r="E966" s="3"/>
      <c r="F966" s="3"/>
      <c r="G966" s="3"/>
      <c r="H966" s="3"/>
      <c r="I966" s="3"/>
      <c r="J966" s="3"/>
      <c r="K966" s="3"/>
      <c r="L966" s="8"/>
      <c r="M966" s="8"/>
      <c r="N966" s="8"/>
      <c r="O966" s="8"/>
      <c r="P966" s="8"/>
      <c r="Q966" s="8"/>
      <c r="R966" s="8"/>
      <c r="S966" s="8"/>
      <c r="T966" s="8"/>
      <c r="U966" s="8"/>
      <c r="V966" s="8"/>
      <c r="W966" s="8"/>
      <c r="X966" s="8"/>
      <c r="Y966" s="8"/>
      <c r="Z966" s="8"/>
      <c r="AA966" s="8"/>
      <c r="AB966" s="8"/>
      <c r="AC966" s="8"/>
      <c r="AD966" s="8"/>
      <c r="AE966" s="8"/>
      <c r="AF966" s="8"/>
      <c r="AG966" s="8"/>
      <c r="AH966" s="8"/>
      <c r="AI966" s="8"/>
      <c r="AJ966" s="8"/>
      <c r="AK966" s="8"/>
      <c r="AL966" s="8"/>
      <c r="AM966" s="8"/>
      <c r="AN966" s="8"/>
      <c r="AO966" s="8"/>
      <c r="AP966" s="8"/>
      <c r="AQ966" s="8"/>
      <c r="AR966" s="8"/>
      <c r="AS966" s="8"/>
      <c r="AT966" s="8"/>
      <c r="AU966" s="8"/>
      <c r="AV966" s="8"/>
      <c r="AW966" s="8"/>
      <c r="AX966" s="8"/>
      <c r="AY966" s="8"/>
      <c r="AZ966" s="8"/>
    </row>
    <row r="967" spans="1:52" ht="12.75" customHeight="1">
      <c r="A967" s="3"/>
      <c r="B967" s="3"/>
      <c r="C967" s="3"/>
      <c r="D967" s="3"/>
      <c r="E967" s="3"/>
      <c r="F967" s="3"/>
      <c r="G967" s="3"/>
      <c r="H967" s="3"/>
      <c r="I967" s="3"/>
      <c r="J967" s="3"/>
      <c r="K967" s="3"/>
      <c r="L967" s="8"/>
      <c r="M967" s="8"/>
      <c r="N967" s="8"/>
      <c r="O967" s="8"/>
      <c r="P967" s="8"/>
      <c r="Q967" s="8"/>
      <c r="R967" s="8"/>
      <c r="S967" s="8"/>
      <c r="T967" s="8"/>
      <c r="U967" s="8"/>
      <c r="V967" s="8"/>
      <c r="W967" s="8"/>
      <c r="X967" s="8"/>
      <c r="Y967" s="8"/>
      <c r="Z967" s="8"/>
      <c r="AA967" s="8"/>
      <c r="AB967" s="8"/>
      <c r="AC967" s="8"/>
      <c r="AD967" s="8"/>
      <c r="AE967" s="8"/>
      <c r="AF967" s="8"/>
      <c r="AG967" s="8"/>
      <c r="AH967" s="8"/>
      <c r="AI967" s="8"/>
      <c r="AJ967" s="8"/>
      <c r="AK967" s="8"/>
      <c r="AL967" s="8"/>
      <c r="AM967" s="8"/>
      <c r="AN967" s="8"/>
      <c r="AO967" s="8"/>
      <c r="AP967" s="8"/>
      <c r="AQ967" s="8"/>
      <c r="AR967" s="8"/>
      <c r="AS967" s="8"/>
      <c r="AT967" s="8"/>
      <c r="AU967" s="8"/>
      <c r="AV967" s="8"/>
      <c r="AW967" s="8"/>
      <c r="AX967" s="8"/>
      <c r="AY967" s="8"/>
      <c r="AZ967" s="8"/>
    </row>
    <row r="968" spans="1:52" ht="12.75" customHeight="1">
      <c r="A968" s="3"/>
      <c r="B968" s="3"/>
      <c r="C968" s="3"/>
      <c r="D968" s="3"/>
      <c r="E968" s="3"/>
      <c r="F968" s="3"/>
      <c r="G968" s="3"/>
      <c r="H968" s="3"/>
      <c r="I968" s="3"/>
      <c r="J968" s="3"/>
      <c r="K968" s="3"/>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c r="AK968" s="8"/>
      <c r="AL968" s="8"/>
      <c r="AM968" s="8"/>
      <c r="AN968" s="8"/>
      <c r="AO968" s="8"/>
      <c r="AP968" s="8"/>
      <c r="AQ968" s="8"/>
      <c r="AR968" s="8"/>
      <c r="AS968" s="8"/>
      <c r="AT968" s="8"/>
      <c r="AU968" s="8"/>
      <c r="AV968" s="8"/>
      <c r="AW968" s="8"/>
      <c r="AX968" s="8"/>
      <c r="AY968" s="8"/>
      <c r="AZ968" s="8"/>
    </row>
    <row r="969" spans="1:52" ht="12.75" customHeight="1">
      <c r="A969" s="3"/>
      <c r="B969" s="3"/>
      <c r="C969" s="3"/>
      <c r="D969" s="3"/>
      <c r="E969" s="3"/>
      <c r="F969" s="3"/>
      <c r="G969" s="3"/>
      <c r="H969" s="3"/>
      <c r="I969" s="3"/>
      <c r="J969" s="3"/>
      <c r="K969" s="3"/>
      <c r="L969" s="8"/>
      <c r="M969" s="8"/>
      <c r="N969" s="8"/>
      <c r="O969" s="8"/>
      <c r="P969" s="8"/>
      <c r="Q969" s="8"/>
      <c r="R969" s="8"/>
      <c r="S969" s="8"/>
      <c r="T969" s="8"/>
      <c r="U969" s="8"/>
      <c r="V969" s="8"/>
      <c r="W969" s="8"/>
      <c r="X969" s="8"/>
      <c r="Y969" s="8"/>
      <c r="Z969" s="8"/>
      <c r="AA969" s="8"/>
      <c r="AB969" s="8"/>
      <c r="AC969" s="8"/>
      <c r="AD969" s="8"/>
      <c r="AE969" s="8"/>
      <c r="AF969" s="8"/>
      <c r="AG969" s="8"/>
      <c r="AH969" s="8"/>
      <c r="AI969" s="8"/>
      <c r="AJ969" s="8"/>
      <c r="AK969" s="8"/>
      <c r="AL969" s="8"/>
      <c r="AM969" s="8"/>
      <c r="AN969" s="8"/>
      <c r="AO969" s="8"/>
      <c r="AP969" s="8"/>
      <c r="AQ969" s="8"/>
      <c r="AR969" s="8"/>
      <c r="AS969" s="8"/>
      <c r="AT969" s="8"/>
      <c r="AU969" s="8"/>
      <c r="AV969" s="8"/>
      <c r="AW969" s="8"/>
      <c r="AX969" s="8"/>
      <c r="AY969" s="8"/>
      <c r="AZ969" s="8"/>
    </row>
    <row r="970" spans="1:52" ht="12.75" customHeight="1">
      <c r="A970" s="3"/>
      <c r="B970" s="3"/>
      <c r="C970" s="3"/>
      <c r="D970" s="3"/>
      <c r="E970" s="3"/>
      <c r="F970" s="3"/>
      <c r="G970" s="3"/>
      <c r="H970" s="3"/>
      <c r="I970" s="3"/>
      <c r="J970" s="3"/>
      <c r="K970" s="3"/>
      <c r="L970" s="8"/>
      <c r="M970" s="8"/>
      <c r="N970" s="8"/>
      <c r="O970" s="8"/>
      <c r="P970" s="8"/>
      <c r="Q970" s="8"/>
      <c r="R970" s="8"/>
      <c r="S970" s="8"/>
      <c r="T970" s="8"/>
      <c r="U970" s="8"/>
      <c r="V970" s="8"/>
      <c r="W970" s="8"/>
      <c r="X970" s="8"/>
      <c r="Y970" s="8"/>
      <c r="Z970" s="8"/>
      <c r="AA970" s="8"/>
      <c r="AB970" s="8"/>
      <c r="AC970" s="8"/>
      <c r="AD970" s="8"/>
      <c r="AE970" s="8"/>
      <c r="AF970" s="8"/>
      <c r="AG970" s="8"/>
      <c r="AH970" s="8"/>
      <c r="AI970" s="8"/>
      <c r="AJ970" s="8"/>
      <c r="AK970" s="8"/>
      <c r="AL970" s="8"/>
      <c r="AM970" s="8"/>
      <c r="AN970" s="8"/>
      <c r="AO970" s="8"/>
      <c r="AP970" s="8"/>
      <c r="AQ970" s="8"/>
      <c r="AR970" s="8"/>
      <c r="AS970" s="8"/>
      <c r="AT970" s="8"/>
      <c r="AU970" s="8"/>
      <c r="AV970" s="8"/>
      <c r="AW970" s="8"/>
      <c r="AX970" s="8"/>
      <c r="AY970" s="8"/>
      <c r="AZ970" s="8"/>
    </row>
    <row r="971" spans="1:52" ht="12.75" customHeight="1">
      <c r="A971" s="3"/>
      <c r="B971" s="3"/>
      <c r="C971" s="3"/>
      <c r="D971" s="3"/>
      <c r="E971" s="3"/>
      <c r="F971" s="3"/>
      <c r="G971" s="3"/>
      <c r="H971" s="3"/>
      <c r="I971" s="3"/>
      <c r="J971" s="3"/>
      <c r="K971" s="3"/>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c r="AM971" s="8"/>
      <c r="AN971" s="8"/>
      <c r="AO971" s="8"/>
      <c r="AP971" s="8"/>
      <c r="AQ971" s="8"/>
      <c r="AR971" s="8"/>
      <c r="AS971" s="8"/>
      <c r="AT971" s="8"/>
      <c r="AU971" s="8"/>
      <c r="AV971" s="8"/>
      <c r="AW971" s="8"/>
      <c r="AX971" s="8"/>
      <c r="AY971" s="8"/>
      <c r="AZ971" s="8"/>
    </row>
    <row r="972" spans="1:52" ht="12.75" customHeight="1">
      <c r="A972" s="3"/>
      <c r="B972" s="3"/>
      <c r="C972" s="3"/>
      <c r="D972" s="3"/>
      <c r="E972" s="3"/>
      <c r="F972" s="3"/>
      <c r="G972" s="3"/>
      <c r="H972" s="3"/>
      <c r="I972" s="3"/>
      <c r="J972" s="3"/>
      <c r="K972" s="3"/>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c r="AK972" s="8"/>
      <c r="AL972" s="8"/>
      <c r="AM972" s="8"/>
      <c r="AN972" s="8"/>
      <c r="AO972" s="8"/>
      <c r="AP972" s="8"/>
      <c r="AQ972" s="8"/>
      <c r="AR972" s="8"/>
      <c r="AS972" s="8"/>
      <c r="AT972" s="8"/>
      <c r="AU972" s="8"/>
      <c r="AV972" s="8"/>
      <c r="AW972" s="8"/>
      <c r="AX972" s="8"/>
      <c r="AY972" s="8"/>
      <c r="AZ972" s="8"/>
    </row>
    <row r="973" spans="1:52" ht="12.75" customHeight="1">
      <c r="A973" s="3"/>
      <c r="B973" s="3"/>
      <c r="C973" s="3"/>
      <c r="D973" s="3"/>
      <c r="E973" s="3"/>
      <c r="F973" s="3"/>
      <c r="G973" s="3"/>
      <c r="H973" s="3"/>
      <c r="I973" s="3"/>
      <c r="J973" s="3"/>
      <c r="K973" s="3"/>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c r="AK973" s="8"/>
      <c r="AL973" s="8"/>
      <c r="AM973" s="8"/>
      <c r="AN973" s="8"/>
      <c r="AO973" s="8"/>
      <c r="AP973" s="8"/>
      <c r="AQ973" s="8"/>
      <c r="AR973" s="8"/>
      <c r="AS973" s="8"/>
      <c r="AT973" s="8"/>
      <c r="AU973" s="8"/>
      <c r="AV973" s="8"/>
      <c r="AW973" s="8"/>
      <c r="AX973" s="8"/>
      <c r="AY973" s="8"/>
      <c r="AZ973" s="8"/>
    </row>
    <row r="974" spans="1:52" ht="12.75" customHeight="1">
      <c r="A974" s="3"/>
      <c r="B974" s="3"/>
      <c r="C974" s="3"/>
      <c r="D974" s="3"/>
      <c r="E974" s="3"/>
      <c r="F974" s="3"/>
      <c r="G974" s="3"/>
      <c r="H974" s="3"/>
      <c r="I974" s="3"/>
      <c r="J974" s="3"/>
      <c r="K974" s="3"/>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c r="AM974" s="8"/>
      <c r="AN974" s="8"/>
      <c r="AO974" s="8"/>
      <c r="AP974" s="8"/>
      <c r="AQ974" s="8"/>
      <c r="AR974" s="8"/>
      <c r="AS974" s="8"/>
      <c r="AT974" s="8"/>
      <c r="AU974" s="8"/>
      <c r="AV974" s="8"/>
      <c r="AW974" s="8"/>
      <c r="AX974" s="8"/>
      <c r="AY974" s="8"/>
      <c r="AZ974" s="8"/>
    </row>
    <row r="975" spans="1:52" ht="12.75" customHeight="1">
      <c r="A975" s="3"/>
      <c r="B975" s="3"/>
      <c r="C975" s="3"/>
      <c r="D975" s="3"/>
      <c r="E975" s="3"/>
      <c r="F975" s="3"/>
      <c r="G975" s="3"/>
      <c r="H975" s="3"/>
      <c r="I975" s="3"/>
      <c r="J975" s="3"/>
      <c r="K975" s="3"/>
      <c r="L975" s="8"/>
      <c r="M975" s="8"/>
      <c r="N975" s="8"/>
      <c r="O975" s="8"/>
      <c r="P975" s="8"/>
      <c r="Q975" s="8"/>
      <c r="R975" s="8"/>
      <c r="S975" s="8"/>
      <c r="T975" s="8"/>
      <c r="U975" s="8"/>
      <c r="V975" s="8"/>
      <c r="W975" s="8"/>
      <c r="X975" s="8"/>
      <c r="Y975" s="8"/>
      <c r="Z975" s="8"/>
      <c r="AA975" s="8"/>
      <c r="AB975" s="8"/>
      <c r="AC975" s="8"/>
      <c r="AD975" s="8"/>
      <c r="AE975" s="8"/>
      <c r="AF975" s="8"/>
      <c r="AG975" s="8"/>
      <c r="AH975" s="8"/>
      <c r="AI975" s="8"/>
      <c r="AJ975" s="8"/>
      <c r="AK975" s="8"/>
      <c r="AL975" s="8"/>
      <c r="AM975" s="8"/>
      <c r="AN975" s="8"/>
      <c r="AO975" s="8"/>
      <c r="AP975" s="8"/>
      <c r="AQ975" s="8"/>
      <c r="AR975" s="8"/>
      <c r="AS975" s="8"/>
      <c r="AT975" s="8"/>
      <c r="AU975" s="8"/>
      <c r="AV975" s="8"/>
      <c r="AW975" s="8"/>
      <c r="AX975" s="8"/>
      <c r="AY975" s="8"/>
      <c r="AZ975" s="8"/>
    </row>
    <row r="976" spans="1:52" ht="12.75" customHeight="1">
      <c r="A976" s="3"/>
      <c r="B976" s="3"/>
      <c r="C976" s="3"/>
      <c r="D976" s="3"/>
      <c r="E976" s="3"/>
      <c r="F976" s="3"/>
      <c r="G976" s="3"/>
      <c r="H976" s="3"/>
      <c r="I976" s="3"/>
      <c r="J976" s="3"/>
      <c r="K976" s="3"/>
      <c r="L976" s="8"/>
      <c r="M976" s="8"/>
      <c r="N976" s="8"/>
      <c r="O976" s="8"/>
      <c r="P976" s="8"/>
      <c r="Q976" s="8"/>
      <c r="R976" s="8"/>
      <c r="S976" s="8"/>
      <c r="T976" s="8"/>
      <c r="U976" s="8"/>
      <c r="V976" s="8"/>
      <c r="W976" s="8"/>
      <c r="X976" s="8"/>
      <c r="Y976" s="8"/>
      <c r="Z976" s="8"/>
      <c r="AA976" s="8"/>
      <c r="AB976" s="8"/>
      <c r="AC976" s="8"/>
      <c r="AD976" s="8"/>
      <c r="AE976" s="8"/>
      <c r="AF976" s="8"/>
      <c r="AG976" s="8"/>
      <c r="AH976" s="8"/>
      <c r="AI976" s="8"/>
      <c r="AJ976" s="8"/>
      <c r="AK976" s="8"/>
      <c r="AL976" s="8"/>
      <c r="AM976" s="8"/>
      <c r="AN976" s="8"/>
      <c r="AO976" s="8"/>
      <c r="AP976" s="8"/>
      <c r="AQ976" s="8"/>
      <c r="AR976" s="8"/>
      <c r="AS976" s="8"/>
      <c r="AT976" s="8"/>
      <c r="AU976" s="8"/>
      <c r="AV976" s="8"/>
      <c r="AW976" s="8"/>
      <c r="AX976" s="8"/>
      <c r="AY976" s="8"/>
      <c r="AZ976" s="8"/>
    </row>
    <row r="977" spans="1:52" ht="12.75" customHeight="1">
      <c r="A977" s="3"/>
      <c r="B977" s="3"/>
      <c r="C977" s="3"/>
      <c r="D977" s="3"/>
      <c r="E977" s="3"/>
      <c r="F977" s="3"/>
      <c r="G977" s="3"/>
      <c r="H977" s="3"/>
      <c r="I977" s="3"/>
      <c r="J977" s="3"/>
      <c r="K977" s="3"/>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c r="AK977" s="8"/>
      <c r="AL977" s="8"/>
      <c r="AM977" s="8"/>
      <c r="AN977" s="8"/>
      <c r="AO977" s="8"/>
      <c r="AP977" s="8"/>
      <c r="AQ977" s="8"/>
      <c r="AR977" s="8"/>
      <c r="AS977" s="8"/>
      <c r="AT977" s="8"/>
      <c r="AU977" s="8"/>
      <c r="AV977" s="8"/>
      <c r="AW977" s="8"/>
      <c r="AX977" s="8"/>
      <c r="AY977" s="8"/>
      <c r="AZ977" s="8"/>
    </row>
    <row r="978" spans="1:52" ht="12.75" customHeight="1">
      <c r="A978" s="3"/>
      <c r="B978" s="3"/>
      <c r="C978" s="3"/>
      <c r="D978" s="3"/>
      <c r="E978" s="3"/>
      <c r="F978" s="3"/>
      <c r="G978" s="3"/>
      <c r="H978" s="3"/>
      <c r="I978" s="3"/>
      <c r="J978" s="3"/>
      <c r="K978" s="3"/>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row>
    <row r="979" spans="1:52" ht="12.75" customHeight="1">
      <c r="A979" s="3"/>
      <c r="B979" s="3"/>
      <c r="C979" s="3"/>
      <c r="D979" s="3"/>
      <c r="E979" s="3"/>
      <c r="F979" s="3"/>
      <c r="G979" s="3"/>
      <c r="H979" s="3"/>
      <c r="I979" s="3"/>
      <c r="J979" s="3"/>
      <c r="K979" s="3"/>
      <c r="L979" s="8"/>
      <c r="M979" s="8"/>
      <c r="N979" s="8"/>
      <c r="O979" s="8"/>
      <c r="P979" s="8"/>
      <c r="Q979" s="8"/>
      <c r="R979" s="8"/>
      <c r="S979" s="8"/>
      <c r="T979" s="8"/>
      <c r="U979" s="8"/>
      <c r="V979" s="8"/>
      <c r="W979" s="8"/>
      <c r="X979" s="8"/>
      <c r="Y979" s="8"/>
      <c r="Z979" s="8"/>
      <c r="AA979" s="8"/>
      <c r="AB979" s="8"/>
      <c r="AC979" s="8"/>
      <c r="AD979" s="8"/>
      <c r="AE979" s="8"/>
      <c r="AF979" s="8"/>
      <c r="AG979" s="8"/>
      <c r="AH979" s="8"/>
      <c r="AI979" s="8"/>
      <c r="AJ979" s="8"/>
      <c r="AK979" s="8"/>
      <c r="AL979" s="8"/>
      <c r="AM979" s="8"/>
      <c r="AN979" s="8"/>
      <c r="AO979" s="8"/>
      <c r="AP979" s="8"/>
      <c r="AQ979" s="8"/>
      <c r="AR979" s="8"/>
      <c r="AS979" s="8"/>
      <c r="AT979" s="8"/>
      <c r="AU979" s="8"/>
      <c r="AV979" s="8"/>
      <c r="AW979" s="8"/>
      <c r="AX979" s="8"/>
      <c r="AY979" s="8"/>
      <c r="AZ979" s="8"/>
    </row>
    <row r="980" spans="1:52" ht="12.75" customHeight="1">
      <c r="A980" s="3"/>
      <c r="B980" s="3"/>
      <c r="C980" s="3"/>
      <c r="D980" s="3"/>
      <c r="E980" s="3"/>
      <c r="F980" s="3"/>
      <c r="G980" s="3"/>
      <c r="H980" s="3"/>
      <c r="I980" s="3"/>
      <c r="J980" s="3"/>
      <c r="K980" s="3"/>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c r="AK980" s="8"/>
      <c r="AL980" s="8"/>
      <c r="AM980" s="8"/>
      <c r="AN980" s="8"/>
      <c r="AO980" s="8"/>
      <c r="AP980" s="8"/>
      <c r="AQ980" s="8"/>
      <c r="AR980" s="8"/>
      <c r="AS980" s="8"/>
      <c r="AT980" s="8"/>
      <c r="AU980" s="8"/>
      <c r="AV980" s="8"/>
      <c r="AW980" s="8"/>
      <c r="AX980" s="8"/>
      <c r="AY980" s="8"/>
      <c r="AZ980" s="8"/>
    </row>
    <row r="981" spans="1:52" ht="12.75" customHeight="1">
      <c r="A981" s="3"/>
      <c r="B981" s="3"/>
      <c r="C981" s="3"/>
      <c r="D981" s="3"/>
      <c r="E981" s="3"/>
      <c r="F981" s="3"/>
      <c r="G981" s="3"/>
      <c r="H981" s="3"/>
      <c r="I981" s="3"/>
      <c r="J981" s="3"/>
      <c r="K981" s="3"/>
      <c r="L981" s="8"/>
      <c r="M981" s="8"/>
      <c r="N981" s="8"/>
      <c r="O981" s="8"/>
      <c r="P981" s="8"/>
      <c r="Q981" s="8"/>
      <c r="R981" s="8"/>
      <c r="S981" s="8"/>
      <c r="T981" s="8"/>
      <c r="U981" s="8"/>
      <c r="V981" s="8"/>
      <c r="W981" s="8"/>
      <c r="X981" s="8"/>
      <c r="Y981" s="8"/>
      <c r="Z981" s="8"/>
      <c r="AA981" s="8"/>
      <c r="AB981" s="8"/>
      <c r="AC981" s="8"/>
      <c r="AD981" s="8"/>
      <c r="AE981" s="8"/>
      <c r="AF981" s="8"/>
      <c r="AG981" s="8"/>
      <c r="AH981" s="8"/>
      <c r="AI981" s="8"/>
      <c r="AJ981" s="8"/>
      <c r="AK981" s="8"/>
      <c r="AL981" s="8"/>
      <c r="AM981" s="8"/>
      <c r="AN981" s="8"/>
      <c r="AO981" s="8"/>
      <c r="AP981" s="8"/>
      <c r="AQ981" s="8"/>
      <c r="AR981" s="8"/>
      <c r="AS981" s="8"/>
      <c r="AT981" s="8"/>
      <c r="AU981" s="8"/>
      <c r="AV981" s="8"/>
      <c r="AW981" s="8"/>
      <c r="AX981" s="8"/>
      <c r="AY981" s="8"/>
      <c r="AZ981" s="8"/>
    </row>
    <row r="982" spans="1:52" ht="12.75" customHeight="1">
      <c r="A982" s="3"/>
      <c r="B982" s="3"/>
      <c r="C982" s="3"/>
      <c r="D982" s="3"/>
      <c r="E982" s="3"/>
      <c r="F982" s="3"/>
      <c r="G982" s="3"/>
      <c r="H982" s="3"/>
      <c r="I982" s="3"/>
      <c r="J982" s="3"/>
      <c r="K982" s="3"/>
      <c r="L982" s="8"/>
      <c r="M982" s="8"/>
      <c r="N982" s="8"/>
      <c r="O982" s="8"/>
      <c r="P982" s="8"/>
      <c r="Q982" s="8"/>
      <c r="R982" s="8"/>
      <c r="S982" s="8"/>
      <c r="T982" s="8"/>
      <c r="U982" s="8"/>
      <c r="V982" s="8"/>
      <c r="W982" s="8"/>
      <c r="X982" s="8"/>
      <c r="Y982" s="8"/>
      <c r="Z982" s="8"/>
      <c r="AA982" s="8"/>
      <c r="AB982" s="8"/>
      <c r="AC982" s="8"/>
      <c r="AD982" s="8"/>
      <c r="AE982" s="8"/>
      <c r="AF982" s="8"/>
      <c r="AG982" s="8"/>
      <c r="AH982" s="8"/>
      <c r="AI982" s="8"/>
      <c r="AJ982" s="8"/>
      <c r="AK982" s="8"/>
      <c r="AL982" s="8"/>
      <c r="AM982" s="8"/>
      <c r="AN982" s="8"/>
      <c r="AO982" s="8"/>
      <c r="AP982" s="8"/>
      <c r="AQ982" s="8"/>
      <c r="AR982" s="8"/>
      <c r="AS982" s="8"/>
      <c r="AT982" s="8"/>
      <c r="AU982" s="8"/>
      <c r="AV982" s="8"/>
      <c r="AW982" s="8"/>
      <c r="AX982" s="8"/>
      <c r="AY982" s="8"/>
      <c r="AZ982" s="8"/>
    </row>
    <row r="983" spans="1:52" ht="12.75" customHeight="1">
      <c r="A983" s="3"/>
      <c r="B983" s="3"/>
      <c r="C983" s="3"/>
      <c r="D983" s="3"/>
      <c r="E983" s="3"/>
      <c r="F983" s="3"/>
      <c r="G983" s="3"/>
      <c r="H983" s="3"/>
      <c r="I983" s="3"/>
      <c r="J983" s="3"/>
      <c r="K983" s="3"/>
      <c r="L983" s="8"/>
      <c r="M983" s="8"/>
      <c r="N983" s="8"/>
      <c r="O983" s="8"/>
      <c r="P983" s="8"/>
      <c r="Q983" s="8"/>
      <c r="R983" s="8"/>
      <c r="S983" s="8"/>
      <c r="T983" s="8"/>
      <c r="U983" s="8"/>
      <c r="V983" s="8"/>
      <c r="W983" s="8"/>
      <c r="X983" s="8"/>
      <c r="Y983" s="8"/>
      <c r="Z983" s="8"/>
      <c r="AA983" s="8"/>
      <c r="AB983" s="8"/>
      <c r="AC983" s="8"/>
      <c r="AD983" s="8"/>
      <c r="AE983" s="8"/>
      <c r="AF983" s="8"/>
      <c r="AG983" s="8"/>
      <c r="AH983" s="8"/>
      <c r="AI983" s="8"/>
      <c r="AJ983" s="8"/>
      <c r="AK983" s="8"/>
      <c r="AL983" s="8"/>
      <c r="AM983" s="8"/>
      <c r="AN983" s="8"/>
      <c r="AO983" s="8"/>
      <c r="AP983" s="8"/>
      <c r="AQ983" s="8"/>
      <c r="AR983" s="8"/>
      <c r="AS983" s="8"/>
      <c r="AT983" s="8"/>
      <c r="AU983" s="8"/>
      <c r="AV983" s="8"/>
      <c r="AW983" s="8"/>
      <c r="AX983" s="8"/>
      <c r="AY983" s="8"/>
      <c r="AZ983" s="8"/>
    </row>
    <row r="984" spans="1:52" ht="12.75" customHeight="1">
      <c r="A984" s="3"/>
      <c r="B984" s="3"/>
      <c r="C984" s="3"/>
      <c r="D984" s="3"/>
      <c r="E984" s="3"/>
      <c r="F984" s="3"/>
      <c r="G984" s="3"/>
      <c r="H984" s="3"/>
      <c r="I984" s="3"/>
      <c r="J984" s="3"/>
      <c r="K984" s="3"/>
      <c r="L984" s="8"/>
      <c r="M984" s="8"/>
      <c r="N984" s="8"/>
      <c r="O984" s="8"/>
      <c r="P984" s="8"/>
      <c r="Q984" s="8"/>
      <c r="R984" s="8"/>
      <c r="S984" s="8"/>
      <c r="T984" s="8"/>
      <c r="U984" s="8"/>
      <c r="V984" s="8"/>
      <c r="W984" s="8"/>
      <c r="X984" s="8"/>
      <c r="Y984" s="8"/>
      <c r="Z984" s="8"/>
      <c r="AA984" s="8"/>
      <c r="AB984" s="8"/>
      <c r="AC984" s="8"/>
      <c r="AD984" s="8"/>
      <c r="AE984" s="8"/>
      <c r="AF984" s="8"/>
      <c r="AG984" s="8"/>
      <c r="AH984" s="8"/>
      <c r="AI984" s="8"/>
      <c r="AJ984" s="8"/>
      <c r="AK984" s="8"/>
      <c r="AL984" s="8"/>
      <c r="AM984" s="8"/>
      <c r="AN984" s="8"/>
      <c r="AO984" s="8"/>
      <c r="AP984" s="8"/>
      <c r="AQ984" s="8"/>
      <c r="AR984" s="8"/>
      <c r="AS984" s="8"/>
      <c r="AT984" s="8"/>
      <c r="AU984" s="8"/>
      <c r="AV984" s="8"/>
      <c r="AW984" s="8"/>
      <c r="AX984" s="8"/>
      <c r="AY984" s="8"/>
      <c r="AZ984" s="8"/>
    </row>
    <row r="985" spans="1:52" ht="12.75" customHeight="1">
      <c r="A985" s="3"/>
      <c r="B985" s="3"/>
      <c r="C985" s="3"/>
      <c r="D985" s="3"/>
      <c r="E985" s="3"/>
      <c r="F985" s="3"/>
      <c r="G985" s="3"/>
      <c r="H985" s="3"/>
      <c r="I985" s="3"/>
      <c r="J985" s="3"/>
      <c r="K985" s="3"/>
      <c r="L985" s="8"/>
      <c r="M985" s="8"/>
      <c r="N985" s="8"/>
      <c r="O985" s="8"/>
      <c r="P985" s="8"/>
      <c r="Q985" s="8"/>
      <c r="R985" s="8"/>
      <c r="S985" s="8"/>
      <c r="T985" s="8"/>
      <c r="U985" s="8"/>
      <c r="V985" s="8"/>
      <c r="W985" s="8"/>
      <c r="X985" s="8"/>
      <c r="Y985" s="8"/>
      <c r="Z985" s="8"/>
      <c r="AA985" s="8"/>
      <c r="AB985" s="8"/>
      <c r="AC985" s="8"/>
      <c r="AD985" s="8"/>
      <c r="AE985" s="8"/>
      <c r="AF985" s="8"/>
      <c r="AG985" s="8"/>
      <c r="AH985" s="8"/>
      <c r="AI985" s="8"/>
      <c r="AJ985" s="8"/>
      <c r="AK985" s="8"/>
      <c r="AL985" s="8"/>
      <c r="AM985" s="8"/>
      <c r="AN985" s="8"/>
      <c r="AO985" s="8"/>
      <c r="AP985" s="8"/>
      <c r="AQ985" s="8"/>
      <c r="AR985" s="8"/>
      <c r="AS985" s="8"/>
      <c r="AT985" s="8"/>
      <c r="AU985" s="8"/>
      <c r="AV985" s="8"/>
      <c r="AW985" s="8"/>
      <c r="AX985" s="8"/>
      <c r="AY985" s="8"/>
      <c r="AZ985" s="8"/>
    </row>
    <row r="986" spans="1:52" ht="12.75" customHeight="1">
      <c r="A986" s="3"/>
      <c r="B986" s="3"/>
      <c r="C986" s="3"/>
      <c r="D986" s="3"/>
      <c r="E986" s="3"/>
      <c r="F986" s="3"/>
      <c r="G986" s="3"/>
      <c r="H986" s="3"/>
      <c r="I986" s="3"/>
      <c r="J986" s="3"/>
      <c r="K986" s="3"/>
      <c r="L986" s="8"/>
      <c r="M986" s="8"/>
      <c r="N986" s="8"/>
      <c r="O986" s="8"/>
      <c r="P986" s="8"/>
      <c r="Q986" s="8"/>
      <c r="R986" s="8"/>
      <c r="S986" s="8"/>
      <c r="T986" s="8"/>
      <c r="U986" s="8"/>
      <c r="V986" s="8"/>
      <c r="W986" s="8"/>
      <c r="X986" s="8"/>
      <c r="Y986" s="8"/>
      <c r="Z986" s="8"/>
      <c r="AA986" s="8"/>
      <c r="AB986" s="8"/>
      <c r="AC986" s="8"/>
      <c r="AD986" s="8"/>
      <c r="AE986" s="8"/>
      <c r="AF986" s="8"/>
      <c r="AG986" s="8"/>
      <c r="AH986" s="8"/>
      <c r="AI986" s="8"/>
      <c r="AJ986" s="8"/>
      <c r="AK986" s="8"/>
      <c r="AL986" s="8"/>
      <c r="AM986" s="8"/>
      <c r="AN986" s="8"/>
      <c r="AO986" s="8"/>
      <c r="AP986" s="8"/>
      <c r="AQ986" s="8"/>
      <c r="AR986" s="8"/>
      <c r="AS986" s="8"/>
      <c r="AT986" s="8"/>
      <c r="AU986" s="8"/>
      <c r="AV986" s="8"/>
      <c r="AW986" s="8"/>
      <c r="AX986" s="8"/>
      <c r="AY986" s="8"/>
      <c r="AZ986" s="8"/>
    </row>
    <row r="987" spans="1:52" ht="12.75" customHeight="1">
      <c r="A987" s="3"/>
      <c r="B987" s="3"/>
      <c r="C987" s="3"/>
      <c r="D987" s="3"/>
      <c r="E987" s="3"/>
      <c r="F987" s="3"/>
      <c r="G987" s="3"/>
      <c r="H987" s="3"/>
      <c r="I987" s="3"/>
      <c r="J987" s="3"/>
      <c r="K987" s="3"/>
      <c r="L987" s="8"/>
      <c r="M987" s="8"/>
      <c r="N987" s="8"/>
      <c r="O987" s="8"/>
      <c r="P987" s="8"/>
      <c r="Q987" s="8"/>
      <c r="R987" s="8"/>
      <c r="S987" s="8"/>
      <c r="T987" s="8"/>
      <c r="U987" s="8"/>
      <c r="V987" s="8"/>
      <c r="W987" s="8"/>
      <c r="X987" s="8"/>
      <c r="Y987" s="8"/>
      <c r="Z987" s="8"/>
      <c r="AA987" s="8"/>
      <c r="AB987" s="8"/>
      <c r="AC987" s="8"/>
      <c r="AD987" s="8"/>
      <c r="AE987" s="8"/>
      <c r="AF987" s="8"/>
      <c r="AG987" s="8"/>
      <c r="AH987" s="8"/>
      <c r="AI987" s="8"/>
      <c r="AJ987" s="8"/>
      <c r="AK987" s="8"/>
      <c r="AL987" s="8"/>
      <c r="AM987" s="8"/>
      <c r="AN987" s="8"/>
      <c r="AO987" s="8"/>
      <c r="AP987" s="8"/>
      <c r="AQ987" s="8"/>
      <c r="AR987" s="8"/>
      <c r="AS987" s="8"/>
      <c r="AT987" s="8"/>
      <c r="AU987" s="8"/>
      <c r="AV987" s="8"/>
      <c r="AW987" s="8"/>
      <c r="AX987" s="8"/>
      <c r="AY987" s="8"/>
      <c r="AZ987" s="8"/>
    </row>
    <row r="988" spans="1:52" ht="12.75" customHeight="1">
      <c r="A988" s="3"/>
      <c r="B988" s="3"/>
      <c r="C988" s="3"/>
      <c r="D988" s="3"/>
      <c r="E988" s="3"/>
      <c r="F988" s="3"/>
      <c r="G988" s="3"/>
      <c r="H988" s="3"/>
      <c r="I988" s="3"/>
      <c r="J988" s="3"/>
      <c r="K988" s="3"/>
      <c r="L988" s="8"/>
      <c r="M988" s="8"/>
      <c r="N988" s="8"/>
      <c r="O988" s="8"/>
      <c r="P988" s="8"/>
      <c r="Q988" s="8"/>
      <c r="R988" s="8"/>
      <c r="S988" s="8"/>
      <c r="T988" s="8"/>
      <c r="U988" s="8"/>
      <c r="V988" s="8"/>
      <c r="W988" s="8"/>
      <c r="X988" s="8"/>
      <c r="Y988" s="8"/>
      <c r="Z988" s="8"/>
      <c r="AA988" s="8"/>
      <c r="AB988" s="8"/>
      <c r="AC988" s="8"/>
      <c r="AD988" s="8"/>
      <c r="AE988" s="8"/>
      <c r="AF988" s="8"/>
      <c r="AG988" s="8"/>
      <c r="AH988" s="8"/>
      <c r="AI988" s="8"/>
      <c r="AJ988" s="8"/>
      <c r="AK988" s="8"/>
      <c r="AL988" s="8"/>
      <c r="AM988" s="8"/>
      <c r="AN988" s="8"/>
      <c r="AO988" s="8"/>
      <c r="AP988" s="8"/>
      <c r="AQ988" s="8"/>
      <c r="AR988" s="8"/>
      <c r="AS988" s="8"/>
      <c r="AT988" s="8"/>
      <c r="AU988" s="8"/>
      <c r="AV988" s="8"/>
      <c r="AW988" s="8"/>
      <c r="AX988" s="8"/>
      <c r="AY988" s="8"/>
      <c r="AZ988" s="8"/>
    </row>
    <row r="989" spans="1:52" ht="12.75" customHeight="1">
      <c r="A989" s="3"/>
      <c r="B989" s="3"/>
      <c r="C989" s="3"/>
      <c r="D989" s="3"/>
      <c r="E989" s="3"/>
      <c r="F989" s="3"/>
      <c r="G989" s="3"/>
      <c r="H989" s="3"/>
      <c r="I989" s="3"/>
      <c r="J989" s="3"/>
      <c r="K989" s="3"/>
      <c r="L989" s="8"/>
      <c r="M989" s="8"/>
      <c r="N989" s="8"/>
      <c r="O989" s="8"/>
      <c r="P989" s="8"/>
      <c r="Q989" s="8"/>
      <c r="R989" s="8"/>
      <c r="S989" s="8"/>
      <c r="T989" s="8"/>
      <c r="U989" s="8"/>
      <c r="V989" s="8"/>
      <c r="W989" s="8"/>
      <c r="X989" s="8"/>
      <c r="Y989" s="8"/>
      <c r="Z989" s="8"/>
      <c r="AA989" s="8"/>
      <c r="AB989" s="8"/>
      <c r="AC989" s="8"/>
      <c r="AD989" s="8"/>
      <c r="AE989" s="8"/>
      <c r="AF989" s="8"/>
      <c r="AG989" s="8"/>
      <c r="AH989" s="8"/>
      <c r="AI989" s="8"/>
      <c r="AJ989" s="8"/>
      <c r="AK989" s="8"/>
      <c r="AL989" s="8"/>
      <c r="AM989" s="8"/>
      <c r="AN989" s="8"/>
      <c r="AO989" s="8"/>
      <c r="AP989" s="8"/>
      <c r="AQ989" s="8"/>
      <c r="AR989" s="8"/>
      <c r="AS989" s="8"/>
      <c r="AT989" s="8"/>
      <c r="AU989" s="8"/>
      <c r="AV989" s="8"/>
      <c r="AW989" s="8"/>
      <c r="AX989" s="8"/>
      <c r="AY989" s="8"/>
      <c r="AZ989" s="8"/>
    </row>
    <row r="990" spans="1:52" ht="12.75" customHeight="1">
      <c r="A990" s="3"/>
      <c r="B990" s="3"/>
      <c r="C990" s="3"/>
      <c r="D990" s="3"/>
      <c r="E990" s="3"/>
      <c r="F990" s="3"/>
      <c r="G990" s="3"/>
      <c r="H990" s="3"/>
      <c r="I990" s="3"/>
      <c r="J990" s="3"/>
      <c r="K990" s="3"/>
      <c r="L990" s="8"/>
      <c r="M990" s="8"/>
      <c r="N990" s="8"/>
      <c r="O990" s="8"/>
      <c r="P990" s="8"/>
      <c r="Q990" s="8"/>
      <c r="R990" s="8"/>
      <c r="S990" s="8"/>
      <c r="T990" s="8"/>
      <c r="U990" s="8"/>
      <c r="V990" s="8"/>
      <c r="W990" s="8"/>
      <c r="X990" s="8"/>
      <c r="Y990" s="8"/>
      <c r="Z990" s="8"/>
      <c r="AA990" s="8"/>
      <c r="AB990" s="8"/>
      <c r="AC990" s="8"/>
      <c r="AD990" s="8"/>
      <c r="AE990" s="8"/>
      <c r="AF990" s="8"/>
      <c r="AG990" s="8"/>
      <c r="AH990" s="8"/>
      <c r="AI990" s="8"/>
      <c r="AJ990" s="8"/>
      <c r="AK990" s="8"/>
      <c r="AL990" s="8"/>
      <c r="AM990" s="8"/>
      <c r="AN990" s="8"/>
      <c r="AO990" s="8"/>
      <c r="AP990" s="8"/>
      <c r="AQ990" s="8"/>
      <c r="AR990" s="8"/>
      <c r="AS990" s="8"/>
      <c r="AT990" s="8"/>
      <c r="AU990" s="8"/>
      <c r="AV990" s="8"/>
      <c r="AW990" s="8"/>
      <c r="AX990" s="8"/>
      <c r="AY990" s="8"/>
      <c r="AZ990" s="8"/>
    </row>
    <row r="991" spans="1:52" ht="12.75" customHeight="1">
      <c r="A991" s="3"/>
      <c r="B991" s="3"/>
      <c r="C991" s="3"/>
      <c r="D991" s="3"/>
      <c r="E991" s="3"/>
      <c r="F991" s="3"/>
      <c r="G991" s="3"/>
      <c r="H991" s="3"/>
      <c r="I991" s="3"/>
      <c r="J991" s="3"/>
      <c r="K991" s="3"/>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c r="AK991" s="8"/>
      <c r="AL991" s="8"/>
      <c r="AM991" s="8"/>
      <c r="AN991" s="8"/>
      <c r="AO991" s="8"/>
      <c r="AP991" s="8"/>
      <c r="AQ991" s="8"/>
      <c r="AR991" s="8"/>
      <c r="AS991" s="8"/>
      <c r="AT991" s="8"/>
      <c r="AU991" s="8"/>
      <c r="AV991" s="8"/>
      <c r="AW991" s="8"/>
      <c r="AX991" s="8"/>
      <c r="AY991" s="8"/>
      <c r="AZ991" s="8"/>
    </row>
    <row r="992" spans="1:52" ht="12.75" customHeight="1">
      <c r="A992" s="3"/>
      <c r="B992" s="3"/>
      <c r="C992" s="3"/>
      <c r="D992" s="3"/>
      <c r="E992" s="3"/>
      <c r="F992" s="3"/>
      <c r="G992" s="3"/>
      <c r="H992" s="3"/>
      <c r="I992" s="3"/>
      <c r="J992" s="3"/>
      <c r="K992" s="3"/>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c r="AT992" s="8"/>
      <c r="AU992" s="8"/>
      <c r="AV992" s="8"/>
      <c r="AW992" s="8"/>
      <c r="AX992" s="8"/>
      <c r="AY992" s="8"/>
      <c r="AZ992" s="8"/>
    </row>
    <row r="993" spans="1:52" ht="12.75" customHeight="1">
      <c r="A993" s="3"/>
      <c r="B993" s="3"/>
      <c r="C993" s="3"/>
      <c r="D993" s="3"/>
      <c r="E993" s="3"/>
      <c r="F993" s="3"/>
      <c r="G993" s="3"/>
      <c r="H993" s="3"/>
      <c r="I993" s="3"/>
      <c r="J993" s="3"/>
      <c r="K993" s="3"/>
      <c r="L993" s="8"/>
      <c r="M993" s="8"/>
      <c r="N993" s="8"/>
      <c r="O993" s="8"/>
      <c r="P993" s="8"/>
      <c r="Q993" s="8"/>
      <c r="R993" s="8"/>
      <c r="S993" s="8"/>
      <c r="T993" s="8"/>
      <c r="U993" s="8"/>
      <c r="V993" s="8"/>
      <c r="W993" s="8"/>
      <c r="X993" s="8"/>
      <c r="Y993" s="8"/>
      <c r="Z993" s="8"/>
      <c r="AA993" s="8"/>
      <c r="AB993" s="8"/>
      <c r="AC993" s="8"/>
      <c r="AD993" s="8"/>
      <c r="AE993" s="8"/>
      <c r="AF993" s="8"/>
      <c r="AG993" s="8"/>
      <c r="AH993" s="8"/>
      <c r="AI993" s="8"/>
      <c r="AJ993" s="8"/>
      <c r="AK993" s="8"/>
      <c r="AL993" s="8"/>
      <c r="AM993" s="8"/>
      <c r="AN993" s="8"/>
      <c r="AO993" s="8"/>
      <c r="AP993" s="8"/>
      <c r="AQ993" s="8"/>
      <c r="AR993" s="8"/>
      <c r="AS993" s="8"/>
      <c r="AT993" s="8"/>
      <c r="AU993" s="8"/>
      <c r="AV993" s="8"/>
      <c r="AW993" s="8"/>
      <c r="AX993" s="8"/>
      <c r="AY993" s="8"/>
      <c r="AZ993" s="8"/>
    </row>
    <row r="994" spans="1:52" ht="12.75" customHeight="1">
      <c r="A994" s="3"/>
      <c r="B994" s="3"/>
      <c r="C994" s="3"/>
      <c r="D994" s="3"/>
      <c r="E994" s="3"/>
      <c r="F994" s="3"/>
      <c r="G994" s="3"/>
      <c r="H994" s="3"/>
      <c r="I994" s="3"/>
      <c r="J994" s="3"/>
      <c r="K994" s="3"/>
      <c r="L994" s="8"/>
      <c r="M994" s="8"/>
      <c r="N994" s="8"/>
      <c r="O994" s="8"/>
      <c r="P994" s="8"/>
      <c r="Q994" s="8"/>
      <c r="R994" s="8"/>
      <c r="S994" s="8"/>
      <c r="T994" s="8"/>
      <c r="U994" s="8"/>
      <c r="V994" s="8"/>
      <c r="W994" s="8"/>
      <c r="X994" s="8"/>
      <c r="Y994" s="8"/>
      <c r="Z994" s="8"/>
      <c r="AA994" s="8"/>
      <c r="AB994" s="8"/>
      <c r="AC994" s="8"/>
      <c r="AD994" s="8"/>
      <c r="AE994" s="8"/>
      <c r="AF994" s="8"/>
      <c r="AG994" s="8"/>
      <c r="AH994" s="8"/>
      <c r="AI994" s="8"/>
      <c r="AJ994" s="8"/>
      <c r="AK994" s="8"/>
      <c r="AL994" s="8"/>
      <c r="AM994" s="8"/>
      <c r="AN994" s="8"/>
      <c r="AO994" s="8"/>
      <c r="AP994" s="8"/>
      <c r="AQ994" s="8"/>
      <c r="AR994" s="8"/>
      <c r="AS994" s="8"/>
      <c r="AT994" s="8"/>
      <c r="AU994" s="8"/>
      <c r="AV994" s="8"/>
      <c r="AW994" s="8"/>
      <c r="AX994" s="8"/>
      <c r="AY994" s="8"/>
      <c r="AZ994" s="8"/>
    </row>
    <row r="995" spans="1:52" ht="12.75" customHeight="1">
      <c r="A995" s="3"/>
      <c r="B995" s="3"/>
      <c r="C995" s="3"/>
      <c r="D995" s="3"/>
      <c r="E995" s="3"/>
      <c r="F995" s="3"/>
      <c r="G995" s="3"/>
      <c r="H995" s="3"/>
      <c r="I995" s="3"/>
      <c r="J995" s="3"/>
      <c r="K995" s="3"/>
      <c r="L995" s="8"/>
      <c r="M995" s="8"/>
      <c r="N995" s="8"/>
      <c r="O995" s="8"/>
      <c r="P995" s="8"/>
      <c r="Q995" s="8"/>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8"/>
      <c r="AZ995" s="8"/>
    </row>
    <row r="996" spans="1:52" ht="12.75" customHeight="1">
      <c r="A996" s="3"/>
      <c r="B996" s="3"/>
      <c r="C996" s="3"/>
      <c r="D996" s="3"/>
      <c r="E996" s="3"/>
      <c r="F996" s="3"/>
      <c r="G996" s="3"/>
      <c r="H996" s="3"/>
      <c r="I996" s="3"/>
      <c r="J996" s="3"/>
      <c r="K996" s="3"/>
      <c r="L996" s="8"/>
      <c r="M996" s="8"/>
      <c r="N996" s="8"/>
      <c r="O996" s="8"/>
      <c r="P996" s="8"/>
      <c r="Q996" s="8"/>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8"/>
      <c r="AZ996" s="8"/>
    </row>
    <row r="997" spans="1:52" ht="12.75" customHeight="1">
      <c r="A997" s="3"/>
      <c r="B997" s="3"/>
      <c r="C997" s="3"/>
      <c r="D997" s="3"/>
      <c r="E997" s="3"/>
      <c r="F997" s="3"/>
      <c r="G997" s="3"/>
      <c r="H997" s="3"/>
      <c r="I997" s="3"/>
      <c r="J997" s="3"/>
      <c r="K997" s="3"/>
      <c r="L997" s="8"/>
      <c r="M997" s="8"/>
      <c r="N997" s="8"/>
      <c r="O997" s="8"/>
      <c r="P997" s="8"/>
      <c r="Q997" s="8"/>
      <c r="R997" s="8"/>
      <c r="S997" s="8"/>
      <c r="T997" s="8"/>
      <c r="U997" s="8"/>
      <c r="V997" s="8"/>
      <c r="W997" s="8"/>
      <c r="X997" s="8"/>
      <c r="Y997" s="8"/>
      <c r="Z997" s="8"/>
      <c r="AA997" s="8"/>
      <c r="AB997" s="8"/>
      <c r="AC997" s="8"/>
      <c r="AD997" s="8"/>
      <c r="AE997" s="8"/>
      <c r="AF997" s="8"/>
      <c r="AG997" s="8"/>
      <c r="AH997" s="8"/>
      <c r="AI997" s="8"/>
      <c r="AJ997" s="8"/>
      <c r="AK997" s="8"/>
      <c r="AL997" s="8"/>
      <c r="AM997" s="8"/>
      <c r="AN997" s="8"/>
      <c r="AO997" s="8"/>
      <c r="AP997" s="8"/>
      <c r="AQ997" s="8"/>
      <c r="AR997" s="8"/>
      <c r="AS997" s="8"/>
      <c r="AT997" s="8"/>
      <c r="AU997" s="8"/>
      <c r="AV997" s="8"/>
      <c r="AW997" s="8"/>
      <c r="AX997" s="8"/>
      <c r="AY997" s="8"/>
      <c r="AZ997" s="8"/>
    </row>
    <row r="998" spans="1:52" ht="12.75" customHeight="1">
      <c r="A998" s="3"/>
      <c r="B998" s="3"/>
      <c r="C998" s="3"/>
      <c r="D998" s="3"/>
      <c r="E998" s="3"/>
      <c r="F998" s="3"/>
      <c r="G998" s="3"/>
      <c r="H998" s="3"/>
      <c r="I998" s="3"/>
      <c r="J998" s="3"/>
      <c r="K998" s="3"/>
      <c r="L998" s="8"/>
      <c r="M998" s="8"/>
      <c r="N998" s="8"/>
      <c r="O998" s="8"/>
      <c r="P998" s="8"/>
      <c r="Q998" s="8"/>
      <c r="R998" s="8"/>
      <c r="S998" s="8"/>
      <c r="T998" s="8"/>
      <c r="U998" s="8"/>
      <c r="V998" s="8"/>
      <c r="W998" s="8"/>
      <c r="X998" s="8"/>
      <c r="Y998" s="8"/>
      <c r="Z998" s="8"/>
      <c r="AA998" s="8"/>
      <c r="AB998" s="8"/>
      <c r="AC998" s="8"/>
      <c r="AD998" s="8"/>
      <c r="AE998" s="8"/>
      <c r="AF998" s="8"/>
      <c r="AG998" s="8"/>
      <c r="AH998" s="8"/>
      <c r="AI998" s="8"/>
      <c r="AJ998" s="8"/>
      <c r="AK998" s="8"/>
      <c r="AL998" s="8"/>
      <c r="AM998" s="8"/>
      <c r="AN998" s="8"/>
      <c r="AO998" s="8"/>
      <c r="AP998" s="8"/>
      <c r="AQ998" s="8"/>
      <c r="AR998" s="8"/>
      <c r="AS998" s="8"/>
      <c r="AT998" s="8"/>
      <c r="AU998" s="8"/>
      <c r="AV998" s="8"/>
      <c r="AW998" s="8"/>
      <c r="AX998" s="8"/>
      <c r="AY998" s="8"/>
      <c r="AZ998" s="8"/>
    </row>
    <row r="999" spans="1:52" ht="12.75" customHeight="1">
      <c r="A999" s="3"/>
      <c r="B999" s="3"/>
      <c r="C999" s="3"/>
      <c r="D999" s="3"/>
      <c r="E999" s="3"/>
      <c r="F999" s="3"/>
      <c r="G999" s="3"/>
      <c r="H999" s="3"/>
      <c r="I999" s="3"/>
      <c r="J999" s="3"/>
      <c r="K999" s="3"/>
      <c r="L999" s="8"/>
      <c r="M999" s="8"/>
      <c r="N999" s="8"/>
      <c r="O999" s="8"/>
      <c r="P999" s="8"/>
      <c r="Q999" s="8"/>
      <c r="R999" s="8"/>
      <c r="S999" s="8"/>
      <c r="T999" s="8"/>
      <c r="U999" s="8"/>
      <c r="V999" s="8"/>
      <c r="W999" s="8"/>
      <c r="X999" s="8"/>
      <c r="Y999" s="8"/>
      <c r="Z999" s="8"/>
      <c r="AA999" s="8"/>
      <c r="AB999" s="8"/>
      <c r="AC999" s="8"/>
      <c r="AD999" s="8"/>
      <c r="AE999" s="8"/>
      <c r="AF999" s="8"/>
      <c r="AG999" s="8"/>
      <c r="AH999" s="8"/>
      <c r="AI999" s="8"/>
      <c r="AJ999" s="8"/>
      <c r="AK999" s="8"/>
      <c r="AL999" s="8"/>
      <c r="AM999" s="8"/>
      <c r="AN999" s="8"/>
      <c r="AO999" s="8"/>
      <c r="AP999" s="8"/>
      <c r="AQ999" s="8"/>
      <c r="AR999" s="8"/>
      <c r="AS999" s="8"/>
      <c r="AT999" s="8"/>
      <c r="AU999" s="8"/>
      <c r="AV999" s="8"/>
      <c r="AW999" s="8"/>
      <c r="AX999" s="8"/>
      <c r="AY999" s="8"/>
      <c r="AZ999" s="8"/>
    </row>
    <row r="1000" spans="1:52" ht="12.75" customHeight="1">
      <c r="A1000" s="3"/>
      <c r="B1000" s="3"/>
      <c r="C1000" s="3"/>
      <c r="D1000" s="3"/>
      <c r="E1000" s="3"/>
      <c r="F1000" s="3"/>
      <c r="G1000" s="3"/>
      <c r="H1000" s="3"/>
      <c r="I1000" s="3"/>
      <c r="J1000" s="3"/>
      <c r="K1000" s="3"/>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8"/>
      <c r="AJ1000" s="8"/>
      <c r="AK1000" s="8"/>
      <c r="AL1000" s="8"/>
      <c r="AM1000" s="8"/>
      <c r="AN1000" s="8"/>
      <c r="AO1000" s="8"/>
      <c r="AP1000" s="8"/>
      <c r="AQ1000" s="8"/>
      <c r="AR1000" s="8"/>
      <c r="AS1000" s="8"/>
      <c r="AT1000" s="8"/>
      <c r="AU1000" s="8"/>
      <c r="AV1000" s="8"/>
      <c r="AW1000" s="8"/>
      <c r="AX1000" s="8"/>
      <c r="AY1000" s="8"/>
      <c r="AZ1000" s="8"/>
    </row>
  </sheetData>
  <mergeCells count="3">
    <mergeCell ref="A18:G18"/>
    <mergeCell ref="L1:M1"/>
    <mergeCell ref="L2:M2"/>
  </mergeCells>
  <dataValidations count="2">
    <dataValidation type="list" allowBlank="1" showErrorMessage="1" sqref="H4:H11">
      <formula1>$BD$48:$BD$51</formula1>
    </dataValidation>
    <dataValidation type="list" allowBlank="1" showErrorMessage="1" sqref="A4:A11">
      <formula1>$BB$2:$BB$30</formula1>
    </dataValidation>
  </dataValidation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1024"/>
  <sheetViews>
    <sheetView tabSelected="1" topLeftCell="A4" workbookViewId="0">
      <selection activeCell="G14" sqref="G14:G17"/>
    </sheetView>
  </sheetViews>
  <sheetFormatPr defaultColWidth="17.28515625" defaultRowHeight="15" customHeight="1"/>
  <cols>
    <col min="1" max="1" width="7" customWidth="1"/>
    <col min="2" max="2" width="24.28515625" customWidth="1"/>
    <col min="3" max="3" width="12.85546875" customWidth="1"/>
    <col min="4" max="4" width="20" customWidth="1"/>
    <col min="5" max="5" width="28.85546875" customWidth="1"/>
    <col min="6" max="7" width="19.7109375" customWidth="1"/>
    <col min="8" max="8" width="24" customWidth="1"/>
    <col min="9" max="84" width="11.42578125" customWidth="1"/>
  </cols>
  <sheetData>
    <row r="1" spans="1:84" ht="18" customHeight="1">
      <c r="A1" s="60" t="s">
        <v>989</v>
      </c>
      <c r="B1" s="60"/>
      <c r="C1" s="60"/>
      <c r="D1" s="60"/>
      <c r="E1" s="60"/>
      <c r="F1" s="60"/>
      <c r="G1" s="60"/>
      <c r="H1" s="217" t="s">
        <v>970</v>
      </c>
      <c r="I1" s="17" t="s">
        <v>529</v>
      </c>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1" t="s">
        <v>0</v>
      </c>
      <c r="BA1" s="2" t="s">
        <v>1</v>
      </c>
      <c r="BB1" s="3"/>
      <c r="BC1" s="4" t="s">
        <v>2</v>
      </c>
      <c r="BD1" s="5"/>
      <c r="BE1" s="5"/>
      <c r="BF1" s="3"/>
      <c r="BG1" s="3" t="s">
        <v>3</v>
      </c>
      <c r="BH1" s="3"/>
      <c r="BI1" s="3"/>
      <c r="BJ1" s="3"/>
      <c r="BK1" s="3"/>
      <c r="BL1" s="4" t="s">
        <v>4</v>
      </c>
      <c r="BM1" s="3"/>
      <c r="BN1" s="3" t="s">
        <v>5</v>
      </c>
      <c r="BO1" s="3"/>
      <c r="BP1" s="3"/>
      <c r="BQ1" s="3"/>
      <c r="BR1" s="3"/>
      <c r="BS1" s="3"/>
      <c r="BT1" s="4" t="s">
        <v>6</v>
      </c>
      <c r="BU1" s="3"/>
      <c r="BV1" s="3"/>
      <c r="BW1" s="3"/>
      <c r="BX1" s="3"/>
      <c r="BY1" s="3" t="s">
        <v>7</v>
      </c>
      <c r="BZ1" s="3"/>
      <c r="CA1" s="3"/>
      <c r="CB1" s="3" t="s">
        <v>8</v>
      </c>
      <c r="CC1" s="3"/>
      <c r="CD1" s="3"/>
      <c r="CE1" s="3"/>
      <c r="CF1" s="3"/>
    </row>
    <row r="2" spans="1:84" ht="18" customHeight="1">
      <c r="A2" s="49"/>
      <c r="B2" s="49"/>
      <c r="C2" s="60"/>
      <c r="D2" s="60"/>
      <c r="E2" s="60"/>
      <c r="F2" s="60"/>
      <c r="G2" s="60"/>
      <c r="H2" s="292" t="s">
        <v>647</v>
      </c>
      <c r="I2" s="20">
        <v>2016</v>
      </c>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6" t="s">
        <v>9</v>
      </c>
      <c r="BA2" s="6" t="s">
        <v>10</v>
      </c>
      <c r="BB2" s="3"/>
      <c r="BC2" s="3" t="s">
        <v>11</v>
      </c>
      <c r="BD2" s="5"/>
      <c r="BE2" s="5"/>
      <c r="BF2" s="3"/>
      <c r="BG2" s="3" t="s">
        <v>12</v>
      </c>
      <c r="BH2" s="3"/>
      <c r="BI2" s="3"/>
      <c r="BJ2" s="3"/>
      <c r="BK2" s="3"/>
      <c r="BL2" s="7" t="s">
        <v>13</v>
      </c>
      <c r="BM2" s="3"/>
      <c r="BN2" s="3" t="s">
        <v>14</v>
      </c>
      <c r="BO2" s="3"/>
      <c r="BP2" s="3"/>
      <c r="BQ2" s="3"/>
      <c r="BR2" s="3"/>
      <c r="BS2" s="3"/>
      <c r="BT2" s="3" t="s">
        <v>15</v>
      </c>
      <c r="BU2" s="3"/>
      <c r="BV2" s="3"/>
      <c r="BW2" s="3"/>
      <c r="BX2" s="3"/>
      <c r="BY2" s="3" t="s">
        <v>16</v>
      </c>
      <c r="BZ2" s="3"/>
      <c r="CA2" s="3"/>
      <c r="CB2" s="3" t="s">
        <v>17</v>
      </c>
      <c r="CC2" s="3"/>
      <c r="CD2" s="3"/>
      <c r="CE2" s="3"/>
      <c r="CF2" s="3"/>
    </row>
    <row r="3" spans="1:84" ht="45" customHeight="1" thickBot="1">
      <c r="A3" s="70" t="s">
        <v>531</v>
      </c>
      <c r="B3" s="293" t="s">
        <v>990</v>
      </c>
      <c r="C3" s="266" t="s">
        <v>651</v>
      </c>
      <c r="D3" s="70" t="s">
        <v>673</v>
      </c>
      <c r="E3" s="70" t="s">
        <v>972</v>
      </c>
      <c r="F3" s="70" t="s">
        <v>973</v>
      </c>
      <c r="G3" s="70" t="s">
        <v>974</v>
      </c>
      <c r="H3" s="70" t="s">
        <v>975</v>
      </c>
      <c r="I3" s="27" t="s">
        <v>612</v>
      </c>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6" t="s">
        <v>18</v>
      </c>
      <c r="BA3" s="6" t="s">
        <v>19</v>
      </c>
      <c r="BB3" s="3"/>
      <c r="BC3" s="3" t="s">
        <v>20</v>
      </c>
      <c r="BD3" s="5"/>
      <c r="BE3" s="5"/>
      <c r="BF3" s="3"/>
      <c r="BG3" s="3" t="s">
        <v>21</v>
      </c>
      <c r="BH3" s="3"/>
      <c r="BI3" s="3"/>
      <c r="BJ3" s="3"/>
      <c r="BK3" s="3"/>
      <c r="BL3" s="7" t="s">
        <v>22</v>
      </c>
      <c r="BM3" s="3"/>
      <c r="BN3" s="3" t="s">
        <v>23</v>
      </c>
      <c r="BO3" s="3"/>
      <c r="BP3" s="3"/>
      <c r="BQ3" s="3"/>
      <c r="BR3" s="3"/>
      <c r="BS3" s="3"/>
      <c r="BT3" s="3" t="s">
        <v>24</v>
      </c>
      <c r="BU3" s="3"/>
      <c r="BV3" s="3"/>
      <c r="BW3" s="3"/>
      <c r="BX3" s="3"/>
      <c r="BY3" s="3" t="s">
        <v>25</v>
      </c>
      <c r="BZ3" s="3"/>
      <c r="CA3" s="3"/>
      <c r="CB3" s="3" t="s">
        <v>26</v>
      </c>
      <c r="CC3" s="3"/>
      <c r="CD3" s="3"/>
      <c r="CE3" s="3"/>
      <c r="CF3" s="3"/>
    </row>
    <row r="4" spans="1:84" ht="12.75" customHeight="1">
      <c r="A4" s="428" t="s">
        <v>172</v>
      </c>
      <c r="B4" s="430" t="s">
        <v>16</v>
      </c>
      <c r="C4" s="446" t="s">
        <v>1471</v>
      </c>
      <c r="D4" s="447" t="s">
        <v>679</v>
      </c>
      <c r="E4" s="448" t="s">
        <v>1417</v>
      </c>
      <c r="F4" s="449" t="s">
        <v>1453</v>
      </c>
      <c r="G4" s="449" t="s">
        <v>1453</v>
      </c>
      <c r="H4" s="429" t="s">
        <v>1454</v>
      </c>
      <c r="I4" s="107"/>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6" t="s">
        <v>27</v>
      </c>
      <c r="BA4" s="6" t="s">
        <v>28</v>
      </c>
      <c r="BB4" s="3"/>
      <c r="BC4" s="3" t="s">
        <v>29</v>
      </c>
      <c r="BD4" s="5"/>
      <c r="BE4" s="5"/>
      <c r="BF4" s="3"/>
      <c r="BG4" s="3" t="s">
        <v>30</v>
      </c>
      <c r="BH4" s="3"/>
      <c r="BI4" s="3"/>
      <c r="BJ4" s="3"/>
      <c r="BK4" s="3"/>
      <c r="BL4" s="7" t="s">
        <v>31</v>
      </c>
      <c r="BM4" s="3"/>
      <c r="BN4" s="3" t="s">
        <v>32</v>
      </c>
      <c r="BO4" s="3"/>
      <c r="BP4" s="3"/>
      <c r="BQ4" s="3"/>
      <c r="BR4" s="3"/>
      <c r="BS4" s="3"/>
      <c r="BT4" s="3" t="s">
        <v>33</v>
      </c>
      <c r="BU4" s="3"/>
      <c r="BV4" s="3"/>
      <c r="BW4" s="3"/>
      <c r="BX4" s="3"/>
      <c r="BY4" s="3" t="s">
        <v>34</v>
      </c>
      <c r="BZ4" s="3"/>
      <c r="CA4" s="3"/>
      <c r="CB4" s="3" t="s">
        <v>35</v>
      </c>
      <c r="CC4" s="3"/>
      <c r="CD4" s="3"/>
      <c r="CE4" s="3"/>
      <c r="CF4" s="3"/>
    </row>
    <row r="5" spans="1:84" ht="26.25" customHeight="1">
      <c r="A5" s="428" t="s">
        <v>172</v>
      </c>
      <c r="B5" s="430" t="s">
        <v>25</v>
      </c>
      <c r="C5" s="446" t="s">
        <v>1471</v>
      </c>
      <c r="D5" s="447" t="s">
        <v>679</v>
      </c>
      <c r="E5" s="448" t="s">
        <v>1417</v>
      </c>
      <c r="F5" s="449" t="s">
        <v>1453</v>
      </c>
      <c r="G5" s="449" t="s">
        <v>1453</v>
      </c>
      <c r="H5" s="429" t="s">
        <v>1454</v>
      </c>
      <c r="I5" s="107"/>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6" t="s">
        <v>36</v>
      </c>
      <c r="BA5" s="6" t="s">
        <v>37</v>
      </c>
      <c r="BB5" s="3"/>
      <c r="BC5" s="3" t="s">
        <v>38</v>
      </c>
      <c r="BD5" s="5"/>
      <c r="BE5" s="5"/>
      <c r="BF5" s="3"/>
      <c r="BG5" s="3" t="s">
        <v>39</v>
      </c>
      <c r="BH5" s="3"/>
      <c r="BI5" s="3"/>
      <c r="BJ5" s="3"/>
      <c r="BK5" s="3"/>
      <c r="BL5" s="5" t="s">
        <v>40</v>
      </c>
      <c r="BM5" s="3"/>
      <c r="BN5" s="3"/>
      <c r="BO5" s="3"/>
      <c r="BP5" s="3"/>
      <c r="BQ5" s="3"/>
      <c r="BR5" s="3"/>
      <c r="BS5" s="3"/>
      <c r="BT5" s="3" t="s">
        <v>41</v>
      </c>
      <c r="BU5" s="3"/>
      <c r="BV5" s="3"/>
      <c r="BW5" s="3"/>
      <c r="BX5" s="3"/>
      <c r="BY5" s="3" t="s">
        <v>42</v>
      </c>
      <c r="BZ5" s="3"/>
      <c r="CA5" s="3"/>
      <c r="CB5" s="3" t="s">
        <v>43</v>
      </c>
      <c r="CC5" s="3"/>
      <c r="CD5" s="3"/>
      <c r="CE5" s="3"/>
      <c r="CF5" s="3"/>
    </row>
    <row r="6" spans="1:84" ht="12.75" customHeight="1">
      <c r="A6" s="428" t="s">
        <v>172</v>
      </c>
      <c r="B6" s="430" t="s">
        <v>34</v>
      </c>
      <c r="C6" s="446" t="s">
        <v>1471</v>
      </c>
      <c r="D6" s="447" t="s">
        <v>679</v>
      </c>
      <c r="E6" s="448" t="s">
        <v>1417</v>
      </c>
      <c r="F6" s="449" t="s">
        <v>1453</v>
      </c>
      <c r="G6" s="449" t="s">
        <v>1453</v>
      </c>
      <c r="H6" s="429" t="s">
        <v>1454</v>
      </c>
      <c r="I6" s="107"/>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6" t="s">
        <v>44</v>
      </c>
      <c r="BA6" s="6" t="s">
        <v>45</v>
      </c>
      <c r="BB6" s="3"/>
      <c r="BC6" s="3" t="s">
        <v>46</v>
      </c>
      <c r="BD6" s="5"/>
      <c r="BE6" s="5"/>
      <c r="BF6" s="3"/>
      <c r="BG6" s="3" t="s">
        <v>47</v>
      </c>
      <c r="BH6" s="3"/>
      <c r="BI6" s="3"/>
      <c r="BJ6" s="3"/>
      <c r="BK6" s="3"/>
      <c r="BL6" s="7" t="s">
        <v>48</v>
      </c>
      <c r="BM6" s="3"/>
      <c r="BN6" s="3"/>
      <c r="BO6" s="3"/>
      <c r="BP6" s="3"/>
      <c r="BQ6" s="3"/>
      <c r="BR6" s="3"/>
      <c r="BS6" s="3"/>
      <c r="BT6" s="3" t="s">
        <v>49</v>
      </c>
      <c r="BU6" s="3"/>
      <c r="BV6" s="3"/>
      <c r="BW6" s="3"/>
      <c r="BX6" s="3"/>
      <c r="BY6" s="3" t="s">
        <v>50</v>
      </c>
      <c r="BZ6" s="3"/>
      <c r="CA6" s="3"/>
      <c r="CB6" s="3" t="s">
        <v>51</v>
      </c>
      <c r="CC6" s="3"/>
      <c r="CD6" s="3"/>
      <c r="CE6" s="3"/>
      <c r="CF6" s="3"/>
    </row>
    <row r="7" spans="1:84" ht="12.75" customHeight="1">
      <c r="A7" s="428" t="s">
        <v>172</v>
      </c>
      <c r="B7" s="430" t="s">
        <v>223</v>
      </c>
      <c r="C7" s="446" t="s">
        <v>1471</v>
      </c>
      <c r="D7" s="447" t="s">
        <v>679</v>
      </c>
      <c r="E7" s="448" t="s">
        <v>1417</v>
      </c>
      <c r="F7" s="449" t="s">
        <v>1453</v>
      </c>
      <c r="G7" s="449" t="s">
        <v>1453</v>
      </c>
      <c r="H7" s="429" t="s">
        <v>1454</v>
      </c>
      <c r="I7" s="107"/>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6" t="s">
        <v>52</v>
      </c>
      <c r="BA7" s="6" t="s">
        <v>53</v>
      </c>
      <c r="BB7" s="3"/>
      <c r="BC7" s="3" t="s">
        <v>54</v>
      </c>
      <c r="BD7" s="5"/>
      <c r="BE7" s="5"/>
      <c r="BF7" s="3"/>
      <c r="BG7" s="3" t="s">
        <v>55</v>
      </c>
      <c r="BH7" s="3"/>
      <c r="BI7" s="3"/>
      <c r="BJ7" s="3"/>
      <c r="BK7" s="3"/>
      <c r="BL7" s="7" t="s">
        <v>56</v>
      </c>
      <c r="BM7" s="3"/>
      <c r="BN7" s="3" t="s">
        <v>57</v>
      </c>
      <c r="BO7" s="3"/>
      <c r="BP7" s="3"/>
      <c r="BQ7" s="3"/>
      <c r="BR7" s="3"/>
      <c r="BS7" s="3"/>
      <c r="BT7" s="3" t="s">
        <v>58</v>
      </c>
      <c r="BU7" s="3"/>
      <c r="BV7" s="3"/>
      <c r="BW7" s="3"/>
      <c r="BX7" s="3"/>
      <c r="BY7" s="3" t="s">
        <v>59</v>
      </c>
      <c r="BZ7" s="3"/>
      <c r="CA7" s="3"/>
      <c r="CB7" s="3" t="s">
        <v>60</v>
      </c>
      <c r="CC7" s="3"/>
      <c r="CD7" s="3"/>
      <c r="CE7" s="3"/>
      <c r="CF7" s="3"/>
    </row>
    <row r="8" spans="1:84" ht="12.75" customHeight="1">
      <c r="A8" s="428" t="s">
        <v>172</v>
      </c>
      <c r="B8" s="430" t="s">
        <v>50</v>
      </c>
      <c r="C8" s="446" t="s">
        <v>1471</v>
      </c>
      <c r="D8" s="447" t="s">
        <v>679</v>
      </c>
      <c r="E8" s="448" t="s">
        <v>1417</v>
      </c>
      <c r="F8" s="449" t="s">
        <v>1453</v>
      </c>
      <c r="G8" s="449" t="s">
        <v>1453</v>
      </c>
      <c r="H8" s="429" t="s">
        <v>1454</v>
      </c>
      <c r="I8" s="107"/>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6" t="s">
        <v>61</v>
      </c>
      <c r="BA8" s="6" t="s">
        <v>62</v>
      </c>
      <c r="BB8" s="3"/>
      <c r="BC8" s="3" t="s">
        <v>63</v>
      </c>
      <c r="BD8" s="5"/>
      <c r="BE8" s="5"/>
      <c r="BF8" s="3"/>
      <c r="BG8" s="3" t="s">
        <v>64</v>
      </c>
      <c r="BH8" s="3"/>
      <c r="BI8" s="3"/>
      <c r="BJ8" s="3"/>
      <c r="BK8" s="3"/>
      <c r="BL8" s="7" t="s">
        <v>65</v>
      </c>
      <c r="BM8" s="3"/>
      <c r="BN8" s="3" t="s">
        <v>66</v>
      </c>
      <c r="BO8" s="3"/>
      <c r="BP8" s="3"/>
      <c r="BQ8" s="3"/>
      <c r="BR8" s="3"/>
      <c r="BS8" s="3"/>
      <c r="BT8" s="3" t="s">
        <v>67</v>
      </c>
      <c r="BU8" s="3"/>
      <c r="BV8" s="3"/>
      <c r="BW8" s="3"/>
      <c r="BX8" s="3"/>
      <c r="BY8" s="3" t="s">
        <v>68</v>
      </c>
      <c r="BZ8" s="3"/>
      <c r="CA8" s="3"/>
      <c r="CB8" s="3" t="s">
        <v>69</v>
      </c>
      <c r="CC8" s="3"/>
      <c r="CD8" s="3"/>
      <c r="CE8" s="3"/>
      <c r="CF8" s="3"/>
    </row>
    <row r="9" spans="1:84" ht="12.75" customHeight="1">
      <c r="A9" s="428" t="s">
        <v>172</v>
      </c>
      <c r="B9" s="430" t="s">
        <v>59</v>
      </c>
      <c r="C9" s="446" t="s">
        <v>1471</v>
      </c>
      <c r="D9" s="447" t="s">
        <v>679</v>
      </c>
      <c r="E9" s="448" t="s">
        <v>1417</v>
      </c>
      <c r="F9" s="449" t="s">
        <v>1453</v>
      </c>
      <c r="G9" s="449" t="s">
        <v>1453</v>
      </c>
      <c r="H9" s="429" t="s">
        <v>1454</v>
      </c>
      <c r="I9" s="107"/>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6" t="s">
        <v>70</v>
      </c>
      <c r="BA9" s="6" t="s">
        <v>71</v>
      </c>
      <c r="BB9" s="3"/>
      <c r="BC9" s="3" t="s">
        <v>72</v>
      </c>
      <c r="BD9" s="5"/>
      <c r="BE9" s="5"/>
      <c r="BF9" s="3"/>
      <c r="BG9" s="3" t="s">
        <v>73</v>
      </c>
      <c r="BH9" s="3"/>
      <c r="BI9" s="3"/>
      <c r="BJ9" s="3"/>
      <c r="BK9" s="3"/>
      <c r="BL9" s="7" t="s">
        <v>74</v>
      </c>
      <c r="BM9" s="3"/>
      <c r="BN9" s="3" t="s">
        <v>75</v>
      </c>
      <c r="BO9" s="3"/>
      <c r="BP9" s="3"/>
      <c r="BQ9" s="3"/>
      <c r="BR9" s="3"/>
      <c r="BS9" s="3"/>
      <c r="BT9" s="3" t="s">
        <v>76</v>
      </c>
      <c r="BU9" s="3"/>
      <c r="BV9" s="3"/>
      <c r="BW9" s="3"/>
      <c r="BX9" s="3"/>
      <c r="BY9" s="3" t="s">
        <v>77</v>
      </c>
      <c r="BZ9" s="3"/>
      <c r="CA9" s="3"/>
      <c r="CB9" s="3" t="s">
        <v>78</v>
      </c>
      <c r="CC9" s="3"/>
      <c r="CD9" s="3"/>
      <c r="CE9" s="3"/>
      <c r="CF9" s="3"/>
    </row>
    <row r="10" spans="1:84" ht="12.75" customHeight="1">
      <c r="A10" s="428" t="s">
        <v>172</v>
      </c>
      <c r="B10" s="430" t="s">
        <v>1455</v>
      </c>
      <c r="C10" s="446" t="s">
        <v>1471</v>
      </c>
      <c r="D10" s="447" t="s">
        <v>679</v>
      </c>
      <c r="E10" s="448" t="s">
        <v>1417</v>
      </c>
      <c r="F10" s="449" t="s">
        <v>1453</v>
      </c>
      <c r="G10" s="449" t="s">
        <v>1453</v>
      </c>
      <c r="H10" s="429" t="s">
        <v>1454</v>
      </c>
      <c r="I10" s="107"/>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6" t="s">
        <v>79</v>
      </c>
      <c r="BA10" s="6" t="s">
        <v>80</v>
      </c>
      <c r="BB10" s="3"/>
      <c r="BC10" s="3"/>
      <c r="BD10" s="5"/>
      <c r="BE10" s="5"/>
      <c r="BF10" s="3"/>
      <c r="BG10" s="3"/>
      <c r="BH10" s="3"/>
      <c r="BI10" s="3"/>
      <c r="BJ10" s="3"/>
      <c r="BK10" s="3"/>
      <c r="BL10" s="7" t="s">
        <v>81</v>
      </c>
      <c r="BM10" s="3"/>
      <c r="BN10" s="3" t="s">
        <v>66</v>
      </c>
      <c r="BO10" s="3"/>
      <c r="BP10" s="3"/>
      <c r="BQ10" s="3"/>
      <c r="BR10" s="3"/>
      <c r="BS10" s="3"/>
      <c r="BT10" s="3" t="s">
        <v>82</v>
      </c>
      <c r="BU10" s="3"/>
      <c r="BV10" s="3"/>
      <c r="BW10" s="3"/>
      <c r="BX10" s="3"/>
      <c r="BY10" s="3" t="s">
        <v>83</v>
      </c>
      <c r="BZ10" s="3"/>
      <c r="CA10" s="3"/>
      <c r="CB10" s="3" t="s">
        <v>84</v>
      </c>
      <c r="CC10" s="3"/>
      <c r="CD10" s="3"/>
      <c r="CE10" s="3"/>
      <c r="CF10" s="3"/>
    </row>
    <row r="11" spans="1:84" ht="12.75" customHeight="1">
      <c r="A11" s="428" t="s">
        <v>172</v>
      </c>
      <c r="B11" s="430" t="s">
        <v>90</v>
      </c>
      <c r="C11" s="446" t="s">
        <v>1471</v>
      </c>
      <c r="D11" s="447" t="s">
        <v>679</v>
      </c>
      <c r="E11" s="448" t="s">
        <v>1417</v>
      </c>
      <c r="F11" s="449" t="s">
        <v>1453</v>
      </c>
      <c r="G11" s="449" t="s">
        <v>1453</v>
      </c>
      <c r="H11" s="429" t="s">
        <v>1454</v>
      </c>
      <c r="I11" s="107"/>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6" t="s">
        <v>85</v>
      </c>
      <c r="BA11" s="6" t="s">
        <v>86</v>
      </c>
      <c r="BB11" s="3"/>
      <c r="BC11" s="3"/>
      <c r="BD11" s="5"/>
      <c r="BE11" s="5"/>
      <c r="BF11" s="3"/>
      <c r="BG11" s="3"/>
      <c r="BH11" s="3"/>
      <c r="BI11" s="3"/>
      <c r="BJ11" s="3"/>
      <c r="BK11" s="3"/>
      <c r="BL11" s="7" t="s">
        <v>87</v>
      </c>
      <c r="BM11" s="3"/>
      <c r="BN11" s="3" t="s">
        <v>88</v>
      </c>
      <c r="BO11" s="3"/>
      <c r="BP11" s="3"/>
      <c r="BQ11" s="3"/>
      <c r="BR11" s="3"/>
      <c r="BS11" s="3"/>
      <c r="BT11" s="3" t="s">
        <v>89</v>
      </c>
      <c r="BU11" s="3"/>
      <c r="BV11" s="3"/>
      <c r="BW11" s="3"/>
      <c r="BX11" s="3"/>
      <c r="BY11" s="3" t="s">
        <v>90</v>
      </c>
      <c r="BZ11" s="3"/>
      <c r="CA11" s="3"/>
      <c r="CB11" s="3"/>
      <c r="CC11" s="3"/>
      <c r="CD11" s="3"/>
      <c r="CE11" s="3"/>
      <c r="CF11" s="3"/>
    </row>
    <row r="12" spans="1:84" ht="12.75" customHeight="1">
      <c r="A12" s="428" t="s">
        <v>172</v>
      </c>
      <c r="B12" s="430" t="s">
        <v>99</v>
      </c>
      <c r="C12" s="446" t="s">
        <v>1471</v>
      </c>
      <c r="D12" s="447" t="s">
        <v>679</v>
      </c>
      <c r="E12" s="448" t="s">
        <v>1417</v>
      </c>
      <c r="F12" s="449" t="s">
        <v>1453</v>
      </c>
      <c r="G12" s="449" t="s">
        <v>1453</v>
      </c>
      <c r="H12" s="429" t="s">
        <v>1454</v>
      </c>
      <c r="I12" s="107"/>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6" t="s">
        <v>91</v>
      </c>
      <c r="BA12" s="6" t="s">
        <v>92</v>
      </c>
      <c r="BB12" s="3"/>
      <c r="BC12" s="4" t="s">
        <v>93</v>
      </c>
      <c r="BD12" s="5"/>
      <c r="BE12" s="5"/>
      <c r="BF12" s="3"/>
      <c r="BG12" s="4" t="s">
        <v>94</v>
      </c>
      <c r="BH12" s="3"/>
      <c r="BI12" s="3"/>
      <c r="BJ12" s="4" t="s">
        <v>95</v>
      </c>
      <c r="BK12" s="3"/>
      <c r="BL12" s="7" t="s">
        <v>96</v>
      </c>
      <c r="BM12" s="3"/>
      <c r="BN12" s="3" t="s">
        <v>97</v>
      </c>
      <c r="BO12" s="3"/>
      <c r="BP12" s="3"/>
      <c r="BQ12" s="3"/>
      <c r="BR12" s="3"/>
      <c r="BS12" s="3"/>
      <c r="BT12" s="3" t="s">
        <v>98</v>
      </c>
      <c r="BU12" s="3"/>
      <c r="BV12" s="3"/>
      <c r="BW12" s="3"/>
      <c r="BX12" s="3"/>
      <c r="BY12" s="3" t="s">
        <v>99</v>
      </c>
      <c r="BZ12" s="3"/>
      <c r="CA12" s="3"/>
      <c r="CB12" s="3"/>
      <c r="CC12" s="3"/>
      <c r="CD12" s="3"/>
      <c r="CE12" s="3"/>
      <c r="CF12" s="3"/>
    </row>
    <row r="13" spans="1:84" s="363" customFormat="1" ht="12.75" customHeight="1">
      <c r="A13" s="428" t="s">
        <v>172</v>
      </c>
      <c r="B13" s="430" t="s">
        <v>107</v>
      </c>
      <c r="C13" s="446" t="s">
        <v>1471</v>
      </c>
      <c r="D13" s="447" t="s">
        <v>679</v>
      </c>
      <c r="E13" s="448" t="s">
        <v>1417</v>
      </c>
      <c r="F13" s="449" t="s">
        <v>1453</v>
      </c>
      <c r="G13" s="449" t="s">
        <v>1453</v>
      </c>
      <c r="H13" s="429" t="s">
        <v>1454</v>
      </c>
      <c r="I13" s="107"/>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6"/>
      <c r="BA13" s="6"/>
      <c r="BB13" s="8"/>
      <c r="BC13" s="4"/>
      <c r="BD13" s="5"/>
      <c r="BE13" s="5"/>
      <c r="BF13" s="8"/>
      <c r="BG13" s="4"/>
      <c r="BH13" s="8"/>
      <c r="BI13" s="8"/>
      <c r="BJ13" s="4"/>
      <c r="BK13" s="8"/>
      <c r="BL13" s="7"/>
      <c r="BM13" s="8"/>
      <c r="BN13" s="8"/>
      <c r="BO13" s="8"/>
      <c r="BP13" s="8"/>
      <c r="BQ13" s="8"/>
      <c r="BR13" s="8"/>
      <c r="BS13" s="8"/>
      <c r="BT13" s="8"/>
      <c r="BU13" s="8"/>
      <c r="BV13" s="8"/>
      <c r="BW13" s="8"/>
      <c r="BX13" s="8"/>
      <c r="BY13" s="8"/>
      <c r="BZ13" s="8"/>
      <c r="CA13" s="8"/>
      <c r="CB13" s="8"/>
      <c r="CC13" s="8"/>
      <c r="CD13" s="8"/>
      <c r="CE13" s="8"/>
      <c r="CF13" s="8"/>
    </row>
    <row r="14" spans="1:84" s="363" customFormat="1" ht="12.75" customHeight="1">
      <c r="A14" s="428" t="s">
        <v>172</v>
      </c>
      <c r="B14" s="430" t="s">
        <v>1439</v>
      </c>
      <c r="C14" s="446" t="s">
        <v>1471</v>
      </c>
      <c r="D14" s="447" t="s">
        <v>679</v>
      </c>
      <c r="E14" s="448" t="s">
        <v>1417</v>
      </c>
      <c r="F14" s="449" t="s">
        <v>1453</v>
      </c>
      <c r="G14" s="449" t="s">
        <v>1453</v>
      </c>
      <c r="H14" s="429" t="s">
        <v>1454</v>
      </c>
      <c r="I14" s="107"/>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6"/>
      <c r="BA14" s="6"/>
      <c r="BB14" s="8"/>
      <c r="BC14" s="4"/>
      <c r="BD14" s="5"/>
      <c r="BE14" s="5"/>
      <c r="BF14" s="8"/>
      <c r="BG14" s="4"/>
      <c r="BH14" s="8"/>
      <c r="BI14" s="8"/>
      <c r="BJ14" s="4"/>
      <c r="BK14" s="8"/>
      <c r="BL14" s="7"/>
      <c r="BM14" s="8"/>
      <c r="BN14" s="8"/>
      <c r="BO14" s="8"/>
      <c r="BP14" s="8"/>
      <c r="BQ14" s="8"/>
      <c r="BR14" s="8"/>
      <c r="BS14" s="8"/>
      <c r="BT14" s="8"/>
      <c r="BU14" s="8"/>
      <c r="BV14" s="8"/>
      <c r="BW14" s="8"/>
      <c r="BX14" s="8"/>
      <c r="BY14" s="8"/>
      <c r="BZ14" s="8"/>
      <c r="CA14" s="8"/>
      <c r="CB14" s="8"/>
      <c r="CC14" s="8"/>
      <c r="CD14" s="8"/>
      <c r="CE14" s="8"/>
      <c r="CF14" s="8"/>
    </row>
    <row r="15" spans="1:84" s="363" customFormat="1" ht="12.75" customHeight="1">
      <c r="A15" s="428" t="s">
        <v>172</v>
      </c>
      <c r="B15" s="430" t="s">
        <v>123</v>
      </c>
      <c r="C15" s="446" t="s">
        <v>1471</v>
      </c>
      <c r="D15" s="447" t="s">
        <v>991</v>
      </c>
      <c r="E15" s="448" t="s">
        <v>743</v>
      </c>
      <c r="F15" s="449" t="s">
        <v>1222</v>
      </c>
      <c r="G15" s="449" t="s">
        <v>1453</v>
      </c>
      <c r="H15" s="429" t="s">
        <v>1454</v>
      </c>
      <c r="I15" s="107"/>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6"/>
      <c r="BA15" s="6"/>
      <c r="BB15" s="8"/>
      <c r="BC15" s="4"/>
      <c r="BD15" s="5"/>
      <c r="BE15" s="5"/>
      <c r="BF15" s="8"/>
      <c r="BG15" s="4"/>
      <c r="BH15" s="8"/>
      <c r="BI15" s="8"/>
      <c r="BJ15" s="4"/>
      <c r="BK15" s="8"/>
      <c r="BL15" s="7"/>
      <c r="BM15" s="8"/>
      <c r="BN15" s="8"/>
      <c r="BO15" s="8"/>
      <c r="BP15" s="8"/>
      <c r="BQ15" s="8"/>
      <c r="BR15" s="8"/>
      <c r="BS15" s="8"/>
      <c r="BT15" s="8"/>
      <c r="BU15" s="8"/>
      <c r="BV15" s="8"/>
      <c r="BW15" s="8"/>
      <c r="BX15" s="8"/>
      <c r="BY15" s="8"/>
      <c r="BZ15" s="8"/>
      <c r="CA15" s="8"/>
      <c r="CB15" s="8"/>
      <c r="CC15" s="8"/>
      <c r="CD15" s="8"/>
      <c r="CE15" s="8"/>
      <c r="CF15" s="8"/>
    </row>
    <row r="16" spans="1:84" s="363" customFormat="1" ht="12.75" customHeight="1">
      <c r="A16" s="428" t="s">
        <v>172</v>
      </c>
      <c r="B16" s="430" t="s">
        <v>1440</v>
      </c>
      <c r="C16" s="446" t="s">
        <v>1471</v>
      </c>
      <c r="D16" s="447" t="s">
        <v>991</v>
      </c>
      <c r="E16" s="448" t="s">
        <v>743</v>
      </c>
      <c r="F16" s="449" t="s">
        <v>1222</v>
      </c>
      <c r="G16" s="449" t="s">
        <v>1453</v>
      </c>
      <c r="H16" s="429" t="s">
        <v>1454</v>
      </c>
      <c r="I16" s="107"/>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6"/>
      <c r="BA16" s="6"/>
      <c r="BB16" s="8"/>
      <c r="BC16" s="4"/>
      <c r="BD16" s="5"/>
      <c r="BE16" s="5"/>
      <c r="BF16" s="8"/>
      <c r="BG16" s="4"/>
      <c r="BH16" s="8"/>
      <c r="BI16" s="8"/>
      <c r="BJ16" s="4"/>
      <c r="BK16" s="8"/>
      <c r="BL16" s="7"/>
      <c r="BM16" s="8"/>
      <c r="BN16" s="8"/>
      <c r="BO16" s="8"/>
      <c r="BP16" s="8"/>
      <c r="BQ16" s="8"/>
      <c r="BR16" s="8"/>
      <c r="BS16" s="8"/>
      <c r="BT16" s="8"/>
      <c r="BU16" s="8"/>
      <c r="BV16" s="8"/>
      <c r="BW16" s="8"/>
      <c r="BX16" s="8"/>
      <c r="BY16" s="8"/>
      <c r="BZ16" s="8"/>
      <c r="CA16" s="8"/>
      <c r="CB16" s="8"/>
      <c r="CC16" s="8"/>
      <c r="CD16" s="8"/>
      <c r="CE16" s="8"/>
      <c r="CF16" s="8"/>
    </row>
    <row r="17" spans="1:84" s="363" customFormat="1" ht="12.75" customHeight="1">
      <c r="A17" s="428" t="s">
        <v>172</v>
      </c>
      <c r="B17" s="430" t="s">
        <v>136</v>
      </c>
      <c r="C17" s="446" t="s">
        <v>1471</v>
      </c>
      <c r="D17" s="447" t="s">
        <v>991</v>
      </c>
      <c r="E17" s="448" t="s">
        <v>743</v>
      </c>
      <c r="F17" s="449" t="s">
        <v>1222</v>
      </c>
      <c r="G17" s="449" t="s">
        <v>1453</v>
      </c>
      <c r="H17" s="429" t="s">
        <v>1454</v>
      </c>
      <c r="I17" s="107"/>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6"/>
      <c r="BA17" s="6"/>
      <c r="BB17" s="8"/>
      <c r="BC17" s="4"/>
      <c r="BD17" s="5"/>
      <c r="BE17" s="5"/>
      <c r="BF17" s="8"/>
      <c r="BG17" s="4"/>
      <c r="BH17" s="8"/>
      <c r="BI17" s="8"/>
      <c r="BJ17" s="4"/>
      <c r="BK17" s="8"/>
      <c r="BL17" s="7"/>
      <c r="BM17" s="8"/>
      <c r="BN17" s="8"/>
      <c r="BO17" s="8"/>
      <c r="BP17" s="8"/>
      <c r="BQ17" s="8"/>
      <c r="BR17" s="8"/>
      <c r="BS17" s="8"/>
      <c r="BT17" s="8"/>
      <c r="BU17" s="8"/>
      <c r="BV17" s="8"/>
      <c r="BW17" s="8"/>
      <c r="BX17" s="8"/>
      <c r="BY17" s="8"/>
      <c r="BZ17" s="8"/>
      <c r="CA17" s="8"/>
      <c r="CB17" s="8"/>
      <c r="CC17" s="8"/>
      <c r="CD17" s="8"/>
      <c r="CE17" s="8"/>
      <c r="CF17" s="8"/>
    </row>
    <row r="18" spans="1:84" s="363" customFormat="1" ht="12.75" customHeight="1">
      <c r="A18" s="428" t="s">
        <v>172</v>
      </c>
      <c r="B18" s="430" t="s">
        <v>164</v>
      </c>
      <c r="C18" s="446" t="s">
        <v>1471</v>
      </c>
      <c r="D18" s="447" t="s">
        <v>679</v>
      </c>
      <c r="E18" s="448" t="s">
        <v>1417</v>
      </c>
      <c r="F18" s="449" t="s">
        <v>1453</v>
      </c>
      <c r="G18" s="449" t="s">
        <v>1453</v>
      </c>
      <c r="H18" s="429" t="s">
        <v>1454</v>
      </c>
      <c r="I18" s="107"/>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6"/>
      <c r="BA18" s="6"/>
      <c r="BB18" s="8"/>
      <c r="BC18" s="4"/>
      <c r="BD18" s="5"/>
      <c r="BE18" s="5"/>
      <c r="BF18" s="8"/>
      <c r="BG18" s="4"/>
      <c r="BH18" s="8"/>
      <c r="BI18" s="8"/>
      <c r="BJ18" s="4"/>
      <c r="BK18" s="8"/>
      <c r="BL18" s="7"/>
      <c r="BM18" s="8"/>
      <c r="BN18" s="8"/>
      <c r="BO18" s="8"/>
      <c r="BP18" s="8"/>
      <c r="BQ18" s="8"/>
      <c r="BR18" s="8"/>
      <c r="BS18" s="8"/>
      <c r="BT18" s="8"/>
      <c r="BU18" s="8"/>
      <c r="BV18" s="8"/>
      <c r="BW18" s="8"/>
      <c r="BX18" s="8"/>
      <c r="BY18" s="8"/>
      <c r="BZ18" s="8"/>
      <c r="CA18" s="8"/>
      <c r="CB18" s="8"/>
      <c r="CC18" s="8"/>
      <c r="CD18" s="8"/>
      <c r="CE18" s="8"/>
      <c r="CF18" s="8"/>
    </row>
    <row r="19" spans="1:84" s="363" customFormat="1" ht="12.75" customHeight="1">
      <c r="A19" s="428" t="s">
        <v>172</v>
      </c>
      <c r="B19" s="430" t="s">
        <v>1414</v>
      </c>
      <c r="C19" s="446" t="s">
        <v>1471</v>
      </c>
      <c r="D19" s="447" t="s">
        <v>679</v>
      </c>
      <c r="E19" s="448" t="s">
        <v>1417</v>
      </c>
      <c r="F19" s="449" t="s">
        <v>1453</v>
      </c>
      <c r="G19" s="449" t="s">
        <v>1453</v>
      </c>
      <c r="H19" s="429" t="s">
        <v>1454</v>
      </c>
      <c r="I19" s="107"/>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6"/>
      <c r="BA19" s="6"/>
      <c r="BB19" s="8"/>
      <c r="BC19" s="4"/>
      <c r="BD19" s="5"/>
      <c r="BE19" s="5"/>
      <c r="BF19" s="8"/>
      <c r="BG19" s="4"/>
      <c r="BH19" s="8"/>
      <c r="BI19" s="8"/>
      <c r="BJ19" s="4"/>
      <c r="BK19" s="8"/>
      <c r="BL19" s="7"/>
      <c r="BM19" s="8"/>
      <c r="BN19" s="8"/>
      <c r="BO19" s="8"/>
      <c r="BP19" s="8"/>
      <c r="BQ19" s="8"/>
      <c r="BR19" s="8"/>
      <c r="BS19" s="8"/>
      <c r="BT19" s="8"/>
      <c r="BU19" s="8"/>
      <c r="BV19" s="8"/>
      <c r="BW19" s="8"/>
      <c r="BX19" s="8"/>
      <c r="BY19" s="8"/>
      <c r="BZ19" s="8"/>
      <c r="CA19" s="8"/>
      <c r="CB19" s="8"/>
      <c r="CC19" s="8"/>
      <c r="CD19" s="8"/>
      <c r="CE19" s="8"/>
      <c r="CF19" s="8"/>
    </row>
    <row r="20" spans="1:84" s="363" customFormat="1" ht="12.75" customHeight="1">
      <c r="A20" s="428" t="s">
        <v>172</v>
      </c>
      <c r="B20" s="430" t="s">
        <v>177</v>
      </c>
      <c r="C20" s="446" t="s">
        <v>1471</v>
      </c>
      <c r="D20" s="447" t="s">
        <v>679</v>
      </c>
      <c r="E20" s="448" t="s">
        <v>1417</v>
      </c>
      <c r="F20" s="449" t="s">
        <v>1453</v>
      </c>
      <c r="G20" s="449" t="s">
        <v>1453</v>
      </c>
      <c r="H20" s="429" t="s">
        <v>1454</v>
      </c>
      <c r="I20" s="107"/>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6"/>
      <c r="BA20" s="6"/>
      <c r="BB20" s="8"/>
      <c r="BC20" s="4"/>
      <c r="BD20" s="5"/>
      <c r="BE20" s="5"/>
      <c r="BF20" s="8"/>
      <c r="BG20" s="4"/>
      <c r="BH20" s="8"/>
      <c r="BI20" s="8"/>
      <c r="BJ20" s="4"/>
      <c r="BK20" s="8"/>
      <c r="BL20" s="7"/>
      <c r="BM20" s="8"/>
      <c r="BN20" s="8"/>
      <c r="BO20" s="8"/>
      <c r="BP20" s="8"/>
      <c r="BQ20" s="8"/>
      <c r="BR20" s="8"/>
      <c r="BS20" s="8"/>
      <c r="BT20" s="8"/>
      <c r="BU20" s="8"/>
      <c r="BV20" s="8"/>
      <c r="BW20" s="8"/>
      <c r="BX20" s="8"/>
      <c r="BY20" s="8"/>
      <c r="BZ20" s="8"/>
      <c r="CA20" s="8"/>
      <c r="CB20" s="8"/>
      <c r="CC20" s="8"/>
      <c r="CD20" s="8"/>
      <c r="CE20" s="8"/>
      <c r="CF20" s="8"/>
    </row>
    <row r="21" spans="1:84" s="363" customFormat="1" ht="12.75" customHeight="1">
      <c r="A21" s="428" t="s">
        <v>172</v>
      </c>
      <c r="B21" s="430" t="s">
        <v>16</v>
      </c>
      <c r="C21" s="446" t="s">
        <v>1471</v>
      </c>
      <c r="D21" s="447" t="s">
        <v>679</v>
      </c>
      <c r="E21" s="448" t="s">
        <v>743</v>
      </c>
      <c r="F21" s="449" t="s">
        <v>1472</v>
      </c>
      <c r="G21" s="449" t="s">
        <v>1453</v>
      </c>
      <c r="H21" s="429" t="s">
        <v>1456</v>
      </c>
      <c r="I21" s="107"/>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6"/>
      <c r="BA21" s="6"/>
      <c r="BB21" s="8"/>
      <c r="BC21" s="4"/>
      <c r="BD21" s="5"/>
      <c r="BE21" s="5"/>
      <c r="BF21" s="8"/>
      <c r="BG21" s="4"/>
      <c r="BH21" s="8"/>
      <c r="BI21" s="8"/>
      <c r="BJ21" s="4"/>
      <c r="BK21" s="8"/>
      <c r="BL21" s="7"/>
      <c r="BM21" s="8"/>
      <c r="BN21" s="8"/>
      <c r="BO21" s="8"/>
      <c r="BP21" s="8"/>
      <c r="BQ21" s="8"/>
      <c r="BR21" s="8"/>
      <c r="BS21" s="8"/>
      <c r="BT21" s="8"/>
      <c r="BU21" s="8"/>
      <c r="BV21" s="8"/>
      <c r="BW21" s="8"/>
      <c r="BX21" s="8"/>
      <c r="BY21" s="8"/>
      <c r="BZ21" s="8"/>
      <c r="CA21" s="8"/>
      <c r="CB21" s="8"/>
      <c r="CC21" s="8"/>
      <c r="CD21" s="8"/>
      <c r="CE21" s="8"/>
      <c r="CF21" s="8"/>
    </row>
    <row r="22" spans="1:84" s="363" customFormat="1" ht="12.75" customHeight="1">
      <c r="A22" s="428" t="s">
        <v>172</v>
      </c>
      <c r="B22" s="430" t="s">
        <v>25</v>
      </c>
      <c r="C22" s="446" t="s">
        <v>1471</v>
      </c>
      <c r="D22" s="447" t="s">
        <v>679</v>
      </c>
      <c r="E22" s="448" t="s">
        <v>743</v>
      </c>
      <c r="F22" s="449" t="s">
        <v>1472</v>
      </c>
      <c r="G22" s="449" t="s">
        <v>1453</v>
      </c>
      <c r="H22" s="429" t="s">
        <v>1456</v>
      </c>
      <c r="I22" s="107"/>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6"/>
      <c r="BA22" s="6"/>
      <c r="BB22" s="8"/>
      <c r="BC22" s="4"/>
      <c r="BD22" s="5"/>
      <c r="BE22" s="5"/>
      <c r="BF22" s="8"/>
      <c r="BG22" s="4"/>
      <c r="BH22" s="8"/>
      <c r="BI22" s="8"/>
      <c r="BJ22" s="4"/>
      <c r="BK22" s="8"/>
      <c r="BL22" s="7"/>
      <c r="BM22" s="8"/>
      <c r="BN22" s="8"/>
      <c r="BO22" s="8"/>
      <c r="BP22" s="8"/>
      <c r="BQ22" s="8"/>
      <c r="BR22" s="8"/>
      <c r="BS22" s="8"/>
      <c r="BT22" s="8"/>
      <c r="BU22" s="8"/>
      <c r="BV22" s="8"/>
      <c r="BW22" s="8"/>
      <c r="BX22" s="8"/>
      <c r="BY22" s="8"/>
      <c r="BZ22" s="8"/>
      <c r="CA22" s="8"/>
      <c r="CB22" s="8"/>
      <c r="CC22" s="8"/>
      <c r="CD22" s="8"/>
      <c r="CE22" s="8"/>
      <c r="CF22" s="8"/>
    </row>
    <row r="23" spans="1:84" s="363" customFormat="1" ht="12.75" customHeight="1">
      <c r="A23" s="428" t="s">
        <v>172</v>
      </c>
      <c r="B23" s="430" t="s">
        <v>34</v>
      </c>
      <c r="C23" s="446" t="s">
        <v>1471</v>
      </c>
      <c r="D23" s="447" t="s">
        <v>679</v>
      </c>
      <c r="E23" s="448" t="s">
        <v>743</v>
      </c>
      <c r="F23" s="449" t="s">
        <v>1472</v>
      </c>
      <c r="G23" s="449" t="s">
        <v>1453</v>
      </c>
      <c r="H23" s="429" t="s">
        <v>1456</v>
      </c>
      <c r="I23" s="107"/>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6"/>
      <c r="BA23" s="6"/>
      <c r="BB23" s="8"/>
      <c r="BC23" s="4"/>
      <c r="BD23" s="5"/>
      <c r="BE23" s="5"/>
      <c r="BF23" s="8"/>
      <c r="BG23" s="4"/>
      <c r="BH23" s="8"/>
      <c r="BI23" s="8"/>
      <c r="BJ23" s="4"/>
      <c r="BK23" s="8"/>
      <c r="BL23" s="7"/>
      <c r="BM23" s="8"/>
      <c r="BN23" s="8"/>
      <c r="BO23" s="8"/>
      <c r="BP23" s="8"/>
      <c r="BQ23" s="8"/>
      <c r="BR23" s="8"/>
      <c r="BS23" s="8"/>
      <c r="BT23" s="8"/>
      <c r="BU23" s="8"/>
      <c r="BV23" s="8"/>
      <c r="BW23" s="8"/>
      <c r="BX23" s="8"/>
      <c r="BY23" s="8"/>
      <c r="BZ23" s="8"/>
      <c r="CA23" s="8"/>
      <c r="CB23" s="8"/>
      <c r="CC23" s="8"/>
      <c r="CD23" s="8"/>
      <c r="CE23" s="8"/>
      <c r="CF23" s="8"/>
    </row>
    <row r="24" spans="1:84" s="363" customFormat="1" ht="12.75" customHeight="1">
      <c r="A24" s="428" t="s">
        <v>172</v>
      </c>
      <c r="B24" s="430" t="s">
        <v>223</v>
      </c>
      <c r="C24" s="446" t="s">
        <v>1471</v>
      </c>
      <c r="D24" s="447" t="s">
        <v>679</v>
      </c>
      <c r="E24" s="448" t="s">
        <v>743</v>
      </c>
      <c r="F24" s="449" t="s">
        <v>1472</v>
      </c>
      <c r="G24" s="449" t="s">
        <v>1453</v>
      </c>
      <c r="H24" s="429" t="s">
        <v>1456</v>
      </c>
      <c r="I24" s="107"/>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6"/>
      <c r="BA24" s="6"/>
      <c r="BB24" s="8"/>
      <c r="BC24" s="4"/>
      <c r="BD24" s="5"/>
      <c r="BE24" s="5"/>
      <c r="BF24" s="8"/>
      <c r="BG24" s="4"/>
      <c r="BH24" s="8"/>
      <c r="BI24" s="8"/>
      <c r="BJ24" s="4"/>
      <c r="BK24" s="8"/>
      <c r="BL24" s="7"/>
      <c r="BM24" s="8"/>
      <c r="BN24" s="8"/>
      <c r="BO24" s="8"/>
      <c r="BP24" s="8"/>
      <c r="BQ24" s="8"/>
      <c r="BR24" s="8"/>
      <c r="BS24" s="8"/>
      <c r="BT24" s="8"/>
      <c r="BU24" s="8"/>
      <c r="BV24" s="8"/>
      <c r="BW24" s="8"/>
      <c r="BX24" s="8"/>
      <c r="BY24" s="8"/>
      <c r="BZ24" s="8"/>
      <c r="CA24" s="8"/>
      <c r="CB24" s="8"/>
      <c r="CC24" s="8"/>
      <c r="CD24" s="8"/>
      <c r="CE24" s="8"/>
      <c r="CF24" s="8"/>
    </row>
    <row r="25" spans="1:84" s="363" customFormat="1" ht="12.75" customHeight="1">
      <c r="A25" s="428" t="s">
        <v>172</v>
      </c>
      <c r="B25" s="430" t="s">
        <v>50</v>
      </c>
      <c r="C25" s="446" t="s">
        <v>1471</v>
      </c>
      <c r="D25" s="447" t="s">
        <v>679</v>
      </c>
      <c r="E25" s="448" t="s">
        <v>743</v>
      </c>
      <c r="F25" s="449" t="s">
        <v>1472</v>
      </c>
      <c r="G25" s="449" t="s">
        <v>1453</v>
      </c>
      <c r="H25" s="429" t="s">
        <v>1456</v>
      </c>
      <c r="I25" s="107"/>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6"/>
      <c r="BA25" s="6"/>
      <c r="BB25" s="8"/>
      <c r="BC25" s="4"/>
      <c r="BD25" s="5"/>
      <c r="BE25" s="5"/>
      <c r="BF25" s="8"/>
      <c r="BG25" s="4"/>
      <c r="BH25" s="8"/>
      <c r="BI25" s="8"/>
      <c r="BJ25" s="4"/>
      <c r="BK25" s="8"/>
      <c r="BL25" s="7"/>
      <c r="BM25" s="8"/>
      <c r="BN25" s="8"/>
      <c r="BO25" s="8"/>
      <c r="BP25" s="8"/>
      <c r="BQ25" s="8"/>
      <c r="BR25" s="8"/>
      <c r="BS25" s="8"/>
      <c r="BT25" s="8"/>
      <c r="BU25" s="8"/>
      <c r="BV25" s="8"/>
      <c r="BW25" s="8"/>
      <c r="BX25" s="8"/>
      <c r="BY25" s="8"/>
      <c r="BZ25" s="8"/>
      <c r="CA25" s="8"/>
      <c r="CB25" s="8"/>
      <c r="CC25" s="8"/>
      <c r="CD25" s="8"/>
      <c r="CE25" s="8"/>
      <c r="CF25" s="8"/>
    </row>
    <row r="26" spans="1:84" s="363" customFormat="1" ht="12.75" customHeight="1">
      <c r="A26" s="428" t="s">
        <v>172</v>
      </c>
      <c r="B26" s="430" t="s">
        <v>59</v>
      </c>
      <c r="C26" s="446" t="s">
        <v>1471</v>
      </c>
      <c r="D26" s="447" t="s">
        <v>679</v>
      </c>
      <c r="E26" s="448" t="s">
        <v>743</v>
      </c>
      <c r="F26" s="449" t="s">
        <v>1472</v>
      </c>
      <c r="G26" s="449" t="s">
        <v>1453</v>
      </c>
      <c r="H26" s="429" t="s">
        <v>1456</v>
      </c>
      <c r="I26" s="107"/>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6"/>
      <c r="BA26" s="6"/>
      <c r="BB26" s="8"/>
      <c r="BC26" s="4"/>
      <c r="BD26" s="5"/>
      <c r="BE26" s="5"/>
      <c r="BF26" s="8"/>
      <c r="BG26" s="4"/>
      <c r="BH26" s="8"/>
      <c r="BI26" s="8"/>
      <c r="BJ26" s="4"/>
      <c r="BK26" s="8"/>
      <c r="BL26" s="7"/>
      <c r="BM26" s="8"/>
      <c r="BN26" s="8"/>
      <c r="BO26" s="8"/>
      <c r="BP26" s="8"/>
      <c r="BQ26" s="8"/>
      <c r="BR26" s="8"/>
      <c r="BS26" s="8"/>
      <c r="BT26" s="8"/>
      <c r="BU26" s="8"/>
      <c r="BV26" s="8"/>
      <c r="BW26" s="8"/>
      <c r="BX26" s="8"/>
      <c r="BY26" s="8"/>
      <c r="BZ26" s="8"/>
      <c r="CA26" s="8"/>
      <c r="CB26" s="8"/>
      <c r="CC26" s="8"/>
      <c r="CD26" s="8"/>
      <c r="CE26" s="8"/>
      <c r="CF26" s="8"/>
    </row>
    <row r="27" spans="1:84" s="363" customFormat="1" ht="12.75" customHeight="1">
      <c r="A27" s="428" t="s">
        <v>172</v>
      </c>
      <c r="B27" s="430" t="s">
        <v>1455</v>
      </c>
      <c r="C27" s="446" t="s">
        <v>1471</v>
      </c>
      <c r="D27" s="447" t="s">
        <v>679</v>
      </c>
      <c r="E27" s="448" t="s">
        <v>743</v>
      </c>
      <c r="F27" s="449" t="s">
        <v>1472</v>
      </c>
      <c r="G27" s="449" t="s">
        <v>1453</v>
      </c>
      <c r="H27" s="429" t="s">
        <v>1456</v>
      </c>
      <c r="I27" s="107"/>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6"/>
      <c r="BA27" s="6"/>
      <c r="BB27" s="8"/>
      <c r="BC27" s="4"/>
      <c r="BD27" s="5"/>
      <c r="BE27" s="5"/>
      <c r="BF27" s="8"/>
      <c r="BG27" s="4"/>
      <c r="BH27" s="8"/>
      <c r="BI27" s="8"/>
      <c r="BJ27" s="4"/>
      <c r="BK27" s="8"/>
      <c r="BL27" s="7"/>
      <c r="BM27" s="8"/>
      <c r="BN27" s="8"/>
      <c r="BO27" s="8"/>
      <c r="BP27" s="8"/>
      <c r="BQ27" s="8"/>
      <c r="BR27" s="8"/>
      <c r="BS27" s="8"/>
      <c r="BT27" s="8"/>
      <c r="BU27" s="8"/>
      <c r="BV27" s="8"/>
      <c r="BW27" s="8"/>
      <c r="BX27" s="8"/>
      <c r="BY27" s="8"/>
      <c r="BZ27" s="8"/>
      <c r="CA27" s="8"/>
      <c r="CB27" s="8"/>
      <c r="CC27" s="8"/>
      <c r="CD27" s="8"/>
      <c r="CE27" s="8"/>
      <c r="CF27" s="8"/>
    </row>
    <row r="28" spans="1:84" s="363" customFormat="1" ht="12.75" customHeight="1">
      <c r="A28" s="428" t="s">
        <v>172</v>
      </c>
      <c r="B28" s="430" t="s">
        <v>90</v>
      </c>
      <c r="C28" s="446" t="s">
        <v>1471</v>
      </c>
      <c r="D28" s="447" t="s">
        <v>679</v>
      </c>
      <c r="E28" s="448" t="s">
        <v>743</v>
      </c>
      <c r="F28" s="449" t="s">
        <v>1472</v>
      </c>
      <c r="G28" s="449" t="s">
        <v>1453</v>
      </c>
      <c r="H28" s="429" t="s">
        <v>1456</v>
      </c>
      <c r="I28" s="107"/>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6"/>
      <c r="BA28" s="6"/>
      <c r="BB28" s="8"/>
      <c r="BC28" s="4"/>
      <c r="BD28" s="5"/>
      <c r="BE28" s="5"/>
      <c r="BF28" s="8"/>
      <c r="BG28" s="4"/>
      <c r="BH28" s="8"/>
      <c r="BI28" s="8"/>
      <c r="BJ28" s="4"/>
      <c r="BK28" s="8"/>
      <c r="BL28" s="7"/>
      <c r="BM28" s="8"/>
      <c r="BN28" s="8"/>
      <c r="BO28" s="8"/>
      <c r="BP28" s="8"/>
      <c r="BQ28" s="8"/>
      <c r="BR28" s="8"/>
      <c r="BS28" s="8"/>
      <c r="BT28" s="8"/>
      <c r="BU28" s="8"/>
      <c r="BV28" s="8"/>
      <c r="BW28" s="8"/>
      <c r="BX28" s="8"/>
      <c r="BY28" s="8"/>
      <c r="BZ28" s="8"/>
      <c r="CA28" s="8"/>
      <c r="CB28" s="8"/>
      <c r="CC28" s="8"/>
      <c r="CD28" s="8"/>
      <c r="CE28" s="8"/>
      <c r="CF28" s="8"/>
    </row>
    <row r="29" spans="1:84" s="363" customFormat="1" ht="12.75" customHeight="1">
      <c r="A29" s="428" t="s">
        <v>172</v>
      </c>
      <c r="B29" s="430" t="s">
        <v>99</v>
      </c>
      <c r="C29" s="446" t="s">
        <v>1471</v>
      </c>
      <c r="D29" s="447" t="s">
        <v>679</v>
      </c>
      <c r="E29" s="448" t="s">
        <v>743</v>
      </c>
      <c r="F29" s="449" t="s">
        <v>1472</v>
      </c>
      <c r="G29" s="449" t="s">
        <v>1453</v>
      </c>
      <c r="H29" s="429" t="s">
        <v>1456</v>
      </c>
      <c r="I29" s="107"/>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6"/>
      <c r="BA29" s="6"/>
      <c r="BB29" s="8"/>
      <c r="BC29" s="4"/>
      <c r="BD29" s="5"/>
      <c r="BE29" s="5"/>
      <c r="BF29" s="8"/>
      <c r="BG29" s="4"/>
      <c r="BH29" s="8"/>
      <c r="BI29" s="8"/>
      <c r="BJ29" s="4"/>
      <c r="BK29" s="8"/>
      <c r="BL29" s="7"/>
      <c r="BM29" s="8"/>
      <c r="BN29" s="8"/>
      <c r="BO29" s="8"/>
      <c r="BP29" s="8"/>
      <c r="BQ29" s="8"/>
      <c r="BR29" s="8"/>
      <c r="BS29" s="8"/>
      <c r="BT29" s="8"/>
      <c r="BU29" s="8"/>
      <c r="BV29" s="8"/>
      <c r="BW29" s="8"/>
      <c r="BX29" s="8"/>
      <c r="BY29" s="8"/>
      <c r="BZ29" s="8"/>
      <c r="CA29" s="8"/>
      <c r="CB29" s="8"/>
      <c r="CC29" s="8"/>
      <c r="CD29" s="8"/>
      <c r="CE29" s="8"/>
      <c r="CF29" s="8"/>
    </row>
    <row r="30" spans="1:84" s="363" customFormat="1" ht="12.75" customHeight="1">
      <c r="A30" s="428" t="s">
        <v>172</v>
      </c>
      <c r="B30" s="430" t="s">
        <v>107</v>
      </c>
      <c r="C30" s="446" t="s">
        <v>1471</v>
      </c>
      <c r="D30" s="447" t="s">
        <v>679</v>
      </c>
      <c r="E30" s="448" t="s">
        <v>743</v>
      </c>
      <c r="F30" s="449" t="s">
        <v>1472</v>
      </c>
      <c r="G30" s="449" t="s">
        <v>1453</v>
      </c>
      <c r="H30" s="429" t="s">
        <v>1456</v>
      </c>
      <c r="I30" s="107"/>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6"/>
      <c r="BA30" s="6"/>
      <c r="BB30" s="8"/>
      <c r="BC30" s="4"/>
      <c r="BD30" s="5"/>
      <c r="BE30" s="5"/>
      <c r="BF30" s="8"/>
      <c r="BG30" s="4"/>
      <c r="BH30" s="8"/>
      <c r="BI30" s="8"/>
      <c r="BJ30" s="4"/>
      <c r="BK30" s="8"/>
      <c r="BL30" s="7"/>
      <c r="BM30" s="8"/>
      <c r="BN30" s="8"/>
      <c r="BO30" s="8"/>
      <c r="BP30" s="8"/>
      <c r="BQ30" s="8"/>
      <c r="BR30" s="8"/>
      <c r="BS30" s="8"/>
      <c r="BT30" s="8"/>
      <c r="BU30" s="8"/>
      <c r="BV30" s="8"/>
      <c r="BW30" s="8"/>
      <c r="BX30" s="8"/>
      <c r="BY30" s="8"/>
      <c r="BZ30" s="8"/>
      <c r="CA30" s="8"/>
      <c r="CB30" s="8"/>
      <c r="CC30" s="8"/>
      <c r="CD30" s="8"/>
      <c r="CE30" s="8"/>
      <c r="CF30" s="8"/>
    </row>
    <row r="31" spans="1:84" s="363" customFormat="1" ht="12.75" customHeight="1">
      <c r="A31" s="428" t="s">
        <v>172</v>
      </c>
      <c r="B31" s="430" t="s">
        <v>1439</v>
      </c>
      <c r="C31" s="446" t="s">
        <v>1471</v>
      </c>
      <c r="D31" s="447" t="s">
        <v>679</v>
      </c>
      <c r="E31" s="448" t="s">
        <v>743</v>
      </c>
      <c r="F31" s="449" t="s">
        <v>1472</v>
      </c>
      <c r="G31" s="449" t="s">
        <v>1453</v>
      </c>
      <c r="H31" s="429" t="s">
        <v>1456</v>
      </c>
      <c r="I31" s="107"/>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6"/>
      <c r="BA31" s="6"/>
      <c r="BB31" s="8"/>
      <c r="BC31" s="4"/>
      <c r="BD31" s="5"/>
      <c r="BE31" s="5"/>
      <c r="BF31" s="8"/>
      <c r="BG31" s="4"/>
      <c r="BH31" s="8"/>
      <c r="BI31" s="8"/>
      <c r="BJ31" s="4"/>
      <c r="BK31" s="8"/>
      <c r="BL31" s="7"/>
      <c r="BM31" s="8"/>
      <c r="BN31" s="8"/>
      <c r="BO31" s="8"/>
      <c r="BP31" s="8"/>
      <c r="BQ31" s="8"/>
      <c r="BR31" s="8"/>
      <c r="BS31" s="8"/>
      <c r="BT31" s="8"/>
      <c r="BU31" s="8"/>
      <c r="BV31" s="8"/>
      <c r="BW31" s="8"/>
      <c r="BX31" s="8"/>
      <c r="BY31" s="8"/>
      <c r="BZ31" s="8"/>
      <c r="CA31" s="8"/>
      <c r="CB31" s="8"/>
      <c r="CC31" s="8"/>
      <c r="CD31" s="8"/>
      <c r="CE31" s="8"/>
      <c r="CF31" s="8"/>
    </row>
    <row r="32" spans="1:84" s="363" customFormat="1" ht="12.75" customHeight="1">
      <c r="A32" s="428" t="s">
        <v>172</v>
      </c>
      <c r="B32" s="430" t="s">
        <v>123</v>
      </c>
      <c r="C32" s="446" t="s">
        <v>1471</v>
      </c>
      <c r="D32" s="447" t="s">
        <v>991</v>
      </c>
      <c r="E32" s="448" t="s">
        <v>743</v>
      </c>
      <c r="F32" s="449" t="s">
        <v>1473</v>
      </c>
      <c r="G32" s="449" t="s">
        <v>1453</v>
      </c>
      <c r="H32" s="429" t="s">
        <v>1456</v>
      </c>
      <c r="I32" s="107"/>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6"/>
      <c r="BA32" s="6"/>
      <c r="BB32" s="8"/>
      <c r="BC32" s="4"/>
      <c r="BD32" s="5"/>
      <c r="BE32" s="5"/>
      <c r="BF32" s="8"/>
      <c r="BG32" s="4"/>
      <c r="BH32" s="8"/>
      <c r="BI32" s="8"/>
      <c r="BJ32" s="4"/>
      <c r="BK32" s="8"/>
      <c r="BL32" s="7"/>
      <c r="BM32" s="8"/>
      <c r="BN32" s="8"/>
      <c r="BO32" s="8"/>
      <c r="BP32" s="8"/>
      <c r="BQ32" s="8"/>
      <c r="BR32" s="8"/>
      <c r="BS32" s="8"/>
      <c r="BT32" s="8"/>
      <c r="BU32" s="8"/>
      <c r="BV32" s="8"/>
      <c r="BW32" s="8"/>
      <c r="BX32" s="8"/>
      <c r="BY32" s="8"/>
      <c r="BZ32" s="8"/>
      <c r="CA32" s="8"/>
      <c r="CB32" s="8"/>
      <c r="CC32" s="8"/>
      <c r="CD32" s="8"/>
      <c r="CE32" s="8"/>
      <c r="CF32" s="8"/>
    </row>
    <row r="33" spans="1:84" s="363" customFormat="1" ht="12.75" customHeight="1">
      <c r="A33" s="428" t="s">
        <v>172</v>
      </c>
      <c r="B33" s="430" t="s">
        <v>1440</v>
      </c>
      <c r="C33" s="446" t="s">
        <v>1471</v>
      </c>
      <c r="D33" s="447" t="s">
        <v>991</v>
      </c>
      <c r="E33" s="448" t="s">
        <v>743</v>
      </c>
      <c r="F33" s="449" t="s">
        <v>1473</v>
      </c>
      <c r="G33" s="449" t="s">
        <v>1453</v>
      </c>
      <c r="H33" s="429" t="s">
        <v>1456</v>
      </c>
      <c r="I33" s="107"/>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6"/>
      <c r="BA33" s="6"/>
      <c r="BB33" s="8"/>
      <c r="BC33" s="4"/>
      <c r="BD33" s="5"/>
      <c r="BE33" s="5"/>
      <c r="BF33" s="8"/>
      <c r="BG33" s="4"/>
      <c r="BH33" s="8"/>
      <c r="BI33" s="8"/>
      <c r="BJ33" s="4"/>
      <c r="BK33" s="8"/>
      <c r="BL33" s="7"/>
      <c r="BM33" s="8"/>
      <c r="BN33" s="8"/>
      <c r="BO33" s="8"/>
      <c r="BP33" s="8"/>
      <c r="BQ33" s="8"/>
      <c r="BR33" s="8"/>
      <c r="BS33" s="8"/>
      <c r="BT33" s="8"/>
      <c r="BU33" s="8"/>
      <c r="BV33" s="8"/>
      <c r="BW33" s="8"/>
      <c r="BX33" s="8"/>
      <c r="BY33" s="8"/>
      <c r="BZ33" s="8"/>
      <c r="CA33" s="8"/>
      <c r="CB33" s="8"/>
      <c r="CC33" s="8"/>
      <c r="CD33" s="8"/>
      <c r="CE33" s="8"/>
      <c r="CF33" s="8"/>
    </row>
    <row r="34" spans="1:84" s="363" customFormat="1" ht="12.75" customHeight="1">
      <c r="A34" s="428" t="s">
        <v>172</v>
      </c>
      <c r="B34" s="430" t="s">
        <v>136</v>
      </c>
      <c r="C34" s="446" t="s">
        <v>1471</v>
      </c>
      <c r="D34" s="447" t="s">
        <v>991</v>
      </c>
      <c r="E34" s="448" t="s">
        <v>743</v>
      </c>
      <c r="F34" s="449" t="s">
        <v>1473</v>
      </c>
      <c r="G34" s="449" t="s">
        <v>1453</v>
      </c>
      <c r="H34" s="429" t="s">
        <v>1456</v>
      </c>
      <c r="I34" s="107"/>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6"/>
      <c r="BA34" s="6"/>
      <c r="BB34" s="8"/>
      <c r="BC34" s="4"/>
      <c r="BD34" s="5"/>
      <c r="BE34" s="5"/>
      <c r="BF34" s="8"/>
      <c r="BG34" s="4"/>
      <c r="BH34" s="8"/>
      <c r="BI34" s="8"/>
      <c r="BJ34" s="4"/>
      <c r="BK34" s="8"/>
      <c r="BL34" s="7"/>
      <c r="BM34" s="8"/>
      <c r="BN34" s="8"/>
      <c r="BO34" s="8"/>
      <c r="BP34" s="8"/>
      <c r="BQ34" s="8"/>
      <c r="BR34" s="8"/>
      <c r="BS34" s="8"/>
      <c r="BT34" s="8"/>
      <c r="BU34" s="8"/>
      <c r="BV34" s="8"/>
      <c r="BW34" s="8"/>
      <c r="BX34" s="8"/>
      <c r="BY34" s="8"/>
      <c r="BZ34" s="8"/>
      <c r="CA34" s="8"/>
      <c r="CB34" s="8"/>
      <c r="CC34" s="8"/>
      <c r="CD34" s="8"/>
      <c r="CE34" s="8"/>
      <c r="CF34" s="8"/>
    </row>
    <row r="35" spans="1:84" s="363" customFormat="1" ht="12.75" customHeight="1">
      <c r="A35" s="428" t="s">
        <v>172</v>
      </c>
      <c r="B35" s="430" t="s">
        <v>164</v>
      </c>
      <c r="C35" s="446" t="s">
        <v>1471</v>
      </c>
      <c r="D35" s="447" t="s">
        <v>679</v>
      </c>
      <c r="E35" s="448" t="s">
        <v>743</v>
      </c>
      <c r="F35" s="449" t="s">
        <v>1472</v>
      </c>
      <c r="G35" s="449" t="s">
        <v>1453</v>
      </c>
      <c r="H35" s="429" t="s">
        <v>1456</v>
      </c>
      <c r="I35" s="107"/>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6"/>
      <c r="BA35" s="6"/>
      <c r="BB35" s="8"/>
      <c r="BC35" s="4"/>
      <c r="BD35" s="5"/>
      <c r="BE35" s="5"/>
      <c r="BF35" s="8"/>
      <c r="BG35" s="4"/>
      <c r="BH35" s="8"/>
      <c r="BI35" s="8"/>
      <c r="BJ35" s="4"/>
      <c r="BK35" s="8"/>
      <c r="BL35" s="7"/>
      <c r="BM35" s="8"/>
      <c r="BN35" s="8"/>
      <c r="BO35" s="8"/>
      <c r="BP35" s="8"/>
      <c r="BQ35" s="8"/>
      <c r="BR35" s="8"/>
      <c r="BS35" s="8"/>
      <c r="BT35" s="8"/>
      <c r="BU35" s="8"/>
      <c r="BV35" s="8"/>
      <c r="BW35" s="8"/>
      <c r="BX35" s="8"/>
      <c r="BY35" s="8"/>
      <c r="BZ35" s="8"/>
      <c r="CA35" s="8"/>
      <c r="CB35" s="8"/>
      <c r="CC35" s="8"/>
      <c r="CD35" s="8"/>
      <c r="CE35" s="8"/>
      <c r="CF35" s="8"/>
    </row>
    <row r="36" spans="1:84" s="363" customFormat="1" ht="12.75" customHeight="1">
      <c r="A36" s="428" t="s">
        <v>172</v>
      </c>
      <c r="B36" s="430" t="s">
        <v>1414</v>
      </c>
      <c r="C36" s="446" t="s">
        <v>1471</v>
      </c>
      <c r="D36" s="447" t="s">
        <v>679</v>
      </c>
      <c r="E36" s="448" t="s">
        <v>743</v>
      </c>
      <c r="F36" s="449" t="s">
        <v>1472</v>
      </c>
      <c r="G36" s="449" t="s">
        <v>1453</v>
      </c>
      <c r="H36" s="429" t="s">
        <v>1456</v>
      </c>
      <c r="I36" s="107"/>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6"/>
      <c r="BA36" s="6"/>
      <c r="BB36" s="8"/>
      <c r="BC36" s="4"/>
      <c r="BD36" s="5"/>
      <c r="BE36" s="5"/>
      <c r="BF36" s="8"/>
      <c r="BG36" s="4"/>
      <c r="BH36" s="8"/>
      <c r="BI36" s="8"/>
      <c r="BJ36" s="4"/>
      <c r="BK36" s="8"/>
      <c r="BL36" s="7"/>
      <c r="BM36" s="8"/>
      <c r="BN36" s="8"/>
      <c r="BO36" s="8"/>
      <c r="BP36" s="8"/>
      <c r="BQ36" s="8"/>
      <c r="BR36" s="8"/>
      <c r="BS36" s="8"/>
      <c r="BT36" s="8"/>
      <c r="BU36" s="8"/>
      <c r="BV36" s="8"/>
      <c r="BW36" s="8"/>
      <c r="BX36" s="8"/>
      <c r="BY36" s="8"/>
      <c r="BZ36" s="8"/>
      <c r="CA36" s="8"/>
      <c r="CB36" s="8"/>
      <c r="CC36" s="8"/>
      <c r="CD36" s="8"/>
      <c r="CE36" s="8"/>
      <c r="CF36" s="8"/>
    </row>
    <row r="37" spans="1:84" s="363" customFormat="1" ht="12.75" customHeight="1">
      <c r="A37" s="428" t="s">
        <v>172</v>
      </c>
      <c r="B37" s="430" t="s">
        <v>177</v>
      </c>
      <c r="C37" s="446" t="s">
        <v>1471</v>
      </c>
      <c r="D37" s="447" t="s">
        <v>679</v>
      </c>
      <c r="E37" s="448" t="s">
        <v>743</v>
      </c>
      <c r="F37" s="449" t="s">
        <v>1472</v>
      </c>
      <c r="G37" s="449" t="s">
        <v>1453</v>
      </c>
      <c r="H37" s="429" t="s">
        <v>1456</v>
      </c>
      <c r="I37" s="107"/>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6"/>
      <c r="BA37" s="6"/>
      <c r="BB37" s="8"/>
      <c r="BC37" s="4"/>
      <c r="BD37" s="5"/>
      <c r="BE37" s="5"/>
      <c r="BF37" s="8"/>
      <c r="BG37" s="4"/>
      <c r="BH37" s="8"/>
      <c r="BI37" s="8"/>
      <c r="BJ37" s="4"/>
      <c r="BK37" s="8"/>
      <c r="BL37" s="7"/>
      <c r="BM37" s="8"/>
      <c r="BN37" s="8"/>
      <c r="BO37" s="8"/>
      <c r="BP37" s="8"/>
      <c r="BQ37" s="8"/>
      <c r="BR37" s="8"/>
      <c r="BS37" s="8"/>
      <c r="BT37" s="8"/>
      <c r="BU37" s="8"/>
      <c r="BV37" s="8"/>
      <c r="BW37" s="8"/>
      <c r="BX37" s="8"/>
      <c r="BY37" s="8"/>
      <c r="BZ37" s="8"/>
      <c r="CA37" s="8"/>
      <c r="CB37" s="8"/>
      <c r="CC37" s="8"/>
      <c r="CD37" s="8"/>
      <c r="CE37" s="8"/>
      <c r="CF37" s="8"/>
    </row>
    <row r="38" spans="1:84" ht="14.25" customHeight="1">
      <c r="A38" s="97" t="s">
        <v>977</v>
      </c>
      <c r="B38" s="294"/>
      <c r="C38" s="294"/>
      <c r="D38" s="294"/>
      <c r="E38" s="294"/>
      <c r="F38" s="294"/>
      <c r="G38" s="294"/>
      <c r="H38" s="3"/>
      <c r="I38" s="3"/>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6" t="s">
        <v>108</v>
      </c>
      <c r="BA38" s="6" t="s">
        <v>109</v>
      </c>
      <c r="BB38" s="3"/>
      <c r="BC38" s="3" t="s">
        <v>110</v>
      </c>
      <c r="BD38" s="5"/>
      <c r="BE38" s="5"/>
      <c r="BF38" s="3"/>
      <c r="BG38" s="3" t="s">
        <v>111</v>
      </c>
      <c r="BH38" s="3"/>
      <c r="BI38" s="3"/>
      <c r="BJ38" s="8" t="s">
        <v>112</v>
      </c>
      <c r="BK38" s="3"/>
      <c r="BL38" s="7" t="s">
        <v>113</v>
      </c>
      <c r="BM38" s="3"/>
      <c r="BN38" s="3" t="s">
        <v>114</v>
      </c>
      <c r="BO38" s="3"/>
      <c r="BP38" s="3"/>
      <c r="BQ38" s="3"/>
      <c r="BR38" s="3"/>
      <c r="BS38" s="3"/>
      <c r="BT38" s="3" t="s">
        <v>115</v>
      </c>
      <c r="BU38" s="3"/>
      <c r="BV38" s="3"/>
      <c r="BW38" s="3"/>
      <c r="BX38" s="3"/>
      <c r="BY38" s="3" t="s">
        <v>116</v>
      </c>
      <c r="BZ38" s="3"/>
      <c r="CA38" s="3"/>
      <c r="CB38" s="3"/>
      <c r="CC38" s="3"/>
      <c r="CD38" s="3"/>
      <c r="CE38" s="3"/>
      <c r="CF38" s="3"/>
    </row>
    <row r="39" spans="1:84" ht="12.75" customHeight="1">
      <c r="A39" s="97" t="s">
        <v>992</v>
      </c>
      <c r="B39" s="3"/>
      <c r="C39" s="3"/>
      <c r="D39" s="3"/>
      <c r="E39" s="3"/>
      <c r="F39" s="3"/>
      <c r="G39" s="3"/>
      <c r="H39" s="3"/>
      <c r="I39" s="3"/>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6" t="s">
        <v>117</v>
      </c>
      <c r="BA39" s="6" t="s">
        <v>118</v>
      </c>
      <c r="BB39" s="3"/>
      <c r="BC39" s="3" t="s">
        <v>59</v>
      </c>
      <c r="BD39" s="5"/>
      <c r="BE39" s="5"/>
      <c r="BF39" s="3"/>
      <c r="BG39" s="3" t="s">
        <v>119</v>
      </c>
      <c r="BH39" s="3"/>
      <c r="BI39" s="3"/>
      <c r="BJ39" s="3"/>
      <c r="BK39" s="3"/>
      <c r="BL39" s="7" t="s">
        <v>120</v>
      </c>
      <c r="BM39" s="3"/>
      <c r="BN39" s="3" t="s">
        <v>121</v>
      </c>
      <c r="BO39" s="3"/>
      <c r="BP39" s="3"/>
      <c r="BQ39" s="3"/>
      <c r="BR39" s="3"/>
      <c r="BS39" s="3"/>
      <c r="BT39" s="3" t="s">
        <v>122</v>
      </c>
      <c r="BU39" s="3"/>
      <c r="BV39" s="3"/>
      <c r="BW39" s="3"/>
      <c r="BX39" s="3"/>
      <c r="BY39" s="3" t="s">
        <v>123</v>
      </c>
      <c r="BZ39" s="3"/>
      <c r="CA39" s="3"/>
      <c r="CB39" s="3"/>
      <c r="CC39" s="3"/>
      <c r="CD39" s="3"/>
      <c r="CE39" s="3"/>
      <c r="CF39" s="3"/>
    </row>
    <row r="40" spans="1:84" ht="12" customHeight="1">
      <c r="A40" s="295"/>
      <c r="B40" s="3"/>
      <c r="C40" s="79"/>
      <c r="D40" s="3"/>
      <c r="E40" s="3"/>
      <c r="F40" s="3"/>
      <c r="G40" s="3"/>
      <c r="H40" s="3"/>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6" t="s">
        <v>124</v>
      </c>
      <c r="BA40" s="6" t="s">
        <v>125</v>
      </c>
      <c r="BB40" s="3"/>
      <c r="BC40" s="3" t="s">
        <v>126</v>
      </c>
      <c r="BD40" s="5"/>
      <c r="BE40" s="5"/>
      <c r="BF40" s="3"/>
      <c r="BG40" s="3"/>
      <c r="BH40" s="3"/>
      <c r="BI40" s="3"/>
      <c r="BJ40" s="3"/>
      <c r="BK40" s="3"/>
      <c r="BL40" s="7" t="s">
        <v>127</v>
      </c>
      <c r="BM40" s="3"/>
      <c r="BN40" s="3" t="s">
        <v>128</v>
      </c>
      <c r="BO40" s="3"/>
      <c r="BP40" s="3"/>
      <c r="BQ40" s="3"/>
      <c r="BR40" s="3"/>
      <c r="BS40" s="3"/>
      <c r="BT40" s="3" t="s">
        <v>129</v>
      </c>
      <c r="BU40" s="3"/>
      <c r="BV40" s="3"/>
      <c r="BW40" s="3"/>
      <c r="BX40" s="3"/>
      <c r="BY40" s="3" t="s">
        <v>130</v>
      </c>
      <c r="BZ40" s="3"/>
      <c r="CA40" s="3"/>
      <c r="CB40" s="3"/>
      <c r="CC40" s="3"/>
      <c r="CD40" s="3"/>
      <c r="CE40" s="3"/>
      <c r="CF40" s="3"/>
    </row>
    <row r="41" spans="1:84" ht="12.75" customHeight="1">
      <c r="A41" s="3"/>
      <c r="B41" s="3"/>
      <c r="C41" s="3"/>
      <c r="D41" s="3"/>
      <c r="E41" s="3"/>
      <c r="F41" s="3"/>
      <c r="G41" s="3"/>
      <c r="H41" s="3"/>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6" t="s">
        <v>131</v>
      </c>
      <c r="BA41" s="6" t="s">
        <v>132</v>
      </c>
      <c r="BB41" s="3"/>
      <c r="BC41" s="3" t="s">
        <v>90</v>
      </c>
      <c r="BD41" s="5"/>
      <c r="BE41" s="5"/>
      <c r="BF41" s="3"/>
      <c r="BG41" s="3"/>
      <c r="BH41" s="3"/>
      <c r="BI41" s="3"/>
      <c r="BJ41" s="3"/>
      <c r="BK41" s="3"/>
      <c r="BL41" s="7" t="s">
        <v>133</v>
      </c>
      <c r="BM41" s="3"/>
      <c r="BN41" s="3" t="s">
        <v>134</v>
      </c>
      <c r="BO41" s="3"/>
      <c r="BP41" s="3"/>
      <c r="BQ41" s="3"/>
      <c r="BR41" s="3"/>
      <c r="BS41" s="3"/>
      <c r="BT41" s="3" t="s">
        <v>135</v>
      </c>
      <c r="BU41" s="3"/>
      <c r="BV41" s="3"/>
      <c r="BW41" s="3"/>
      <c r="BX41" s="3"/>
      <c r="BY41" s="3" t="s">
        <v>136</v>
      </c>
      <c r="BZ41" s="3"/>
      <c r="CA41" s="3"/>
      <c r="CB41" s="3"/>
      <c r="CC41" s="3"/>
      <c r="CD41" s="3"/>
      <c r="CE41" s="3"/>
      <c r="CF41" s="3"/>
    </row>
    <row r="42" spans="1:84" ht="12.75" customHeight="1">
      <c r="A42" s="3"/>
      <c r="B42" s="3"/>
      <c r="C42" s="3"/>
      <c r="D42" s="3"/>
      <c r="E42" s="3"/>
      <c r="F42" s="3"/>
      <c r="G42" s="3"/>
      <c r="H42" s="3"/>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6" t="s">
        <v>137</v>
      </c>
      <c r="BA42" s="6" t="s">
        <v>138</v>
      </c>
      <c r="BB42" s="3"/>
      <c r="BC42" s="3" t="s">
        <v>139</v>
      </c>
      <c r="BD42" s="5"/>
      <c r="BE42" s="5"/>
      <c r="BF42" s="3"/>
      <c r="BG42" s="3"/>
      <c r="BH42" s="3"/>
      <c r="BI42" s="3"/>
      <c r="BJ42" s="3"/>
      <c r="BK42" s="3"/>
      <c r="BL42" s="7" t="s">
        <v>140</v>
      </c>
      <c r="BM42" s="3"/>
      <c r="BN42" s="3" t="s">
        <v>141</v>
      </c>
      <c r="BO42" s="3"/>
      <c r="BP42" s="3"/>
      <c r="BQ42" s="3"/>
      <c r="BR42" s="3"/>
      <c r="BS42" s="3"/>
      <c r="BT42" s="3" t="s">
        <v>142</v>
      </c>
      <c r="BU42" s="3"/>
      <c r="BV42" s="3"/>
      <c r="BW42" s="3"/>
      <c r="BX42" s="3"/>
      <c r="BY42" s="3" t="s">
        <v>143</v>
      </c>
      <c r="BZ42" s="3"/>
      <c r="CA42" s="3"/>
      <c r="CB42" s="3"/>
      <c r="CC42" s="3"/>
      <c r="CD42" s="3"/>
      <c r="CE42" s="3"/>
      <c r="CF42" s="3"/>
    </row>
    <row r="43" spans="1:84" ht="12.75" customHeight="1">
      <c r="A43" s="3"/>
      <c r="B43" s="3"/>
      <c r="C43" s="3"/>
      <c r="D43" s="3"/>
      <c r="E43" s="3"/>
      <c r="F43" s="3"/>
      <c r="G43" s="3"/>
      <c r="H43" s="3"/>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6" t="s">
        <v>144</v>
      </c>
      <c r="BA43" s="6" t="s">
        <v>145</v>
      </c>
      <c r="BB43" s="3"/>
      <c r="BC43" s="3" t="s">
        <v>146</v>
      </c>
      <c r="BD43" s="5"/>
      <c r="BE43" s="5"/>
      <c r="BF43" s="3"/>
      <c r="BG43" s="3"/>
      <c r="BH43" s="3"/>
      <c r="BI43" s="3"/>
      <c r="BJ43" s="3"/>
      <c r="BK43" s="3"/>
      <c r="BL43" s="7" t="s">
        <v>147</v>
      </c>
      <c r="BM43" s="3"/>
      <c r="BN43" s="3" t="s">
        <v>148</v>
      </c>
      <c r="BO43" s="3"/>
      <c r="BP43" s="3"/>
      <c r="BQ43" s="3"/>
      <c r="BR43" s="3"/>
      <c r="BS43" s="3"/>
      <c r="BT43" s="3" t="s">
        <v>149</v>
      </c>
      <c r="BU43" s="3"/>
      <c r="BV43" s="3"/>
      <c r="BW43" s="3"/>
      <c r="BX43" s="3"/>
      <c r="BY43" s="3" t="s">
        <v>150</v>
      </c>
      <c r="BZ43" s="3"/>
      <c r="CA43" s="3"/>
      <c r="CB43" s="3"/>
      <c r="CC43" s="3"/>
      <c r="CD43" s="3"/>
      <c r="CE43" s="3"/>
      <c r="CF43" s="3"/>
    </row>
    <row r="44" spans="1:84" ht="12.75" customHeight="1">
      <c r="A44" s="3"/>
      <c r="B44" s="3"/>
      <c r="C44" s="3"/>
      <c r="D44" s="3"/>
      <c r="E44" s="3"/>
      <c r="F44" s="3"/>
      <c r="G44" s="3"/>
      <c r="H44" s="3"/>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6" t="s">
        <v>151</v>
      </c>
      <c r="BA44" s="6" t="s">
        <v>152</v>
      </c>
      <c r="BB44" s="3"/>
      <c r="BC44" s="3" t="s">
        <v>153</v>
      </c>
      <c r="BD44" s="5"/>
      <c r="BE44" s="5"/>
      <c r="BF44" s="3"/>
      <c r="BG44" s="3"/>
      <c r="BH44" s="3"/>
      <c r="BI44" s="3"/>
      <c r="BJ44" s="3"/>
      <c r="BK44" s="3"/>
      <c r="BL44" s="7" t="s">
        <v>154</v>
      </c>
      <c r="BM44" s="3"/>
      <c r="BN44" s="3" t="s">
        <v>155</v>
      </c>
      <c r="BO44" s="3"/>
      <c r="BP44" s="3"/>
      <c r="BQ44" s="3"/>
      <c r="BR44" s="3"/>
      <c r="BS44" s="3"/>
      <c r="BT44" s="3" t="s">
        <v>156</v>
      </c>
      <c r="BU44" s="3"/>
      <c r="BV44" s="3"/>
      <c r="BW44" s="3"/>
      <c r="BX44" s="3"/>
      <c r="BY44" s="3" t="s">
        <v>157</v>
      </c>
      <c r="BZ44" s="3"/>
      <c r="CA44" s="3"/>
      <c r="CB44" s="3"/>
      <c r="CC44" s="3"/>
      <c r="CD44" s="3"/>
      <c r="CE44" s="3"/>
      <c r="CF44" s="3"/>
    </row>
    <row r="45" spans="1:84" ht="12.75" customHeight="1">
      <c r="A45" s="3"/>
      <c r="B45" s="3"/>
      <c r="C45" s="3"/>
      <c r="D45" s="3"/>
      <c r="E45" s="3"/>
      <c r="F45" s="3"/>
      <c r="G45" s="3"/>
      <c r="H45" s="3"/>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6" t="s">
        <v>158</v>
      </c>
      <c r="BA45" s="6" t="s">
        <v>159</v>
      </c>
      <c r="BB45" s="3"/>
      <c r="BC45" s="3" t="s">
        <v>160</v>
      </c>
      <c r="BD45" s="5"/>
      <c r="BE45" s="5"/>
      <c r="BF45" s="3"/>
      <c r="BG45" s="24" t="s">
        <v>570</v>
      </c>
      <c r="BH45" s="8" t="s">
        <v>571</v>
      </c>
      <c r="BI45" s="3"/>
      <c r="BJ45" s="3"/>
      <c r="BK45" s="3"/>
      <c r="BL45" s="7" t="s">
        <v>161</v>
      </c>
      <c r="BM45" s="3"/>
      <c r="BN45" s="3" t="s">
        <v>162</v>
      </c>
      <c r="BO45" s="3"/>
      <c r="BP45" s="3"/>
      <c r="BQ45" s="3"/>
      <c r="BR45" s="3"/>
      <c r="BS45" s="3"/>
      <c r="BT45" s="3" t="s">
        <v>163</v>
      </c>
      <c r="BU45" s="3"/>
      <c r="BV45" s="3"/>
      <c r="BW45" s="3"/>
      <c r="BX45" s="3"/>
      <c r="BY45" s="3" t="s">
        <v>164</v>
      </c>
      <c r="BZ45" s="3"/>
      <c r="CA45" s="3"/>
      <c r="CB45" s="3"/>
      <c r="CC45" s="3"/>
      <c r="CD45" s="3"/>
      <c r="CE45" s="3"/>
      <c r="CF45" s="3"/>
    </row>
    <row r="46" spans="1:84" ht="12.75" customHeight="1">
      <c r="A46" s="3"/>
      <c r="B46" s="3"/>
      <c r="C46" s="3"/>
      <c r="D46" s="3"/>
      <c r="E46" s="3"/>
      <c r="F46" s="3"/>
      <c r="G46" s="3"/>
      <c r="H46" s="3"/>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6" t="s">
        <v>165</v>
      </c>
      <c r="BA46" s="6" t="s">
        <v>166</v>
      </c>
      <c r="BB46" s="3"/>
      <c r="BC46" s="3" t="s">
        <v>23</v>
      </c>
      <c r="BD46" s="5"/>
      <c r="BE46" s="5"/>
      <c r="BF46" s="3"/>
      <c r="BG46" s="3"/>
      <c r="BH46" s="3"/>
      <c r="BI46" s="3"/>
      <c r="BJ46" s="3"/>
      <c r="BK46" s="3"/>
      <c r="BL46" s="7" t="s">
        <v>167</v>
      </c>
      <c r="BM46" s="3"/>
      <c r="BN46" s="3" t="s">
        <v>168</v>
      </c>
      <c r="BO46" s="3"/>
      <c r="BP46" s="3"/>
      <c r="BQ46" s="3"/>
      <c r="BR46" s="3"/>
      <c r="BS46" s="3"/>
      <c r="BT46" s="3" t="s">
        <v>169</v>
      </c>
      <c r="BU46" s="3"/>
      <c r="BV46" s="3"/>
      <c r="BW46" s="3"/>
      <c r="BX46" s="3"/>
      <c r="BY46" s="3" t="s">
        <v>170</v>
      </c>
      <c r="BZ46" s="3"/>
      <c r="CA46" s="3"/>
      <c r="CB46" s="3"/>
      <c r="CC46" s="3"/>
      <c r="CD46" s="3"/>
      <c r="CE46" s="3"/>
      <c r="CF46" s="3"/>
    </row>
    <row r="47" spans="1:84" ht="12.75" customHeight="1">
      <c r="A47" s="3"/>
      <c r="B47" s="3"/>
      <c r="C47" s="3"/>
      <c r="D47" s="3"/>
      <c r="E47" s="3"/>
      <c r="F47" s="3"/>
      <c r="G47" s="3"/>
      <c r="H47" s="3"/>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6" t="s">
        <v>171</v>
      </c>
      <c r="BA47" s="6" t="s">
        <v>172</v>
      </c>
      <c r="BB47" s="3"/>
      <c r="BC47" s="3" t="s">
        <v>173</v>
      </c>
      <c r="BD47" s="5"/>
      <c r="BE47" s="5"/>
      <c r="BF47" s="3"/>
      <c r="BG47" s="3"/>
      <c r="BH47" s="3"/>
      <c r="BI47" s="3"/>
      <c r="BJ47" s="3"/>
      <c r="BK47" s="3"/>
      <c r="BL47" s="7" t="s">
        <v>174</v>
      </c>
      <c r="BM47" s="3"/>
      <c r="BN47" s="3" t="s">
        <v>175</v>
      </c>
      <c r="BO47" s="3"/>
      <c r="BP47" s="3"/>
      <c r="BQ47" s="3"/>
      <c r="BR47" s="3"/>
      <c r="BS47" s="3"/>
      <c r="BT47" s="3" t="s">
        <v>176</v>
      </c>
      <c r="BU47" s="3"/>
      <c r="BV47" s="3"/>
      <c r="BW47" s="3"/>
      <c r="BX47" s="3"/>
      <c r="BY47" s="3" t="s">
        <v>177</v>
      </c>
      <c r="BZ47" s="3"/>
      <c r="CA47" s="3"/>
      <c r="CB47" s="3"/>
      <c r="CC47" s="3"/>
      <c r="CD47" s="3"/>
      <c r="CE47" s="3"/>
      <c r="CF47" s="3"/>
    </row>
    <row r="48" spans="1:84" ht="12.75" customHeight="1">
      <c r="A48" s="3"/>
      <c r="B48" s="3"/>
      <c r="C48" s="3"/>
      <c r="D48" s="3"/>
      <c r="E48" s="3"/>
      <c r="F48" s="3"/>
      <c r="G48" s="3"/>
      <c r="H48" s="3"/>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6" t="s">
        <v>178</v>
      </c>
      <c r="BA48" s="6" t="s">
        <v>179</v>
      </c>
      <c r="BB48" s="3"/>
      <c r="BC48" s="3"/>
      <c r="BD48" s="5"/>
      <c r="BE48" s="5"/>
      <c r="BF48" s="3"/>
      <c r="BG48" s="3"/>
      <c r="BH48" s="3"/>
      <c r="BI48" s="3"/>
      <c r="BJ48" s="3"/>
      <c r="BK48" s="3"/>
      <c r="BL48" s="7" t="s">
        <v>180</v>
      </c>
      <c r="BM48" s="3"/>
      <c r="BN48" s="3" t="s">
        <v>181</v>
      </c>
      <c r="BO48" s="3"/>
      <c r="BP48" s="3"/>
      <c r="BQ48" s="3"/>
      <c r="BR48" s="3"/>
      <c r="BS48" s="3"/>
      <c r="BT48" s="3" t="s">
        <v>182</v>
      </c>
      <c r="BU48" s="3"/>
      <c r="BV48" s="3"/>
      <c r="BW48" s="3"/>
      <c r="BX48" s="3"/>
      <c r="BY48" s="3"/>
      <c r="BZ48" s="3"/>
      <c r="CA48" s="3"/>
      <c r="CB48" s="3"/>
      <c r="CC48" s="3"/>
      <c r="CD48" s="3"/>
      <c r="CE48" s="3"/>
      <c r="CF48" s="3"/>
    </row>
    <row r="49" spans="1:84" ht="12.75" customHeight="1">
      <c r="A49" s="3"/>
      <c r="B49" s="3"/>
      <c r="C49" s="3"/>
      <c r="D49" s="3"/>
      <c r="E49" s="3"/>
      <c r="F49" s="3"/>
      <c r="G49" s="3"/>
      <c r="H49" s="3"/>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6" t="s">
        <v>183</v>
      </c>
      <c r="BA49" s="6" t="s">
        <v>184</v>
      </c>
      <c r="BB49" s="3"/>
      <c r="BC49" s="3"/>
      <c r="BD49" s="5"/>
      <c r="BE49" s="5"/>
      <c r="BF49" s="3"/>
      <c r="BG49" s="3"/>
      <c r="BH49" s="3"/>
      <c r="BI49" s="3"/>
      <c r="BJ49" s="3"/>
      <c r="BK49" s="3"/>
      <c r="BL49" s="7" t="s">
        <v>185</v>
      </c>
      <c r="BM49" s="3"/>
      <c r="BN49" s="3" t="s">
        <v>186</v>
      </c>
      <c r="BO49" s="3"/>
      <c r="BP49" s="3"/>
      <c r="BQ49" s="3"/>
      <c r="BR49" s="3"/>
      <c r="BS49" s="3"/>
      <c r="BT49" s="3" t="s">
        <v>187</v>
      </c>
      <c r="BU49" s="3"/>
      <c r="BV49" s="3"/>
      <c r="BW49" s="3"/>
      <c r="BX49" s="3"/>
      <c r="BY49" s="3"/>
      <c r="BZ49" s="3"/>
      <c r="CA49" s="3"/>
      <c r="CB49" s="3"/>
      <c r="CC49" s="3"/>
      <c r="CD49" s="3"/>
      <c r="CE49" s="3"/>
      <c r="CF49" s="3"/>
    </row>
    <row r="50" spans="1:84" ht="12.75" customHeight="1">
      <c r="A50" s="3"/>
      <c r="B50" s="3"/>
      <c r="C50" s="3"/>
      <c r="D50" s="3"/>
      <c r="E50" s="3"/>
      <c r="F50" s="3"/>
      <c r="G50" s="3"/>
      <c r="H50" s="3"/>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6" t="s">
        <v>188</v>
      </c>
      <c r="BA50" s="6" t="s">
        <v>189</v>
      </c>
      <c r="BB50" s="3"/>
      <c r="BC50" s="4" t="s">
        <v>190</v>
      </c>
      <c r="BD50" s="5"/>
      <c r="BE50" s="5"/>
      <c r="BF50" s="3"/>
      <c r="BG50" s="4" t="s">
        <v>191</v>
      </c>
      <c r="BH50" s="3"/>
      <c r="BI50" s="3"/>
      <c r="BJ50" s="3"/>
      <c r="BK50" s="3"/>
      <c r="BL50" s="7" t="s">
        <v>192</v>
      </c>
      <c r="BM50" s="3"/>
      <c r="BN50" s="3" t="s">
        <v>193</v>
      </c>
      <c r="BO50" s="3"/>
      <c r="BP50" s="3"/>
      <c r="BQ50" s="3"/>
      <c r="BR50" s="3"/>
      <c r="BS50" s="3"/>
      <c r="BT50" s="3" t="s">
        <v>194</v>
      </c>
      <c r="BU50" s="3"/>
      <c r="BV50" s="3"/>
      <c r="BW50" s="3"/>
      <c r="BX50" s="3"/>
      <c r="BY50" s="3" t="s">
        <v>195</v>
      </c>
      <c r="BZ50" s="3"/>
      <c r="CA50" s="3"/>
      <c r="CB50" s="3"/>
      <c r="CC50" s="10" t="s">
        <v>196</v>
      </c>
      <c r="CD50" s="11"/>
      <c r="CE50" s="10" t="s">
        <v>197</v>
      </c>
      <c r="CF50" s="3"/>
    </row>
    <row r="51" spans="1:84" ht="12.75" customHeight="1">
      <c r="A51" s="3"/>
      <c r="B51" s="3"/>
      <c r="C51" s="3"/>
      <c r="D51" s="3"/>
      <c r="E51" s="3"/>
      <c r="F51" s="3"/>
      <c r="G51" s="3"/>
      <c r="H51" s="3"/>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6" t="s">
        <v>198</v>
      </c>
      <c r="BA51" s="6" t="s">
        <v>199</v>
      </c>
      <c r="BB51" s="3"/>
      <c r="BC51" s="3" t="s">
        <v>200</v>
      </c>
      <c r="BD51" s="5"/>
      <c r="BE51" s="5"/>
      <c r="BF51" s="3"/>
      <c r="BG51" s="3" t="s">
        <v>201</v>
      </c>
      <c r="BH51" s="3"/>
      <c r="BI51" s="3"/>
      <c r="BJ51" s="3"/>
      <c r="BK51" s="3"/>
      <c r="BL51" s="7" t="s">
        <v>202</v>
      </c>
      <c r="BM51" s="3"/>
      <c r="BN51" s="3"/>
      <c r="BO51" s="3"/>
      <c r="BP51" s="3"/>
      <c r="BQ51" s="3"/>
      <c r="BR51" s="3"/>
      <c r="BS51" s="3"/>
      <c r="BT51" s="3" t="s">
        <v>203</v>
      </c>
      <c r="BU51" s="3"/>
      <c r="BV51" s="3"/>
      <c r="BW51" s="3"/>
      <c r="BX51" s="3"/>
      <c r="BY51" s="3" t="s">
        <v>16</v>
      </c>
      <c r="BZ51" s="3"/>
      <c r="CA51" s="3"/>
      <c r="CB51" s="3"/>
      <c r="CC51" s="11" t="s">
        <v>204</v>
      </c>
      <c r="CD51" s="11"/>
      <c r="CE51" s="11" t="s">
        <v>20</v>
      </c>
      <c r="CF51" s="3"/>
    </row>
    <row r="52" spans="1:84" ht="12.75" customHeight="1">
      <c r="A52" s="3"/>
      <c r="B52" s="3"/>
      <c r="C52" s="3"/>
      <c r="D52" s="3"/>
      <c r="E52" s="3"/>
      <c r="F52" s="3"/>
      <c r="G52" s="3"/>
      <c r="H52" s="3"/>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6" t="s">
        <v>205</v>
      </c>
      <c r="BA52" s="6" t="s">
        <v>206</v>
      </c>
      <c r="BB52" s="3"/>
      <c r="BC52" s="3" t="s">
        <v>207</v>
      </c>
      <c r="BD52" s="5"/>
      <c r="BE52" s="5"/>
      <c r="BF52" s="3"/>
      <c r="BG52" s="3" t="s">
        <v>208</v>
      </c>
      <c r="BH52" s="3"/>
      <c r="BI52" s="3"/>
      <c r="BJ52" s="3"/>
      <c r="BK52" s="3"/>
      <c r="BL52" s="7" t="s">
        <v>209</v>
      </c>
      <c r="BM52" s="3"/>
      <c r="BN52" s="3"/>
      <c r="BO52" s="3"/>
      <c r="BP52" s="3"/>
      <c r="BQ52" s="3"/>
      <c r="BR52" s="3"/>
      <c r="BS52" s="3"/>
      <c r="BT52" s="3" t="s">
        <v>210</v>
      </c>
      <c r="BU52" s="3"/>
      <c r="BV52" s="3"/>
      <c r="BW52" s="3"/>
      <c r="BX52" s="3"/>
      <c r="BY52" s="3" t="s">
        <v>25</v>
      </c>
      <c r="BZ52" s="3"/>
      <c r="CA52" s="3"/>
      <c r="CB52" s="3"/>
      <c r="CC52" s="11" t="s">
        <v>211</v>
      </c>
      <c r="CD52" s="11"/>
      <c r="CE52" s="11" t="s">
        <v>212</v>
      </c>
      <c r="CF52" s="3"/>
    </row>
    <row r="53" spans="1:84" ht="12.75" customHeight="1">
      <c r="A53" s="3"/>
      <c r="B53" s="3"/>
      <c r="C53" s="3"/>
      <c r="D53" s="3"/>
      <c r="E53" s="3"/>
      <c r="F53" s="3"/>
      <c r="G53" s="3"/>
      <c r="H53" s="3"/>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6" t="s">
        <v>213</v>
      </c>
      <c r="BA53" s="6" t="s">
        <v>214</v>
      </c>
      <c r="BB53" s="3"/>
      <c r="BC53" s="3" t="s">
        <v>34</v>
      </c>
      <c r="BD53" s="5"/>
      <c r="BE53" s="5"/>
      <c r="BF53" s="3"/>
      <c r="BG53" s="3" t="s">
        <v>215</v>
      </c>
      <c r="BH53" s="3"/>
      <c r="BI53" s="3"/>
      <c r="BJ53" s="3"/>
      <c r="BK53" s="3"/>
      <c r="BL53" s="7" t="s">
        <v>216</v>
      </c>
      <c r="BM53" s="3"/>
      <c r="BN53" s="3"/>
      <c r="BO53" s="3"/>
      <c r="BP53" s="3"/>
      <c r="BQ53" s="3"/>
      <c r="BR53" s="3"/>
      <c r="BS53" s="3"/>
      <c r="BT53" s="3" t="s">
        <v>217</v>
      </c>
      <c r="BU53" s="3"/>
      <c r="BV53" s="3"/>
      <c r="BW53" s="3"/>
      <c r="BX53" s="3"/>
      <c r="BY53" s="3" t="s">
        <v>34</v>
      </c>
      <c r="BZ53" s="3"/>
      <c r="CA53" s="3"/>
      <c r="CB53" s="3"/>
      <c r="CC53" s="11" t="s">
        <v>218</v>
      </c>
      <c r="CD53" s="11"/>
      <c r="CE53" s="11" t="s">
        <v>38</v>
      </c>
      <c r="CF53" s="3"/>
    </row>
    <row r="54" spans="1:84" ht="12.75" customHeight="1">
      <c r="A54" s="3"/>
      <c r="B54" s="3"/>
      <c r="C54" s="3"/>
      <c r="D54" s="3"/>
      <c r="E54" s="3"/>
      <c r="F54" s="3"/>
      <c r="G54" s="3"/>
      <c r="H54" s="3"/>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3"/>
      <c r="BA54" s="3"/>
      <c r="BB54" s="3"/>
      <c r="BC54" s="3" t="s">
        <v>219</v>
      </c>
      <c r="BD54" s="3"/>
      <c r="BE54" s="3"/>
      <c r="BF54" s="3"/>
      <c r="BG54" s="3" t="s">
        <v>220</v>
      </c>
      <c r="BH54" s="3"/>
      <c r="BI54" s="3"/>
      <c r="BJ54" s="3"/>
      <c r="BK54" s="3"/>
      <c r="BL54" s="7" t="s">
        <v>221</v>
      </c>
      <c r="BM54" s="3"/>
      <c r="BN54" s="3"/>
      <c r="BO54" s="3"/>
      <c r="BP54" s="3"/>
      <c r="BQ54" s="3"/>
      <c r="BR54" s="3"/>
      <c r="BS54" s="3"/>
      <c r="BT54" s="3" t="s">
        <v>222</v>
      </c>
      <c r="BU54" s="3"/>
      <c r="BV54" s="3"/>
      <c r="BW54" s="3"/>
      <c r="BX54" s="3"/>
      <c r="BY54" s="3" t="s">
        <v>223</v>
      </c>
      <c r="BZ54" s="3"/>
      <c r="CA54" s="3"/>
      <c r="CB54" s="3"/>
      <c r="CC54" s="11" t="s">
        <v>224</v>
      </c>
      <c r="CD54" s="11"/>
      <c r="CE54" s="11" t="s">
        <v>225</v>
      </c>
      <c r="CF54" s="3"/>
    </row>
    <row r="55" spans="1:84" ht="12.75" customHeight="1">
      <c r="A55" s="3"/>
      <c r="B55" s="3"/>
      <c r="C55" s="3"/>
      <c r="D55" s="3"/>
      <c r="E55" s="3"/>
      <c r="F55" s="3"/>
      <c r="G55" s="3"/>
      <c r="H55" s="3"/>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3"/>
      <c r="BA55" s="3"/>
      <c r="BB55" s="3"/>
      <c r="BC55" s="3" t="s">
        <v>226</v>
      </c>
      <c r="BD55" s="3"/>
      <c r="BE55" s="3"/>
      <c r="BF55" s="3"/>
      <c r="BG55" s="3" t="s">
        <v>227</v>
      </c>
      <c r="BH55" s="3"/>
      <c r="BI55" s="3"/>
      <c r="BJ55" s="3"/>
      <c r="BK55" s="3"/>
      <c r="BL55" s="7" t="s">
        <v>228</v>
      </c>
      <c r="BM55" s="3"/>
      <c r="BN55" s="3"/>
      <c r="BO55" s="3"/>
      <c r="BP55" s="3"/>
      <c r="BQ55" s="3"/>
      <c r="BR55" s="3"/>
      <c r="BS55" s="3"/>
      <c r="BT55" s="3" t="s">
        <v>229</v>
      </c>
      <c r="BU55" s="3"/>
      <c r="BV55" s="3"/>
      <c r="BW55" s="3"/>
      <c r="BX55" s="3"/>
      <c r="BY55" s="3" t="s">
        <v>50</v>
      </c>
      <c r="BZ55" s="3"/>
      <c r="CA55" s="3"/>
      <c r="CB55" s="3"/>
      <c r="CC55" s="11" t="s">
        <v>230</v>
      </c>
      <c r="CD55" s="11"/>
      <c r="CE55" s="11" t="s">
        <v>231</v>
      </c>
      <c r="CF55" s="3"/>
    </row>
    <row r="56" spans="1:84" ht="12.75" customHeight="1">
      <c r="A56" s="3"/>
      <c r="B56" s="3"/>
      <c r="C56" s="3"/>
      <c r="D56" s="3"/>
      <c r="E56" s="3"/>
      <c r="F56" s="3"/>
      <c r="G56" s="3"/>
      <c r="H56" s="3"/>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4" t="s">
        <v>232</v>
      </c>
      <c r="BA56" s="3"/>
      <c r="BB56" s="3"/>
      <c r="BC56" s="3" t="s">
        <v>59</v>
      </c>
      <c r="BD56" s="3"/>
      <c r="BE56" s="3"/>
      <c r="BF56" s="3"/>
      <c r="BG56" s="3" t="s">
        <v>233</v>
      </c>
      <c r="BH56" s="3"/>
      <c r="BI56" s="3"/>
      <c r="BJ56" s="3"/>
      <c r="BK56" s="3"/>
      <c r="BL56" s="7" t="s">
        <v>234</v>
      </c>
      <c r="BM56" s="3"/>
      <c r="BN56" s="3"/>
      <c r="BO56" s="3"/>
      <c r="BP56" s="3"/>
      <c r="BQ56" s="3"/>
      <c r="BR56" s="3"/>
      <c r="BS56" s="3"/>
      <c r="BT56" s="3" t="s">
        <v>235</v>
      </c>
      <c r="BU56" s="3"/>
      <c r="BV56" s="3"/>
      <c r="BW56" s="3"/>
      <c r="BX56" s="3"/>
      <c r="BY56" s="3" t="s">
        <v>59</v>
      </c>
      <c r="BZ56" s="3"/>
      <c r="CA56" s="3"/>
      <c r="CB56" s="3"/>
      <c r="CC56" s="11" t="s">
        <v>236</v>
      </c>
      <c r="CD56" s="11"/>
      <c r="CE56" s="11" t="s">
        <v>237</v>
      </c>
      <c r="CF56" s="3"/>
    </row>
    <row r="57" spans="1:84" ht="12.75" customHeight="1">
      <c r="A57" s="3"/>
      <c r="B57" s="3"/>
      <c r="C57" s="3"/>
      <c r="D57" s="3"/>
      <c r="E57" s="3"/>
      <c r="F57" s="3"/>
      <c r="G57" s="3"/>
      <c r="H57" s="3"/>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3" t="s">
        <v>238</v>
      </c>
      <c r="BA57" s="3"/>
      <c r="BB57" s="3"/>
      <c r="BC57" s="3" t="s">
        <v>126</v>
      </c>
      <c r="BD57" s="3"/>
      <c r="BE57" s="3"/>
      <c r="BF57" s="3"/>
      <c r="BG57" s="3"/>
      <c r="BH57" s="3"/>
      <c r="BI57" s="3"/>
      <c r="BJ57" s="3"/>
      <c r="BK57" s="3"/>
      <c r="BL57" s="7" t="s">
        <v>239</v>
      </c>
      <c r="BM57" s="3"/>
      <c r="BN57" s="3"/>
      <c r="BO57" s="3"/>
      <c r="BP57" s="3"/>
      <c r="BQ57" s="3"/>
      <c r="BR57" s="3"/>
      <c r="BS57" s="3"/>
      <c r="BT57" s="3" t="s">
        <v>240</v>
      </c>
      <c r="BU57" s="3"/>
      <c r="BV57" s="3"/>
      <c r="BW57" s="3"/>
      <c r="BX57" s="3"/>
      <c r="BY57" s="3" t="s">
        <v>241</v>
      </c>
      <c r="BZ57" s="3"/>
      <c r="CA57" s="3"/>
      <c r="CB57" s="3"/>
      <c r="CC57" s="11" t="s">
        <v>242</v>
      </c>
      <c r="CD57" s="11"/>
      <c r="CE57" s="11" t="s">
        <v>243</v>
      </c>
      <c r="CF57" s="3"/>
    </row>
    <row r="58" spans="1:84" ht="12.75" customHeight="1">
      <c r="A58" s="3"/>
      <c r="B58" s="3"/>
      <c r="C58" s="3"/>
      <c r="D58" s="3"/>
      <c r="E58" s="3"/>
      <c r="F58" s="3"/>
      <c r="G58" s="3"/>
      <c r="H58" s="3"/>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3" t="s">
        <v>244</v>
      </c>
      <c r="BA58" s="3"/>
      <c r="BB58" s="3"/>
      <c r="BC58" s="3" t="s">
        <v>245</v>
      </c>
      <c r="BD58" s="3"/>
      <c r="BE58" s="3"/>
      <c r="BF58" s="3"/>
      <c r="BG58" s="3"/>
      <c r="BH58" s="3"/>
      <c r="BI58" s="3"/>
      <c r="BJ58" s="3"/>
      <c r="BK58" s="3"/>
      <c r="BL58" s="7" t="s">
        <v>246</v>
      </c>
      <c r="BM58" s="3"/>
      <c r="BN58" s="3"/>
      <c r="BO58" s="3"/>
      <c r="BP58" s="3"/>
      <c r="BQ58" s="3"/>
      <c r="BR58" s="3"/>
      <c r="BS58" s="3"/>
      <c r="BT58" s="3" t="s">
        <v>247</v>
      </c>
      <c r="BU58" s="3"/>
      <c r="BV58" s="3"/>
      <c r="BW58" s="3"/>
      <c r="BX58" s="3"/>
      <c r="BY58" s="3" t="s">
        <v>90</v>
      </c>
      <c r="BZ58" s="3"/>
      <c r="CA58" s="3"/>
      <c r="CB58" s="3"/>
      <c r="CC58" s="11" t="s">
        <v>248</v>
      </c>
      <c r="CD58" s="11"/>
      <c r="CE58" s="11" t="s">
        <v>249</v>
      </c>
      <c r="CF58" s="3"/>
    </row>
    <row r="59" spans="1:84" ht="12.75" customHeight="1">
      <c r="A59" s="3"/>
      <c r="B59" s="3"/>
      <c r="C59" s="3"/>
      <c r="D59" s="3"/>
      <c r="E59" s="3"/>
      <c r="F59" s="3"/>
      <c r="G59" s="3"/>
      <c r="H59" s="3"/>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3" t="s">
        <v>250</v>
      </c>
      <c r="BA59" s="3"/>
      <c r="BB59" s="3"/>
      <c r="BC59" s="3" t="s">
        <v>251</v>
      </c>
      <c r="BD59" s="3"/>
      <c r="BE59" s="3"/>
      <c r="BF59" s="3"/>
      <c r="BG59" s="4" t="s">
        <v>252</v>
      </c>
      <c r="BH59" s="3"/>
      <c r="BI59" s="3"/>
      <c r="BJ59" s="3"/>
      <c r="BK59" s="3"/>
      <c r="BL59" s="7" t="s">
        <v>253</v>
      </c>
      <c r="BM59" s="3"/>
      <c r="BN59" s="3"/>
      <c r="BO59" s="3"/>
      <c r="BP59" s="3"/>
      <c r="BQ59" s="3"/>
      <c r="BR59" s="3"/>
      <c r="BS59" s="3"/>
      <c r="BT59" s="3" t="s">
        <v>254</v>
      </c>
      <c r="BU59" s="3"/>
      <c r="BV59" s="3"/>
      <c r="BW59" s="3"/>
      <c r="BX59" s="3"/>
      <c r="BY59" s="3" t="s">
        <v>99</v>
      </c>
      <c r="BZ59" s="3"/>
      <c r="CA59" s="3"/>
      <c r="CB59" s="3"/>
      <c r="CC59" s="11" t="s">
        <v>255</v>
      </c>
      <c r="CD59" s="11"/>
      <c r="CE59" s="11"/>
      <c r="CF59" s="3"/>
    </row>
    <row r="60" spans="1:84" ht="12.75" customHeight="1">
      <c r="A60" s="3"/>
      <c r="B60" s="3"/>
      <c r="C60" s="3"/>
      <c r="D60" s="3"/>
      <c r="E60" s="3"/>
      <c r="F60" s="3"/>
      <c r="G60" s="3"/>
      <c r="H60" s="3"/>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3" t="s">
        <v>256</v>
      </c>
      <c r="BA60" s="3"/>
      <c r="BB60" s="3"/>
      <c r="BC60" s="3" t="s">
        <v>257</v>
      </c>
      <c r="BD60" s="3"/>
      <c r="BE60" s="3"/>
      <c r="BF60" s="3"/>
      <c r="BG60" s="3" t="s">
        <v>258</v>
      </c>
      <c r="BH60" s="3"/>
      <c r="BI60" s="3"/>
      <c r="BJ60" s="3"/>
      <c r="BK60" s="3"/>
      <c r="BL60" s="7" t="s">
        <v>259</v>
      </c>
      <c r="BM60" s="3"/>
      <c r="BN60" s="3"/>
      <c r="BO60" s="3"/>
      <c r="BP60" s="3"/>
      <c r="BQ60" s="3"/>
      <c r="BR60" s="3"/>
      <c r="BS60" s="3"/>
      <c r="BT60" s="3" t="s">
        <v>260</v>
      </c>
      <c r="BU60" s="3"/>
      <c r="BV60" s="3"/>
      <c r="BW60" s="3"/>
      <c r="BX60" s="3"/>
      <c r="BY60" s="3" t="s">
        <v>107</v>
      </c>
      <c r="BZ60" s="3"/>
      <c r="CA60" s="3"/>
      <c r="CB60" s="3"/>
      <c r="CC60" s="11" t="s">
        <v>261</v>
      </c>
      <c r="CD60" s="11"/>
      <c r="CE60" s="11"/>
      <c r="CF60" s="3"/>
    </row>
    <row r="61" spans="1:84" ht="12.75" customHeight="1">
      <c r="A61" s="3"/>
      <c r="B61" s="3"/>
      <c r="C61" s="3"/>
      <c r="D61" s="3"/>
      <c r="E61" s="3"/>
      <c r="F61" s="3"/>
      <c r="G61" s="3"/>
      <c r="H61" s="3"/>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3" t="s">
        <v>262</v>
      </c>
      <c r="BA61" s="3"/>
      <c r="BB61" s="3"/>
      <c r="BC61" s="3" t="s">
        <v>263</v>
      </c>
      <c r="BD61" s="3"/>
      <c r="BE61" s="3"/>
      <c r="BF61" s="3"/>
      <c r="BG61" s="3" t="s">
        <v>264</v>
      </c>
      <c r="BH61" s="3"/>
      <c r="BI61" s="3"/>
      <c r="BJ61" s="3"/>
      <c r="BK61" s="3"/>
      <c r="BL61" s="7" t="s">
        <v>265</v>
      </c>
      <c r="BM61" s="3"/>
      <c r="BN61" s="3"/>
      <c r="BO61" s="3"/>
      <c r="BP61" s="3"/>
      <c r="BQ61" s="3"/>
      <c r="BR61" s="3"/>
      <c r="BS61" s="3"/>
      <c r="BT61" s="3" t="s">
        <v>266</v>
      </c>
      <c r="BU61" s="3"/>
      <c r="BV61" s="3"/>
      <c r="BW61" s="3"/>
      <c r="BX61" s="3"/>
      <c r="BY61" s="3" t="s">
        <v>116</v>
      </c>
      <c r="BZ61" s="3"/>
      <c r="CA61" s="3"/>
      <c r="CB61" s="3"/>
      <c r="CC61" s="11" t="s">
        <v>267</v>
      </c>
      <c r="CD61" s="11"/>
      <c r="CE61" s="11"/>
      <c r="CF61" s="3"/>
    </row>
    <row r="62" spans="1:84" ht="12.75" customHeight="1">
      <c r="A62" s="3"/>
      <c r="B62" s="3"/>
      <c r="C62" s="3"/>
      <c r="D62" s="3"/>
      <c r="E62" s="3"/>
      <c r="F62" s="3"/>
      <c r="G62" s="3"/>
      <c r="H62" s="3"/>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3"/>
      <c r="BA62" s="3"/>
      <c r="BB62" s="3"/>
      <c r="BC62" s="3" t="s">
        <v>268</v>
      </c>
      <c r="BD62" s="3"/>
      <c r="BE62" s="3"/>
      <c r="BF62" s="3"/>
      <c r="BG62" s="3" t="s">
        <v>269</v>
      </c>
      <c r="BH62" s="3"/>
      <c r="BI62" s="3"/>
      <c r="BJ62" s="3"/>
      <c r="BK62" s="3"/>
      <c r="BL62" s="7" t="s">
        <v>270</v>
      </c>
      <c r="BM62" s="3"/>
      <c r="BN62" s="3"/>
      <c r="BO62" s="3"/>
      <c r="BP62" s="3"/>
      <c r="BQ62" s="3"/>
      <c r="BR62" s="3"/>
      <c r="BS62" s="3"/>
      <c r="BT62" s="3" t="s">
        <v>271</v>
      </c>
      <c r="BU62" s="3"/>
      <c r="BV62" s="3"/>
      <c r="BW62" s="3"/>
      <c r="BX62" s="3"/>
      <c r="BY62" s="3" t="s">
        <v>123</v>
      </c>
      <c r="BZ62" s="3"/>
      <c r="CA62" s="3"/>
      <c r="CB62" s="3"/>
      <c r="CC62" s="11" t="s">
        <v>272</v>
      </c>
      <c r="CD62" s="11"/>
      <c r="CE62" s="11"/>
      <c r="CF62" s="3"/>
    </row>
    <row r="63" spans="1:84" ht="12.75" customHeight="1">
      <c r="A63" s="3"/>
      <c r="B63" s="3"/>
      <c r="C63" s="3"/>
      <c r="D63" s="3"/>
      <c r="E63" s="3"/>
      <c r="F63" s="3"/>
      <c r="G63" s="3"/>
      <c r="H63" s="3"/>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3"/>
      <c r="BA63" s="3"/>
      <c r="BB63" s="3"/>
      <c r="BC63" s="3" t="s">
        <v>273</v>
      </c>
      <c r="BD63" s="3"/>
      <c r="BE63" s="3"/>
      <c r="BF63" s="3"/>
      <c r="BG63" s="3" t="s">
        <v>274</v>
      </c>
      <c r="BH63" s="3"/>
      <c r="BI63" s="3"/>
      <c r="BJ63" s="3"/>
      <c r="BK63" s="3"/>
      <c r="BL63" s="7" t="s">
        <v>275</v>
      </c>
      <c r="BM63" s="3"/>
      <c r="BN63" s="3"/>
      <c r="BO63" s="3"/>
      <c r="BP63" s="3"/>
      <c r="BQ63" s="3"/>
      <c r="BR63" s="3"/>
      <c r="BS63" s="3"/>
      <c r="BT63" s="3" t="s">
        <v>276</v>
      </c>
      <c r="BU63" s="3"/>
      <c r="BV63" s="3"/>
      <c r="BW63" s="3"/>
      <c r="BX63" s="3"/>
      <c r="BY63" s="3" t="s">
        <v>130</v>
      </c>
      <c r="BZ63" s="3"/>
      <c r="CA63" s="3"/>
      <c r="CB63" s="3"/>
      <c r="CC63" s="11" t="s">
        <v>277</v>
      </c>
      <c r="CD63" s="11"/>
      <c r="CE63" s="11"/>
      <c r="CF63" s="3"/>
    </row>
    <row r="64" spans="1:84" ht="12.75" customHeight="1">
      <c r="A64" s="3"/>
      <c r="B64" s="3"/>
      <c r="C64" s="3"/>
      <c r="D64" s="3"/>
      <c r="E64" s="3"/>
      <c r="F64" s="3"/>
      <c r="G64" s="3"/>
      <c r="H64" s="3"/>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3" t="s">
        <v>278</v>
      </c>
      <c r="BA64" s="3"/>
      <c r="BB64" s="3"/>
      <c r="BC64" s="3" t="s">
        <v>279</v>
      </c>
      <c r="BD64" s="3"/>
      <c r="BE64" s="3"/>
      <c r="BF64" s="3"/>
      <c r="BG64" s="3" t="s">
        <v>280</v>
      </c>
      <c r="BH64" s="3"/>
      <c r="BI64" s="3"/>
      <c r="BJ64" s="3"/>
      <c r="BK64" s="3"/>
      <c r="BL64" s="7" t="s">
        <v>281</v>
      </c>
      <c r="BM64" s="3"/>
      <c r="BN64" s="3"/>
      <c r="BO64" s="3"/>
      <c r="BP64" s="3"/>
      <c r="BQ64" s="3"/>
      <c r="BR64" s="3"/>
      <c r="BS64" s="3"/>
      <c r="BT64" s="3" t="s">
        <v>282</v>
      </c>
      <c r="BU64" s="3"/>
      <c r="BV64" s="3"/>
      <c r="BW64" s="3"/>
      <c r="BX64" s="3"/>
      <c r="BY64" s="3" t="s">
        <v>136</v>
      </c>
      <c r="BZ64" s="3"/>
      <c r="CA64" s="3"/>
      <c r="CB64" s="3"/>
      <c r="CC64" s="3"/>
      <c r="CD64" s="3"/>
      <c r="CE64" s="3"/>
      <c r="CF64" s="3"/>
    </row>
    <row r="65" spans="1:84" ht="12.75" customHeight="1">
      <c r="A65" s="3"/>
      <c r="B65" s="3"/>
      <c r="C65" s="3"/>
      <c r="D65" s="3"/>
      <c r="E65" s="3"/>
      <c r="F65" s="3"/>
      <c r="G65" s="3"/>
      <c r="H65" s="3"/>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3" t="s">
        <v>283</v>
      </c>
      <c r="BA65" s="3"/>
      <c r="BB65" s="3"/>
      <c r="BC65" s="3" t="s">
        <v>170</v>
      </c>
      <c r="BD65" s="3"/>
      <c r="BE65" s="3"/>
      <c r="BF65" s="3"/>
      <c r="BG65" s="3" t="s">
        <v>284</v>
      </c>
      <c r="BH65" s="3"/>
      <c r="BI65" s="3"/>
      <c r="BJ65" s="3"/>
      <c r="BK65" s="3"/>
      <c r="BL65" s="7" t="s">
        <v>285</v>
      </c>
      <c r="BM65" s="3"/>
      <c r="BN65" s="3"/>
      <c r="BO65" s="3"/>
      <c r="BP65" s="3"/>
      <c r="BQ65" s="3"/>
      <c r="BR65" s="3"/>
      <c r="BS65" s="3"/>
      <c r="BT65" s="3" t="s">
        <v>286</v>
      </c>
      <c r="BU65" s="3"/>
      <c r="BV65" s="3"/>
      <c r="BW65" s="3"/>
      <c r="BX65" s="3"/>
      <c r="BY65" s="3" t="s">
        <v>164</v>
      </c>
      <c r="BZ65" s="3"/>
      <c r="CA65" s="3"/>
      <c r="CB65" s="3"/>
      <c r="CC65" s="3"/>
      <c r="CD65" s="3"/>
      <c r="CE65" s="3"/>
      <c r="CF65" s="3"/>
    </row>
    <row r="66" spans="1:84" ht="12.75" customHeight="1">
      <c r="A66" s="3"/>
      <c r="B66" s="3"/>
      <c r="C66" s="3"/>
      <c r="D66" s="3"/>
      <c r="E66" s="3"/>
      <c r="F66" s="3"/>
      <c r="G66" s="3"/>
      <c r="H66" s="3"/>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3" t="s">
        <v>256</v>
      </c>
      <c r="BA66" s="3"/>
      <c r="BB66" s="3"/>
      <c r="BC66" s="3" t="s">
        <v>287</v>
      </c>
      <c r="BD66" s="3"/>
      <c r="BE66" s="3"/>
      <c r="BF66" s="3"/>
      <c r="BG66" s="3" t="s">
        <v>288</v>
      </c>
      <c r="BH66" s="3"/>
      <c r="BI66" s="3"/>
      <c r="BJ66" s="3"/>
      <c r="BK66" s="3"/>
      <c r="BL66" s="7" t="s">
        <v>289</v>
      </c>
      <c r="BM66" s="3"/>
      <c r="BN66" s="3"/>
      <c r="BO66" s="3"/>
      <c r="BP66" s="3"/>
      <c r="BQ66" s="3"/>
      <c r="BR66" s="3"/>
      <c r="BS66" s="3"/>
      <c r="BT66" s="3" t="s">
        <v>290</v>
      </c>
      <c r="BU66" s="3"/>
      <c r="BV66" s="3"/>
      <c r="BW66" s="3"/>
      <c r="BX66" s="3"/>
      <c r="BY66" s="3" t="s">
        <v>170</v>
      </c>
      <c r="BZ66" s="3"/>
      <c r="CA66" s="3"/>
      <c r="CB66" s="3"/>
      <c r="CC66" s="3"/>
      <c r="CD66" s="3"/>
      <c r="CE66" s="3"/>
      <c r="CF66" s="3"/>
    </row>
    <row r="67" spans="1:84" ht="12.75" customHeight="1">
      <c r="A67" s="3"/>
      <c r="B67" s="3"/>
      <c r="C67" s="3"/>
      <c r="D67" s="3"/>
      <c r="E67" s="3"/>
      <c r="F67" s="3"/>
      <c r="G67" s="3"/>
      <c r="H67" s="3"/>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3" t="s">
        <v>262</v>
      </c>
      <c r="BA67" s="3"/>
      <c r="BB67" s="3"/>
      <c r="BC67" s="3" t="s">
        <v>291</v>
      </c>
      <c r="BD67" s="3"/>
      <c r="BE67" s="3"/>
      <c r="BF67" s="3"/>
      <c r="BG67" s="3" t="s">
        <v>292</v>
      </c>
      <c r="BH67" s="3"/>
      <c r="BI67" s="3"/>
      <c r="BJ67" s="3"/>
      <c r="BK67" s="3"/>
      <c r="BL67" s="7" t="s">
        <v>293</v>
      </c>
      <c r="BM67" s="3"/>
      <c r="BN67" s="3"/>
      <c r="BO67" s="3"/>
      <c r="BP67" s="3"/>
      <c r="BQ67" s="3"/>
      <c r="BR67" s="3"/>
      <c r="BS67" s="3"/>
      <c r="BT67" s="3" t="s">
        <v>294</v>
      </c>
      <c r="BU67" s="3"/>
      <c r="BV67" s="3"/>
      <c r="BW67" s="3"/>
      <c r="BX67" s="3"/>
      <c r="BY67" s="3" t="s">
        <v>177</v>
      </c>
      <c r="BZ67" s="3"/>
      <c r="CA67" s="3"/>
      <c r="CB67" s="3"/>
      <c r="CC67" s="3"/>
      <c r="CD67" s="3"/>
      <c r="CE67" s="3"/>
      <c r="CF67" s="3"/>
    </row>
    <row r="68" spans="1:84" ht="12.75" customHeight="1">
      <c r="A68" s="3"/>
      <c r="B68" s="3"/>
      <c r="C68" s="3"/>
      <c r="D68" s="3"/>
      <c r="E68" s="3"/>
      <c r="F68" s="3"/>
      <c r="G68" s="3"/>
      <c r="H68" s="3"/>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3"/>
      <c r="BA68" s="3"/>
      <c r="BB68" s="3"/>
      <c r="BC68" s="3" t="s">
        <v>173</v>
      </c>
      <c r="BD68" s="3"/>
      <c r="BE68" s="3"/>
      <c r="BF68" s="3"/>
      <c r="BG68" s="3" t="s">
        <v>295</v>
      </c>
      <c r="BH68" s="3"/>
      <c r="BI68" s="3"/>
      <c r="BJ68" s="3"/>
      <c r="BK68" s="3"/>
      <c r="BL68" s="7" t="s">
        <v>296</v>
      </c>
      <c r="BM68" s="3"/>
      <c r="BN68" s="3"/>
      <c r="BO68" s="3"/>
      <c r="BP68" s="3"/>
      <c r="BQ68" s="3"/>
      <c r="BR68" s="3"/>
      <c r="BS68" s="3"/>
      <c r="BT68" s="3" t="s">
        <v>297</v>
      </c>
      <c r="BU68" s="3"/>
      <c r="BV68" s="3"/>
      <c r="BW68" s="3"/>
      <c r="BX68" s="3"/>
      <c r="BY68" s="3"/>
      <c r="BZ68" s="3"/>
      <c r="CA68" s="3"/>
      <c r="CB68" s="3"/>
      <c r="CC68" s="3"/>
      <c r="CD68" s="3"/>
      <c r="CE68" s="3"/>
      <c r="CF68" s="3"/>
    </row>
    <row r="69" spans="1:84" ht="12.75" customHeight="1">
      <c r="A69" s="3"/>
      <c r="B69" s="3"/>
      <c r="C69" s="3"/>
      <c r="D69" s="3"/>
      <c r="E69" s="3"/>
      <c r="F69" s="3"/>
      <c r="G69" s="3"/>
      <c r="H69" s="3"/>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3"/>
      <c r="BA69" s="3"/>
      <c r="BB69" s="3"/>
      <c r="BC69" s="3"/>
      <c r="BD69" s="3"/>
      <c r="BE69" s="3"/>
      <c r="BF69" s="3"/>
      <c r="BG69" s="3" t="s">
        <v>298</v>
      </c>
      <c r="BH69" s="3"/>
      <c r="BI69" s="3"/>
      <c r="BJ69" s="3"/>
      <c r="BK69" s="3"/>
      <c r="BL69" s="7" t="s">
        <v>299</v>
      </c>
      <c r="BM69" s="3"/>
      <c r="BN69" s="3"/>
      <c r="BO69" s="3"/>
      <c r="BP69" s="3"/>
      <c r="BQ69" s="3"/>
      <c r="BR69" s="3"/>
      <c r="BS69" s="3"/>
      <c r="BT69" s="3"/>
      <c r="BU69" s="3"/>
      <c r="BV69" s="3"/>
      <c r="BW69" s="3"/>
      <c r="BX69" s="3"/>
      <c r="BY69" s="3"/>
      <c r="BZ69" s="3"/>
      <c r="CA69" s="3"/>
      <c r="CB69" s="3"/>
      <c r="CC69" s="3"/>
      <c r="CD69" s="3"/>
      <c r="CE69" s="3"/>
      <c r="CF69" s="3"/>
    </row>
    <row r="70" spans="1:84" ht="12.75" customHeight="1">
      <c r="A70" s="3"/>
      <c r="B70" s="3"/>
      <c r="C70" s="3"/>
      <c r="D70" s="3"/>
      <c r="E70" s="3"/>
      <c r="F70" s="3"/>
      <c r="G70" s="3"/>
      <c r="H70" s="3"/>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4" t="s">
        <v>300</v>
      </c>
      <c r="BA70" s="3"/>
      <c r="BB70" s="3"/>
      <c r="BC70" s="3"/>
      <c r="BD70" s="3"/>
      <c r="BE70" s="3"/>
      <c r="BF70" s="3"/>
      <c r="BG70" s="3" t="s">
        <v>301</v>
      </c>
      <c r="BH70" s="3"/>
      <c r="BI70" s="3"/>
      <c r="BJ70" s="3"/>
      <c r="BK70" s="3"/>
      <c r="BL70" s="7" t="s">
        <v>302</v>
      </c>
      <c r="BM70" s="3"/>
      <c r="BN70" s="3"/>
      <c r="BO70" s="3"/>
      <c r="BP70" s="3"/>
      <c r="BQ70" s="3"/>
      <c r="BR70" s="3"/>
      <c r="BS70" s="3"/>
      <c r="BT70" s="3"/>
      <c r="BU70" s="3"/>
      <c r="BV70" s="3"/>
      <c r="BW70" s="3"/>
      <c r="BX70" s="3"/>
      <c r="BY70" s="3"/>
      <c r="BZ70" s="3"/>
      <c r="CA70" s="3"/>
      <c r="CB70" s="3"/>
      <c r="CC70" s="3"/>
      <c r="CD70" s="3"/>
      <c r="CE70" s="3"/>
      <c r="CF70" s="3"/>
    </row>
    <row r="71" spans="1:84" ht="12.75" customHeight="1">
      <c r="A71" s="3"/>
      <c r="B71" s="3"/>
      <c r="C71" s="3"/>
      <c r="D71" s="3"/>
      <c r="E71" s="3"/>
      <c r="F71" s="3"/>
      <c r="G71" s="3"/>
      <c r="H71" s="3"/>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3" t="s">
        <v>303</v>
      </c>
      <c r="BA71" s="3"/>
      <c r="BB71" s="3"/>
      <c r="BC71" s="4" t="s">
        <v>304</v>
      </c>
      <c r="BD71" s="3"/>
      <c r="BE71" s="3"/>
      <c r="BF71" s="3"/>
      <c r="BG71" s="3" t="s">
        <v>305</v>
      </c>
      <c r="BH71" s="3"/>
      <c r="BI71" s="3"/>
      <c r="BJ71" s="3"/>
      <c r="BK71" s="3"/>
      <c r="BL71" s="7" t="s">
        <v>306</v>
      </c>
      <c r="BM71" s="3"/>
      <c r="BN71" s="3"/>
      <c r="BO71" s="3"/>
      <c r="BP71" s="3"/>
      <c r="BQ71" s="3"/>
      <c r="BR71" s="3"/>
      <c r="BS71" s="3"/>
      <c r="BT71" s="3"/>
      <c r="BU71" s="3"/>
      <c r="BV71" s="3"/>
      <c r="BW71" s="3"/>
      <c r="BX71" s="3"/>
      <c r="BY71" s="3"/>
      <c r="BZ71" s="3"/>
      <c r="CA71" s="3"/>
      <c r="CB71" s="3"/>
      <c r="CC71" s="3"/>
      <c r="CD71" s="3"/>
      <c r="CE71" s="3"/>
      <c r="CF71" s="3"/>
    </row>
    <row r="72" spans="1:84" ht="12.75" customHeight="1">
      <c r="A72" s="3"/>
      <c r="B72" s="3"/>
      <c r="C72" s="3"/>
      <c r="D72" s="3"/>
      <c r="E72" s="3"/>
      <c r="F72" s="3"/>
      <c r="G72" s="3"/>
      <c r="H72" s="3"/>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3" t="s">
        <v>307</v>
      </c>
      <c r="BA72" s="3"/>
      <c r="BB72" s="3"/>
      <c r="BC72" s="3" t="s">
        <v>308</v>
      </c>
      <c r="BD72" s="3"/>
      <c r="BE72" s="3"/>
      <c r="BF72" s="3"/>
      <c r="BG72" s="3"/>
      <c r="BH72" s="3"/>
      <c r="BI72" s="3"/>
      <c r="BJ72" s="3"/>
      <c r="BK72" s="3"/>
      <c r="BL72" s="7" t="s">
        <v>309</v>
      </c>
      <c r="BM72" s="3"/>
      <c r="BN72" s="3"/>
      <c r="BO72" s="3"/>
      <c r="BP72" s="3"/>
      <c r="BQ72" s="3"/>
      <c r="BR72" s="3"/>
      <c r="BS72" s="3"/>
      <c r="BT72" s="3"/>
      <c r="BU72" s="3"/>
      <c r="BV72" s="3"/>
      <c r="BW72" s="3"/>
      <c r="BX72" s="3"/>
      <c r="BY72" s="3"/>
      <c r="BZ72" s="3"/>
      <c r="CA72" s="3"/>
      <c r="CB72" s="3"/>
      <c r="CC72" s="3"/>
      <c r="CD72" s="3"/>
      <c r="CE72" s="3"/>
      <c r="CF72" s="3"/>
    </row>
    <row r="73" spans="1:84" ht="12.75" customHeight="1">
      <c r="A73" s="3"/>
      <c r="B73" s="3"/>
      <c r="C73" s="3"/>
      <c r="D73" s="3"/>
      <c r="E73" s="3"/>
      <c r="F73" s="3"/>
      <c r="G73" s="3"/>
      <c r="H73" s="3"/>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3" t="s">
        <v>310</v>
      </c>
      <c r="BA73" s="3"/>
      <c r="BB73" s="3"/>
      <c r="BC73" s="3" t="s">
        <v>311</v>
      </c>
      <c r="BD73" s="3"/>
      <c r="BE73" s="3"/>
      <c r="BF73" s="3"/>
      <c r="BG73" s="3"/>
      <c r="BH73" s="3"/>
      <c r="BI73" s="3"/>
      <c r="BJ73" s="3"/>
      <c r="BK73" s="3"/>
      <c r="BL73" s="7" t="s">
        <v>312</v>
      </c>
      <c r="BM73" s="3"/>
      <c r="BN73" s="3"/>
      <c r="BO73" s="3"/>
      <c r="BP73" s="3"/>
      <c r="BQ73" s="3"/>
      <c r="BR73" s="3"/>
      <c r="BS73" s="3"/>
      <c r="BT73" s="3"/>
      <c r="BU73" s="3"/>
      <c r="BV73" s="3"/>
      <c r="BW73" s="3"/>
      <c r="BX73" s="3"/>
      <c r="BY73" s="3"/>
      <c r="BZ73" s="3"/>
      <c r="CA73" s="3"/>
      <c r="CB73" s="3"/>
      <c r="CC73" s="3"/>
      <c r="CD73" s="3"/>
      <c r="CE73" s="3"/>
      <c r="CF73" s="3"/>
    </row>
    <row r="74" spans="1:84" ht="12.75" customHeight="1">
      <c r="A74" s="3"/>
      <c r="B74" s="3"/>
      <c r="C74" s="3"/>
      <c r="D74" s="3"/>
      <c r="E74" s="3"/>
      <c r="F74" s="3"/>
      <c r="G74" s="3"/>
      <c r="H74" s="3"/>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3" t="s">
        <v>313</v>
      </c>
      <c r="BA74" s="3"/>
      <c r="BB74" s="3"/>
      <c r="BC74" s="3" t="s">
        <v>314</v>
      </c>
      <c r="BD74" s="3"/>
      <c r="BE74" s="3"/>
      <c r="BF74" s="3"/>
      <c r="BG74" s="3"/>
      <c r="BH74" s="3"/>
      <c r="BI74" s="3"/>
      <c r="BJ74" s="3"/>
      <c r="BK74" s="3"/>
      <c r="BL74" s="7" t="s">
        <v>315</v>
      </c>
      <c r="BM74" s="3"/>
      <c r="BN74" s="3"/>
      <c r="BO74" s="3"/>
      <c r="BP74" s="3"/>
      <c r="BQ74" s="3"/>
      <c r="BR74" s="3"/>
      <c r="BS74" s="3"/>
      <c r="BT74" s="3"/>
      <c r="BU74" s="3"/>
      <c r="BV74" s="3"/>
      <c r="BW74" s="3"/>
      <c r="BX74" s="3"/>
      <c r="BY74" s="3"/>
      <c r="BZ74" s="3"/>
      <c r="CA74" s="3"/>
      <c r="CB74" s="3"/>
      <c r="CC74" s="3"/>
      <c r="CD74" s="3"/>
      <c r="CE74" s="3"/>
      <c r="CF74" s="3"/>
    </row>
    <row r="75" spans="1:84" ht="12.75" customHeight="1">
      <c r="A75" s="3"/>
      <c r="B75" s="3"/>
      <c r="C75" s="3"/>
      <c r="D75" s="3"/>
      <c r="E75" s="3"/>
      <c r="F75" s="3"/>
      <c r="G75" s="3"/>
      <c r="H75" s="3"/>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3" t="s">
        <v>316</v>
      </c>
      <c r="BA75" s="3"/>
      <c r="BB75" s="3"/>
      <c r="BC75" s="3"/>
      <c r="BD75" s="3"/>
      <c r="BE75" s="3"/>
      <c r="BF75" s="3"/>
      <c r="BG75" s="3"/>
      <c r="BH75" s="3"/>
      <c r="BI75" s="3"/>
      <c r="BJ75" s="3"/>
      <c r="BK75" s="3"/>
      <c r="BL75" s="7" t="s">
        <v>317</v>
      </c>
      <c r="BM75" s="3"/>
      <c r="BN75" s="3"/>
      <c r="BO75" s="3"/>
      <c r="BP75" s="3"/>
      <c r="BQ75" s="3"/>
      <c r="BR75" s="3"/>
      <c r="BS75" s="3"/>
      <c r="BT75" s="3"/>
      <c r="BU75" s="3"/>
      <c r="BV75" s="3"/>
      <c r="BW75" s="3"/>
      <c r="BX75" s="3"/>
      <c r="BY75" s="3"/>
      <c r="BZ75" s="3"/>
      <c r="CA75" s="3"/>
      <c r="CB75" s="3"/>
      <c r="CC75" s="3"/>
      <c r="CD75" s="3"/>
      <c r="CE75" s="3"/>
      <c r="CF75" s="3"/>
    </row>
    <row r="76" spans="1:84" ht="12.75" customHeight="1">
      <c r="A76" s="3"/>
      <c r="B76" s="3"/>
      <c r="C76" s="3"/>
      <c r="D76" s="3"/>
      <c r="E76" s="3"/>
      <c r="F76" s="3"/>
      <c r="G76" s="3"/>
      <c r="H76" s="3"/>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3" t="s">
        <v>318</v>
      </c>
      <c r="BA76" s="3"/>
      <c r="BB76" s="3"/>
      <c r="BC76" s="3"/>
      <c r="BD76" s="3"/>
      <c r="BE76" s="3"/>
      <c r="BF76" s="3"/>
      <c r="BG76" s="3"/>
      <c r="BH76" s="3"/>
      <c r="BI76" s="3"/>
      <c r="BJ76" s="3"/>
      <c r="BK76" s="3"/>
      <c r="BL76" s="7" t="s">
        <v>319</v>
      </c>
      <c r="BM76" s="3"/>
      <c r="BN76" s="3"/>
      <c r="BO76" s="3"/>
      <c r="BP76" s="3"/>
      <c r="BQ76" s="3"/>
      <c r="BR76" s="3"/>
      <c r="BS76" s="3"/>
      <c r="BT76" s="3"/>
      <c r="BU76" s="3"/>
      <c r="BV76" s="3"/>
      <c r="BW76" s="3"/>
      <c r="BX76" s="3"/>
      <c r="BY76" s="3"/>
      <c r="BZ76" s="3"/>
      <c r="CA76" s="3"/>
      <c r="CB76" s="3"/>
      <c r="CC76" s="3"/>
      <c r="CD76" s="3"/>
      <c r="CE76" s="3"/>
      <c r="CF76" s="3"/>
    </row>
    <row r="77" spans="1:84" ht="12.75" customHeight="1">
      <c r="A77" s="3"/>
      <c r="B77" s="3"/>
      <c r="C77" s="3"/>
      <c r="D77" s="3"/>
      <c r="E77" s="3"/>
      <c r="F77" s="3"/>
      <c r="G77" s="3"/>
      <c r="H77" s="3"/>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3" t="s">
        <v>320</v>
      </c>
      <c r="BA77" s="3"/>
      <c r="BB77" s="3"/>
      <c r="BC77" s="3"/>
      <c r="BD77" s="3"/>
      <c r="BE77" s="3"/>
      <c r="BF77" s="3"/>
      <c r="BG77" s="3"/>
      <c r="BH77" s="3"/>
      <c r="BI77" s="3"/>
      <c r="BJ77" s="3"/>
      <c r="BK77" s="3"/>
      <c r="BL77" s="7" t="s">
        <v>321</v>
      </c>
      <c r="BM77" s="3"/>
      <c r="BN77" s="3"/>
      <c r="BO77" s="3"/>
      <c r="BP77" s="3"/>
      <c r="BQ77" s="3"/>
      <c r="BR77" s="3"/>
      <c r="BS77" s="3"/>
      <c r="BT77" s="3"/>
      <c r="BU77" s="3"/>
      <c r="BV77" s="3"/>
      <c r="BW77" s="3"/>
      <c r="BX77" s="3"/>
      <c r="BY77" s="3"/>
      <c r="BZ77" s="3"/>
      <c r="CA77" s="3"/>
      <c r="CB77" s="3"/>
      <c r="CC77" s="3"/>
      <c r="CD77" s="3"/>
      <c r="CE77" s="3"/>
      <c r="CF77" s="3"/>
    </row>
    <row r="78" spans="1:84" ht="12.75" customHeight="1">
      <c r="A78" s="3"/>
      <c r="B78" s="3"/>
      <c r="C78" s="3"/>
      <c r="D78" s="3"/>
      <c r="E78" s="3"/>
      <c r="F78" s="3"/>
      <c r="G78" s="3"/>
      <c r="H78" s="3"/>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3" t="s">
        <v>322</v>
      </c>
      <c r="BA78" s="3"/>
      <c r="BB78" s="3"/>
      <c r="BC78" s="3"/>
      <c r="BD78" s="3"/>
      <c r="BE78" s="3"/>
      <c r="BF78" s="3"/>
      <c r="BG78" s="3"/>
      <c r="BH78" s="3"/>
      <c r="BI78" s="3"/>
      <c r="BJ78" s="3"/>
      <c r="BK78" s="3"/>
      <c r="BL78" s="7" t="s">
        <v>323</v>
      </c>
      <c r="BM78" s="3"/>
      <c r="BN78" s="3"/>
      <c r="BO78" s="3"/>
      <c r="BP78" s="3"/>
      <c r="BQ78" s="3"/>
      <c r="BR78" s="3"/>
      <c r="BS78" s="3"/>
      <c r="BT78" s="3"/>
      <c r="BU78" s="3"/>
      <c r="BV78" s="3"/>
      <c r="BW78" s="3"/>
      <c r="BX78" s="3"/>
      <c r="BY78" s="3"/>
      <c r="BZ78" s="3"/>
      <c r="CA78" s="3"/>
      <c r="CB78" s="3"/>
      <c r="CC78" s="3"/>
      <c r="CD78" s="3"/>
      <c r="CE78" s="3"/>
      <c r="CF78" s="3"/>
    </row>
    <row r="79" spans="1:84" ht="12.75" customHeight="1">
      <c r="A79" s="3"/>
      <c r="B79" s="3"/>
      <c r="C79" s="3"/>
      <c r="D79" s="3"/>
      <c r="E79" s="3"/>
      <c r="F79" s="3"/>
      <c r="G79" s="3"/>
      <c r="H79" s="3"/>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3" t="s">
        <v>324</v>
      </c>
      <c r="BA79" s="3"/>
      <c r="BB79" s="3"/>
      <c r="BC79" s="3"/>
      <c r="BD79" s="3"/>
      <c r="BE79" s="3"/>
      <c r="BF79" s="3"/>
      <c r="BG79" s="3"/>
      <c r="BH79" s="3"/>
      <c r="BI79" s="3"/>
      <c r="BJ79" s="3"/>
      <c r="BK79" s="3"/>
      <c r="BL79" s="7" t="s">
        <v>325</v>
      </c>
      <c r="BM79" s="3"/>
      <c r="BN79" s="3"/>
      <c r="BO79" s="3"/>
      <c r="BP79" s="3"/>
      <c r="BQ79" s="3"/>
      <c r="BR79" s="3"/>
      <c r="BS79" s="3"/>
      <c r="BT79" s="3"/>
      <c r="BU79" s="3"/>
      <c r="BV79" s="3"/>
      <c r="BW79" s="3"/>
      <c r="BX79" s="3"/>
      <c r="BY79" s="3"/>
      <c r="BZ79" s="3"/>
      <c r="CA79" s="3"/>
      <c r="CB79" s="3"/>
      <c r="CC79" s="3"/>
      <c r="CD79" s="3"/>
      <c r="CE79" s="3"/>
      <c r="CF79" s="3"/>
    </row>
    <row r="80" spans="1:84" ht="12.75" customHeight="1">
      <c r="A80" s="3"/>
      <c r="B80" s="3"/>
      <c r="C80" s="3"/>
      <c r="D80" s="3"/>
      <c r="E80" s="3"/>
      <c r="F80" s="3"/>
      <c r="G80" s="3"/>
      <c r="H80" s="3"/>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3" t="s">
        <v>326</v>
      </c>
      <c r="BA80" s="3"/>
      <c r="BB80" s="3"/>
      <c r="BC80" s="3"/>
      <c r="BD80" s="3"/>
      <c r="BE80" s="3"/>
      <c r="BF80" s="3"/>
      <c r="BG80" s="3"/>
      <c r="BH80" s="3"/>
      <c r="BI80" s="3"/>
      <c r="BJ80" s="3"/>
      <c r="BK80" s="3"/>
      <c r="BL80" s="7" t="s">
        <v>327</v>
      </c>
      <c r="BM80" s="3"/>
      <c r="BN80" s="3"/>
      <c r="BO80" s="3"/>
      <c r="BP80" s="3"/>
      <c r="BQ80" s="3"/>
      <c r="BR80" s="3"/>
      <c r="BS80" s="3"/>
      <c r="BT80" s="3"/>
      <c r="BU80" s="3"/>
      <c r="BV80" s="3"/>
      <c r="BW80" s="3"/>
      <c r="BX80" s="3"/>
      <c r="BY80" s="3"/>
      <c r="BZ80" s="3"/>
      <c r="CA80" s="3"/>
      <c r="CB80" s="3"/>
      <c r="CC80" s="3"/>
      <c r="CD80" s="3"/>
      <c r="CE80" s="3"/>
      <c r="CF80" s="3"/>
    </row>
    <row r="81" spans="1:84" ht="12.75" customHeight="1">
      <c r="A81" s="3"/>
      <c r="B81" s="3"/>
      <c r="C81" s="3"/>
      <c r="D81" s="3"/>
      <c r="E81" s="3"/>
      <c r="F81" s="3"/>
      <c r="G81" s="3"/>
      <c r="H81" s="3"/>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3" t="s">
        <v>328</v>
      </c>
      <c r="BA81" s="3"/>
      <c r="BB81" s="3"/>
      <c r="BC81" s="3"/>
      <c r="BD81" s="3"/>
      <c r="BE81" s="3"/>
      <c r="BF81" s="3"/>
      <c r="BG81" s="3"/>
      <c r="BH81" s="3"/>
      <c r="BI81" s="3"/>
      <c r="BJ81" s="3"/>
      <c r="BK81" s="3"/>
      <c r="BL81" s="7" t="s">
        <v>329</v>
      </c>
      <c r="BM81" s="3"/>
      <c r="BN81" s="3"/>
      <c r="BO81" s="3"/>
      <c r="BP81" s="3"/>
      <c r="BQ81" s="3"/>
      <c r="BR81" s="3"/>
      <c r="BS81" s="3"/>
      <c r="BT81" s="3"/>
      <c r="BU81" s="3"/>
      <c r="BV81" s="3"/>
      <c r="BW81" s="3"/>
      <c r="BX81" s="3"/>
      <c r="BY81" s="3"/>
      <c r="BZ81" s="3"/>
      <c r="CA81" s="3"/>
      <c r="CB81" s="3"/>
      <c r="CC81" s="3"/>
      <c r="CD81" s="3"/>
      <c r="CE81" s="3"/>
      <c r="CF81" s="3"/>
    </row>
    <row r="82" spans="1:84" ht="12.75" customHeight="1">
      <c r="A82" s="3"/>
      <c r="B82" s="3"/>
      <c r="C82" s="3"/>
      <c r="D82" s="3"/>
      <c r="E82" s="3"/>
      <c r="F82" s="3"/>
      <c r="G82" s="3"/>
      <c r="H82" s="3"/>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3" t="s">
        <v>330</v>
      </c>
      <c r="BA82" s="3"/>
      <c r="BB82" s="3"/>
      <c r="BC82" s="3"/>
      <c r="BD82" s="3"/>
      <c r="BE82" s="3"/>
      <c r="BF82" s="3"/>
      <c r="BG82" s="3"/>
      <c r="BH82" s="3"/>
      <c r="BI82" s="3"/>
      <c r="BJ82" s="3"/>
      <c r="BK82" s="3"/>
      <c r="BL82" s="7" t="s">
        <v>331</v>
      </c>
      <c r="BM82" s="3"/>
      <c r="BN82" s="3"/>
      <c r="BO82" s="3"/>
      <c r="BP82" s="3"/>
      <c r="BQ82" s="3"/>
      <c r="BR82" s="3"/>
      <c r="BS82" s="3"/>
      <c r="BT82" s="3"/>
      <c r="BU82" s="3"/>
      <c r="BV82" s="3"/>
      <c r="BW82" s="3"/>
      <c r="BX82" s="3"/>
      <c r="BY82" s="3"/>
      <c r="BZ82" s="3"/>
      <c r="CA82" s="3"/>
      <c r="CB82" s="3"/>
      <c r="CC82" s="3"/>
      <c r="CD82" s="3"/>
      <c r="CE82" s="3"/>
      <c r="CF82" s="3"/>
    </row>
    <row r="83" spans="1:84" ht="12.75" customHeight="1">
      <c r="A83" s="3"/>
      <c r="B83" s="3"/>
      <c r="C83" s="3"/>
      <c r="D83" s="3"/>
      <c r="E83" s="3"/>
      <c r="F83" s="3"/>
      <c r="G83" s="3"/>
      <c r="H83" s="3"/>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3" t="s">
        <v>332</v>
      </c>
      <c r="BA83" s="3"/>
      <c r="BB83" s="3"/>
      <c r="BC83" s="3"/>
      <c r="BD83" s="3"/>
      <c r="BE83" s="3"/>
      <c r="BF83" s="3"/>
      <c r="BG83" s="3"/>
      <c r="BH83" s="3"/>
      <c r="BI83" s="3"/>
      <c r="BJ83" s="3"/>
      <c r="BK83" s="3"/>
      <c r="BL83" s="7" t="s">
        <v>333</v>
      </c>
      <c r="BM83" s="3"/>
      <c r="BN83" s="3"/>
      <c r="BO83" s="3"/>
      <c r="BP83" s="3"/>
      <c r="BQ83" s="3"/>
      <c r="BR83" s="3"/>
      <c r="BS83" s="3"/>
      <c r="BT83" s="3"/>
      <c r="BU83" s="3"/>
      <c r="BV83" s="3"/>
      <c r="BW83" s="3"/>
      <c r="BX83" s="3"/>
      <c r="BY83" s="3"/>
      <c r="BZ83" s="3"/>
      <c r="CA83" s="3"/>
      <c r="CB83" s="3"/>
      <c r="CC83" s="3"/>
      <c r="CD83" s="3"/>
      <c r="CE83" s="3"/>
      <c r="CF83" s="3"/>
    </row>
    <row r="84" spans="1:84" ht="12.75" customHeight="1">
      <c r="A84" s="3"/>
      <c r="B84" s="3"/>
      <c r="C84" s="3"/>
      <c r="D84" s="3"/>
      <c r="E84" s="3"/>
      <c r="F84" s="3"/>
      <c r="G84" s="3"/>
      <c r="H84" s="3"/>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3"/>
      <c r="BA84" s="3"/>
      <c r="BB84" s="3"/>
      <c r="BC84" s="3"/>
      <c r="BD84" s="3"/>
      <c r="BE84" s="3"/>
      <c r="BF84" s="3"/>
      <c r="BG84" s="3"/>
      <c r="BH84" s="3"/>
      <c r="BI84" s="3"/>
      <c r="BJ84" s="3"/>
      <c r="BK84" s="3"/>
      <c r="BL84" s="7" t="s">
        <v>334</v>
      </c>
      <c r="BM84" s="3"/>
      <c r="BN84" s="3"/>
      <c r="BO84" s="3"/>
      <c r="BP84" s="3"/>
      <c r="BQ84" s="3"/>
      <c r="BR84" s="3"/>
      <c r="BS84" s="3"/>
      <c r="BT84" s="3"/>
      <c r="BU84" s="3"/>
      <c r="BV84" s="3"/>
      <c r="BW84" s="3"/>
      <c r="BX84" s="3"/>
      <c r="BY84" s="3"/>
      <c r="BZ84" s="3"/>
      <c r="CA84" s="3"/>
      <c r="CB84" s="3"/>
      <c r="CC84" s="3"/>
      <c r="CD84" s="3"/>
      <c r="CE84" s="3"/>
      <c r="CF84" s="3"/>
    </row>
    <row r="85" spans="1:84" ht="12.75" customHeight="1">
      <c r="A85" s="3"/>
      <c r="B85" s="3"/>
      <c r="C85" s="3"/>
      <c r="D85" s="3"/>
      <c r="E85" s="3"/>
      <c r="F85" s="3"/>
      <c r="G85" s="3"/>
      <c r="H85" s="3"/>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3"/>
      <c r="BA85" s="3"/>
      <c r="BB85" s="3"/>
      <c r="BC85" s="3"/>
      <c r="BD85" s="3"/>
      <c r="BE85" s="3"/>
      <c r="BF85" s="3"/>
      <c r="BG85" s="3"/>
      <c r="BH85" s="3"/>
      <c r="BI85" s="3"/>
      <c r="BJ85" s="3"/>
      <c r="BK85" s="3"/>
      <c r="BL85" s="7" t="s">
        <v>335</v>
      </c>
      <c r="BM85" s="3"/>
      <c r="BN85" s="3"/>
      <c r="BO85" s="3"/>
      <c r="BP85" s="3"/>
      <c r="BQ85" s="3"/>
      <c r="BR85" s="3"/>
      <c r="BS85" s="3"/>
      <c r="BT85" s="3"/>
      <c r="BU85" s="3"/>
      <c r="BV85" s="3"/>
      <c r="BW85" s="3"/>
      <c r="BX85" s="3"/>
      <c r="BY85" s="3"/>
      <c r="BZ85" s="3"/>
      <c r="CA85" s="3"/>
      <c r="CB85" s="3"/>
      <c r="CC85" s="3"/>
      <c r="CD85" s="3"/>
      <c r="CE85" s="3"/>
      <c r="CF85" s="3"/>
    </row>
    <row r="86" spans="1:84" ht="12.75" customHeight="1">
      <c r="A86" s="3"/>
      <c r="B86" s="3"/>
      <c r="C86" s="3"/>
      <c r="D86" s="3"/>
      <c r="E86" s="3"/>
      <c r="F86" s="3"/>
      <c r="G86" s="3"/>
      <c r="H86" s="3"/>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25" t="s">
        <v>336</v>
      </c>
      <c r="BA86" s="3"/>
      <c r="BB86" s="3"/>
      <c r="BC86" s="3"/>
      <c r="BD86" s="3"/>
      <c r="BE86" s="3"/>
      <c r="BF86" s="3"/>
      <c r="BG86" s="3"/>
      <c r="BH86" s="3"/>
      <c r="BI86" s="3"/>
      <c r="BJ86" s="3"/>
      <c r="BK86" s="3"/>
      <c r="BL86" s="7" t="s">
        <v>337</v>
      </c>
      <c r="BM86" s="3"/>
      <c r="BN86" s="3"/>
      <c r="BO86" s="3"/>
      <c r="BP86" s="3"/>
      <c r="BQ86" s="3"/>
      <c r="BR86" s="3"/>
      <c r="BS86" s="3"/>
      <c r="BT86" s="3"/>
      <c r="BU86" s="3"/>
      <c r="BV86" s="3"/>
      <c r="BW86" s="3"/>
      <c r="BX86" s="3"/>
      <c r="BY86" s="3"/>
      <c r="BZ86" s="3"/>
      <c r="CA86" s="3"/>
      <c r="CB86" s="3"/>
      <c r="CC86" s="3"/>
      <c r="CD86" s="3"/>
      <c r="CE86" s="3"/>
      <c r="CF86" s="3"/>
    </row>
    <row r="87" spans="1:84" ht="12.75" customHeight="1">
      <c r="A87" s="3"/>
      <c r="B87" s="3"/>
      <c r="C87" s="3"/>
      <c r="D87" s="3"/>
      <c r="E87" s="3"/>
      <c r="F87" s="3"/>
      <c r="G87" s="3"/>
      <c r="H87" s="3"/>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12" t="s">
        <v>338</v>
      </c>
      <c r="BA87" s="3"/>
      <c r="BB87" s="3"/>
      <c r="BC87" s="3"/>
      <c r="BD87" s="3"/>
      <c r="BE87" s="3"/>
      <c r="BF87" s="3"/>
      <c r="BG87" s="3"/>
      <c r="BH87" s="3"/>
      <c r="BI87" s="3"/>
      <c r="BJ87" s="3"/>
      <c r="BK87" s="3"/>
      <c r="BL87" s="5" t="s">
        <v>339</v>
      </c>
      <c r="BM87" s="3"/>
      <c r="BN87" s="3"/>
      <c r="BO87" s="3"/>
      <c r="BP87" s="3"/>
      <c r="BQ87" s="3"/>
      <c r="BR87" s="3"/>
      <c r="BS87" s="3"/>
      <c r="BT87" s="3"/>
      <c r="BU87" s="3"/>
      <c r="BV87" s="3"/>
      <c r="BW87" s="3"/>
      <c r="BX87" s="3"/>
      <c r="BY87" s="3"/>
      <c r="BZ87" s="3"/>
      <c r="CA87" s="3"/>
      <c r="CB87" s="3"/>
      <c r="CC87" s="3"/>
      <c r="CD87" s="3"/>
      <c r="CE87" s="3"/>
      <c r="CF87" s="3"/>
    </row>
    <row r="88" spans="1:84" ht="12.75" customHeight="1">
      <c r="A88" s="3"/>
      <c r="B88" s="3"/>
      <c r="C88" s="3"/>
      <c r="D88" s="3"/>
      <c r="E88" s="3"/>
      <c r="F88" s="3"/>
      <c r="G88" s="3"/>
      <c r="H88" s="3"/>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13" t="s">
        <v>340</v>
      </c>
      <c r="BA88" s="3"/>
      <c r="BB88" s="3"/>
      <c r="BC88" s="3"/>
      <c r="BD88" s="3"/>
      <c r="BE88" s="3"/>
      <c r="BF88" s="3"/>
      <c r="BG88" s="3"/>
      <c r="BH88" s="3"/>
      <c r="BI88" s="3"/>
      <c r="BJ88" s="3"/>
      <c r="BK88" s="3"/>
      <c r="BL88" s="7" t="s">
        <v>341</v>
      </c>
      <c r="BM88" s="3"/>
      <c r="BN88" s="3"/>
      <c r="BO88" s="3"/>
      <c r="BP88" s="3"/>
      <c r="BQ88" s="3"/>
      <c r="BR88" s="3"/>
      <c r="BS88" s="3"/>
      <c r="BT88" s="3"/>
      <c r="BU88" s="3"/>
      <c r="BV88" s="3"/>
      <c r="BW88" s="3"/>
      <c r="BX88" s="3"/>
      <c r="BY88" s="3"/>
      <c r="BZ88" s="3"/>
      <c r="CA88" s="3"/>
      <c r="CB88" s="3"/>
      <c r="CC88" s="3"/>
      <c r="CD88" s="3"/>
      <c r="CE88" s="3"/>
      <c r="CF88" s="3"/>
    </row>
    <row r="89" spans="1:84" ht="25.5" customHeight="1">
      <c r="A89" s="3"/>
      <c r="B89" s="3"/>
      <c r="C89" s="3"/>
      <c r="D89" s="3"/>
      <c r="E89" s="3"/>
      <c r="F89" s="3"/>
      <c r="G89" s="3"/>
      <c r="H89" s="3"/>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13" t="s">
        <v>342</v>
      </c>
      <c r="BA89" s="3"/>
      <c r="BB89" s="3"/>
      <c r="BC89" s="3"/>
      <c r="BD89" s="3"/>
      <c r="BE89" s="3"/>
      <c r="BF89" s="3"/>
      <c r="BG89" s="3"/>
      <c r="BH89" s="3"/>
      <c r="BI89" s="3"/>
      <c r="BJ89" s="3"/>
      <c r="BK89" s="3"/>
      <c r="BL89" s="7" t="s">
        <v>343</v>
      </c>
      <c r="BM89" s="3"/>
      <c r="BN89" s="3"/>
      <c r="BO89" s="3"/>
      <c r="BP89" s="3"/>
      <c r="BQ89" s="3"/>
      <c r="BR89" s="3"/>
      <c r="BS89" s="3"/>
      <c r="BT89" s="3"/>
      <c r="BU89" s="3"/>
      <c r="BV89" s="3"/>
      <c r="BW89" s="3"/>
      <c r="BX89" s="3"/>
      <c r="BY89" s="3"/>
      <c r="BZ89" s="3"/>
      <c r="CA89" s="3"/>
      <c r="CB89" s="3"/>
      <c r="CC89" s="3"/>
      <c r="CD89" s="3"/>
      <c r="CE89" s="3"/>
      <c r="CF89" s="3"/>
    </row>
    <row r="90" spans="1:84" ht="12.75" customHeight="1">
      <c r="A90" s="3"/>
      <c r="B90" s="3"/>
      <c r="C90" s="3"/>
      <c r="D90" s="3"/>
      <c r="E90" s="3"/>
      <c r="F90" s="3"/>
      <c r="G90" s="3"/>
      <c r="H90" s="3"/>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13" t="s">
        <v>344</v>
      </c>
      <c r="BA90" s="3"/>
      <c r="BB90" s="3"/>
      <c r="BC90" s="3"/>
      <c r="BD90" s="3"/>
      <c r="BE90" s="3"/>
      <c r="BF90" s="3"/>
      <c r="BG90" s="3"/>
      <c r="BH90" s="3"/>
      <c r="BI90" s="3"/>
      <c r="BJ90" s="3"/>
      <c r="BK90" s="3"/>
      <c r="BL90" s="7" t="s">
        <v>345</v>
      </c>
      <c r="BM90" s="3"/>
      <c r="BN90" s="3"/>
      <c r="BO90" s="3"/>
      <c r="BP90" s="3"/>
      <c r="BQ90" s="3"/>
      <c r="BR90" s="3"/>
      <c r="BS90" s="3"/>
      <c r="BT90" s="3"/>
      <c r="BU90" s="3"/>
      <c r="BV90" s="3"/>
      <c r="BW90" s="3"/>
      <c r="BX90" s="3"/>
      <c r="BY90" s="3"/>
      <c r="BZ90" s="3"/>
      <c r="CA90" s="3"/>
      <c r="CB90" s="3"/>
      <c r="CC90" s="3"/>
      <c r="CD90" s="3"/>
      <c r="CE90" s="3"/>
      <c r="CF90" s="3"/>
    </row>
    <row r="91" spans="1:84" ht="12.75" customHeight="1">
      <c r="A91" s="3"/>
      <c r="B91" s="3"/>
      <c r="C91" s="3"/>
      <c r="D91" s="3"/>
      <c r="E91" s="3"/>
      <c r="F91" s="3"/>
      <c r="G91" s="3"/>
      <c r="H91" s="3"/>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13" t="s">
        <v>346</v>
      </c>
      <c r="BA91" s="3"/>
      <c r="BB91" s="3"/>
      <c r="BC91" s="3"/>
      <c r="BD91" s="3"/>
      <c r="BE91" s="3"/>
      <c r="BF91" s="3"/>
      <c r="BG91" s="3"/>
      <c r="BH91" s="3"/>
      <c r="BI91" s="3"/>
      <c r="BJ91" s="3"/>
      <c r="BK91" s="3"/>
      <c r="BL91" s="7" t="s">
        <v>347</v>
      </c>
      <c r="BM91" s="3"/>
      <c r="BN91" s="3"/>
      <c r="BO91" s="3"/>
      <c r="BP91" s="3"/>
      <c r="BQ91" s="3"/>
      <c r="BR91" s="3"/>
      <c r="BS91" s="3"/>
      <c r="BT91" s="3"/>
      <c r="BU91" s="3"/>
      <c r="BV91" s="3"/>
      <c r="BW91" s="3"/>
      <c r="BX91" s="3"/>
      <c r="BY91" s="3"/>
      <c r="BZ91" s="3"/>
      <c r="CA91" s="3"/>
      <c r="CB91" s="3"/>
      <c r="CC91" s="3"/>
      <c r="CD91" s="3"/>
      <c r="CE91" s="3"/>
      <c r="CF91" s="3"/>
    </row>
    <row r="92" spans="1:84" ht="12.75" customHeight="1">
      <c r="A92" s="3"/>
      <c r="B92" s="3"/>
      <c r="C92" s="3"/>
      <c r="D92" s="3"/>
      <c r="E92" s="3"/>
      <c r="F92" s="3"/>
      <c r="G92" s="3"/>
      <c r="H92" s="3"/>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13" t="s">
        <v>348</v>
      </c>
      <c r="BA92" s="3"/>
      <c r="BB92" s="3"/>
      <c r="BC92" s="3"/>
      <c r="BD92" s="3"/>
      <c r="BE92" s="3"/>
      <c r="BF92" s="3"/>
      <c r="BG92" s="3"/>
      <c r="BH92" s="3"/>
      <c r="BI92" s="3"/>
      <c r="BJ92" s="3"/>
      <c r="BK92" s="3"/>
      <c r="BL92" s="7" t="s">
        <v>349</v>
      </c>
      <c r="BM92" s="3"/>
      <c r="BN92" s="3"/>
      <c r="BO92" s="3"/>
      <c r="BP92" s="3"/>
      <c r="BQ92" s="3"/>
      <c r="BR92" s="3"/>
      <c r="BS92" s="3"/>
      <c r="BT92" s="3"/>
      <c r="BU92" s="3"/>
      <c r="BV92" s="3"/>
      <c r="BW92" s="3"/>
      <c r="BX92" s="3"/>
      <c r="BY92" s="3"/>
      <c r="BZ92" s="3"/>
      <c r="CA92" s="3"/>
      <c r="CB92" s="3"/>
      <c r="CC92" s="3"/>
      <c r="CD92" s="3"/>
      <c r="CE92" s="3"/>
      <c r="CF92" s="3"/>
    </row>
    <row r="93" spans="1:84" ht="12.75" customHeight="1">
      <c r="A93" s="3"/>
      <c r="B93" s="3"/>
      <c r="C93" s="3"/>
      <c r="D93" s="3"/>
      <c r="E93" s="3"/>
      <c r="F93" s="3"/>
      <c r="G93" s="3"/>
      <c r="H93" s="3"/>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12" t="s">
        <v>350</v>
      </c>
      <c r="BA93" s="3"/>
      <c r="BB93" s="3"/>
      <c r="BC93" s="3"/>
      <c r="BD93" s="3"/>
      <c r="BE93" s="3"/>
      <c r="BF93" s="3"/>
      <c r="BG93" s="3"/>
      <c r="BH93" s="3"/>
      <c r="BI93" s="3"/>
      <c r="BJ93" s="3"/>
      <c r="BK93" s="3"/>
      <c r="BL93" s="7" t="s">
        <v>351</v>
      </c>
      <c r="BM93" s="3"/>
      <c r="BN93" s="3"/>
      <c r="BO93" s="3"/>
      <c r="BP93" s="3"/>
      <c r="BQ93" s="3"/>
      <c r="BR93" s="3"/>
      <c r="BS93" s="3"/>
      <c r="BT93" s="3"/>
      <c r="BU93" s="3"/>
      <c r="BV93" s="3"/>
      <c r="BW93" s="3"/>
      <c r="BX93" s="3"/>
      <c r="BY93" s="3"/>
      <c r="BZ93" s="3"/>
      <c r="CA93" s="3"/>
      <c r="CB93" s="3"/>
      <c r="CC93" s="3"/>
      <c r="CD93" s="3"/>
      <c r="CE93" s="3"/>
      <c r="CF93" s="3"/>
    </row>
    <row r="94" spans="1:84" ht="12.75" customHeight="1">
      <c r="A94" s="3"/>
      <c r="B94" s="3"/>
      <c r="C94" s="3"/>
      <c r="D94" s="3"/>
      <c r="E94" s="3"/>
      <c r="F94" s="3"/>
      <c r="G94" s="3"/>
      <c r="H94" s="3"/>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t="s">
        <v>352</v>
      </c>
      <c r="BA94" s="3"/>
      <c r="BB94" s="3"/>
      <c r="BC94" s="3"/>
      <c r="BD94" s="3"/>
      <c r="BE94" s="3"/>
      <c r="BF94" s="3"/>
      <c r="BG94" s="3"/>
      <c r="BH94" s="3"/>
      <c r="BI94" s="3"/>
      <c r="BJ94" s="3"/>
      <c r="BK94" s="3"/>
      <c r="BL94" s="7" t="s">
        <v>353</v>
      </c>
      <c r="BM94" s="3"/>
      <c r="BN94" s="3"/>
      <c r="BO94" s="3"/>
      <c r="BP94" s="3"/>
      <c r="BQ94" s="3"/>
      <c r="BR94" s="3"/>
      <c r="BS94" s="3"/>
      <c r="BT94" s="3"/>
      <c r="BU94" s="3"/>
      <c r="BV94" s="3"/>
      <c r="BW94" s="3"/>
      <c r="BX94" s="3"/>
      <c r="BY94" s="3"/>
      <c r="BZ94" s="3"/>
      <c r="CA94" s="3"/>
      <c r="CB94" s="3"/>
      <c r="CC94" s="3"/>
      <c r="CD94" s="3"/>
      <c r="CE94" s="3"/>
      <c r="CF94" s="3"/>
    </row>
    <row r="95" spans="1:84" ht="12.75" customHeight="1">
      <c r="A95" s="3"/>
      <c r="B95" s="3"/>
      <c r="C95" s="3"/>
      <c r="D95" s="3"/>
      <c r="E95" s="3"/>
      <c r="F95" s="3"/>
      <c r="G95" s="3"/>
      <c r="H95" s="3"/>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t="s">
        <v>354</v>
      </c>
      <c r="BA95" s="3"/>
      <c r="BB95" s="3"/>
      <c r="BC95" s="3"/>
      <c r="BD95" s="3"/>
      <c r="BE95" s="3"/>
      <c r="BF95" s="3"/>
      <c r="BG95" s="3"/>
      <c r="BH95" s="3"/>
      <c r="BI95" s="3"/>
      <c r="BJ95" s="3"/>
      <c r="BK95" s="3"/>
      <c r="BL95" s="7" t="s">
        <v>355</v>
      </c>
      <c r="BM95" s="3"/>
      <c r="BN95" s="3"/>
      <c r="BO95" s="3"/>
      <c r="BP95" s="3"/>
      <c r="BQ95" s="3"/>
      <c r="BR95" s="3"/>
      <c r="BS95" s="3"/>
      <c r="BT95" s="3"/>
      <c r="BU95" s="3"/>
      <c r="BV95" s="3"/>
      <c r="BW95" s="3"/>
      <c r="BX95" s="3"/>
      <c r="BY95" s="3"/>
      <c r="BZ95" s="3"/>
      <c r="CA95" s="3"/>
      <c r="CB95" s="3"/>
      <c r="CC95" s="3"/>
      <c r="CD95" s="3"/>
      <c r="CE95" s="3"/>
      <c r="CF95" s="3"/>
    </row>
    <row r="96" spans="1:84" ht="12.75" customHeight="1">
      <c r="A96" s="3"/>
      <c r="B96" s="3"/>
      <c r="C96" s="3"/>
      <c r="D96" s="3"/>
      <c r="E96" s="3"/>
      <c r="F96" s="3"/>
      <c r="G96" s="3"/>
      <c r="H96" s="3"/>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t="s">
        <v>356</v>
      </c>
      <c r="BA96" s="3"/>
      <c r="BB96" s="3"/>
      <c r="BC96" s="3"/>
      <c r="BD96" s="3"/>
      <c r="BE96" s="3"/>
      <c r="BF96" s="3"/>
      <c r="BG96" s="3"/>
      <c r="BH96" s="3"/>
      <c r="BI96" s="3"/>
      <c r="BJ96" s="3"/>
      <c r="BK96" s="3"/>
      <c r="BL96" s="7" t="s">
        <v>357</v>
      </c>
      <c r="BM96" s="3"/>
      <c r="BN96" s="3"/>
      <c r="BO96" s="3"/>
      <c r="BP96" s="3"/>
      <c r="BQ96" s="3"/>
      <c r="BR96" s="3"/>
      <c r="BS96" s="3"/>
      <c r="BT96" s="3"/>
      <c r="BU96" s="3"/>
      <c r="BV96" s="3"/>
      <c r="BW96" s="3"/>
      <c r="BX96" s="3"/>
      <c r="BY96" s="3"/>
      <c r="BZ96" s="3"/>
      <c r="CA96" s="3"/>
      <c r="CB96" s="3"/>
      <c r="CC96" s="3"/>
      <c r="CD96" s="3"/>
      <c r="CE96" s="3"/>
      <c r="CF96" s="3"/>
    </row>
    <row r="97" spans="1:84" ht="12.75" customHeight="1">
      <c r="A97" s="3"/>
      <c r="B97" s="3"/>
      <c r="C97" s="3"/>
      <c r="D97" s="3"/>
      <c r="E97" s="3"/>
      <c r="F97" s="3"/>
      <c r="G97" s="3"/>
      <c r="H97" s="3"/>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t="s">
        <v>358</v>
      </c>
      <c r="BA97" s="3"/>
      <c r="BB97" s="3"/>
      <c r="BC97" s="3"/>
      <c r="BD97" s="3"/>
      <c r="BE97" s="3"/>
      <c r="BF97" s="3"/>
      <c r="BG97" s="3"/>
      <c r="BH97" s="3"/>
      <c r="BI97" s="3"/>
      <c r="BJ97" s="3"/>
      <c r="BK97" s="3"/>
      <c r="BL97" s="7" t="s">
        <v>359</v>
      </c>
      <c r="BM97" s="3"/>
      <c r="BN97" s="3"/>
      <c r="BO97" s="3"/>
      <c r="BP97" s="3"/>
      <c r="BQ97" s="3"/>
      <c r="BR97" s="3"/>
      <c r="BS97" s="3"/>
      <c r="BT97" s="3"/>
      <c r="BU97" s="3"/>
      <c r="BV97" s="3"/>
      <c r="BW97" s="3"/>
      <c r="BX97" s="3"/>
      <c r="BY97" s="3"/>
      <c r="BZ97" s="3"/>
      <c r="CA97" s="3"/>
      <c r="CB97" s="3"/>
      <c r="CC97" s="3"/>
      <c r="CD97" s="3"/>
      <c r="CE97" s="3"/>
      <c r="CF97" s="3"/>
    </row>
    <row r="98" spans="1:84" ht="12.75" customHeight="1">
      <c r="A98" s="3"/>
      <c r="B98" s="3"/>
      <c r="C98" s="3"/>
      <c r="D98" s="3"/>
      <c r="E98" s="3"/>
      <c r="F98" s="3"/>
      <c r="G98" s="3"/>
      <c r="H98" s="3"/>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t="s">
        <v>360</v>
      </c>
      <c r="BA98" s="3"/>
      <c r="BB98" s="3"/>
      <c r="BC98" s="3"/>
      <c r="BD98" s="3"/>
      <c r="BE98" s="3"/>
      <c r="BF98" s="3"/>
      <c r="BG98" s="3"/>
      <c r="BH98" s="3"/>
      <c r="BI98" s="3"/>
      <c r="BJ98" s="3"/>
      <c r="BK98" s="3"/>
      <c r="BL98" s="7" t="s">
        <v>361</v>
      </c>
      <c r="BM98" s="3"/>
      <c r="BN98" s="3"/>
      <c r="BO98" s="3"/>
      <c r="BP98" s="3"/>
      <c r="BQ98" s="3"/>
      <c r="BR98" s="3"/>
      <c r="BS98" s="3"/>
      <c r="BT98" s="3"/>
      <c r="BU98" s="3"/>
      <c r="BV98" s="3"/>
      <c r="BW98" s="3"/>
      <c r="BX98" s="3"/>
      <c r="BY98" s="3"/>
      <c r="BZ98" s="3"/>
      <c r="CA98" s="3"/>
      <c r="CB98" s="3"/>
      <c r="CC98" s="3"/>
      <c r="CD98" s="3"/>
      <c r="CE98" s="3"/>
      <c r="CF98" s="3"/>
    </row>
    <row r="99" spans="1:84" ht="12.75" customHeight="1">
      <c r="A99" s="3"/>
      <c r="B99" s="3"/>
      <c r="C99" s="3"/>
      <c r="D99" s="3"/>
      <c r="E99" s="3"/>
      <c r="F99" s="3"/>
      <c r="G99" s="3"/>
      <c r="H99" s="3"/>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t="s">
        <v>362</v>
      </c>
      <c r="BA99" s="3"/>
      <c r="BB99" s="3"/>
      <c r="BC99" s="3"/>
      <c r="BD99" s="3"/>
      <c r="BE99" s="3"/>
      <c r="BF99" s="3"/>
      <c r="BG99" s="3"/>
      <c r="BH99" s="3"/>
      <c r="BI99" s="3"/>
      <c r="BJ99" s="3"/>
      <c r="BK99" s="3"/>
      <c r="BL99" s="7" t="s">
        <v>363</v>
      </c>
      <c r="BM99" s="3"/>
      <c r="BN99" s="3"/>
      <c r="BO99" s="3"/>
      <c r="BP99" s="3"/>
      <c r="BQ99" s="3"/>
      <c r="BR99" s="3"/>
      <c r="BS99" s="3"/>
      <c r="BT99" s="3"/>
      <c r="BU99" s="3"/>
      <c r="BV99" s="3"/>
      <c r="BW99" s="3"/>
      <c r="BX99" s="3"/>
      <c r="BY99" s="3"/>
      <c r="BZ99" s="3"/>
      <c r="CA99" s="3"/>
      <c r="CB99" s="3"/>
      <c r="CC99" s="3"/>
      <c r="CD99" s="3"/>
      <c r="CE99" s="3"/>
      <c r="CF99" s="3"/>
    </row>
    <row r="100" spans="1:84" ht="12.75" customHeight="1">
      <c r="A100" s="3"/>
      <c r="B100" s="3"/>
      <c r="C100" s="3"/>
      <c r="D100" s="3"/>
      <c r="E100" s="3"/>
      <c r="F100" s="3"/>
      <c r="G100" s="3"/>
      <c r="H100" s="3"/>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t="s">
        <v>364</v>
      </c>
      <c r="BA100" s="3"/>
      <c r="BB100" s="3"/>
      <c r="BC100" s="3"/>
      <c r="BD100" s="3"/>
      <c r="BE100" s="3"/>
      <c r="BF100" s="3"/>
      <c r="BG100" s="3"/>
      <c r="BH100" s="3"/>
      <c r="BI100" s="3"/>
      <c r="BJ100" s="3"/>
      <c r="BK100" s="3"/>
      <c r="BL100" s="7" t="s">
        <v>365</v>
      </c>
      <c r="BM100" s="3"/>
      <c r="BN100" s="3"/>
      <c r="BO100" s="3"/>
      <c r="BP100" s="3"/>
      <c r="BQ100" s="3"/>
      <c r="BR100" s="3"/>
      <c r="BS100" s="3"/>
      <c r="BT100" s="3"/>
      <c r="BU100" s="3"/>
      <c r="BV100" s="3"/>
      <c r="BW100" s="3"/>
      <c r="BX100" s="3"/>
      <c r="BY100" s="3"/>
      <c r="BZ100" s="3"/>
      <c r="CA100" s="3"/>
      <c r="CB100" s="3"/>
      <c r="CC100" s="3"/>
      <c r="CD100" s="3"/>
      <c r="CE100" s="3"/>
      <c r="CF100" s="3"/>
    </row>
    <row r="101" spans="1:84" ht="12.75" customHeight="1">
      <c r="A101" s="3"/>
      <c r="B101" s="3"/>
      <c r="C101" s="3"/>
      <c r="D101" s="3"/>
      <c r="E101" s="3"/>
      <c r="F101" s="3"/>
      <c r="G101" s="3"/>
      <c r="H101" s="3"/>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t="s">
        <v>366</v>
      </c>
      <c r="BA101" s="3"/>
      <c r="BB101" s="3"/>
      <c r="BC101" s="3"/>
      <c r="BD101" s="3"/>
      <c r="BE101" s="3"/>
      <c r="BF101" s="3"/>
      <c r="BG101" s="3"/>
      <c r="BH101" s="3"/>
      <c r="BI101" s="3"/>
      <c r="BJ101" s="3"/>
      <c r="BK101" s="3"/>
      <c r="BL101" s="7" t="s">
        <v>367</v>
      </c>
      <c r="BM101" s="3"/>
      <c r="BN101" s="3"/>
      <c r="BO101" s="3"/>
      <c r="BP101" s="3"/>
      <c r="BQ101" s="3"/>
      <c r="BR101" s="3"/>
      <c r="BS101" s="3"/>
      <c r="BT101" s="3"/>
      <c r="BU101" s="3"/>
      <c r="BV101" s="3"/>
      <c r="BW101" s="3"/>
      <c r="BX101" s="3"/>
      <c r="BY101" s="3"/>
      <c r="BZ101" s="3"/>
      <c r="CA101" s="3"/>
      <c r="CB101" s="3"/>
      <c r="CC101" s="3"/>
      <c r="CD101" s="3"/>
      <c r="CE101" s="3"/>
      <c r="CF101" s="3"/>
    </row>
    <row r="102" spans="1:84" ht="12.75" customHeight="1">
      <c r="A102" s="3"/>
      <c r="B102" s="3"/>
      <c r="C102" s="3"/>
      <c r="D102" s="3"/>
      <c r="E102" s="3"/>
      <c r="F102" s="3"/>
      <c r="G102" s="3"/>
      <c r="H102" s="3"/>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t="s">
        <v>368</v>
      </c>
      <c r="BA102" s="3"/>
      <c r="BB102" s="3"/>
      <c r="BC102" s="3"/>
      <c r="BD102" s="3"/>
      <c r="BE102" s="3"/>
      <c r="BF102" s="3"/>
      <c r="BG102" s="3"/>
      <c r="BH102" s="3"/>
      <c r="BI102" s="3"/>
      <c r="BJ102" s="3"/>
      <c r="BK102" s="3"/>
      <c r="BL102" s="7" t="s">
        <v>369</v>
      </c>
      <c r="BM102" s="3"/>
      <c r="BN102" s="3"/>
      <c r="BO102" s="3"/>
      <c r="BP102" s="3"/>
      <c r="BQ102" s="3"/>
      <c r="BR102" s="3"/>
      <c r="BS102" s="3"/>
      <c r="BT102" s="3"/>
      <c r="BU102" s="3"/>
      <c r="BV102" s="3"/>
      <c r="BW102" s="3"/>
      <c r="BX102" s="3"/>
      <c r="BY102" s="3"/>
      <c r="BZ102" s="3"/>
      <c r="CA102" s="3"/>
      <c r="CB102" s="3"/>
      <c r="CC102" s="3"/>
      <c r="CD102" s="3"/>
      <c r="CE102" s="3"/>
      <c r="CF102" s="3"/>
    </row>
    <row r="103" spans="1:84" ht="12.75" customHeight="1">
      <c r="A103" s="3"/>
      <c r="B103" s="3"/>
      <c r="C103" s="3"/>
      <c r="D103" s="3"/>
      <c r="E103" s="3"/>
      <c r="F103" s="3"/>
      <c r="G103" s="3"/>
      <c r="H103" s="3"/>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12" t="s">
        <v>370</v>
      </c>
      <c r="BA103" s="3"/>
      <c r="BB103" s="3"/>
      <c r="BC103" s="3"/>
      <c r="BD103" s="3"/>
      <c r="BE103" s="3"/>
      <c r="BF103" s="3"/>
      <c r="BG103" s="3"/>
      <c r="BH103" s="3"/>
      <c r="BI103" s="3"/>
      <c r="BJ103" s="3"/>
      <c r="BK103" s="3"/>
      <c r="BL103" s="7"/>
      <c r="BM103" s="3"/>
      <c r="BN103" s="3"/>
      <c r="BO103" s="3"/>
      <c r="BP103" s="3"/>
      <c r="BQ103" s="3"/>
      <c r="BR103" s="3"/>
      <c r="BS103" s="3"/>
      <c r="BT103" s="3"/>
      <c r="BU103" s="3"/>
      <c r="BV103" s="3"/>
      <c r="BW103" s="3"/>
      <c r="BX103" s="3"/>
      <c r="BY103" s="3"/>
      <c r="BZ103" s="3"/>
      <c r="CA103" s="3"/>
      <c r="CB103" s="3"/>
      <c r="CC103" s="3"/>
      <c r="CD103" s="3"/>
      <c r="CE103" s="3"/>
      <c r="CF103" s="3"/>
    </row>
    <row r="104" spans="1:84" ht="12.75" customHeight="1">
      <c r="A104" s="3"/>
      <c r="B104" s="3"/>
      <c r="C104" s="3"/>
      <c r="D104" s="3"/>
      <c r="E104" s="3"/>
      <c r="F104" s="3"/>
      <c r="G104" s="3"/>
      <c r="H104" s="3"/>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t="s">
        <v>372</v>
      </c>
      <c r="BA104" s="3"/>
      <c r="BB104" s="3"/>
      <c r="BC104" s="3"/>
      <c r="BD104" s="3"/>
      <c r="BE104" s="3"/>
      <c r="BF104" s="3"/>
      <c r="BG104" s="3"/>
      <c r="BH104" s="3"/>
      <c r="BI104" s="3"/>
      <c r="BJ104" s="3"/>
      <c r="BK104" s="3"/>
      <c r="BL104" s="7"/>
      <c r="BM104" s="3"/>
      <c r="BN104" s="3"/>
      <c r="BO104" s="3"/>
      <c r="BP104" s="3"/>
      <c r="BQ104" s="3"/>
      <c r="BR104" s="3"/>
      <c r="BS104" s="3"/>
      <c r="BT104" s="3"/>
      <c r="BU104" s="3"/>
      <c r="BV104" s="3"/>
      <c r="BW104" s="3"/>
      <c r="BX104" s="3"/>
      <c r="BY104" s="3"/>
      <c r="BZ104" s="3"/>
      <c r="CA104" s="3"/>
      <c r="CB104" s="3"/>
      <c r="CC104" s="3"/>
      <c r="CD104" s="3"/>
      <c r="CE104" s="3"/>
      <c r="CF104" s="3"/>
    </row>
    <row r="105" spans="1:84" ht="12.75" customHeight="1">
      <c r="A105" s="3"/>
      <c r="B105" s="3"/>
      <c r="C105" s="3"/>
      <c r="D105" s="3"/>
      <c r="E105" s="3"/>
      <c r="F105" s="3"/>
      <c r="G105" s="3"/>
      <c r="H105" s="3"/>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t="s">
        <v>374</v>
      </c>
      <c r="BA105" s="3"/>
      <c r="BB105" s="3"/>
      <c r="BC105" s="3"/>
      <c r="BD105" s="3"/>
      <c r="BE105" s="3"/>
      <c r="BF105" s="3"/>
      <c r="BG105" s="3"/>
      <c r="BH105" s="3"/>
      <c r="BI105" s="3"/>
      <c r="BJ105" s="3"/>
      <c r="BK105" s="3"/>
      <c r="BL105" s="7"/>
      <c r="BM105" s="3"/>
      <c r="BN105" s="3"/>
      <c r="BO105" s="3"/>
      <c r="BP105" s="3"/>
      <c r="BQ105" s="3"/>
      <c r="BR105" s="3"/>
      <c r="BS105" s="3"/>
      <c r="BT105" s="3"/>
      <c r="BU105" s="3"/>
      <c r="BV105" s="3"/>
      <c r="BW105" s="3"/>
      <c r="BX105" s="3"/>
      <c r="BY105" s="3"/>
      <c r="BZ105" s="3"/>
      <c r="CA105" s="3"/>
      <c r="CB105" s="3"/>
      <c r="CC105" s="3"/>
      <c r="CD105" s="3"/>
      <c r="CE105" s="3"/>
      <c r="CF105" s="3"/>
    </row>
    <row r="106" spans="1:84" ht="12.75" customHeight="1">
      <c r="A106" s="3"/>
      <c r="B106" s="3"/>
      <c r="C106" s="3"/>
      <c r="D106" s="3"/>
      <c r="E106" s="3"/>
      <c r="F106" s="3"/>
      <c r="G106" s="3"/>
      <c r="H106" s="3"/>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t="s">
        <v>376</v>
      </c>
      <c r="BA106" s="3"/>
      <c r="BB106" s="3"/>
      <c r="BC106" s="3"/>
      <c r="BD106" s="3"/>
      <c r="BE106" s="3"/>
      <c r="BF106" s="3"/>
      <c r="BG106" s="3"/>
      <c r="BH106" s="3"/>
      <c r="BI106" s="3"/>
      <c r="BJ106" s="3"/>
      <c r="BK106" s="3"/>
      <c r="BL106" s="7"/>
      <c r="BM106" s="3"/>
      <c r="BN106" s="3"/>
      <c r="BO106" s="3"/>
      <c r="BP106" s="3"/>
      <c r="BQ106" s="3"/>
      <c r="BR106" s="3"/>
      <c r="BS106" s="3"/>
      <c r="BT106" s="3"/>
      <c r="BU106" s="3"/>
      <c r="BV106" s="3"/>
      <c r="BW106" s="3"/>
      <c r="BX106" s="3"/>
      <c r="BY106" s="3"/>
      <c r="BZ106" s="3"/>
      <c r="CA106" s="3"/>
      <c r="CB106" s="3"/>
      <c r="CC106" s="3"/>
      <c r="CD106" s="3"/>
      <c r="CE106" s="3"/>
      <c r="CF106" s="3"/>
    </row>
    <row r="107" spans="1:84" ht="12.75" customHeight="1">
      <c r="A107" s="3"/>
      <c r="B107" s="3"/>
      <c r="C107" s="3"/>
      <c r="D107" s="3"/>
      <c r="E107" s="3"/>
      <c r="F107" s="3"/>
      <c r="G107" s="3"/>
      <c r="H107" s="3"/>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12" t="s">
        <v>378</v>
      </c>
      <c r="BA107" s="3"/>
      <c r="BB107" s="3"/>
      <c r="BC107" s="3"/>
      <c r="BD107" s="3"/>
      <c r="BE107" s="3"/>
      <c r="BF107" s="3"/>
      <c r="BG107" s="3"/>
      <c r="BH107" s="3"/>
      <c r="BI107" s="3"/>
      <c r="BJ107" s="3"/>
      <c r="BK107" s="3"/>
      <c r="BL107" s="5" t="s">
        <v>371</v>
      </c>
      <c r="BM107" s="3"/>
      <c r="BN107" s="3"/>
      <c r="BO107" s="3"/>
      <c r="BP107" s="3"/>
      <c r="BQ107" s="3"/>
      <c r="BR107" s="3"/>
      <c r="BS107" s="3"/>
      <c r="BT107" s="3"/>
      <c r="BU107" s="3"/>
      <c r="BV107" s="3"/>
      <c r="BW107" s="3"/>
      <c r="BX107" s="3"/>
      <c r="BY107" s="3"/>
      <c r="BZ107" s="3"/>
      <c r="CA107" s="3"/>
      <c r="CB107" s="3"/>
      <c r="CC107" s="3"/>
      <c r="CD107" s="3"/>
      <c r="CE107" s="3"/>
      <c r="CF107" s="3"/>
    </row>
    <row r="108" spans="1:84" ht="12.75" customHeight="1">
      <c r="A108" s="3"/>
      <c r="B108" s="3"/>
      <c r="C108" s="3"/>
      <c r="D108" s="3"/>
      <c r="E108" s="3"/>
      <c r="F108" s="3"/>
      <c r="G108" s="3"/>
      <c r="H108" s="3"/>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t="s">
        <v>380</v>
      </c>
      <c r="BA108" s="3"/>
      <c r="BB108" s="3"/>
      <c r="BC108" s="3"/>
      <c r="BD108" s="3"/>
      <c r="BE108" s="3"/>
      <c r="BF108" s="3"/>
      <c r="BG108" s="3"/>
      <c r="BH108" s="3"/>
      <c r="BI108" s="3"/>
      <c r="BJ108" s="3"/>
      <c r="BK108" s="3"/>
      <c r="BL108" s="7" t="s">
        <v>373</v>
      </c>
      <c r="BM108" s="3"/>
      <c r="BN108" s="3"/>
      <c r="BO108" s="3"/>
      <c r="BP108" s="3"/>
      <c r="BQ108" s="3"/>
      <c r="BR108" s="3"/>
      <c r="BS108" s="3"/>
      <c r="BT108" s="3"/>
      <c r="BU108" s="3"/>
      <c r="BV108" s="3"/>
      <c r="BW108" s="3"/>
      <c r="BX108" s="3"/>
      <c r="BY108" s="3"/>
      <c r="BZ108" s="3"/>
      <c r="CA108" s="3"/>
      <c r="CB108" s="3"/>
      <c r="CC108" s="3"/>
      <c r="CD108" s="3"/>
      <c r="CE108" s="3"/>
      <c r="CF108" s="3"/>
    </row>
    <row r="109" spans="1:84" ht="12.75" customHeight="1">
      <c r="A109" s="3"/>
      <c r="B109" s="3"/>
      <c r="C109" s="3"/>
      <c r="D109" s="3"/>
      <c r="E109" s="3"/>
      <c r="F109" s="3"/>
      <c r="G109" s="3"/>
      <c r="H109" s="3"/>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t="s">
        <v>382</v>
      </c>
      <c r="BA109" s="3"/>
      <c r="BB109" s="3"/>
      <c r="BC109" s="3"/>
      <c r="BD109" s="3"/>
      <c r="BE109" s="3"/>
      <c r="BF109" s="3"/>
      <c r="BG109" s="3"/>
      <c r="BH109" s="3"/>
      <c r="BI109" s="3"/>
      <c r="BJ109" s="3"/>
      <c r="BK109" s="3"/>
      <c r="BL109" s="7" t="s">
        <v>375</v>
      </c>
      <c r="BM109" s="3"/>
      <c r="BN109" s="3"/>
      <c r="BO109" s="3"/>
      <c r="BP109" s="3"/>
      <c r="BQ109" s="3"/>
      <c r="BR109" s="3"/>
      <c r="BS109" s="3"/>
      <c r="BT109" s="3"/>
      <c r="BU109" s="3"/>
      <c r="BV109" s="3"/>
      <c r="BW109" s="3"/>
      <c r="BX109" s="3"/>
      <c r="BY109" s="3"/>
      <c r="BZ109" s="3"/>
      <c r="CA109" s="3"/>
      <c r="CB109" s="3"/>
      <c r="CC109" s="3"/>
      <c r="CD109" s="3"/>
      <c r="CE109" s="3"/>
      <c r="CF109" s="3"/>
    </row>
    <row r="110" spans="1:84" ht="12.75" customHeight="1">
      <c r="A110" s="3"/>
      <c r="B110" s="3"/>
      <c r="C110" s="3"/>
      <c r="D110" s="3"/>
      <c r="E110" s="3"/>
      <c r="F110" s="3"/>
      <c r="G110" s="3"/>
      <c r="H110" s="3"/>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t="s">
        <v>384</v>
      </c>
      <c r="BA110" s="3"/>
      <c r="BB110" s="3"/>
      <c r="BC110" s="3"/>
      <c r="BD110" s="3"/>
      <c r="BE110" s="3"/>
      <c r="BF110" s="3"/>
      <c r="BG110" s="3"/>
      <c r="BH110" s="3"/>
      <c r="BI110" s="3"/>
      <c r="BJ110" s="3"/>
      <c r="BK110" s="3"/>
      <c r="BL110" s="7" t="s">
        <v>377</v>
      </c>
      <c r="BM110" s="3"/>
      <c r="BN110" s="3"/>
      <c r="BO110" s="3"/>
      <c r="BP110" s="3"/>
      <c r="BQ110" s="3"/>
      <c r="BR110" s="3"/>
      <c r="BS110" s="3"/>
      <c r="BT110" s="3"/>
      <c r="BU110" s="3"/>
      <c r="BV110" s="3"/>
      <c r="BW110" s="3"/>
      <c r="BX110" s="3"/>
      <c r="BY110" s="3"/>
      <c r="BZ110" s="3"/>
      <c r="CA110" s="3"/>
      <c r="CB110" s="3"/>
      <c r="CC110" s="3"/>
      <c r="CD110" s="3"/>
      <c r="CE110" s="3"/>
      <c r="CF110" s="3"/>
    </row>
    <row r="111" spans="1:84" ht="12.75" customHeight="1">
      <c r="A111" s="3"/>
      <c r="B111" s="3"/>
      <c r="C111" s="3"/>
      <c r="D111" s="3"/>
      <c r="E111" s="3"/>
      <c r="F111" s="3"/>
      <c r="G111" s="3"/>
      <c r="H111" s="3"/>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t="s">
        <v>386</v>
      </c>
      <c r="BA111" s="3"/>
      <c r="BB111" s="3"/>
      <c r="BC111" s="3"/>
      <c r="BD111" s="3"/>
      <c r="BE111" s="3"/>
      <c r="BF111" s="3"/>
      <c r="BG111" s="3"/>
      <c r="BH111" s="3"/>
      <c r="BI111" s="3"/>
      <c r="BJ111" s="3"/>
      <c r="BK111" s="3"/>
      <c r="BL111" s="7" t="s">
        <v>379</v>
      </c>
      <c r="BM111" s="3"/>
      <c r="BN111" s="3"/>
      <c r="BO111" s="3"/>
      <c r="BP111" s="3"/>
      <c r="BQ111" s="3"/>
      <c r="BR111" s="3"/>
      <c r="BS111" s="3"/>
      <c r="BT111" s="3"/>
      <c r="BU111" s="3"/>
      <c r="BV111" s="3"/>
      <c r="BW111" s="3"/>
      <c r="BX111" s="3"/>
      <c r="BY111" s="3"/>
      <c r="BZ111" s="3"/>
      <c r="CA111" s="3"/>
      <c r="CB111" s="3"/>
      <c r="CC111" s="3"/>
      <c r="CD111" s="3"/>
      <c r="CE111" s="3"/>
      <c r="CF111" s="3"/>
    </row>
    <row r="112" spans="1:84" ht="12.75" customHeight="1">
      <c r="A112" s="3"/>
      <c r="B112" s="3"/>
      <c r="C112" s="3"/>
      <c r="D112" s="3"/>
      <c r="E112" s="3"/>
      <c r="F112" s="3"/>
      <c r="G112" s="3"/>
      <c r="H112" s="3"/>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t="s">
        <v>388</v>
      </c>
      <c r="BA112" s="3"/>
      <c r="BB112" s="3"/>
      <c r="BC112" s="3"/>
      <c r="BD112" s="3"/>
      <c r="BE112" s="3"/>
      <c r="BF112" s="3"/>
      <c r="BG112" s="3"/>
      <c r="BH112" s="3"/>
      <c r="BI112" s="3"/>
      <c r="BJ112" s="3"/>
      <c r="BK112" s="3"/>
      <c r="BL112" s="7" t="s">
        <v>381</v>
      </c>
      <c r="BM112" s="3"/>
      <c r="BN112" s="3"/>
      <c r="BO112" s="3"/>
      <c r="BP112" s="3"/>
      <c r="BQ112" s="3"/>
      <c r="BR112" s="3"/>
      <c r="BS112" s="3"/>
      <c r="BT112" s="3"/>
      <c r="BU112" s="3"/>
      <c r="BV112" s="3"/>
      <c r="BW112" s="3"/>
      <c r="BX112" s="3"/>
      <c r="BY112" s="3"/>
      <c r="BZ112" s="3"/>
      <c r="CA112" s="3"/>
      <c r="CB112" s="3"/>
      <c r="CC112" s="3"/>
      <c r="CD112" s="3"/>
      <c r="CE112" s="3"/>
      <c r="CF112" s="3"/>
    </row>
    <row r="113" spans="1:84" ht="12.75" customHeight="1">
      <c r="A113" s="3"/>
      <c r="B113" s="3"/>
      <c r="C113" s="3"/>
      <c r="D113" s="3"/>
      <c r="E113" s="3"/>
      <c r="F113" s="3"/>
      <c r="G113" s="3"/>
      <c r="H113" s="3"/>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t="s">
        <v>390</v>
      </c>
      <c r="BA113" s="3"/>
      <c r="BB113" s="3"/>
      <c r="BC113" s="3"/>
      <c r="BD113" s="3"/>
      <c r="BE113" s="3"/>
      <c r="BF113" s="3"/>
      <c r="BG113" s="3"/>
      <c r="BH113" s="3"/>
      <c r="BI113" s="3"/>
      <c r="BJ113" s="3"/>
      <c r="BK113" s="3"/>
      <c r="BL113" s="7" t="s">
        <v>383</v>
      </c>
      <c r="BM113" s="3"/>
      <c r="BN113" s="3"/>
      <c r="BO113" s="3"/>
      <c r="BP113" s="3"/>
      <c r="BQ113" s="3"/>
      <c r="BR113" s="3"/>
      <c r="BS113" s="3"/>
      <c r="BT113" s="3"/>
      <c r="BU113" s="3"/>
      <c r="BV113" s="3"/>
      <c r="BW113" s="3"/>
      <c r="BX113" s="3"/>
      <c r="BY113" s="3"/>
      <c r="BZ113" s="3"/>
      <c r="CA113" s="3"/>
      <c r="CB113" s="3"/>
      <c r="CC113" s="3"/>
      <c r="CD113" s="3"/>
      <c r="CE113" s="3"/>
      <c r="CF113" s="3"/>
    </row>
    <row r="114" spans="1:84" ht="12.75" customHeight="1">
      <c r="A114" s="3"/>
      <c r="B114" s="3"/>
      <c r="C114" s="3"/>
      <c r="D114" s="3"/>
      <c r="E114" s="3"/>
      <c r="F114" s="3"/>
      <c r="G114" s="3"/>
      <c r="H114" s="3"/>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t="s">
        <v>392</v>
      </c>
      <c r="BA114" s="3"/>
      <c r="BB114" s="3"/>
      <c r="BC114" s="3"/>
      <c r="BD114" s="3"/>
      <c r="BE114" s="3"/>
      <c r="BF114" s="3"/>
      <c r="BG114" s="3"/>
      <c r="BH114" s="3"/>
      <c r="BI114" s="3"/>
      <c r="BJ114" s="3"/>
      <c r="BK114" s="3"/>
      <c r="BL114" s="7" t="s">
        <v>385</v>
      </c>
      <c r="BM114" s="3"/>
      <c r="BN114" s="3"/>
      <c r="BO114" s="3"/>
      <c r="BP114" s="3"/>
      <c r="BQ114" s="3"/>
      <c r="BR114" s="3"/>
      <c r="BS114" s="3"/>
      <c r="BT114" s="3"/>
      <c r="BU114" s="3"/>
      <c r="BV114" s="3"/>
      <c r="BW114" s="3"/>
      <c r="BX114" s="3"/>
      <c r="BY114" s="3"/>
      <c r="BZ114" s="3"/>
      <c r="CA114" s="3"/>
      <c r="CB114" s="3"/>
      <c r="CC114" s="3"/>
      <c r="CD114" s="3"/>
      <c r="CE114" s="3"/>
      <c r="CF114" s="3"/>
    </row>
    <row r="115" spans="1:84" ht="12.75" customHeight="1">
      <c r="A115" s="3"/>
      <c r="B115" s="3"/>
      <c r="C115" s="3"/>
      <c r="D115" s="3"/>
      <c r="E115" s="3"/>
      <c r="F115" s="3"/>
      <c r="G115" s="3"/>
      <c r="H115" s="3"/>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t="s">
        <v>394</v>
      </c>
      <c r="BA115" s="3"/>
      <c r="BB115" s="3"/>
      <c r="BC115" s="3"/>
      <c r="BD115" s="3"/>
      <c r="BE115" s="3"/>
      <c r="BF115" s="3"/>
      <c r="BG115" s="3"/>
      <c r="BH115" s="3"/>
      <c r="BI115" s="3"/>
      <c r="BJ115" s="3"/>
      <c r="BK115" s="3"/>
      <c r="BL115" s="7" t="s">
        <v>387</v>
      </c>
      <c r="BM115" s="3"/>
      <c r="BN115" s="3"/>
      <c r="BO115" s="3"/>
      <c r="BP115" s="3"/>
      <c r="BQ115" s="3"/>
      <c r="BR115" s="3"/>
      <c r="BS115" s="3"/>
      <c r="BT115" s="3"/>
      <c r="BU115" s="3"/>
      <c r="BV115" s="3"/>
      <c r="BW115" s="3"/>
      <c r="BX115" s="3"/>
      <c r="BY115" s="3"/>
      <c r="BZ115" s="3"/>
      <c r="CA115" s="3"/>
      <c r="CB115" s="3"/>
      <c r="CC115" s="3"/>
      <c r="CD115" s="3"/>
      <c r="CE115" s="3"/>
      <c r="CF115" s="3"/>
    </row>
    <row r="116" spans="1:84" ht="12.75" customHeight="1">
      <c r="A116" s="3"/>
      <c r="B116" s="3"/>
      <c r="C116" s="3"/>
      <c r="D116" s="3"/>
      <c r="E116" s="3"/>
      <c r="F116" s="3"/>
      <c r="G116" s="3"/>
      <c r="H116" s="3"/>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t="s">
        <v>396</v>
      </c>
      <c r="BA116" s="3"/>
      <c r="BB116" s="3"/>
      <c r="BC116" s="3"/>
      <c r="BD116" s="3"/>
      <c r="BE116" s="3"/>
      <c r="BF116" s="3"/>
      <c r="BG116" s="3"/>
      <c r="BH116" s="3"/>
      <c r="BI116" s="3"/>
      <c r="BJ116" s="3"/>
      <c r="BK116" s="3"/>
      <c r="BL116" s="7" t="s">
        <v>389</v>
      </c>
      <c r="BM116" s="3"/>
      <c r="BN116" s="3"/>
      <c r="BO116" s="3"/>
      <c r="BP116" s="3"/>
      <c r="BQ116" s="3"/>
      <c r="BR116" s="3"/>
      <c r="BS116" s="3"/>
      <c r="BT116" s="3"/>
      <c r="BU116" s="3"/>
      <c r="BV116" s="3"/>
      <c r="BW116" s="3"/>
      <c r="BX116" s="3"/>
      <c r="BY116" s="3"/>
      <c r="BZ116" s="3"/>
      <c r="CA116" s="3"/>
      <c r="CB116" s="3"/>
      <c r="CC116" s="3"/>
      <c r="CD116" s="3"/>
      <c r="CE116" s="3"/>
      <c r="CF116" s="3"/>
    </row>
    <row r="117" spans="1:84" ht="12.75" customHeight="1">
      <c r="A117" s="3"/>
      <c r="B117" s="3"/>
      <c r="C117" s="3"/>
      <c r="D117" s="3"/>
      <c r="E117" s="3"/>
      <c r="F117" s="3"/>
      <c r="G117" s="3"/>
      <c r="H117" s="3"/>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t="s">
        <v>398</v>
      </c>
      <c r="BA117" s="3"/>
      <c r="BB117" s="3"/>
      <c r="BC117" s="3"/>
      <c r="BD117" s="3"/>
      <c r="BE117" s="3"/>
      <c r="BF117" s="3"/>
      <c r="BG117" s="3"/>
      <c r="BH117" s="3"/>
      <c r="BI117" s="3"/>
      <c r="BJ117" s="3"/>
      <c r="BK117" s="3"/>
      <c r="BL117" s="7" t="s">
        <v>391</v>
      </c>
      <c r="BM117" s="3"/>
      <c r="BN117" s="3"/>
      <c r="BO117" s="3"/>
      <c r="BP117" s="3"/>
      <c r="BQ117" s="3"/>
      <c r="BR117" s="3"/>
      <c r="BS117" s="3"/>
      <c r="BT117" s="3"/>
      <c r="BU117" s="3"/>
      <c r="BV117" s="3"/>
      <c r="BW117" s="3"/>
      <c r="BX117" s="3"/>
      <c r="BY117" s="3"/>
      <c r="BZ117" s="3"/>
      <c r="CA117" s="3"/>
      <c r="CB117" s="3"/>
      <c r="CC117" s="3"/>
      <c r="CD117" s="3"/>
      <c r="CE117" s="3"/>
      <c r="CF117" s="3"/>
    </row>
    <row r="118" spans="1:84" ht="12.75" customHeight="1">
      <c r="A118" s="3"/>
      <c r="B118" s="3"/>
      <c r="C118" s="3"/>
      <c r="D118" s="3"/>
      <c r="E118" s="3"/>
      <c r="F118" s="3"/>
      <c r="G118" s="3"/>
      <c r="H118" s="3"/>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t="s">
        <v>400</v>
      </c>
      <c r="BA118" s="3"/>
      <c r="BB118" s="3"/>
      <c r="BC118" s="3"/>
      <c r="BD118" s="3"/>
      <c r="BE118" s="3"/>
      <c r="BF118" s="3"/>
      <c r="BG118" s="3"/>
      <c r="BH118" s="3"/>
      <c r="BI118" s="3"/>
      <c r="BJ118" s="3"/>
      <c r="BK118" s="3"/>
      <c r="BL118" s="7" t="s">
        <v>393</v>
      </c>
      <c r="BM118" s="3"/>
      <c r="BN118" s="3"/>
      <c r="BO118" s="3"/>
      <c r="BP118" s="3"/>
      <c r="BQ118" s="3"/>
      <c r="BR118" s="3"/>
      <c r="BS118" s="3"/>
      <c r="BT118" s="3"/>
      <c r="BU118" s="3"/>
      <c r="BV118" s="3"/>
      <c r="BW118" s="3"/>
      <c r="BX118" s="3"/>
      <c r="BY118" s="3"/>
      <c r="BZ118" s="3"/>
      <c r="CA118" s="3"/>
      <c r="CB118" s="3"/>
      <c r="CC118" s="3"/>
      <c r="CD118" s="3"/>
      <c r="CE118" s="3"/>
      <c r="CF118" s="3"/>
    </row>
    <row r="119" spans="1:84" ht="12.75" customHeight="1">
      <c r="A119" s="3"/>
      <c r="B119" s="3"/>
      <c r="C119" s="3"/>
      <c r="D119" s="3"/>
      <c r="E119" s="3"/>
      <c r="F119" s="3"/>
      <c r="G119" s="3"/>
      <c r="H119" s="3"/>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t="s">
        <v>402</v>
      </c>
      <c r="BA119" s="3"/>
      <c r="BB119" s="3"/>
      <c r="BC119" s="3"/>
      <c r="BD119" s="3"/>
      <c r="BE119" s="3"/>
      <c r="BF119" s="3"/>
      <c r="BG119" s="3"/>
      <c r="BH119" s="3"/>
      <c r="BI119" s="3"/>
      <c r="BJ119" s="3"/>
      <c r="BK119" s="3"/>
      <c r="BL119" s="5" t="s">
        <v>395</v>
      </c>
      <c r="BM119" s="3"/>
      <c r="BN119" s="3"/>
      <c r="BO119" s="3"/>
      <c r="BP119" s="3"/>
      <c r="BQ119" s="3"/>
      <c r="BR119" s="3"/>
      <c r="BS119" s="3"/>
      <c r="BT119" s="3"/>
      <c r="BU119" s="3"/>
      <c r="BV119" s="3"/>
      <c r="BW119" s="3"/>
      <c r="BX119" s="3"/>
      <c r="BY119" s="3"/>
      <c r="BZ119" s="3"/>
      <c r="CA119" s="3"/>
      <c r="CB119" s="3"/>
      <c r="CC119" s="3"/>
      <c r="CD119" s="3"/>
      <c r="CE119" s="3"/>
      <c r="CF119" s="3"/>
    </row>
    <row r="120" spans="1:84" ht="12.75" customHeight="1">
      <c r="A120" s="3"/>
      <c r="B120" s="3"/>
      <c r="C120" s="3"/>
      <c r="D120" s="3"/>
      <c r="E120" s="3"/>
      <c r="F120" s="3"/>
      <c r="G120" s="3"/>
      <c r="H120" s="3"/>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t="s">
        <v>404</v>
      </c>
      <c r="BA120" s="3"/>
      <c r="BB120" s="3"/>
      <c r="BC120" s="3"/>
      <c r="BD120" s="3"/>
      <c r="BE120" s="3"/>
      <c r="BF120" s="3"/>
      <c r="BG120" s="3"/>
      <c r="BH120" s="3"/>
      <c r="BI120" s="3"/>
      <c r="BJ120" s="3"/>
      <c r="BK120" s="3"/>
      <c r="BL120" s="7" t="s">
        <v>397</v>
      </c>
      <c r="BM120" s="3"/>
      <c r="BN120" s="3"/>
      <c r="BO120" s="3"/>
      <c r="BP120" s="3"/>
      <c r="BQ120" s="3"/>
      <c r="BR120" s="3"/>
      <c r="BS120" s="3"/>
      <c r="BT120" s="3"/>
      <c r="BU120" s="3"/>
      <c r="BV120" s="3"/>
      <c r="BW120" s="3"/>
      <c r="BX120" s="3"/>
      <c r="BY120" s="3"/>
      <c r="BZ120" s="3"/>
      <c r="CA120" s="3"/>
      <c r="CB120" s="3"/>
      <c r="CC120" s="3"/>
      <c r="CD120" s="3"/>
      <c r="CE120" s="3"/>
      <c r="CF120" s="3"/>
    </row>
    <row r="121" spans="1:84" ht="12.75" customHeight="1">
      <c r="A121" s="3"/>
      <c r="B121" s="3"/>
      <c r="C121" s="3"/>
      <c r="D121" s="3"/>
      <c r="E121" s="3"/>
      <c r="F121" s="3"/>
      <c r="G121" s="3"/>
      <c r="H121" s="3"/>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t="s">
        <v>406</v>
      </c>
      <c r="BA121" s="3"/>
      <c r="BB121" s="3"/>
      <c r="BC121" s="3"/>
      <c r="BD121" s="3"/>
      <c r="BE121" s="3"/>
      <c r="BF121" s="3"/>
      <c r="BG121" s="3"/>
      <c r="BH121" s="3"/>
      <c r="BI121" s="3"/>
      <c r="BJ121" s="3"/>
      <c r="BK121" s="3"/>
      <c r="BL121" s="7" t="s">
        <v>399</v>
      </c>
      <c r="BM121" s="3"/>
      <c r="BN121" s="3"/>
      <c r="BO121" s="3"/>
      <c r="BP121" s="3"/>
      <c r="BQ121" s="3"/>
      <c r="BR121" s="3"/>
      <c r="BS121" s="3"/>
      <c r="BT121" s="3"/>
      <c r="BU121" s="3"/>
      <c r="BV121" s="3"/>
      <c r="BW121" s="3"/>
      <c r="BX121" s="3"/>
      <c r="BY121" s="3"/>
      <c r="BZ121" s="3"/>
      <c r="CA121" s="3"/>
      <c r="CB121" s="3"/>
      <c r="CC121" s="3"/>
      <c r="CD121" s="3"/>
      <c r="CE121" s="3"/>
      <c r="CF121" s="3"/>
    </row>
    <row r="122" spans="1:84" ht="12.75" customHeight="1">
      <c r="A122" s="3"/>
      <c r="B122" s="3"/>
      <c r="C122" s="3"/>
      <c r="D122" s="3"/>
      <c r="E122" s="3"/>
      <c r="F122" s="3"/>
      <c r="G122" s="3"/>
      <c r="H122" s="3"/>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t="s">
        <v>408</v>
      </c>
      <c r="BA122" s="3"/>
      <c r="BB122" s="3"/>
      <c r="BC122" s="3"/>
      <c r="BD122" s="3"/>
      <c r="BE122" s="3"/>
      <c r="BF122" s="3"/>
      <c r="BG122" s="3"/>
      <c r="BH122" s="3"/>
      <c r="BI122" s="3"/>
      <c r="BJ122" s="3"/>
      <c r="BK122" s="3"/>
      <c r="BL122" s="7" t="s">
        <v>401</v>
      </c>
      <c r="BM122" s="3"/>
      <c r="BN122" s="3"/>
      <c r="BO122" s="3"/>
      <c r="BP122" s="3"/>
      <c r="BQ122" s="3"/>
      <c r="BR122" s="3"/>
      <c r="BS122" s="3"/>
      <c r="BT122" s="3"/>
      <c r="BU122" s="3"/>
      <c r="BV122" s="3"/>
      <c r="BW122" s="3"/>
      <c r="BX122" s="3"/>
      <c r="BY122" s="3"/>
      <c r="BZ122" s="3"/>
      <c r="CA122" s="3"/>
      <c r="CB122" s="3"/>
      <c r="CC122" s="3"/>
      <c r="CD122" s="3"/>
      <c r="CE122" s="3"/>
      <c r="CF122" s="3"/>
    </row>
    <row r="123" spans="1:84" ht="12.75" customHeight="1">
      <c r="A123" s="3"/>
      <c r="B123" s="3"/>
      <c r="C123" s="3"/>
      <c r="D123" s="3"/>
      <c r="E123" s="3"/>
      <c r="F123" s="3"/>
      <c r="G123" s="3"/>
      <c r="H123" s="3"/>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t="s">
        <v>410</v>
      </c>
      <c r="BA123" s="3"/>
      <c r="BB123" s="3"/>
      <c r="BC123" s="3"/>
      <c r="BD123" s="3"/>
      <c r="BE123" s="3"/>
      <c r="BF123" s="3"/>
      <c r="BG123" s="3"/>
      <c r="BH123" s="3"/>
      <c r="BI123" s="3"/>
      <c r="BJ123" s="3"/>
      <c r="BK123" s="3"/>
      <c r="BL123" s="7" t="s">
        <v>403</v>
      </c>
      <c r="BM123" s="3"/>
      <c r="BN123" s="3"/>
      <c r="BO123" s="3"/>
      <c r="BP123" s="3"/>
      <c r="BQ123" s="3"/>
      <c r="BR123" s="3"/>
      <c r="BS123" s="3"/>
      <c r="BT123" s="3"/>
      <c r="BU123" s="3"/>
      <c r="BV123" s="3"/>
      <c r="BW123" s="3"/>
      <c r="BX123" s="3"/>
      <c r="BY123" s="3"/>
      <c r="BZ123" s="3"/>
      <c r="CA123" s="3"/>
      <c r="CB123" s="3"/>
      <c r="CC123" s="3"/>
      <c r="CD123" s="3"/>
      <c r="CE123" s="3"/>
      <c r="CF123" s="3"/>
    </row>
    <row r="124" spans="1:84" ht="12.75" customHeight="1">
      <c r="A124" s="3"/>
      <c r="B124" s="3"/>
      <c r="C124" s="3"/>
      <c r="D124" s="3"/>
      <c r="E124" s="3"/>
      <c r="F124" s="3"/>
      <c r="G124" s="3"/>
      <c r="H124" s="3"/>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t="s">
        <v>412</v>
      </c>
      <c r="BA124" s="3"/>
      <c r="BB124" s="3"/>
      <c r="BC124" s="3"/>
      <c r="BD124" s="3"/>
      <c r="BE124" s="3"/>
      <c r="BF124" s="3"/>
      <c r="BG124" s="3"/>
      <c r="BH124" s="3"/>
      <c r="BI124" s="3"/>
      <c r="BJ124" s="3"/>
      <c r="BK124" s="3"/>
      <c r="BL124" s="7" t="s">
        <v>405</v>
      </c>
      <c r="BM124" s="3"/>
      <c r="BN124" s="3"/>
      <c r="BO124" s="3"/>
      <c r="BP124" s="3"/>
      <c r="BQ124" s="3"/>
      <c r="BR124" s="3"/>
      <c r="BS124" s="3"/>
      <c r="BT124" s="3"/>
      <c r="BU124" s="3"/>
      <c r="BV124" s="3"/>
      <c r="BW124" s="3"/>
      <c r="BX124" s="3"/>
      <c r="BY124" s="3"/>
      <c r="BZ124" s="3"/>
      <c r="CA124" s="3"/>
      <c r="CB124" s="3"/>
      <c r="CC124" s="3"/>
      <c r="CD124" s="3"/>
      <c r="CE124" s="3"/>
      <c r="CF124" s="3"/>
    </row>
    <row r="125" spans="1:84" ht="12.75" customHeight="1">
      <c r="A125" s="3"/>
      <c r="B125" s="3"/>
      <c r="C125" s="3"/>
      <c r="D125" s="3"/>
      <c r="E125" s="3"/>
      <c r="F125" s="3"/>
      <c r="G125" s="3"/>
      <c r="H125" s="3"/>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t="s">
        <v>414</v>
      </c>
      <c r="BA125" s="3"/>
      <c r="BB125" s="3"/>
      <c r="BC125" s="3"/>
      <c r="BD125" s="3"/>
      <c r="BE125" s="3"/>
      <c r="BF125" s="3"/>
      <c r="BG125" s="3"/>
      <c r="BH125" s="3"/>
      <c r="BI125" s="3"/>
      <c r="BJ125" s="3"/>
      <c r="BK125" s="3"/>
      <c r="BL125" s="7" t="s">
        <v>407</v>
      </c>
      <c r="BM125" s="3"/>
      <c r="BN125" s="3"/>
      <c r="BO125" s="3"/>
      <c r="BP125" s="3"/>
      <c r="BQ125" s="3"/>
      <c r="BR125" s="3"/>
      <c r="BS125" s="3"/>
      <c r="BT125" s="3"/>
      <c r="BU125" s="3"/>
      <c r="BV125" s="3"/>
      <c r="BW125" s="3"/>
      <c r="BX125" s="3"/>
      <c r="BY125" s="3"/>
      <c r="BZ125" s="3"/>
      <c r="CA125" s="3"/>
      <c r="CB125" s="3"/>
      <c r="CC125" s="3"/>
      <c r="CD125" s="3"/>
      <c r="CE125" s="3"/>
      <c r="CF125" s="3"/>
    </row>
    <row r="126" spans="1:84" ht="12.75" customHeight="1">
      <c r="A126" s="3"/>
      <c r="B126" s="3"/>
      <c r="C126" s="3"/>
      <c r="D126" s="3"/>
      <c r="E126" s="3"/>
      <c r="F126" s="3"/>
      <c r="G126" s="3"/>
      <c r="H126" s="3"/>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t="s">
        <v>416</v>
      </c>
      <c r="BA126" s="3"/>
      <c r="BB126" s="3"/>
      <c r="BC126" s="3"/>
      <c r="BD126" s="3"/>
      <c r="BE126" s="3"/>
      <c r="BF126" s="3"/>
      <c r="BG126" s="3"/>
      <c r="BH126" s="3"/>
      <c r="BI126" s="3"/>
      <c r="BJ126" s="3"/>
      <c r="BK126" s="3"/>
      <c r="BL126" s="7" t="s">
        <v>409</v>
      </c>
      <c r="BM126" s="3"/>
      <c r="BN126" s="3"/>
      <c r="BO126" s="3"/>
      <c r="BP126" s="3"/>
      <c r="BQ126" s="3"/>
      <c r="BR126" s="3"/>
      <c r="BS126" s="3"/>
      <c r="BT126" s="3"/>
      <c r="BU126" s="3"/>
      <c r="BV126" s="3"/>
      <c r="BW126" s="3"/>
      <c r="BX126" s="3"/>
      <c r="BY126" s="3"/>
      <c r="BZ126" s="3"/>
      <c r="CA126" s="3"/>
      <c r="CB126" s="3"/>
      <c r="CC126" s="3"/>
      <c r="CD126" s="3"/>
      <c r="CE126" s="3"/>
      <c r="CF126" s="3"/>
    </row>
    <row r="127" spans="1:84" ht="12.75" customHeight="1">
      <c r="A127" s="3"/>
      <c r="B127" s="3"/>
      <c r="C127" s="3"/>
      <c r="D127" s="3"/>
      <c r="E127" s="3"/>
      <c r="F127" s="3"/>
      <c r="G127" s="3"/>
      <c r="H127" s="3"/>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12" t="s">
        <v>418</v>
      </c>
      <c r="BA127" s="3"/>
      <c r="BB127" s="3"/>
      <c r="BC127" s="3"/>
      <c r="BD127" s="3"/>
      <c r="BE127" s="3"/>
      <c r="BF127" s="3"/>
      <c r="BG127" s="3"/>
      <c r="BH127" s="3"/>
      <c r="BI127" s="3"/>
      <c r="BJ127" s="3"/>
      <c r="BK127" s="3"/>
      <c r="BL127" s="7" t="s">
        <v>411</v>
      </c>
      <c r="BM127" s="3"/>
      <c r="BN127" s="3"/>
      <c r="BO127" s="3"/>
      <c r="BP127" s="3"/>
      <c r="BQ127" s="3"/>
      <c r="BR127" s="3"/>
      <c r="BS127" s="3"/>
      <c r="BT127" s="3"/>
      <c r="BU127" s="3"/>
      <c r="BV127" s="3"/>
      <c r="BW127" s="3"/>
      <c r="BX127" s="3"/>
      <c r="BY127" s="3"/>
      <c r="BZ127" s="3"/>
      <c r="CA127" s="3"/>
      <c r="CB127" s="3"/>
      <c r="CC127" s="3"/>
      <c r="CD127" s="3"/>
      <c r="CE127" s="3"/>
      <c r="CF127" s="3"/>
    </row>
    <row r="128" spans="1:84" ht="12.75" customHeight="1">
      <c r="A128" s="3"/>
      <c r="B128" s="3"/>
      <c r="C128" s="3"/>
      <c r="D128" s="3"/>
      <c r="E128" s="3"/>
      <c r="F128" s="3"/>
      <c r="G128" s="3"/>
      <c r="H128" s="3"/>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t="s">
        <v>420</v>
      </c>
      <c r="BA128" s="3"/>
      <c r="BB128" s="3"/>
      <c r="BC128" s="3"/>
      <c r="BD128" s="3"/>
      <c r="BE128" s="3"/>
      <c r="BF128" s="3"/>
      <c r="BG128" s="3"/>
      <c r="BH128" s="3"/>
      <c r="BI128" s="3"/>
      <c r="BJ128" s="3"/>
      <c r="BK128" s="3"/>
      <c r="BL128" s="7" t="s">
        <v>413</v>
      </c>
      <c r="BM128" s="3"/>
      <c r="BN128" s="3"/>
      <c r="BO128" s="3"/>
      <c r="BP128" s="3"/>
      <c r="BQ128" s="3"/>
      <c r="BR128" s="3"/>
      <c r="BS128" s="3"/>
      <c r="BT128" s="3"/>
      <c r="BU128" s="3"/>
      <c r="BV128" s="3"/>
      <c r="BW128" s="3"/>
      <c r="BX128" s="3"/>
      <c r="BY128" s="3"/>
      <c r="BZ128" s="3"/>
      <c r="CA128" s="3"/>
      <c r="CB128" s="3"/>
      <c r="CC128" s="3"/>
      <c r="CD128" s="3"/>
      <c r="CE128" s="3"/>
      <c r="CF128" s="3"/>
    </row>
    <row r="129" spans="1:84" ht="12.75" customHeight="1">
      <c r="A129" s="3"/>
      <c r="B129" s="3"/>
      <c r="C129" s="3"/>
      <c r="D129" s="3"/>
      <c r="E129" s="3"/>
      <c r="F129" s="3"/>
      <c r="G129" s="3"/>
      <c r="H129" s="3"/>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t="s">
        <v>422</v>
      </c>
      <c r="BA129" s="3"/>
      <c r="BB129" s="3"/>
      <c r="BC129" s="3"/>
      <c r="BD129" s="3"/>
      <c r="BE129" s="3"/>
      <c r="BF129" s="3"/>
      <c r="BG129" s="3"/>
      <c r="BH129" s="3"/>
      <c r="BI129" s="3"/>
      <c r="BJ129" s="3"/>
      <c r="BK129" s="3"/>
      <c r="BL129" s="7" t="s">
        <v>415</v>
      </c>
      <c r="BM129" s="3"/>
      <c r="BN129" s="3"/>
      <c r="BO129" s="3"/>
      <c r="BP129" s="3"/>
      <c r="BQ129" s="3"/>
      <c r="BR129" s="3"/>
      <c r="BS129" s="3"/>
      <c r="BT129" s="3"/>
      <c r="BU129" s="3"/>
      <c r="BV129" s="3"/>
      <c r="BW129" s="3"/>
      <c r="BX129" s="3"/>
      <c r="BY129" s="3"/>
      <c r="BZ129" s="3"/>
      <c r="CA129" s="3"/>
      <c r="CB129" s="3"/>
      <c r="CC129" s="3"/>
      <c r="CD129" s="3"/>
      <c r="CE129" s="3"/>
      <c r="CF129" s="3"/>
    </row>
    <row r="130" spans="1:84" ht="12.75" customHeight="1">
      <c r="A130" s="3"/>
      <c r="B130" s="3"/>
      <c r="C130" s="3"/>
      <c r="D130" s="3"/>
      <c r="E130" s="3"/>
      <c r="F130" s="3"/>
      <c r="G130" s="3"/>
      <c r="H130" s="3"/>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t="s">
        <v>424</v>
      </c>
      <c r="BA130" s="3"/>
      <c r="BB130" s="3"/>
      <c r="BC130" s="3"/>
      <c r="BD130" s="3"/>
      <c r="BE130" s="3"/>
      <c r="BF130" s="3"/>
      <c r="BG130" s="3"/>
      <c r="BH130" s="3"/>
      <c r="BI130" s="3"/>
      <c r="BJ130" s="3"/>
      <c r="BK130" s="3"/>
      <c r="BL130" s="7" t="s">
        <v>417</v>
      </c>
      <c r="BM130" s="3"/>
      <c r="BN130" s="3"/>
      <c r="BO130" s="3"/>
      <c r="BP130" s="3"/>
      <c r="BQ130" s="3"/>
      <c r="BR130" s="3"/>
      <c r="BS130" s="3"/>
      <c r="BT130" s="3"/>
      <c r="BU130" s="3"/>
      <c r="BV130" s="3"/>
      <c r="BW130" s="3"/>
      <c r="BX130" s="3"/>
      <c r="BY130" s="3"/>
      <c r="BZ130" s="3"/>
      <c r="CA130" s="3"/>
      <c r="CB130" s="3"/>
      <c r="CC130" s="3"/>
      <c r="CD130" s="3"/>
      <c r="CE130" s="3"/>
      <c r="CF130" s="3"/>
    </row>
    <row r="131" spans="1:84" ht="12.75" customHeight="1">
      <c r="A131" s="3"/>
      <c r="B131" s="3"/>
      <c r="C131" s="3"/>
      <c r="D131" s="3"/>
      <c r="E131" s="3"/>
      <c r="F131" s="3"/>
      <c r="G131" s="3"/>
      <c r="H131" s="3"/>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12" t="s">
        <v>426</v>
      </c>
      <c r="BA131" s="3"/>
      <c r="BB131" s="3"/>
      <c r="BC131" s="3"/>
      <c r="BD131" s="3"/>
      <c r="BE131" s="3"/>
      <c r="BF131" s="3"/>
      <c r="BG131" s="3"/>
      <c r="BH131" s="3"/>
      <c r="BI131" s="3"/>
      <c r="BJ131" s="3"/>
      <c r="BK131" s="3"/>
      <c r="BL131" s="7" t="s">
        <v>419</v>
      </c>
      <c r="BM131" s="3"/>
      <c r="BN131" s="3"/>
      <c r="BO131" s="3"/>
      <c r="BP131" s="3"/>
      <c r="BQ131" s="3"/>
      <c r="BR131" s="3"/>
      <c r="BS131" s="3"/>
      <c r="BT131" s="3"/>
      <c r="BU131" s="3"/>
      <c r="BV131" s="3"/>
      <c r="BW131" s="3"/>
      <c r="BX131" s="3"/>
      <c r="BY131" s="3"/>
      <c r="BZ131" s="3"/>
      <c r="CA131" s="3"/>
      <c r="CB131" s="3"/>
      <c r="CC131" s="3"/>
      <c r="CD131" s="3"/>
      <c r="CE131" s="3"/>
      <c r="CF131" s="3"/>
    </row>
    <row r="132" spans="1:84" ht="12.75" customHeight="1">
      <c r="A132" s="3"/>
      <c r="B132" s="3"/>
      <c r="C132" s="3"/>
      <c r="D132" s="3"/>
      <c r="E132" s="3"/>
      <c r="F132" s="3"/>
      <c r="G132" s="3"/>
      <c r="H132" s="3"/>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t="s">
        <v>428</v>
      </c>
      <c r="BA132" s="3"/>
      <c r="BB132" s="3"/>
      <c r="BC132" s="3"/>
      <c r="BD132" s="3"/>
      <c r="BE132" s="3"/>
      <c r="BF132" s="3"/>
      <c r="BG132" s="3"/>
      <c r="BH132" s="3"/>
      <c r="BI132" s="3"/>
      <c r="BJ132" s="3"/>
      <c r="BK132" s="3"/>
      <c r="BL132" s="7" t="s">
        <v>421</v>
      </c>
      <c r="BM132" s="3"/>
      <c r="BN132" s="3"/>
      <c r="BO132" s="3"/>
      <c r="BP132" s="3"/>
      <c r="BQ132" s="3"/>
      <c r="BR132" s="3"/>
      <c r="BS132" s="3"/>
      <c r="BT132" s="3"/>
      <c r="BU132" s="3"/>
      <c r="BV132" s="3"/>
      <c r="BW132" s="3"/>
      <c r="BX132" s="3"/>
      <c r="BY132" s="3"/>
      <c r="BZ132" s="3"/>
      <c r="CA132" s="3"/>
      <c r="CB132" s="3"/>
      <c r="CC132" s="3"/>
      <c r="CD132" s="3"/>
      <c r="CE132" s="3"/>
      <c r="CF132" s="3"/>
    </row>
    <row r="133" spans="1:84" ht="12.75" customHeight="1">
      <c r="A133" s="3"/>
      <c r="B133" s="3"/>
      <c r="C133" s="3"/>
      <c r="D133" s="3"/>
      <c r="E133" s="3"/>
      <c r="F133" s="3"/>
      <c r="G133" s="3"/>
      <c r="H133" s="3"/>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12" t="s">
        <v>430</v>
      </c>
      <c r="BA133" s="3"/>
      <c r="BB133" s="3"/>
      <c r="BC133" s="3"/>
      <c r="BD133" s="3"/>
      <c r="BE133" s="3"/>
      <c r="BF133" s="3"/>
      <c r="BG133" s="3"/>
      <c r="BH133" s="3"/>
      <c r="BI133" s="3"/>
      <c r="BJ133" s="3"/>
      <c r="BK133" s="3"/>
      <c r="BL133" s="7" t="s">
        <v>423</v>
      </c>
      <c r="BM133" s="3"/>
      <c r="BN133" s="3"/>
      <c r="BO133" s="3"/>
      <c r="BP133" s="3"/>
      <c r="BQ133" s="3"/>
      <c r="BR133" s="3"/>
      <c r="BS133" s="3"/>
      <c r="BT133" s="3"/>
      <c r="BU133" s="3"/>
      <c r="BV133" s="3"/>
      <c r="BW133" s="3"/>
      <c r="BX133" s="3"/>
      <c r="BY133" s="3"/>
      <c r="BZ133" s="3"/>
      <c r="CA133" s="3"/>
      <c r="CB133" s="3"/>
      <c r="CC133" s="3"/>
      <c r="CD133" s="3"/>
      <c r="CE133" s="3"/>
      <c r="CF133" s="3"/>
    </row>
    <row r="134" spans="1:84" ht="12.75" customHeight="1">
      <c r="A134" s="3"/>
      <c r="B134" s="3"/>
      <c r="C134" s="3"/>
      <c r="D134" s="3"/>
      <c r="E134" s="3"/>
      <c r="F134" s="3"/>
      <c r="G134" s="3"/>
      <c r="H134" s="3"/>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t="s">
        <v>432</v>
      </c>
      <c r="BA134" s="3"/>
      <c r="BB134" s="3"/>
      <c r="BC134" s="3"/>
      <c r="BD134" s="3"/>
      <c r="BE134" s="3"/>
      <c r="BF134" s="3"/>
      <c r="BG134" s="3"/>
      <c r="BH134" s="3"/>
      <c r="BI134" s="3"/>
      <c r="BJ134" s="3"/>
      <c r="BK134" s="3"/>
      <c r="BL134" s="7" t="s">
        <v>425</v>
      </c>
      <c r="BM134" s="3"/>
      <c r="BN134" s="3"/>
      <c r="BO134" s="3"/>
      <c r="BP134" s="3"/>
      <c r="BQ134" s="3"/>
      <c r="BR134" s="3"/>
      <c r="BS134" s="3"/>
      <c r="BT134" s="3"/>
      <c r="BU134" s="3"/>
      <c r="BV134" s="3"/>
      <c r="BW134" s="3"/>
      <c r="BX134" s="3"/>
      <c r="BY134" s="3"/>
      <c r="BZ134" s="3"/>
      <c r="CA134" s="3"/>
      <c r="CB134" s="3"/>
      <c r="CC134" s="3"/>
      <c r="CD134" s="3"/>
      <c r="CE134" s="3"/>
      <c r="CF134" s="3"/>
    </row>
    <row r="135" spans="1:84" ht="12.75" customHeight="1">
      <c r="A135" s="3"/>
      <c r="B135" s="3"/>
      <c r="C135" s="3"/>
      <c r="D135" s="3"/>
      <c r="E135" s="3"/>
      <c r="F135" s="3"/>
      <c r="G135" s="3"/>
      <c r="H135" s="3"/>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t="s">
        <v>434</v>
      </c>
      <c r="BA135" s="3"/>
      <c r="BB135" s="3"/>
      <c r="BC135" s="3"/>
      <c r="BD135" s="3"/>
      <c r="BE135" s="3"/>
      <c r="BF135" s="3"/>
      <c r="BG135" s="3"/>
      <c r="BH135" s="3"/>
      <c r="BI135" s="3"/>
      <c r="BJ135" s="3"/>
      <c r="BK135" s="3"/>
      <c r="BL135" s="7" t="s">
        <v>427</v>
      </c>
      <c r="BM135" s="3"/>
      <c r="BN135" s="3"/>
      <c r="BO135" s="3"/>
      <c r="BP135" s="3"/>
      <c r="BQ135" s="3"/>
      <c r="BR135" s="3"/>
      <c r="BS135" s="3"/>
      <c r="BT135" s="3"/>
      <c r="BU135" s="3"/>
      <c r="BV135" s="3"/>
      <c r="BW135" s="3"/>
      <c r="BX135" s="3"/>
      <c r="BY135" s="3"/>
      <c r="BZ135" s="3"/>
      <c r="CA135" s="3"/>
      <c r="CB135" s="3"/>
      <c r="CC135" s="3"/>
      <c r="CD135" s="3"/>
      <c r="CE135" s="3"/>
      <c r="CF135" s="3"/>
    </row>
    <row r="136" spans="1:84" ht="12.75" customHeight="1">
      <c r="A136" s="3"/>
      <c r="B136" s="3"/>
      <c r="C136" s="3"/>
      <c r="D136" s="3"/>
      <c r="E136" s="3"/>
      <c r="F136" s="3"/>
      <c r="G136" s="3"/>
      <c r="H136" s="3"/>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t="s">
        <v>436</v>
      </c>
      <c r="BA136" s="3"/>
      <c r="BB136" s="3"/>
      <c r="BC136" s="3"/>
      <c r="BD136" s="3"/>
      <c r="BE136" s="3"/>
      <c r="BF136" s="3"/>
      <c r="BG136" s="3"/>
      <c r="BH136" s="3"/>
      <c r="BI136" s="3"/>
      <c r="BJ136" s="3"/>
      <c r="BK136" s="3"/>
      <c r="BL136" s="7" t="s">
        <v>429</v>
      </c>
      <c r="BM136" s="3"/>
      <c r="BN136" s="3"/>
      <c r="BO136" s="3"/>
      <c r="BP136" s="3"/>
      <c r="BQ136" s="3"/>
      <c r="BR136" s="3"/>
      <c r="BS136" s="3"/>
      <c r="BT136" s="3"/>
      <c r="BU136" s="3"/>
      <c r="BV136" s="3"/>
      <c r="BW136" s="3"/>
      <c r="BX136" s="3"/>
      <c r="BY136" s="3"/>
      <c r="BZ136" s="3"/>
      <c r="CA136" s="3"/>
      <c r="CB136" s="3"/>
      <c r="CC136" s="3"/>
      <c r="CD136" s="3"/>
      <c r="CE136" s="3"/>
      <c r="CF136" s="3"/>
    </row>
    <row r="137" spans="1:84" ht="12.75" customHeight="1">
      <c r="A137" s="3"/>
      <c r="B137" s="3"/>
      <c r="C137" s="3"/>
      <c r="D137" s="3"/>
      <c r="E137" s="3"/>
      <c r="F137" s="3"/>
      <c r="G137" s="3"/>
      <c r="H137" s="3"/>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t="s">
        <v>438</v>
      </c>
      <c r="BA137" s="3"/>
      <c r="BB137" s="3"/>
      <c r="BC137" s="3"/>
      <c r="BD137" s="3"/>
      <c r="BE137" s="3"/>
      <c r="BF137" s="3"/>
      <c r="BG137" s="3"/>
      <c r="BH137" s="3"/>
      <c r="BI137" s="3"/>
      <c r="BJ137" s="3"/>
      <c r="BK137" s="3"/>
      <c r="BL137" s="7" t="s">
        <v>431</v>
      </c>
      <c r="BM137" s="3"/>
      <c r="BN137" s="3"/>
      <c r="BO137" s="3"/>
      <c r="BP137" s="3"/>
      <c r="BQ137" s="3"/>
      <c r="BR137" s="3"/>
      <c r="BS137" s="3"/>
      <c r="BT137" s="3"/>
      <c r="BU137" s="3"/>
      <c r="BV137" s="3"/>
      <c r="BW137" s="3"/>
      <c r="BX137" s="3"/>
      <c r="BY137" s="3"/>
      <c r="BZ137" s="3"/>
      <c r="CA137" s="3"/>
      <c r="CB137" s="3"/>
      <c r="CC137" s="3"/>
      <c r="CD137" s="3"/>
      <c r="CE137" s="3"/>
      <c r="CF137" s="3"/>
    </row>
    <row r="138" spans="1:84" ht="12.75" customHeight="1">
      <c r="A138" s="3"/>
      <c r="B138" s="3"/>
      <c r="C138" s="3"/>
      <c r="D138" s="3"/>
      <c r="E138" s="3"/>
      <c r="F138" s="3"/>
      <c r="G138" s="3"/>
      <c r="H138" s="3"/>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12" t="s">
        <v>440</v>
      </c>
      <c r="BA138" s="3"/>
      <c r="BB138" s="3"/>
      <c r="BC138" s="3"/>
      <c r="BD138" s="3"/>
      <c r="BE138" s="3"/>
      <c r="BF138" s="3"/>
      <c r="BG138" s="3"/>
      <c r="BH138" s="3"/>
      <c r="BI138" s="3"/>
      <c r="BJ138" s="3"/>
      <c r="BK138" s="3"/>
      <c r="BL138" s="7" t="s">
        <v>433</v>
      </c>
      <c r="BM138" s="3"/>
      <c r="BN138" s="3"/>
      <c r="BO138" s="3"/>
      <c r="BP138" s="3"/>
      <c r="BQ138" s="3"/>
      <c r="BR138" s="3"/>
      <c r="BS138" s="3"/>
      <c r="BT138" s="3"/>
      <c r="BU138" s="3"/>
      <c r="BV138" s="3"/>
      <c r="BW138" s="3"/>
      <c r="BX138" s="3"/>
      <c r="BY138" s="3"/>
      <c r="BZ138" s="3"/>
      <c r="CA138" s="3"/>
      <c r="CB138" s="3"/>
      <c r="CC138" s="3"/>
      <c r="CD138" s="3"/>
      <c r="CE138" s="3"/>
      <c r="CF138" s="3"/>
    </row>
    <row r="139" spans="1:84" ht="12.75" customHeight="1">
      <c r="A139" s="3"/>
      <c r="B139" s="3"/>
      <c r="C139" s="3"/>
      <c r="D139" s="3"/>
      <c r="E139" s="3"/>
      <c r="F139" s="3"/>
      <c r="G139" s="3"/>
      <c r="H139" s="3"/>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t="s">
        <v>442</v>
      </c>
      <c r="BA139" s="3"/>
      <c r="BB139" s="3"/>
      <c r="BC139" s="3"/>
      <c r="BD139" s="3"/>
      <c r="BE139" s="3"/>
      <c r="BF139" s="3"/>
      <c r="BG139" s="3"/>
      <c r="BH139" s="3"/>
      <c r="BI139" s="3"/>
      <c r="BJ139" s="3"/>
      <c r="BK139" s="3"/>
      <c r="BL139" s="7" t="s">
        <v>435</v>
      </c>
      <c r="BM139" s="3"/>
      <c r="BN139" s="3"/>
      <c r="BO139" s="3"/>
      <c r="BP139" s="3"/>
      <c r="BQ139" s="3"/>
      <c r="BR139" s="3"/>
      <c r="BS139" s="3"/>
      <c r="BT139" s="3"/>
      <c r="BU139" s="3"/>
      <c r="BV139" s="3"/>
      <c r="BW139" s="3"/>
      <c r="BX139" s="3"/>
      <c r="BY139" s="3"/>
      <c r="BZ139" s="3"/>
      <c r="CA139" s="3"/>
      <c r="CB139" s="3"/>
      <c r="CC139" s="3"/>
      <c r="CD139" s="3"/>
      <c r="CE139" s="3"/>
      <c r="CF139" s="3"/>
    </row>
    <row r="140" spans="1:84" ht="12.75" customHeight="1">
      <c r="A140" s="3"/>
      <c r="B140" s="3"/>
      <c r="C140" s="3"/>
      <c r="D140" s="3"/>
      <c r="E140" s="3"/>
      <c r="F140" s="3"/>
      <c r="G140" s="3"/>
      <c r="H140" s="3"/>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t="s">
        <v>444</v>
      </c>
      <c r="BA140" s="3"/>
      <c r="BB140" s="3"/>
      <c r="BC140" s="3"/>
      <c r="BD140" s="3"/>
      <c r="BE140" s="3"/>
      <c r="BF140" s="3"/>
      <c r="BG140" s="3"/>
      <c r="BH140" s="3"/>
      <c r="BI140" s="3"/>
      <c r="BJ140" s="3"/>
      <c r="BK140" s="3"/>
      <c r="BL140" s="7" t="s">
        <v>437</v>
      </c>
      <c r="BM140" s="3"/>
      <c r="BN140" s="3"/>
      <c r="BO140" s="3"/>
      <c r="BP140" s="3"/>
      <c r="BQ140" s="3"/>
      <c r="BR140" s="3"/>
      <c r="BS140" s="3"/>
      <c r="BT140" s="3"/>
      <c r="BU140" s="3"/>
      <c r="BV140" s="3"/>
      <c r="BW140" s="3"/>
      <c r="BX140" s="3"/>
      <c r="BY140" s="3"/>
      <c r="BZ140" s="3"/>
      <c r="CA140" s="3"/>
      <c r="CB140" s="3"/>
      <c r="CC140" s="3"/>
      <c r="CD140" s="3"/>
      <c r="CE140" s="3"/>
      <c r="CF140" s="3"/>
    </row>
    <row r="141" spans="1:84" ht="12.75" customHeight="1">
      <c r="A141" s="3"/>
      <c r="B141" s="3"/>
      <c r="C141" s="3"/>
      <c r="D141" s="3"/>
      <c r="E141" s="3"/>
      <c r="F141" s="3"/>
      <c r="G141" s="3"/>
      <c r="H141" s="3"/>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t="s">
        <v>446</v>
      </c>
      <c r="BA141" s="3"/>
      <c r="BB141" s="3"/>
      <c r="BC141" s="3"/>
      <c r="BD141" s="3"/>
      <c r="BE141" s="3"/>
      <c r="BF141" s="3"/>
      <c r="BG141" s="3"/>
      <c r="BH141" s="3"/>
      <c r="BI141" s="3"/>
      <c r="BJ141" s="3"/>
      <c r="BK141" s="3"/>
      <c r="BL141" s="7" t="s">
        <v>439</v>
      </c>
      <c r="BM141" s="3"/>
      <c r="BN141" s="3"/>
      <c r="BO141" s="3"/>
      <c r="BP141" s="3"/>
      <c r="BQ141" s="3"/>
      <c r="BR141" s="3"/>
      <c r="BS141" s="3"/>
      <c r="BT141" s="3"/>
      <c r="BU141" s="3"/>
      <c r="BV141" s="3"/>
      <c r="BW141" s="3"/>
      <c r="BX141" s="3"/>
      <c r="BY141" s="3"/>
      <c r="BZ141" s="3"/>
      <c r="CA141" s="3"/>
      <c r="CB141" s="3"/>
      <c r="CC141" s="3"/>
      <c r="CD141" s="3"/>
      <c r="CE141" s="3"/>
      <c r="CF141" s="3"/>
    </row>
    <row r="142" spans="1:84" ht="12.75" customHeight="1">
      <c r="A142" s="3"/>
      <c r="B142" s="3"/>
      <c r="C142" s="3"/>
      <c r="D142" s="3"/>
      <c r="E142" s="3"/>
      <c r="F142" s="3"/>
      <c r="G142" s="3"/>
      <c r="H142" s="3"/>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t="s">
        <v>448</v>
      </c>
      <c r="BA142" s="3"/>
      <c r="BB142" s="3"/>
      <c r="BC142" s="3"/>
      <c r="BD142" s="3"/>
      <c r="BE142" s="3"/>
      <c r="BF142" s="3"/>
      <c r="BG142" s="3"/>
      <c r="BH142" s="3"/>
      <c r="BI142" s="3"/>
      <c r="BJ142" s="3"/>
      <c r="BK142" s="3"/>
      <c r="BL142" s="7" t="s">
        <v>441</v>
      </c>
      <c r="BM142" s="3"/>
      <c r="BN142" s="3"/>
      <c r="BO142" s="3"/>
      <c r="BP142" s="3"/>
      <c r="BQ142" s="3"/>
      <c r="BR142" s="3"/>
      <c r="BS142" s="3"/>
      <c r="BT142" s="3"/>
      <c r="BU142" s="3"/>
      <c r="BV142" s="3"/>
      <c r="BW142" s="3"/>
      <c r="BX142" s="3"/>
      <c r="BY142" s="3"/>
      <c r="BZ142" s="3"/>
      <c r="CA142" s="3"/>
      <c r="CB142" s="3"/>
      <c r="CC142" s="3"/>
      <c r="CD142" s="3"/>
      <c r="CE142" s="3"/>
      <c r="CF142" s="3"/>
    </row>
    <row r="143" spans="1:84" ht="12.75" customHeight="1">
      <c r="A143" s="3"/>
      <c r="B143" s="3"/>
      <c r="C143" s="3"/>
      <c r="D143" s="3"/>
      <c r="E143" s="3"/>
      <c r="F143" s="3"/>
      <c r="G143" s="3"/>
      <c r="H143" s="3"/>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t="s">
        <v>450</v>
      </c>
      <c r="BA143" s="3"/>
      <c r="BB143" s="3"/>
      <c r="BC143" s="3"/>
      <c r="BD143" s="3"/>
      <c r="BE143" s="3"/>
      <c r="BF143" s="3"/>
      <c r="BG143" s="3"/>
      <c r="BH143" s="3"/>
      <c r="BI143" s="3"/>
      <c r="BJ143" s="3"/>
      <c r="BK143" s="3"/>
      <c r="BL143" s="7" t="s">
        <v>443</v>
      </c>
      <c r="BM143" s="3"/>
      <c r="BN143" s="3"/>
      <c r="BO143" s="3"/>
      <c r="BP143" s="3"/>
      <c r="BQ143" s="3"/>
      <c r="BR143" s="3"/>
      <c r="BS143" s="3"/>
      <c r="BT143" s="3"/>
      <c r="BU143" s="3"/>
      <c r="BV143" s="3"/>
      <c r="BW143" s="3"/>
      <c r="BX143" s="3"/>
      <c r="BY143" s="3"/>
      <c r="BZ143" s="3"/>
      <c r="CA143" s="3"/>
      <c r="CB143" s="3"/>
      <c r="CC143" s="3"/>
      <c r="CD143" s="3"/>
      <c r="CE143" s="3"/>
      <c r="CF143" s="3"/>
    </row>
    <row r="144" spans="1:84" ht="12.75" customHeight="1">
      <c r="A144" s="3"/>
      <c r="B144" s="3"/>
      <c r="C144" s="3"/>
      <c r="D144" s="3"/>
      <c r="E144" s="3"/>
      <c r="F144" s="3"/>
      <c r="G144" s="3"/>
      <c r="H144" s="3"/>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t="s">
        <v>452</v>
      </c>
      <c r="BA144" s="3"/>
      <c r="BB144" s="3"/>
      <c r="BC144" s="3"/>
      <c r="BD144" s="3"/>
      <c r="BE144" s="3"/>
      <c r="BF144" s="3"/>
      <c r="BG144" s="3"/>
      <c r="BH144" s="3"/>
      <c r="BI144" s="3"/>
      <c r="BJ144" s="3"/>
      <c r="BK144" s="3"/>
      <c r="BL144" s="7" t="s">
        <v>445</v>
      </c>
      <c r="BM144" s="3"/>
      <c r="BN144" s="3"/>
      <c r="BO144" s="3"/>
      <c r="BP144" s="3"/>
      <c r="BQ144" s="3"/>
      <c r="BR144" s="3"/>
      <c r="BS144" s="3"/>
      <c r="BT144" s="3"/>
      <c r="BU144" s="3"/>
      <c r="BV144" s="3"/>
      <c r="BW144" s="3"/>
      <c r="BX144" s="3"/>
      <c r="BY144" s="3"/>
      <c r="BZ144" s="3"/>
      <c r="CA144" s="3"/>
      <c r="CB144" s="3"/>
      <c r="CC144" s="3"/>
      <c r="CD144" s="3"/>
      <c r="CE144" s="3"/>
      <c r="CF144" s="3"/>
    </row>
    <row r="145" spans="1:84" ht="12.75" customHeight="1">
      <c r="A145" s="3"/>
      <c r="B145" s="3"/>
      <c r="C145" s="3"/>
      <c r="D145" s="3"/>
      <c r="E145" s="3"/>
      <c r="F145" s="3"/>
      <c r="G145" s="3"/>
      <c r="H145" s="3"/>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12" t="s">
        <v>454</v>
      </c>
      <c r="BA145" s="3"/>
      <c r="BB145" s="3"/>
      <c r="BC145" s="3"/>
      <c r="BD145" s="3"/>
      <c r="BE145" s="3"/>
      <c r="BF145" s="3"/>
      <c r="BG145" s="3"/>
      <c r="BH145" s="3"/>
      <c r="BI145" s="3"/>
      <c r="BJ145" s="3"/>
      <c r="BK145" s="3"/>
      <c r="BL145" s="7" t="s">
        <v>447</v>
      </c>
      <c r="BM145" s="3"/>
      <c r="BN145" s="3"/>
      <c r="BO145" s="3"/>
      <c r="BP145" s="3"/>
      <c r="BQ145" s="3"/>
      <c r="BR145" s="3"/>
      <c r="BS145" s="3"/>
      <c r="BT145" s="3"/>
      <c r="BU145" s="3"/>
      <c r="BV145" s="3"/>
      <c r="BW145" s="3"/>
      <c r="BX145" s="3"/>
      <c r="BY145" s="3"/>
      <c r="BZ145" s="3"/>
      <c r="CA145" s="3"/>
      <c r="CB145" s="3"/>
      <c r="CC145" s="3"/>
      <c r="CD145" s="3"/>
      <c r="CE145" s="3"/>
      <c r="CF145" s="3"/>
    </row>
    <row r="146" spans="1:84" ht="12.75" customHeight="1">
      <c r="A146" s="3"/>
      <c r="B146" s="3"/>
      <c r="C146" s="3"/>
      <c r="D146" s="3"/>
      <c r="E146" s="3"/>
      <c r="F146" s="3"/>
      <c r="G146" s="3"/>
      <c r="H146" s="3"/>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t="s">
        <v>456</v>
      </c>
      <c r="BA146" s="3"/>
      <c r="BB146" s="3"/>
      <c r="BC146" s="3"/>
      <c r="BD146" s="3"/>
      <c r="BE146" s="3"/>
      <c r="BF146" s="3"/>
      <c r="BG146" s="3"/>
      <c r="BH146" s="3"/>
      <c r="BI146" s="3"/>
      <c r="BJ146" s="3"/>
      <c r="BK146" s="3"/>
      <c r="BL146" s="7" t="s">
        <v>449</v>
      </c>
      <c r="BM146" s="3"/>
      <c r="BN146" s="3"/>
      <c r="BO146" s="3"/>
      <c r="BP146" s="3"/>
      <c r="BQ146" s="3"/>
      <c r="BR146" s="3"/>
      <c r="BS146" s="3"/>
      <c r="BT146" s="3"/>
      <c r="BU146" s="3"/>
      <c r="BV146" s="3"/>
      <c r="BW146" s="3"/>
      <c r="BX146" s="3"/>
      <c r="BY146" s="3"/>
      <c r="BZ146" s="3"/>
      <c r="CA146" s="3"/>
      <c r="CB146" s="3"/>
      <c r="CC146" s="3"/>
      <c r="CD146" s="3"/>
      <c r="CE146" s="3"/>
      <c r="CF146" s="3"/>
    </row>
    <row r="147" spans="1:84" ht="12.75" customHeight="1">
      <c r="A147" s="3"/>
      <c r="B147" s="3"/>
      <c r="C147" s="3"/>
      <c r="D147" s="3"/>
      <c r="E147" s="3"/>
      <c r="F147" s="3"/>
      <c r="G147" s="3"/>
      <c r="H147" s="3"/>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12" t="s">
        <v>458</v>
      </c>
      <c r="BA147" s="3"/>
      <c r="BB147" s="3"/>
      <c r="BC147" s="3"/>
      <c r="BD147" s="3"/>
      <c r="BE147" s="3"/>
      <c r="BF147" s="3"/>
      <c r="BG147" s="3"/>
      <c r="BH147" s="3"/>
      <c r="BI147" s="3"/>
      <c r="BJ147" s="3"/>
      <c r="BK147" s="3"/>
      <c r="BL147" s="7" t="s">
        <v>451</v>
      </c>
      <c r="BM147" s="3"/>
      <c r="BN147" s="3"/>
      <c r="BO147" s="3"/>
      <c r="BP147" s="3"/>
      <c r="BQ147" s="3"/>
      <c r="BR147" s="3"/>
      <c r="BS147" s="3"/>
      <c r="BT147" s="3"/>
      <c r="BU147" s="3"/>
      <c r="BV147" s="3"/>
      <c r="BW147" s="3"/>
      <c r="BX147" s="3"/>
      <c r="BY147" s="3"/>
      <c r="BZ147" s="3"/>
      <c r="CA147" s="3"/>
      <c r="CB147" s="3"/>
      <c r="CC147" s="3"/>
      <c r="CD147" s="3"/>
      <c r="CE147" s="3"/>
      <c r="CF147" s="3"/>
    </row>
    <row r="148" spans="1:84" ht="12.75" customHeight="1">
      <c r="A148" s="3"/>
      <c r="B148" s="3"/>
      <c r="C148" s="3"/>
      <c r="D148" s="3"/>
      <c r="E148" s="3"/>
      <c r="F148" s="3"/>
      <c r="G148" s="3"/>
      <c r="H148" s="3"/>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t="s">
        <v>460</v>
      </c>
      <c r="BA148" s="3"/>
      <c r="BB148" s="3"/>
      <c r="BC148" s="3"/>
      <c r="BD148" s="3"/>
      <c r="BE148" s="3"/>
      <c r="BF148" s="3"/>
      <c r="BG148" s="3"/>
      <c r="BH148" s="3"/>
      <c r="BI148" s="3"/>
      <c r="BJ148" s="3"/>
      <c r="BK148" s="3"/>
      <c r="BL148" s="7" t="s">
        <v>453</v>
      </c>
      <c r="BM148" s="3"/>
      <c r="BN148" s="3"/>
      <c r="BO148" s="3"/>
      <c r="BP148" s="3"/>
      <c r="BQ148" s="3"/>
      <c r="BR148" s="3"/>
      <c r="BS148" s="3"/>
      <c r="BT148" s="3"/>
      <c r="BU148" s="3"/>
      <c r="BV148" s="3"/>
      <c r="BW148" s="3"/>
      <c r="BX148" s="3"/>
      <c r="BY148" s="3"/>
      <c r="BZ148" s="3"/>
      <c r="CA148" s="3"/>
      <c r="CB148" s="3"/>
      <c r="CC148" s="3"/>
      <c r="CD148" s="3"/>
      <c r="CE148" s="3"/>
      <c r="CF148" s="3"/>
    </row>
    <row r="149" spans="1:84" ht="12.75" customHeight="1">
      <c r="A149" s="3"/>
      <c r="B149" s="3"/>
      <c r="C149" s="3"/>
      <c r="D149" s="3"/>
      <c r="E149" s="3"/>
      <c r="F149" s="3"/>
      <c r="G149" s="3"/>
      <c r="H149" s="3"/>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3"/>
      <c r="BA149" s="3"/>
      <c r="BB149" s="3"/>
      <c r="BC149" s="3"/>
      <c r="BD149" s="3"/>
      <c r="BE149" s="3"/>
      <c r="BF149" s="3"/>
      <c r="BG149" s="3"/>
      <c r="BH149" s="3"/>
      <c r="BI149" s="3"/>
      <c r="BJ149" s="3"/>
      <c r="BK149" s="3"/>
      <c r="BL149" s="7" t="s">
        <v>455</v>
      </c>
      <c r="BM149" s="3"/>
      <c r="BN149" s="3"/>
      <c r="BO149" s="3"/>
      <c r="BP149" s="3"/>
      <c r="BQ149" s="3"/>
      <c r="BR149" s="3"/>
      <c r="BS149" s="3"/>
      <c r="BT149" s="3"/>
      <c r="BU149" s="3"/>
      <c r="BV149" s="3"/>
      <c r="BW149" s="3"/>
      <c r="BX149" s="3"/>
      <c r="BY149" s="3"/>
      <c r="BZ149" s="3"/>
      <c r="CA149" s="3"/>
      <c r="CB149" s="3"/>
      <c r="CC149" s="3"/>
      <c r="CD149" s="3"/>
      <c r="CE149" s="3"/>
      <c r="CF149" s="3"/>
    </row>
    <row r="150" spans="1:84" ht="12.75" customHeight="1">
      <c r="A150" s="3"/>
      <c r="B150" s="3"/>
      <c r="C150" s="3"/>
      <c r="D150" s="3"/>
      <c r="E150" s="3"/>
      <c r="F150" s="3"/>
      <c r="G150" s="3"/>
      <c r="H150" s="3"/>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3"/>
      <c r="BA150" s="3"/>
      <c r="BB150" s="3"/>
      <c r="BC150" s="3"/>
      <c r="BD150" s="3"/>
      <c r="BE150" s="3"/>
      <c r="BF150" s="3"/>
      <c r="BG150" s="3"/>
      <c r="BH150" s="3"/>
      <c r="BI150" s="3"/>
      <c r="BJ150" s="3"/>
      <c r="BK150" s="3"/>
      <c r="BL150" s="7" t="s">
        <v>457</v>
      </c>
      <c r="BM150" s="3"/>
      <c r="BN150" s="3"/>
      <c r="BO150" s="3"/>
      <c r="BP150" s="3"/>
      <c r="BQ150" s="3"/>
      <c r="BR150" s="3"/>
      <c r="BS150" s="3"/>
      <c r="BT150" s="3"/>
      <c r="BU150" s="3"/>
      <c r="BV150" s="3"/>
      <c r="BW150" s="3"/>
      <c r="BX150" s="3"/>
      <c r="BY150" s="3"/>
      <c r="BZ150" s="3"/>
      <c r="CA150" s="3"/>
      <c r="CB150" s="3"/>
      <c r="CC150" s="3"/>
      <c r="CD150" s="3"/>
      <c r="CE150" s="3"/>
      <c r="CF150" s="3"/>
    </row>
    <row r="151" spans="1:84" ht="12.75" customHeight="1">
      <c r="A151" s="3"/>
      <c r="B151" s="3"/>
      <c r="C151" s="3"/>
      <c r="D151" s="3"/>
      <c r="E151" s="3"/>
      <c r="F151" s="3"/>
      <c r="G151" s="3"/>
      <c r="H151" s="3"/>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3"/>
      <c r="BA151" s="3"/>
      <c r="BB151" s="3"/>
      <c r="BC151" s="3"/>
      <c r="BD151" s="3"/>
      <c r="BE151" s="3"/>
      <c r="BF151" s="3"/>
      <c r="BG151" s="3"/>
      <c r="BH151" s="3"/>
      <c r="BI151" s="3"/>
      <c r="BJ151" s="3"/>
      <c r="BK151" s="3"/>
      <c r="BL151" s="7" t="s">
        <v>459</v>
      </c>
      <c r="BM151" s="3"/>
      <c r="BN151" s="3"/>
      <c r="BO151" s="3"/>
      <c r="BP151" s="3"/>
      <c r="BQ151" s="3"/>
      <c r="BR151" s="3"/>
      <c r="BS151" s="3"/>
      <c r="BT151" s="3"/>
      <c r="BU151" s="3"/>
      <c r="BV151" s="3"/>
      <c r="BW151" s="3"/>
      <c r="BX151" s="3"/>
      <c r="BY151" s="3"/>
      <c r="BZ151" s="3"/>
      <c r="CA151" s="3"/>
      <c r="CB151" s="3"/>
      <c r="CC151" s="3"/>
      <c r="CD151" s="3"/>
      <c r="CE151" s="3"/>
      <c r="CF151" s="3"/>
    </row>
    <row r="152" spans="1:84" ht="12.75" customHeight="1">
      <c r="A152" s="3"/>
      <c r="B152" s="3"/>
      <c r="C152" s="3"/>
      <c r="D152" s="3"/>
      <c r="E152" s="3"/>
      <c r="F152" s="3"/>
      <c r="G152" s="3"/>
      <c r="H152" s="3"/>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3"/>
      <c r="BA152" s="3"/>
      <c r="BB152" s="3"/>
      <c r="BC152" s="3"/>
      <c r="BD152" s="3"/>
      <c r="BE152" s="3"/>
      <c r="BF152" s="3"/>
      <c r="BG152" s="3"/>
      <c r="BH152" s="3"/>
      <c r="BI152" s="3"/>
      <c r="BJ152" s="3"/>
      <c r="BK152" s="3"/>
      <c r="BL152" s="7" t="s">
        <v>461</v>
      </c>
      <c r="BM152" s="3"/>
      <c r="BN152" s="3"/>
      <c r="BO152" s="3"/>
      <c r="BP152" s="3"/>
      <c r="BQ152" s="3"/>
      <c r="BR152" s="3"/>
      <c r="BS152" s="3"/>
      <c r="BT152" s="3"/>
      <c r="BU152" s="3"/>
      <c r="BV152" s="3"/>
      <c r="BW152" s="3"/>
      <c r="BX152" s="3"/>
      <c r="BY152" s="3"/>
      <c r="BZ152" s="3"/>
      <c r="CA152" s="3"/>
      <c r="CB152" s="3"/>
      <c r="CC152" s="3"/>
      <c r="CD152" s="3"/>
      <c r="CE152" s="3"/>
      <c r="CF152" s="3"/>
    </row>
    <row r="153" spans="1:84" ht="12.75" customHeight="1">
      <c r="A153" s="3"/>
      <c r="B153" s="3"/>
      <c r="C153" s="3"/>
      <c r="D153" s="3"/>
      <c r="E153" s="3"/>
      <c r="F153" s="3"/>
      <c r="G153" s="3"/>
      <c r="H153" s="3"/>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3"/>
      <c r="BA153" s="3"/>
      <c r="BB153" s="3"/>
      <c r="BC153" s="3"/>
      <c r="BD153" s="3"/>
      <c r="BE153" s="3"/>
      <c r="BF153" s="3"/>
      <c r="BG153" s="3"/>
      <c r="BH153" s="3"/>
      <c r="BI153" s="3"/>
      <c r="BJ153" s="3"/>
      <c r="BK153" s="3"/>
      <c r="BL153" s="7" t="s">
        <v>462</v>
      </c>
      <c r="BM153" s="3"/>
      <c r="BN153" s="3"/>
      <c r="BO153" s="3"/>
      <c r="BP153" s="3"/>
      <c r="BQ153" s="3"/>
      <c r="BR153" s="3"/>
      <c r="BS153" s="3"/>
      <c r="BT153" s="3"/>
      <c r="BU153" s="3"/>
      <c r="BV153" s="3"/>
      <c r="BW153" s="3"/>
      <c r="BX153" s="3"/>
      <c r="BY153" s="3"/>
      <c r="BZ153" s="3"/>
      <c r="CA153" s="3"/>
      <c r="CB153" s="3"/>
      <c r="CC153" s="3"/>
      <c r="CD153" s="3"/>
      <c r="CE153" s="3"/>
      <c r="CF153" s="3"/>
    </row>
    <row r="154" spans="1:84" ht="12.75" customHeight="1">
      <c r="A154" s="3"/>
      <c r="B154" s="3"/>
      <c r="C154" s="3"/>
      <c r="D154" s="3"/>
      <c r="E154" s="3"/>
      <c r="F154" s="3"/>
      <c r="G154" s="3"/>
      <c r="H154" s="3"/>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3"/>
      <c r="BA154" s="3"/>
      <c r="BB154" s="3"/>
      <c r="BC154" s="3"/>
      <c r="BD154" s="3"/>
      <c r="BE154" s="3"/>
      <c r="BF154" s="3"/>
      <c r="BG154" s="3"/>
      <c r="BH154" s="3"/>
      <c r="BI154" s="3"/>
      <c r="BJ154" s="3"/>
      <c r="BK154" s="3"/>
      <c r="BL154" s="7" t="s">
        <v>463</v>
      </c>
      <c r="BM154" s="3"/>
      <c r="BN154" s="3"/>
      <c r="BO154" s="3"/>
      <c r="BP154" s="3"/>
      <c r="BQ154" s="3"/>
      <c r="BR154" s="3"/>
      <c r="BS154" s="3"/>
      <c r="BT154" s="3"/>
      <c r="BU154" s="3"/>
      <c r="BV154" s="3"/>
      <c r="BW154" s="3"/>
      <c r="BX154" s="3"/>
      <c r="BY154" s="3"/>
      <c r="BZ154" s="3"/>
      <c r="CA154" s="3"/>
      <c r="CB154" s="3"/>
      <c r="CC154" s="3"/>
      <c r="CD154" s="3"/>
      <c r="CE154" s="3"/>
      <c r="CF154" s="3"/>
    </row>
    <row r="155" spans="1:84" ht="12.75" customHeight="1">
      <c r="A155" s="3"/>
      <c r="B155" s="3"/>
      <c r="C155" s="3"/>
      <c r="D155" s="3"/>
      <c r="E155" s="3"/>
      <c r="F155" s="3"/>
      <c r="G155" s="3"/>
      <c r="H155" s="3"/>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3"/>
      <c r="BA155" s="3"/>
      <c r="BB155" s="3"/>
      <c r="BC155" s="3"/>
      <c r="BD155" s="3"/>
      <c r="BE155" s="3"/>
      <c r="BF155" s="3"/>
      <c r="BG155" s="3"/>
      <c r="BH155" s="3"/>
      <c r="BI155" s="3"/>
      <c r="BJ155" s="3"/>
      <c r="BK155" s="3"/>
      <c r="BL155" s="7" t="s">
        <v>464</v>
      </c>
      <c r="BM155" s="3"/>
      <c r="BN155" s="3"/>
      <c r="BO155" s="3"/>
      <c r="BP155" s="3"/>
      <c r="BQ155" s="3"/>
      <c r="BR155" s="3"/>
      <c r="BS155" s="3"/>
      <c r="BT155" s="3"/>
      <c r="BU155" s="3"/>
      <c r="BV155" s="3"/>
      <c r="BW155" s="3"/>
      <c r="BX155" s="3"/>
      <c r="BY155" s="3"/>
      <c r="BZ155" s="3"/>
      <c r="CA155" s="3"/>
      <c r="CB155" s="3"/>
      <c r="CC155" s="3"/>
      <c r="CD155" s="3"/>
      <c r="CE155" s="3"/>
      <c r="CF155" s="3"/>
    </row>
    <row r="156" spans="1:84" ht="12.75" customHeight="1">
      <c r="A156" s="3"/>
      <c r="B156" s="3"/>
      <c r="C156" s="3"/>
      <c r="D156" s="3"/>
      <c r="E156" s="3"/>
      <c r="F156" s="3"/>
      <c r="G156" s="3"/>
      <c r="H156" s="3"/>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3"/>
      <c r="BA156" s="3"/>
      <c r="BB156" s="3"/>
      <c r="BC156" s="3"/>
      <c r="BD156" s="3"/>
      <c r="BE156" s="3"/>
      <c r="BF156" s="3"/>
      <c r="BG156" s="3"/>
      <c r="BH156" s="3"/>
      <c r="BI156" s="3"/>
      <c r="BJ156" s="3"/>
      <c r="BK156" s="3"/>
      <c r="BL156" s="7" t="s">
        <v>465</v>
      </c>
      <c r="BM156" s="3"/>
      <c r="BN156" s="3"/>
      <c r="BO156" s="3"/>
      <c r="BP156" s="3"/>
      <c r="BQ156" s="3"/>
      <c r="BR156" s="3"/>
      <c r="BS156" s="3"/>
      <c r="BT156" s="3"/>
      <c r="BU156" s="3"/>
      <c r="BV156" s="3"/>
      <c r="BW156" s="3"/>
      <c r="BX156" s="3"/>
      <c r="BY156" s="3"/>
      <c r="BZ156" s="3"/>
      <c r="CA156" s="3"/>
      <c r="CB156" s="3"/>
      <c r="CC156" s="3"/>
      <c r="CD156" s="3"/>
      <c r="CE156" s="3"/>
      <c r="CF156" s="3"/>
    </row>
    <row r="157" spans="1:84" ht="12.75" customHeight="1">
      <c r="A157" s="3"/>
      <c r="B157" s="3"/>
      <c r="C157" s="3"/>
      <c r="D157" s="3"/>
      <c r="E157" s="3"/>
      <c r="F157" s="3"/>
      <c r="G157" s="3"/>
      <c r="H157" s="3"/>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3"/>
      <c r="BA157" s="3"/>
      <c r="BB157" s="3"/>
      <c r="BC157" s="3"/>
      <c r="BD157" s="3"/>
      <c r="BE157" s="3"/>
      <c r="BF157" s="3"/>
      <c r="BG157" s="3"/>
      <c r="BH157" s="3"/>
      <c r="BI157" s="3"/>
      <c r="BJ157" s="3"/>
      <c r="BK157" s="3"/>
      <c r="BL157" s="7" t="s">
        <v>466</v>
      </c>
      <c r="BM157" s="3"/>
      <c r="BN157" s="3"/>
      <c r="BO157" s="3"/>
      <c r="BP157" s="3"/>
      <c r="BQ157" s="3"/>
      <c r="BR157" s="3"/>
      <c r="BS157" s="3"/>
      <c r="BT157" s="3"/>
      <c r="BU157" s="3"/>
      <c r="BV157" s="3"/>
      <c r="BW157" s="3"/>
      <c r="BX157" s="3"/>
      <c r="BY157" s="3"/>
      <c r="BZ157" s="3"/>
      <c r="CA157" s="3"/>
      <c r="CB157" s="3"/>
      <c r="CC157" s="3"/>
      <c r="CD157" s="3"/>
      <c r="CE157" s="3"/>
      <c r="CF157" s="3"/>
    </row>
    <row r="158" spans="1:84" ht="12.75" customHeight="1">
      <c r="A158" s="3"/>
      <c r="B158" s="3"/>
      <c r="C158" s="3"/>
      <c r="D158" s="3"/>
      <c r="E158" s="3"/>
      <c r="F158" s="3"/>
      <c r="G158" s="3"/>
      <c r="H158" s="3"/>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3"/>
      <c r="BA158" s="3"/>
      <c r="BB158" s="3"/>
      <c r="BC158" s="3"/>
      <c r="BD158" s="3"/>
      <c r="BE158" s="3"/>
      <c r="BF158" s="3"/>
      <c r="BG158" s="3"/>
      <c r="BH158" s="3"/>
      <c r="BI158" s="3"/>
      <c r="BJ158" s="3"/>
      <c r="BK158" s="3"/>
      <c r="BL158" s="7" t="s">
        <v>467</v>
      </c>
      <c r="BM158" s="3"/>
      <c r="BN158" s="3"/>
      <c r="BO158" s="3"/>
      <c r="BP158" s="3"/>
      <c r="BQ158" s="3"/>
      <c r="BR158" s="3"/>
      <c r="BS158" s="3"/>
      <c r="BT158" s="3"/>
      <c r="BU158" s="3"/>
      <c r="BV158" s="3"/>
      <c r="BW158" s="3"/>
      <c r="BX158" s="3"/>
      <c r="BY158" s="3"/>
      <c r="BZ158" s="3"/>
      <c r="CA158" s="3"/>
      <c r="CB158" s="3"/>
      <c r="CC158" s="3"/>
      <c r="CD158" s="3"/>
      <c r="CE158" s="3"/>
      <c r="CF158" s="3"/>
    </row>
    <row r="159" spans="1:84" ht="12.75" customHeight="1">
      <c r="A159" s="3"/>
      <c r="B159" s="3"/>
      <c r="C159" s="3"/>
      <c r="D159" s="3"/>
      <c r="E159" s="3"/>
      <c r="F159" s="3"/>
      <c r="G159" s="3"/>
      <c r="H159" s="3"/>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3"/>
      <c r="BA159" s="3"/>
      <c r="BB159" s="3"/>
      <c r="BC159" s="3"/>
      <c r="BD159" s="3"/>
      <c r="BE159" s="3"/>
      <c r="BF159" s="3"/>
      <c r="BG159" s="3"/>
      <c r="BH159" s="3"/>
      <c r="BI159" s="3"/>
      <c r="BJ159" s="3"/>
      <c r="BK159" s="3"/>
      <c r="BL159" s="7" t="s">
        <v>468</v>
      </c>
      <c r="BM159" s="3"/>
      <c r="BN159" s="3"/>
      <c r="BO159" s="3"/>
      <c r="BP159" s="3"/>
      <c r="BQ159" s="3"/>
      <c r="BR159" s="3"/>
      <c r="BS159" s="3"/>
      <c r="BT159" s="3"/>
      <c r="BU159" s="3"/>
      <c r="BV159" s="3"/>
      <c r="BW159" s="3"/>
      <c r="BX159" s="3"/>
      <c r="BY159" s="3"/>
      <c r="BZ159" s="3"/>
      <c r="CA159" s="3"/>
      <c r="CB159" s="3"/>
      <c r="CC159" s="3"/>
      <c r="CD159" s="3"/>
      <c r="CE159" s="3"/>
      <c r="CF159" s="3"/>
    </row>
    <row r="160" spans="1:84" ht="12.75" customHeight="1">
      <c r="A160" s="3"/>
      <c r="B160" s="3"/>
      <c r="C160" s="3"/>
      <c r="D160" s="3"/>
      <c r="E160" s="3"/>
      <c r="F160" s="3"/>
      <c r="G160" s="3"/>
      <c r="H160" s="3"/>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3"/>
      <c r="BA160" s="3"/>
      <c r="BB160" s="3"/>
      <c r="BC160" s="3"/>
      <c r="BD160" s="3"/>
      <c r="BE160" s="3"/>
      <c r="BF160" s="3"/>
      <c r="BG160" s="3"/>
      <c r="BH160" s="3"/>
      <c r="BI160" s="3"/>
      <c r="BJ160" s="3"/>
      <c r="BK160" s="3"/>
      <c r="BL160" s="7" t="s">
        <v>469</v>
      </c>
      <c r="BM160" s="3"/>
      <c r="BN160" s="3"/>
      <c r="BO160" s="3"/>
      <c r="BP160" s="3"/>
      <c r="BQ160" s="3"/>
      <c r="BR160" s="3"/>
      <c r="BS160" s="3"/>
      <c r="BT160" s="3"/>
      <c r="BU160" s="3"/>
      <c r="BV160" s="3"/>
      <c r="BW160" s="3"/>
      <c r="BX160" s="3"/>
      <c r="BY160" s="3"/>
      <c r="BZ160" s="3"/>
      <c r="CA160" s="3"/>
      <c r="CB160" s="3"/>
      <c r="CC160" s="3"/>
      <c r="CD160" s="3"/>
      <c r="CE160" s="3"/>
      <c r="CF160" s="3"/>
    </row>
    <row r="161" spans="1:84" ht="12.75" customHeight="1">
      <c r="A161" s="3"/>
      <c r="B161" s="3"/>
      <c r="C161" s="3"/>
      <c r="D161" s="3"/>
      <c r="E161" s="3"/>
      <c r="F161" s="3"/>
      <c r="G161" s="3"/>
      <c r="H161" s="3"/>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3"/>
      <c r="BA161" s="3"/>
      <c r="BB161" s="3"/>
      <c r="BC161" s="3"/>
      <c r="BD161" s="3"/>
      <c r="BE161" s="3"/>
      <c r="BF161" s="3"/>
      <c r="BG161" s="3"/>
      <c r="BH161" s="3"/>
      <c r="BI161" s="3"/>
      <c r="BJ161" s="3"/>
      <c r="BK161" s="3"/>
      <c r="BL161" s="7" t="s">
        <v>470</v>
      </c>
      <c r="BM161" s="3"/>
      <c r="BN161" s="3"/>
      <c r="BO161" s="3"/>
      <c r="BP161" s="3"/>
      <c r="BQ161" s="3"/>
      <c r="BR161" s="3"/>
      <c r="BS161" s="3"/>
      <c r="BT161" s="3"/>
      <c r="BU161" s="3"/>
      <c r="BV161" s="3"/>
      <c r="BW161" s="3"/>
      <c r="BX161" s="3"/>
      <c r="BY161" s="3"/>
      <c r="BZ161" s="3"/>
      <c r="CA161" s="3"/>
      <c r="CB161" s="3"/>
      <c r="CC161" s="3"/>
      <c r="CD161" s="3"/>
      <c r="CE161" s="3"/>
      <c r="CF161" s="3"/>
    </row>
    <row r="162" spans="1:84" ht="12.75" customHeight="1">
      <c r="A162" s="3"/>
      <c r="B162" s="3"/>
      <c r="C162" s="3"/>
      <c r="D162" s="3"/>
      <c r="E162" s="3"/>
      <c r="F162" s="3"/>
      <c r="G162" s="3"/>
      <c r="H162" s="3"/>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3"/>
      <c r="BA162" s="3"/>
      <c r="BB162" s="3"/>
      <c r="BC162" s="3"/>
      <c r="BD162" s="3"/>
      <c r="BE162" s="3"/>
      <c r="BF162" s="3"/>
      <c r="BG162" s="3"/>
      <c r="BH162" s="3"/>
      <c r="BI162" s="3"/>
      <c r="BJ162" s="3"/>
      <c r="BK162" s="3"/>
      <c r="BL162" s="7" t="s">
        <v>471</v>
      </c>
      <c r="BM162" s="3"/>
      <c r="BN162" s="3"/>
      <c r="BO162" s="3"/>
      <c r="BP162" s="3"/>
      <c r="BQ162" s="3"/>
      <c r="BR162" s="3"/>
      <c r="BS162" s="3"/>
      <c r="BT162" s="3"/>
      <c r="BU162" s="3"/>
      <c r="BV162" s="3"/>
      <c r="BW162" s="3"/>
      <c r="BX162" s="3"/>
      <c r="BY162" s="3"/>
      <c r="BZ162" s="3"/>
      <c r="CA162" s="3"/>
      <c r="CB162" s="3"/>
      <c r="CC162" s="3"/>
      <c r="CD162" s="3"/>
      <c r="CE162" s="3"/>
      <c r="CF162" s="3"/>
    </row>
    <row r="163" spans="1:84" ht="12.75" customHeight="1">
      <c r="A163" s="3"/>
      <c r="B163" s="3"/>
      <c r="C163" s="3"/>
      <c r="D163" s="3"/>
      <c r="E163" s="3"/>
      <c r="F163" s="3"/>
      <c r="G163" s="3"/>
      <c r="H163" s="3"/>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3"/>
      <c r="BA163" s="3"/>
      <c r="BB163" s="3"/>
      <c r="BC163" s="3"/>
      <c r="BD163" s="3"/>
      <c r="BE163" s="3"/>
      <c r="BF163" s="3"/>
      <c r="BG163" s="3"/>
      <c r="BH163" s="3"/>
      <c r="BI163" s="3"/>
      <c r="BJ163" s="3"/>
      <c r="BK163" s="3"/>
      <c r="BL163" s="5" t="s">
        <v>472</v>
      </c>
      <c r="BM163" s="3"/>
      <c r="BN163" s="3"/>
      <c r="BO163" s="3"/>
      <c r="BP163" s="3"/>
      <c r="BQ163" s="3"/>
      <c r="BR163" s="3"/>
      <c r="BS163" s="3"/>
      <c r="BT163" s="3"/>
      <c r="BU163" s="3"/>
      <c r="BV163" s="3"/>
      <c r="BW163" s="3"/>
      <c r="BX163" s="3"/>
      <c r="BY163" s="3"/>
      <c r="BZ163" s="3"/>
      <c r="CA163" s="3"/>
      <c r="CB163" s="3"/>
      <c r="CC163" s="3"/>
      <c r="CD163" s="3"/>
      <c r="CE163" s="3"/>
      <c r="CF163" s="3"/>
    </row>
    <row r="164" spans="1:84" ht="12.75" customHeight="1">
      <c r="A164" s="3"/>
      <c r="B164" s="3"/>
      <c r="C164" s="3"/>
      <c r="D164" s="3"/>
      <c r="E164" s="3"/>
      <c r="F164" s="3"/>
      <c r="G164" s="3"/>
      <c r="H164" s="3"/>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3"/>
      <c r="BA164" s="3"/>
      <c r="BB164" s="3"/>
      <c r="BC164" s="3"/>
      <c r="BD164" s="3"/>
      <c r="BE164" s="3"/>
      <c r="BF164" s="3"/>
      <c r="BG164" s="3"/>
      <c r="BH164" s="3"/>
      <c r="BI164" s="3"/>
      <c r="BJ164" s="3"/>
      <c r="BK164" s="3"/>
      <c r="BL164" s="7" t="s">
        <v>473</v>
      </c>
      <c r="BM164" s="3"/>
      <c r="BN164" s="3"/>
      <c r="BO164" s="3"/>
      <c r="BP164" s="3"/>
      <c r="BQ164" s="3"/>
      <c r="BR164" s="3"/>
      <c r="BS164" s="3"/>
      <c r="BT164" s="3"/>
      <c r="BU164" s="3"/>
      <c r="BV164" s="3"/>
      <c r="BW164" s="3"/>
      <c r="BX164" s="3"/>
      <c r="BY164" s="3"/>
      <c r="BZ164" s="3"/>
      <c r="CA164" s="3"/>
      <c r="CB164" s="3"/>
      <c r="CC164" s="3"/>
      <c r="CD164" s="3"/>
      <c r="CE164" s="3"/>
      <c r="CF164" s="3"/>
    </row>
    <row r="165" spans="1:84" ht="12.75" customHeight="1">
      <c r="A165" s="3"/>
      <c r="B165" s="3"/>
      <c r="C165" s="3"/>
      <c r="D165" s="3"/>
      <c r="E165" s="3"/>
      <c r="F165" s="3"/>
      <c r="G165" s="3"/>
      <c r="H165" s="3"/>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3"/>
      <c r="BA165" s="3"/>
      <c r="BB165" s="3"/>
      <c r="BC165" s="3"/>
      <c r="BD165" s="3"/>
      <c r="BE165" s="3"/>
      <c r="BF165" s="3"/>
      <c r="BG165" s="3"/>
      <c r="BH165" s="3"/>
      <c r="BI165" s="3"/>
      <c r="BJ165" s="3"/>
      <c r="BK165" s="3"/>
      <c r="BL165" s="7" t="s">
        <v>474</v>
      </c>
      <c r="BM165" s="3"/>
      <c r="BN165" s="3"/>
      <c r="BO165" s="3"/>
      <c r="BP165" s="3"/>
      <c r="BQ165" s="3"/>
      <c r="BR165" s="3"/>
      <c r="BS165" s="3"/>
      <c r="BT165" s="3"/>
      <c r="BU165" s="3"/>
      <c r="BV165" s="3"/>
      <c r="BW165" s="3"/>
      <c r="BX165" s="3"/>
      <c r="BY165" s="3"/>
      <c r="BZ165" s="3"/>
      <c r="CA165" s="3"/>
      <c r="CB165" s="3"/>
      <c r="CC165" s="3"/>
      <c r="CD165" s="3"/>
      <c r="CE165" s="3"/>
      <c r="CF165" s="3"/>
    </row>
    <row r="166" spans="1:84" ht="12.75" customHeight="1">
      <c r="A166" s="3"/>
      <c r="B166" s="3"/>
      <c r="C166" s="3"/>
      <c r="D166" s="3"/>
      <c r="E166" s="3"/>
      <c r="F166" s="3"/>
      <c r="G166" s="3"/>
      <c r="H166" s="3"/>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3"/>
      <c r="BA166" s="3"/>
      <c r="BB166" s="3"/>
      <c r="BC166" s="3"/>
      <c r="BD166" s="3"/>
      <c r="BE166" s="3"/>
      <c r="BF166" s="3"/>
      <c r="BG166" s="3"/>
      <c r="BH166" s="3"/>
      <c r="BI166" s="3"/>
      <c r="BJ166" s="3"/>
      <c r="BK166" s="3"/>
      <c r="BL166" s="7" t="s">
        <v>475</v>
      </c>
      <c r="BM166" s="3"/>
      <c r="BN166" s="3"/>
      <c r="BO166" s="3"/>
      <c r="BP166" s="3"/>
      <c r="BQ166" s="3"/>
      <c r="BR166" s="3"/>
      <c r="BS166" s="3"/>
      <c r="BT166" s="3"/>
      <c r="BU166" s="3"/>
      <c r="BV166" s="3"/>
      <c r="BW166" s="3"/>
      <c r="BX166" s="3"/>
      <c r="BY166" s="3"/>
      <c r="BZ166" s="3"/>
      <c r="CA166" s="3"/>
      <c r="CB166" s="3"/>
      <c r="CC166" s="3"/>
      <c r="CD166" s="3"/>
      <c r="CE166" s="3"/>
      <c r="CF166" s="3"/>
    </row>
    <row r="167" spans="1:84" ht="12.75" customHeight="1">
      <c r="A167" s="3"/>
      <c r="B167" s="3"/>
      <c r="C167" s="3"/>
      <c r="D167" s="3"/>
      <c r="E167" s="3"/>
      <c r="F167" s="3"/>
      <c r="G167" s="3"/>
      <c r="H167" s="3"/>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3"/>
      <c r="BA167" s="3"/>
      <c r="BB167" s="3"/>
      <c r="BC167" s="3"/>
      <c r="BD167" s="3"/>
      <c r="BE167" s="3"/>
      <c r="BF167" s="3"/>
      <c r="BG167" s="3"/>
      <c r="BH167" s="3"/>
      <c r="BI167" s="3"/>
      <c r="BJ167" s="3"/>
      <c r="BK167" s="3"/>
      <c r="BL167" s="7" t="s">
        <v>476</v>
      </c>
      <c r="BM167" s="3"/>
      <c r="BN167" s="3"/>
      <c r="BO167" s="3"/>
      <c r="BP167" s="3"/>
      <c r="BQ167" s="3"/>
      <c r="BR167" s="3"/>
      <c r="BS167" s="3"/>
      <c r="BT167" s="3"/>
      <c r="BU167" s="3"/>
      <c r="BV167" s="3"/>
      <c r="BW167" s="3"/>
      <c r="BX167" s="3"/>
      <c r="BY167" s="3"/>
      <c r="BZ167" s="3"/>
      <c r="CA167" s="3"/>
      <c r="CB167" s="3"/>
      <c r="CC167" s="3"/>
      <c r="CD167" s="3"/>
      <c r="CE167" s="3"/>
      <c r="CF167" s="3"/>
    </row>
    <row r="168" spans="1:84" ht="12.75" customHeight="1">
      <c r="A168" s="3"/>
      <c r="B168" s="3"/>
      <c r="C168" s="3"/>
      <c r="D168" s="3"/>
      <c r="E168" s="3"/>
      <c r="F168" s="3"/>
      <c r="G168" s="3"/>
      <c r="H168" s="3"/>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3"/>
      <c r="BA168" s="3"/>
      <c r="BB168" s="3"/>
      <c r="BC168" s="3"/>
      <c r="BD168" s="3"/>
      <c r="BE168" s="3"/>
      <c r="BF168" s="3"/>
      <c r="BG168" s="3"/>
      <c r="BH168" s="3"/>
      <c r="BI168" s="3"/>
      <c r="BJ168" s="3"/>
      <c r="BK168" s="3"/>
      <c r="BL168" s="7" t="s">
        <v>477</v>
      </c>
      <c r="BM168" s="3"/>
      <c r="BN168" s="3"/>
      <c r="BO168" s="3"/>
      <c r="BP168" s="3"/>
      <c r="BQ168" s="3"/>
      <c r="BR168" s="3"/>
      <c r="BS168" s="3"/>
      <c r="BT168" s="3"/>
      <c r="BU168" s="3"/>
      <c r="BV168" s="3"/>
      <c r="BW168" s="3"/>
      <c r="BX168" s="3"/>
      <c r="BY168" s="3"/>
      <c r="BZ168" s="3"/>
      <c r="CA168" s="3"/>
      <c r="CB168" s="3"/>
      <c r="CC168" s="3"/>
      <c r="CD168" s="3"/>
      <c r="CE168" s="3"/>
      <c r="CF168" s="3"/>
    </row>
    <row r="169" spans="1:84" ht="12.75" customHeight="1">
      <c r="A169" s="3"/>
      <c r="B169" s="3"/>
      <c r="C169" s="3"/>
      <c r="D169" s="3"/>
      <c r="E169" s="3"/>
      <c r="F169" s="3"/>
      <c r="G169" s="3"/>
      <c r="H169" s="3"/>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3"/>
      <c r="BA169" s="3"/>
      <c r="BB169" s="3"/>
      <c r="BC169" s="3"/>
      <c r="BD169" s="3"/>
      <c r="BE169" s="3"/>
      <c r="BF169" s="3"/>
      <c r="BG169" s="3"/>
      <c r="BH169" s="3"/>
      <c r="BI169" s="3"/>
      <c r="BJ169" s="3"/>
      <c r="BK169" s="3"/>
      <c r="BL169" s="7" t="s">
        <v>478</v>
      </c>
      <c r="BM169" s="3"/>
      <c r="BN169" s="3"/>
      <c r="BO169" s="3"/>
      <c r="BP169" s="3"/>
      <c r="BQ169" s="3"/>
      <c r="BR169" s="3"/>
      <c r="BS169" s="3"/>
      <c r="BT169" s="3"/>
      <c r="BU169" s="3"/>
      <c r="BV169" s="3"/>
      <c r="BW169" s="3"/>
      <c r="BX169" s="3"/>
      <c r="BY169" s="3"/>
      <c r="BZ169" s="3"/>
      <c r="CA169" s="3"/>
      <c r="CB169" s="3"/>
      <c r="CC169" s="3"/>
      <c r="CD169" s="3"/>
      <c r="CE169" s="3"/>
      <c r="CF169" s="3"/>
    </row>
    <row r="170" spans="1:84" ht="12.75" customHeight="1">
      <c r="A170" s="3"/>
      <c r="B170" s="3"/>
      <c r="C170" s="3"/>
      <c r="D170" s="3"/>
      <c r="E170" s="3"/>
      <c r="F170" s="3"/>
      <c r="G170" s="3"/>
      <c r="H170" s="3"/>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3"/>
      <c r="BA170" s="3"/>
      <c r="BB170" s="3"/>
      <c r="BC170" s="3"/>
      <c r="BD170" s="3"/>
      <c r="BE170" s="3"/>
      <c r="BF170" s="3"/>
      <c r="BG170" s="3"/>
      <c r="BH170" s="3"/>
      <c r="BI170" s="3"/>
      <c r="BJ170" s="3"/>
      <c r="BK170" s="3"/>
      <c r="BL170" s="7" t="s">
        <v>479</v>
      </c>
      <c r="BM170" s="3"/>
      <c r="BN170" s="3"/>
      <c r="BO170" s="3"/>
      <c r="BP170" s="3"/>
      <c r="BQ170" s="3"/>
      <c r="BR170" s="3"/>
      <c r="BS170" s="3"/>
      <c r="BT170" s="3"/>
      <c r="BU170" s="3"/>
      <c r="BV170" s="3"/>
      <c r="BW170" s="3"/>
      <c r="BX170" s="3"/>
      <c r="BY170" s="3"/>
      <c r="BZ170" s="3"/>
      <c r="CA170" s="3"/>
      <c r="CB170" s="3"/>
      <c r="CC170" s="3"/>
      <c r="CD170" s="3"/>
      <c r="CE170" s="3"/>
      <c r="CF170" s="3"/>
    </row>
    <row r="171" spans="1:84" ht="12.75" customHeight="1">
      <c r="A171" s="3"/>
      <c r="B171" s="3"/>
      <c r="C171" s="3"/>
      <c r="D171" s="3"/>
      <c r="E171" s="3"/>
      <c r="F171" s="3"/>
      <c r="G171" s="3"/>
      <c r="H171" s="3"/>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3"/>
      <c r="BA171" s="3"/>
      <c r="BB171" s="3"/>
      <c r="BC171" s="3"/>
      <c r="BD171" s="3"/>
      <c r="BE171" s="3"/>
      <c r="BF171" s="3"/>
      <c r="BG171" s="3"/>
      <c r="BH171" s="3"/>
      <c r="BI171" s="3"/>
      <c r="BJ171" s="3"/>
      <c r="BK171" s="3"/>
      <c r="BL171" s="7" t="s">
        <v>480</v>
      </c>
      <c r="BM171" s="3"/>
      <c r="BN171" s="3"/>
      <c r="BO171" s="3"/>
      <c r="BP171" s="3"/>
      <c r="BQ171" s="3"/>
      <c r="BR171" s="3"/>
      <c r="BS171" s="3"/>
      <c r="BT171" s="3"/>
      <c r="BU171" s="3"/>
      <c r="BV171" s="3"/>
      <c r="BW171" s="3"/>
      <c r="BX171" s="3"/>
      <c r="BY171" s="3"/>
      <c r="BZ171" s="3"/>
      <c r="CA171" s="3"/>
      <c r="CB171" s="3"/>
      <c r="CC171" s="3"/>
      <c r="CD171" s="3"/>
      <c r="CE171" s="3"/>
      <c r="CF171" s="3"/>
    </row>
    <row r="172" spans="1:84" ht="12.75" customHeight="1">
      <c r="A172" s="3"/>
      <c r="B172" s="3"/>
      <c r="C172" s="3"/>
      <c r="D172" s="3"/>
      <c r="E172" s="3"/>
      <c r="F172" s="3"/>
      <c r="G172" s="3"/>
      <c r="H172" s="3"/>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3"/>
      <c r="BA172" s="3"/>
      <c r="BB172" s="3"/>
      <c r="BC172" s="3"/>
      <c r="BD172" s="3"/>
      <c r="BE172" s="3"/>
      <c r="BF172" s="3"/>
      <c r="BG172" s="3"/>
      <c r="BH172" s="3"/>
      <c r="BI172" s="3"/>
      <c r="BJ172" s="3"/>
      <c r="BK172" s="3"/>
      <c r="BL172" s="7" t="s">
        <v>481</v>
      </c>
      <c r="BM172" s="3"/>
      <c r="BN172" s="3"/>
      <c r="BO172" s="3"/>
      <c r="BP172" s="3"/>
      <c r="BQ172" s="3"/>
      <c r="BR172" s="3"/>
      <c r="BS172" s="3"/>
      <c r="BT172" s="3"/>
      <c r="BU172" s="3"/>
      <c r="BV172" s="3"/>
      <c r="BW172" s="3"/>
      <c r="BX172" s="3"/>
      <c r="BY172" s="3"/>
      <c r="BZ172" s="3"/>
      <c r="CA172" s="3"/>
      <c r="CB172" s="3"/>
      <c r="CC172" s="3"/>
      <c r="CD172" s="3"/>
      <c r="CE172" s="3"/>
      <c r="CF172" s="3"/>
    </row>
    <row r="173" spans="1:84" ht="12.75" customHeight="1">
      <c r="A173" s="3"/>
      <c r="B173" s="3"/>
      <c r="C173" s="3"/>
      <c r="D173" s="3"/>
      <c r="E173" s="3"/>
      <c r="F173" s="3"/>
      <c r="G173" s="3"/>
      <c r="H173" s="3"/>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3"/>
      <c r="BA173" s="3"/>
      <c r="BB173" s="3"/>
      <c r="BC173" s="3"/>
      <c r="BD173" s="3"/>
      <c r="BE173" s="3"/>
      <c r="BF173" s="3"/>
      <c r="BG173" s="3"/>
      <c r="BH173" s="3"/>
      <c r="BI173" s="3"/>
      <c r="BJ173" s="3"/>
      <c r="BK173" s="3"/>
      <c r="BL173" s="7" t="s">
        <v>482</v>
      </c>
      <c r="BM173" s="3"/>
      <c r="BN173" s="3"/>
      <c r="BO173" s="3"/>
      <c r="BP173" s="3"/>
      <c r="BQ173" s="3"/>
      <c r="BR173" s="3"/>
      <c r="BS173" s="3"/>
      <c r="BT173" s="3"/>
      <c r="BU173" s="3"/>
      <c r="BV173" s="3"/>
      <c r="BW173" s="3"/>
      <c r="BX173" s="3"/>
      <c r="BY173" s="3"/>
      <c r="BZ173" s="3"/>
      <c r="CA173" s="3"/>
      <c r="CB173" s="3"/>
      <c r="CC173" s="3"/>
      <c r="CD173" s="3"/>
      <c r="CE173" s="3"/>
      <c r="CF173" s="3"/>
    </row>
    <row r="174" spans="1:84" ht="12.75" customHeight="1">
      <c r="A174" s="3"/>
      <c r="B174" s="3"/>
      <c r="C174" s="3"/>
      <c r="D174" s="3"/>
      <c r="E174" s="3"/>
      <c r="F174" s="3"/>
      <c r="G174" s="3"/>
      <c r="H174" s="3"/>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3"/>
      <c r="BA174" s="3"/>
      <c r="BB174" s="3"/>
      <c r="BC174" s="3"/>
      <c r="BD174" s="3"/>
      <c r="BE174" s="3"/>
      <c r="BF174" s="3"/>
      <c r="BG174" s="3"/>
      <c r="BH174" s="3"/>
      <c r="BI174" s="3"/>
      <c r="BJ174" s="3"/>
      <c r="BK174" s="3"/>
      <c r="BL174" s="7" t="s">
        <v>483</v>
      </c>
      <c r="BM174" s="3"/>
      <c r="BN174" s="3"/>
      <c r="BO174" s="3"/>
      <c r="BP174" s="3"/>
      <c r="BQ174" s="3"/>
      <c r="BR174" s="3"/>
      <c r="BS174" s="3"/>
      <c r="BT174" s="3"/>
      <c r="BU174" s="3"/>
      <c r="BV174" s="3"/>
      <c r="BW174" s="3"/>
      <c r="BX174" s="3"/>
      <c r="BY174" s="3"/>
      <c r="BZ174" s="3"/>
      <c r="CA174" s="3"/>
      <c r="CB174" s="3"/>
      <c r="CC174" s="3"/>
      <c r="CD174" s="3"/>
      <c r="CE174" s="3"/>
      <c r="CF174" s="3"/>
    </row>
    <row r="175" spans="1:84" ht="12.75" customHeight="1">
      <c r="A175" s="3"/>
      <c r="B175" s="3"/>
      <c r="C175" s="3"/>
      <c r="D175" s="3"/>
      <c r="E175" s="3"/>
      <c r="F175" s="3"/>
      <c r="G175" s="3"/>
      <c r="H175" s="3"/>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3"/>
      <c r="BA175" s="3"/>
      <c r="BB175" s="3"/>
      <c r="BC175" s="3"/>
      <c r="BD175" s="3"/>
      <c r="BE175" s="3"/>
      <c r="BF175" s="3"/>
      <c r="BG175" s="3"/>
      <c r="BH175" s="3"/>
      <c r="BI175" s="3"/>
      <c r="BJ175" s="3"/>
      <c r="BK175" s="3"/>
      <c r="BL175" s="7" t="s">
        <v>484</v>
      </c>
      <c r="BM175" s="3"/>
      <c r="BN175" s="3"/>
      <c r="BO175" s="3"/>
      <c r="BP175" s="3"/>
      <c r="BQ175" s="3"/>
      <c r="BR175" s="3"/>
      <c r="BS175" s="3"/>
      <c r="BT175" s="3"/>
      <c r="BU175" s="3"/>
      <c r="BV175" s="3"/>
      <c r="BW175" s="3"/>
      <c r="BX175" s="3"/>
      <c r="BY175" s="3"/>
      <c r="BZ175" s="3"/>
      <c r="CA175" s="3"/>
      <c r="CB175" s="3"/>
      <c r="CC175" s="3"/>
      <c r="CD175" s="3"/>
      <c r="CE175" s="3"/>
      <c r="CF175" s="3"/>
    </row>
    <row r="176" spans="1:84" ht="12.75" customHeight="1">
      <c r="A176" s="3"/>
      <c r="B176" s="3"/>
      <c r="C176" s="3"/>
      <c r="D176" s="3"/>
      <c r="E176" s="3"/>
      <c r="F176" s="3"/>
      <c r="G176" s="3"/>
      <c r="H176" s="3"/>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3"/>
      <c r="BA176" s="3"/>
      <c r="BB176" s="3"/>
      <c r="BC176" s="3"/>
      <c r="BD176" s="3"/>
      <c r="BE176" s="3"/>
      <c r="BF176" s="3"/>
      <c r="BG176" s="3"/>
      <c r="BH176" s="3"/>
      <c r="BI176" s="3"/>
      <c r="BJ176" s="3"/>
      <c r="BK176" s="3"/>
      <c r="BL176" s="7" t="s">
        <v>485</v>
      </c>
      <c r="BM176" s="3"/>
      <c r="BN176" s="3"/>
      <c r="BO176" s="3"/>
      <c r="BP176" s="3"/>
      <c r="BQ176" s="3"/>
      <c r="BR176" s="3"/>
      <c r="BS176" s="3"/>
      <c r="BT176" s="3"/>
      <c r="BU176" s="3"/>
      <c r="BV176" s="3"/>
      <c r="BW176" s="3"/>
      <c r="BX176" s="3"/>
      <c r="BY176" s="3"/>
      <c r="BZ176" s="3"/>
      <c r="CA176" s="3"/>
      <c r="CB176" s="3"/>
      <c r="CC176" s="3"/>
      <c r="CD176" s="3"/>
      <c r="CE176" s="3"/>
      <c r="CF176" s="3"/>
    </row>
    <row r="177" spans="1:84" ht="12.75" customHeight="1">
      <c r="A177" s="3"/>
      <c r="B177" s="3"/>
      <c r="C177" s="3"/>
      <c r="D177" s="3"/>
      <c r="E177" s="3"/>
      <c r="F177" s="3"/>
      <c r="G177" s="3"/>
      <c r="H177" s="3"/>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3"/>
      <c r="BA177" s="3"/>
      <c r="BB177" s="3"/>
      <c r="BC177" s="3"/>
      <c r="BD177" s="3"/>
      <c r="BE177" s="3"/>
      <c r="BF177" s="3"/>
      <c r="BG177" s="3"/>
      <c r="BH177" s="3"/>
      <c r="BI177" s="3"/>
      <c r="BJ177" s="3"/>
      <c r="BK177" s="3"/>
      <c r="BL177" s="7" t="s">
        <v>486</v>
      </c>
      <c r="BM177" s="3"/>
      <c r="BN177" s="3"/>
      <c r="BO177" s="3"/>
      <c r="BP177" s="3"/>
      <c r="BQ177" s="3"/>
      <c r="BR177" s="3"/>
      <c r="BS177" s="3"/>
      <c r="BT177" s="3"/>
      <c r="BU177" s="3"/>
      <c r="BV177" s="3"/>
      <c r="BW177" s="3"/>
      <c r="BX177" s="3"/>
      <c r="BY177" s="3"/>
      <c r="BZ177" s="3"/>
      <c r="CA177" s="3"/>
      <c r="CB177" s="3"/>
      <c r="CC177" s="3"/>
      <c r="CD177" s="3"/>
      <c r="CE177" s="3"/>
      <c r="CF177" s="3"/>
    </row>
    <row r="178" spans="1:84" ht="12.75" customHeight="1">
      <c r="A178" s="3"/>
      <c r="B178" s="3"/>
      <c r="C178" s="3"/>
      <c r="D178" s="3"/>
      <c r="E178" s="3"/>
      <c r="F178" s="3"/>
      <c r="G178" s="3"/>
      <c r="H178" s="3"/>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3"/>
      <c r="BA178" s="3"/>
      <c r="BB178" s="3"/>
      <c r="BC178" s="3"/>
      <c r="BD178" s="3"/>
      <c r="BE178" s="3"/>
      <c r="BF178" s="3"/>
      <c r="BG178" s="3"/>
      <c r="BH178" s="3"/>
      <c r="BI178" s="3"/>
      <c r="BJ178" s="3"/>
      <c r="BK178" s="3"/>
      <c r="BL178" s="7" t="s">
        <v>487</v>
      </c>
      <c r="BM178" s="3"/>
      <c r="BN178" s="3"/>
      <c r="BO178" s="3"/>
      <c r="BP178" s="3"/>
      <c r="BQ178" s="3"/>
      <c r="BR178" s="3"/>
      <c r="BS178" s="3"/>
      <c r="BT178" s="3"/>
      <c r="BU178" s="3"/>
      <c r="BV178" s="3"/>
      <c r="BW178" s="3"/>
      <c r="BX178" s="3"/>
      <c r="BY178" s="3"/>
      <c r="BZ178" s="3"/>
      <c r="CA178" s="3"/>
      <c r="CB178" s="3"/>
      <c r="CC178" s="3"/>
      <c r="CD178" s="3"/>
      <c r="CE178" s="3"/>
      <c r="CF178" s="3"/>
    </row>
    <row r="179" spans="1:84" ht="12.75" customHeight="1">
      <c r="A179" s="3"/>
      <c r="B179" s="3"/>
      <c r="C179" s="3"/>
      <c r="D179" s="3"/>
      <c r="E179" s="3"/>
      <c r="F179" s="3"/>
      <c r="G179" s="3"/>
      <c r="H179" s="3"/>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3"/>
      <c r="BA179" s="3"/>
      <c r="BB179" s="3"/>
      <c r="BC179" s="3"/>
      <c r="BD179" s="3"/>
      <c r="BE179" s="3"/>
      <c r="BF179" s="3"/>
      <c r="BG179" s="3"/>
      <c r="BH179" s="3"/>
      <c r="BI179" s="3"/>
      <c r="BJ179" s="3"/>
      <c r="BK179" s="3"/>
      <c r="BL179" s="7" t="s">
        <v>488</v>
      </c>
      <c r="BM179" s="3"/>
      <c r="BN179" s="3"/>
      <c r="BO179" s="3"/>
      <c r="BP179" s="3"/>
      <c r="BQ179" s="3"/>
      <c r="BR179" s="3"/>
      <c r="BS179" s="3"/>
      <c r="BT179" s="3"/>
      <c r="BU179" s="3"/>
      <c r="BV179" s="3"/>
      <c r="BW179" s="3"/>
      <c r="BX179" s="3"/>
      <c r="BY179" s="3"/>
      <c r="BZ179" s="3"/>
      <c r="CA179" s="3"/>
      <c r="CB179" s="3"/>
      <c r="CC179" s="3"/>
      <c r="CD179" s="3"/>
      <c r="CE179" s="3"/>
      <c r="CF179" s="3"/>
    </row>
    <row r="180" spans="1:84" ht="12.75" customHeight="1">
      <c r="A180" s="3"/>
      <c r="B180" s="3"/>
      <c r="C180" s="3"/>
      <c r="D180" s="3"/>
      <c r="E180" s="3"/>
      <c r="F180" s="3"/>
      <c r="G180" s="3"/>
      <c r="H180" s="3"/>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3"/>
      <c r="BA180" s="3"/>
      <c r="BB180" s="3"/>
      <c r="BC180" s="3"/>
      <c r="BD180" s="3"/>
      <c r="BE180" s="3"/>
      <c r="BF180" s="3"/>
      <c r="BG180" s="3"/>
      <c r="BH180" s="3"/>
      <c r="BI180" s="3"/>
      <c r="BJ180" s="3"/>
      <c r="BK180" s="3"/>
      <c r="BL180" s="7" t="s">
        <v>489</v>
      </c>
      <c r="BM180" s="3"/>
      <c r="BN180" s="3"/>
      <c r="BO180" s="3"/>
      <c r="BP180" s="3"/>
      <c r="BQ180" s="3"/>
      <c r="BR180" s="3"/>
      <c r="BS180" s="3"/>
      <c r="BT180" s="3"/>
      <c r="BU180" s="3"/>
      <c r="BV180" s="3"/>
      <c r="BW180" s="3"/>
      <c r="BX180" s="3"/>
      <c r="BY180" s="3"/>
      <c r="BZ180" s="3"/>
      <c r="CA180" s="3"/>
      <c r="CB180" s="3"/>
      <c r="CC180" s="3"/>
      <c r="CD180" s="3"/>
      <c r="CE180" s="3"/>
      <c r="CF180" s="3"/>
    </row>
    <row r="181" spans="1:84" ht="12.75" customHeight="1">
      <c r="A181" s="3"/>
      <c r="B181" s="3"/>
      <c r="C181" s="3"/>
      <c r="D181" s="3"/>
      <c r="E181" s="3"/>
      <c r="F181" s="3"/>
      <c r="G181" s="3"/>
      <c r="H181" s="3"/>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3"/>
      <c r="BA181" s="3"/>
      <c r="BB181" s="3"/>
      <c r="BC181" s="3"/>
      <c r="BD181" s="3"/>
      <c r="BE181" s="3"/>
      <c r="BF181" s="3"/>
      <c r="BG181" s="3"/>
      <c r="BH181" s="3"/>
      <c r="BI181" s="3"/>
      <c r="BJ181" s="3"/>
      <c r="BK181" s="3"/>
      <c r="BL181" s="7" t="s">
        <v>490</v>
      </c>
      <c r="BM181" s="3"/>
      <c r="BN181" s="3"/>
      <c r="BO181" s="3"/>
      <c r="BP181" s="3"/>
      <c r="BQ181" s="3"/>
      <c r="BR181" s="3"/>
      <c r="BS181" s="3"/>
      <c r="BT181" s="3"/>
      <c r="BU181" s="3"/>
      <c r="BV181" s="3"/>
      <c r="BW181" s="3"/>
      <c r="BX181" s="3"/>
      <c r="BY181" s="3"/>
      <c r="BZ181" s="3"/>
      <c r="CA181" s="3"/>
      <c r="CB181" s="3"/>
      <c r="CC181" s="3"/>
      <c r="CD181" s="3"/>
      <c r="CE181" s="3"/>
      <c r="CF181" s="3"/>
    </row>
    <row r="182" spans="1:84" ht="12.75" customHeight="1">
      <c r="A182" s="3"/>
      <c r="B182" s="3"/>
      <c r="C182" s="3"/>
      <c r="D182" s="3"/>
      <c r="E182" s="3"/>
      <c r="F182" s="3"/>
      <c r="G182" s="3"/>
      <c r="H182" s="3"/>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3"/>
      <c r="BA182" s="3"/>
      <c r="BB182" s="3"/>
      <c r="BC182" s="3"/>
      <c r="BD182" s="3"/>
      <c r="BE182" s="3"/>
      <c r="BF182" s="3"/>
      <c r="BG182" s="3"/>
      <c r="BH182" s="3"/>
      <c r="BI182" s="3"/>
      <c r="BJ182" s="3"/>
      <c r="BK182" s="3"/>
      <c r="BL182" s="7" t="s">
        <v>491</v>
      </c>
      <c r="BM182" s="3"/>
      <c r="BN182" s="3"/>
      <c r="BO182" s="3"/>
      <c r="BP182" s="3"/>
      <c r="BQ182" s="3"/>
      <c r="BR182" s="3"/>
      <c r="BS182" s="3"/>
      <c r="BT182" s="3"/>
      <c r="BU182" s="3"/>
      <c r="BV182" s="3"/>
      <c r="BW182" s="3"/>
      <c r="BX182" s="3"/>
      <c r="BY182" s="3"/>
      <c r="BZ182" s="3"/>
      <c r="CA182" s="3"/>
      <c r="CB182" s="3"/>
      <c r="CC182" s="3"/>
      <c r="CD182" s="3"/>
      <c r="CE182" s="3"/>
      <c r="CF182" s="3"/>
    </row>
    <row r="183" spans="1:84" ht="12.75" customHeight="1">
      <c r="A183" s="3"/>
      <c r="B183" s="3"/>
      <c r="C183" s="3"/>
      <c r="D183" s="3"/>
      <c r="E183" s="3"/>
      <c r="F183" s="3"/>
      <c r="G183" s="3"/>
      <c r="H183" s="3"/>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3"/>
      <c r="BA183" s="3"/>
      <c r="BB183" s="3"/>
      <c r="BC183" s="3"/>
      <c r="BD183" s="3"/>
      <c r="BE183" s="3"/>
      <c r="BF183" s="3"/>
      <c r="BG183" s="3"/>
      <c r="BH183" s="3"/>
      <c r="BI183" s="3"/>
      <c r="BJ183" s="3"/>
      <c r="BK183" s="3"/>
      <c r="BL183" s="7" t="s">
        <v>492</v>
      </c>
      <c r="BM183" s="3"/>
      <c r="BN183" s="3"/>
      <c r="BO183" s="3"/>
      <c r="BP183" s="3"/>
      <c r="BQ183" s="3"/>
      <c r="BR183" s="3"/>
      <c r="BS183" s="3"/>
      <c r="BT183" s="3"/>
      <c r="BU183" s="3"/>
      <c r="BV183" s="3"/>
      <c r="BW183" s="3"/>
      <c r="BX183" s="3"/>
      <c r="BY183" s="3"/>
      <c r="BZ183" s="3"/>
      <c r="CA183" s="3"/>
      <c r="CB183" s="3"/>
      <c r="CC183" s="3"/>
      <c r="CD183" s="3"/>
      <c r="CE183" s="3"/>
      <c r="CF183" s="3"/>
    </row>
    <row r="184" spans="1:84" ht="12.75" customHeight="1">
      <c r="A184" s="3"/>
      <c r="B184" s="3"/>
      <c r="C184" s="3"/>
      <c r="D184" s="3"/>
      <c r="E184" s="3"/>
      <c r="F184" s="3"/>
      <c r="G184" s="3"/>
      <c r="H184" s="3"/>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3"/>
      <c r="BA184" s="3"/>
      <c r="BB184" s="3"/>
      <c r="BC184" s="3"/>
      <c r="BD184" s="3"/>
      <c r="BE184" s="3"/>
      <c r="BF184" s="3"/>
      <c r="BG184" s="3"/>
      <c r="BH184" s="3"/>
      <c r="BI184" s="3"/>
      <c r="BJ184" s="3"/>
      <c r="BK184" s="3"/>
      <c r="BL184" s="7" t="s">
        <v>493</v>
      </c>
      <c r="BM184" s="3"/>
      <c r="BN184" s="3"/>
      <c r="BO184" s="3"/>
      <c r="BP184" s="3"/>
      <c r="BQ184" s="3"/>
      <c r="BR184" s="3"/>
      <c r="BS184" s="3"/>
      <c r="BT184" s="3"/>
      <c r="BU184" s="3"/>
      <c r="BV184" s="3"/>
      <c r="BW184" s="3"/>
      <c r="BX184" s="3"/>
      <c r="BY184" s="3"/>
      <c r="BZ184" s="3"/>
      <c r="CA184" s="3"/>
      <c r="CB184" s="3"/>
      <c r="CC184" s="3"/>
      <c r="CD184" s="3"/>
      <c r="CE184" s="3"/>
      <c r="CF184" s="3"/>
    </row>
    <row r="185" spans="1:84" ht="12.75" customHeight="1">
      <c r="A185" s="3"/>
      <c r="B185" s="3"/>
      <c r="C185" s="3"/>
      <c r="D185" s="3"/>
      <c r="E185" s="3"/>
      <c r="F185" s="3"/>
      <c r="G185" s="3"/>
      <c r="H185" s="3"/>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3"/>
      <c r="BA185" s="3"/>
      <c r="BB185" s="3"/>
      <c r="BC185" s="3"/>
      <c r="BD185" s="3"/>
      <c r="BE185" s="3"/>
      <c r="BF185" s="3"/>
      <c r="BG185" s="3"/>
      <c r="BH185" s="3"/>
      <c r="BI185" s="3"/>
      <c r="BJ185" s="3"/>
      <c r="BK185" s="3"/>
      <c r="BL185" s="7" t="s">
        <v>494</v>
      </c>
      <c r="BM185" s="3"/>
      <c r="BN185" s="3"/>
      <c r="BO185" s="3"/>
      <c r="BP185" s="3"/>
      <c r="BQ185" s="3"/>
      <c r="BR185" s="3"/>
      <c r="BS185" s="3"/>
      <c r="BT185" s="3"/>
      <c r="BU185" s="3"/>
      <c r="BV185" s="3"/>
      <c r="BW185" s="3"/>
      <c r="BX185" s="3"/>
      <c r="BY185" s="3"/>
      <c r="BZ185" s="3"/>
      <c r="CA185" s="3"/>
      <c r="CB185" s="3"/>
      <c r="CC185" s="3"/>
      <c r="CD185" s="3"/>
      <c r="CE185" s="3"/>
      <c r="CF185" s="3"/>
    </row>
    <row r="186" spans="1:84" ht="12.75" customHeight="1">
      <c r="A186" s="3"/>
      <c r="B186" s="3"/>
      <c r="C186" s="3"/>
      <c r="D186" s="3"/>
      <c r="E186" s="3"/>
      <c r="F186" s="3"/>
      <c r="G186" s="3"/>
      <c r="H186" s="3"/>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3"/>
      <c r="BA186" s="3"/>
      <c r="BB186" s="3"/>
      <c r="BC186" s="3"/>
      <c r="BD186" s="3"/>
      <c r="BE186" s="3"/>
      <c r="BF186" s="3"/>
      <c r="BG186" s="3"/>
      <c r="BH186" s="3"/>
      <c r="BI186" s="3"/>
      <c r="BJ186" s="3"/>
      <c r="BK186" s="3"/>
      <c r="BL186" s="5" t="s">
        <v>495</v>
      </c>
      <c r="BM186" s="3"/>
      <c r="BN186" s="3"/>
      <c r="BO186" s="3"/>
      <c r="BP186" s="3"/>
      <c r="BQ186" s="3"/>
      <c r="BR186" s="3"/>
      <c r="BS186" s="3"/>
      <c r="BT186" s="3"/>
      <c r="BU186" s="3"/>
      <c r="BV186" s="3"/>
      <c r="BW186" s="3"/>
      <c r="BX186" s="3"/>
      <c r="BY186" s="3"/>
      <c r="BZ186" s="3"/>
      <c r="CA186" s="3"/>
      <c r="CB186" s="3"/>
      <c r="CC186" s="3"/>
      <c r="CD186" s="3"/>
      <c r="CE186" s="3"/>
      <c r="CF186" s="3"/>
    </row>
    <row r="187" spans="1:84" ht="12.75" customHeight="1">
      <c r="A187" s="3"/>
      <c r="B187" s="3"/>
      <c r="C187" s="3"/>
      <c r="D187" s="3"/>
      <c r="E187" s="3"/>
      <c r="F187" s="3"/>
      <c r="G187" s="3"/>
      <c r="H187" s="3"/>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3"/>
      <c r="BA187" s="3"/>
      <c r="BB187" s="3"/>
      <c r="BC187" s="3"/>
      <c r="BD187" s="3"/>
      <c r="BE187" s="3"/>
      <c r="BF187" s="3"/>
      <c r="BG187" s="3"/>
      <c r="BH187" s="3"/>
      <c r="BI187" s="3"/>
      <c r="BJ187" s="3"/>
      <c r="BK187" s="3"/>
      <c r="BL187" s="7" t="s">
        <v>496</v>
      </c>
      <c r="BM187" s="3"/>
      <c r="BN187" s="3"/>
      <c r="BO187" s="3"/>
      <c r="BP187" s="3"/>
      <c r="BQ187" s="3"/>
      <c r="BR187" s="3"/>
      <c r="BS187" s="3"/>
      <c r="BT187" s="3"/>
      <c r="BU187" s="3"/>
      <c r="BV187" s="3"/>
      <c r="BW187" s="3"/>
      <c r="BX187" s="3"/>
      <c r="BY187" s="3"/>
      <c r="BZ187" s="3"/>
      <c r="CA187" s="3"/>
      <c r="CB187" s="3"/>
      <c r="CC187" s="3"/>
      <c r="CD187" s="3"/>
      <c r="CE187" s="3"/>
      <c r="CF187" s="3"/>
    </row>
    <row r="188" spans="1:84" ht="12.75" customHeight="1">
      <c r="A188" s="3"/>
      <c r="B188" s="3"/>
      <c r="C188" s="3"/>
      <c r="D188" s="3"/>
      <c r="E188" s="3"/>
      <c r="F188" s="3"/>
      <c r="G188" s="3"/>
      <c r="H188" s="3"/>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3"/>
      <c r="BA188" s="3"/>
      <c r="BB188" s="3"/>
      <c r="BC188" s="3"/>
      <c r="BD188" s="3"/>
      <c r="BE188" s="3"/>
      <c r="BF188" s="3"/>
      <c r="BG188" s="3"/>
      <c r="BH188" s="3"/>
      <c r="BI188" s="3"/>
      <c r="BJ188" s="3"/>
      <c r="BK188" s="3"/>
      <c r="BL188" s="5" t="s">
        <v>497</v>
      </c>
      <c r="BM188" s="3"/>
      <c r="BN188" s="3"/>
      <c r="BO188" s="3"/>
      <c r="BP188" s="3"/>
      <c r="BQ188" s="3"/>
      <c r="BR188" s="3"/>
      <c r="BS188" s="3"/>
      <c r="BT188" s="3"/>
      <c r="BU188" s="3"/>
      <c r="BV188" s="3"/>
      <c r="BW188" s="3"/>
      <c r="BX188" s="3"/>
      <c r="BY188" s="3"/>
      <c r="BZ188" s="3"/>
      <c r="CA188" s="3"/>
      <c r="CB188" s="3"/>
      <c r="CC188" s="3"/>
      <c r="CD188" s="3"/>
      <c r="CE188" s="3"/>
      <c r="CF188" s="3"/>
    </row>
    <row r="189" spans="1:84" ht="12.75" customHeight="1">
      <c r="A189" s="3"/>
      <c r="B189" s="3"/>
      <c r="C189" s="3"/>
      <c r="D189" s="3"/>
      <c r="E189" s="3"/>
      <c r="F189" s="3"/>
      <c r="G189" s="3"/>
      <c r="H189" s="3"/>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3"/>
      <c r="BA189" s="3"/>
      <c r="BB189" s="3"/>
      <c r="BC189" s="3"/>
      <c r="BD189" s="3"/>
      <c r="BE189" s="3"/>
      <c r="BF189" s="3"/>
      <c r="BG189" s="3"/>
      <c r="BH189" s="3"/>
      <c r="BI189" s="3"/>
      <c r="BJ189" s="3"/>
      <c r="BK189" s="3"/>
      <c r="BL189" s="7" t="s">
        <v>498</v>
      </c>
      <c r="BM189" s="3"/>
      <c r="BN189" s="3"/>
      <c r="BO189" s="3"/>
      <c r="BP189" s="3"/>
      <c r="BQ189" s="3"/>
      <c r="BR189" s="3"/>
      <c r="BS189" s="3"/>
      <c r="BT189" s="3"/>
      <c r="BU189" s="3"/>
      <c r="BV189" s="3"/>
      <c r="BW189" s="3"/>
      <c r="BX189" s="3"/>
      <c r="BY189" s="3"/>
      <c r="BZ189" s="3"/>
      <c r="CA189" s="3"/>
      <c r="CB189" s="3"/>
      <c r="CC189" s="3"/>
      <c r="CD189" s="3"/>
      <c r="CE189" s="3"/>
      <c r="CF189" s="3"/>
    </row>
    <row r="190" spans="1:84" ht="12.75" customHeight="1">
      <c r="A190" s="3"/>
      <c r="B190" s="3"/>
      <c r="C190" s="3"/>
      <c r="D190" s="3"/>
      <c r="E190" s="3"/>
      <c r="F190" s="3"/>
      <c r="G190" s="3"/>
      <c r="H190" s="3"/>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3"/>
      <c r="BA190" s="3"/>
      <c r="BB190" s="3"/>
      <c r="BC190" s="3"/>
      <c r="BD190" s="3"/>
      <c r="BE190" s="3"/>
      <c r="BF190" s="3"/>
      <c r="BG190" s="3"/>
      <c r="BH190" s="3"/>
      <c r="BI190" s="3"/>
      <c r="BJ190" s="3"/>
      <c r="BK190" s="3"/>
      <c r="BL190" s="7" t="s">
        <v>499</v>
      </c>
      <c r="BM190" s="3"/>
      <c r="BN190" s="3"/>
      <c r="BO190" s="3"/>
      <c r="BP190" s="3"/>
      <c r="BQ190" s="3"/>
      <c r="BR190" s="3"/>
      <c r="BS190" s="3"/>
      <c r="BT190" s="3"/>
      <c r="BU190" s="3"/>
      <c r="BV190" s="3"/>
      <c r="BW190" s="3"/>
      <c r="BX190" s="3"/>
      <c r="BY190" s="3"/>
      <c r="BZ190" s="3"/>
      <c r="CA190" s="3"/>
      <c r="CB190" s="3"/>
      <c r="CC190" s="3"/>
      <c r="CD190" s="3"/>
      <c r="CE190" s="3"/>
      <c r="CF190" s="3"/>
    </row>
    <row r="191" spans="1:84" ht="12.75" customHeight="1">
      <c r="A191" s="3"/>
      <c r="B191" s="3"/>
      <c r="C191" s="3"/>
      <c r="D191" s="3"/>
      <c r="E191" s="3"/>
      <c r="F191" s="3"/>
      <c r="G191" s="3"/>
      <c r="H191" s="3"/>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3"/>
      <c r="BA191" s="3"/>
      <c r="BB191" s="3"/>
      <c r="BC191" s="3"/>
      <c r="BD191" s="3"/>
      <c r="BE191" s="3"/>
      <c r="BF191" s="3"/>
      <c r="BG191" s="3"/>
      <c r="BH191" s="3"/>
      <c r="BI191" s="3"/>
      <c r="BJ191" s="3"/>
      <c r="BK191" s="3"/>
      <c r="BL191" s="7" t="s">
        <v>500</v>
      </c>
      <c r="BM191" s="3"/>
      <c r="BN191" s="3"/>
      <c r="BO191" s="3"/>
      <c r="BP191" s="3"/>
      <c r="BQ191" s="3"/>
      <c r="BR191" s="3"/>
      <c r="BS191" s="3"/>
      <c r="BT191" s="3"/>
      <c r="BU191" s="3"/>
      <c r="BV191" s="3"/>
      <c r="BW191" s="3"/>
      <c r="BX191" s="3"/>
      <c r="BY191" s="3"/>
      <c r="BZ191" s="3"/>
      <c r="CA191" s="3"/>
      <c r="CB191" s="3"/>
      <c r="CC191" s="3"/>
      <c r="CD191" s="3"/>
      <c r="CE191" s="3"/>
      <c r="CF191" s="3"/>
    </row>
    <row r="192" spans="1:84" ht="12.75" customHeight="1">
      <c r="A192" s="3"/>
      <c r="B192" s="3"/>
      <c r="C192" s="3"/>
      <c r="D192" s="3"/>
      <c r="E192" s="3"/>
      <c r="F192" s="3"/>
      <c r="G192" s="3"/>
      <c r="H192" s="3"/>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3"/>
      <c r="BA192" s="3"/>
      <c r="BB192" s="3"/>
      <c r="BC192" s="3"/>
      <c r="BD192" s="3"/>
      <c r="BE192" s="3"/>
      <c r="BF192" s="3"/>
      <c r="BG192" s="3"/>
      <c r="BH192" s="3"/>
      <c r="BI192" s="3"/>
      <c r="BJ192" s="3"/>
      <c r="BK192" s="3"/>
      <c r="BL192" s="7" t="s">
        <v>501</v>
      </c>
      <c r="BM192" s="3"/>
      <c r="BN192" s="3"/>
      <c r="BO192" s="3"/>
      <c r="BP192" s="3"/>
      <c r="BQ192" s="3"/>
      <c r="BR192" s="3"/>
      <c r="BS192" s="3"/>
      <c r="BT192" s="3"/>
      <c r="BU192" s="3"/>
      <c r="BV192" s="3"/>
      <c r="BW192" s="3"/>
      <c r="BX192" s="3"/>
      <c r="BY192" s="3"/>
      <c r="BZ192" s="3"/>
      <c r="CA192" s="3"/>
      <c r="CB192" s="3"/>
      <c r="CC192" s="3"/>
      <c r="CD192" s="3"/>
      <c r="CE192" s="3"/>
      <c r="CF192" s="3"/>
    </row>
    <row r="193" spans="1:84" ht="12.75" customHeight="1">
      <c r="A193" s="3"/>
      <c r="B193" s="3"/>
      <c r="C193" s="3"/>
      <c r="D193" s="3"/>
      <c r="E193" s="3"/>
      <c r="F193" s="3"/>
      <c r="G193" s="3"/>
      <c r="H193" s="3"/>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3"/>
      <c r="BA193" s="3"/>
      <c r="BB193" s="3"/>
      <c r="BC193" s="3"/>
      <c r="BD193" s="3"/>
      <c r="BE193" s="3"/>
      <c r="BF193" s="3"/>
      <c r="BG193" s="3"/>
      <c r="BH193" s="3"/>
      <c r="BI193" s="3"/>
      <c r="BJ193" s="3"/>
      <c r="BK193" s="3"/>
      <c r="BL193" s="7" t="s">
        <v>502</v>
      </c>
      <c r="BM193" s="3"/>
      <c r="BN193" s="3"/>
      <c r="BO193" s="3"/>
      <c r="BP193" s="3"/>
      <c r="BQ193" s="3"/>
      <c r="BR193" s="3"/>
      <c r="BS193" s="3"/>
      <c r="BT193" s="3"/>
      <c r="BU193" s="3"/>
      <c r="BV193" s="3"/>
      <c r="BW193" s="3"/>
      <c r="BX193" s="3"/>
      <c r="BY193" s="3"/>
      <c r="BZ193" s="3"/>
      <c r="CA193" s="3"/>
      <c r="CB193" s="3"/>
      <c r="CC193" s="3"/>
      <c r="CD193" s="3"/>
      <c r="CE193" s="3"/>
      <c r="CF193" s="3"/>
    </row>
    <row r="194" spans="1:84" ht="12.75" customHeight="1">
      <c r="A194" s="3"/>
      <c r="B194" s="3"/>
      <c r="C194" s="3"/>
      <c r="D194" s="3"/>
      <c r="E194" s="3"/>
      <c r="F194" s="3"/>
      <c r="G194" s="3"/>
      <c r="H194" s="3"/>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3"/>
      <c r="BA194" s="3"/>
      <c r="BB194" s="3"/>
      <c r="BC194" s="3"/>
      <c r="BD194" s="3"/>
      <c r="BE194" s="3"/>
      <c r="BF194" s="3"/>
      <c r="BG194" s="3"/>
      <c r="BH194" s="3"/>
      <c r="BI194" s="3"/>
      <c r="BJ194" s="3"/>
      <c r="BK194" s="3"/>
      <c r="BL194" s="7" t="s">
        <v>503</v>
      </c>
      <c r="BM194" s="3"/>
      <c r="BN194" s="3"/>
      <c r="BO194" s="3"/>
      <c r="BP194" s="3"/>
      <c r="BQ194" s="3"/>
      <c r="BR194" s="3"/>
      <c r="BS194" s="3"/>
      <c r="BT194" s="3"/>
      <c r="BU194" s="3"/>
      <c r="BV194" s="3"/>
      <c r="BW194" s="3"/>
      <c r="BX194" s="3"/>
      <c r="BY194" s="3"/>
      <c r="BZ194" s="3"/>
      <c r="CA194" s="3"/>
      <c r="CB194" s="3"/>
      <c r="CC194" s="3"/>
      <c r="CD194" s="3"/>
      <c r="CE194" s="3"/>
      <c r="CF194" s="3"/>
    </row>
    <row r="195" spans="1:84" ht="12.75" customHeight="1">
      <c r="A195" s="3"/>
      <c r="B195" s="3"/>
      <c r="C195" s="3"/>
      <c r="D195" s="3"/>
      <c r="E195" s="3"/>
      <c r="F195" s="3"/>
      <c r="G195" s="3"/>
      <c r="H195" s="3"/>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3"/>
      <c r="BA195" s="3"/>
      <c r="BB195" s="3"/>
      <c r="BC195" s="3"/>
      <c r="BD195" s="3"/>
      <c r="BE195" s="3"/>
      <c r="BF195" s="3"/>
      <c r="BG195" s="3"/>
      <c r="BH195" s="3"/>
      <c r="BI195" s="3"/>
      <c r="BJ195" s="3"/>
      <c r="BK195" s="3"/>
      <c r="BL195" s="7" t="s">
        <v>504</v>
      </c>
      <c r="BM195" s="3"/>
      <c r="BN195" s="3"/>
      <c r="BO195" s="3"/>
      <c r="BP195" s="3"/>
      <c r="BQ195" s="3"/>
      <c r="BR195" s="3"/>
      <c r="BS195" s="3"/>
      <c r="BT195" s="3"/>
      <c r="BU195" s="3"/>
      <c r="BV195" s="3"/>
      <c r="BW195" s="3"/>
      <c r="BX195" s="3"/>
      <c r="BY195" s="3"/>
      <c r="BZ195" s="3"/>
      <c r="CA195" s="3"/>
      <c r="CB195" s="3"/>
      <c r="CC195" s="3"/>
      <c r="CD195" s="3"/>
      <c r="CE195" s="3"/>
      <c r="CF195" s="3"/>
    </row>
    <row r="196" spans="1:84" ht="12.75" customHeight="1">
      <c r="A196" s="3"/>
      <c r="B196" s="3"/>
      <c r="C196" s="3"/>
      <c r="D196" s="3"/>
      <c r="E196" s="3"/>
      <c r="F196" s="3"/>
      <c r="G196" s="3"/>
      <c r="H196" s="3"/>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3"/>
      <c r="BA196" s="3"/>
      <c r="BB196" s="3"/>
      <c r="BC196" s="3"/>
      <c r="BD196" s="3"/>
      <c r="BE196" s="3"/>
      <c r="BF196" s="3"/>
      <c r="BG196" s="3"/>
      <c r="BH196" s="3"/>
      <c r="BI196" s="3"/>
      <c r="BJ196" s="3"/>
      <c r="BK196" s="3"/>
      <c r="BL196" s="5" t="s">
        <v>505</v>
      </c>
      <c r="BM196" s="3"/>
      <c r="BN196" s="3"/>
      <c r="BO196" s="3"/>
      <c r="BP196" s="3"/>
      <c r="BQ196" s="3"/>
      <c r="BR196" s="3"/>
      <c r="BS196" s="3"/>
      <c r="BT196" s="3"/>
      <c r="BU196" s="3"/>
      <c r="BV196" s="3"/>
      <c r="BW196" s="3"/>
      <c r="BX196" s="3"/>
      <c r="BY196" s="3"/>
      <c r="BZ196" s="3"/>
      <c r="CA196" s="3"/>
      <c r="CB196" s="3"/>
      <c r="CC196" s="3"/>
      <c r="CD196" s="3"/>
      <c r="CE196" s="3"/>
      <c r="CF196" s="3"/>
    </row>
    <row r="197" spans="1:84" ht="12.75" customHeight="1">
      <c r="A197" s="3"/>
      <c r="B197" s="3"/>
      <c r="C197" s="3"/>
      <c r="D197" s="3"/>
      <c r="E197" s="3"/>
      <c r="F197" s="3"/>
      <c r="G197" s="3"/>
      <c r="H197" s="3"/>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3"/>
      <c r="BA197" s="3"/>
      <c r="BB197" s="3"/>
      <c r="BC197" s="3"/>
      <c r="BD197" s="3"/>
      <c r="BE197" s="3"/>
      <c r="BF197" s="3"/>
      <c r="BG197" s="3"/>
      <c r="BH197" s="3"/>
      <c r="BI197" s="3"/>
      <c r="BJ197" s="3"/>
      <c r="BK197" s="3"/>
      <c r="BL197" s="7" t="s">
        <v>506</v>
      </c>
      <c r="BM197" s="3"/>
      <c r="BN197" s="3"/>
      <c r="BO197" s="3"/>
      <c r="BP197" s="3"/>
      <c r="BQ197" s="3"/>
      <c r="BR197" s="3"/>
      <c r="BS197" s="3"/>
      <c r="BT197" s="3"/>
      <c r="BU197" s="3"/>
      <c r="BV197" s="3"/>
      <c r="BW197" s="3"/>
      <c r="BX197" s="3"/>
      <c r="BY197" s="3"/>
      <c r="BZ197" s="3"/>
      <c r="CA197" s="3"/>
      <c r="CB197" s="3"/>
      <c r="CC197" s="3"/>
      <c r="CD197" s="3"/>
      <c r="CE197" s="3"/>
      <c r="CF197" s="3"/>
    </row>
    <row r="198" spans="1:84" ht="12.75" customHeight="1">
      <c r="A198" s="3"/>
      <c r="B198" s="3"/>
      <c r="C198" s="3"/>
      <c r="D198" s="3"/>
      <c r="E198" s="3"/>
      <c r="F198" s="3"/>
      <c r="G198" s="3"/>
      <c r="H198" s="3"/>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3"/>
      <c r="BA198" s="3"/>
      <c r="BB198" s="3"/>
      <c r="BC198" s="3"/>
      <c r="BD198" s="3"/>
      <c r="BE198" s="3"/>
      <c r="BF198" s="3"/>
      <c r="BG198" s="3"/>
      <c r="BH198" s="3"/>
      <c r="BI198" s="3"/>
      <c r="BJ198" s="3"/>
      <c r="BK198" s="3"/>
      <c r="BL198" s="7" t="s">
        <v>507</v>
      </c>
      <c r="BM198" s="3"/>
      <c r="BN198" s="3"/>
      <c r="BO198" s="3"/>
      <c r="BP198" s="3"/>
      <c r="BQ198" s="3"/>
      <c r="BR198" s="3"/>
      <c r="BS198" s="3"/>
      <c r="BT198" s="3"/>
      <c r="BU198" s="3"/>
      <c r="BV198" s="3"/>
      <c r="BW198" s="3"/>
      <c r="BX198" s="3"/>
      <c r="BY198" s="3"/>
      <c r="BZ198" s="3"/>
      <c r="CA198" s="3"/>
      <c r="CB198" s="3"/>
      <c r="CC198" s="3"/>
      <c r="CD198" s="3"/>
      <c r="CE198" s="3"/>
      <c r="CF198" s="3"/>
    </row>
    <row r="199" spans="1:84" ht="12.75" customHeight="1">
      <c r="A199" s="3"/>
      <c r="B199" s="3"/>
      <c r="C199" s="3"/>
      <c r="D199" s="3"/>
      <c r="E199" s="3"/>
      <c r="F199" s="3"/>
      <c r="G199" s="3"/>
      <c r="H199" s="3"/>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3"/>
      <c r="BA199" s="3"/>
      <c r="BB199" s="3"/>
      <c r="BC199" s="3"/>
      <c r="BD199" s="3"/>
      <c r="BE199" s="3"/>
      <c r="BF199" s="3"/>
      <c r="BG199" s="3"/>
      <c r="BH199" s="3"/>
      <c r="BI199" s="3"/>
      <c r="BJ199" s="3"/>
      <c r="BK199" s="3"/>
      <c r="BL199" s="7" t="s">
        <v>508</v>
      </c>
      <c r="BM199" s="3"/>
      <c r="BN199" s="3"/>
      <c r="BO199" s="3"/>
      <c r="BP199" s="3"/>
      <c r="BQ199" s="3"/>
      <c r="BR199" s="3"/>
      <c r="BS199" s="3"/>
      <c r="BT199" s="3"/>
      <c r="BU199" s="3"/>
      <c r="BV199" s="3"/>
      <c r="BW199" s="3"/>
      <c r="BX199" s="3"/>
      <c r="BY199" s="3"/>
      <c r="BZ199" s="3"/>
      <c r="CA199" s="3"/>
      <c r="CB199" s="3"/>
      <c r="CC199" s="3"/>
      <c r="CD199" s="3"/>
      <c r="CE199" s="3"/>
      <c r="CF199" s="3"/>
    </row>
    <row r="200" spans="1:84" ht="12.75" customHeight="1">
      <c r="A200" s="3"/>
      <c r="B200" s="3"/>
      <c r="C200" s="3"/>
      <c r="D200" s="3"/>
      <c r="E200" s="3"/>
      <c r="F200" s="3"/>
      <c r="G200" s="3"/>
      <c r="H200" s="3"/>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3"/>
      <c r="BA200" s="3"/>
      <c r="BB200" s="3"/>
      <c r="BC200" s="3"/>
      <c r="BD200" s="3"/>
      <c r="BE200" s="3"/>
      <c r="BF200" s="3"/>
      <c r="BG200" s="3"/>
      <c r="BH200" s="3"/>
      <c r="BI200" s="3"/>
      <c r="BJ200" s="3"/>
      <c r="BK200" s="3"/>
      <c r="BL200" s="7" t="s">
        <v>509</v>
      </c>
      <c r="BM200" s="3"/>
      <c r="BN200" s="3"/>
      <c r="BO200" s="3"/>
      <c r="BP200" s="3"/>
      <c r="BQ200" s="3"/>
      <c r="BR200" s="3"/>
      <c r="BS200" s="3"/>
      <c r="BT200" s="3"/>
      <c r="BU200" s="3"/>
      <c r="BV200" s="3"/>
      <c r="BW200" s="3"/>
      <c r="BX200" s="3"/>
      <c r="BY200" s="3"/>
      <c r="BZ200" s="3"/>
      <c r="CA200" s="3"/>
      <c r="CB200" s="3"/>
      <c r="CC200" s="3"/>
      <c r="CD200" s="3"/>
      <c r="CE200" s="3"/>
      <c r="CF200" s="3"/>
    </row>
    <row r="201" spans="1:84" ht="12.75" customHeight="1">
      <c r="A201" s="3"/>
      <c r="B201" s="3"/>
      <c r="C201" s="3"/>
      <c r="D201" s="3"/>
      <c r="E201" s="3"/>
      <c r="F201" s="3"/>
      <c r="G201" s="3"/>
      <c r="H201" s="3"/>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3"/>
      <c r="BA201" s="3"/>
      <c r="BB201" s="3"/>
      <c r="BC201" s="3"/>
      <c r="BD201" s="3"/>
      <c r="BE201" s="3"/>
      <c r="BF201" s="3"/>
      <c r="BG201" s="3"/>
      <c r="BH201" s="3"/>
      <c r="BI201" s="3"/>
      <c r="BJ201" s="3"/>
      <c r="BK201" s="3"/>
      <c r="BL201" s="7" t="s">
        <v>510</v>
      </c>
      <c r="BM201" s="3"/>
      <c r="BN201" s="3"/>
      <c r="BO201" s="3"/>
      <c r="BP201" s="3"/>
      <c r="BQ201" s="3"/>
      <c r="BR201" s="3"/>
      <c r="BS201" s="3"/>
      <c r="BT201" s="3"/>
      <c r="BU201" s="3"/>
      <c r="BV201" s="3"/>
      <c r="BW201" s="3"/>
      <c r="BX201" s="3"/>
      <c r="BY201" s="3"/>
      <c r="BZ201" s="3"/>
      <c r="CA201" s="3"/>
      <c r="CB201" s="3"/>
      <c r="CC201" s="3"/>
      <c r="CD201" s="3"/>
      <c r="CE201" s="3"/>
      <c r="CF201" s="3"/>
    </row>
    <row r="202" spans="1:84" ht="12.75" customHeight="1">
      <c r="A202" s="3"/>
      <c r="B202" s="3"/>
      <c r="C202" s="3"/>
      <c r="D202" s="3"/>
      <c r="E202" s="3"/>
      <c r="F202" s="3"/>
      <c r="G202" s="3"/>
      <c r="H202" s="3"/>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3"/>
      <c r="BA202" s="3"/>
      <c r="BB202" s="3"/>
      <c r="BC202" s="3"/>
      <c r="BD202" s="3"/>
      <c r="BE202" s="3"/>
      <c r="BF202" s="3"/>
      <c r="BG202" s="3"/>
      <c r="BH202" s="3"/>
      <c r="BI202" s="3"/>
      <c r="BJ202" s="3"/>
      <c r="BK202" s="3"/>
      <c r="BL202" s="7" t="s">
        <v>511</v>
      </c>
      <c r="BM202" s="3"/>
      <c r="BN202" s="3"/>
      <c r="BO202" s="3"/>
      <c r="BP202" s="3"/>
      <c r="BQ202" s="3"/>
      <c r="BR202" s="3"/>
      <c r="BS202" s="3"/>
      <c r="BT202" s="3"/>
      <c r="BU202" s="3"/>
      <c r="BV202" s="3"/>
      <c r="BW202" s="3"/>
      <c r="BX202" s="3"/>
      <c r="BY202" s="3"/>
      <c r="BZ202" s="3"/>
      <c r="CA202" s="3"/>
      <c r="CB202" s="3"/>
      <c r="CC202" s="3"/>
      <c r="CD202" s="3"/>
      <c r="CE202" s="3"/>
      <c r="CF202" s="3"/>
    </row>
    <row r="203" spans="1:84" ht="12.75" customHeight="1">
      <c r="A203" s="3"/>
      <c r="B203" s="3"/>
      <c r="C203" s="3"/>
      <c r="D203" s="3"/>
      <c r="E203" s="3"/>
      <c r="F203" s="3"/>
      <c r="G203" s="3"/>
      <c r="H203" s="3"/>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3"/>
      <c r="BA203" s="3"/>
      <c r="BB203" s="3"/>
      <c r="BC203" s="3"/>
      <c r="BD203" s="3"/>
      <c r="BE203" s="3"/>
      <c r="BF203" s="3"/>
      <c r="BG203" s="3"/>
      <c r="BH203" s="3"/>
      <c r="BI203" s="3"/>
      <c r="BJ203" s="3"/>
      <c r="BK203" s="3"/>
      <c r="BL203" s="7" t="s">
        <v>512</v>
      </c>
      <c r="BM203" s="3"/>
      <c r="BN203" s="3"/>
      <c r="BO203" s="3"/>
      <c r="BP203" s="3"/>
      <c r="BQ203" s="3"/>
      <c r="BR203" s="3"/>
      <c r="BS203" s="3"/>
      <c r="BT203" s="3"/>
      <c r="BU203" s="3"/>
      <c r="BV203" s="3"/>
      <c r="BW203" s="3"/>
      <c r="BX203" s="3"/>
      <c r="BY203" s="3"/>
      <c r="BZ203" s="3"/>
      <c r="CA203" s="3"/>
      <c r="CB203" s="3"/>
      <c r="CC203" s="3"/>
      <c r="CD203" s="3"/>
      <c r="CE203" s="3"/>
      <c r="CF203" s="3"/>
    </row>
    <row r="204" spans="1:84" ht="12.75" customHeight="1">
      <c r="A204" s="3"/>
      <c r="B204" s="3"/>
      <c r="C204" s="3"/>
      <c r="D204" s="3"/>
      <c r="E204" s="3"/>
      <c r="F204" s="3"/>
      <c r="G204" s="3"/>
      <c r="H204" s="3"/>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3"/>
      <c r="BA204" s="3"/>
      <c r="BB204" s="3"/>
      <c r="BC204" s="3"/>
      <c r="BD204" s="3"/>
      <c r="BE204" s="3"/>
      <c r="BF204" s="3"/>
      <c r="BG204" s="3"/>
      <c r="BH204" s="3"/>
      <c r="BI204" s="3"/>
      <c r="BJ204" s="3"/>
      <c r="BK204" s="3"/>
      <c r="BL204" s="7" t="s">
        <v>513</v>
      </c>
      <c r="BM204" s="3"/>
      <c r="BN204" s="3"/>
      <c r="BO204" s="3"/>
      <c r="BP204" s="3"/>
      <c r="BQ204" s="3"/>
      <c r="BR204" s="3"/>
      <c r="BS204" s="3"/>
      <c r="BT204" s="3"/>
      <c r="BU204" s="3"/>
      <c r="BV204" s="3"/>
      <c r="BW204" s="3"/>
      <c r="BX204" s="3"/>
      <c r="BY204" s="3"/>
      <c r="BZ204" s="3"/>
      <c r="CA204" s="3"/>
      <c r="CB204" s="3"/>
      <c r="CC204" s="3"/>
      <c r="CD204" s="3"/>
      <c r="CE204" s="3"/>
      <c r="CF204" s="3"/>
    </row>
    <row r="205" spans="1:84" ht="12.75" customHeight="1">
      <c r="A205" s="3"/>
      <c r="B205" s="3"/>
      <c r="C205" s="3"/>
      <c r="D205" s="3"/>
      <c r="E205" s="3"/>
      <c r="F205" s="3"/>
      <c r="G205" s="3"/>
      <c r="H205" s="3"/>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3"/>
      <c r="BA205" s="3"/>
      <c r="BB205" s="3"/>
      <c r="BC205" s="3"/>
      <c r="BD205" s="3"/>
      <c r="BE205" s="3"/>
      <c r="BF205" s="3"/>
      <c r="BG205" s="3"/>
      <c r="BH205" s="3"/>
      <c r="BI205" s="3"/>
      <c r="BJ205" s="3"/>
      <c r="BK205" s="3"/>
      <c r="BL205" s="7" t="s">
        <v>514</v>
      </c>
      <c r="BM205" s="3"/>
      <c r="BN205" s="3"/>
      <c r="BO205" s="3"/>
      <c r="BP205" s="3"/>
      <c r="BQ205" s="3"/>
      <c r="BR205" s="3"/>
      <c r="BS205" s="3"/>
      <c r="BT205" s="3"/>
      <c r="BU205" s="3"/>
      <c r="BV205" s="3"/>
      <c r="BW205" s="3"/>
      <c r="BX205" s="3"/>
      <c r="BY205" s="3"/>
      <c r="BZ205" s="3"/>
      <c r="CA205" s="3"/>
      <c r="CB205" s="3"/>
      <c r="CC205" s="3"/>
      <c r="CD205" s="3"/>
      <c r="CE205" s="3"/>
      <c r="CF205" s="3"/>
    </row>
    <row r="206" spans="1:84" ht="12.75" customHeight="1">
      <c r="A206" s="3"/>
      <c r="B206" s="3"/>
      <c r="C206" s="3"/>
      <c r="D206" s="3"/>
      <c r="E206" s="3"/>
      <c r="F206" s="3"/>
      <c r="G206" s="3"/>
      <c r="H206" s="3"/>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3"/>
      <c r="BA206" s="3"/>
      <c r="BB206" s="3"/>
      <c r="BC206" s="3"/>
      <c r="BD206" s="3"/>
      <c r="BE206" s="3"/>
      <c r="BF206" s="3"/>
      <c r="BG206" s="3"/>
      <c r="BH206" s="3"/>
      <c r="BI206" s="3"/>
      <c r="BJ206" s="3"/>
      <c r="BK206" s="3"/>
      <c r="BL206" s="7" t="s">
        <v>515</v>
      </c>
      <c r="BM206" s="3"/>
      <c r="BN206" s="3"/>
      <c r="BO206" s="3"/>
      <c r="BP206" s="3"/>
      <c r="BQ206" s="3"/>
      <c r="BR206" s="3"/>
      <c r="BS206" s="3"/>
      <c r="BT206" s="3"/>
      <c r="BU206" s="3"/>
      <c r="BV206" s="3"/>
      <c r="BW206" s="3"/>
      <c r="BX206" s="3"/>
      <c r="BY206" s="3"/>
      <c r="BZ206" s="3"/>
      <c r="CA206" s="3"/>
      <c r="CB206" s="3"/>
      <c r="CC206" s="3"/>
      <c r="CD206" s="3"/>
      <c r="CE206" s="3"/>
      <c r="CF206" s="3"/>
    </row>
    <row r="207" spans="1:84" ht="12.75" customHeight="1">
      <c r="A207" s="3"/>
      <c r="B207" s="3"/>
      <c r="C207" s="3"/>
      <c r="D207" s="3"/>
      <c r="E207" s="3"/>
      <c r="F207" s="3"/>
      <c r="G207" s="3"/>
      <c r="H207" s="3"/>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3"/>
      <c r="BA207" s="3"/>
      <c r="BB207" s="3"/>
      <c r="BC207" s="3"/>
      <c r="BD207" s="3"/>
      <c r="BE207" s="3"/>
      <c r="BF207" s="3"/>
      <c r="BG207" s="3"/>
      <c r="BH207" s="3"/>
      <c r="BI207" s="3"/>
      <c r="BJ207" s="3"/>
      <c r="BK207" s="3"/>
      <c r="BL207" s="7" t="s">
        <v>516</v>
      </c>
      <c r="BM207" s="3"/>
      <c r="BN207" s="3"/>
      <c r="BO207" s="3"/>
      <c r="BP207" s="3"/>
      <c r="BQ207" s="3"/>
      <c r="BR207" s="3"/>
      <c r="BS207" s="3"/>
      <c r="BT207" s="3"/>
      <c r="BU207" s="3"/>
      <c r="BV207" s="3"/>
      <c r="BW207" s="3"/>
      <c r="BX207" s="3"/>
      <c r="BY207" s="3"/>
      <c r="BZ207" s="3"/>
      <c r="CA207" s="3"/>
      <c r="CB207" s="3"/>
      <c r="CC207" s="3"/>
      <c r="CD207" s="3"/>
      <c r="CE207" s="3"/>
      <c r="CF207" s="3"/>
    </row>
    <row r="208" spans="1:84" ht="12.75" customHeight="1">
      <c r="A208" s="3"/>
      <c r="B208" s="3"/>
      <c r="C208" s="3"/>
      <c r="D208" s="3"/>
      <c r="E208" s="3"/>
      <c r="F208" s="3"/>
      <c r="G208" s="3"/>
      <c r="H208" s="3"/>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3"/>
      <c r="BA208" s="3"/>
      <c r="BB208" s="3"/>
      <c r="BC208" s="3"/>
      <c r="BD208" s="3"/>
      <c r="BE208" s="3"/>
      <c r="BF208" s="3"/>
      <c r="BG208" s="3"/>
      <c r="BH208" s="3"/>
      <c r="BI208" s="3"/>
      <c r="BJ208" s="3"/>
      <c r="BK208" s="3"/>
      <c r="BL208" s="7" t="s">
        <v>517</v>
      </c>
      <c r="BM208" s="3"/>
      <c r="BN208" s="3"/>
      <c r="BO208" s="3"/>
      <c r="BP208" s="3"/>
      <c r="BQ208" s="3"/>
      <c r="BR208" s="3"/>
      <c r="BS208" s="3"/>
      <c r="BT208" s="3"/>
      <c r="BU208" s="3"/>
      <c r="BV208" s="3"/>
      <c r="BW208" s="3"/>
      <c r="BX208" s="3"/>
      <c r="BY208" s="3"/>
      <c r="BZ208" s="3"/>
      <c r="CA208" s="3"/>
      <c r="CB208" s="3"/>
      <c r="CC208" s="3"/>
      <c r="CD208" s="3"/>
      <c r="CE208" s="3"/>
      <c r="CF208" s="3"/>
    </row>
    <row r="209" spans="1:84" ht="12.75" customHeight="1">
      <c r="A209" s="3"/>
      <c r="B209" s="3"/>
      <c r="C209" s="3"/>
      <c r="D209" s="3"/>
      <c r="E209" s="3"/>
      <c r="F209" s="3"/>
      <c r="G209" s="3"/>
      <c r="H209" s="3"/>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3"/>
      <c r="BA209" s="3"/>
      <c r="BB209" s="3"/>
      <c r="BC209" s="3"/>
      <c r="BD209" s="3"/>
      <c r="BE209" s="3"/>
      <c r="BF209" s="3"/>
      <c r="BG209" s="3"/>
      <c r="BH209" s="3"/>
      <c r="BI209" s="3"/>
      <c r="BJ209" s="3"/>
      <c r="BK209" s="3"/>
      <c r="BL209" s="7" t="s">
        <v>518</v>
      </c>
      <c r="BM209" s="3"/>
      <c r="BN209" s="3"/>
      <c r="BO209" s="3"/>
      <c r="BP209" s="3"/>
      <c r="BQ209" s="3"/>
      <c r="BR209" s="3"/>
      <c r="BS209" s="3"/>
      <c r="BT209" s="3"/>
      <c r="BU209" s="3"/>
      <c r="BV209" s="3"/>
      <c r="BW209" s="3"/>
      <c r="BX209" s="3"/>
      <c r="BY209" s="3"/>
      <c r="BZ209" s="3"/>
      <c r="CA209" s="3"/>
      <c r="CB209" s="3"/>
      <c r="CC209" s="3"/>
      <c r="CD209" s="3"/>
      <c r="CE209" s="3"/>
      <c r="CF209" s="3"/>
    </row>
    <row r="210" spans="1:84" ht="12.75" customHeight="1">
      <c r="A210" s="3"/>
      <c r="B210" s="3"/>
      <c r="C210" s="3"/>
      <c r="D210" s="3"/>
      <c r="E210" s="3"/>
      <c r="F210" s="3"/>
      <c r="G210" s="3"/>
      <c r="H210" s="3"/>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3"/>
      <c r="BA210" s="3"/>
      <c r="BB210" s="3"/>
      <c r="BC210" s="3"/>
      <c r="BD210" s="3"/>
      <c r="BE210" s="3"/>
      <c r="BF210" s="3"/>
      <c r="BG210" s="3"/>
      <c r="BH210" s="3"/>
      <c r="BI210" s="3"/>
      <c r="BJ210" s="3"/>
      <c r="BK210" s="3"/>
      <c r="BL210" s="7" t="s">
        <v>519</v>
      </c>
      <c r="BM210" s="3"/>
      <c r="BN210" s="3"/>
      <c r="BO210" s="3"/>
      <c r="BP210" s="3"/>
      <c r="BQ210" s="3"/>
      <c r="BR210" s="3"/>
      <c r="BS210" s="3"/>
      <c r="BT210" s="3"/>
      <c r="BU210" s="3"/>
      <c r="BV210" s="3"/>
      <c r="BW210" s="3"/>
      <c r="BX210" s="3"/>
      <c r="BY210" s="3"/>
      <c r="BZ210" s="3"/>
      <c r="CA210" s="3"/>
      <c r="CB210" s="3"/>
      <c r="CC210" s="3"/>
      <c r="CD210" s="3"/>
      <c r="CE210" s="3"/>
      <c r="CF210" s="3"/>
    </row>
    <row r="211" spans="1:84" ht="12.75" customHeight="1">
      <c r="A211" s="3"/>
      <c r="B211" s="3"/>
      <c r="C211" s="3"/>
      <c r="D211" s="3"/>
      <c r="E211" s="3"/>
      <c r="F211" s="3"/>
      <c r="G211" s="3"/>
      <c r="H211" s="3"/>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3"/>
      <c r="BA211" s="3"/>
      <c r="BB211" s="3"/>
      <c r="BC211" s="3"/>
      <c r="BD211" s="3"/>
      <c r="BE211" s="3"/>
      <c r="BF211" s="3"/>
      <c r="BG211" s="3"/>
      <c r="BH211" s="3"/>
      <c r="BI211" s="3"/>
      <c r="BJ211" s="3"/>
      <c r="BK211" s="3"/>
      <c r="BL211" s="7" t="s">
        <v>520</v>
      </c>
      <c r="BM211" s="3"/>
      <c r="BN211" s="3"/>
      <c r="BO211" s="3"/>
      <c r="BP211" s="3"/>
      <c r="BQ211" s="3"/>
      <c r="BR211" s="3"/>
      <c r="BS211" s="3"/>
      <c r="BT211" s="3"/>
      <c r="BU211" s="3"/>
      <c r="BV211" s="3"/>
      <c r="BW211" s="3"/>
      <c r="BX211" s="3"/>
      <c r="BY211" s="3"/>
      <c r="BZ211" s="3"/>
      <c r="CA211" s="3"/>
      <c r="CB211" s="3"/>
      <c r="CC211" s="3"/>
      <c r="CD211" s="3"/>
      <c r="CE211" s="3"/>
      <c r="CF211" s="3"/>
    </row>
    <row r="212" spans="1:84" ht="12.75" customHeight="1">
      <c r="A212" s="3"/>
      <c r="B212" s="3"/>
      <c r="C212" s="3"/>
      <c r="D212" s="3"/>
      <c r="E212" s="3"/>
      <c r="F212" s="3"/>
      <c r="G212" s="3"/>
      <c r="H212" s="3"/>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3"/>
      <c r="BA212" s="3"/>
      <c r="BB212" s="3"/>
      <c r="BC212" s="3"/>
      <c r="BD212" s="3"/>
      <c r="BE212" s="3"/>
      <c r="BF212" s="3"/>
      <c r="BG212" s="3"/>
      <c r="BH212" s="3"/>
      <c r="BI212" s="3"/>
      <c r="BJ212" s="3"/>
      <c r="BK212" s="3"/>
      <c r="BL212" s="7" t="s">
        <v>521</v>
      </c>
      <c r="BM212" s="3"/>
      <c r="BN212" s="3"/>
      <c r="BO212" s="3"/>
      <c r="BP212" s="3"/>
      <c r="BQ212" s="3"/>
      <c r="BR212" s="3"/>
      <c r="BS212" s="3"/>
      <c r="BT212" s="3"/>
      <c r="BU212" s="3"/>
      <c r="BV212" s="3"/>
      <c r="BW212" s="3"/>
      <c r="BX212" s="3"/>
      <c r="BY212" s="3"/>
      <c r="BZ212" s="3"/>
      <c r="CA212" s="3"/>
      <c r="CB212" s="3"/>
      <c r="CC212" s="3"/>
      <c r="CD212" s="3"/>
      <c r="CE212" s="3"/>
      <c r="CF212" s="3"/>
    </row>
    <row r="213" spans="1:84" ht="12.75" customHeight="1">
      <c r="A213" s="3"/>
      <c r="B213" s="3"/>
      <c r="C213" s="3"/>
      <c r="D213" s="3"/>
      <c r="E213" s="3"/>
      <c r="F213" s="3"/>
      <c r="G213" s="3"/>
      <c r="H213" s="3"/>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3"/>
      <c r="BA213" s="3"/>
      <c r="BB213" s="3"/>
      <c r="BC213" s="3"/>
      <c r="BD213" s="3"/>
      <c r="BE213" s="3"/>
      <c r="BF213" s="3"/>
      <c r="BG213" s="3"/>
      <c r="BH213" s="3"/>
      <c r="BI213" s="3"/>
      <c r="BJ213" s="3"/>
      <c r="BK213" s="3"/>
      <c r="BL213" s="7" t="s">
        <v>522</v>
      </c>
      <c r="BM213" s="3"/>
      <c r="BN213" s="3"/>
      <c r="BO213" s="3"/>
      <c r="BP213" s="3"/>
      <c r="BQ213" s="3"/>
      <c r="BR213" s="3"/>
      <c r="BS213" s="3"/>
      <c r="BT213" s="3"/>
      <c r="BU213" s="3"/>
      <c r="BV213" s="3"/>
      <c r="BW213" s="3"/>
      <c r="BX213" s="3"/>
      <c r="BY213" s="3"/>
      <c r="BZ213" s="3"/>
      <c r="CA213" s="3"/>
      <c r="CB213" s="3"/>
      <c r="CC213" s="3"/>
      <c r="CD213" s="3"/>
      <c r="CE213" s="3"/>
      <c r="CF213" s="3"/>
    </row>
    <row r="214" spans="1:84" ht="12.75" customHeight="1">
      <c r="A214" s="3"/>
      <c r="B214" s="3"/>
      <c r="C214" s="3"/>
      <c r="D214" s="3"/>
      <c r="E214" s="3"/>
      <c r="F214" s="3"/>
      <c r="G214" s="3"/>
      <c r="H214" s="3"/>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3"/>
      <c r="BA214" s="3"/>
      <c r="BB214" s="3"/>
      <c r="BC214" s="3"/>
      <c r="BD214" s="3"/>
      <c r="BE214" s="3"/>
      <c r="BF214" s="3"/>
      <c r="BG214" s="3"/>
      <c r="BH214" s="3"/>
      <c r="BI214" s="3"/>
      <c r="BJ214" s="3"/>
      <c r="BK214" s="3"/>
      <c r="BL214" s="7" t="s">
        <v>523</v>
      </c>
      <c r="BM214" s="3"/>
      <c r="BN214" s="3"/>
      <c r="BO214" s="3"/>
      <c r="BP214" s="3"/>
      <c r="BQ214" s="3"/>
      <c r="BR214" s="3"/>
      <c r="BS214" s="3"/>
      <c r="BT214" s="3"/>
      <c r="BU214" s="3"/>
      <c r="BV214" s="3"/>
      <c r="BW214" s="3"/>
      <c r="BX214" s="3"/>
      <c r="BY214" s="3"/>
      <c r="BZ214" s="3"/>
      <c r="CA214" s="3"/>
      <c r="CB214" s="3"/>
      <c r="CC214" s="3"/>
      <c r="CD214" s="3"/>
      <c r="CE214" s="3"/>
      <c r="CF214" s="3"/>
    </row>
    <row r="215" spans="1:84" ht="12.75" customHeight="1">
      <c r="A215" s="3"/>
      <c r="B215" s="3"/>
      <c r="C215" s="3"/>
      <c r="D215" s="3"/>
      <c r="E215" s="3"/>
      <c r="F215" s="3"/>
      <c r="G215" s="3"/>
      <c r="H215" s="3"/>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3"/>
      <c r="BA215" s="3"/>
      <c r="BB215" s="3"/>
      <c r="BC215" s="3"/>
      <c r="BD215" s="3"/>
      <c r="BE215" s="3"/>
      <c r="BF215" s="3"/>
      <c r="BG215" s="3"/>
      <c r="BH215" s="3"/>
      <c r="BI215" s="3"/>
      <c r="BJ215" s="3"/>
      <c r="BK215" s="3"/>
      <c r="BL215" s="5" t="s">
        <v>524</v>
      </c>
      <c r="BM215" s="3"/>
      <c r="BN215" s="3"/>
      <c r="BO215" s="3"/>
      <c r="BP215" s="3"/>
      <c r="BQ215" s="3"/>
      <c r="BR215" s="3"/>
      <c r="BS215" s="3"/>
      <c r="BT215" s="3"/>
      <c r="BU215" s="3"/>
      <c r="BV215" s="3"/>
      <c r="BW215" s="3"/>
      <c r="BX215" s="3"/>
      <c r="BY215" s="3"/>
      <c r="BZ215" s="3"/>
      <c r="CA215" s="3"/>
      <c r="CB215" s="3"/>
      <c r="CC215" s="3"/>
      <c r="CD215" s="3"/>
      <c r="CE215" s="3"/>
      <c r="CF215" s="3"/>
    </row>
    <row r="216" spans="1:84" ht="12.75" customHeight="1">
      <c r="A216" s="3"/>
      <c r="B216" s="3"/>
      <c r="C216" s="3"/>
      <c r="D216" s="3"/>
      <c r="E216" s="3"/>
      <c r="F216" s="3"/>
      <c r="G216" s="3"/>
      <c r="H216" s="3"/>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3"/>
      <c r="BA216" s="3"/>
      <c r="BB216" s="3"/>
      <c r="BC216" s="3"/>
      <c r="BD216" s="3"/>
      <c r="BE216" s="3"/>
      <c r="BF216" s="3"/>
      <c r="BG216" s="3"/>
      <c r="BH216" s="3"/>
      <c r="BI216" s="3"/>
      <c r="BJ216" s="3"/>
      <c r="BK216" s="3"/>
      <c r="BL216" s="7" t="s">
        <v>525</v>
      </c>
      <c r="BM216" s="3"/>
      <c r="BN216" s="3"/>
      <c r="BO216" s="3"/>
      <c r="BP216" s="3"/>
      <c r="BQ216" s="3"/>
      <c r="BR216" s="3"/>
      <c r="BS216" s="3"/>
      <c r="BT216" s="3"/>
      <c r="BU216" s="3"/>
      <c r="BV216" s="3"/>
      <c r="BW216" s="3"/>
      <c r="BX216" s="3"/>
      <c r="BY216" s="3"/>
      <c r="BZ216" s="3"/>
      <c r="CA216" s="3"/>
      <c r="CB216" s="3"/>
      <c r="CC216" s="3"/>
      <c r="CD216" s="3"/>
      <c r="CE216" s="3"/>
      <c r="CF216" s="3"/>
    </row>
    <row r="217" spans="1:84" ht="12.75" customHeight="1">
      <c r="A217" s="3"/>
      <c r="B217" s="3"/>
      <c r="C217" s="3"/>
      <c r="D217" s="3"/>
      <c r="E217" s="3"/>
      <c r="F217" s="3"/>
      <c r="G217" s="3"/>
      <c r="H217" s="3"/>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3"/>
      <c r="BA217" s="3"/>
      <c r="BB217" s="3"/>
      <c r="BC217" s="3"/>
      <c r="BD217" s="3"/>
      <c r="BE217" s="3"/>
      <c r="BF217" s="3"/>
      <c r="BG217" s="3"/>
      <c r="BH217" s="3"/>
      <c r="BI217" s="3"/>
      <c r="BJ217" s="3"/>
      <c r="BK217" s="3"/>
      <c r="BL217" s="7" t="s">
        <v>526</v>
      </c>
      <c r="BM217" s="3"/>
      <c r="BN217" s="3"/>
      <c r="BO217" s="3"/>
      <c r="BP217" s="3"/>
      <c r="BQ217" s="3"/>
      <c r="BR217" s="3"/>
      <c r="BS217" s="3"/>
      <c r="BT217" s="3"/>
      <c r="BU217" s="3"/>
      <c r="BV217" s="3"/>
      <c r="BW217" s="3"/>
      <c r="BX217" s="3"/>
      <c r="BY217" s="3"/>
      <c r="BZ217" s="3"/>
      <c r="CA217" s="3"/>
      <c r="CB217" s="3"/>
      <c r="CC217" s="3"/>
      <c r="CD217" s="3"/>
      <c r="CE217" s="3"/>
      <c r="CF217" s="3"/>
    </row>
    <row r="218" spans="1:84" ht="12.75" customHeight="1">
      <c r="A218" s="3"/>
      <c r="B218" s="3"/>
      <c r="C218" s="3"/>
      <c r="D218" s="3"/>
      <c r="E218" s="3"/>
      <c r="F218" s="3"/>
      <c r="G218" s="3"/>
      <c r="H218" s="3"/>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row>
    <row r="219" spans="1:84" ht="12.75" customHeight="1">
      <c r="A219" s="3"/>
      <c r="B219" s="3"/>
      <c r="C219" s="3"/>
      <c r="D219" s="3"/>
      <c r="E219" s="3"/>
      <c r="F219" s="3"/>
      <c r="G219" s="3"/>
      <c r="H219" s="3"/>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row>
    <row r="220" spans="1:84" ht="12.75" customHeight="1">
      <c r="A220" s="3"/>
      <c r="B220" s="3"/>
      <c r="C220" s="3"/>
      <c r="D220" s="3"/>
      <c r="E220" s="3"/>
      <c r="F220" s="3"/>
      <c r="G220" s="3"/>
      <c r="H220" s="3"/>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row>
    <row r="221" spans="1:84" ht="12.75" customHeight="1">
      <c r="A221" s="3"/>
      <c r="B221" s="3"/>
      <c r="C221" s="3"/>
      <c r="D221" s="3"/>
      <c r="E221" s="3"/>
      <c r="F221" s="3"/>
      <c r="G221" s="3"/>
      <c r="H221" s="3"/>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row>
    <row r="222" spans="1:84" ht="12.75" customHeight="1">
      <c r="A222" s="3"/>
      <c r="B222" s="3"/>
      <c r="C222" s="3"/>
      <c r="D222" s="3"/>
      <c r="E222" s="3"/>
      <c r="F222" s="3"/>
      <c r="G222" s="3"/>
      <c r="H222" s="3"/>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row>
    <row r="223" spans="1:84" ht="12.75" customHeight="1">
      <c r="A223" s="3"/>
      <c r="B223" s="3"/>
      <c r="C223" s="3"/>
      <c r="D223" s="3"/>
      <c r="E223" s="3"/>
      <c r="F223" s="3"/>
      <c r="G223" s="3"/>
      <c r="H223" s="3"/>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row>
    <row r="224" spans="1:84" ht="12.75" customHeight="1">
      <c r="A224" s="3"/>
      <c r="B224" s="3"/>
      <c r="C224" s="3"/>
      <c r="D224" s="3"/>
      <c r="E224" s="3"/>
      <c r="F224" s="3"/>
      <c r="G224" s="3"/>
      <c r="H224" s="3"/>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row>
    <row r="225" spans="1:51" ht="12.75" customHeight="1">
      <c r="A225" s="3"/>
      <c r="B225" s="3"/>
      <c r="C225" s="3"/>
      <c r="D225" s="3"/>
      <c r="E225" s="3"/>
      <c r="F225" s="3"/>
      <c r="G225" s="3"/>
      <c r="H225" s="3"/>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row>
    <row r="226" spans="1:51" ht="12.75" customHeight="1">
      <c r="A226" s="3"/>
      <c r="B226" s="3"/>
      <c r="C226" s="3"/>
      <c r="D226" s="3"/>
      <c r="E226" s="3"/>
      <c r="F226" s="3"/>
      <c r="G226" s="3"/>
      <c r="H226" s="3"/>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row>
    <row r="227" spans="1:51" ht="12.75" customHeight="1">
      <c r="A227" s="3"/>
      <c r="B227" s="3"/>
      <c r="C227" s="3"/>
      <c r="D227" s="3"/>
      <c r="E227" s="3"/>
      <c r="F227" s="3"/>
      <c r="G227" s="3"/>
      <c r="H227" s="3"/>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row>
    <row r="228" spans="1:51" ht="12.75" customHeight="1">
      <c r="A228" s="3"/>
      <c r="B228" s="3"/>
      <c r="C228" s="3"/>
      <c r="D228" s="3"/>
      <c r="E228" s="3"/>
      <c r="F228" s="3"/>
      <c r="G228" s="3"/>
      <c r="H228" s="3"/>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row>
    <row r="229" spans="1:51" ht="12.75" customHeight="1">
      <c r="A229" s="3"/>
      <c r="B229" s="3"/>
      <c r="C229" s="3"/>
      <c r="D229" s="3"/>
      <c r="E229" s="3"/>
      <c r="F229" s="3"/>
      <c r="G229" s="3"/>
      <c r="H229" s="3"/>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row>
    <row r="230" spans="1:51" ht="12.75" customHeight="1">
      <c r="A230" s="3"/>
      <c r="B230" s="3"/>
      <c r="C230" s="3"/>
      <c r="D230" s="3"/>
      <c r="E230" s="3"/>
      <c r="F230" s="3"/>
      <c r="G230" s="3"/>
      <c r="H230" s="3"/>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row>
    <row r="231" spans="1:51" ht="12.75" customHeight="1">
      <c r="A231" s="3"/>
      <c r="B231" s="3"/>
      <c r="C231" s="3"/>
      <c r="D231" s="3"/>
      <c r="E231" s="3"/>
      <c r="F231" s="3"/>
      <c r="G231" s="3"/>
      <c r="H231" s="3"/>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row>
    <row r="232" spans="1:51" ht="12.75" customHeight="1">
      <c r="A232" s="3"/>
      <c r="B232" s="3"/>
      <c r="C232" s="3"/>
      <c r="D232" s="3"/>
      <c r="E232" s="3"/>
      <c r="F232" s="3"/>
      <c r="G232" s="3"/>
      <c r="H232" s="3"/>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row>
    <row r="233" spans="1:51" ht="12.75" customHeight="1">
      <c r="A233" s="3"/>
      <c r="B233" s="3"/>
      <c r="C233" s="3"/>
      <c r="D233" s="3"/>
      <c r="E233" s="3"/>
      <c r="F233" s="3"/>
      <c r="G233" s="3"/>
      <c r="H233" s="3"/>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row>
    <row r="234" spans="1:51" ht="12.75" customHeight="1">
      <c r="A234" s="3"/>
      <c r="B234" s="3"/>
      <c r="C234" s="3"/>
      <c r="D234" s="3"/>
      <c r="E234" s="3"/>
      <c r="F234" s="3"/>
      <c r="G234" s="3"/>
      <c r="H234" s="3"/>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row>
    <row r="235" spans="1:51" ht="12.75" customHeight="1">
      <c r="A235" s="3"/>
      <c r="B235" s="3"/>
      <c r="C235" s="3"/>
      <c r="D235" s="3"/>
      <c r="E235" s="3"/>
      <c r="F235" s="3"/>
      <c r="G235" s="3"/>
      <c r="H235" s="3"/>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row>
    <row r="236" spans="1:51" ht="12.75" customHeight="1">
      <c r="A236" s="3"/>
      <c r="B236" s="3"/>
      <c r="C236" s="3"/>
      <c r="D236" s="3"/>
      <c r="E236" s="3"/>
      <c r="F236" s="3"/>
      <c r="G236" s="3"/>
      <c r="H236" s="3"/>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row>
    <row r="237" spans="1:51" ht="12.75" customHeight="1">
      <c r="A237" s="3"/>
      <c r="B237" s="3"/>
      <c r="C237" s="3"/>
      <c r="D237" s="3"/>
      <c r="E237" s="3"/>
      <c r="F237" s="3"/>
      <c r="G237" s="3"/>
      <c r="H237" s="3"/>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row>
    <row r="238" spans="1:51" ht="12.75" customHeight="1">
      <c r="A238" s="3"/>
      <c r="B238" s="3"/>
      <c r="C238" s="3"/>
      <c r="D238" s="3"/>
      <c r="E238" s="3"/>
      <c r="F238" s="3"/>
      <c r="G238" s="3"/>
      <c r="H238" s="3"/>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row>
    <row r="239" spans="1:51" ht="12.75" customHeight="1">
      <c r="A239" s="3"/>
      <c r="B239" s="3"/>
      <c r="C239" s="3"/>
      <c r="D239" s="3"/>
      <c r="E239" s="3"/>
      <c r="F239" s="3"/>
      <c r="G239" s="3"/>
      <c r="H239" s="3"/>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row>
    <row r="240" spans="1:51" ht="12.75" customHeight="1">
      <c r="A240" s="3"/>
      <c r="B240" s="3"/>
      <c r="C240" s="3"/>
      <c r="D240" s="3"/>
      <c r="E240" s="3"/>
      <c r="F240" s="3"/>
      <c r="G240" s="3"/>
      <c r="H240" s="3"/>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row>
    <row r="241" spans="1:51" ht="12.75" customHeight="1">
      <c r="A241" s="3"/>
      <c r="B241" s="3"/>
      <c r="C241" s="3"/>
      <c r="D241" s="3"/>
      <c r="E241" s="3"/>
      <c r="F241" s="3"/>
      <c r="G241" s="3"/>
      <c r="H241" s="3"/>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row>
    <row r="242" spans="1:51" ht="12.75" customHeight="1">
      <c r="A242" s="3"/>
      <c r="B242" s="3"/>
      <c r="C242" s="3"/>
      <c r="D242" s="3"/>
      <c r="E242" s="3"/>
      <c r="F242" s="3"/>
      <c r="G242" s="3"/>
      <c r="H242" s="3"/>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row>
    <row r="243" spans="1:51" ht="12.75" customHeight="1">
      <c r="A243" s="3"/>
      <c r="B243" s="3"/>
      <c r="C243" s="3"/>
      <c r="D243" s="3"/>
      <c r="E243" s="3"/>
      <c r="F243" s="3"/>
      <c r="G243" s="3"/>
      <c r="H243" s="3"/>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row>
    <row r="244" spans="1:51" ht="12.75" customHeight="1">
      <c r="A244" s="3"/>
      <c r="B244" s="3"/>
      <c r="C244" s="3"/>
      <c r="D244" s="3"/>
      <c r="E244" s="3"/>
      <c r="F244" s="3"/>
      <c r="G244" s="3"/>
      <c r="H244" s="3"/>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row>
    <row r="245" spans="1:51" ht="12.75" customHeight="1">
      <c r="A245" s="3"/>
      <c r="B245" s="3"/>
      <c r="C245" s="3"/>
      <c r="D245" s="3"/>
      <c r="E245" s="3"/>
      <c r="F245" s="3"/>
      <c r="G245" s="3"/>
      <c r="H245" s="3"/>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row>
    <row r="246" spans="1:51" ht="12.75" customHeight="1">
      <c r="A246" s="3"/>
      <c r="B246" s="3"/>
      <c r="C246" s="3"/>
      <c r="D246" s="3"/>
      <c r="E246" s="3"/>
      <c r="F246" s="3"/>
      <c r="G246" s="3"/>
      <c r="H246" s="3"/>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row>
    <row r="247" spans="1:51" ht="12.75" customHeight="1">
      <c r="A247" s="3"/>
      <c r="B247" s="3"/>
      <c r="C247" s="3"/>
      <c r="D247" s="3"/>
      <c r="E247" s="3"/>
      <c r="F247" s="3"/>
      <c r="G247" s="3"/>
      <c r="H247" s="3"/>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row>
    <row r="248" spans="1:51" ht="12.75" customHeight="1">
      <c r="A248" s="3"/>
      <c r="B248" s="3"/>
      <c r="C248" s="3"/>
      <c r="D248" s="3"/>
      <c r="E248" s="3"/>
      <c r="F248" s="3"/>
      <c r="G248" s="3"/>
      <c r="H248" s="3"/>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row>
    <row r="249" spans="1:51" ht="12.75" customHeight="1">
      <c r="A249" s="3"/>
      <c r="B249" s="3"/>
      <c r="C249" s="3"/>
      <c r="D249" s="3"/>
      <c r="E249" s="3"/>
      <c r="F249" s="3"/>
      <c r="G249" s="3"/>
      <c r="H249" s="3"/>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row>
    <row r="250" spans="1:51" ht="12.75" customHeight="1">
      <c r="A250" s="3"/>
      <c r="B250" s="3"/>
      <c r="C250" s="3"/>
      <c r="D250" s="3"/>
      <c r="E250" s="3"/>
      <c r="F250" s="3"/>
      <c r="G250" s="3"/>
      <c r="H250" s="3"/>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row>
    <row r="251" spans="1:51" ht="12.75" customHeight="1">
      <c r="A251" s="3"/>
      <c r="B251" s="3"/>
      <c r="C251" s="3"/>
      <c r="D251" s="3"/>
      <c r="E251" s="3"/>
      <c r="F251" s="3"/>
      <c r="G251" s="3"/>
      <c r="H251" s="3"/>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row>
    <row r="252" spans="1:51" ht="12.75" customHeight="1">
      <c r="A252" s="3"/>
      <c r="B252" s="3"/>
      <c r="C252" s="3"/>
      <c r="D252" s="3"/>
      <c r="E252" s="3"/>
      <c r="F252" s="3"/>
      <c r="G252" s="3"/>
      <c r="H252" s="3"/>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row>
    <row r="253" spans="1:51" ht="12.75" customHeight="1">
      <c r="A253" s="3"/>
      <c r="B253" s="3"/>
      <c r="C253" s="3"/>
      <c r="D253" s="3"/>
      <c r="E253" s="3"/>
      <c r="F253" s="3"/>
      <c r="G253" s="3"/>
      <c r="H253" s="3"/>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row>
    <row r="254" spans="1:51" ht="12.75" customHeight="1">
      <c r="A254" s="3"/>
      <c r="B254" s="3"/>
      <c r="C254" s="3"/>
      <c r="D254" s="3"/>
      <c r="E254" s="3"/>
      <c r="F254" s="3"/>
      <c r="G254" s="3"/>
      <c r="H254" s="3"/>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row>
    <row r="255" spans="1:51" ht="12.75" customHeight="1">
      <c r="A255" s="3"/>
      <c r="B255" s="3"/>
      <c r="C255" s="3"/>
      <c r="D255" s="3"/>
      <c r="E255" s="3"/>
      <c r="F255" s="3"/>
      <c r="G255" s="3"/>
      <c r="H255" s="3"/>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row>
    <row r="256" spans="1:51" ht="12.75" customHeight="1">
      <c r="A256" s="3"/>
      <c r="B256" s="3"/>
      <c r="C256" s="3"/>
      <c r="D256" s="3"/>
      <c r="E256" s="3"/>
      <c r="F256" s="3"/>
      <c r="G256" s="3"/>
      <c r="H256" s="3"/>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row>
    <row r="257" spans="1:51" ht="12.75" customHeight="1">
      <c r="A257" s="3"/>
      <c r="B257" s="3"/>
      <c r="C257" s="3"/>
      <c r="D257" s="3"/>
      <c r="E257" s="3"/>
      <c r="F257" s="3"/>
      <c r="G257" s="3"/>
      <c r="H257" s="3"/>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row>
    <row r="258" spans="1:51" ht="12.75" customHeight="1">
      <c r="A258" s="3"/>
      <c r="B258" s="3"/>
      <c r="C258" s="3"/>
      <c r="D258" s="3"/>
      <c r="E258" s="3"/>
      <c r="F258" s="3"/>
      <c r="G258" s="3"/>
      <c r="H258" s="3"/>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row>
    <row r="259" spans="1:51" ht="12.75" customHeight="1">
      <c r="A259" s="3"/>
      <c r="B259" s="3"/>
      <c r="C259" s="3"/>
      <c r="D259" s="3"/>
      <c r="E259" s="3"/>
      <c r="F259" s="3"/>
      <c r="G259" s="3"/>
      <c r="H259" s="3"/>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row>
    <row r="260" spans="1:51" ht="12.75" customHeight="1">
      <c r="A260" s="3"/>
      <c r="B260" s="3"/>
      <c r="C260" s="3"/>
      <c r="D260" s="3"/>
      <c r="E260" s="3"/>
      <c r="F260" s="3"/>
      <c r="G260" s="3"/>
      <c r="H260" s="3"/>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row>
    <row r="261" spans="1:51" ht="12.75" customHeight="1">
      <c r="A261" s="3"/>
      <c r="B261" s="3"/>
      <c r="C261" s="3"/>
      <c r="D261" s="3"/>
      <c r="E261" s="3"/>
      <c r="F261" s="3"/>
      <c r="G261" s="3"/>
      <c r="H261" s="3"/>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row>
    <row r="262" spans="1:51" ht="12.75" customHeight="1">
      <c r="A262" s="3"/>
      <c r="B262" s="3"/>
      <c r="C262" s="3"/>
      <c r="D262" s="3"/>
      <c r="E262" s="3"/>
      <c r="F262" s="3"/>
      <c r="G262" s="3"/>
      <c r="H262" s="3"/>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row>
    <row r="263" spans="1:51" ht="12.75" customHeight="1">
      <c r="A263" s="3"/>
      <c r="B263" s="3"/>
      <c r="C263" s="3"/>
      <c r="D263" s="3"/>
      <c r="E263" s="3"/>
      <c r="F263" s="3"/>
      <c r="G263" s="3"/>
      <c r="H263" s="3"/>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row>
    <row r="264" spans="1:51" ht="12.75" customHeight="1">
      <c r="A264" s="3"/>
      <c r="B264" s="3"/>
      <c r="C264" s="3"/>
      <c r="D264" s="3"/>
      <c r="E264" s="3"/>
      <c r="F264" s="3"/>
      <c r="G264" s="3"/>
      <c r="H264" s="3"/>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row>
    <row r="265" spans="1:51" ht="12.75" customHeight="1">
      <c r="A265" s="3"/>
      <c r="B265" s="3"/>
      <c r="C265" s="3"/>
      <c r="D265" s="3"/>
      <c r="E265" s="3"/>
      <c r="F265" s="3"/>
      <c r="G265" s="3"/>
      <c r="H265" s="3"/>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row>
    <row r="266" spans="1:51" ht="12.75" customHeight="1">
      <c r="A266" s="3"/>
      <c r="B266" s="3"/>
      <c r="C266" s="3"/>
      <c r="D266" s="3"/>
      <c r="E266" s="3"/>
      <c r="F266" s="3"/>
      <c r="G266" s="3"/>
      <c r="H266" s="3"/>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row>
    <row r="267" spans="1:51" ht="12.75" customHeight="1">
      <c r="A267" s="3"/>
      <c r="B267" s="3"/>
      <c r="C267" s="3"/>
      <c r="D267" s="3"/>
      <c r="E267" s="3"/>
      <c r="F267" s="3"/>
      <c r="G267" s="3"/>
      <c r="H267" s="3"/>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row>
    <row r="268" spans="1:51" ht="12.75" customHeight="1">
      <c r="A268" s="3"/>
      <c r="B268" s="3"/>
      <c r="C268" s="3"/>
      <c r="D268" s="3"/>
      <c r="E268" s="3"/>
      <c r="F268" s="3"/>
      <c r="G268" s="3"/>
      <c r="H268" s="3"/>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row>
    <row r="269" spans="1:51" ht="12.75" customHeight="1">
      <c r="A269" s="3"/>
      <c r="B269" s="3"/>
      <c r="C269" s="3"/>
      <c r="D269" s="3"/>
      <c r="E269" s="3"/>
      <c r="F269" s="3"/>
      <c r="G269" s="3"/>
      <c r="H269" s="3"/>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row>
    <row r="270" spans="1:51" ht="12.75" customHeight="1">
      <c r="A270" s="3"/>
      <c r="B270" s="3"/>
      <c r="C270" s="3"/>
      <c r="D270" s="3"/>
      <c r="E270" s="3"/>
      <c r="F270" s="3"/>
      <c r="G270" s="3"/>
      <c r="H270" s="3"/>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row>
    <row r="271" spans="1:51" ht="12.75" customHeight="1">
      <c r="A271" s="3"/>
      <c r="B271" s="3"/>
      <c r="C271" s="3"/>
      <c r="D271" s="3"/>
      <c r="E271" s="3"/>
      <c r="F271" s="3"/>
      <c r="G271" s="3"/>
      <c r="H271" s="3"/>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row>
    <row r="272" spans="1:51" ht="12.75" customHeight="1">
      <c r="A272" s="3"/>
      <c r="B272" s="3"/>
      <c r="C272" s="3"/>
      <c r="D272" s="3"/>
      <c r="E272" s="3"/>
      <c r="F272" s="3"/>
      <c r="G272" s="3"/>
      <c r="H272" s="3"/>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row>
    <row r="273" spans="1:51" ht="12.75" customHeight="1">
      <c r="A273" s="3"/>
      <c r="B273" s="3"/>
      <c r="C273" s="3"/>
      <c r="D273" s="3"/>
      <c r="E273" s="3"/>
      <c r="F273" s="3"/>
      <c r="G273" s="3"/>
      <c r="H273" s="3"/>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row>
    <row r="274" spans="1:51" ht="12.75" customHeight="1">
      <c r="A274" s="3"/>
      <c r="B274" s="3"/>
      <c r="C274" s="3"/>
      <c r="D274" s="3"/>
      <c r="E274" s="3"/>
      <c r="F274" s="3"/>
      <c r="G274" s="3"/>
      <c r="H274" s="3"/>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row>
    <row r="275" spans="1:51" ht="12.75" customHeight="1">
      <c r="A275" s="3"/>
      <c r="B275" s="3"/>
      <c r="C275" s="3"/>
      <c r="D275" s="3"/>
      <c r="E275" s="3"/>
      <c r="F275" s="3"/>
      <c r="G275" s="3"/>
      <c r="H275" s="3"/>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row>
    <row r="276" spans="1:51" ht="12.75" customHeight="1">
      <c r="A276" s="3"/>
      <c r="B276" s="3"/>
      <c r="C276" s="3"/>
      <c r="D276" s="3"/>
      <c r="E276" s="3"/>
      <c r="F276" s="3"/>
      <c r="G276" s="3"/>
      <c r="H276" s="3"/>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row>
    <row r="277" spans="1:51" ht="12.75" customHeight="1">
      <c r="A277" s="3"/>
      <c r="B277" s="3"/>
      <c r="C277" s="3"/>
      <c r="D277" s="3"/>
      <c r="E277" s="3"/>
      <c r="F277" s="3"/>
      <c r="G277" s="3"/>
      <c r="H277" s="3"/>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row>
    <row r="278" spans="1:51" ht="12.75" customHeight="1">
      <c r="A278" s="3"/>
      <c r="B278" s="3"/>
      <c r="C278" s="3"/>
      <c r="D278" s="3"/>
      <c r="E278" s="3"/>
      <c r="F278" s="3"/>
      <c r="G278" s="3"/>
      <c r="H278" s="3"/>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row>
    <row r="279" spans="1:51" ht="12.75" customHeight="1">
      <c r="A279" s="3"/>
      <c r="B279" s="3"/>
      <c r="C279" s="3"/>
      <c r="D279" s="3"/>
      <c r="E279" s="3"/>
      <c r="F279" s="3"/>
      <c r="G279" s="3"/>
      <c r="H279" s="3"/>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row>
    <row r="280" spans="1:51" ht="12.75" customHeight="1">
      <c r="A280" s="3"/>
      <c r="B280" s="3"/>
      <c r="C280" s="3"/>
      <c r="D280" s="3"/>
      <c r="E280" s="3"/>
      <c r="F280" s="3"/>
      <c r="G280" s="3"/>
      <c r="H280" s="3"/>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row>
    <row r="281" spans="1:51" ht="12.75" customHeight="1">
      <c r="A281" s="3"/>
      <c r="B281" s="3"/>
      <c r="C281" s="3"/>
      <c r="D281" s="3"/>
      <c r="E281" s="3"/>
      <c r="F281" s="3"/>
      <c r="G281" s="3"/>
      <c r="H281" s="3"/>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row>
    <row r="282" spans="1:51" ht="12.75" customHeight="1">
      <c r="A282" s="3"/>
      <c r="B282" s="3"/>
      <c r="C282" s="3"/>
      <c r="D282" s="3"/>
      <c r="E282" s="3"/>
      <c r="F282" s="3"/>
      <c r="G282" s="3"/>
      <c r="H282" s="3"/>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row>
    <row r="283" spans="1:51" ht="12.75" customHeight="1">
      <c r="A283" s="3"/>
      <c r="B283" s="3"/>
      <c r="C283" s="3"/>
      <c r="D283" s="3"/>
      <c r="E283" s="3"/>
      <c r="F283" s="3"/>
      <c r="G283" s="3"/>
      <c r="H283" s="3"/>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row>
    <row r="284" spans="1:51" ht="12.75" customHeight="1">
      <c r="A284" s="3"/>
      <c r="B284" s="3"/>
      <c r="C284" s="3"/>
      <c r="D284" s="3"/>
      <c r="E284" s="3"/>
      <c r="F284" s="3"/>
      <c r="G284" s="3"/>
      <c r="H284" s="3"/>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row>
    <row r="285" spans="1:51" ht="12.75" customHeight="1">
      <c r="A285" s="3"/>
      <c r="B285" s="3"/>
      <c r="C285" s="3"/>
      <c r="D285" s="3"/>
      <c r="E285" s="3"/>
      <c r="F285" s="3"/>
      <c r="G285" s="3"/>
      <c r="H285" s="3"/>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row>
    <row r="286" spans="1:51" ht="12.75" customHeight="1">
      <c r="A286" s="3"/>
      <c r="B286" s="3"/>
      <c r="C286" s="3"/>
      <c r="D286" s="3"/>
      <c r="E286" s="3"/>
      <c r="F286" s="3"/>
      <c r="G286" s="3"/>
      <c r="H286" s="3"/>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row>
    <row r="287" spans="1:51" ht="12.75" customHeight="1">
      <c r="A287" s="3"/>
      <c r="B287" s="3"/>
      <c r="C287" s="3"/>
      <c r="D287" s="3"/>
      <c r="E287" s="3"/>
      <c r="F287" s="3"/>
      <c r="G287" s="3"/>
      <c r="H287" s="3"/>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row>
    <row r="288" spans="1:51" ht="12.75" customHeight="1">
      <c r="A288" s="3"/>
      <c r="B288" s="3"/>
      <c r="C288" s="3"/>
      <c r="D288" s="3"/>
      <c r="E288" s="3"/>
      <c r="F288" s="3"/>
      <c r="G288" s="3"/>
      <c r="H288" s="3"/>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8"/>
      <c r="AX288" s="8"/>
      <c r="AY288" s="8"/>
    </row>
    <row r="289" spans="1:51" ht="12.75" customHeight="1">
      <c r="A289" s="3"/>
      <c r="B289" s="3"/>
      <c r="C289" s="3"/>
      <c r="D289" s="3"/>
      <c r="E289" s="3"/>
      <c r="F289" s="3"/>
      <c r="G289" s="3"/>
      <c r="H289" s="3"/>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row>
    <row r="290" spans="1:51" ht="12.75" customHeight="1">
      <c r="A290" s="3"/>
      <c r="B290" s="3"/>
      <c r="C290" s="3"/>
      <c r="D290" s="3"/>
      <c r="E290" s="3"/>
      <c r="F290" s="3"/>
      <c r="G290" s="3"/>
      <c r="H290" s="3"/>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c r="AS290" s="8"/>
      <c r="AT290" s="8"/>
      <c r="AU290" s="8"/>
      <c r="AV290" s="8"/>
      <c r="AW290" s="8"/>
      <c r="AX290" s="8"/>
      <c r="AY290" s="8"/>
    </row>
    <row r="291" spans="1:51" ht="12.75" customHeight="1">
      <c r="A291" s="3"/>
      <c r="B291" s="3"/>
      <c r="C291" s="3"/>
      <c r="D291" s="3"/>
      <c r="E291" s="3"/>
      <c r="F291" s="3"/>
      <c r="G291" s="3"/>
      <c r="H291" s="3"/>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AX291" s="8"/>
      <c r="AY291" s="8"/>
    </row>
    <row r="292" spans="1:51" ht="12.75" customHeight="1">
      <c r="A292" s="3"/>
      <c r="B292" s="3"/>
      <c r="C292" s="3"/>
      <c r="D292" s="3"/>
      <c r="E292" s="3"/>
      <c r="F292" s="3"/>
      <c r="G292" s="3"/>
      <c r="H292" s="3"/>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row>
    <row r="293" spans="1:51" ht="12.75" customHeight="1">
      <c r="A293" s="3"/>
      <c r="B293" s="3"/>
      <c r="C293" s="3"/>
      <c r="D293" s="3"/>
      <c r="E293" s="3"/>
      <c r="F293" s="3"/>
      <c r="G293" s="3"/>
      <c r="H293" s="3"/>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c r="AS293" s="8"/>
      <c r="AT293" s="8"/>
      <c r="AU293" s="8"/>
      <c r="AV293" s="8"/>
      <c r="AW293" s="8"/>
      <c r="AX293" s="8"/>
      <c r="AY293" s="8"/>
    </row>
    <row r="294" spans="1:51" ht="12.75" customHeight="1">
      <c r="A294" s="3"/>
      <c r="B294" s="3"/>
      <c r="C294" s="3"/>
      <c r="D294" s="3"/>
      <c r="E294" s="3"/>
      <c r="F294" s="3"/>
      <c r="G294" s="3"/>
      <c r="H294" s="3"/>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row>
    <row r="295" spans="1:51" ht="12.75" customHeight="1">
      <c r="A295" s="3"/>
      <c r="B295" s="3"/>
      <c r="C295" s="3"/>
      <c r="D295" s="3"/>
      <c r="E295" s="3"/>
      <c r="F295" s="3"/>
      <c r="G295" s="3"/>
      <c r="H295" s="3"/>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row>
    <row r="296" spans="1:51" ht="12.75" customHeight="1">
      <c r="A296" s="3"/>
      <c r="B296" s="3"/>
      <c r="C296" s="3"/>
      <c r="D296" s="3"/>
      <c r="E296" s="3"/>
      <c r="F296" s="3"/>
      <c r="G296" s="3"/>
      <c r="H296" s="3"/>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row>
    <row r="297" spans="1:51" ht="12.75" customHeight="1">
      <c r="A297" s="3"/>
      <c r="B297" s="3"/>
      <c r="C297" s="3"/>
      <c r="D297" s="3"/>
      <c r="E297" s="3"/>
      <c r="F297" s="3"/>
      <c r="G297" s="3"/>
      <c r="H297" s="3"/>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8"/>
      <c r="AX297" s="8"/>
      <c r="AY297" s="8"/>
    </row>
    <row r="298" spans="1:51" ht="12.75" customHeight="1">
      <c r="A298" s="3"/>
      <c r="B298" s="3"/>
      <c r="C298" s="3"/>
      <c r="D298" s="3"/>
      <c r="E298" s="3"/>
      <c r="F298" s="3"/>
      <c r="G298" s="3"/>
      <c r="H298" s="3"/>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row>
    <row r="299" spans="1:51" ht="12.75" customHeight="1">
      <c r="A299" s="3"/>
      <c r="B299" s="3"/>
      <c r="C299" s="3"/>
      <c r="D299" s="3"/>
      <c r="E299" s="3"/>
      <c r="F299" s="3"/>
      <c r="G299" s="3"/>
      <c r="H299" s="3"/>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row>
    <row r="300" spans="1:51" ht="12.75" customHeight="1">
      <c r="A300" s="3"/>
      <c r="B300" s="3"/>
      <c r="C300" s="3"/>
      <c r="D300" s="3"/>
      <c r="E300" s="3"/>
      <c r="F300" s="3"/>
      <c r="G300" s="3"/>
      <c r="H300" s="3"/>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row>
    <row r="301" spans="1:51" ht="12.75" customHeight="1">
      <c r="A301" s="3"/>
      <c r="B301" s="3"/>
      <c r="C301" s="3"/>
      <c r="D301" s="3"/>
      <c r="E301" s="3"/>
      <c r="F301" s="3"/>
      <c r="G301" s="3"/>
      <c r="H301" s="3"/>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row>
    <row r="302" spans="1:51" ht="12.75" customHeight="1">
      <c r="A302" s="3"/>
      <c r="B302" s="3"/>
      <c r="C302" s="3"/>
      <c r="D302" s="3"/>
      <c r="E302" s="3"/>
      <c r="F302" s="3"/>
      <c r="G302" s="3"/>
      <c r="H302" s="3"/>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row>
    <row r="303" spans="1:51" ht="12.75" customHeight="1">
      <c r="A303" s="3"/>
      <c r="B303" s="3"/>
      <c r="C303" s="3"/>
      <c r="D303" s="3"/>
      <c r="E303" s="3"/>
      <c r="F303" s="3"/>
      <c r="G303" s="3"/>
      <c r="H303" s="3"/>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8"/>
      <c r="AX303" s="8"/>
      <c r="AY303" s="8"/>
    </row>
    <row r="304" spans="1:51" ht="12.75" customHeight="1">
      <c r="A304" s="3"/>
      <c r="B304" s="3"/>
      <c r="C304" s="3"/>
      <c r="D304" s="3"/>
      <c r="E304" s="3"/>
      <c r="F304" s="3"/>
      <c r="G304" s="3"/>
      <c r="H304" s="3"/>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row>
    <row r="305" spans="1:51" ht="12.75" customHeight="1">
      <c r="A305" s="3"/>
      <c r="B305" s="3"/>
      <c r="C305" s="3"/>
      <c r="D305" s="3"/>
      <c r="E305" s="3"/>
      <c r="F305" s="3"/>
      <c r="G305" s="3"/>
      <c r="H305" s="3"/>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row>
    <row r="306" spans="1:51" ht="12.75" customHeight="1">
      <c r="A306" s="3"/>
      <c r="B306" s="3"/>
      <c r="C306" s="3"/>
      <c r="D306" s="3"/>
      <c r="E306" s="3"/>
      <c r="F306" s="3"/>
      <c r="G306" s="3"/>
      <c r="H306" s="3"/>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8"/>
      <c r="AX306" s="8"/>
      <c r="AY306" s="8"/>
    </row>
    <row r="307" spans="1:51" ht="12.75" customHeight="1">
      <c r="A307" s="3"/>
      <c r="B307" s="3"/>
      <c r="C307" s="3"/>
      <c r="D307" s="3"/>
      <c r="E307" s="3"/>
      <c r="F307" s="3"/>
      <c r="G307" s="3"/>
      <c r="H307" s="3"/>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row>
    <row r="308" spans="1:51" ht="12.75" customHeight="1">
      <c r="A308" s="3"/>
      <c r="B308" s="3"/>
      <c r="C308" s="3"/>
      <c r="D308" s="3"/>
      <c r="E308" s="3"/>
      <c r="F308" s="3"/>
      <c r="G308" s="3"/>
      <c r="H308" s="3"/>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row>
    <row r="309" spans="1:51" ht="12.75" customHeight="1">
      <c r="A309" s="3"/>
      <c r="B309" s="3"/>
      <c r="C309" s="3"/>
      <c r="D309" s="3"/>
      <c r="E309" s="3"/>
      <c r="F309" s="3"/>
      <c r="G309" s="3"/>
      <c r="H309" s="3"/>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row>
    <row r="310" spans="1:51" ht="12.75" customHeight="1">
      <c r="A310" s="3"/>
      <c r="B310" s="3"/>
      <c r="C310" s="3"/>
      <c r="D310" s="3"/>
      <c r="E310" s="3"/>
      <c r="F310" s="3"/>
      <c r="G310" s="3"/>
      <c r="H310" s="3"/>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row>
    <row r="311" spans="1:51" ht="12.75" customHeight="1">
      <c r="A311" s="3"/>
      <c r="B311" s="3"/>
      <c r="C311" s="3"/>
      <c r="D311" s="3"/>
      <c r="E311" s="3"/>
      <c r="F311" s="3"/>
      <c r="G311" s="3"/>
      <c r="H311" s="3"/>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8"/>
      <c r="AX311" s="8"/>
      <c r="AY311" s="8"/>
    </row>
    <row r="312" spans="1:51" ht="12.75" customHeight="1">
      <c r="A312" s="3"/>
      <c r="B312" s="3"/>
      <c r="C312" s="3"/>
      <c r="D312" s="3"/>
      <c r="E312" s="3"/>
      <c r="F312" s="3"/>
      <c r="G312" s="3"/>
      <c r="H312" s="3"/>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c r="AU312" s="8"/>
      <c r="AV312" s="8"/>
      <c r="AW312" s="8"/>
      <c r="AX312" s="8"/>
      <c r="AY312" s="8"/>
    </row>
    <row r="313" spans="1:51" ht="12.75" customHeight="1">
      <c r="A313" s="3"/>
      <c r="B313" s="3"/>
      <c r="C313" s="3"/>
      <c r="D313" s="3"/>
      <c r="E313" s="3"/>
      <c r="F313" s="3"/>
      <c r="G313" s="3"/>
      <c r="H313" s="3"/>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row>
    <row r="314" spans="1:51" ht="12.75" customHeight="1">
      <c r="A314" s="3"/>
      <c r="B314" s="3"/>
      <c r="C314" s="3"/>
      <c r="D314" s="3"/>
      <c r="E314" s="3"/>
      <c r="F314" s="3"/>
      <c r="G314" s="3"/>
      <c r="H314" s="3"/>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8"/>
      <c r="AX314" s="8"/>
      <c r="AY314" s="8"/>
    </row>
    <row r="315" spans="1:51" ht="12.75" customHeight="1">
      <c r="A315" s="3"/>
      <c r="B315" s="3"/>
      <c r="C315" s="3"/>
      <c r="D315" s="3"/>
      <c r="E315" s="3"/>
      <c r="F315" s="3"/>
      <c r="G315" s="3"/>
      <c r="H315" s="3"/>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8"/>
      <c r="AX315" s="8"/>
      <c r="AY315" s="8"/>
    </row>
    <row r="316" spans="1:51" ht="12.75" customHeight="1">
      <c r="A316" s="3"/>
      <c r="B316" s="3"/>
      <c r="C316" s="3"/>
      <c r="D316" s="3"/>
      <c r="E316" s="3"/>
      <c r="F316" s="3"/>
      <c r="G316" s="3"/>
      <c r="H316" s="3"/>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row>
    <row r="317" spans="1:51" ht="12.75" customHeight="1">
      <c r="A317" s="3"/>
      <c r="B317" s="3"/>
      <c r="C317" s="3"/>
      <c r="D317" s="3"/>
      <c r="E317" s="3"/>
      <c r="F317" s="3"/>
      <c r="G317" s="3"/>
      <c r="H317" s="3"/>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8"/>
      <c r="AX317" s="8"/>
      <c r="AY317" s="8"/>
    </row>
    <row r="318" spans="1:51" ht="12.75" customHeight="1">
      <c r="A318" s="3"/>
      <c r="B318" s="3"/>
      <c r="C318" s="3"/>
      <c r="D318" s="3"/>
      <c r="E318" s="3"/>
      <c r="F318" s="3"/>
      <c r="G318" s="3"/>
      <c r="H318" s="3"/>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row>
    <row r="319" spans="1:51" ht="12.75" customHeight="1">
      <c r="A319" s="3"/>
      <c r="B319" s="3"/>
      <c r="C319" s="3"/>
      <c r="D319" s="3"/>
      <c r="E319" s="3"/>
      <c r="F319" s="3"/>
      <c r="G319" s="3"/>
      <c r="H319" s="3"/>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row>
    <row r="320" spans="1:51" ht="12.75" customHeight="1">
      <c r="A320" s="3"/>
      <c r="B320" s="3"/>
      <c r="C320" s="3"/>
      <c r="D320" s="3"/>
      <c r="E320" s="3"/>
      <c r="F320" s="3"/>
      <c r="G320" s="3"/>
      <c r="H320" s="3"/>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row>
    <row r="321" spans="1:51" ht="12.75" customHeight="1">
      <c r="A321" s="3"/>
      <c r="B321" s="3"/>
      <c r="C321" s="3"/>
      <c r="D321" s="3"/>
      <c r="E321" s="3"/>
      <c r="F321" s="3"/>
      <c r="G321" s="3"/>
      <c r="H321" s="3"/>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row>
    <row r="322" spans="1:51" ht="12.75" customHeight="1">
      <c r="A322" s="3"/>
      <c r="B322" s="3"/>
      <c r="C322" s="3"/>
      <c r="D322" s="3"/>
      <c r="E322" s="3"/>
      <c r="F322" s="3"/>
      <c r="G322" s="3"/>
      <c r="H322" s="3"/>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row>
    <row r="323" spans="1:51" ht="12.75" customHeight="1">
      <c r="A323" s="3"/>
      <c r="B323" s="3"/>
      <c r="C323" s="3"/>
      <c r="D323" s="3"/>
      <c r="E323" s="3"/>
      <c r="F323" s="3"/>
      <c r="G323" s="3"/>
      <c r="H323" s="3"/>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row>
    <row r="324" spans="1:51" ht="12.75" customHeight="1">
      <c r="A324" s="3"/>
      <c r="B324" s="3"/>
      <c r="C324" s="3"/>
      <c r="D324" s="3"/>
      <c r="E324" s="3"/>
      <c r="F324" s="3"/>
      <c r="G324" s="3"/>
      <c r="H324" s="3"/>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row>
    <row r="325" spans="1:51" ht="12.75" customHeight="1">
      <c r="A325" s="3"/>
      <c r="B325" s="3"/>
      <c r="C325" s="3"/>
      <c r="D325" s="3"/>
      <c r="E325" s="3"/>
      <c r="F325" s="3"/>
      <c r="G325" s="3"/>
      <c r="H325" s="3"/>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row>
    <row r="326" spans="1:51" ht="12.75" customHeight="1">
      <c r="A326" s="3"/>
      <c r="B326" s="3"/>
      <c r="C326" s="3"/>
      <c r="D326" s="3"/>
      <c r="E326" s="3"/>
      <c r="F326" s="3"/>
      <c r="G326" s="3"/>
      <c r="H326" s="3"/>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8"/>
      <c r="AX326" s="8"/>
      <c r="AY326" s="8"/>
    </row>
    <row r="327" spans="1:51" ht="12.75" customHeight="1">
      <c r="A327" s="3"/>
      <c r="B327" s="3"/>
      <c r="C327" s="3"/>
      <c r="D327" s="3"/>
      <c r="E327" s="3"/>
      <c r="F327" s="3"/>
      <c r="G327" s="3"/>
      <c r="H327" s="3"/>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c r="AS327" s="8"/>
      <c r="AT327" s="8"/>
      <c r="AU327" s="8"/>
      <c r="AV327" s="8"/>
      <c r="AW327" s="8"/>
      <c r="AX327" s="8"/>
      <c r="AY327" s="8"/>
    </row>
    <row r="328" spans="1:51" ht="12.75" customHeight="1">
      <c r="A328" s="3"/>
      <c r="B328" s="3"/>
      <c r="C328" s="3"/>
      <c r="D328" s="3"/>
      <c r="E328" s="3"/>
      <c r="F328" s="3"/>
      <c r="G328" s="3"/>
      <c r="H328" s="3"/>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c r="AS328" s="8"/>
      <c r="AT328" s="8"/>
      <c r="AU328" s="8"/>
      <c r="AV328" s="8"/>
      <c r="AW328" s="8"/>
      <c r="AX328" s="8"/>
      <c r="AY328" s="8"/>
    </row>
    <row r="329" spans="1:51" ht="12.75" customHeight="1">
      <c r="A329" s="3"/>
      <c r="B329" s="3"/>
      <c r="C329" s="3"/>
      <c r="D329" s="3"/>
      <c r="E329" s="3"/>
      <c r="F329" s="3"/>
      <c r="G329" s="3"/>
      <c r="H329" s="3"/>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row>
    <row r="330" spans="1:51" ht="12.75" customHeight="1">
      <c r="A330" s="3"/>
      <c r="B330" s="3"/>
      <c r="C330" s="3"/>
      <c r="D330" s="3"/>
      <c r="E330" s="3"/>
      <c r="F330" s="3"/>
      <c r="G330" s="3"/>
      <c r="H330" s="3"/>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row>
    <row r="331" spans="1:51" ht="12.75" customHeight="1">
      <c r="A331" s="3"/>
      <c r="B331" s="3"/>
      <c r="C331" s="3"/>
      <c r="D331" s="3"/>
      <c r="E331" s="3"/>
      <c r="F331" s="3"/>
      <c r="G331" s="3"/>
      <c r="H331" s="3"/>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8"/>
      <c r="AX331" s="8"/>
      <c r="AY331" s="8"/>
    </row>
    <row r="332" spans="1:51" ht="12.75" customHeight="1">
      <c r="A332" s="3"/>
      <c r="B332" s="3"/>
      <c r="C332" s="3"/>
      <c r="D332" s="3"/>
      <c r="E332" s="3"/>
      <c r="F332" s="3"/>
      <c r="G332" s="3"/>
      <c r="H332" s="3"/>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row>
    <row r="333" spans="1:51" ht="12.75" customHeight="1">
      <c r="A333" s="3"/>
      <c r="B333" s="3"/>
      <c r="C333" s="3"/>
      <c r="D333" s="3"/>
      <c r="E333" s="3"/>
      <c r="F333" s="3"/>
      <c r="G333" s="3"/>
      <c r="H333" s="3"/>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row>
    <row r="334" spans="1:51" ht="12.75" customHeight="1">
      <c r="A334" s="3"/>
      <c r="B334" s="3"/>
      <c r="C334" s="3"/>
      <c r="D334" s="3"/>
      <c r="E334" s="3"/>
      <c r="F334" s="3"/>
      <c r="G334" s="3"/>
      <c r="H334" s="3"/>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row>
    <row r="335" spans="1:51" ht="12.75" customHeight="1">
      <c r="A335" s="3"/>
      <c r="B335" s="3"/>
      <c r="C335" s="3"/>
      <c r="D335" s="3"/>
      <c r="E335" s="3"/>
      <c r="F335" s="3"/>
      <c r="G335" s="3"/>
      <c r="H335" s="3"/>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row>
    <row r="336" spans="1:51" ht="12.75" customHeight="1">
      <c r="A336" s="3"/>
      <c r="B336" s="3"/>
      <c r="C336" s="3"/>
      <c r="D336" s="3"/>
      <c r="E336" s="3"/>
      <c r="F336" s="3"/>
      <c r="G336" s="3"/>
      <c r="H336" s="3"/>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row>
    <row r="337" spans="1:51" ht="12.75" customHeight="1">
      <c r="A337" s="3"/>
      <c r="B337" s="3"/>
      <c r="C337" s="3"/>
      <c r="D337" s="3"/>
      <c r="E337" s="3"/>
      <c r="F337" s="3"/>
      <c r="G337" s="3"/>
      <c r="H337" s="3"/>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row>
    <row r="338" spans="1:51" ht="12.75" customHeight="1">
      <c r="A338" s="3"/>
      <c r="B338" s="3"/>
      <c r="C338" s="3"/>
      <c r="D338" s="3"/>
      <c r="E338" s="3"/>
      <c r="F338" s="3"/>
      <c r="G338" s="3"/>
      <c r="H338" s="3"/>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row>
    <row r="339" spans="1:51" ht="12.75" customHeight="1">
      <c r="A339" s="3"/>
      <c r="B339" s="3"/>
      <c r="C339" s="3"/>
      <c r="D339" s="3"/>
      <c r="E339" s="3"/>
      <c r="F339" s="3"/>
      <c r="G339" s="3"/>
      <c r="H339" s="3"/>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row>
    <row r="340" spans="1:51" ht="12.75" customHeight="1">
      <c r="A340" s="3"/>
      <c r="B340" s="3"/>
      <c r="C340" s="3"/>
      <c r="D340" s="3"/>
      <c r="E340" s="3"/>
      <c r="F340" s="3"/>
      <c r="G340" s="3"/>
      <c r="H340" s="3"/>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8"/>
      <c r="AX340" s="8"/>
      <c r="AY340" s="8"/>
    </row>
    <row r="341" spans="1:51" ht="12.75" customHeight="1">
      <c r="A341" s="3"/>
      <c r="B341" s="3"/>
      <c r="C341" s="3"/>
      <c r="D341" s="3"/>
      <c r="E341" s="3"/>
      <c r="F341" s="3"/>
      <c r="G341" s="3"/>
      <c r="H341" s="3"/>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row>
    <row r="342" spans="1:51" ht="12.75" customHeight="1">
      <c r="A342" s="3"/>
      <c r="B342" s="3"/>
      <c r="C342" s="3"/>
      <c r="D342" s="3"/>
      <c r="E342" s="3"/>
      <c r="F342" s="3"/>
      <c r="G342" s="3"/>
      <c r="H342" s="3"/>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row>
    <row r="343" spans="1:51" ht="12.75" customHeight="1">
      <c r="A343" s="3"/>
      <c r="B343" s="3"/>
      <c r="C343" s="3"/>
      <c r="D343" s="3"/>
      <c r="E343" s="3"/>
      <c r="F343" s="3"/>
      <c r="G343" s="3"/>
      <c r="H343" s="3"/>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row>
    <row r="344" spans="1:51" ht="12.75" customHeight="1">
      <c r="A344" s="3"/>
      <c r="B344" s="3"/>
      <c r="C344" s="3"/>
      <c r="D344" s="3"/>
      <c r="E344" s="3"/>
      <c r="F344" s="3"/>
      <c r="G344" s="3"/>
      <c r="H344" s="3"/>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row>
    <row r="345" spans="1:51" ht="12.75" customHeight="1">
      <c r="A345" s="3"/>
      <c r="B345" s="3"/>
      <c r="C345" s="3"/>
      <c r="D345" s="3"/>
      <c r="E345" s="3"/>
      <c r="F345" s="3"/>
      <c r="G345" s="3"/>
      <c r="H345" s="3"/>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row>
    <row r="346" spans="1:51" ht="12.75" customHeight="1">
      <c r="A346" s="3"/>
      <c r="B346" s="3"/>
      <c r="C346" s="3"/>
      <c r="D346" s="3"/>
      <c r="E346" s="3"/>
      <c r="F346" s="3"/>
      <c r="G346" s="3"/>
      <c r="H346" s="3"/>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8"/>
      <c r="AM346" s="8"/>
      <c r="AN346" s="8"/>
      <c r="AO346" s="8"/>
      <c r="AP346" s="8"/>
      <c r="AQ346" s="8"/>
      <c r="AR346" s="8"/>
      <c r="AS346" s="8"/>
      <c r="AT346" s="8"/>
      <c r="AU346" s="8"/>
      <c r="AV346" s="8"/>
      <c r="AW346" s="8"/>
      <c r="AX346" s="8"/>
      <c r="AY346" s="8"/>
    </row>
    <row r="347" spans="1:51" ht="12.75" customHeight="1">
      <c r="A347" s="3"/>
      <c r="B347" s="3"/>
      <c r="C347" s="3"/>
      <c r="D347" s="3"/>
      <c r="E347" s="3"/>
      <c r="F347" s="3"/>
      <c r="G347" s="3"/>
      <c r="H347" s="3"/>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row>
    <row r="348" spans="1:51" ht="12.75" customHeight="1">
      <c r="A348" s="3"/>
      <c r="B348" s="3"/>
      <c r="C348" s="3"/>
      <c r="D348" s="3"/>
      <c r="E348" s="3"/>
      <c r="F348" s="3"/>
      <c r="G348" s="3"/>
      <c r="H348" s="3"/>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row>
    <row r="349" spans="1:51" ht="12.75" customHeight="1">
      <c r="A349" s="3"/>
      <c r="B349" s="3"/>
      <c r="C349" s="3"/>
      <c r="D349" s="3"/>
      <c r="E349" s="3"/>
      <c r="F349" s="3"/>
      <c r="G349" s="3"/>
      <c r="H349" s="3"/>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row>
    <row r="350" spans="1:51" ht="12.75" customHeight="1">
      <c r="A350" s="3"/>
      <c r="B350" s="3"/>
      <c r="C350" s="3"/>
      <c r="D350" s="3"/>
      <c r="E350" s="3"/>
      <c r="F350" s="3"/>
      <c r="G350" s="3"/>
      <c r="H350" s="3"/>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row>
    <row r="351" spans="1:51" ht="12.75" customHeight="1">
      <c r="A351" s="3"/>
      <c r="B351" s="3"/>
      <c r="C351" s="3"/>
      <c r="D351" s="3"/>
      <c r="E351" s="3"/>
      <c r="F351" s="3"/>
      <c r="G351" s="3"/>
      <c r="H351" s="3"/>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row>
    <row r="352" spans="1:51" ht="12.75" customHeight="1">
      <c r="A352" s="3"/>
      <c r="B352" s="3"/>
      <c r="C352" s="3"/>
      <c r="D352" s="3"/>
      <c r="E352" s="3"/>
      <c r="F352" s="3"/>
      <c r="G352" s="3"/>
      <c r="H352" s="3"/>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c r="AK352" s="8"/>
      <c r="AL352" s="8"/>
      <c r="AM352" s="8"/>
      <c r="AN352" s="8"/>
      <c r="AO352" s="8"/>
      <c r="AP352" s="8"/>
      <c r="AQ352" s="8"/>
      <c r="AR352" s="8"/>
      <c r="AS352" s="8"/>
      <c r="AT352" s="8"/>
      <c r="AU352" s="8"/>
      <c r="AV352" s="8"/>
      <c r="AW352" s="8"/>
      <c r="AX352" s="8"/>
      <c r="AY352" s="8"/>
    </row>
    <row r="353" spans="1:51" ht="12.75" customHeight="1">
      <c r="A353" s="3"/>
      <c r="B353" s="3"/>
      <c r="C353" s="3"/>
      <c r="D353" s="3"/>
      <c r="E353" s="3"/>
      <c r="F353" s="3"/>
      <c r="G353" s="3"/>
      <c r="H353" s="3"/>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c r="AK353" s="8"/>
      <c r="AL353" s="8"/>
      <c r="AM353" s="8"/>
      <c r="AN353" s="8"/>
      <c r="AO353" s="8"/>
      <c r="AP353" s="8"/>
      <c r="AQ353" s="8"/>
      <c r="AR353" s="8"/>
      <c r="AS353" s="8"/>
      <c r="AT353" s="8"/>
      <c r="AU353" s="8"/>
      <c r="AV353" s="8"/>
      <c r="AW353" s="8"/>
      <c r="AX353" s="8"/>
      <c r="AY353" s="8"/>
    </row>
    <row r="354" spans="1:51" ht="12.75" customHeight="1">
      <c r="A354" s="3"/>
      <c r="B354" s="3"/>
      <c r="C354" s="3"/>
      <c r="D354" s="3"/>
      <c r="E354" s="3"/>
      <c r="F354" s="3"/>
      <c r="G354" s="3"/>
      <c r="H354" s="3"/>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row>
    <row r="355" spans="1:51" ht="12.75" customHeight="1">
      <c r="A355" s="3"/>
      <c r="B355" s="3"/>
      <c r="C355" s="3"/>
      <c r="D355" s="3"/>
      <c r="E355" s="3"/>
      <c r="F355" s="3"/>
      <c r="G355" s="3"/>
      <c r="H355" s="3"/>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row>
    <row r="356" spans="1:51" ht="12.75" customHeight="1">
      <c r="A356" s="3"/>
      <c r="B356" s="3"/>
      <c r="C356" s="3"/>
      <c r="D356" s="3"/>
      <c r="E356" s="3"/>
      <c r="F356" s="3"/>
      <c r="G356" s="3"/>
      <c r="H356" s="3"/>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row>
    <row r="357" spans="1:51" ht="12.75" customHeight="1">
      <c r="A357" s="3"/>
      <c r="B357" s="3"/>
      <c r="C357" s="3"/>
      <c r="D357" s="3"/>
      <c r="E357" s="3"/>
      <c r="F357" s="3"/>
      <c r="G357" s="3"/>
      <c r="H357" s="3"/>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row>
    <row r="358" spans="1:51" ht="12.75" customHeight="1">
      <c r="A358" s="3"/>
      <c r="B358" s="3"/>
      <c r="C358" s="3"/>
      <c r="D358" s="3"/>
      <c r="E358" s="3"/>
      <c r="F358" s="3"/>
      <c r="G358" s="3"/>
      <c r="H358" s="3"/>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row>
    <row r="359" spans="1:51" ht="12.75" customHeight="1">
      <c r="A359" s="3"/>
      <c r="B359" s="3"/>
      <c r="C359" s="3"/>
      <c r="D359" s="3"/>
      <c r="E359" s="3"/>
      <c r="F359" s="3"/>
      <c r="G359" s="3"/>
      <c r="H359" s="3"/>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row>
    <row r="360" spans="1:51" ht="12.75" customHeight="1">
      <c r="A360" s="3"/>
      <c r="B360" s="3"/>
      <c r="C360" s="3"/>
      <c r="D360" s="3"/>
      <c r="E360" s="3"/>
      <c r="F360" s="3"/>
      <c r="G360" s="3"/>
      <c r="H360" s="3"/>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row>
    <row r="361" spans="1:51" ht="12.75" customHeight="1">
      <c r="A361" s="3"/>
      <c r="B361" s="3"/>
      <c r="C361" s="3"/>
      <c r="D361" s="3"/>
      <c r="E361" s="3"/>
      <c r="F361" s="3"/>
      <c r="G361" s="3"/>
      <c r="H361" s="3"/>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row>
    <row r="362" spans="1:51" ht="12.75" customHeight="1">
      <c r="A362" s="3"/>
      <c r="B362" s="3"/>
      <c r="C362" s="3"/>
      <c r="D362" s="3"/>
      <c r="E362" s="3"/>
      <c r="F362" s="3"/>
      <c r="G362" s="3"/>
      <c r="H362" s="3"/>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row>
    <row r="363" spans="1:51" ht="12.75" customHeight="1">
      <c r="A363" s="3"/>
      <c r="B363" s="3"/>
      <c r="C363" s="3"/>
      <c r="D363" s="3"/>
      <c r="E363" s="3"/>
      <c r="F363" s="3"/>
      <c r="G363" s="3"/>
      <c r="H363" s="3"/>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row>
    <row r="364" spans="1:51" ht="12.75" customHeight="1">
      <c r="A364" s="3"/>
      <c r="B364" s="3"/>
      <c r="C364" s="3"/>
      <c r="D364" s="3"/>
      <c r="E364" s="3"/>
      <c r="F364" s="3"/>
      <c r="G364" s="3"/>
      <c r="H364" s="3"/>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row>
    <row r="365" spans="1:51" ht="12.75" customHeight="1">
      <c r="A365" s="3"/>
      <c r="B365" s="3"/>
      <c r="C365" s="3"/>
      <c r="D365" s="3"/>
      <c r="E365" s="3"/>
      <c r="F365" s="3"/>
      <c r="G365" s="3"/>
      <c r="H365" s="3"/>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row>
    <row r="366" spans="1:51" ht="12.75" customHeight="1">
      <c r="A366" s="3"/>
      <c r="B366" s="3"/>
      <c r="C366" s="3"/>
      <c r="D366" s="3"/>
      <c r="E366" s="3"/>
      <c r="F366" s="3"/>
      <c r="G366" s="3"/>
      <c r="H366" s="3"/>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row>
    <row r="367" spans="1:51" ht="12.75" customHeight="1">
      <c r="A367" s="3"/>
      <c r="B367" s="3"/>
      <c r="C367" s="3"/>
      <c r="D367" s="3"/>
      <c r="E367" s="3"/>
      <c r="F367" s="3"/>
      <c r="G367" s="3"/>
      <c r="H367" s="3"/>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row>
    <row r="368" spans="1:51" ht="12.75" customHeight="1">
      <c r="A368" s="3"/>
      <c r="B368" s="3"/>
      <c r="C368" s="3"/>
      <c r="D368" s="3"/>
      <c r="E368" s="3"/>
      <c r="F368" s="3"/>
      <c r="G368" s="3"/>
      <c r="H368" s="3"/>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row>
    <row r="369" spans="1:51" ht="12.75" customHeight="1">
      <c r="A369" s="3"/>
      <c r="B369" s="3"/>
      <c r="C369" s="3"/>
      <c r="D369" s="3"/>
      <c r="E369" s="3"/>
      <c r="F369" s="3"/>
      <c r="G369" s="3"/>
      <c r="H369" s="3"/>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row>
    <row r="370" spans="1:51" ht="12.75" customHeight="1">
      <c r="A370" s="3"/>
      <c r="B370" s="3"/>
      <c r="C370" s="3"/>
      <c r="D370" s="3"/>
      <c r="E370" s="3"/>
      <c r="F370" s="3"/>
      <c r="G370" s="3"/>
      <c r="H370" s="3"/>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8"/>
      <c r="AS370" s="8"/>
      <c r="AT370" s="8"/>
      <c r="AU370" s="8"/>
      <c r="AV370" s="8"/>
      <c r="AW370" s="8"/>
      <c r="AX370" s="8"/>
      <c r="AY370" s="8"/>
    </row>
    <row r="371" spans="1:51" ht="12.75" customHeight="1">
      <c r="A371" s="3"/>
      <c r="B371" s="3"/>
      <c r="C371" s="3"/>
      <c r="D371" s="3"/>
      <c r="E371" s="3"/>
      <c r="F371" s="3"/>
      <c r="G371" s="3"/>
      <c r="H371" s="3"/>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c r="AK371" s="8"/>
      <c r="AL371" s="8"/>
      <c r="AM371" s="8"/>
      <c r="AN371" s="8"/>
      <c r="AO371" s="8"/>
      <c r="AP371" s="8"/>
      <c r="AQ371" s="8"/>
      <c r="AR371" s="8"/>
      <c r="AS371" s="8"/>
      <c r="AT371" s="8"/>
      <c r="AU371" s="8"/>
      <c r="AV371" s="8"/>
      <c r="AW371" s="8"/>
      <c r="AX371" s="8"/>
      <c r="AY371" s="8"/>
    </row>
    <row r="372" spans="1:51" ht="12.75" customHeight="1">
      <c r="A372" s="3"/>
      <c r="B372" s="3"/>
      <c r="C372" s="3"/>
      <c r="D372" s="3"/>
      <c r="E372" s="3"/>
      <c r="F372" s="3"/>
      <c r="G372" s="3"/>
      <c r="H372" s="3"/>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row>
    <row r="373" spans="1:51" ht="12.75" customHeight="1">
      <c r="A373" s="3"/>
      <c r="B373" s="3"/>
      <c r="C373" s="3"/>
      <c r="D373" s="3"/>
      <c r="E373" s="3"/>
      <c r="F373" s="3"/>
      <c r="G373" s="3"/>
      <c r="H373" s="3"/>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c r="AK373" s="8"/>
      <c r="AL373" s="8"/>
      <c r="AM373" s="8"/>
      <c r="AN373" s="8"/>
      <c r="AO373" s="8"/>
      <c r="AP373" s="8"/>
      <c r="AQ373" s="8"/>
      <c r="AR373" s="8"/>
      <c r="AS373" s="8"/>
      <c r="AT373" s="8"/>
      <c r="AU373" s="8"/>
      <c r="AV373" s="8"/>
      <c r="AW373" s="8"/>
      <c r="AX373" s="8"/>
      <c r="AY373" s="8"/>
    </row>
    <row r="374" spans="1:51" ht="12.75" customHeight="1">
      <c r="A374" s="3"/>
      <c r="B374" s="3"/>
      <c r="C374" s="3"/>
      <c r="D374" s="3"/>
      <c r="E374" s="3"/>
      <c r="F374" s="3"/>
      <c r="G374" s="3"/>
      <c r="H374" s="3"/>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row>
    <row r="375" spans="1:51" ht="12.75" customHeight="1">
      <c r="A375" s="3"/>
      <c r="B375" s="3"/>
      <c r="C375" s="3"/>
      <c r="D375" s="3"/>
      <c r="E375" s="3"/>
      <c r="F375" s="3"/>
      <c r="G375" s="3"/>
      <c r="H375" s="3"/>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row>
    <row r="376" spans="1:51" ht="12.75" customHeight="1">
      <c r="A376" s="3"/>
      <c r="B376" s="3"/>
      <c r="C376" s="3"/>
      <c r="D376" s="3"/>
      <c r="E376" s="3"/>
      <c r="F376" s="3"/>
      <c r="G376" s="3"/>
      <c r="H376" s="3"/>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row>
    <row r="377" spans="1:51" ht="12.75" customHeight="1">
      <c r="A377" s="3"/>
      <c r="B377" s="3"/>
      <c r="C377" s="3"/>
      <c r="D377" s="3"/>
      <c r="E377" s="3"/>
      <c r="F377" s="3"/>
      <c r="G377" s="3"/>
      <c r="H377" s="3"/>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row>
    <row r="378" spans="1:51" ht="12.75" customHeight="1">
      <c r="A378" s="3"/>
      <c r="B378" s="3"/>
      <c r="C378" s="3"/>
      <c r="D378" s="3"/>
      <c r="E378" s="3"/>
      <c r="F378" s="3"/>
      <c r="G378" s="3"/>
      <c r="H378" s="3"/>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row>
    <row r="379" spans="1:51" ht="12.75" customHeight="1">
      <c r="A379" s="3"/>
      <c r="B379" s="3"/>
      <c r="C379" s="3"/>
      <c r="D379" s="3"/>
      <c r="E379" s="3"/>
      <c r="F379" s="3"/>
      <c r="G379" s="3"/>
      <c r="H379" s="3"/>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8"/>
      <c r="AL379" s="8"/>
      <c r="AM379" s="8"/>
      <c r="AN379" s="8"/>
      <c r="AO379" s="8"/>
      <c r="AP379" s="8"/>
      <c r="AQ379" s="8"/>
      <c r="AR379" s="8"/>
      <c r="AS379" s="8"/>
      <c r="AT379" s="8"/>
      <c r="AU379" s="8"/>
      <c r="AV379" s="8"/>
      <c r="AW379" s="8"/>
      <c r="AX379" s="8"/>
      <c r="AY379" s="8"/>
    </row>
    <row r="380" spans="1:51" ht="12.75" customHeight="1">
      <c r="A380" s="3"/>
      <c r="B380" s="3"/>
      <c r="C380" s="3"/>
      <c r="D380" s="3"/>
      <c r="E380" s="3"/>
      <c r="F380" s="3"/>
      <c r="G380" s="3"/>
      <c r="H380" s="3"/>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8"/>
      <c r="AL380" s="8"/>
      <c r="AM380" s="8"/>
      <c r="AN380" s="8"/>
      <c r="AO380" s="8"/>
      <c r="AP380" s="8"/>
      <c r="AQ380" s="8"/>
      <c r="AR380" s="8"/>
      <c r="AS380" s="8"/>
      <c r="AT380" s="8"/>
      <c r="AU380" s="8"/>
      <c r="AV380" s="8"/>
      <c r="AW380" s="8"/>
      <c r="AX380" s="8"/>
      <c r="AY380" s="8"/>
    </row>
    <row r="381" spans="1:51" ht="12.75" customHeight="1">
      <c r="A381" s="3"/>
      <c r="B381" s="3"/>
      <c r="C381" s="3"/>
      <c r="D381" s="3"/>
      <c r="E381" s="3"/>
      <c r="F381" s="3"/>
      <c r="G381" s="3"/>
      <c r="H381" s="3"/>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8"/>
      <c r="AS381" s="8"/>
      <c r="AT381" s="8"/>
      <c r="AU381" s="8"/>
      <c r="AV381" s="8"/>
      <c r="AW381" s="8"/>
      <c r="AX381" s="8"/>
      <c r="AY381" s="8"/>
    </row>
    <row r="382" spans="1:51" ht="12.75" customHeight="1">
      <c r="A382" s="3"/>
      <c r="B382" s="3"/>
      <c r="C382" s="3"/>
      <c r="D382" s="3"/>
      <c r="E382" s="3"/>
      <c r="F382" s="3"/>
      <c r="G382" s="3"/>
      <c r="H382" s="3"/>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8"/>
      <c r="AS382" s="8"/>
      <c r="AT382" s="8"/>
      <c r="AU382" s="8"/>
      <c r="AV382" s="8"/>
      <c r="AW382" s="8"/>
      <c r="AX382" s="8"/>
      <c r="AY382" s="8"/>
    </row>
    <row r="383" spans="1:51" ht="12.75" customHeight="1">
      <c r="A383" s="3"/>
      <c r="B383" s="3"/>
      <c r="C383" s="3"/>
      <c r="D383" s="3"/>
      <c r="E383" s="3"/>
      <c r="F383" s="3"/>
      <c r="G383" s="3"/>
      <c r="H383" s="3"/>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c r="AT383" s="8"/>
      <c r="AU383" s="8"/>
      <c r="AV383" s="8"/>
      <c r="AW383" s="8"/>
      <c r="AX383" s="8"/>
      <c r="AY383" s="8"/>
    </row>
    <row r="384" spans="1:51" ht="12.75" customHeight="1">
      <c r="A384" s="3"/>
      <c r="B384" s="3"/>
      <c r="C384" s="3"/>
      <c r="D384" s="3"/>
      <c r="E384" s="3"/>
      <c r="F384" s="3"/>
      <c r="G384" s="3"/>
      <c r="H384" s="3"/>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c r="AK384" s="8"/>
      <c r="AL384" s="8"/>
      <c r="AM384" s="8"/>
      <c r="AN384" s="8"/>
      <c r="AO384" s="8"/>
      <c r="AP384" s="8"/>
      <c r="AQ384" s="8"/>
      <c r="AR384" s="8"/>
      <c r="AS384" s="8"/>
      <c r="AT384" s="8"/>
      <c r="AU384" s="8"/>
      <c r="AV384" s="8"/>
      <c r="AW384" s="8"/>
      <c r="AX384" s="8"/>
      <c r="AY384" s="8"/>
    </row>
    <row r="385" spans="1:51" ht="12.75" customHeight="1">
      <c r="A385" s="3"/>
      <c r="B385" s="3"/>
      <c r="C385" s="3"/>
      <c r="D385" s="3"/>
      <c r="E385" s="3"/>
      <c r="F385" s="3"/>
      <c r="G385" s="3"/>
      <c r="H385" s="3"/>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c r="AK385" s="8"/>
      <c r="AL385" s="8"/>
      <c r="AM385" s="8"/>
      <c r="AN385" s="8"/>
      <c r="AO385" s="8"/>
      <c r="AP385" s="8"/>
      <c r="AQ385" s="8"/>
      <c r="AR385" s="8"/>
      <c r="AS385" s="8"/>
      <c r="AT385" s="8"/>
      <c r="AU385" s="8"/>
      <c r="AV385" s="8"/>
      <c r="AW385" s="8"/>
      <c r="AX385" s="8"/>
      <c r="AY385" s="8"/>
    </row>
    <row r="386" spans="1:51" ht="12.75" customHeight="1">
      <c r="A386" s="3"/>
      <c r="B386" s="3"/>
      <c r="C386" s="3"/>
      <c r="D386" s="3"/>
      <c r="E386" s="3"/>
      <c r="F386" s="3"/>
      <c r="G386" s="3"/>
      <c r="H386" s="3"/>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row>
    <row r="387" spans="1:51" ht="12.75" customHeight="1">
      <c r="A387" s="3"/>
      <c r="B387" s="3"/>
      <c r="C387" s="3"/>
      <c r="D387" s="3"/>
      <c r="E387" s="3"/>
      <c r="F387" s="3"/>
      <c r="G387" s="3"/>
      <c r="H387" s="3"/>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row>
    <row r="388" spans="1:51" ht="12.75" customHeight="1">
      <c r="A388" s="3"/>
      <c r="B388" s="3"/>
      <c r="C388" s="3"/>
      <c r="D388" s="3"/>
      <c r="E388" s="3"/>
      <c r="F388" s="3"/>
      <c r="G388" s="3"/>
      <c r="H388" s="3"/>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8"/>
      <c r="AS388" s="8"/>
      <c r="AT388" s="8"/>
      <c r="AU388" s="8"/>
      <c r="AV388" s="8"/>
      <c r="AW388" s="8"/>
      <c r="AX388" s="8"/>
      <c r="AY388" s="8"/>
    </row>
    <row r="389" spans="1:51" ht="12.75" customHeight="1">
      <c r="A389" s="3"/>
      <c r="B389" s="3"/>
      <c r="C389" s="3"/>
      <c r="D389" s="3"/>
      <c r="E389" s="3"/>
      <c r="F389" s="3"/>
      <c r="G389" s="3"/>
      <c r="H389" s="3"/>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row>
    <row r="390" spans="1:51" ht="12.75" customHeight="1">
      <c r="A390" s="3"/>
      <c r="B390" s="3"/>
      <c r="C390" s="3"/>
      <c r="D390" s="3"/>
      <c r="E390" s="3"/>
      <c r="F390" s="3"/>
      <c r="G390" s="3"/>
      <c r="H390" s="3"/>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row>
    <row r="391" spans="1:51" ht="12.75" customHeight="1">
      <c r="A391" s="3"/>
      <c r="B391" s="3"/>
      <c r="C391" s="3"/>
      <c r="D391" s="3"/>
      <c r="E391" s="3"/>
      <c r="F391" s="3"/>
      <c r="G391" s="3"/>
      <c r="H391" s="3"/>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c r="AK391" s="8"/>
      <c r="AL391" s="8"/>
      <c r="AM391" s="8"/>
      <c r="AN391" s="8"/>
      <c r="AO391" s="8"/>
      <c r="AP391" s="8"/>
      <c r="AQ391" s="8"/>
      <c r="AR391" s="8"/>
      <c r="AS391" s="8"/>
      <c r="AT391" s="8"/>
      <c r="AU391" s="8"/>
      <c r="AV391" s="8"/>
      <c r="AW391" s="8"/>
      <c r="AX391" s="8"/>
      <c r="AY391" s="8"/>
    </row>
    <row r="392" spans="1:51" ht="12.75" customHeight="1">
      <c r="A392" s="3"/>
      <c r="B392" s="3"/>
      <c r="C392" s="3"/>
      <c r="D392" s="3"/>
      <c r="E392" s="3"/>
      <c r="F392" s="3"/>
      <c r="G392" s="3"/>
      <c r="H392" s="3"/>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row>
    <row r="393" spans="1:51" ht="12.75" customHeight="1">
      <c r="A393" s="3"/>
      <c r="B393" s="3"/>
      <c r="C393" s="3"/>
      <c r="D393" s="3"/>
      <c r="E393" s="3"/>
      <c r="F393" s="3"/>
      <c r="G393" s="3"/>
      <c r="H393" s="3"/>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c r="AK393" s="8"/>
      <c r="AL393" s="8"/>
      <c r="AM393" s="8"/>
      <c r="AN393" s="8"/>
      <c r="AO393" s="8"/>
      <c r="AP393" s="8"/>
      <c r="AQ393" s="8"/>
      <c r="AR393" s="8"/>
      <c r="AS393" s="8"/>
      <c r="AT393" s="8"/>
      <c r="AU393" s="8"/>
      <c r="AV393" s="8"/>
      <c r="AW393" s="8"/>
      <c r="AX393" s="8"/>
      <c r="AY393" s="8"/>
    </row>
    <row r="394" spans="1:51" ht="12.75" customHeight="1">
      <c r="A394" s="3"/>
      <c r="B394" s="3"/>
      <c r="C394" s="3"/>
      <c r="D394" s="3"/>
      <c r="E394" s="3"/>
      <c r="F394" s="3"/>
      <c r="G394" s="3"/>
      <c r="H394" s="3"/>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row>
    <row r="395" spans="1:51" ht="12.75" customHeight="1">
      <c r="A395" s="3"/>
      <c r="B395" s="3"/>
      <c r="C395" s="3"/>
      <c r="D395" s="3"/>
      <c r="E395" s="3"/>
      <c r="F395" s="3"/>
      <c r="G395" s="3"/>
      <c r="H395" s="3"/>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c r="AU395" s="8"/>
      <c r="AV395" s="8"/>
      <c r="AW395" s="8"/>
      <c r="AX395" s="8"/>
      <c r="AY395" s="8"/>
    </row>
    <row r="396" spans="1:51" ht="12.75" customHeight="1">
      <c r="A396" s="3"/>
      <c r="B396" s="3"/>
      <c r="C396" s="3"/>
      <c r="D396" s="3"/>
      <c r="E396" s="3"/>
      <c r="F396" s="3"/>
      <c r="G396" s="3"/>
      <c r="H396" s="3"/>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c r="AK396" s="8"/>
      <c r="AL396" s="8"/>
      <c r="AM396" s="8"/>
      <c r="AN396" s="8"/>
      <c r="AO396" s="8"/>
      <c r="AP396" s="8"/>
      <c r="AQ396" s="8"/>
      <c r="AR396" s="8"/>
      <c r="AS396" s="8"/>
      <c r="AT396" s="8"/>
      <c r="AU396" s="8"/>
      <c r="AV396" s="8"/>
      <c r="AW396" s="8"/>
      <c r="AX396" s="8"/>
      <c r="AY396" s="8"/>
    </row>
    <row r="397" spans="1:51" ht="12.75" customHeight="1">
      <c r="A397" s="3"/>
      <c r="B397" s="3"/>
      <c r="C397" s="3"/>
      <c r="D397" s="3"/>
      <c r="E397" s="3"/>
      <c r="F397" s="3"/>
      <c r="G397" s="3"/>
      <c r="H397" s="3"/>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8"/>
      <c r="AS397" s="8"/>
      <c r="AT397" s="8"/>
      <c r="AU397" s="8"/>
      <c r="AV397" s="8"/>
      <c r="AW397" s="8"/>
      <c r="AX397" s="8"/>
      <c r="AY397" s="8"/>
    </row>
    <row r="398" spans="1:51" ht="12.75" customHeight="1">
      <c r="A398" s="3"/>
      <c r="B398" s="3"/>
      <c r="C398" s="3"/>
      <c r="D398" s="3"/>
      <c r="E398" s="3"/>
      <c r="F398" s="3"/>
      <c r="G398" s="3"/>
      <c r="H398" s="3"/>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row>
    <row r="399" spans="1:51" ht="12.75" customHeight="1">
      <c r="A399" s="3"/>
      <c r="B399" s="3"/>
      <c r="C399" s="3"/>
      <c r="D399" s="3"/>
      <c r="E399" s="3"/>
      <c r="F399" s="3"/>
      <c r="G399" s="3"/>
      <c r="H399" s="3"/>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8"/>
      <c r="AL399" s="8"/>
      <c r="AM399" s="8"/>
      <c r="AN399" s="8"/>
      <c r="AO399" s="8"/>
      <c r="AP399" s="8"/>
      <c r="AQ399" s="8"/>
      <c r="AR399" s="8"/>
      <c r="AS399" s="8"/>
      <c r="AT399" s="8"/>
      <c r="AU399" s="8"/>
      <c r="AV399" s="8"/>
      <c r="AW399" s="8"/>
      <c r="AX399" s="8"/>
      <c r="AY399" s="8"/>
    </row>
    <row r="400" spans="1:51" ht="12.75" customHeight="1">
      <c r="A400" s="3"/>
      <c r="B400" s="3"/>
      <c r="C400" s="3"/>
      <c r="D400" s="3"/>
      <c r="E400" s="3"/>
      <c r="F400" s="3"/>
      <c r="G400" s="3"/>
      <c r="H400" s="3"/>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8"/>
      <c r="AS400" s="8"/>
      <c r="AT400" s="8"/>
      <c r="AU400" s="8"/>
      <c r="AV400" s="8"/>
      <c r="AW400" s="8"/>
      <c r="AX400" s="8"/>
      <c r="AY400" s="8"/>
    </row>
    <row r="401" spans="1:51" ht="12.75" customHeight="1">
      <c r="A401" s="3"/>
      <c r="B401" s="3"/>
      <c r="C401" s="3"/>
      <c r="D401" s="3"/>
      <c r="E401" s="3"/>
      <c r="F401" s="3"/>
      <c r="G401" s="3"/>
      <c r="H401" s="3"/>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row>
    <row r="402" spans="1:51" ht="12.75" customHeight="1">
      <c r="A402" s="3"/>
      <c r="B402" s="3"/>
      <c r="C402" s="3"/>
      <c r="D402" s="3"/>
      <c r="E402" s="3"/>
      <c r="F402" s="3"/>
      <c r="G402" s="3"/>
      <c r="H402" s="3"/>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8"/>
      <c r="AW402" s="8"/>
      <c r="AX402" s="8"/>
      <c r="AY402" s="8"/>
    </row>
    <row r="403" spans="1:51" ht="12.75" customHeight="1">
      <c r="A403" s="3"/>
      <c r="B403" s="3"/>
      <c r="C403" s="3"/>
      <c r="D403" s="3"/>
      <c r="E403" s="3"/>
      <c r="F403" s="3"/>
      <c r="G403" s="3"/>
      <c r="H403" s="3"/>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8"/>
      <c r="AL403" s="8"/>
      <c r="AM403" s="8"/>
      <c r="AN403" s="8"/>
      <c r="AO403" s="8"/>
      <c r="AP403" s="8"/>
      <c r="AQ403" s="8"/>
      <c r="AR403" s="8"/>
      <c r="AS403" s="8"/>
      <c r="AT403" s="8"/>
      <c r="AU403" s="8"/>
      <c r="AV403" s="8"/>
      <c r="AW403" s="8"/>
      <c r="AX403" s="8"/>
      <c r="AY403" s="8"/>
    </row>
    <row r="404" spans="1:51" ht="12.75" customHeight="1">
      <c r="A404" s="3"/>
      <c r="B404" s="3"/>
      <c r="C404" s="3"/>
      <c r="D404" s="3"/>
      <c r="E404" s="3"/>
      <c r="F404" s="3"/>
      <c r="G404" s="3"/>
      <c r="H404" s="3"/>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8"/>
      <c r="AW404" s="8"/>
      <c r="AX404" s="8"/>
      <c r="AY404" s="8"/>
    </row>
    <row r="405" spans="1:51" ht="12.75" customHeight="1">
      <c r="A405" s="3"/>
      <c r="B405" s="3"/>
      <c r="C405" s="3"/>
      <c r="D405" s="3"/>
      <c r="E405" s="3"/>
      <c r="F405" s="3"/>
      <c r="G405" s="3"/>
      <c r="H405" s="3"/>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c r="AK405" s="8"/>
      <c r="AL405" s="8"/>
      <c r="AM405" s="8"/>
      <c r="AN405" s="8"/>
      <c r="AO405" s="8"/>
      <c r="AP405" s="8"/>
      <c r="AQ405" s="8"/>
      <c r="AR405" s="8"/>
      <c r="AS405" s="8"/>
      <c r="AT405" s="8"/>
      <c r="AU405" s="8"/>
      <c r="AV405" s="8"/>
      <c r="AW405" s="8"/>
      <c r="AX405" s="8"/>
      <c r="AY405" s="8"/>
    </row>
    <row r="406" spans="1:51" ht="12.75" customHeight="1">
      <c r="A406" s="3"/>
      <c r="B406" s="3"/>
      <c r="C406" s="3"/>
      <c r="D406" s="3"/>
      <c r="E406" s="3"/>
      <c r="F406" s="3"/>
      <c r="G406" s="3"/>
      <c r="H406" s="3"/>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c r="AK406" s="8"/>
      <c r="AL406" s="8"/>
      <c r="AM406" s="8"/>
      <c r="AN406" s="8"/>
      <c r="AO406" s="8"/>
      <c r="AP406" s="8"/>
      <c r="AQ406" s="8"/>
      <c r="AR406" s="8"/>
      <c r="AS406" s="8"/>
      <c r="AT406" s="8"/>
      <c r="AU406" s="8"/>
      <c r="AV406" s="8"/>
      <c r="AW406" s="8"/>
      <c r="AX406" s="8"/>
      <c r="AY406" s="8"/>
    </row>
    <row r="407" spans="1:51" ht="12.75" customHeight="1">
      <c r="A407" s="3"/>
      <c r="B407" s="3"/>
      <c r="C407" s="3"/>
      <c r="D407" s="3"/>
      <c r="E407" s="3"/>
      <c r="F407" s="3"/>
      <c r="G407" s="3"/>
      <c r="H407" s="3"/>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8"/>
      <c r="AW407" s="8"/>
      <c r="AX407" s="8"/>
      <c r="AY407" s="8"/>
    </row>
    <row r="408" spans="1:51" ht="12.75" customHeight="1">
      <c r="A408" s="3"/>
      <c r="B408" s="3"/>
      <c r="C408" s="3"/>
      <c r="D408" s="3"/>
      <c r="E408" s="3"/>
      <c r="F408" s="3"/>
      <c r="G408" s="3"/>
      <c r="H408" s="3"/>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8"/>
      <c r="AS408" s="8"/>
      <c r="AT408" s="8"/>
      <c r="AU408" s="8"/>
      <c r="AV408" s="8"/>
      <c r="AW408" s="8"/>
      <c r="AX408" s="8"/>
      <c r="AY408" s="8"/>
    </row>
    <row r="409" spans="1:51" ht="12.75" customHeight="1">
      <c r="A409" s="3"/>
      <c r="B409" s="3"/>
      <c r="C409" s="3"/>
      <c r="D409" s="3"/>
      <c r="E409" s="3"/>
      <c r="F409" s="3"/>
      <c r="G409" s="3"/>
      <c r="H409" s="3"/>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8"/>
      <c r="AL409" s="8"/>
      <c r="AM409" s="8"/>
      <c r="AN409" s="8"/>
      <c r="AO409" s="8"/>
      <c r="AP409" s="8"/>
      <c r="AQ409" s="8"/>
      <c r="AR409" s="8"/>
      <c r="AS409" s="8"/>
      <c r="AT409" s="8"/>
      <c r="AU409" s="8"/>
      <c r="AV409" s="8"/>
      <c r="AW409" s="8"/>
      <c r="AX409" s="8"/>
      <c r="AY409" s="8"/>
    </row>
    <row r="410" spans="1:51" ht="12.75" customHeight="1">
      <c r="A410" s="3"/>
      <c r="B410" s="3"/>
      <c r="C410" s="3"/>
      <c r="D410" s="3"/>
      <c r="E410" s="3"/>
      <c r="F410" s="3"/>
      <c r="G410" s="3"/>
      <c r="H410" s="3"/>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8"/>
      <c r="AW410" s="8"/>
      <c r="AX410" s="8"/>
      <c r="AY410" s="8"/>
    </row>
    <row r="411" spans="1:51" ht="12.75" customHeight="1">
      <c r="A411" s="3"/>
      <c r="B411" s="3"/>
      <c r="C411" s="3"/>
      <c r="D411" s="3"/>
      <c r="E411" s="3"/>
      <c r="F411" s="3"/>
      <c r="G411" s="3"/>
      <c r="H411" s="3"/>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c r="AU411" s="8"/>
      <c r="AV411" s="8"/>
      <c r="AW411" s="8"/>
      <c r="AX411" s="8"/>
      <c r="AY411" s="8"/>
    </row>
    <row r="412" spans="1:51" ht="12.75" customHeight="1">
      <c r="A412" s="3"/>
      <c r="B412" s="3"/>
      <c r="C412" s="3"/>
      <c r="D412" s="3"/>
      <c r="E412" s="3"/>
      <c r="F412" s="3"/>
      <c r="G412" s="3"/>
      <c r="H412" s="3"/>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8"/>
      <c r="AS412" s="8"/>
      <c r="AT412" s="8"/>
      <c r="AU412" s="8"/>
      <c r="AV412" s="8"/>
      <c r="AW412" s="8"/>
      <c r="AX412" s="8"/>
      <c r="AY412" s="8"/>
    </row>
    <row r="413" spans="1:51" ht="12.75" customHeight="1">
      <c r="A413" s="3"/>
      <c r="B413" s="3"/>
      <c r="C413" s="3"/>
      <c r="D413" s="3"/>
      <c r="E413" s="3"/>
      <c r="F413" s="3"/>
      <c r="G413" s="3"/>
      <c r="H413" s="3"/>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8"/>
      <c r="AW413" s="8"/>
      <c r="AX413" s="8"/>
      <c r="AY413" s="8"/>
    </row>
    <row r="414" spans="1:51" ht="12.75" customHeight="1">
      <c r="A414" s="3"/>
      <c r="B414" s="3"/>
      <c r="C414" s="3"/>
      <c r="D414" s="3"/>
      <c r="E414" s="3"/>
      <c r="F414" s="3"/>
      <c r="G414" s="3"/>
      <c r="H414" s="3"/>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8"/>
      <c r="AS414" s="8"/>
      <c r="AT414" s="8"/>
      <c r="AU414" s="8"/>
      <c r="AV414" s="8"/>
      <c r="AW414" s="8"/>
      <c r="AX414" s="8"/>
      <c r="AY414" s="8"/>
    </row>
    <row r="415" spans="1:51" ht="12.75" customHeight="1">
      <c r="A415" s="3"/>
      <c r="B415" s="3"/>
      <c r="C415" s="3"/>
      <c r="D415" s="3"/>
      <c r="E415" s="3"/>
      <c r="F415" s="3"/>
      <c r="G415" s="3"/>
      <c r="H415" s="3"/>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c r="AK415" s="8"/>
      <c r="AL415" s="8"/>
      <c r="AM415" s="8"/>
      <c r="AN415" s="8"/>
      <c r="AO415" s="8"/>
      <c r="AP415" s="8"/>
      <c r="AQ415" s="8"/>
      <c r="AR415" s="8"/>
      <c r="AS415" s="8"/>
      <c r="AT415" s="8"/>
      <c r="AU415" s="8"/>
      <c r="AV415" s="8"/>
      <c r="AW415" s="8"/>
      <c r="AX415" s="8"/>
      <c r="AY415" s="8"/>
    </row>
    <row r="416" spans="1:51" ht="12.75" customHeight="1">
      <c r="A416" s="3"/>
      <c r="B416" s="3"/>
      <c r="C416" s="3"/>
      <c r="D416" s="3"/>
      <c r="E416" s="3"/>
      <c r="F416" s="3"/>
      <c r="G416" s="3"/>
      <c r="H416" s="3"/>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8"/>
      <c r="AW416" s="8"/>
      <c r="AX416" s="8"/>
      <c r="AY416" s="8"/>
    </row>
    <row r="417" spans="1:51" ht="12.75" customHeight="1">
      <c r="A417" s="3"/>
      <c r="B417" s="3"/>
      <c r="C417" s="3"/>
      <c r="D417" s="3"/>
      <c r="E417" s="3"/>
      <c r="F417" s="3"/>
      <c r="G417" s="3"/>
      <c r="H417" s="3"/>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c r="AK417" s="8"/>
      <c r="AL417" s="8"/>
      <c r="AM417" s="8"/>
      <c r="AN417" s="8"/>
      <c r="AO417" s="8"/>
      <c r="AP417" s="8"/>
      <c r="AQ417" s="8"/>
      <c r="AR417" s="8"/>
      <c r="AS417" s="8"/>
      <c r="AT417" s="8"/>
      <c r="AU417" s="8"/>
      <c r="AV417" s="8"/>
      <c r="AW417" s="8"/>
      <c r="AX417" s="8"/>
      <c r="AY417" s="8"/>
    </row>
    <row r="418" spans="1:51" ht="12.75" customHeight="1">
      <c r="A418" s="3"/>
      <c r="B418" s="3"/>
      <c r="C418" s="3"/>
      <c r="D418" s="3"/>
      <c r="E418" s="3"/>
      <c r="F418" s="3"/>
      <c r="G418" s="3"/>
      <c r="H418" s="3"/>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c r="AK418" s="8"/>
      <c r="AL418" s="8"/>
      <c r="AM418" s="8"/>
      <c r="AN418" s="8"/>
      <c r="AO418" s="8"/>
      <c r="AP418" s="8"/>
      <c r="AQ418" s="8"/>
      <c r="AR418" s="8"/>
      <c r="AS418" s="8"/>
      <c r="AT418" s="8"/>
      <c r="AU418" s="8"/>
      <c r="AV418" s="8"/>
      <c r="AW418" s="8"/>
      <c r="AX418" s="8"/>
      <c r="AY418" s="8"/>
    </row>
    <row r="419" spans="1:51" ht="12.75" customHeight="1">
      <c r="A419" s="3"/>
      <c r="B419" s="3"/>
      <c r="C419" s="3"/>
      <c r="D419" s="3"/>
      <c r="E419" s="3"/>
      <c r="F419" s="3"/>
      <c r="G419" s="3"/>
      <c r="H419" s="3"/>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8"/>
      <c r="AS419" s="8"/>
      <c r="AT419" s="8"/>
      <c r="AU419" s="8"/>
      <c r="AV419" s="8"/>
      <c r="AW419" s="8"/>
      <c r="AX419" s="8"/>
      <c r="AY419" s="8"/>
    </row>
    <row r="420" spans="1:51" ht="12.75" customHeight="1">
      <c r="A420" s="3"/>
      <c r="B420" s="3"/>
      <c r="C420" s="3"/>
      <c r="D420" s="3"/>
      <c r="E420" s="3"/>
      <c r="F420" s="3"/>
      <c r="G420" s="3"/>
      <c r="H420" s="3"/>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c r="AK420" s="8"/>
      <c r="AL420" s="8"/>
      <c r="AM420" s="8"/>
      <c r="AN420" s="8"/>
      <c r="AO420" s="8"/>
      <c r="AP420" s="8"/>
      <c r="AQ420" s="8"/>
      <c r="AR420" s="8"/>
      <c r="AS420" s="8"/>
      <c r="AT420" s="8"/>
      <c r="AU420" s="8"/>
      <c r="AV420" s="8"/>
      <c r="AW420" s="8"/>
      <c r="AX420" s="8"/>
      <c r="AY420" s="8"/>
    </row>
    <row r="421" spans="1:51" ht="12.75" customHeight="1">
      <c r="A421" s="3"/>
      <c r="B421" s="3"/>
      <c r="C421" s="3"/>
      <c r="D421" s="3"/>
      <c r="E421" s="3"/>
      <c r="F421" s="3"/>
      <c r="G421" s="3"/>
      <c r="H421" s="3"/>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c r="AM421" s="8"/>
      <c r="AN421" s="8"/>
      <c r="AO421" s="8"/>
      <c r="AP421" s="8"/>
      <c r="AQ421" s="8"/>
      <c r="AR421" s="8"/>
      <c r="AS421" s="8"/>
      <c r="AT421" s="8"/>
      <c r="AU421" s="8"/>
      <c r="AV421" s="8"/>
      <c r="AW421" s="8"/>
      <c r="AX421" s="8"/>
      <c r="AY421" s="8"/>
    </row>
    <row r="422" spans="1:51" ht="12.75" customHeight="1">
      <c r="A422" s="3"/>
      <c r="B422" s="3"/>
      <c r="C422" s="3"/>
      <c r="D422" s="3"/>
      <c r="E422" s="3"/>
      <c r="F422" s="3"/>
      <c r="G422" s="3"/>
      <c r="H422" s="3"/>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c r="AM422" s="8"/>
      <c r="AN422" s="8"/>
      <c r="AO422" s="8"/>
      <c r="AP422" s="8"/>
      <c r="AQ422" s="8"/>
      <c r="AR422" s="8"/>
      <c r="AS422" s="8"/>
      <c r="AT422" s="8"/>
      <c r="AU422" s="8"/>
      <c r="AV422" s="8"/>
      <c r="AW422" s="8"/>
      <c r="AX422" s="8"/>
      <c r="AY422" s="8"/>
    </row>
    <row r="423" spans="1:51" ht="12.75" customHeight="1">
      <c r="A423" s="3"/>
      <c r="B423" s="3"/>
      <c r="C423" s="3"/>
      <c r="D423" s="3"/>
      <c r="E423" s="3"/>
      <c r="F423" s="3"/>
      <c r="G423" s="3"/>
      <c r="H423" s="3"/>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c r="AM423" s="8"/>
      <c r="AN423" s="8"/>
      <c r="AO423" s="8"/>
      <c r="AP423" s="8"/>
      <c r="AQ423" s="8"/>
      <c r="AR423" s="8"/>
      <c r="AS423" s="8"/>
      <c r="AT423" s="8"/>
      <c r="AU423" s="8"/>
      <c r="AV423" s="8"/>
      <c r="AW423" s="8"/>
      <c r="AX423" s="8"/>
      <c r="AY423" s="8"/>
    </row>
    <row r="424" spans="1:51" ht="12.75" customHeight="1">
      <c r="A424" s="3"/>
      <c r="B424" s="3"/>
      <c r="C424" s="3"/>
      <c r="D424" s="3"/>
      <c r="E424" s="3"/>
      <c r="F424" s="3"/>
      <c r="G424" s="3"/>
      <c r="H424" s="3"/>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c r="AT424" s="8"/>
      <c r="AU424" s="8"/>
      <c r="AV424" s="8"/>
      <c r="AW424" s="8"/>
      <c r="AX424" s="8"/>
      <c r="AY424" s="8"/>
    </row>
    <row r="425" spans="1:51" ht="12.75" customHeight="1">
      <c r="A425" s="3"/>
      <c r="B425" s="3"/>
      <c r="C425" s="3"/>
      <c r="D425" s="3"/>
      <c r="E425" s="3"/>
      <c r="F425" s="3"/>
      <c r="G425" s="3"/>
      <c r="H425" s="3"/>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c r="AK425" s="8"/>
      <c r="AL425" s="8"/>
      <c r="AM425" s="8"/>
      <c r="AN425" s="8"/>
      <c r="AO425" s="8"/>
      <c r="AP425" s="8"/>
      <c r="AQ425" s="8"/>
      <c r="AR425" s="8"/>
      <c r="AS425" s="8"/>
      <c r="AT425" s="8"/>
      <c r="AU425" s="8"/>
      <c r="AV425" s="8"/>
      <c r="AW425" s="8"/>
      <c r="AX425" s="8"/>
      <c r="AY425" s="8"/>
    </row>
    <row r="426" spans="1:51" ht="12.75" customHeight="1">
      <c r="A426" s="3"/>
      <c r="B426" s="3"/>
      <c r="C426" s="3"/>
      <c r="D426" s="3"/>
      <c r="E426" s="3"/>
      <c r="F426" s="3"/>
      <c r="G426" s="3"/>
      <c r="H426" s="3"/>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c r="AK426" s="8"/>
      <c r="AL426" s="8"/>
      <c r="AM426" s="8"/>
      <c r="AN426" s="8"/>
      <c r="AO426" s="8"/>
      <c r="AP426" s="8"/>
      <c r="AQ426" s="8"/>
      <c r="AR426" s="8"/>
      <c r="AS426" s="8"/>
      <c r="AT426" s="8"/>
      <c r="AU426" s="8"/>
      <c r="AV426" s="8"/>
      <c r="AW426" s="8"/>
      <c r="AX426" s="8"/>
      <c r="AY426" s="8"/>
    </row>
    <row r="427" spans="1:51" ht="12.75" customHeight="1">
      <c r="A427" s="3"/>
      <c r="B427" s="3"/>
      <c r="C427" s="3"/>
      <c r="D427" s="3"/>
      <c r="E427" s="3"/>
      <c r="F427" s="3"/>
      <c r="G427" s="3"/>
      <c r="H427" s="3"/>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c r="AK427" s="8"/>
      <c r="AL427" s="8"/>
      <c r="AM427" s="8"/>
      <c r="AN427" s="8"/>
      <c r="AO427" s="8"/>
      <c r="AP427" s="8"/>
      <c r="AQ427" s="8"/>
      <c r="AR427" s="8"/>
      <c r="AS427" s="8"/>
      <c r="AT427" s="8"/>
      <c r="AU427" s="8"/>
      <c r="AV427" s="8"/>
      <c r="AW427" s="8"/>
      <c r="AX427" s="8"/>
      <c r="AY427" s="8"/>
    </row>
    <row r="428" spans="1:51" ht="12.75" customHeight="1">
      <c r="A428" s="3"/>
      <c r="B428" s="3"/>
      <c r="C428" s="3"/>
      <c r="D428" s="3"/>
      <c r="E428" s="3"/>
      <c r="F428" s="3"/>
      <c r="G428" s="3"/>
      <c r="H428" s="3"/>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c r="AK428" s="8"/>
      <c r="AL428" s="8"/>
      <c r="AM428" s="8"/>
      <c r="AN428" s="8"/>
      <c r="AO428" s="8"/>
      <c r="AP428" s="8"/>
      <c r="AQ428" s="8"/>
      <c r="AR428" s="8"/>
      <c r="AS428" s="8"/>
      <c r="AT428" s="8"/>
      <c r="AU428" s="8"/>
      <c r="AV428" s="8"/>
      <c r="AW428" s="8"/>
      <c r="AX428" s="8"/>
      <c r="AY428" s="8"/>
    </row>
    <row r="429" spans="1:51" ht="12.75" customHeight="1">
      <c r="A429" s="3"/>
      <c r="B429" s="3"/>
      <c r="C429" s="3"/>
      <c r="D429" s="3"/>
      <c r="E429" s="3"/>
      <c r="F429" s="3"/>
      <c r="G429" s="3"/>
      <c r="H429" s="3"/>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c r="AK429" s="8"/>
      <c r="AL429" s="8"/>
      <c r="AM429" s="8"/>
      <c r="AN429" s="8"/>
      <c r="AO429" s="8"/>
      <c r="AP429" s="8"/>
      <c r="AQ429" s="8"/>
      <c r="AR429" s="8"/>
      <c r="AS429" s="8"/>
      <c r="AT429" s="8"/>
      <c r="AU429" s="8"/>
      <c r="AV429" s="8"/>
      <c r="AW429" s="8"/>
      <c r="AX429" s="8"/>
      <c r="AY429" s="8"/>
    </row>
    <row r="430" spans="1:51" ht="12.75" customHeight="1">
      <c r="A430" s="3"/>
      <c r="B430" s="3"/>
      <c r="C430" s="3"/>
      <c r="D430" s="3"/>
      <c r="E430" s="3"/>
      <c r="F430" s="3"/>
      <c r="G430" s="3"/>
      <c r="H430" s="3"/>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c r="AT430" s="8"/>
      <c r="AU430" s="8"/>
      <c r="AV430" s="8"/>
      <c r="AW430" s="8"/>
      <c r="AX430" s="8"/>
      <c r="AY430" s="8"/>
    </row>
    <row r="431" spans="1:51" ht="12.75" customHeight="1">
      <c r="A431" s="3"/>
      <c r="B431" s="3"/>
      <c r="C431" s="3"/>
      <c r="D431" s="3"/>
      <c r="E431" s="3"/>
      <c r="F431" s="3"/>
      <c r="G431" s="3"/>
      <c r="H431" s="3"/>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c r="AK431" s="8"/>
      <c r="AL431" s="8"/>
      <c r="AM431" s="8"/>
      <c r="AN431" s="8"/>
      <c r="AO431" s="8"/>
      <c r="AP431" s="8"/>
      <c r="AQ431" s="8"/>
      <c r="AR431" s="8"/>
      <c r="AS431" s="8"/>
      <c r="AT431" s="8"/>
      <c r="AU431" s="8"/>
      <c r="AV431" s="8"/>
      <c r="AW431" s="8"/>
      <c r="AX431" s="8"/>
      <c r="AY431" s="8"/>
    </row>
    <row r="432" spans="1:51" ht="12.75" customHeight="1">
      <c r="A432" s="3"/>
      <c r="B432" s="3"/>
      <c r="C432" s="3"/>
      <c r="D432" s="3"/>
      <c r="E432" s="3"/>
      <c r="F432" s="3"/>
      <c r="G432" s="3"/>
      <c r="H432" s="3"/>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c r="AK432" s="8"/>
      <c r="AL432" s="8"/>
      <c r="AM432" s="8"/>
      <c r="AN432" s="8"/>
      <c r="AO432" s="8"/>
      <c r="AP432" s="8"/>
      <c r="AQ432" s="8"/>
      <c r="AR432" s="8"/>
      <c r="AS432" s="8"/>
      <c r="AT432" s="8"/>
      <c r="AU432" s="8"/>
      <c r="AV432" s="8"/>
      <c r="AW432" s="8"/>
      <c r="AX432" s="8"/>
      <c r="AY432" s="8"/>
    </row>
    <row r="433" spans="1:51" ht="12.75" customHeight="1">
      <c r="A433" s="3"/>
      <c r="B433" s="3"/>
      <c r="C433" s="3"/>
      <c r="D433" s="3"/>
      <c r="E433" s="3"/>
      <c r="F433" s="3"/>
      <c r="G433" s="3"/>
      <c r="H433" s="3"/>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8"/>
      <c r="AW433" s="8"/>
      <c r="AX433" s="8"/>
      <c r="AY433" s="8"/>
    </row>
    <row r="434" spans="1:51" ht="12.75" customHeight="1">
      <c r="A434" s="3"/>
      <c r="B434" s="3"/>
      <c r="C434" s="3"/>
      <c r="D434" s="3"/>
      <c r="E434" s="3"/>
      <c r="F434" s="3"/>
      <c r="G434" s="3"/>
      <c r="H434" s="3"/>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c r="AK434" s="8"/>
      <c r="AL434" s="8"/>
      <c r="AM434" s="8"/>
      <c r="AN434" s="8"/>
      <c r="AO434" s="8"/>
      <c r="AP434" s="8"/>
      <c r="AQ434" s="8"/>
      <c r="AR434" s="8"/>
      <c r="AS434" s="8"/>
      <c r="AT434" s="8"/>
      <c r="AU434" s="8"/>
      <c r="AV434" s="8"/>
      <c r="AW434" s="8"/>
      <c r="AX434" s="8"/>
      <c r="AY434" s="8"/>
    </row>
    <row r="435" spans="1:51" ht="12.75" customHeight="1">
      <c r="A435" s="3"/>
      <c r="B435" s="3"/>
      <c r="C435" s="3"/>
      <c r="D435" s="3"/>
      <c r="E435" s="3"/>
      <c r="F435" s="3"/>
      <c r="G435" s="3"/>
      <c r="H435" s="3"/>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c r="AK435" s="8"/>
      <c r="AL435" s="8"/>
      <c r="AM435" s="8"/>
      <c r="AN435" s="8"/>
      <c r="AO435" s="8"/>
      <c r="AP435" s="8"/>
      <c r="AQ435" s="8"/>
      <c r="AR435" s="8"/>
      <c r="AS435" s="8"/>
      <c r="AT435" s="8"/>
      <c r="AU435" s="8"/>
      <c r="AV435" s="8"/>
      <c r="AW435" s="8"/>
      <c r="AX435" s="8"/>
      <c r="AY435" s="8"/>
    </row>
    <row r="436" spans="1:51" ht="12.75" customHeight="1">
      <c r="A436" s="3"/>
      <c r="B436" s="3"/>
      <c r="C436" s="3"/>
      <c r="D436" s="3"/>
      <c r="E436" s="3"/>
      <c r="F436" s="3"/>
      <c r="G436" s="3"/>
      <c r="H436" s="3"/>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8"/>
      <c r="AW436" s="8"/>
      <c r="AX436" s="8"/>
      <c r="AY436" s="8"/>
    </row>
    <row r="437" spans="1:51" ht="12.75" customHeight="1">
      <c r="A437" s="3"/>
      <c r="B437" s="3"/>
      <c r="C437" s="3"/>
      <c r="D437" s="3"/>
      <c r="E437" s="3"/>
      <c r="F437" s="3"/>
      <c r="G437" s="3"/>
      <c r="H437" s="3"/>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c r="AK437" s="8"/>
      <c r="AL437" s="8"/>
      <c r="AM437" s="8"/>
      <c r="AN437" s="8"/>
      <c r="AO437" s="8"/>
      <c r="AP437" s="8"/>
      <c r="AQ437" s="8"/>
      <c r="AR437" s="8"/>
      <c r="AS437" s="8"/>
      <c r="AT437" s="8"/>
      <c r="AU437" s="8"/>
      <c r="AV437" s="8"/>
      <c r="AW437" s="8"/>
      <c r="AX437" s="8"/>
      <c r="AY437" s="8"/>
    </row>
    <row r="438" spans="1:51" ht="12.75" customHeight="1">
      <c r="A438" s="3"/>
      <c r="B438" s="3"/>
      <c r="C438" s="3"/>
      <c r="D438" s="3"/>
      <c r="E438" s="3"/>
      <c r="F438" s="3"/>
      <c r="G438" s="3"/>
      <c r="H438" s="3"/>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c r="AK438" s="8"/>
      <c r="AL438" s="8"/>
      <c r="AM438" s="8"/>
      <c r="AN438" s="8"/>
      <c r="AO438" s="8"/>
      <c r="AP438" s="8"/>
      <c r="AQ438" s="8"/>
      <c r="AR438" s="8"/>
      <c r="AS438" s="8"/>
      <c r="AT438" s="8"/>
      <c r="AU438" s="8"/>
      <c r="AV438" s="8"/>
      <c r="AW438" s="8"/>
      <c r="AX438" s="8"/>
      <c r="AY438" s="8"/>
    </row>
    <row r="439" spans="1:51" ht="12.75" customHeight="1">
      <c r="A439" s="3"/>
      <c r="B439" s="3"/>
      <c r="C439" s="3"/>
      <c r="D439" s="3"/>
      <c r="E439" s="3"/>
      <c r="F439" s="3"/>
      <c r="G439" s="3"/>
      <c r="H439" s="3"/>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8"/>
      <c r="AW439" s="8"/>
      <c r="AX439" s="8"/>
      <c r="AY439" s="8"/>
    </row>
    <row r="440" spans="1:51" ht="12.75" customHeight="1">
      <c r="A440" s="3"/>
      <c r="B440" s="3"/>
      <c r="C440" s="3"/>
      <c r="D440" s="3"/>
      <c r="E440" s="3"/>
      <c r="F440" s="3"/>
      <c r="G440" s="3"/>
      <c r="H440" s="3"/>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c r="AK440" s="8"/>
      <c r="AL440" s="8"/>
      <c r="AM440" s="8"/>
      <c r="AN440" s="8"/>
      <c r="AO440" s="8"/>
      <c r="AP440" s="8"/>
      <c r="AQ440" s="8"/>
      <c r="AR440" s="8"/>
      <c r="AS440" s="8"/>
      <c r="AT440" s="8"/>
      <c r="AU440" s="8"/>
      <c r="AV440" s="8"/>
      <c r="AW440" s="8"/>
      <c r="AX440" s="8"/>
      <c r="AY440" s="8"/>
    </row>
    <row r="441" spans="1:51" ht="12.75" customHeight="1">
      <c r="A441" s="3"/>
      <c r="B441" s="3"/>
      <c r="C441" s="3"/>
      <c r="D441" s="3"/>
      <c r="E441" s="3"/>
      <c r="F441" s="3"/>
      <c r="G441" s="3"/>
      <c r="H441" s="3"/>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c r="AU441" s="8"/>
      <c r="AV441" s="8"/>
      <c r="AW441" s="8"/>
      <c r="AX441" s="8"/>
      <c r="AY441" s="8"/>
    </row>
    <row r="442" spans="1:51" ht="12.75" customHeight="1">
      <c r="A442" s="3"/>
      <c r="B442" s="3"/>
      <c r="C442" s="3"/>
      <c r="D442" s="3"/>
      <c r="E442" s="3"/>
      <c r="F442" s="3"/>
      <c r="G442" s="3"/>
      <c r="H442" s="3"/>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c r="AK442" s="8"/>
      <c r="AL442" s="8"/>
      <c r="AM442" s="8"/>
      <c r="AN442" s="8"/>
      <c r="AO442" s="8"/>
      <c r="AP442" s="8"/>
      <c r="AQ442" s="8"/>
      <c r="AR442" s="8"/>
      <c r="AS442" s="8"/>
      <c r="AT442" s="8"/>
      <c r="AU442" s="8"/>
      <c r="AV442" s="8"/>
      <c r="AW442" s="8"/>
      <c r="AX442" s="8"/>
      <c r="AY442" s="8"/>
    </row>
    <row r="443" spans="1:51" ht="12.75" customHeight="1">
      <c r="A443" s="3"/>
      <c r="B443" s="3"/>
      <c r="C443" s="3"/>
      <c r="D443" s="3"/>
      <c r="E443" s="3"/>
      <c r="F443" s="3"/>
      <c r="G443" s="3"/>
      <c r="H443" s="3"/>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8"/>
      <c r="AS443" s="8"/>
      <c r="AT443" s="8"/>
      <c r="AU443" s="8"/>
      <c r="AV443" s="8"/>
      <c r="AW443" s="8"/>
      <c r="AX443" s="8"/>
      <c r="AY443" s="8"/>
    </row>
    <row r="444" spans="1:51" ht="12.75" customHeight="1">
      <c r="A444" s="3"/>
      <c r="B444" s="3"/>
      <c r="C444" s="3"/>
      <c r="D444" s="3"/>
      <c r="E444" s="3"/>
      <c r="F444" s="3"/>
      <c r="G444" s="3"/>
      <c r="H444" s="3"/>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c r="AK444" s="8"/>
      <c r="AL444" s="8"/>
      <c r="AM444" s="8"/>
      <c r="AN444" s="8"/>
      <c r="AO444" s="8"/>
      <c r="AP444" s="8"/>
      <c r="AQ444" s="8"/>
      <c r="AR444" s="8"/>
      <c r="AS444" s="8"/>
      <c r="AT444" s="8"/>
      <c r="AU444" s="8"/>
      <c r="AV444" s="8"/>
      <c r="AW444" s="8"/>
      <c r="AX444" s="8"/>
      <c r="AY444" s="8"/>
    </row>
    <row r="445" spans="1:51" ht="12.75" customHeight="1">
      <c r="A445" s="3"/>
      <c r="B445" s="3"/>
      <c r="C445" s="3"/>
      <c r="D445" s="3"/>
      <c r="E445" s="3"/>
      <c r="F445" s="3"/>
      <c r="G445" s="3"/>
      <c r="H445" s="3"/>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8"/>
      <c r="AW445" s="8"/>
      <c r="AX445" s="8"/>
      <c r="AY445" s="8"/>
    </row>
    <row r="446" spans="1:51" ht="12.75" customHeight="1">
      <c r="A446" s="3"/>
      <c r="B446" s="3"/>
      <c r="C446" s="3"/>
      <c r="D446" s="3"/>
      <c r="E446" s="3"/>
      <c r="F446" s="3"/>
      <c r="G446" s="3"/>
      <c r="H446" s="3"/>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c r="AM446" s="8"/>
      <c r="AN446" s="8"/>
      <c r="AO446" s="8"/>
      <c r="AP446" s="8"/>
      <c r="AQ446" s="8"/>
      <c r="AR446" s="8"/>
      <c r="AS446" s="8"/>
      <c r="AT446" s="8"/>
      <c r="AU446" s="8"/>
      <c r="AV446" s="8"/>
      <c r="AW446" s="8"/>
      <c r="AX446" s="8"/>
      <c r="AY446" s="8"/>
    </row>
    <row r="447" spans="1:51" ht="12.75" customHeight="1">
      <c r="A447" s="3"/>
      <c r="B447" s="3"/>
      <c r="C447" s="3"/>
      <c r="D447" s="3"/>
      <c r="E447" s="3"/>
      <c r="F447" s="3"/>
      <c r="G447" s="3"/>
      <c r="H447" s="3"/>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c r="AK447" s="8"/>
      <c r="AL447" s="8"/>
      <c r="AM447" s="8"/>
      <c r="AN447" s="8"/>
      <c r="AO447" s="8"/>
      <c r="AP447" s="8"/>
      <c r="AQ447" s="8"/>
      <c r="AR447" s="8"/>
      <c r="AS447" s="8"/>
      <c r="AT447" s="8"/>
      <c r="AU447" s="8"/>
      <c r="AV447" s="8"/>
      <c r="AW447" s="8"/>
      <c r="AX447" s="8"/>
      <c r="AY447" s="8"/>
    </row>
    <row r="448" spans="1:51" ht="12.75" customHeight="1">
      <c r="A448" s="3"/>
      <c r="B448" s="3"/>
      <c r="C448" s="3"/>
      <c r="D448" s="3"/>
      <c r="E448" s="3"/>
      <c r="F448" s="3"/>
      <c r="G448" s="3"/>
      <c r="H448" s="3"/>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8"/>
      <c r="AW448" s="8"/>
      <c r="AX448" s="8"/>
      <c r="AY448" s="8"/>
    </row>
    <row r="449" spans="1:51" ht="12.75" customHeight="1">
      <c r="A449" s="3"/>
      <c r="B449" s="3"/>
      <c r="C449" s="3"/>
      <c r="D449" s="3"/>
      <c r="E449" s="3"/>
      <c r="F449" s="3"/>
      <c r="G449" s="3"/>
      <c r="H449" s="3"/>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c r="AK449" s="8"/>
      <c r="AL449" s="8"/>
      <c r="AM449" s="8"/>
      <c r="AN449" s="8"/>
      <c r="AO449" s="8"/>
      <c r="AP449" s="8"/>
      <c r="AQ449" s="8"/>
      <c r="AR449" s="8"/>
      <c r="AS449" s="8"/>
      <c r="AT449" s="8"/>
      <c r="AU449" s="8"/>
      <c r="AV449" s="8"/>
      <c r="AW449" s="8"/>
      <c r="AX449" s="8"/>
      <c r="AY449" s="8"/>
    </row>
    <row r="450" spans="1:51" ht="12.75" customHeight="1">
      <c r="A450" s="3"/>
      <c r="B450" s="3"/>
      <c r="C450" s="3"/>
      <c r="D450" s="3"/>
      <c r="E450" s="3"/>
      <c r="F450" s="3"/>
      <c r="G450" s="3"/>
      <c r="H450" s="3"/>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c r="AT450" s="8"/>
      <c r="AU450" s="8"/>
      <c r="AV450" s="8"/>
      <c r="AW450" s="8"/>
      <c r="AX450" s="8"/>
      <c r="AY450" s="8"/>
    </row>
    <row r="451" spans="1:51" ht="12.75" customHeight="1">
      <c r="A451" s="3"/>
      <c r="B451" s="3"/>
      <c r="C451" s="3"/>
      <c r="D451" s="3"/>
      <c r="E451" s="3"/>
      <c r="F451" s="3"/>
      <c r="G451" s="3"/>
      <c r="H451" s="3"/>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8"/>
      <c r="AW451" s="8"/>
      <c r="AX451" s="8"/>
      <c r="AY451" s="8"/>
    </row>
    <row r="452" spans="1:51" ht="12.75" customHeight="1">
      <c r="A452" s="3"/>
      <c r="B452" s="3"/>
      <c r="C452" s="3"/>
      <c r="D452" s="3"/>
      <c r="E452" s="3"/>
      <c r="F452" s="3"/>
      <c r="G452" s="3"/>
      <c r="H452" s="3"/>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c r="AM452" s="8"/>
      <c r="AN452" s="8"/>
      <c r="AO452" s="8"/>
      <c r="AP452" s="8"/>
      <c r="AQ452" s="8"/>
      <c r="AR452" s="8"/>
      <c r="AS452" s="8"/>
      <c r="AT452" s="8"/>
      <c r="AU452" s="8"/>
      <c r="AV452" s="8"/>
      <c r="AW452" s="8"/>
      <c r="AX452" s="8"/>
      <c r="AY452" s="8"/>
    </row>
    <row r="453" spans="1:51" ht="12.75" customHeight="1">
      <c r="A453" s="3"/>
      <c r="B453" s="3"/>
      <c r="C453" s="3"/>
      <c r="D453" s="3"/>
      <c r="E453" s="3"/>
      <c r="F453" s="3"/>
      <c r="G453" s="3"/>
      <c r="H453" s="3"/>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c r="AT453" s="8"/>
      <c r="AU453" s="8"/>
      <c r="AV453" s="8"/>
      <c r="AW453" s="8"/>
      <c r="AX453" s="8"/>
      <c r="AY453" s="8"/>
    </row>
    <row r="454" spans="1:51" ht="12.75" customHeight="1">
      <c r="A454" s="3"/>
      <c r="B454" s="3"/>
      <c r="C454" s="3"/>
      <c r="D454" s="3"/>
      <c r="E454" s="3"/>
      <c r="F454" s="3"/>
      <c r="G454" s="3"/>
      <c r="H454" s="3"/>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8"/>
      <c r="AW454" s="8"/>
      <c r="AX454" s="8"/>
      <c r="AY454" s="8"/>
    </row>
    <row r="455" spans="1:51" ht="12.75" customHeight="1">
      <c r="A455" s="3"/>
      <c r="B455" s="3"/>
      <c r="C455" s="3"/>
      <c r="D455" s="3"/>
      <c r="E455" s="3"/>
      <c r="F455" s="3"/>
      <c r="G455" s="3"/>
      <c r="H455" s="3"/>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c r="AM455" s="8"/>
      <c r="AN455" s="8"/>
      <c r="AO455" s="8"/>
      <c r="AP455" s="8"/>
      <c r="AQ455" s="8"/>
      <c r="AR455" s="8"/>
      <c r="AS455" s="8"/>
      <c r="AT455" s="8"/>
      <c r="AU455" s="8"/>
      <c r="AV455" s="8"/>
      <c r="AW455" s="8"/>
      <c r="AX455" s="8"/>
      <c r="AY455" s="8"/>
    </row>
    <row r="456" spans="1:51" ht="12.75" customHeight="1">
      <c r="A456" s="3"/>
      <c r="B456" s="3"/>
      <c r="C456" s="3"/>
      <c r="D456" s="3"/>
      <c r="E456" s="3"/>
      <c r="F456" s="3"/>
      <c r="G456" s="3"/>
      <c r="H456" s="3"/>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c r="AK456" s="8"/>
      <c r="AL456" s="8"/>
      <c r="AM456" s="8"/>
      <c r="AN456" s="8"/>
      <c r="AO456" s="8"/>
      <c r="AP456" s="8"/>
      <c r="AQ456" s="8"/>
      <c r="AR456" s="8"/>
      <c r="AS456" s="8"/>
      <c r="AT456" s="8"/>
      <c r="AU456" s="8"/>
      <c r="AV456" s="8"/>
      <c r="AW456" s="8"/>
      <c r="AX456" s="8"/>
      <c r="AY456" s="8"/>
    </row>
    <row r="457" spans="1:51" ht="12.75" customHeight="1">
      <c r="A457" s="3"/>
      <c r="B457" s="3"/>
      <c r="C457" s="3"/>
      <c r="D457" s="3"/>
      <c r="E457" s="3"/>
      <c r="F457" s="3"/>
      <c r="G457" s="3"/>
      <c r="H457" s="3"/>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8"/>
      <c r="AW457" s="8"/>
      <c r="AX457" s="8"/>
      <c r="AY457" s="8"/>
    </row>
    <row r="458" spans="1:51" ht="12.75" customHeight="1">
      <c r="A458" s="3"/>
      <c r="B458" s="3"/>
      <c r="C458" s="3"/>
      <c r="D458" s="3"/>
      <c r="E458" s="3"/>
      <c r="F458" s="3"/>
      <c r="G458" s="3"/>
      <c r="H458" s="3"/>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c r="AM458" s="8"/>
      <c r="AN458" s="8"/>
      <c r="AO458" s="8"/>
      <c r="AP458" s="8"/>
      <c r="AQ458" s="8"/>
      <c r="AR458" s="8"/>
      <c r="AS458" s="8"/>
      <c r="AT458" s="8"/>
      <c r="AU458" s="8"/>
      <c r="AV458" s="8"/>
      <c r="AW458" s="8"/>
      <c r="AX458" s="8"/>
      <c r="AY458" s="8"/>
    </row>
    <row r="459" spans="1:51" ht="12.75" customHeight="1">
      <c r="A459" s="3"/>
      <c r="B459" s="3"/>
      <c r="C459" s="3"/>
      <c r="D459" s="3"/>
      <c r="E459" s="3"/>
      <c r="F459" s="3"/>
      <c r="G459" s="3"/>
      <c r="H459" s="3"/>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c r="AK459" s="8"/>
      <c r="AL459" s="8"/>
      <c r="AM459" s="8"/>
      <c r="AN459" s="8"/>
      <c r="AO459" s="8"/>
      <c r="AP459" s="8"/>
      <c r="AQ459" s="8"/>
      <c r="AR459" s="8"/>
      <c r="AS459" s="8"/>
      <c r="AT459" s="8"/>
      <c r="AU459" s="8"/>
      <c r="AV459" s="8"/>
      <c r="AW459" s="8"/>
      <c r="AX459" s="8"/>
      <c r="AY459" s="8"/>
    </row>
    <row r="460" spans="1:51" ht="12.75" customHeight="1">
      <c r="A460" s="3"/>
      <c r="B460" s="3"/>
      <c r="C460" s="3"/>
      <c r="D460" s="3"/>
      <c r="E460" s="3"/>
      <c r="F460" s="3"/>
      <c r="G460" s="3"/>
      <c r="H460" s="3"/>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c r="AU460" s="8"/>
      <c r="AV460" s="8"/>
      <c r="AW460" s="8"/>
      <c r="AX460" s="8"/>
      <c r="AY460" s="8"/>
    </row>
    <row r="461" spans="1:51" ht="12.75" customHeight="1">
      <c r="A461" s="3"/>
      <c r="B461" s="3"/>
      <c r="C461" s="3"/>
      <c r="D461" s="3"/>
      <c r="E461" s="3"/>
      <c r="F461" s="3"/>
      <c r="G461" s="3"/>
      <c r="H461" s="3"/>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c r="AK461" s="8"/>
      <c r="AL461" s="8"/>
      <c r="AM461" s="8"/>
      <c r="AN461" s="8"/>
      <c r="AO461" s="8"/>
      <c r="AP461" s="8"/>
      <c r="AQ461" s="8"/>
      <c r="AR461" s="8"/>
      <c r="AS461" s="8"/>
      <c r="AT461" s="8"/>
      <c r="AU461" s="8"/>
      <c r="AV461" s="8"/>
      <c r="AW461" s="8"/>
      <c r="AX461" s="8"/>
      <c r="AY461" s="8"/>
    </row>
    <row r="462" spans="1:51" ht="12.75" customHeight="1">
      <c r="A462" s="3"/>
      <c r="B462" s="3"/>
      <c r="C462" s="3"/>
      <c r="D462" s="3"/>
      <c r="E462" s="3"/>
      <c r="F462" s="3"/>
      <c r="G462" s="3"/>
      <c r="H462" s="3"/>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c r="AK462" s="8"/>
      <c r="AL462" s="8"/>
      <c r="AM462" s="8"/>
      <c r="AN462" s="8"/>
      <c r="AO462" s="8"/>
      <c r="AP462" s="8"/>
      <c r="AQ462" s="8"/>
      <c r="AR462" s="8"/>
      <c r="AS462" s="8"/>
      <c r="AT462" s="8"/>
      <c r="AU462" s="8"/>
      <c r="AV462" s="8"/>
      <c r="AW462" s="8"/>
      <c r="AX462" s="8"/>
      <c r="AY462" s="8"/>
    </row>
    <row r="463" spans="1:51" ht="12.75" customHeight="1">
      <c r="A463" s="3"/>
      <c r="B463" s="3"/>
      <c r="C463" s="3"/>
      <c r="D463" s="3"/>
      <c r="E463" s="3"/>
      <c r="F463" s="3"/>
      <c r="G463" s="3"/>
      <c r="H463" s="3"/>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8"/>
      <c r="AW463" s="8"/>
      <c r="AX463" s="8"/>
      <c r="AY463" s="8"/>
    </row>
    <row r="464" spans="1:51" ht="12.75" customHeight="1">
      <c r="A464" s="3"/>
      <c r="B464" s="3"/>
      <c r="C464" s="3"/>
      <c r="D464" s="3"/>
      <c r="E464" s="3"/>
      <c r="F464" s="3"/>
      <c r="G464" s="3"/>
      <c r="H464" s="3"/>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c r="AK464" s="8"/>
      <c r="AL464" s="8"/>
      <c r="AM464" s="8"/>
      <c r="AN464" s="8"/>
      <c r="AO464" s="8"/>
      <c r="AP464" s="8"/>
      <c r="AQ464" s="8"/>
      <c r="AR464" s="8"/>
      <c r="AS464" s="8"/>
      <c r="AT464" s="8"/>
      <c r="AU464" s="8"/>
      <c r="AV464" s="8"/>
      <c r="AW464" s="8"/>
      <c r="AX464" s="8"/>
      <c r="AY464" s="8"/>
    </row>
    <row r="465" spans="1:51" ht="12.75" customHeight="1">
      <c r="A465" s="3"/>
      <c r="B465" s="3"/>
      <c r="C465" s="3"/>
      <c r="D465" s="3"/>
      <c r="E465" s="3"/>
      <c r="F465" s="3"/>
      <c r="G465" s="3"/>
      <c r="H465" s="3"/>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8"/>
      <c r="AW465" s="8"/>
      <c r="AX465" s="8"/>
      <c r="AY465" s="8"/>
    </row>
    <row r="466" spans="1:51" ht="12.75" customHeight="1">
      <c r="A466" s="3"/>
      <c r="B466" s="3"/>
      <c r="C466" s="3"/>
      <c r="D466" s="3"/>
      <c r="E466" s="3"/>
      <c r="F466" s="3"/>
      <c r="G466" s="3"/>
      <c r="H466" s="3"/>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c r="AM466" s="8"/>
      <c r="AN466" s="8"/>
      <c r="AO466" s="8"/>
      <c r="AP466" s="8"/>
      <c r="AQ466" s="8"/>
      <c r="AR466" s="8"/>
      <c r="AS466" s="8"/>
      <c r="AT466" s="8"/>
      <c r="AU466" s="8"/>
      <c r="AV466" s="8"/>
      <c r="AW466" s="8"/>
      <c r="AX466" s="8"/>
      <c r="AY466" s="8"/>
    </row>
    <row r="467" spans="1:51" ht="12.75" customHeight="1">
      <c r="A467" s="3"/>
      <c r="B467" s="3"/>
      <c r="C467" s="3"/>
      <c r="D467" s="3"/>
      <c r="E467" s="3"/>
      <c r="F467" s="3"/>
      <c r="G467" s="3"/>
      <c r="H467" s="3"/>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c r="AM467" s="8"/>
      <c r="AN467" s="8"/>
      <c r="AO467" s="8"/>
      <c r="AP467" s="8"/>
      <c r="AQ467" s="8"/>
      <c r="AR467" s="8"/>
      <c r="AS467" s="8"/>
      <c r="AT467" s="8"/>
      <c r="AU467" s="8"/>
      <c r="AV467" s="8"/>
      <c r="AW467" s="8"/>
      <c r="AX467" s="8"/>
      <c r="AY467" s="8"/>
    </row>
    <row r="468" spans="1:51" ht="12.75" customHeight="1">
      <c r="A468" s="3"/>
      <c r="B468" s="3"/>
      <c r="C468" s="3"/>
      <c r="D468" s="3"/>
      <c r="E468" s="3"/>
      <c r="F468" s="3"/>
      <c r="G468" s="3"/>
      <c r="H468" s="3"/>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c r="AM468" s="8"/>
      <c r="AN468" s="8"/>
      <c r="AO468" s="8"/>
      <c r="AP468" s="8"/>
      <c r="AQ468" s="8"/>
      <c r="AR468" s="8"/>
      <c r="AS468" s="8"/>
      <c r="AT468" s="8"/>
      <c r="AU468" s="8"/>
      <c r="AV468" s="8"/>
      <c r="AW468" s="8"/>
      <c r="AX468" s="8"/>
      <c r="AY468" s="8"/>
    </row>
    <row r="469" spans="1:51" ht="12.75" customHeight="1">
      <c r="A469" s="3"/>
      <c r="B469" s="3"/>
      <c r="C469" s="3"/>
      <c r="D469" s="3"/>
      <c r="E469" s="3"/>
      <c r="F469" s="3"/>
      <c r="G469" s="3"/>
      <c r="H469" s="3"/>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8"/>
      <c r="AM469" s="8"/>
      <c r="AN469" s="8"/>
      <c r="AO469" s="8"/>
      <c r="AP469" s="8"/>
      <c r="AQ469" s="8"/>
      <c r="AR469" s="8"/>
      <c r="AS469" s="8"/>
      <c r="AT469" s="8"/>
      <c r="AU469" s="8"/>
      <c r="AV469" s="8"/>
      <c r="AW469" s="8"/>
      <c r="AX469" s="8"/>
      <c r="AY469" s="8"/>
    </row>
    <row r="470" spans="1:51" ht="12.75" customHeight="1">
      <c r="A470" s="3"/>
      <c r="B470" s="3"/>
      <c r="C470" s="3"/>
      <c r="D470" s="3"/>
      <c r="E470" s="3"/>
      <c r="F470" s="3"/>
      <c r="G470" s="3"/>
      <c r="H470" s="3"/>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8"/>
      <c r="AL470" s="8"/>
      <c r="AM470" s="8"/>
      <c r="AN470" s="8"/>
      <c r="AO470" s="8"/>
      <c r="AP470" s="8"/>
      <c r="AQ470" s="8"/>
      <c r="AR470" s="8"/>
      <c r="AS470" s="8"/>
      <c r="AT470" s="8"/>
      <c r="AU470" s="8"/>
      <c r="AV470" s="8"/>
      <c r="AW470" s="8"/>
      <c r="AX470" s="8"/>
      <c r="AY470" s="8"/>
    </row>
    <row r="471" spans="1:51" ht="12.75" customHeight="1">
      <c r="A471" s="3"/>
      <c r="B471" s="3"/>
      <c r="C471" s="3"/>
      <c r="D471" s="3"/>
      <c r="E471" s="3"/>
      <c r="F471" s="3"/>
      <c r="G471" s="3"/>
      <c r="H471" s="3"/>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c r="AM471" s="8"/>
      <c r="AN471" s="8"/>
      <c r="AO471" s="8"/>
      <c r="AP471" s="8"/>
      <c r="AQ471" s="8"/>
      <c r="AR471" s="8"/>
      <c r="AS471" s="8"/>
      <c r="AT471" s="8"/>
      <c r="AU471" s="8"/>
      <c r="AV471" s="8"/>
      <c r="AW471" s="8"/>
      <c r="AX471" s="8"/>
      <c r="AY471" s="8"/>
    </row>
    <row r="472" spans="1:51" ht="12.75" customHeight="1">
      <c r="A472" s="3"/>
      <c r="B472" s="3"/>
      <c r="C472" s="3"/>
      <c r="D472" s="3"/>
      <c r="E472" s="3"/>
      <c r="F472" s="3"/>
      <c r="G472" s="3"/>
      <c r="H472" s="3"/>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8"/>
      <c r="AL472" s="8"/>
      <c r="AM472" s="8"/>
      <c r="AN472" s="8"/>
      <c r="AO472" s="8"/>
      <c r="AP472" s="8"/>
      <c r="AQ472" s="8"/>
      <c r="AR472" s="8"/>
      <c r="AS472" s="8"/>
      <c r="AT472" s="8"/>
      <c r="AU472" s="8"/>
      <c r="AV472" s="8"/>
      <c r="AW472" s="8"/>
      <c r="AX472" s="8"/>
      <c r="AY472" s="8"/>
    </row>
    <row r="473" spans="1:51" ht="12.75" customHeight="1">
      <c r="A473" s="3"/>
      <c r="B473" s="3"/>
      <c r="C473" s="3"/>
      <c r="D473" s="3"/>
      <c r="E473" s="3"/>
      <c r="F473" s="3"/>
      <c r="G473" s="3"/>
      <c r="H473" s="3"/>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c r="AU473" s="8"/>
      <c r="AV473" s="8"/>
      <c r="AW473" s="8"/>
      <c r="AX473" s="8"/>
      <c r="AY473" s="8"/>
    </row>
    <row r="474" spans="1:51" ht="12.75" customHeight="1">
      <c r="A474" s="3"/>
      <c r="B474" s="3"/>
      <c r="C474" s="3"/>
      <c r="D474" s="3"/>
      <c r="E474" s="3"/>
      <c r="F474" s="3"/>
      <c r="G474" s="3"/>
      <c r="H474" s="3"/>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8"/>
      <c r="AL474" s="8"/>
      <c r="AM474" s="8"/>
      <c r="AN474" s="8"/>
      <c r="AO474" s="8"/>
      <c r="AP474" s="8"/>
      <c r="AQ474" s="8"/>
      <c r="AR474" s="8"/>
      <c r="AS474" s="8"/>
      <c r="AT474" s="8"/>
      <c r="AU474" s="8"/>
      <c r="AV474" s="8"/>
      <c r="AW474" s="8"/>
      <c r="AX474" s="8"/>
      <c r="AY474" s="8"/>
    </row>
    <row r="475" spans="1:51" ht="12.75" customHeight="1">
      <c r="A475" s="3"/>
      <c r="B475" s="3"/>
      <c r="C475" s="3"/>
      <c r="D475" s="3"/>
      <c r="E475" s="3"/>
      <c r="F475" s="3"/>
      <c r="G475" s="3"/>
      <c r="H475" s="3"/>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c r="AT475" s="8"/>
      <c r="AU475" s="8"/>
      <c r="AV475" s="8"/>
      <c r="AW475" s="8"/>
      <c r="AX475" s="8"/>
      <c r="AY475" s="8"/>
    </row>
    <row r="476" spans="1:51" ht="12.75" customHeight="1">
      <c r="A476" s="3"/>
      <c r="B476" s="3"/>
      <c r="C476" s="3"/>
      <c r="D476" s="3"/>
      <c r="E476" s="3"/>
      <c r="F476" s="3"/>
      <c r="G476" s="3"/>
      <c r="H476" s="3"/>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c r="AU476" s="8"/>
      <c r="AV476" s="8"/>
      <c r="AW476" s="8"/>
      <c r="AX476" s="8"/>
      <c r="AY476" s="8"/>
    </row>
    <row r="477" spans="1:51" ht="12.75" customHeight="1">
      <c r="A477" s="3"/>
      <c r="B477" s="3"/>
      <c r="C477" s="3"/>
      <c r="D477" s="3"/>
      <c r="E477" s="3"/>
      <c r="F477" s="3"/>
      <c r="G477" s="3"/>
      <c r="H477" s="3"/>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c r="AU477" s="8"/>
      <c r="AV477" s="8"/>
      <c r="AW477" s="8"/>
      <c r="AX477" s="8"/>
      <c r="AY477" s="8"/>
    </row>
    <row r="478" spans="1:51" ht="12.75" customHeight="1">
      <c r="A478" s="3"/>
      <c r="B478" s="3"/>
      <c r="C478" s="3"/>
      <c r="D478" s="3"/>
      <c r="E478" s="3"/>
      <c r="F478" s="3"/>
      <c r="G478" s="3"/>
      <c r="H478" s="3"/>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c r="AM478" s="8"/>
      <c r="AN478" s="8"/>
      <c r="AO478" s="8"/>
      <c r="AP478" s="8"/>
      <c r="AQ478" s="8"/>
      <c r="AR478" s="8"/>
      <c r="AS478" s="8"/>
      <c r="AT478" s="8"/>
      <c r="AU478" s="8"/>
      <c r="AV478" s="8"/>
      <c r="AW478" s="8"/>
      <c r="AX478" s="8"/>
      <c r="AY478" s="8"/>
    </row>
    <row r="479" spans="1:51" ht="12.75" customHeight="1">
      <c r="A479" s="3"/>
      <c r="B479" s="3"/>
      <c r="C479" s="3"/>
      <c r="D479" s="3"/>
      <c r="E479" s="3"/>
      <c r="F479" s="3"/>
      <c r="G479" s="3"/>
      <c r="H479" s="3"/>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c r="AT479" s="8"/>
      <c r="AU479" s="8"/>
      <c r="AV479" s="8"/>
      <c r="AW479" s="8"/>
      <c r="AX479" s="8"/>
      <c r="AY479" s="8"/>
    </row>
    <row r="480" spans="1:51" ht="12.75" customHeight="1">
      <c r="A480" s="3"/>
      <c r="B480" s="3"/>
      <c r="C480" s="3"/>
      <c r="D480" s="3"/>
      <c r="E480" s="3"/>
      <c r="F480" s="3"/>
      <c r="G480" s="3"/>
      <c r="H480" s="3"/>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8"/>
      <c r="AW480" s="8"/>
      <c r="AX480" s="8"/>
      <c r="AY480" s="8"/>
    </row>
    <row r="481" spans="1:51" ht="12.75" customHeight="1">
      <c r="A481" s="3"/>
      <c r="B481" s="3"/>
      <c r="C481" s="3"/>
      <c r="D481" s="3"/>
      <c r="E481" s="3"/>
      <c r="F481" s="3"/>
      <c r="G481" s="3"/>
      <c r="H481" s="3"/>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c r="AM481" s="8"/>
      <c r="AN481" s="8"/>
      <c r="AO481" s="8"/>
      <c r="AP481" s="8"/>
      <c r="AQ481" s="8"/>
      <c r="AR481" s="8"/>
      <c r="AS481" s="8"/>
      <c r="AT481" s="8"/>
      <c r="AU481" s="8"/>
      <c r="AV481" s="8"/>
      <c r="AW481" s="8"/>
      <c r="AX481" s="8"/>
      <c r="AY481" s="8"/>
    </row>
    <row r="482" spans="1:51" ht="12.75" customHeight="1">
      <c r="A482" s="3"/>
      <c r="B482" s="3"/>
      <c r="C482" s="3"/>
      <c r="D482" s="3"/>
      <c r="E482" s="3"/>
      <c r="F482" s="3"/>
      <c r="G482" s="3"/>
      <c r="H482" s="3"/>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c r="AT482" s="8"/>
      <c r="AU482" s="8"/>
      <c r="AV482" s="8"/>
      <c r="AW482" s="8"/>
      <c r="AX482" s="8"/>
      <c r="AY482" s="8"/>
    </row>
    <row r="483" spans="1:51" ht="12.75" customHeight="1">
      <c r="A483" s="3"/>
      <c r="B483" s="3"/>
      <c r="C483" s="3"/>
      <c r="D483" s="3"/>
      <c r="E483" s="3"/>
      <c r="F483" s="3"/>
      <c r="G483" s="3"/>
      <c r="H483" s="3"/>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8"/>
      <c r="AW483" s="8"/>
      <c r="AX483" s="8"/>
      <c r="AY483" s="8"/>
    </row>
    <row r="484" spans="1:51" ht="12.75" customHeight="1">
      <c r="A484" s="3"/>
      <c r="B484" s="3"/>
      <c r="C484" s="3"/>
      <c r="D484" s="3"/>
      <c r="E484" s="3"/>
      <c r="F484" s="3"/>
      <c r="G484" s="3"/>
      <c r="H484" s="3"/>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8"/>
      <c r="AL484" s="8"/>
      <c r="AM484" s="8"/>
      <c r="AN484" s="8"/>
      <c r="AO484" s="8"/>
      <c r="AP484" s="8"/>
      <c r="AQ484" s="8"/>
      <c r="AR484" s="8"/>
      <c r="AS484" s="8"/>
      <c r="AT484" s="8"/>
      <c r="AU484" s="8"/>
      <c r="AV484" s="8"/>
      <c r="AW484" s="8"/>
      <c r="AX484" s="8"/>
      <c r="AY484" s="8"/>
    </row>
    <row r="485" spans="1:51" ht="12.75" customHeight="1">
      <c r="A485" s="3"/>
      <c r="B485" s="3"/>
      <c r="C485" s="3"/>
      <c r="D485" s="3"/>
      <c r="E485" s="3"/>
      <c r="F485" s="3"/>
      <c r="G485" s="3"/>
      <c r="H485" s="3"/>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c r="AU485" s="8"/>
      <c r="AV485" s="8"/>
      <c r="AW485" s="8"/>
      <c r="AX485" s="8"/>
      <c r="AY485" s="8"/>
    </row>
    <row r="486" spans="1:51" ht="12.75" customHeight="1">
      <c r="A486" s="3"/>
      <c r="B486" s="3"/>
      <c r="C486" s="3"/>
      <c r="D486" s="3"/>
      <c r="E486" s="3"/>
      <c r="F486" s="3"/>
      <c r="G486" s="3"/>
      <c r="H486" s="3"/>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8"/>
      <c r="AW486" s="8"/>
      <c r="AX486" s="8"/>
      <c r="AY486" s="8"/>
    </row>
    <row r="487" spans="1:51" ht="12.75" customHeight="1">
      <c r="A487" s="3"/>
      <c r="B487" s="3"/>
      <c r="C487" s="3"/>
      <c r="D487" s="3"/>
      <c r="E487" s="3"/>
      <c r="F487" s="3"/>
      <c r="G487" s="3"/>
      <c r="H487" s="3"/>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c r="AT487" s="8"/>
      <c r="AU487" s="8"/>
      <c r="AV487" s="8"/>
      <c r="AW487" s="8"/>
      <c r="AX487" s="8"/>
      <c r="AY487" s="8"/>
    </row>
    <row r="488" spans="1:51" ht="12.75" customHeight="1">
      <c r="A488" s="3"/>
      <c r="B488" s="3"/>
      <c r="C488" s="3"/>
      <c r="D488" s="3"/>
      <c r="E488" s="3"/>
      <c r="F488" s="3"/>
      <c r="G488" s="3"/>
      <c r="H488" s="3"/>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8"/>
      <c r="AW488" s="8"/>
      <c r="AX488" s="8"/>
      <c r="AY488" s="8"/>
    </row>
    <row r="489" spans="1:51" ht="12.75" customHeight="1">
      <c r="A489" s="3"/>
      <c r="B489" s="3"/>
      <c r="C489" s="3"/>
      <c r="D489" s="3"/>
      <c r="E489" s="3"/>
      <c r="F489" s="3"/>
      <c r="G489" s="3"/>
      <c r="H489" s="3"/>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8"/>
      <c r="AL489" s="8"/>
      <c r="AM489" s="8"/>
      <c r="AN489" s="8"/>
      <c r="AO489" s="8"/>
      <c r="AP489" s="8"/>
      <c r="AQ489" s="8"/>
      <c r="AR489" s="8"/>
      <c r="AS489" s="8"/>
      <c r="AT489" s="8"/>
      <c r="AU489" s="8"/>
      <c r="AV489" s="8"/>
      <c r="AW489" s="8"/>
      <c r="AX489" s="8"/>
      <c r="AY489" s="8"/>
    </row>
    <row r="490" spans="1:51" ht="12.75" customHeight="1">
      <c r="A490" s="3"/>
      <c r="B490" s="3"/>
      <c r="C490" s="3"/>
      <c r="D490" s="3"/>
      <c r="E490" s="3"/>
      <c r="F490" s="3"/>
      <c r="G490" s="3"/>
      <c r="H490" s="3"/>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c r="AK490" s="8"/>
      <c r="AL490" s="8"/>
      <c r="AM490" s="8"/>
      <c r="AN490" s="8"/>
      <c r="AO490" s="8"/>
      <c r="AP490" s="8"/>
      <c r="AQ490" s="8"/>
      <c r="AR490" s="8"/>
      <c r="AS490" s="8"/>
      <c r="AT490" s="8"/>
      <c r="AU490" s="8"/>
      <c r="AV490" s="8"/>
      <c r="AW490" s="8"/>
      <c r="AX490" s="8"/>
      <c r="AY490" s="8"/>
    </row>
    <row r="491" spans="1:51" ht="12.75" customHeight="1">
      <c r="A491" s="3"/>
      <c r="B491" s="3"/>
      <c r="C491" s="3"/>
      <c r="D491" s="3"/>
      <c r="E491" s="3"/>
      <c r="F491" s="3"/>
      <c r="G491" s="3"/>
      <c r="H491" s="3"/>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8"/>
      <c r="AL491" s="8"/>
      <c r="AM491" s="8"/>
      <c r="AN491" s="8"/>
      <c r="AO491" s="8"/>
      <c r="AP491" s="8"/>
      <c r="AQ491" s="8"/>
      <c r="AR491" s="8"/>
      <c r="AS491" s="8"/>
      <c r="AT491" s="8"/>
      <c r="AU491" s="8"/>
      <c r="AV491" s="8"/>
      <c r="AW491" s="8"/>
      <c r="AX491" s="8"/>
      <c r="AY491" s="8"/>
    </row>
    <row r="492" spans="1:51" ht="12.75" customHeight="1">
      <c r="A492" s="3"/>
      <c r="B492" s="3"/>
      <c r="C492" s="3"/>
      <c r="D492" s="3"/>
      <c r="E492" s="3"/>
      <c r="F492" s="3"/>
      <c r="G492" s="3"/>
      <c r="H492" s="3"/>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8"/>
      <c r="AM492" s="8"/>
      <c r="AN492" s="8"/>
      <c r="AO492" s="8"/>
      <c r="AP492" s="8"/>
      <c r="AQ492" s="8"/>
      <c r="AR492" s="8"/>
      <c r="AS492" s="8"/>
      <c r="AT492" s="8"/>
      <c r="AU492" s="8"/>
      <c r="AV492" s="8"/>
      <c r="AW492" s="8"/>
      <c r="AX492" s="8"/>
      <c r="AY492" s="8"/>
    </row>
    <row r="493" spans="1:51" ht="12.75" customHeight="1">
      <c r="A493" s="3"/>
      <c r="B493" s="3"/>
      <c r="C493" s="3"/>
      <c r="D493" s="3"/>
      <c r="E493" s="3"/>
      <c r="F493" s="3"/>
      <c r="G493" s="3"/>
      <c r="H493" s="3"/>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c r="AK493" s="8"/>
      <c r="AL493" s="8"/>
      <c r="AM493" s="8"/>
      <c r="AN493" s="8"/>
      <c r="AO493" s="8"/>
      <c r="AP493" s="8"/>
      <c r="AQ493" s="8"/>
      <c r="AR493" s="8"/>
      <c r="AS493" s="8"/>
      <c r="AT493" s="8"/>
      <c r="AU493" s="8"/>
      <c r="AV493" s="8"/>
      <c r="AW493" s="8"/>
      <c r="AX493" s="8"/>
      <c r="AY493" s="8"/>
    </row>
    <row r="494" spans="1:51" ht="12.75" customHeight="1">
      <c r="A494" s="3"/>
      <c r="B494" s="3"/>
      <c r="C494" s="3"/>
      <c r="D494" s="3"/>
      <c r="E494" s="3"/>
      <c r="F494" s="3"/>
      <c r="G494" s="3"/>
      <c r="H494" s="3"/>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c r="AM494" s="8"/>
      <c r="AN494" s="8"/>
      <c r="AO494" s="8"/>
      <c r="AP494" s="8"/>
      <c r="AQ494" s="8"/>
      <c r="AR494" s="8"/>
      <c r="AS494" s="8"/>
      <c r="AT494" s="8"/>
      <c r="AU494" s="8"/>
      <c r="AV494" s="8"/>
      <c r="AW494" s="8"/>
      <c r="AX494" s="8"/>
      <c r="AY494" s="8"/>
    </row>
    <row r="495" spans="1:51" ht="12.75" customHeight="1">
      <c r="A495" s="3"/>
      <c r="B495" s="3"/>
      <c r="C495" s="3"/>
      <c r="D495" s="3"/>
      <c r="E495" s="3"/>
      <c r="F495" s="3"/>
      <c r="G495" s="3"/>
      <c r="H495" s="3"/>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8"/>
      <c r="AV495" s="8"/>
      <c r="AW495" s="8"/>
      <c r="AX495" s="8"/>
      <c r="AY495" s="8"/>
    </row>
    <row r="496" spans="1:51" ht="12.75" customHeight="1">
      <c r="A496" s="3"/>
      <c r="B496" s="3"/>
      <c r="C496" s="3"/>
      <c r="D496" s="3"/>
      <c r="E496" s="3"/>
      <c r="F496" s="3"/>
      <c r="G496" s="3"/>
      <c r="H496" s="3"/>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c r="AM496" s="8"/>
      <c r="AN496" s="8"/>
      <c r="AO496" s="8"/>
      <c r="AP496" s="8"/>
      <c r="AQ496" s="8"/>
      <c r="AR496" s="8"/>
      <c r="AS496" s="8"/>
      <c r="AT496" s="8"/>
      <c r="AU496" s="8"/>
      <c r="AV496" s="8"/>
      <c r="AW496" s="8"/>
      <c r="AX496" s="8"/>
      <c r="AY496" s="8"/>
    </row>
    <row r="497" spans="1:51" ht="12.75" customHeight="1">
      <c r="A497" s="3"/>
      <c r="B497" s="3"/>
      <c r="C497" s="3"/>
      <c r="D497" s="3"/>
      <c r="E497" s="3"/>
      <c r="F497" s="3"/>
      <c r="G497" s="3"/>
      <c r="H497" s="3"/>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c r="AK497" s="8"/>
      <c r="AL497" s="8"/>
      <c r="AM497" s="8"/>
      <c r="AN497" s="8"/>
      <c r="AO497" s="8"/>
      <c r="AP497" s="8"/>
      <c r="AQ497" s="8"/>
      <c r="AR497" s="8"/>
      <c r="AS497" s="8"/>
      <c r="AT497" s="8"/>
      <c r="AU497" s="8"/>
      <c r="AV497" s="8"/>
      <c r="AW497" s="8"/>
      <c r="AX497" s="8"/>
      <c r="AY497" s="8"/>
    </row>
    <row r="498" spans="1:51" ht="12.75" customHeight="1">
      <c r="A498" s="3"/>
      <c r="B498" s="3"/>
      <c r="C498" s="3"/>
      <c r="D498" s="3"/>
      <c r="E498" s="3"/>
      <c r="F498" s="3"/>
      <c r="G498" s="3"/>
      <c r="H498" s="3"/>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c r="AU498" s="8"/>
      <c r="AV498" s="8"/>
      <c r="AW498" s="8"/>
      <c r="AX498" s="8"/>
      <c r="AY498" s="8"/>
    </row>
    <row r="499" spans="1:51" ht="12.75" customHeight="1">
      <c r="A499" s="3"/>
      <c r="B499" s="3"/>
      <c r="C499" s="3"/>
      <c r="D499" s="3"/>
      <c r="E499" s="3"/>
      <c r="F499" s="3"/>
      <c r="G499" s="3"/>
      <c r="H499" s="3"/>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c r="AT499" s="8"/>
      <c r="AU499" s="8"/>
      <c r="AV499" s="8"/>
      <c r="AW499" s="8"/>
      <c r="AX499" s="8"/>
      <c r="AY499" s="8"/>
    </row>
    <row r="500" spans="1:51" ht="12.75" customHeight="1">
      <c r="A500" s="3"/>
      <c r="B500" s="3"/>
      <c r="C500" s="3"/>
      <c r="D500" s="3"/>
      <c r="E500" s="3"/>
      <c r="F500" s="3"/>
      <c r="G500" s="3"/>
      <c r="H500" s="3"/>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c r="AK500" s="8"/>
      <c r="AL500" s="8"/>
      <c r="AM500" s="8"/>
      <c r="AN500" s="8"/>
      <c r="AO500" s="8"/>
      <c r="AP500" s="8"/>
      <c r="AQ500" s="8"/>
      <c r="AR500" s="8"/>
      <c r="AS500" s="8"/>
      <c r="AT500" s="8"/>
      <c r="AU500" s="8"/>
      <c r="AV500" s="8"/>
      <c r="AW500" s="8"/>
      <c r="AX500" s="8"/>
      <c r="AY500" s="8"/>
    </row>
    <row r="501" spans="1:51" ht="12.75" customHeight="1">
      <c r="A501" s="3"/>
      <c r="B501" s="3"/>
      <c r="C501" s="3"/>
      <c r="D501" s="3"/>
      <c r="E501" s="3"/>
      <c r="F501" s="3"/>
      <c r="G501" s="3"/>
      <c r="H501" s="3"/>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c r="AT501" s="8"/>
      <c r="AU501" s="8"/>
      <c r="AV501" s="8"/>
      <c r="AW501" s="8"/>
      <c r="AX501" s="8"/>
      <c r="AY501" s="8"/>
    </row>
    <row r="502" spans="1:51" ht="12.75" customHeight="1">
      <c r="A502" s="3"/>
      <c r="B502" s="3"/>
      <c r="C502" s="3"/>
      <c r="D502" s="3"/>
      <c r="E502" s="3"/>
      <c r="F502" s="3"/>
      <c r="G502" s="3"/>
      <c r="H502" s="3"/>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c r="AK502" s="8"/>
      <c r="AL502" s="8"/>
      <c r="AM502" s="8"/>
      <c r="AN502" s="8"/>
      <c r="AO502" s="8"/>
      <c r="AP502" s="8"/>
      <c r="AQ502" s="8"/>
      <c r="AR502" s="8"/>
      <c r="AS502" s="8"/>
      <c r="AT502" s="8"/>
      <c r="AU502" s="8"/>
      <c r="AV502" s="8"/>
      <c r="AW502" s="8"/>
      <c r="AX502" s="8"/>
      <c r="AY502" s="8"/>
    </row>
    <row r="503" spans="1:51" ht="12.75" customHeight="1">
      <c r="A503" s="3"/>
      <c r="B503" s="3"/>
      <c r="C503" s="3"/>
      <c r="D503" s="3"/>
      <c r="E503" s="3"/>
      <c r="F503" s="3"/>
      <c r="G503" s="3"/>
      <c r="H503" s="3"/>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c r="AK503" s="8"/>
      <c r="AL503" s="8"/>
      <c r="AM503" s="8"/>
      <c r="AN503" s="8"/>
      <c r="AO503" s="8"/>
      <c r="AP503" s="8"/>
      <c r="AQ503" s="8"/>
      <c r="AR503" s="8"/>
      <c r="AS503" s="8"/>
      <c r="AT503" s="8"/>
      <c r="AU503" s="8"/>
      <c r="AV503" s="8"/>
      <c r="AW503" s="8"/>
      <c r="AX503" s="8"/>
      <c r="AY503" s="8"/>
    </row>
    <row r="504" spans="1:51" ht="12.75" customHeight="1">
      <c r="A504" s="3"/>
      <c r="B504" s="3"/>
      <c r="C504" s="3"/>
      <c r="D504" s="3"/>
      <c r="E504" s="3"/>
      <c r="F504" s="3"/>
      <c r="G504" s="3"/>
      <c r="H504" s="3"/>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c r="AM504" s="8"/>
      <c r="AN504" s="8"/>
      <c r="AO504" s="8"/>
      <c r="AP504" s="8"/>
      <c r="AQ504" s="8"/>
      <c r="AR504" s="8"/>
      <c r="AS504" s="8"/>
      <c r="AT504" s="8"/>
      <c r="AU504" s="8"/>
      <c r="AV504" s="8"/>
      <c r="AW504" s="8"/>
      <c r="AX504" s="8"/>
      <c r="AY504" s="8"/>
    </row>
    <row r="505" spans="1:51" ht="12.75" customHeight="1">
      <c r="A505" s="3"/>
      <c r="B505" s="3"/>
      <c r="C505" s="3"/>
      <c r="D505" s="3"/>
      <c r="E505" s="3"/>
      <c r="F505" s="3"/>
      <c r="G505" s="3"/>
      <c r="H505" s="3"/>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c r="AK505" s="8"/>
      <c r="AL505" s="8"/>
      <c r="AM505" s="8"/>
      <c r="AN505" s="8"/>
      <c r="AO505" s="8"/>
      <c r="AP505" s="8"/>
      <c r="AQ505" s="8"/>
      <c r="AR505" s="8"/>
      <c r="AS505" s="8"/>
      <c r="AT505" s="8"/>
      <c r="AU505" s="8"/>
      <c r="AV505" s="8"/>
      <c r="AW505" s="8"/>
      <c r="AX505" s="8"/>
      <c r="AY505" s="8"/>
    </row>
    <row r="506" spans="1:51" ht="12.75" customHeight="1">
      <c r="A506" s="3"/>
      <c r="B506" s="3"/>
      <c r="C506" s="3"/>
      <c r="D506" s="3"/>
      <c r="E506" s="3"/>
      <c r="F506" s="3"/>
      <c r="G506" s="3"/>
      <c r="H506" s="3"/>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c r="AK506" s="8"/>
      <c r="AL506" s="8"/>
      <c r="AM506" s="8"/>
      <c r="AN506" s="8"/>
      <c r="AO506" s="8"/>
      <c r="AP506" s="8"/>
      <c r="AQ506" s="8"/>
      <c r="AR506" s="8"/>
      <c r="AS506" s="8"/>
      <c r="AT506" s="8"/>
      <c r="AU506" s="8"/>
      <c r="AV506" s="8"/>
      <c r="AW506" s="8"/>
      <c r="AX506" s="8"/>
      <c r="AY506" s="8"/>
    </row>
    <row r="507" spans="1:51" ht="12.75" customHeight="1">
      <c r="A507" s="3"/>
      <c r="B507" s="3"/>
      <c r="C507" s="3"/>
      <c r="D507" s="3"/>
      <c r="E507" s="3"/>
      <c r="F507" s="3"/>
      <c r="G507" s="3"/>
      <c r="H507" s="3"/>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c r="AK507" s="8"/>
      <c r="AL507" s="8"/>
      <c r="AM507" s="8"/>
      <c r="AN507" s="8"/>
      <c r="AO507" s="8"/>
      <c r="AP507" s="8"/>
      <c r="AQ507" s="8"/>
      <c r="AR507" s="8"/>
      <c r="AS507" s="8"/>
      <c r="AT507" s="8"/>
      <c r="AU507" s="8"/>
      <c r="AV507" s="8"/>
      <c r="AW507" s="8"/>
      <c r="AX507" s="8"/>
      <c r="AY507" s="8"/>
    </row>
    <row r="508" spans="1:51" ht="12.75" customHeight="1">
      <c r="A508" s="3"/>
      <c r="B508" s="3"/>
      <c r="C508" s="3"/>
      <c r="D508" s="3"/>
      <c r="E508" s="3"/>
      <c r="F508" s="3"/>
      <c r="G508" s="3"/>
      <c r="H508" s="3"/>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c r="AK508" s="8"/>
      <c r="AL508" s="8"/>
      <c r="AM508" s="8"/>
      <c r="AN508" s="8"/>
      <c r="AO508" s="8"/>
      <c r="AP508" s="8"/>
      <c r="AQ508" s="8"/>
      <c r="AR508" s="8"/>
      <c r="AS508" s="8"/>
      <c r="AT508" s="8"/>
      <c r="AU508" s="8"/>
      <c r="AV508" s="8"/>
      <c r="AW508" s="8"/>
      <c r="AX508" s="8"/>
      <c r="AY508" s="8"/>
    </row>
    <row r="509" spans="1:51" ht="12.75" customHeight="1">
      <c r="A509" s="3"/>
      <c r="B509" s="3"/>
      <c r="C509" s="3"/>
      <c r="D509" s="3"/>
      <c r="E509" s="3"/>
      <c r="F509" s="3"/>
      <c r="G509" s="3"/>
      <c r="H509" s="3"/>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c r="AK509" s="8"/>
      <c r="AL509" s="8"/>
      <c r="AM509" s="8"/>
      <c r="AN509" s="8"/>
      <c r="AO509" s="8"/>
      <c r="AP509" s="8"/>
      <c r="AQ509" s="8"/>
      <c r="AR509" s="8"/>
      <c r="AS509" s="8"/>
      <c r="AT509" s="8"/>
      <c r="AU509" s="8"/>
      <c r="AV509" s="8"/>
      <c r="AW509" s="8"/>
      <c r="AX509" s="8"/>
      <c r="AY509" s="8"/>
    </row>
    <row r="510" spans="1:51" ht="12.75" customHeight="1">
      <c r="A510" s="3"/>
      <c r="B510" s="3"/>
      <c r="C510" s="3"/>
      <c r="D510" s="3"/>
      <c r="E510" s="3"/>
      <c r="F510" s="3"/>
      <c r="G510" s="3"/>
      <c r="H510" s="3"/>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c r="AU510" s="8"/>
      <c r="AV510" s="8"/>
      <c r="AW510" s="8"/>
      <c r="AX510" s="8"/>
      <c r="AY510" s="8"/>
    </row>
    <row r="511" spans="1:51" ht="12.75" customHeight="1">
      <c r="A511" s="3"/>
      <c r="B511" s="3"/>
      <c r="C511" s="3"/>
      <c r="D511" s="3"/>
      <c r="E511" s="3"/>
      <c r="F511" s="3"/>
      <c r="G511" s="3"/>
      <c r="H511" s="3"/>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c r="AK511" s="8"/>
      <c r="AL511" s="8"/>
      <c r="AM511" s="8"/>
      <c r="AN511" s="8"/>
      <c r="AO511" s="8"/>
      <c r="AP511" s="8"/>
      <c r="AQ511" s="8"/>
      <c r="AR511" s="8"/>
      <c r="AS511" s="8"/>
      <c r="AT511" s="8"/>
      <c r="AU511" s="8"/>
      <c r="AV511" s="8"/>
      <c r="AW511" s="8"/>
      <c r="AX511" s="8"/>
      <c r="AY511" s="8"/>
    </row>
    <row r="512" spans="1:51" ht="12.75" customHeight="1">
      <c r="A512" s="3"/>
      <c r="B512" s="3"/>
      <c r="C512" s="3"/>
      <c r="D512" s="3"/>
      <c r="E512" s="3"/>
      <c r="F512" s="3"/>
      <c r="G512" s="3"/>
      <c r="H512" s="3"/>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c r="AK512" s="8"/>
      <c r="AL512" s="8"/>
      <c r="AM512" s="8"/>
      <c r="AN512" s="8"/>
      <c r="AO512" s="8"/>
      <c r="AP512" s="8"/>
      <c r="AQ512" s="8"/>
      <c r="AR512" s="8"/>
      <c r="AS512" s="8"/>
      <c r="AT512" s="8"/>
      <c r="AU512" s="8"/>
      <c r="AV512" s="8"/>
      <c r="AW512" s="8"/>
      <c r="AX512" s="8"/>
      <c r="AY512" s="8"/>
    </row>
    <row r="513" spans="1:51" ht="12.75" customHeight="1">
      <c r="A513" s="3"/>
      <c r="B513" s="3"/>
      <c r="C513" s="3"/>
      <c r="D513" s="3"/>
      <c r="E513" s="3"/>
      <c r="F513" s="3"/>
      <c r="G513" s="3"/>
      <c r="H513" s="3"/>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c r="AK513" s="8"/>
      <c r="AL513" s="8"/>
      <c r="AM513" s="8"/>
      <c r="AN513" s="8"/>
      <c r="AO513" s="8"/>
      <c r="AP513" s="8"/>
      <c r="AQ513" s="8"/>
      <c r="AR513" s="8"/>
      <c r="AS513" s="8"/>
      <c r="AT513" s="8"/>
      <c r="AU513" s="8"/>
      <c r="AV513" s="8"/>
      <c r="AW513" s="8"/>
      <c r="AX513" s="8"/>
      <c r="AY513" s="8"/>
    </row>
    <row r="514" spans="1:51" ht="12.75" customHeight="1">
      <c r="A514" s="3"/>
      <c r="B514" s="3"/>
      <c r="C514" s="3"/>
      <c r="D514" s="3"/>
      <c r="E514" s="3"/>
      <c r="F514" s="3"/>
      <c r="G514" s="3"/>
      <c r="H514" s="3"/>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c r="AK514" s="8"/>
      <c r="AL514" s="8"/>
      <c r="AM514" s="8"/>
      <c r="AN514" s="8"/>
      <c r="AO514" s="8"/>
      <c r="AP514" s="8"/>
      <c r="AQ514" s="8"/>
      <c r="AR514" s="8"/>
      <c r="AS514" s="8"/>
      <c r="AT514" s="8"/>
      <c r="AU514" s="8"/>
      <c r="AV514" s="8"/>
      <c r="AW514" s="8"/>
      <c r="AX514" s="8"/>
      <c r="AY514" s="8"/>
    </row>
    <row r="515" spans="1:51" ht="12.75" customHeight="1">
      <c r="A515" s="3"/>
      <c r="B515" s="3"/>
      <c r="C515" s="3"/>
      <c r="D515" s="3"/>
      <c r="E515" s="3"/>
      <c r="F515" s="3"/>
      <c r="G515" s="3"/>
      <c r="H515" s="3"/>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c r="AK515" s="8"/>
      <c r="AL515" s="8"/>
      <c r="AM515" s="8"/>
      <c r="AN515" s="8"/>
      <c r="AO515" s="8"/>
      <c r="AP515" s="8"/>
      <c r="AQ515" s="8"/>
      <c r="AR515" s="8"/>
      <c r="AS515" s="8"/>
      <c r="AT515" s="8"/>
      <c r="AU515" s="8"/>
      <c r="AV515" s="8"/>
      <c r="AW515" s="8"/>
      <c r="AX515" s="8"/>
      <c r="AY515" s="8"/>
    </row>
    <row r="516" spans="1:51" ht="12.75" customHeight="1">
      <c r="A516" s="3"/>
      <c r="B516" s="3"/>
      <c r="C516" s="3"/>
      <c r="D516" s="3"/>
      <c r="E516" s="3"/>
      <c r="F516" s="3"/>
      <c r="G516" s="3"/>
      <c r="H516" s="3"/>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c r="AK516" s="8"/>
      <c r="AL516" s="8"/>
      <c r="AM516" s="8"/>
      <c r="AN516" s="8"/>
      <c r="AO516" s="8"/>
      <c r="AP516" s="8"/>
      <c r="AQ516" s="8"/>
      <c r="AR516" s="8"/>
      <c r="AS516" s="8"/>
      <c r="AT516" s="8"/>
      <c r="AU516" s="8"/>
      <c r="AV516" s="8"/>
      <c r="AW516" s="8"/>
      <c r="AX516" s="8"/>
      <c r="AY516" s="8"/>
    </row>
    <row r="517" spans="1:51" ht="12.75" customHeight="1">
      <c r="A517" s="3"/>
      <c r="B517" s="3"/>
      <c r="C517" s="3"/>
      <c r="D517" s="3"/>
      <c r="E517" s="3"/>
      <c r="F517" s="3"/>
      <c r="G517" s="3"/>
      <c r="H517" s="3"/>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c r="AK517" s="8"/>
      <c r="AL517" s="8"/>
      <c r="AM517" s="8"/>
      <c r="AN517" s="8"/>
      <c r="AO517" s="8"/>
      <c r="AP517" s="8"/>
      <c r="AQ517" s="8"/>
      <c r="AR517" s="8"/>
      <c r="AS517" s="8"/>
      <c r="AT517" s="8"/>
      <c r="AU517" s="8"/>
      <c r="AV517" s="8"/>
      <c r="AW517" s="8"/>
      <c r="AX517" s="8"/>
      <c r="AY517" s="8"/>
    </row>
    <row r="518" spans="1:51" ht="12.75" customHeight="1">
      <c r="A518" s="3"/>
      <c r="B518" s="3"/>
      <c r="C518" s="3"/>
      <c r="D518" s="3"/>
      <c r="E518" s="3"/>
      <c r="F518" s="3"/>
      <c r="G518" s="3"/>
      <c r="H518" s="3"/>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c r="AK518" s="8"/>
      <c r="AL518" s="8"/>
      <c r="AM518" s="8"/>
      <c r="AN518" s="8"/>
      <c r="AO518" s="8"/>
      <c r="AP518" s="8"/>
      <c r="AQ518" s="8"/>
      <c r="AR518" s="8"/>
      <c r="AS518" s="8"/>
      <c r="AT518" s="8"/>
      <c r="AU518" s="8"/>
      <c r="AV518" s="8"/>
      <c r="AW518" s="8"/>
      <c r="AX518" s="8"/>
      <c r="AY518" s="8"/>
    </row>
    <row r="519" spans="1:51" ht="12.75" customHeight="1">
      <c r="A519" s="3"/>
      <c r="B519" s="3"/>
      <c r="C519" s="3"/>
      <c r="D519" s="3"/>
      <c r="E519" s="3"/>
      <c r="F519" s="3"/>
      <c r="G519" s="3"/>
      <c r="H519" s="3"/>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c r="AK519" s="8"/>
      <c r="AL519" s="8"/>
      <c r="AM519" s="8"/>
      <c r="AN519" s="8"/>
      <c r="AO519" s="8"/>
      <c r="AP519" s="8"/>
      <c r="AQ519" s="8"/>
      <c r="AR519" s="8"/>
      <c r="AS519" s="8"/>
      <c r="AT519" s="8"/>
      <c r="AU519" s="8"/>
      <c r="AV519" s="8"/>
      <c r="AW519" s="8"/>
      <c r="AX519" s="8"/>
      <c r="AY519" s="8"/>
    </row>
    <row r="520" spans="1:51" ht="12.75" customHeight="1">
      <c r="A520" s="3"/>
      <c r="B520" s="3"/>
      <c r="C520" s="3"/>
      <c r="D520" s="3"/>
      <c r="E520" s="3"/>
      <c r="F520" s="3"/>
      <c r="G520" s="3"/>
      <c r="H520" s="3"/>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c r="AK520" s="8"/>
      <c r="AL520" s="8"/>
      <c r="AM520" s="8"/>
      <c r="AN520" s="8"/>
      <c r="AO520" s="8"/>
      <c r="AP520" s="8"/>
      <c r="AQ520" s="8"/>
      <c r="AR520" s="8"/>
      <c r="AS520" s="8"/>
      <c r="AT520" s="8"/>
      <c r="AU520" s="8"/>
      <c r="AV520" s="8"/>
      <c r="AW520" s="8"/>
      <c r="AX520" s="8"/>
      <c r="AY520" s="8"/>
    </row>
    <row r="521" spans="1:51" ht="12.75" customHeight="1">
      <c r="A521" s="3"/>
      <c r="B521" s="3"/>
      <c r="C521" s="3"/>
      <c r="D521" s="3"/>
      <c r="E521" s="3"/>
      <c r="F521" s="3"/>
      <c r="G521" s="3"/>
      <c r="H521" s="3"/>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c r="AK521" s="8"/>
      <c r="AL521" s="8"/>
      <c r="AM521" s="8"/>
      <c r="AN521" s="8"/>
      <c r="AO521" s="8"/>
      <c r="AP521" s="8"/>
      <c r="AQ521" s="8"/>
      <c r="AR521" s="8"/>
      <c r="AS521" s="8"/>
      <c r="AT521" s="8"/>
      <c r="AU521" s="8"/>
      <c r="AV521" s="8"/>
      <c r="AW521" s="8"/>
      <c r="AX521" s="8"/>
      <c r="AY521" s="8"/>
    </row>
    <row r="522" spans="1:51" ht="12.75" customHeight="1">
      <c r="A522" s="3"/>
      <c r="B522" s="3"/>
      <c r="C522" s="3"/>
      <c r="D522" s="3"/>
      <c r="E522" s="3"/>
      <c r="F522" s="3"/>
      <c r="G522" s="3"/>
      <c r="H522" s="3"/>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c r="AK522" s="8"/>
      <c r="AL522" s="8"/>
      <c r="AM522" s="8"/>
      <c r="AN522" s="8"/>
      <c r="AO522" s="8"/>
      <c r="AP522" s="8"/>
      <c r="AQ522" s="8"/>
      <c r="AR522" s="8"/>
      <c r="AS522" s="8"/>
      <c r="AT522" s="8"/>
      <c r="AU522" s="8"/>
      <c r="AV522" s="8"/>
      <c r="AW522" s="8"/>
      <c r="AX522" s="8"/>
      <c r="AY522" s="8"/>
    </row>
    <row r="523" spans="1:51" ht="12.75" customHeight="1">
      <c r="A523" s="3"/>
      <c r="B523" s="3"/>
      <c r="C523" s="3"/>
      <c r="D523" s="3"/>
      <c r="E523" s="3"/>
      <c r="F523" s="3"/>
      <c r="G523" s="3"/>
      <c r="H523" s="3"/>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c r="AK523" s="8"/>
      <c r="AL523" s="8"/>
      <c r="AM523" s="8"/>
      <c r="AN523" s="8"/>
      <c r="AO523" s="8"/>
      <c r="AP523" s="8"/>
      <c r="AQ523" s="8"/>
      <c r="AR523" s="8"/>
      <c r="AS523" s="8"/>
      <c r="AT523" s="8"/>
      <c r="AU523" s="8"/>
      <c r="AV523" s="8"/>
      <c r="AW523" s="8"/>
      <c r="AX523" s="8"/>
      <c r="AY523" s="8"/>
    </row>
    <row r="524" spans="1:51" ht="12.75" customHeight="1">
      <c r="A524" s="3"/>
      <c r="B524" s="3"/>
      <c r="C524" s="3"/>
      <c r="D524" s="3"/>
      <c r="E524" s="3"/>
      <c r="F524" s="3"/>
      <c r="G524" s="3"/>
      <c r="H524" s="3"/>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c r="AK524" s="8"/>
      <c r="AL524" s="8"/>
      <c r="AM524" s="8"/>
      <c r="AN524" s="8"/>
      <c r="AO524" s="8"/>
      <c r="AP524" s="8"/>
      <c r="AQ524" s="8"/>
      <c r="AR524" s="8"/>
      <c r="AS524" s="8"/>
      <c r="AT524" s="8"/>
      <c r="AU524" s="8"/>
      <c r="AV524" s="8"/>
      <c r="AW524" s="8"/>
      <c r="AX524" s="8"/>
      <c r="AY524" s="8"/>
    </row>
    <row r="525" spans="1:51" ht="12.75" customHeight="1">
      <c r="A525" s="3"/>
      <c r="B525" s="3"/>
      <c r="C525" s="3"/>
      <c r="D525" s="3"/>
      <c r="E525" s="3"/>
      <c r="F525" s="3"/>
      <c r="G525" s="3"/>
      <c r="H525" s="3"/>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c r="AK525" s="8"/>
      <c r="AL525" s="8"/>
      <c r="AM525" s="8"/>
      <c r="AN525" s="8"/>
      <c r="AO525" s="8"/>
      <c r="AP525" s="8"/>
      <c r="AQ525" s="8"/>
      <c r="AR525" s="8"/>
      <c r="AS525" s="8"/>
      <c r="AT525" s="8"/>
      <c r="AU525" s="8"/>
      <c r="AV525" s="8"/>
      <c r="AW525" s="8"/>
      <c r="AX525" s="8"/>
      <c r="AY525" s="8"/>
    </row>
    <row r="526" spans="1:51" ht="12.75" customHeight="1">
      <c r="A526" s="3"/>
      <c r="B526" s="3"/>
      <c r="C526" s="3"/>
      <c r="D526" s="3"/>
      <c r="E526" s="3"/>
      <c r="F526" s="3"/>
      <c r="G526" s="3"/>
      <c r="H526" s="3"/>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c r="AK526" s="8"/>
      <c r="AL526" s="8"/>
      <c r="AM526" s="8"/>
      <c r="AN526" s="8"/>
      <c r="AO526" s="8"/>
      <c r="AP526" s="8"/>
      <c r="AQ526" s="8"/>
      <c r="AR526" s="8"/>
      <c r="AS526" s="8"/>
      <c r="AT526" s="8"/>
      <c r="AU526" s="8"/>
      <c r="AV526" s="8"/>
      <c r="AW526" s="8"/>
      <c r="AX526" s="8"/>
      <c r="AY526" s="8"/>
    </row>
    <row r="527" spans="1:51" ht="12.75" customHeight="1">
      <c r="A527" s="3"/>
      <c r="B527" s="3"/>
      <c r="C527" s="3"/>
      <c r="D527" s="3"/>
      <c r="E527" s="3"/>
      <c r="F527" s="3"/>
      <c r="G527" s="3"/>
      <c r="H527" s="3"/>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c r="AK527" s="8"/>
      <c r="AL527" s="8"/>
      <c r="AM527" s="8"/>
      <c r="AN527" s="8"/>
      <c r="AO527" s="8"/>
      <c r="AP527" s="8"/>
      <c r="AQ527" s="8"/>
      <c r="AR527" s="8"/>
      <c r="AS527" s="8"/>
      <c r="AT527" s="8"/>
      <c r="AU527" s="8"/>
      <c r="AV527" s="8"/>
      <c r="AW527" s="8"/>
      <c r="AX527" s="8"/>
      <c r="AY527" s="8"/>
    </row>
    <row r="528" spans="1:51" ht="12.75" customHeight="1">
      <c r="A528" s="3"/>
      <c r="B528" s="3"/>
      <c r="C528" s="3"/>
      <c r="D528" s="3"/>
      <c r="E528" s="3"/>
      <c r="F528" s="3"/>
      <c r="G528" s="3"/>
      <c r="H528" s="3"/>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c r="AK528" s="8"/>
      <c r="AL528" s="8"/>
      <c r="AM528" s="8"/>
      <c r="AN528" s="8"/>
      <c r="AO528" s="8"/>
      <c r="AP528" s="8"/>
      <c r="AQ528" s="8"/>
      <c r="AR528" s="8"/>
      <c r="AS528" s="8"/>
      <c r="AT528" s="8"/>
      <c r="AU528" s="8"/>
      <c r="AV528" s="8"/>
      <c r="AW528" s="8"/>
      <c r="AX528" s="8"/>
      <c r="AY528" s="8"/>
    </row>
    <row r="529" spans="1:51" ht="12.75" customHeight="1">
      <c r="A529" s="3"/>
      <c r="B529" s="3"/>
      <c r="C529" s="3"/>
      <c r="D529" s="3"/>
      <c r="E529" s="3"/>
      <c r="F529" s="3"/>
      <c r="G529" s="3"/>
      <c r="H529" s="3"/>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c r="AK529" s="8"/>
      <c r="AL529" s="8"/>
      <c r="AM529" s="8"/>
      <c r="AN529" s="8"/>
      <c r="AO529" s="8"/>
      <c r="AP529" s="8"/>
      <c r="AQ529" s="8"/>
      <c r="AR529" s="8"/>
      <c r="AS529" s="8"/>
      <c r="AT529" s="8"/>
      <c r="AU529" s="8"/>
      <c r="AV529" s="8"/>
      <c r="AW529" s="8"/>
      <c r="AX529" s="8"/>
      <c r="AY529" s="8"/>
    </row>
    <row r="530" spans="1:51" ht="12.75" customHeight="1">
      <c r="A530" s="3"/>
      <c r="B530" s="3"/>
      <c r="C530" s="3"/>
      <c r="D530" s="3"/>
      <c r="E530" s="3"/>
      <c r="F530" s="3"/>
      <c r="G530" s="3"/>
      <c r="H530" s="3"/>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c r="AM530" s="8"/>
      <c r="AN530" s="8"/>
      <c r="AO530" s="8"/>
      <c r="AP530" s="8"/>
      <c r="AQ530" s="8"/>
      <c r="AR530" s="8"/>
      <c r="AS530" s="8"/>
      <c r="AT530" s="8"/>
      <c r="AU530" s="8"/>
      <c r="AV530" s="8"/>
      <c r="AW530" s="8"/>
      <c r="AX530" s="8"/>
      <c r="AY530" s="8"/>
    </row>
    <row r="531" spans="1:51" ht="12.75" customHeight="1">
      <c r="A531" s="3"/>
      <c r="B531" s="3"/>
      <c r="C531" s="3"/>
      <c r="D531" s="3"/>
      <c r="E531" s="3"/>
      <c r="F531" s="3"/>
      <c r="G531" s="3"/>
      <c r="H531" s="3"/>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c r="AM531" s="8"/>
      <c r="AN531" s="8"/>
      <c r="AO531" s="8"/>
      <c r="AP531" s="8"/>
      <c r="AQ531" s="8"/>
      <c r="AR531" s="8"/>
      <c r="AS531" s="8"/>
      <c r="AT531" s="8"/>
      <c r="AU531" s="8"/>
      <c r="AV531" s="8"/>
      <c r="AW531" s="8"/>
      <c r="AX531" s="8"/>
      <c r="AY531" s="8"/>
    </row>
    <row r="532" spans="1:51" ht="12.75" customHeight="1">
      <c r="A532" s="3"/>
      <c r="B532" s="3"/>
      <c r="C532" s="3"/>
      <c r="D532" s="3"/>
      <c r="E532" s="3"/>
      <c r="F532" s="3"/>
      <c r="G532" s="3"/>
      <c r="H532" s="3"/>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c r="AK532" s="8"/>
      <c r="AL532" s="8"/>
      <c r="AM532" s="8"/>
      <c r="AN532" s="8"/>
      <c r="AO532" s="8"/>
      <c r="AP532" s="8"/>
      <c r="AQ532" s="8"/>
      <c r="AR532" s="8"/>
      <c r="AS532" s="8"/>
      <c r="AT532" s="8"/>
      <c r="AU532" s="8"/>
      <c r="AV532" s="8"/>
      <c r="AW532" s="8"/>
      <c r="AX532" s="8"/>
      <c r="AY532" s="8"/>
    </row>
    <row r="533" spans="1:51" ht="12.75" customHeight="1">
      <c r="A533" s="3"/>
      <c r="B533" s="3"/>
      <c r="C533" s="3"/>
      <c r="D533" s="3"/>
      <c r="E533" s="3"/>
      <c r="F533" s="3"/>
      <c r="G533" s="3"/>
      <c r="H533" s="3"/>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8"/>
      <c r="AW533" s="8"/>
      <c r="AX533" s="8"/>
      <c r="AY533" s="8"/>
    </row>
    <row r="534" spans="1:51" ht="12.75" customHeight="1">
      <c r="A534" s="3"/>
      <c r="B534" s="3"/>
      <c r="C534" s="3"/>
      <c r="D534" s="3"/>
      <c r="E534" s="3"/>
      <c r="F534" s="3"/>
      <c r="G534" s="3"/>
      <c r="H534" s="3"/>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c r="AK534" s="8"/>
      <c r="AL534" s="8"/>
      <c r="AM534" s="8"/>
      <c r="AN534" s="8"/>
      <c r="AO534" s="8"/>
      <c r="AP534" s="8"/>
      <c r="AQ534" s="8"/>
      <c r="AR534" s="8"/>
      <c r="AS534" s="8"/>
      <c r="AT534" s="8"/>
      <c r="AU534" s="8"/>
      <c r="AV534" s="8"/>
      <c r="AW534" s="8"/>
      <c r="AX534" s="8"/>
      <c r="AY534" s="8"/>
    </row>
    <row r="535" spans="1:51" ht="12.75" customHeight="1">
      <c r="A535" s="3"/>
      <c r="B535" s="3"/>
      <c r="C535" s="3"/>
      <c r="D535" s="3"/>
      <c r="E535" s="3"/>
      <c r="F535" s="3"/>
      <c r="G535" s="3"/>
      <c r="H535" s="3"/>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c r="AK535" s="8"/>
      <c r="AL535" s="8"/>
      <c r="AM535" s="8"/>
      <c r="AN535" s="8"/>
      <c r="AO535" s="8"/>
      <c r="AP535" s="8"/>
      <c r="AQ535" s="8"/>
      <c r="AR535" s="8"/>
      <c r="AS535" s="8"/>
      <c r="AT535" s="8"/>
      <c r="AU535" s="8"/>
      <c r="AV535" s="8"/>
      <c r="AW535" s="8"/>
      <c r="AX535" s="8"/>
      <c r="AY535" s="8"/>
    </row>
    <row r="536" spans="1:51" ht="12.75" customHeight="1">
      <c r="A536" s="3"/>
      <c r="B536" s="3"/>
      <c r="C536" s="3"/>
      <c r="D536" s="3"/>
      <c r="E536" s="3"/>
      <c r="F536" s="3"/>
      <c r="G536" s="3"/>
      <c r="H536" s="3"/>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c r="AK536" s="8"/>
      <c r="AL536" s="8"/>
      <c r="AM536" s="8"/>
      <c r="AN536" s="8"/>
      <c r="AO536" s="8"/>
      <c r="AP536" s="8"/>
      <c r="AQ536" s="8"/>
      <c r="AR536" s="8"/>
      <c r="AS536" s="8"/>
      <c r="AT536" s="8"/>
      <c r="AU536" s="8"/>
      <c r="AV536" s="8"/>
      <c r="AW536" s="8"/>
      <c r="AX536" s="8"/>
      <c r="AY536" s="8"/>
    </row>
    <row r="537" spans="1:51" ht="12.75" customHeight="1">
      <c r="A537" s="3"/>
      <c r="B537" s="3"/>
      <c r="C537" s="3"/>
      <c r="D537" s="3"/>
      <c r="E537" s="3"/>
      <c r="F537" s="3"/>
      <c r="G537" s="3"/>
      <c r="H537" s="3"/>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c r="AK537" s="8"/>
      <c r="AL537" s="8"/>
      <c r="AM537" s="8"/>
      <c r="AN537" s="8"/>
      <c r="AO537" s="8"/>
      <c r="AP537" s="8"/>
      <c r="AQ537" s="8"/>
      <c r="AR537" s="8"/>
      <c r="AS537" s="8"/>
      <c r="AT537" s="8"/>
      <c r="AU537" s="8"/>
      <c r="AV537" s="8"/>
      <c r="AW537" s="8"/>
      <c r="AX537" s="8"/>
      <c r="AY537" s="8"/>
    </row>
    <row r="538" spans="1:51" ht="12.75" customHeight="1">
      <c r="A538" s="3"/>
      <c r="B538" s="3"/>
      <c r="C538" s="3"/>
      <c r="D538" s="3"/>
      <c r="E538" s="3"/>
      <c r="F538" s="3"/>
      <c r="G538" s="3"/>
      <c r="H538" s="3"/>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c r="AK538" s="8"/>
      <c r="AL538" s="8"/>
      <c r="AM538" s="8"/>
      <c r="AN538" s="8"/>
      <c r="AO538" s="8"/>
      <c r="AP538" s="8"/>
      <c r="AQ538" s="8"/>
      <c r="AR538" s="8"/>
      <c r="AS538" s="8"/>
      <c r="AT538" s="8"/>
      <c r="AU538" s="8"/>
      <c r="AV538" s="8"/>
      <c r="AW538" s="8"/>
      <c r="AX538" s="8"/>
      <c r="AY538" s="8"/>
    </row>
    <row r="539" spans="1:51" ht="12.75" customHeight="1">
      <c r="A539" s="3"/>
      <c r="B539" s="3"/>
      <c r="C539" s="3"/>
      <c r="D539" s="3"/>
      <c r="E539" s="3"/>
      <c r="F539" s="3"/>
      <c r="G539" s="3"/>
      <c r="H539" s="3"/>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8"/>
      <c r="AW539" s="8"/>
      <c r="AX539" s="8"/>
      <c r="AY539" s="8"/>
    </row>
    <row r="540" spans="1:51" ht="12.75" customHeight="1">
      <c r="A540" s="3"/>
      <c r="B540" s="3"/>
      <c r="C540" s="3"/>
      <c r="D540" s="3"/>
      <c r="E540" s="3"/>
      <c r="F540" s="3"/>
      <c r="G540" s="3"/>
      <c r="H540" s="3"/>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c r="AK540" s="8"/>
      <c r="AL540" s="8"/>
      <c r="AM540" s="8"/>
      <c r="AN540" s="8"/>
      <c r="AO540" s="8"/>
      <c r="AP540" s="8"/>
      <c r="AQ540" s="8"/>
      <c r="AR540" s="8"/>
      <c r="AS540" s="8"/>
      <c r="AT540" s="8"/>
      <c r="AU540" s="8"/>
      <c r="AV540" s="8"/>
      <c r="AW540" s="8"/>
      <c r="AX540" s="8"/>
      <c r="AY540" s="8"/>
    </row>
    <row r="541" spans="1:51" ht="12.75" customHeight="1">
      <c r="A541" s="3"/>
      <c r="B541" s="3"/>
      <c r="C541" s="3"/>
      <c r="D541" s="3"/>
      <c r="E541" s="3"/>
      <c r="F541" s="3"/>
      <c r="G541" s="3"/>
      <c r="H541" s="3"/>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c r="AK541" s="8"/>
      <c r="AL541" s="8"/>
      <c r="AM541" s="8"/>
      <c r="AN541" s="8"/>
      <c r="AO541" s="8"/>
      <c r="AP541" s="8"/>
      <c r="AQ541" s="8"/>
      <c r="AR541" s="8"/>
      <c r="AS541" s="8"/>
      <c r="AT541" s="8"/>
      <c r="AU541" s="8"/>
      <c r="AV541" s="8"/>
      <c r="AW541" s="8"/>
      <c r="AX541" s="8"/>
      <c r="AY541" s="8"/>
    </row>
    <row r="542" spans="1:51" ht="12.75" customHeight="1">
      <c r="A542" s="3"/>
      <c r="B542" s="3"/>
      <c r="C542" s="3"/>
      <c r="D542" s="3"/>
      <c r="E542" s="3"/>
      <c r="F542" s="3"/>
      <c r="G542" s="3"/>
      <c r="H542" s="3"/>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8"/>
      <c r="AW542" s="8"/>
      <c r="AX542" s="8"/>
      <c r="AY542" s="8"/>
    </row>
    <row r="543" spans="1:51" ht="12.75" customHeight="1">
      <c r="A543" s="3"/>
      <c r="B543" s="3"/>
      <c r="C543" s="3"/>
      <c r="D543" s="3"/>
      <c r="E543" s="3"/>
      <c r="F543" s="3"/>
      <c r="G543" s="3"/>
      <c r="H543" s="3"/>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c r="AK543" s="8"/>
      <c r="AL543" s="8"/>
      <c r="AM543" s="8"/>
      <c r="AN543" s="8"/>
      <c r="AO543" s="8"/>
      <c r="AP543" s="8"/>
      <c r="AQ543" s="8"/>
      <c r="AR543" s="8"/>
      <c r="AS543" s="8"/>
      <c r="AT543" s="8"/>
      <c r="AU543" s="8"/>
      <c r="AV543" s="8"/>
      <c r="AW543" s="8"/>
      <c r="AX543" s="8"/>
      <c r="AY543" s="8"/>
    </row>
    <row r="544" spans="1:51" ht="12.75" customHeight="1">
      <c r="A544" s="3"/>
      <c r="B544" s="3"/>
      <c r="C544" s="3"/>
      <c r="D544" s="3"/>
      <c r="E544" s="3"/>
      <c r="F544" s="3"/>
      <c r="G544" s="3"/>
      <c r="H544" s="3"/>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c r="AK544" s="8"/>
      <c r="AL544" s="8"/>
      <c r="AM544" s="8"/>
      <c r="AN544" s="8"/>
      <c r="AO544" s="8"/>
      <c r="AP544" s="8"/>
      <c r="AQ544" s="8"/>
      <c r="AR544" s="8"/>
      <c r="AS544" s="8"/>
      <c r="AT544" s="8"/>
      <c r="AU544" s="8"/>
      <c r="AV544" s="8"/>
      <c r="AW544" s="8"/>
      <c r="AX544" s="8"/>
      <c r="AY544" s="8"/>
    </row>
    <row r="545" spans="1:51" ht="12.75" customHeight="1">
      <c r="A545" s="3"/>
      <c r="B545" s="3"/>
      <c r="C545" s="3"/>
      <c r="D545" s="3"/>
      <c r="E545" s="3"/>
      <c r="F545" s="3"/>
      <c r="G545" s="3"/>
      <c r="H545" s="3"/>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8"/>
      <c r="AW545" s="8"/>
      <c r="AX545" s="8"/>
      <c r="AY545" s="8"/>
    </row>
    <row r="546" spans="1:51" ht="12.75" customHeight="1">
      <c r="A546" s="3"/>
      <c r="B546" s="3"/>
      <c r="C546" s="3"/>
      <c r="D546" s="3"/>
      <c r="E546" s="3"/>
      <c r="F546" s="3"/>
      <c r="G546" s="3"/>
      <c r="H546" s="3"/>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c r="AK546" s="8"/>
      <c r="AL546" s="8"/>
      <c r="AM546" s="8"/>
      <c r="AN546" s="8"/>
      <c r="AO546" s="8"/>
      <c r="AP546" s="8"/>
      <c r="AQ546" s="8"/>
      <c r="AR546" s="8"/>
      <c r="AS546" s="8"/>
      <c r="AT546" s="8"/>
      <c r="AU546" s="8"/>
      <c r="AV546" s="8"/>
      <c r="AW546" s="8"/>
      <c r="AX546" s="8"/>
      <c r="AY546" s="8"/>
    </row>
    <row r="547" spans="1:51" ht="12.75" customHeight="1">
      <c r="A547" s="3"/>
      <c r="B547" s="3"/>
      <c r="C547" s="3"/>
      <c r="D547" s="3"/>
      <c r="E547" s="3"/>
      <c r="F547" s="3"/>
      <c r="G547" s="3"/>
      <c r="H547" s="3"/>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c r="AK547" s="8"/>
      <c r="AL547" s="8"/>
      <c r="AM547" s="8"/>
      <c r="AN547" s="8"/>
      <c r="AO547" s="8"/>
      <c r="AP547" s="8"/>
      <c r="AQ547" s="8"/>
      <c r="AR547" s="8"/>
      <c r="AS547" s="8"/>
      <c r="AT547" s="8"/>
      <c r="AU547" s="8"/>
      <c r="AV547" s="8"/>
      <c r="AW547" s="8"/>
      <c r="AX547" s="8"/>
      <c r="AY547" s="8"/>
    </row>
    <row r="548" spans="1:51" ht="12.75" customHeight="1">
      <c r="A548" s="3"/>
      <c r="B548" s="3"/>
      <c r="C548" s="3"/>
      <c r="D548" s="3"/>
      <c r="E548" s="3"/>
      <c r="F548" s="3"/>
      <c r="G548" s="3"/>
      <c r="H548" s="3"/>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8"/>
      <c r="AW548" s="8"/>
      <c r="AX548" s="8"/>
      <c r="AY548" s="8"/>
    </row>
    <row r="549" spans="1:51" ht="12.75" customHeight="1">
      <c r="A549" s="3"/>
      <c r="B549" s="3"/>
      <c r="C549" s="3"/>
      <c r="D549" s="3"/>
      <c r="E549" s="3"/>
      <c r="F549" s="3"/>
      <c r="G549" s="3"/>
      <c r="H549" s="3"/>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8"/>
      <c r="AJ549" s="8"/>
      <c r="AK549" s="8"/>
      <c r="AL549" s="8"/>
      <c r="AM549" s="8"/>
      <c r="AN549" s="8"/>
      <c r="AO549" s="8"/>
      <c r="AP549" s="8"/>
      <c r="AQ549" s="8"/>
      <c r="AR549" s="8"/>
      <c r="AS549" s="8"/>
      <c r="AT549" s="8"/>
      <c r="AU549" s="8"/>
      <c r="AV549" s="8"/>
      <c r="AW549" s="8"/>
      <c r="AX549" s="8"/>
      <c r="AY549" s="8"/>
    </row>
    <row r="550" spans="1:51" ht="12.75" customHeight="1">
      <c r="A550" s="3"/>
      <c r="B550" s="3"/>
      <c r="C550" s="3"/>
      <c r="D550" s="3"/>
      <c r="E550" s="3"/>
      <c r="F550" s="3"/>
      <c r="G550" s="3"/>
      <c r="H550" s="3"/>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c r="AK550" s="8"/>
      <c r="AL550" s="8"/>
      <c r="AM550" s="8"/>
      <c r="AN550" s="8"/>
      <c r="AO550" s="8"/>
      <c r="AP550" s="8"/>
      <c r="AQ550" s="8"/>
      <c r="AR550" s="8"/>
      <c r="AS550" s="8"/>
      <c r="AT550" s="8"/>
      <c r="AU550" s="8"/>
      <c r="AV550" s="8"/>
      <c r="AW550" s="8"/>
      <c r="AX550" s="8"/>
      <c r="AY550" s="8"/>
    </row>
    <row r="551" spans="1:51" ht="12.75" customHeight="1">
      <c r="A551" s="3"/>
      <c r="B551" s="3"/>
      <c r="C551" s="3"/>
      <c r="D551" s="3"/>
      <c r="E551" s="3"/>
      <c r="F551" s="3"/>
      <c r="G551" s="3"/>
      <c r="H551" s="3"/>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c r="AU551" s="8"/>
      <c r="AV551" s="8"/>
      <c r="AW551" s="8"/>
      <c r="AX551" s="8"/>
      <c r="AY551" s="8"/>
    </row>
    <row r="552" spans="1:51" ht="12.75" customHeight="1">
      <c r="A552" s="3"/>
      <c r="B552" s="3"/>
      <c r="C552" s="3"/>
      <c r="D552" s="3"/>
      <c r="E552" s="3"/>
      <c r="F552" s="3"/>
      <c r="G552" s="3"/>
      <c r="H552" s="3"/>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c r="AK552" s="8"/>
      <c r="AL552" s="8"/>
      <c r="AM552" s="8"/>
      <c r="AN552" s="8"/>
      <c r="AO552" s="8"/>
      <c r="AP552" s="8"/>
      <c r="AQ552" s="8"/>
      <c r="AR552" s="8"/>
      <c r="AS552" s="8"/>
      <c r="AT552" s="8"/>
      <c r="AU552" s="8"/>
      <c r="AV552" s="8"/>
      <c r="AW552" s="8"/>
      <c r="AX552" s="8"/>
      <c r="AY552" s="8"/>
    </row>
    <row r="553" spans="1:51" ht="12.75" customHeight="1">
      <c r="A553" s="3"/>
      <c r="B553" s="3"/>
      <c r="C553" s="3"/>
      <c r="D553" s="3"/>
      <c r="E553" s="3"/>
      <c r="F553" s="3"/>
      <c r="G553" s="3"/>
      <c r="H553" s="3"/>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c r="AK553" s="8"/>
      <c r="AL553" s="8"/>
      <c r="AM553" s="8"/>
      <c r="AN553" s="8"/>
      <c r="AO553" s="8"/>
      <c r="AP553" s="8"/>
      <c r="AQ553" s="8"/>
      <c r="AR553" s="8"/>
      <c r="AS553" s="8"/>
      <c r="AT553" s="8"/>
      <c r="AU553" s="8"/>
      <c r="AV553" s="8"/>
      <c r="AW553" s="8"/>
      <c r="AX553" s="8"/>
      <c r="AY553" s="8"/>
    </row>
    <row r="554" spans="1:51" ht="12.75" customHeight="1">
      <c r="A554" s="3"/>
      <c r="B554" s="3"/>
      <c r="C554" s="3"/>
      <c r="D554" s="3"/>
      <c r="E554" s="3"/>
      <c r="F554" s="3"/>
      <c r="G554" s="3"/>
      <c r="H554" s="3"/>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8"/>
      <c r="AW554" s="8"/>
      <c r="AX554" s="8"/>
      <c r="AY554" s="8"/>
    </row>
    <row r="555" spans="1:51" ht="12.75" customHeight="1">
      <c r="A555" s="3"/>
      <c r="B555" s="3"/>
      <c r="C555" s="3"/>
      <c r="D555" s="3"/>
      <c r="E555" s="3"/>
      <c r="F555" s="3"/>
      <c r="G555" s="3"/>
      <c r="H555" s="3"/>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c r="AK555" s="8"/>
      <c r="AL555" s="8"/>
      <c r="AM555" s="8"/>
      <c r="AN555" s="8"/>
      <c r="AO555" s="8"/>
      <c r="AP555" s="8"/>
      <c r="AQ555" s="8"/>
      <c r="AR555" s="8"/>
      <c r="AS555" s="8"/>
      <c r="AT555" s="8"/>
      <c r="AU555" s="8"/>
      <c r="AV555" s="8"/>
      <c r="AW555" s="8"/>
      <c r="AX555" s="8"/>
      <c r="AY555" s="8"/>
    </row>
    <row r="556" spans="1:51" ht="12.75" customHeight="1">
      <c r="A556" s="3"/>
      <c r="B556" s="3"/>
      <c r="C556" s="3"/>
      <c r="D556" s="3"/>
      <c r="E556" s="3"/>
      <c r="F556" s="3"/>
      <c r="G556" s="3"/>
      <c r="H556" s="3"/>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c r="AK556" s="8"/>
      <c r="AL556" s="8"/>
      <c r="AM556" s="8"/>
      <c r="AN556" s="8"/>
      <c r="AO556" s="8"/>
      <c r="AP556" s="8"/>
      <c r="AQ556" s="8"/>
      <c r="AR556" s="8"/>
      <c r="AS556" s="8"/>
      <c r="AT556" s="8"/>
      <c r="AU556" s="8"/>
      <c r="AV556" s="8"/>
      <c r="AW556" s="8"/>
      <c r="AX556" s="8"/>
      <c r="AY556" s="8"/>
    </row>
    <row r="557" spans="1:51" ht="12.75" customHeight="1">
      <c r="A557" s="3"/>
      <c r="B557" s="3"/>
      <c r="C557" s="3"/>
      <c r="D557" s="3"/>
      <c r="E557" s="3"/>
      <c r="F557" s="3"/>
      <c r="G557" s="3"/>
      <c r="H557" s="3"/>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8"/>
      <c r="AW557" s="8"/>
      <c r="AX557" s="8"/>
      <c r="AY557" s="8"/>
    </row>
    <row r="558" spans="1:51" ht="12.75" customHeight="1">
      <c r="A558" s="3"/>
      <c r="B558" s="3"/>
      <c r="C558" s="3"/>
      <c r="D558" s="3"/>
      <c r="E558" s="3"/>
      <c r="F558" s="3"/>
      <c r="G558" s="3"/>
      <c r="H558" s="3"/>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c r="AK558" s="8"/>
      <c r="AL558" s="8"/>
      <c r="AM558" s="8"/>
      <c r="AN558" s="8"/>
      <c r="AO558" s="8"/>
      <c r="AP558" s="8"/>
      <c r="AQ558" s="8"/>
      <c r="AR558" s="8"/>
      <c r="AS558" s="8"/>
      <c r="AT558" s="8"/>
      <c r="AU558" s="8"/>
      <c r="AV558" s="8"/>
      <c r="AW558" s="8"/>
      <c r="AX558" s="8"/>
      <c r="AY558" s="8"/>
    </row>
    <row r="559" spans="1:51" ht="12.75" customHeight="1">
      <c r="A559" s="3"/>
      <c r="B559" s="3"/>
      <c r="C559" s="3"/>
      <c r="D559" s="3"/>
      <c r="E559" s="3"/>
      <c r="F559" s="3"/>
      <c r="G559" s="3"/>
      <c r="H559" s="3"/>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c r="AK559" s="8"/>
      <c r="AL559" s="8"/>
      <c r="AM559" s="8"/>
      <c r="AN559" s="8"/>
      <c r="AO559" s="8"/>
      <c r="AP559" s="8"/>
      <c r="AQ559" s="8"/>
      <c r="AR559" s="8"/>
      <c r="AS559" s="8"/>
      <c r="AT559" s="8"/>
      <c r="AU559" s="8"/>
      <c r="AV559" s="8"/>
      <c r="AW559" s="8"/>
      <c r="AX559" s="8"/>
      <c r="AY559" s="8"/>
    </row>
    <row r="560" spans="1:51" ht="12.75" customHeight="1">
      <c r="A560" s="3"/>
      <c r="B560" s="3"/>
      <c r="C560" s="3"/>
      <c r="D560" s="3"/>
      <c r="E560" s="3"/>
      <c r="F560" s="3"/>
      <c r="G560" s="3"/>
      <c r="H560" s="3"/>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c r="AK560" s="8"/>
      <c r="AL560" s="8"/>
      <c r="AM560" s="8"/>
      <c r="AN560" s="8"/>
      <c r="AO560" s="8"/>
      <c r="AP560" s="8"/>
      <c r="AQ560" s="8"/>
      <c r="AR560" s="8"/>
      <c r="AS560" s="8"/>
      <c r="AT560" s="8"/>
      <c r="AU560" s="8"/>
      <c r="AV560" s="8"/>
      <c r="AW560" s="8"/>
      <c r="AX560" s="8"/>
      <c r="AY560" s="8"/>
    </row>
    <row r="561" spans="1:51" ht="12.75" customHeight="1">
      <c r="A561" s="3"/>
      <c r="B561" s="3"/>
      <c r="C561" s="3"/>
      <c r="D561" s="3"/>
      <c r="E561" s="3"/>
      <c r="F561" s="3"/>
      <c r="G561" s="3"/>
      <c r="H561" s="3"/>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8"/>
      <c r="AJ561" s="8"/>
      <c r="AK561" s="8"/>
      <c r="AL561" s="8"/>
      <c r="AM561" s="8"/>
      <c r="AN561" s="8"/>
      <c r="AO561" s="8"/>
      <c r="AP561" s="8"/>
      <c r="AQ561" s="8"/>
      <c r="AR561" s="8"/>
      <c r="AS561" s="8"/>
      <c r="AT561" s="8"/>
      <c r="AU561" s="8"/>
      <c r="AV561" s="8"/>
      <c r="AW561" s="8"/>
      <c r="AX561" s="8"/>
      <c r="AY561" s="8"/>
    </row>
    <row r="562" spans="1:51" ht="12.75" customHeight="1">
      <c r="A562" s="3"/>
      <c r="B562" s="3"/>
      <c r="C562" s="3"/>
      <c r="D562" s="3"/>
      <c r="E562" s="3"/>
      <c r="F562" s="3"/>
      <c r="G562" s="3"/>
      <c r="H562" s="3"/>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c r="AK562" s="8"/>
      <c r="AL562" s="8"/>
      <c r="AM562" s="8"/>
      <c r="AN562" s="8"/>
      <c r="AO562" s="8"/>
      <c r="AP562" s="8"/>
      <c r="AQ562" s="8"/>
      <c r="AR562" s="8"/>
      <c r="AS562" s="8"/>
      <c r="AT562" s="8"/>
      <c r="AU562" s="8"/>
      <c r="AV562" s="8"/>
      <c r="AW562" s="8"/>
      <c r="AX562" s="8"/>
      <c r="AY562" s="8"/>
    </row>
    <row r="563" spans="1:51" ht="12.75" customHeight="1">
      <c r="A563" s="3"/>
      <c r="B563" s="3"/>
      <c r="C563" s="3"/>
      <c r="D563" s="3"/>
      <c r="E563" s="3"/>
      <c r="F563" s="3"/>
      <c r="G563" s="3"/>
      <c r="H563" s="3"/>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c r="AK563" s="8"/>
      <c r="AL563" s="8"/>
      <c r="AM563" s="8"/>
      <c r="AN563" s="8"/>
      <c r="AO563" s="8"/>
      <c r="AP563" s="8"/>
      <c r="AQ563" s="8"/>
      <c r="AR563" s="8"/>
      <c r="AS563" s="8"/>
      <c r="AT563" s="8"/>
      <c r="AU563" s="8"/>
      <c r="AV563" s="8"/>
      <c r="AW563" s="8"/>
      <c r="AX563" s="8"/>
      <c r="AY563" s="8"/>
    </row>
    <row r="564" spans="1:51" ht="12.75" customHeight="1">
      <c r="A564" s="3"/>
      <c r="B564" s="3"/>
      <c r="C564" s="3"/>
      <c r="D564" s="3"/>
      <c r="E564" s="3"/>
      <c r="F564" s="3"/>
      <c r="G564" s="3"/>
      <c r="H564" s="3"/>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c r="AU564" s="8"/>
      <c r="AV564" s="8"/>
      <c r="AW564" s="8"/>
      <c r="AX564" s="8"/>
      <c r="AY564" s="8"/>
    </row>
    <row r="565" spans="1:51" ht="12.75" customHeight="1">
      <c r="A565" s="3"/>
      <c r="B565" s="3"/>
      <c r="C565" s="3"/>
      <c r="D565" s="3"/>
      <c r="E565" s="3"/>
      <c r="F565" s="3"/>
      <c r="G565" s="3"/>
      <c r="H565" s="3"/>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c r="AK565" s="8"/>
      <c r="AL565" s="8"/>
      <c r="AM565" s="8"/>
      <c r="AN565" s="8"/>
      <c r="AO565" s="8"/>
      <c r="AP565" s="8"/>
      <c r="AQ565" s="8"/>
      <c r="AR565" s="8"/>
      <c r="AS565" s="8"/>
      <c r="AT565" s="8"/>
      <c r="AU565" s="8"/>
      <c r="AV565" s="8"/>
      <c r="AW565" s="8"/>
      <c r="AX565" s="8"/>
      <c r="AY565" s="8"/>
    </row>
    <row r="566" spans="1:51" ht="12.75" customHeight="1">
      <c r="A566" s="3"/>
      <c r="B566" s="3"/>
      <c r="C566" s="3"/>
      <c r="D566" s="3"/>
      <c r="E566" s="3"/>
      <c r="F566" s="3"/>
      <c r="G566" s="3"/>
      <c r="H566" s="3"/>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c r="AK566" s="8"/>
      <c r="AL566" s="8"/>
      <c r="AM566" s="8"/>
      <c r="AN566" s="8"/>
      <c r="AO566" s="8"/>
      <c r="AP566" s="8"/>
      <c r="AQ566" s="8"/>
      <c r="AR566" s="8"/>
      <c r="AS566" s="8"/>
      <c r="AT566" s="8"/>
      <c r="AU566" s="8"/>
      <c r="AV566" s="8"/>
      <c r="AW566" s="8"/>
      <c r="AX566" s="8"/>
      <c r="AY566" s="8"/>
    </row>
    <row r="567" spans="1:51" ht="12.75" customHeight="1">
      <c r="A567" s="3"/>
      <c r="B567" s="3"/>
      <c r="C567" s="3"/>
      <c r="D567" s="3"/>
      <c r="E567" s="3"/>
      <c r="F567" s="3"/>
      <c r="G567" s="3"/>
      <c r="H567" s="3"/>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8"/>
      <c r="AJ567" s="8"/>
      <c r="AK567" s="8"/>
      <c r="AL567" s="8"/>
      <c r="AM567" s="8"/>
      <c r="AN567" s="8"/>
      <c r="AO567" s="8"/>
      <c r="AP567" s="8"/>
      <c r="AQ567" s="8"/>
      <c r="AR567" s="8"/>
      <c r="AS567" s="8"/>
      <c r="AT567" s="8"/>
      <c r="AU567" s="8"/>
      <c r="AV567" s="8"/>
      <c r="AW567" s="8"/>
      <c r="AX567" s="8"/>
      <c r="AY567" s="8"/>
    </row>
    <row r="568" spans="1:51" ht="12.75" customHeight="1">
      <c r="A568" s="3"/>
      <c r="B568" s="3"/>
      <c r="C568" s="3"/>
      <c r="D568" s="3"/>
      <c r="E568" s="3"/>
      <c r="F568" s="3"/>
      <c r="G568" s="3"/>
      <c r="H568" s="3"/>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8"/>
      <c r="AJ568" s="8"/>
      <c r="AK568" s="8"/>
      <c r="AL568" s="8"/>
      <c r="AM568" s="8"/>
      <c r="AN568" s="8"/>
      <c r="AO568" s="8"/>
      <c r="AP568" s="8"/>
      <c r="AQ568" s="8"/>
      <c r="AR568" s="8"/>
      <c r="AS568" s="8"/>
      <c r="AT568" s="8"/>
      <c r="AU568" s="8"/>
      <c r="AV568" s="8"/>
      <c r="AW568" s="8"/>
      <c r="AX568" s="8"/>
      <c r="AY568" s="8"/>
    </row>
    <row r="569" spans="1:51" ht="12.75" customHeight="1">
      <c r="A569" s="3"/>
      <c r="B569" s="3"/>
      <c r="C569" s="3"/>
      <c r="D569" s="3"/>
      <c r="E569" s="3"/>
      <c r="F569" s="3"/>
      <c r="G569" s="3"/>
      <c r="H569" s="3"/>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c r="AK569" s="8"/>
      <c r="AL569" s="8"/>
      <c r="AM569" s="8"/>
      <c r="AN569" s="8"/>
      <c r="AO569" s="8"/>
      <c r="AP569" s="8"/>
      <c r="AQ569" s="8"/>
      <c r="AR569" s="8"/>
      <c r="AS569" s="8"/>
      <c r="AT569" s="8"/>
      <c r="AU569" s="8"/>
      <c r="AV569" s="8"/>
      <c r="AW569" s="8"/>
      <c r="AX569" s="8"/>
      <c r="AY569" s="8"/>
    </row>
    <row r="570" spans="1:51" ht="12.75" customHeight="1">
      <c r="A570" s="3"/>
      <c r="B570" s="3"/>
      <c r="C570" s="3"/>
      <c r="D570" s="3"/>
      <c r="E570" s="3"/>
      <c r="F570" s="3"/>
      <c r="G570" s="3"/>
      <c r="H570" s="3"/>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8"/>
      <c r="AJ570" s="8"/>
      <c r="AK570" s="8"/>
      <c r="AL570" s="8"/>
      <c r="AM570" s="8"/>
      <c r="AN570" s="8"/>
      <c r="AO570" s="8"/>
      <c r="AP570" s="8"/>
      <c r="AQ570" s="8"/>
      <c r="AR570" s="8"/>
      <c r="AS570" s="8"/>
      <c r="AT570" s="8"/>
      <c r="AU570" s="8"/>
      <c r="AV570" s="8"/>
      <c r="AW570" s="8"/>
      <c r="AX570" s="8"/>
      <c r="AY570" s="8"/>
    </row>
    <row r="571" spans="1:51" ht="12.75" customHeight="1">
      <c r="A571" s="3"/>
      <c r="B571" s="3"/>
      <c r="C571" s="3"/>
      <c r="D571" s="3"/>
      <c r="E571" s="3"/>
      <c r="F571" s="3"/>
      <c r="G571" s="3"/>
      <c r="H571" s="3"/>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c r="AK571" s="8"/>
      <c r="AL571" s="8"/>
      <c r="AM571" s="8"/>
      <c r="AN571" s="8"/>
      <c r="AO571" s="8"/>
      <c r="AP571" s="8"/>
      <c r="AQ571" s="8"/>
      <c r="AR571" s="8"/>
      <c r="AS571" s="8"/>
      <c r="AT571" s="8"/>
      <c r="AU571" s="8"/>
      <c r="AV571" s="8"/>
      <c r="AW571" s="8"/>
      <c r="AX571" s="8"/>
      <c r="AY571" s="8"/>
    </row>
    <row r="572" spans="1:51" ht="12.75" customHeight="1">
      <c r="A572" s="3"/>
      <c r="B572" s="3"/>
      <c r="C572" s="3"/>
      <c r="D572" s="3"/>
      <c r="E572" s="3"/>
      <c r="F572" s="3"/>
      <c r="G572" s="3"/>
      <c r="H572" s="3"/>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8"/>
      <c r="AJ572" s="8"/>
      <c r="AK572" s="8"/>
      <c r="AL572" s="8"/>
      <c r="AM572" s="8"/>
      <c r="AN572" s="8"/>
      <c r="AO572" s="8"/>
      <c r="AP572" s="8"/>
      <c r="AQ572" s="8"/>
      <c r="AR572" s="8"/>
      <c r="AS572" s="8"/>
      <c r="AT572" s="8"/>
      <c r="AU572" s="8"/>
      <c r="AV572" s="8"/>
      <c r="AW572" s="8"/>
      <c r="AX572" s="8"/>
      <c r="AY572" s="8"/>
    </row>
    <row r="573" spans="1:51" ht="12.75" customHeight="1">
      <c r="A573" s="3"/>
      <c r="B573" s="3"/>
      <c r="C573" s="3"/>
      <c r="D573" s="3"/>
      <c r="E573" s="3"/>
      <c r="F573" s="3"/>
      <c r="G573" s="3"/>
      <c r="H573" s="3"/>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8"/>
    </row>
    <row r="574" spans="1:51" ht="12.75" customHeight="1">
      <c r="A574" s="3"/>
      <c r="B574" s="3"/>
      <c r="C574" s="3"/>
      <c r="D574" s="3"/>
      <c r="E574" s="3"/>
      <c r="F574" s="3"/>
      <c r="G574" s="3"/>
      <c r="H574" s="3"/>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c r="AM574" s="8"/>
      <c r="AN574" s="8"/>
      <c r="AO574" s="8"/>
      <c r="AP574" s="8"/>
      <c r="AQ574" s="8"/>
      <c r="AR574" s="8"/>
      <c r="AS574" s="8"/>
      <c r="AT574" s="8"/>
      <c r="AU574" s="8"/>
      <c r="AV574" s="8"/>
      <c r="AW574" s="8"/>
      <c r="AX574" s="8"/>
      <c r="AY574" s="8"/>
    </row>
    <row r="575" spans="1:51" ht="12.75" customHeight="1">
      <c r="A575" s="3"/>
      <c r="B575" s="3"/>
      <c r="C575" s="3"/>
      <c r="D575" s="3"/>
      <c r="E575" s="3"/>
      <c r="F575" s="3"/>
      <c r="G575" s="3"/>
      <c r="H575" s="3"/>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c r="AK575" s="8"/>
      <c r="AL575" s="8"/>
      <c r="AM575" s="8"/>
      <c r="AN575" s="8"/>
      <c r="AO575" s="8"/>
      <c r="AP575" s="8"/>
      <c r="AQ575" s="8"/>
      <c r="AR575" s="8"/>
      <c r="AS575" s="8"/>
      <c r="AT575" s="8"/>
      <c r="AU575" s="8"/>
      <c r="AV575" s="8"/>
      <c r="AW575" s="8"/>
      <c r="AX575" s="8"/>
      <c r="AY575" s="8"/>
    </row>
    <row r="576" spans="1:51" ht="12.75" customHeight="1">
      <c r="A576" s="3"/>
      <c r="B576" s="3"/>
      <c r="C576" s="3"/>
      <c r="D576" s="3"/>
      <c r="E576" s="3"/>
      <c r="F576" s="3"/>
      <c r="G576" s="3"/>
      <c r="H576" s="3"/>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c r="AK576" s="8"/>
      <c r="AL576" s="8"/>
      <c r="AM576" s="8"/>
      <c r="AN576" s="8"/>
      <c r="AO576" s="8"/>
      <c r="AP576" s="8"/>
      <c r="AQ576" s="8"/>
      <c r="AR576" s="8"/>
      <c r="AS576" s="8"/>
      <c r="AT576" s="8"/>
      <c r="AU576" s="8"/>
      <c r="AV576" s="8"/>
      <c r="AW576" s="8"/>
      <c r="AX576" s="8"/>
      <c r="AY576" s="8"/>
    </row>
    <row r="577" spans="1:51" ht="12.75" customHeight="1">
      <c r="A577" s="3"/>
      <c r="B577" s="3"/>
      <c r="C577" s="3"/>
      <c r="D577" s="3"/>
      <c r="E577" s="3"/>
      <c r="F577" s="3"/>
      <c r="G577" s="3"/>
      <c r="H577" s="3"/>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c r="AM577" s="8"/>
      <c r="AN577" s="8"/>
      <c r="AO577" s="8"/>
      <c r="AP577" s="8"/>
      <c r="AQ577" s="8"/>
      <c r="AR577" s="8"/>
      <c r="AS577" s="8"/>
      <c r="AT577" s="8"/>
      <c r="AU577" s="8"/>
      <c r="AV577" s="8"/>
      <c r="AW577" s="8"/>
      <c r="AX577" s="8"/>
      <c r="AY577" s="8"/>
    </row>
    <row r="578" spans="1:51" ht="12.75" customHeight="1">
      <c r="A578" s="3"/>
      <c r="B578" s="3"/>
      <c r="C578" s="3"/>
      <c r="D578" s="3"/>
      <c r="E578" s="3"/>
      <c r="F578" s="3"/>
      <c r="G578" s="3"/>
      <c r="H578" s="3"/>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c r="AK578" s="8"/>
      <c r="AL578" s="8"/>
      <c r="AM578" s="8"/>
      <c r="AN578" s="8"/>
      <c r="AO578" s="8"/>
      <c r="AP578" s="8"/>
      <c r="AQ578" s="8"/>
      <c r="AR578" s="8"/>
      <c r="AS578" s="8"/>
      <c r="AT578" s="8"/>
      <c r="AU578" s="8"/>
      <c r="AV578" s="8"/>
      <c r="AW578" s="8"/>
      <c r="AX578" s="8"/>
      <c r="AY578" s="8"/>
    </row>
    <row r="579" spans="1:51" ht="12.75" customHeight="1">
      <c r="A579" s="3"/>
      <c r="B579" s="3"/>
      <c r="C579" s="3"/>
      <c r="D579" s="3"/>
      <c r="E579" s="3"/>
      <c r="F579" s="3"/>
      <c r="G579" s="3"/>
      <c r="H579" s="3"/>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8"/>
      <c r="AH579" s="8"/>
      <c r="AI579" s="8"/>
      <c r="AJ579" s="8"/>
      <c r="AK579" s="8"/>
      <c r="AL579" s="8"/>
      <c r="AM579" s="8"/>
      <c r="AN579" s="8"/>
      <c r="AO579" s="8"/>
      <c r="AP579" s="8"/>
      <c r="AQ579" s="8"/>
      <c r="AR579" s="8"/>
      <c r="AS579" s="8"/>
      <c r="AT579" s="8"/>
      <c r="AU579" s="8"/>
      <c r="AV579" s="8"/>
      <c r="AW579" s="8"/>
      <c r="AX579" s="8"/>
      <c r="AY579" s="8"/>
    </row>
    <row r="580" spans="1:51" ht="12.75" customHeight="1">
      <c r="A580" s="3"/>
      <c r="B580" s="3"/>
      <c r="C580" s="3"/>
      <c r="D580" s="3"/>
      <c r="E580" s="3"/>
      <c r="F580" s="3"/>
      <c r="G580" s="3"/>
      <c r="H580" s="3"/>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c r="AT580" s="8"/>
      <c r="AU580" s="8"/>
      <c r="AV580" s="8"/>
      <c r="AW580" s="8"/>
      <c r="AX580" s="8"/>
      <c r="AY580" s="8"/>
    </row>
    <row r="581" spans="1:51" ht="12.75" customHeight="1">
      <c r="A581" s="3"/>
      <c r="B581" s="3"/>
      <c r="C581" s="3"/>
      <c r="D581" s="3"/>
      <c r="E581" s="3"/>
      <c r="F581" s="3"/>
      <c r="G581" s="3"/>
      <c r="H581" s="3"/>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c r="AK581" s="8"/>
      <c r="AL581" s="8"/>
      <c r="AM581" s="8"/>
      <c r="AN581" s="8"/>
      <c r="AO581" s="8"/>
      <c r="AP581" s="8"/>
      <c r="AQ581" s="8"/>
      <c r="AR581" s="8"/>
      <c r="AS581" s="8"/>
      <c r="AT581" s="8"/>
      <c r="AU581" s="8"/>
      <c r="AV581" s="8"/>
      <c r="AW581" s="8"/>
      <c r="AX581" s="8"/>
      <c r="AY581" s="8"/>
    </row>
    <row r="582" spans="1:51" ht="12.75" customHeight="1">
      <c r="A582" s="3"/>
      <c r="B582" s="3"/>
      <c r="C582" s="3"/>
      <c r="D582" s="3"/>
      <c r="E582" s="3"/>
      <c r="F582" s="3"/>
      <c r="G582" s="3"/>
      <c r="H582" s="3"/>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8"/>
      <c r="AJ582" s="8"/>
      <c r="AK582" s="8"/>
      <c r="AL582" s="8"/>
      <c r="AM582" s="8"/>
      <c r="AN582" s="8"/>
      <c r="AO582" s="8"/>
      <c r="AP582" s="8"/>
      <c r="AQ582" s="8"/>
      <c r="AR582" s="8"/>
      <c r="AS582" s="8"/>
      <c r="AT582" s="8"/>
      <c r="AU582" s="8"/>
      <c r="AV582" s="8"/>
      <c r="AW582" s="8"/>
      <c r="AX582" s="8"/>
      <c r="AY582" s="8"/>
    </row>
    <row r="583" spans="1:51" ht="12.75" customHeight="1">
      <c r="A583" s="3"/>
      <c r="B583" s="3"/>
      <c r="C583" s="3"/>
      <c r="D583" s="3"/>
      <c r="E583" s="3"/>
      <c r="F583" s="3"/>
      <c r="G583" s="3"/>
      <c r="H583" s="3"/>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c r="AK583" s="8"/>
      <c r="AL583" s="8"/>
      <c r="AM583" s="8"/>
      <c r="AN583" s="8"/>
      <c r="AO583" s="8"/>
      <c r="AP583" s="8"/>
      <c r="AQ583" s="8"/>
      <c r="AR583" s="8"/>
      <c r="AS583" s="8"/>
      <c r="AT583" s="8"/>
      <c r="AU583" s="8"/>
      <c r="AV583" s="8"/>
      <c r="AW583" s="8"/>
      <c r="AX583" s="8"/>
      <c r="AY583" s="8"/>
    </row>
    <row r="584" spans="1:51" ht="12.75" customHeight="1">
      <c r="A584" s="3"/>
      <c r="B584" s="3"/>
      <c r="C584" s="3"/>
      <c r="D584" s="3"/>
      <c r="E584" s="3"/>
      <c r="F584" s="3"/>
      <c r="G584" s="3"/>
      <c r="H584" s="3"/>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c r="AK584" s="8"/>
      <c r="AL584" s="8"/>
      <c r="AM584" s="8"/>
      <c r="AN584" s="8"/>
      <c r="AO584" s="8"/>
      <c r="AP584" s="8"/>
      <c r="AQ584" s="8"/>
      <c r="AR584" s="8"/>
      <c r="AS584" s="8"/>
      <c r="AT584" s="8"/>
      <c r="AU584" s="8"/>
      <c r="AV584" s="8"/>
      <c r="AW584" s="8"/>
      <c r="AX584" s="8"/>
      <c r="AY584" s="8"/>
    </row>
    <row r="585" spans="1:51" ht="12.75" customHeight="1">
      <c r="A585" s="3"/>
      <c r="B585" s="3"/>
      <c r="C585" s="3"/>
      <c r="D585" s="3"/>
      <c r="E585" s="3"/>
      <c r="F585" s="3"/>
      <c r="G585" s="3"/>
      <c r="H585" s="3"/>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c r="AK585" s="8"/>
      <c r="AL585" s="8"/>
      <c r="AM585" s="8"/>
      <c r="AN585" s="8"/>
      <c r="AO585" s="8"/>
      <c r="AP585" s="8"/>
      <c r="AQ585" s="8"/>
      <c r="AR585" s="8"/>
      <c r="AS585" s="8"/>
      <c r="AT585" s="8"/>
      <c r="AU585" s="8"/>
      <c r="AV585" s="8"/>
      <c r="AW585" s="8"/>
      <c r="AX585" s="8"/>
      <c r="AY585" s="8"/>
    </row>
    <row r="586" spans="1:51" ht="12.75" customHeight="1">
      <c r="A586" s="3"/>
      <c r="B586" s="3"/>
      <c r="C586" s="3"/>
      <c r="D586" s="3"/>
      <c r="E586" s="3"/>
      <c r="F586" s="3"/>
      <c r="G586" s="3"/>
      <c r="H586" s="3"/>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8"/>
      <c r="AW586" s="8"/>
      <c r="AX586" s="8"/>
      <c r="AY586" s="8"/>
    </row>
    <row r="587" spans="1:51" ht="12.75" customHeight="1">
      <c r="A587" s="3"/>
      <c r="B587" s="3"/>
      <c r="C587" s="3"/>
      <c r="D587" s="3"/>
      <c r="E587" s="3"/>
      <c r="F587" s="3"/>
      <c r="G587" s="3"/>
      <c r="H587" s="3"/>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c r="AM587" s="8"/>
      <c r="AN587" s="8"/>
      <c r="AO587" s="8"/>
      <c r="AP587" s="8"/>
      <c r="AQ587" s="8"/>
      <c r="AR587" s="8"/>
      <c r="AS587" s="8"/>
      <c r="AT587" s="8"/>
      <c r="AU587" s="8"/>
      <c r="AV587" s="8"/>
      <c r="AW587" s="8"/>
      <c r="AX587" s="8"/>
      <c r="AY587" s="8"/>
    </row>
    <row r="588" spans="1:51" ht="12.75" customHeight="1">
      <c r="A588" s="3"/>
      <c r="B588" s="3"/>
      <c r="C588" s="3"/>
      <c r="D588" s="3"/>
      <c r="E588" s="3"/>
      <c r="F588" s="3"/>
      <c r="G588" s="3"/>
      <c r="H588" s="3"/>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c r="AK588" s="8"/>
      <c r="AL588" s="8"/>
      <c r="AM588" s="8"/>
      <c r="AN588" s="8"/>
      <c r="AO588" s="8"/>
      <c r="AP588" s="8"/>
      <c r="AQ588" s="8"/>
      <c r="AR588" s="8"/>
      <c r="AS588" s="8"/>
      <c r="AT588" s="8"/>
      <c r="AU588" s="8"/>
      <c r="AV588" s="8"/>
      <c r="AW588" s="8"/>
      <c r="AX588" s="8"/>
      <c r="AY588" s="8"/>
    </row>
    <row r="589" spans="1:51" ht="12.75" customHeight="1">
      <c r="A589" s="3"/>
      <c r="B589" s="3"/>
      <c r="C589" s="3"/>
      <c r="D589" s="3"/>
      <c r="E589" s="3"/>
      <c r="F589" s="3"/>
      <c r="G589" s="3"/>
      <c r="H589" s="3"/>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c r="AU589" s="8"/>
      <c r="AV589" s="8"/>
      <c r="AW589" s="8"/>
      <c r="AX589" s="8"/>
      <c r="AY589" s="8"/>
    </row>
    <row r="590" spans="1:51" ht="12.75" customHeight="1">
      <c r="A590" s="3"/>
      <c r="B590" s="3"/>
      <c r="C590" s="3"/>
      <c r="D590" s="3"/>
      <c r="E590" s="3"/>
      <c r="F590" s="3"/>
      <c r="G590" s="3"/>
      <c r="H590" s="3"/>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c r="AK590" s="8"/>
      <c r="AL590" s="8"/>
      <c r="AM590" s="8"/>
      <c r="AN590" s="8"/>
      <c r="AO590" s="8"/>
      <c r="AP590" s="8"/>
      <c r="AQ590" s="8"/>
      <c r="AR590" s="8"/>
      <c r="AS590" s="8"/>
      <c r="AT590" s="8"/>
      <c r="AU590" s="8"/>
      <c r="AV590" s="8"/>
      <c r="AW590" s="8"/>
      <c r="AX590" s="8"/>
      <c r="AY590" s="8"/>
    </row>
    <row r="591" spans="1:51" ht="12.75" customHeight="1">
      <c r="A591" s="3"/>
      <c r="B591" s="3"/>
      <c r="C591" s="3"/>
      <c r="D591" s="3"/>
      <c r="E591" s="3"/>
      <c r="F591" s="3"/>
      <c r="G591" s="3"/>
      <c r="H591" s="3"/>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c r="AK591" s="8"/>
      <c r="AL591" s="8"/>
      <c r="AM591" s="8"/>
      <c r="AN591" s="8"/>
      <c r="AO591" s="8"/>
      <c r="AP591" s="8"/>
      <c r="AQ591" s="8"/>
      <c r="AR591" s="8"/>
      <c r="AS591" s="8"/>
      <c r="AT591" s="8"/>
      <c r="AU591" s="8"/>
      <c r="AV591" s="8"/>
      <c r="AW591" s="8"/>
      <c r="AX591" s="8"/>
      <c r="AY591" s="8"/>
    </row>
    <row r="592" spans="1:51" ht="12.75" customHeight="1">
      <c r="A592" s="3"/>
      <c r="B592" s="3"/>
      <c r="C592" s="3"/>
      <c r="D592" s="3"/>
      <c r="E592" s="3"/>
      <c r="F592" s="3"/>
      <c r="G592" s="3"/>
      <c r="H592" s="3"/>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8"/>
      <c r="AW592" s="8"/>
      <c r="AX592" s="8"/>
      <c r="AY592" s="8"/>
    </row>
    <row r="593" spans="1:51" ht="12.75" customHeight="1">
      <c r="A593" s="3"/>
      <c r="B593" s="3"/>
      <c r="C593" s="3"/>
      <c r="D593" s="3"/>
      <c r="E593" s="3"/>
      <c r="F593" s="3"/>
      <c r="G593" s="3"/>
      <c r="H593" s="3"/>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8"/>
      <c r="AJ593" s="8"/>
      <c r="AK593" s="8"/>
      <c r="AL593" s="8"/>
      <c r="AM593" s="8"/>
      <c r="AN593" s="8"/>
      <c r="AO593" s="8"/>
      <c r="AP593" s="8"/>
      <c r="AQ593" s="8"/>
      <c r="AR593" s="8"/>
      <c r="AS593" s="8"/>
      <c r="AT593" s="8"/>
      <c r="AU593" s="8"/>
      <c r="AV593" s="8"/>
      <c r="AW593" s="8"/>
      <c r="AX593" s="8"/>
      <c r="AY593" s="8"/>
    </row>
    <row r="594" spans="1:51" ht="12.75" customHeight="1">
      <c r="A594" s="3"/>
      <c r="B594" s="3"/>
      <c r="C594" s="3"/>
      <c r="D594" s="3"/>
      <c r="E594" s="3"/>
      <c r="F594" s="3"/>
      <c r="G594" s="3"/>
      <c r="H594" s="3"/>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c r="AK594" s="8"/>
      <c r="AL594" s="8"/>
      <c r="AM594" s="8"/>
      <c r="AN594" s="8"/>
      <c r="AO594" s="8"/>
      <c r="AP594" s="8"/>
      <c r="AQ594" s="8"/>
      <c r="AR594" s="8"/>
      <c r="AS594" s="8"/>
      <c r="AT594" s="8"/>
      <c r="AU594" s="8"/>
      <c r="AV594" s="8"/>
      <c r="AW594" s="8"/>
      <c r="AX594" s="8"/>
      <c r="AY594" s="8"/>
    </row>
    <row r="595" spans="1:51" ht="12.75" customHeight="1">
      <c r="A595" s="3"/>
      <c r="B595" s="3"/>
      <c r="C595" s="3"/>
      <c r="D595" s="3"/>
      <c r="E595" s="3"/>
      <c r="F595" s="3"/>
      <c r="G595" s="3"/>
      <c r="H595" s="3"/>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8"/>
      <c r="AW595" s="8"/>
      <c r="AX595" s="8"/>
      <c r="AY595" s="8"/>
    </row>
    <row r="596" spans="1:51" ht="12.75" customHeight="1">
      <c r="A596" s="3"/>
      <c r="B596" s="3"/>
      <c r="C596" s="3"/>
      <c r="D596" s="3"/>
      <c r="E596" s="3"/>
      <c r="F596" s="3"/>
      <c r="G596" s="3"/>
      <c r="H596" s="3"/>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c r="AK596" s="8"/>
      <c r="AL596" s="8"/>
      <c r="AM596" s="8"/>
      <c r="AN596" s="8"/>
      <c r="AO596" s="8"/>
      <c r="AP596" s="8"/>
      <c r="AQ596" s="8"/>
      <c r="AR596" s="8"/>
      <c r="AS596" s="8"/>
      <c r="AT596" s="8"/>
      <c r="AU596" s="8"/>
      <c r="AV596" s="8"/>
      <c r="AW596" s="8"/>
      <c r="AX596" s="8"/>
      <c r="AY596" s="8"/>
    </row>
    <row r="597" spans="1:51" ht="12.75" customHeight="1">
      <c r="A597" s="3"/>
      <c r="B597" s="3"/>
      <c r="C597" s="3"/>
      <c r="D597" s="3"/>
      <c r="E597" s="3"/>
      <c r="F597" s="3"/>
      <c r="G597" s="3"/>
      <c r="H597" s="3"/>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c r="AK597" s="8"/>
      <c r="AL597" s="8"/>
      <c r="AM597" s="8"/>
      <c r="AN597" s="8"/>
      <c r="AO597" s="8"/>
      <c r="AP597" s="8"/>
      <c r="AQ597" s="8"/>
      <c r="AR597" s="8"/>
      <c r="AS597" s="8"/>
      <c r="AT597" s="8"/>
      <c r="AU597" s="8"/>
      <c r="AV597" s="8"/>
      <c r="AW597" s="8"/>
      <c r="AX597" s="8"/>
      <c r="AY597" s="8"/>
    </row>
    <row r="598" spans="1:51" ht="12.75" customHeight="1">
      <c r="A598" s="3"/>
      <c r="B598" s="3"/>
      <c r="C598" s="3"/>
      <c r="D598" s="3"/>
      <c r="E598" s="3"/>
      <c r="F598" s="3"/>
      <c r="G598" s="3"/>
      <c r="H598" s="3"/>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c r="AT598" s="8"/>
      <c r="AU598" s="8"/>
      <c r="AV598" s="8"/>
      <c r="AW598" s="8"/>
      <c r="AX598" s="8"/>
      <c r="AY598" s="8"/>
    </row>
    <row r="599" spans="1:51" ht="12.75" customHeight="1">
      <c r="A599" s="3"/>
      <c r="B599" s="3"/>
      <c r="C599" s="3"/>
      <c r="D599" s="3"/>
      <c r="E599" s="3"/>
      <c r="F599" s="3"/>
      <c r="G599" s="3"/>
      <c r="H599" s="3"/>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c r="AK599" s="8"/>
      <c r="AL599" s="8"/>
      <c r="AM599" s="8"/>
      <c r="AN599" s="8"/>
      <c r="AO599" s="8"/>
      <c r="AP599" s="8"/>
      <c r="AQ599" s="8"/>
      <c r="AR599" s="8"/>
      <c r="AS599" s="8"/>
      <c r="AT599" s="8"/>
      <c r="AU599" s="8"/>
      <c r="AV599" s="8"/>
      <c r="AW599" s="8"/>
      <c r="AX599" s="8"/>
      <c r="AY599" s="8"/>
    </row>
    <row r="600" spans="1:51" ht="12.75" customHeight="1">
      <c r="A600" s="3"/>
      <c r="B600" s="3"/>
      <c r="C600" s="3"/>
      <c r="D600" s="3"/>
      <c r="E600" s="3"/>
      <c r="F600" s="3"/>
      <c r="G600" s="3"/>
      <c r="H600" s="3"/>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c r="AK600" s="8"/>
      <c r="AL600" s="8"/>
      <c r="AM600" s="8"/>
      <c r="AN600" s="8"/>
      <c r="AO600" s="8"/>
      <c r="AP600" s="8"/>
      <c r="AQ600" s="8"/>
      <c r="AR600" s="8"/>
      <c r="AS600" s="8"/>
      <c r="AT600" s="8"/>
      <c r="AU600" s="8"/>
      <c r="AV600" s="8"/>
      <c r="AW600" s="8"/>
      <c r="AX600" s="8"/>
      <c r="AY600" s="8"/>
    </row>
    <row r="601" spans="1:51" ht="12.75" customHeight="1">
      <c r="A601" s="3"/>
      <c r="B601" s="3"/>
      <c r="C601" s="3"/>
      <c r="D601" s="3"/>
      <c r="E601" s="3"/>
      <c r="F601" s="3"/>
      <c r="G601" s="3"/>
      <c r="H601" s="3"/>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c r="AM601" s="8"/>
      <c r="AN601" s="8"/>
      <c r="AO601" s="8"/>
      <c r="AP601" s="8"/>
      <c r="AQ601" s="8"/>
      <c r="AR601" s="8"/>
      <c r="AS601" s="8"/>
      <c r="AT601" s="8"/>
      <c r="AU601" s="8"/>
      <c r="AV601" s="8"/>
      <c r="AW601" s="8"/>
      <c r="AX601" s="8"/>
      <c r="AY601" s="8"/>
    </row>
    <row r="602" spans="1:51" ht="12.75" customHeight="1">
      <c r="A602" s="3"/>
      <c r="B602" s="3"/>
      <c r="C602" s="3"/>
      <c r="D602" s="3"/>
      <c r="E602" s="3"/>
      <c r="F602" s="3"/>
      <c r="G602" s="3"/>
      <c r="H602" s="3"/>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c r="AK602" s="8"/>
      <c r="AL602" s="8"/>
      <c r="AM602" s="8"/>
      <c r="AN602" s="8"/>
      <c r="AO602" s="8"/>
      <c r="AP602" s="8"/>
      <c r="AQ602" s="8"/>
      <c r="AR602" s="8"/>
      <c r="AS602" s="8"/>
      <c r="AT602" s="8"/>
      <c r="AU602" s="8"/>
      <c r="AV602" s="8"/>
      <c r="AW602" s="8"/>
      <c r="AX602" s="8"/>
      <c r="AY602" s="8"/>
    </row>
    <row r="603" spans="1:51" ht="12.75" customHeight="1">
      <c r="A603" s="3"/>
      <c r="B603" s="3"/>
      <c r="C603" s="3"/>
      <c r="D603" s="3"/>
      <c r="E603" s="3"/>
      <c r="F603" s="3"/>
      <c r="G603" s="3"/>
      <c r="H603" s="3"/>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8"/>
      <c r="AJ603" s="8"/>
      <c r="AK603" s="8"/>
      <c r="AL603" s="8"/>
      <c r="AM603" s="8"/>
      <c r="AN603" s="8"/>
      <c r="AO603" s="8"/>
      <c r="AP603" s="8"/>
      <c r="AQ603" s="8"/>
      <c r="AR603" s="8"/>
      <c r="AS603" s="8"/>
      <c r="AT603" s="8"/>
      <c r="AU603" s="8"/>
      <c r="AV603" s="8"/>
      <c r="AW603" s="8"/>
      <c r="AX603" s="8"/>
      <c r="AY603" s="8"/>
    </row>
    <row r="604" spans="1:51" ht="12.75" customHeight="1">
      <c r="A604" s="3"/>
      <c r="B604" s="3"/>
      <c r="C604" s="3"/>
      <c r="D604" s="3"/>
      <c r="E604" s="3"/>
      <c r="F604" s="3"/>
      <c r="G604" s="3"/>
      <c r="H604" s="3"/>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c r="AT604" s="8"/>
      <c r="AU604" s="8"/>
      <c r="AV604" s="8"/>
      <c r="AW604" s="8"/>
      <c r="AX604" s="8"/>
      <c r="AY604" s="8"/>
    </row>
    <row r="605" spans="1:51" ht="12.75" customHeight="1">
      <c r="A605" s="3"/>
      <c r="B605" s="3"/>
      <c r="C605" s="3"/>
      <c r="D605" s="3"/>
      <c r="E605" s="3"/>
      <c r="F605" s="3"/>
      <c r="G605" s="3"/>
      <c r="H605" s="3"/>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8"/>
      <c r="AJ605" s="8"/>
      <c r="AK605" s="8"/>
      <c r="AL605" s="8"/>
      <c r="AM605" s="8"/>
      <c r="AN605" s="8"/>
      <c r="AO605" s="8"/>
      <c r="AP605" s="8"/>
      <c r="AQ605" s="8"/>
      <c r="AR605" s="8"/>
      <c r="AS605" s="8"/>
      <c r="AT605" s="8"/>
      <c r="AU605" s="8"/>
      <c r="AV605" s="8"/>
      <c r="AW605" s="8"/>
      <c r="AX605" s="8"/>
      <c r="AY605" s="8"/>
    </row>
    <row r="606" spans="1:51" ht="12.75" customHeight="1">
      <c r="A606" s="3"/>
      <c r="B606" s="3"/>
      <c r="C606" s="3"/>
      <c r="D606" s="3"/>
      <c r="E606" s="3"/>
      <c r="F606" s="3"/>
      <c r="G606" s="3"/>
      <c r="H606" s="3"/>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8"/>
      <c r="AJ606" s="8"/>
      <c r="AK606" s="8"/>
      <c r="AL606" s="8"/>
      <c r="AM606" s="8"/>
      <c r="AN606" s="8"/>
      <c r="AO606" s="8"/>
      <c r="AP606" s="8"/>
      <c r="AQ606" s="8"/>
      <c r="AR606" s="8"/>
      <c r="AS606" s="8"/>
      <c r="AT606" s="8"/>
      <c r="AU606" s="8"/>
      <c r="AV606" s="8"/>
      <c r="AW606" s="8"/>
      <c r="AX606" s="8"/>
      <c r="AY606" s="8"/>
    </row>
    <row r="607" spans="1:51" ht="12.75" customHeight="1">
      <c r="A607" s="3"/>
      <c r="B607" s="3"/>
      <c r="C607" s="3"/>
      <c r="D607" s="3"/>
      <c r="E607" s="3"/>
      <c r="F607" s="3"/>
      <c r="G607" s="3"/>
      <c r="H607" s="3"/>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c r="AK607" s="8"/>
      <c r="AL607" s="8"/>
      <c r="AM607" s="8"/>
      <c r="AN607" s="8"/>
      <c r="AO607" s="8"/>
      <c r="AP607" s="8"/>
      <c r="AQ607" s="8"/>
      <c r="AR607" s="8"/>
      <c r="AS607" s="8"/>
      <c r="AT607" s="8"/>
      <c r="AU607" s="8"/>
      <c r="AV607" s="8"/>
      <c r="AW607" s="8"/>
      <c r="AX607" s="8"/>
      <c r="AY607" s="8"/>
    </row>
    <row r="608" spans="1:51" ht="12.75" customHeight="1">
      <c r="A608" s="3"/>
      <c r="B608" s="3"/>
      <c r="C608" s="3"/>
      <c r="D608" s="3"/>
      <c r="E608" s="3"/>
      <c r="F608" s="3"/>
      <c r="G608" s="3"/>
      <c r="H608" s="3"/>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c r="AK608" s="8"/>
      <c r="AL608" s="8"/>
      <c r="AM608" s="8"/>
      <c r="AN608" s="8"/>
      <c r="AO608" s="8"/>
      <c r="AP608" s="8"/>
      <c r="AQ608" s="8"/>
      <c r="AR608" s="8"/>
      <c r="AS608" s="8"/>
      <c r="AT608" s="8"/>
      <c r="AU608" s="8"/>
      <c r="AV608" s="8"/>
      <c r="AW608" s="8"/>
      <c r="AX608" s="8"/>
      <c r="AY608" s="8"/>
    </row>
    <row r="609" spans="1:51" ht="12.75" customHeight="1">
      <c r="A609" s="3"/>
      <c r="B609" s="3"/>
      <c r="C609" s="3"/>
      <c r="D609" s="3"/>
      <c r="E609" s="3"/>
      <c r="F609" s="3"/>
      <c r="G609" s="3"/>
      <c r="H609" s="3"/>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8"/>
      <c r="AJ609" s="8"/>
      <c r="AK609" s="8"/>
      <c r="AL609" s="8"/>
      <c r="AM609" s="8"/>
      <c r="AN609" s="8"/>
      <c r="AO609" s="8"/>
      <c r="AP609" s="8"/>
      <c r="AQ609" s="8"/>
      <c r="AR609" s="8"/>
      <c r="AS609" s="8"/>
      <c r="AT609" s="8"/>
      <c r="AU609" s="8"/>
      <c r="AV609" s="8"/>
      <c r="AW609" s="8"/>
      <c r="AX609" s="8"/>
      <c r="AY609" s="8"/>
    </row>
    <row r="610" spans="1:51" ht="12.75" customHeight="1">
      <c r="A610" s="3"/>
      <c r="B610" s="3"/>
      <c r="C610" s="3"/>
      <c r="D610" s="3"/>
      <c r="E610" s="3"/>
      <c r="F610" s="3"/>
      <c r="G610" s="3"/>
      <c r="H610" s="3"/>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c r="AK610" s="8"/>
      <c r="AL610" s="8"/>
      <c r="AM610" s="8"/>
      <c r="AN610" s="8"/>
      <c r="AO610" s="8"/>
      <c r="AP610" s="8"/>
      <c r="AQ610" s="8"/>
      <c r="AR610" s="8"/>
      <c r="AS610" s="8"/>
      <c r="AT610" s="8"/>
      <c r="AU610" s="8"/>
      <c r="AV610" s="8"/>
      <c r="AW610" s="8"/>
      <c r="AX610" s="8"/>
      <c r="AY610" s="8"/>
    </row>
    <row r="611" spans="1:51" ht="12.75" customHeight="1">
      <c r="A611" s="3"/>
      <c r="B611" s="3"/>
      <c r="C611" s="3"/>
      <c r="D611" s="3"/>
      <c r="E611" s="3"/>
      <c r="F611" s="3"/>
      <c r="G611" s="3"/>
      <c r="H611" s="3"/>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c r="AK611" s="8"/>
      <c r="AL611" s="8"/>
      <c r="AM611" s="8"/>
      <c r="AN611" s="8"/>
      <c r="AO611" s="8"/>
      <c r="AP611" s="8"/>
      <c r="AQ611" s="8"/>
      <c r="AR611" s="8"/>
      <c r="AS611" s="8"/>
      <c r="AT611" s="8"/>
      <c r="AU611" s="8"/>
      <c r="AV611" s="8"/>
      <c r="AW611" s="8"/>
      <c r="AX611" s="8"/>
      <c r="AY611" s="8"/>
    </row>
    <row r="612" spans="1:51" ht="12.75" customHeight="1">
      <c r="A612" s="3"/>
      <c r="B612" s="3"/>
      <c r="C612" s="3"/>
      <c r="D612" s="3"/>
      <c r="E612" s="3"/>
      <c r="F612" s="3"/>
      <c r="G612" s="3"/>
      <c r="H612" s="3"/>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c r="AK612" s="8"/>
      <c r="AL612" s="8"/>
      <c r="AM612" s="8"/>
      <c r="AN612" s="8"/>
      <c r="AO612" s="8"/>
      <c r="AP612" s="8"/>
      <c r="AQ612" s="8"/>
      <c r="AR612" s="8"/>
      <c r="AS612" s="8"/>
      <c r="AT612" s="8"/>
      <c r="AU612" s="8"/>
      <c r="AV612" s="8"/>
      <c r="AW612" s="8"/>
      <c r="AX612" s="8"/>
      <c r="AY612" s="8"/>
    </row>
    <row r="613" spans="1:51" ht="12.75" customHeight="1">
      <c r="A613" s="3"/>
      <c r="B613" s="3"/>
      <c r="C613" s="3"/>
      <c r="D613" s="3"/>
      <c r="E613" s="3"/>
      <c r="F613" s="3"/>
      <c r="G613" s="3"/>
      <c r="H613" s="3"/>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c r="AK613" s="8"/>
      <c r="AL613" s="8"/>
      <c r="AM613" s="8"/>
      <c r="AN613" s="8"/>
      <c r="AO613" s="8"/>
      <c r="AP613" s="8"/>
      <c r="AQ613" s="8"/>
      <c r="AR613" s="8"/>
      <c r="AS613" s="8"/>
      <c r="AT613" s="8"/>
      <c r="AU613" s="8"/>
      <c r="AV613" s="8"/>
      <c r="AW613" s="8"/>
      <c r="AX613" s="8"/>
      <c r="AY613" s="8"/>
    </row>
    <row r="614" spans="1:51" ht="12.75" customHeight="1">
      <c r="A614" s="3"/>
      <c r="B614" s="3"/>
      <c r="C614" s="3"/>
      <c r="D614" s="3"/>
      <c r="E614" s="3"/>
      <c r="F614" s="3"/>
      <c r="G614" s="3"/>
      <c r="H614" s="3"/>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c r="AK614" s="8"/>
      <c r="AL614" s="8"/>
      <c r="AM614" s="8"/>
      <c r="AN614" s="8"/>
      <c r="AO614" s="8"/>
      <c r="AP614" s="8"/>
      <c r="AQ614" s="8"/>
      <c r="AR614" s="8"/>
      <c r="AS614" s="8"/>
      <c r="AT614" s="8"/>
      <c r="AU614" s="8"/>
      <c r="AV614" s="8"/>
      <c r="AW614" s="8"/>
      <c r="AX614" s="8"/>
      <c r="AY614" s="8"/>
    </row>
    <row r="615" spans="1:51" ht="12.75" customHeight="1">
      <c r="A615" s="3"/>
      <c r="B615" s="3"/>
      <c r="C615" s="3"/>
      <c r="D615" s="3"/>
      <c r="E615" s="3"/>
      <c r="F615" s="3"/>
      <c r="G615" s="3"/>
      <c r="H615" s="3"/>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8"/>
      <c r="AH615" s="8"/>
      <c r="AI615" s="8"/>
      <c r="AJ615" s="8"/>
      <c r="AK615" s="8"/>
      <c r="AL615" s="8"/>
      <c r="AM615" s="8"/>
      <c r="AN615" s="8"/>
      <c r="AO615" s="8"/>
      <c r="AP615" s="8"/>
      <c r="AQ615" s="8"/>
      <c r="AR615" s="8"/>
      <c r="AS615" s="8"/>
      <c r="AT615" s="8"/>
      <c r="AU615" s="8"/>
      <c r="AV615" s="8"/>
      <c r="AW615" s="8"/>
      <c r="AX615" s="8"/>
      <c r="AY615" s="8"/>
    </row>
    <row r="616" spans="1:51" ht="12.75" customHeight="1">
      <c r="A616" s="3"/>
      <c r="B616" s="3"/>
      <c r="C616" s="3"/>
      <c r="D616" s="3"/>
      <c r="E616" s="3"/>
      <c r="F616" s="3"/>
      <c r="G616" s="3"/>
      <c r="H616" s="3"/>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8"/>
      <c r="AJ616" s="8"/>
      <c r="AK616" s="8"/>
      <c r="AL616" s="8"/>
      <c r="AM616" s="8"/>
      <c r="AN616" s="8"/>
      <c r="AO616" s="8"/>
      <c r="AP616" s="8"/>
      <c r="AQ616" s="8"/>
      <c r="AR616" s="8"/>
      <c r="AS616" s="8"/>
      <c r="AT616" s="8"/>
      <c r="AU616" s="8"/>
      <c r="AV616" s="8"/>
      <c r="AW616" s="8"/>
      <c r="AX616" s="8"/>
      <c r="AY616" s="8"/>
    </row>
    <row r="617" spans="1:51" ht="12.75" customHeight="1">
      <c r="A617" s="3"/>
      <c r="B617" s="3"/>
      <c r="C617" s="3"/>
      <c r="D617" s="3"/>
      <c r="E617" s="3"/>
      <c r="F617" s="3"/>
      <c r="G617" s="3"/>
      <c r="H617" s="3"/>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c r="AK617" s="8"/>
      <c r="AL617" s="8"/>
      <c r="AM617" s="8"/>
      <c r="AN617" s="8"/>
      <c r="AO617" s="8"/>
      <c r="AP617" s="8"/>
      <c r="AQ617" s="8"/>
      <c r="AR617" s="8"/>
      <c r="AS617" s="8"/>
      <c r="AT617" s="8"/>
      <c r="AU617" s="8"/>
      <c r="AV617" s="8"/>
      <c r="AW617" s="8"/>
      <c r="AX617" s="8"/>
      <c r="AY617" s="8"/>
    </row>
    <row r="618" spans="1:51" ht="12.75" customHeight="1">
      <c r="A618" s="3"/>
      <c r="B618" s="3"/>
      <c r="C618" s="3"/>
      <c r="D618" s="3"/>
      <c r="E618" s="3"/>
      <c r="F618" s="3"/>
      <c r="G618" s="3"/>
      <c r="H618" s="3"/>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c r="AK618" s="8"/>
      <c r="AL618" s="8"/>
      <c r="AM618" s="8"/>
      <c r="AN618" s="8"/>
      <c r="AO618" s="8"/>
      <c r="AP618" s="8"/>
      <c r="AQ618" s="8"/>
      <c r="AR618" s="8"/>
      <c r="AS618" s="8"/>
      <c r="AT618" s="8"/>
      <c r="AU618" s="8"/>
      <c r="AV618" s="8"/>
      <c r="AW618" s="8"/>
      <c r="AX618" s="8"/>
      <c r="AY618" s="8"/>
    </row>
    <row r="619" spans="1:51" ht="12.75" customHeight="1">
      <c r="A619" s="3"/>
      <c r="B619" s="3"/>
      <c r="C619" s="3"/>
      <c r="D619" s="3"/>
      <c r="E619" s="3"/>
      <c r="F619" s="3"/>
      <c r="G619" s="3"/>
      <c r="H619" s="3"/>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c r="AK619" s="8"/>
      <c r="AL619" s="8"/>
      <c r="AM619" s="8"/>
      <c r="AN619" s="8"/>
      <c r="AO619" s="8"/>
      <c r="AP619" s="8"/>
      <c r="AQ619" s="8"/>
      <c r="AR619" s="8"/>
      <c r="AS619" s="8"/>
      <c r="AT619" s="8"/>
      <c r="AU619" s="8"/>
      <c r="AV619" s="8"/>
      <c r="AW619" s="8"/>
      <c r="AX619" s="8"/>
      <c r="AY619" s="8"/>
    </row>
    <row r="620" spans="1:51" ht="12.75" customHeight="1">
      <c r="A620" s="3"/>
      <c r="B620" s="3"/>
      <c r="C620" s="3"/>
      <c r="D620" s="3"/>
      <c r="E620" s="3"/>
      <c r="F620" s="3"/>
      <c r="G620" s="3"/>
      <c r="H620" s="3"/>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c r="AK620" s="8"/>
      <c r="AL620" s="8"/>
      <c r="AM620" s="8"/>
      <c r="AN620" s="8"/>
      <c r="AO620" s="8"/>
      <c r="AP620" s="8"/>
      <c r="AQ620" s="8"/>
      <c r="AR620" s="8"/>
      <c r="AS620" s="8"/>
      <c r="AT620" s="8"/>
      <c r="AU620" s="8"/>
      <c r="AV620" s="8"/>
      <c r="AW620" s="8"/>
      <c r="AX620" s="8"/>
      <c r="AY620" s="8"/>
    </row>
    <row r="621" spans="1:51" ht="12.75" customHeight="1">
      <c r="A621" s="3"/>
      <c r="B621" s="3"/>
      <c r="C621" s="3"/>
      <c r="D621" s="3"/>
      <c r="E621" s="3"/>
      <c r="F621" s="3"/>
      <c r="G621" s="3"/>
      <c r="H621" s="3"/>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c r="AK621" s="8"/>
      <c r="AL621" s="8"/>
      <c r="AM621" s="8"/>
      <c r="AN621" s="8"/>
      <c r="AO621" s="8"/>
      <c r="AP621" s="8"/>
      <c r="AQ621" s="8"/>
      <c r="AR621" s="8"/>
      <c r="AS621" s="8"/>
      <c r="AT621" s="8"/>
      <c r="AU621" s="8"/>
      <c r="AV621" s="8"/>
      <c r="AW621" s="8"/>
      <c r="AX621" s="8"/>
      <c r="AY621" s="8"/>
    </row>
    <row r="622" spans="1:51" ht="12.75" customHeight="1">
      <c r="A622" s="3"/>
      <c r="B622" s="3"/>
      <c r="C622" s="3"/>
      <c r="D622" s="3"/>
      <c r="E622" s="3"/>
      <c r="F622" s="3"/>
      <c r="G622" s="3"/>
      <c r="H622" s="3"/>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8"/>
      <c r="AJ622" s="8"/>
      <c r="AK622" s="8"/>
      <c r="AL622" s="8"/>
      <c r="AM622" s="8"/>
      <c r="AN622" s="8"/>
      <c r="AO622" s="8"/>
      <c r="AP622" s="8"/>
      <c r="AQ622" s="8"/>
      <c r="AR622" s="8"/>
      <c r="AS622" s="8"/>
      <c r="AT622" s="8"/>
      <c r="AU622" s="8"/>
      <c r="AV622" s="8"/>
      <c r="AW622" s="8"/>
      <c r="AX622" s="8"/>
      <c r="AY622" s="8"/>
    </row>
    <row r="623" spans="1:51" ht="12.75" customHeight="1">
      <c r="A623" s="3"/>
      <c r="B623" s="3"/>
      <c r="C623" s="3"/>
      <c r="D623" s="3"/>
      <c r="E623" s="3"/>
      <c r="F623" s="3"/>
      <c r="G623" s="3"/>
      <c r="H623" s="3"/>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c r="AK623" s="8"/>
      <c r="AL623" s="8"/>
      <c r="AM623" s="8"/>
      <c r="AN623" s="8"/>
      <c r="AO623" s="8"/>
      <c r="AP623" s="8"/>
      <c r="AQ623" s="8"/>
      <c r="AR623" s="8"/>
      <c r="AS623" s="8"/>
      <c r="AT623" s="8"/>
      <c r="AU623" s="8"/>
      <c r="AV623" s="8"/>
      <c r="AW623" s="8"/>
      <c r="AX623" s="8"/>
      <c r="AY623" s="8"/>
    </row>
    <row r="624" spans="1:51" ht="12.75" customHeight="1">
      <c r="A624" s="3"/>
      <c r="B624" s="3"/>
      <c r="C624" s="3"/>
      <c r="D624" s="3"/>
      <c r="E624" s="3"/>
      <c r="F624" s="3"/>
      <c r="G624" s="3"/>
      <c r="H624" s="3"/>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c r="AM624" s="8"/>
      <c r="AN624" s="8"/>
      <c r="AO624" s="8"/>
      <c r="AP624" s="8"/>
      <c r="AQ624" s="8"/>
      <c r="AR624" s="8"/>
      <c r="AS624" s="8"/>
      <c r="AT624" s="8"/>
      <c r="AU624" s="8"/>
      <c r="AV624" s="8"/>
      <c r="AW624" s="8"/>
      <c r="AX624" s="8"/>
      <c r="AY624" s="8"/>
    </row>
    <row r="625" spans="1:51" ht="12.75" customHeight="1">
      <c r="A625" s="3"/>
      <c r="B625" s="3"/>
      <c r="C625" s="3"/>
      <c r="D625" s="3"/>
      <c r="E625" s="3"/>
      <c r="F625" s="3"/>
      <c r="G625" s="3"/>
      <c r="H625" s="3"/>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c r="AK625" s="8"/>
      <c r="AL625" s="8"/>
      <c r="AM625" s="8"/>
      <c r="AN625" s="8"/>
      <c r="AO625" s="8"/>
      <c r="AP625" s="8"/>
      <c r="AQ625" s="8"/>
      <c r="AR625" s="8"/>
      <c r="AS625" s="8"/>
      <c r="AT625" s="8"/>
      <c r="AU625" s="8"/>
      <c r="AV625" s="8"/>
      <c r="AW625" s="8"/>
      <c r="AX625" s="8"/>
      <c r="AY625" s="8"/>
    </row>
    <row r="626" spans="1:51" ht="12.75" customHeight="1">
      <c r="A626" s="3"/>
      <c r="B626" s="3"/>
      <c r="C626" s="3"/>
      <c r="D626" s="3"/>
      <c r="E626" s="3"/>
      <c r="F626" s="3"/>
      <c r="G626" s="3"/>
      <c r="H626" s="3"/>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c r="AK626" s="8"/>
      <c r="AL626" s="8"/>
      <c r="AM626" s="8"/>
      <c r="AN626" s="8"/>
      <c r="AO626" s="8"/>
      <c r="AP626" s="8"/>
      <c r="AQ626" s="8"/>
      <c r="AR626" s="8"/>
      <c r="AS626" s="8"/>
      <c r="AT626" s="8"/>
      <c r="AU626" s="8"/>
      <c r="AV626" s="8"/>
      <c r="AW626" s="8"/>
      <c r="AX626" s="8"/>
      <c r="AY626" s="8"/>
    </row>
    <row r="627" spans="1:51" ht="12.75" customHeight="1">
      <c r="A627" s="3"/>
      <c r="B627" s="3"/>
      <c r="C627" s="3"/>
      <c r="D627" s="3"/>
      <c r="E627" s="3"/>
      <c r="F627" s="3"/>
      <c r="G627" s="3"/>
      <c r="H627" s="3"/>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c r="AK627" s="8"/>
      <c r="AL627" s="8"/>
      <c r="AM627" s="8"/>
      <c r="AN627" s="8"/>
      <c r="AO627" s="8"/>
      <c r="AP627" s="8"/>
      <c r="AQ627" s="8"/>
      <c r="AR627" s="8"/>
      <c r="AS627" s="8"/>
      <c r="AT627" s="8"/>
      <c r="AU627" s="8"/>
      <c r="AV627" s="8"/>
      <c r="AW627" s="8"/>
      <c r="AX627" s="8"/>
      <c r="AY627" s="8"/>
    </row>
    <row r="628" spans="1:51" ht="12.75" customHeight="1">
      <c r="A628" s="3"/>
      <c r="B628" s="3"/>
      <c r="C628" s="3"/>
      <c r="D628" s="3"/>
      <c r="E628" s="3"/>
      <c r="F628" s="3"/>
      <c r="G628" s="3"/>
      <c r="H628" s="3"/>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c r="AK628" s="8"/>
      <c r="AL628" s="8"/>
      <c r="AM628" s="8"/>
      <c r="AN628" s="8"/>
      <c r="AO628" s="8"/>
      <c r="AP628" s="8"/>
      <c r="AQ628" s="8"/>
      <c r="AR628" s="8"/>
      <c r="AS628" s="8"/>
      <c r="AT628" s="8"/>
      <c r="AU628" s="8"/>
      <c r="AV628" s="8"/>
      <c r="AW628" s="8"/>
      <c r="AX628" s="8"/>
      <c r="AY628" s="8"/>
    </row>
    <row r="629" spans="1:51" ht="12.75" customHeight="1">
      <c r="A629" s="3"/>
      <c r="B629" s="3"/>
      <c r="C629" s="3"/>
      <c r="D629" s="3"/>
      <c r="E629" s="3"/>
      <c r="F629" s="3"/>
      <c r="G629" s="3"/>
      <c r="H629" s="3"/>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8"/>
      <c r="AH629" s="8"/>
      <c r="AI629" s="8"/>
      <c r="AJ629" s="8"/>
      <c r="AK629" s="8"/>
      <c r="AL629" s="8"/>
      <c r="AM629" s="8"/>
      <c r="AN629" s="8"/>
      <c r="AO629" s="8"/>
      <c r="AP629" s="8"/>
      <c r="AQ629" s="8"/>
      <c r="AR629" s="8"/>
      <c r="AS629" s="8"/>
      <c r="AT629" s="8"/>
      <c r="AU629" s="8"/>
      <c r="AV629" s="8"/>
      <c r="AW629" s="8"/>
      <c r="AX629" s="8"/>
      <c r="AY629" s="8"/>
    </row>
    <row r="630" spans="1:51" ht="12.75" customHeight="1">
      <c r="A630" s="3"/>
      <c r="B630" s="3"/>
      <c r="C630" s="3"/>
      <c r="D630" s="3"/>
      <c r="E630" s="3"/>
      <c r="F630" s="3"/>
      <c r="G630" s="3"/>
      <c r="H630" s="3"/>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8"/>
      <c r="AJ630" s="8"/>
      <c r="AK630" s="8"/>
      <c r="AL630" s="8"/>
      <c r="AM630" s="8"/>
      <c r="AN630" s="8"/>
      <c r="AO630" s="8"/>
      <c r="AP630" s="8"/>
      <c r="AQ630" s="8"/>
      <c r="AR630" s="8"/>
      <c r="AS630" s="8"/>
      <c r="AT630" s="8"/>
      <c r="AU630" s="8"/>
      <c r="AV630" s="8"/>
      <c r="AW630" s="8"/>
      <c r="AX630" s="8"/>
      <c r="AY630" s="8"/>
    </row>
    <row r="631" spans="1:51" ht="12.75" customHeight="1">
      <c r="A631" s="3"/>
      <c r="B631" s="3"/>
      <c r="C631" s="3"/>
      <c r="D631" s="3"/>
      <c r="E631" s="3"/>
      <c r="F631" s="3"/>
      <c r="G631" s="3"/>
      <c r="H631" s="3"/>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8"/>
      <c r="AJ631" s="8"/>
      <c r="AK631" s="8"/>
      <c r="AL631" s="8"/>
      <c r="AM631" s="8"/>
      <c r="AN631" s="8"/>
      <c r="AO631" s="8"/>
      <c r="AP631" s="8"/>
      <c r="AQ631" s="8"/>
      <c r="AR631" s="8"/>
      <c r="AS631" s="8"/>
      <c r="AT631" s="8"/>
      <c r="AU631" s="8"/>
      <c r="AV631" s="8"/>
      <c r="AW631" s="8"/>
      <c r="AX631" s="8"/>
      <c r="AY631" s="8"/>
    </row>
    <row r="632" spans="1:51" ht="12.75" customHeight="1">
      <c r="A632" s="3"/>
      <c r="B632" s="3"/>
      <c r="C632" s="3"/>
      <c r="D632" s="3"/>
      <c r="E632" s="3"/>
      <c r="F632" s="3"/>
      <c r="G632" s="3"/>
      <c r="H632" s="3"/>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c r="AK632" s="8"/>
      <c r="AL632" s="8"/>
      <c r="AM632" s="8"/>
      <c r="AN632" s="8"/>
      <c r="AO632" s="8"/>
      <c r="AP632" s="8"/>
      <c r="AQ632" s="8"/>
      <c r="AR632" s="8"/>
      <c r="AS632" s="8"/>
      <c r="AT632" s="8"/>
      <c r="AU632" s="8"/>
      <c r="AV632" s="8"/>
      <c r="AW632" s="8"/>
      <c r="AX632" s="8"/>
      <c r="AY632" s="8"/>
    </row>
    <row r="633" spans="1:51" ht="12.75" customHeight="1">
      <c r="A633" s="3"/>
      <c r="B633" s="3"/>
      <c r="C633" s="3"/>
      <c r="D633" s="3"/>
      <c r="E633" s="3"/>
      <c r="F633" s="3"/>
      <c r="G633" s="3"/>
      <c r="H633" s="3"/>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c r="AK633" s="8"/>
      <c r="AL633" s="8"/>
      <c r="AM633" s="8"/>
      <c r="AN633" s="8"/>
      <c r="AO633" s="8"/>
      <c r="AP633" s="8"/>
      <c r="AQ633" s="8"/>
      <c r="AR633" s="8"/>
      <c r="AS633" s="8"/>
      <c r="AT633" s="8"/>
      <c r="AU633" s="8"/>
      <c r="AV633" s="8"/>
      <c r="AW633" s="8"/>
      <c r="AX633" s="8"/>
      <c r="AY633" s="8"/>
    </row>
    <row r="634" spans="1:51" ht="12.75" customHeight="1">
      <c r="A634" s="3"/>
      <c r="B634" s="3"/>
      <c r="C634" s="3"/>
      <c r="D634" s="3"/>
      <c r="E634" s="3"/>
      <c r="F634" s="3"/>
      <c r="G634" s="3"/>
      <c r="H634" s="3"/>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c r="AK634" s="8"/>
      <c r="AL634" s="8"/>
      <c r="AM634" s="8"/>
      <c r="AN634" s="8"/>
      <c r="AO634" s="8"/>
      <c r="AP634" s="8"/>
      <c r="AQ634" s="8"/>
      <c r="AR634" s="8"/>
      <c r="AS634" s="8"/>
      <c r="AT634" s="8"/>
      <c r="AU634" s="8"/>
      <c r="AV634" s="8"/>
      <c r="AW634" s="8"/>
      <c r="AX634" s="8"/>
      <c r="AY634" s="8"/>
    </row>
    <row r="635" spans="1:51" ht="12.75" customHeight="1">
      <c r="A635" s="3"/>
      <c r="B635" s="3"/>
      <c r="C635" s="3"/>
      <c r="D635" s="3"/>
      <c r="E635" s="3"/>
      <c r="F635" s="3"/>
      <c r="G635" s="3"/>
      <c r="H635" s="3"/>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c r="AK635" s="8"/>
      <c r="AL635" s="8"/>
      <c r="AM635" s="8"/>
      <c r="AN635" s="8"/>
      <c r="AO635" s="8"/>
      <c r="AP635" s="8"/>
      <c r="AQ635" s="8"/>
      <c r="AR635" s="8"/>
      <c r="AS635" s="8"/>
      <c r="AT635" s="8"/>
      <c r="AU635" s="8"/>
      <c r="AV635" s="8"/>
      <c r="AW635" s="8"/>
      <c r="AX635" s="8"/>
      <c r="AY635" s="8"/>
    </row>
    <row r="636" spans="1:51" ht="12.75" customHeight="1">
      <c r="A636" s="3"/>
      <c r="B636" s="3"/>
      <c r="C636" s="3"/>
      <c r="D636" s="3"/>
      <c r="E636" s="3"/>
      <c r="F636" s="3"/>
      <c r="G636" s="3"/>
      <c r="H636" s="3"/>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c r="AT636" s="8"/>
      <c r="AU636" s="8"/>
      <c r="AV636" s="8"/>
      <c r="AW636" s="8"/>
      <c r="AX636" s="8"/>
      <c r="AY636" s="8"/>
    </row>
    <row r="637" spans="1:51" ht="12.75" customHeight="1">
      <c r="A637" s="3"/>
      <c r="B637" s="3"/>
      <c r="C637" s="3"/>
      <c r="D637" s="3"/>
      <c r="E637" s="3"/>
      <c r="F637" s="3"/>
      <c r="G637" s="3"/>
      <c r="H637" s="3"/>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c r="AM637" s="8"/>
      <c r="AN637" s="8"/>
      <c r="AO637" s="8"/>
      <c r="AP637" s="8"/>
      <c r="AQ637" s="8"/>
      <c r="AR637" s="8"/>
      <c r="AS637" s="8"/>
      <c r="AT637" s="8"/>
      <c r="AU637" s="8"/>
      <c r="AV637" s="8"/>
      <c r="AW637" s="8"/>
      <c r="AX637" s="8"/>
      <c r="AY637" s="8"/>
    </row>
    <row r="638" spans="1:51" ht="12.75" customHeight="1">
      <c r="A638" s="3"/>
      <c r="B638" s="3"/>
      <c r="C638" s="3"/>
      <c r="D638" s="3"/>
      <c r="E638" s="3"/>
      <c r="F638" s="3"/>
      <c r="G638" s="3"/>
      <c r="H638" s="3"/>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c r="AK638" s="8"/>
      <c r="AL638" s="8"/>
      <c r="AM638" s="8"/>
      <c r="AN638" s="8"/>
      <c r="AO638" s="8"/>
      <c r="AP638" s="8"/>
      <c r="AQ638" s="8"/>
      <c r="AR638" s="8"/>
      <c r="AS638" s="8"/>
      <c r="AT638" s="8"/>
      <c r="AU638" s="8"/>
      <c r="AV638" s="8"/>
      <c r="AW638" s="8"/>
      <c r="AX638" s="8"/>
      <c r="AY638" s="8"/>
    </row>
    <row r="639" spans="1:51" ht="12.75" customHeight="1">
      <c r="A639" s="3"/>
      <c r="B639" s="3"/>
      <c r="C639" s="3"/>
      <c r="D639" s="3"/>
      <c r="E639" s="3"/>
      <c r="F639" s="3"/>
      <c r="G639" s="3"/>
      <c r="H639" s="3"/>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c r="AK639" s="8"/>
      <c r="AL639" s="8"/>
      <c r="AM639" s="8"/>
      <c r="AN639" s="8"/>
      <c r="AO639" s="8"/>
      <c r="AP639" s="8"/>
      <c r="AQ639" s="8"/>
      <c r="AR639" s="8"/>
      <c r="AS639" s="8"/>
      <c r="AT639" s="8"/>
      <c r="AU639" s="8"/>
      <c r="AV639" s="8"/>
      <c r="AW639" s="8"/>
      <c r="AX639" s="8"/>
      <c r="AY639" s="8"/>
    </row>
    <row r="640" spans="1:51" ht="12.75" customHeight="1">
      <c r="A640" s="3"/>
      <c r="B640" s="3"/>
      <c r="C640" s="3"/>
      <c r="D640" s="3"/>
      <c r="E640" s="3"/>
      <c r="F640" s="3"/>
      <c r="G640" s="3"/>
      <c r="H640" s="3"/>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8"/>
      <c r="AJ640" s="8"/>
      <c r="AK640" s="8"/>
      <c r="AL640" s="8"/>
      <c r="AM640" s="8"/>
      <c r="AN640" s="8"/>
      <c r="AO640" s="8"/>
      <c r="AP640" s="8"/>
      <c r="AQ640" s="8"/>
      <c r="AR640" s="8"/>
      <c r="AS640" s="8"/>
      <c r="AT640" s="8"/>
      <c r="AU640" s="8"/>
      <c r="AV640" s="8"/>
      <c r="AW640" s="8"/>
      <c r="AX640" s="8"/>
      <c r="AY640" s="8"/>
    </row>
    <row r="641" spans="1:51" ht="12.75" customHeight="1">
      <c r="A641" s="3"/>
      <c r="B641" s="3"/>
      <c r="C641" s="3"/>
      <c r="D641" s="3"/>
      <c r="E641" s="3"/>
      <c r="F641" s="3"/>
      <c r="G641" s="3"/>
      <c r="H641" s="3"/>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c r="AK641" s="8"/>
      <c r="AL641" s="8"/>
      <c r="AM641" s="8"/>
      <c r="AN641" s="8"/>
      <c r="AO641" s="8"/>
      <c r="AP641" s="8"/>
      <c r="AQ641" s="8"/>
      <c r="AR641" s="8"/>
      <c r="AS641" s="8"/>
      <c r="AT641" s="8"/>
      <c r="AU641" s="8"/>
      <c r="AV641" s="8"/>
      <c r="AW641" s="8"/>
      <c r="AX641" s="8"/>
      <c r="AY641" s="8"/>
    </row>
    <row r="642" spans="1:51" ht="12.75" customHeight="1">
      <c r="A642" s="3"/>
      <c r="B642" s="3"/>
      <c r="C642" s="3"/>
      <c r="D642" s="3"/>
      <c r="E642" s="3"/>
      <c r="F642" s="3"/>
      <c r="G642" s="3"/>
      <c r="H642" s="3"/>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c r="AT642" s="8"/>
      <c r="AU642" s="8"/>
      <c r="AV642" s="8"/>
      <c r="AW642" s="8"/>
      <c r="AX642" s="8"/>
      <c r="AY642" s="8"/>
    </row>
    <row r="643" spans="1:51" ht="12.75" customHeight="1">
      <c r="A643" s="3"/>
      <c r="B643" s="3"/>
      <c r="C643" s="3"/>
      <c r="D643" s="3"/>
      <c r="E643" s="3"/>
      <c r="F643" s="3"/>
      <c r="G643" s="3"/>
      <c r="H643" s="3"/>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c r="AK643" s="8"/>
      <c r="AL643" s="8"/>
      <c r="AM643" s="8"/>
      <c r="AN643" s="8"/>
      <c r="AO643" s="8"/>
      <c r="AP643" s="8"/>
      <c r="AQ643" s="8"/>
      <c r="AR643" s="8"/>
      <c r="AS643" s="8"/>
      <c r="AT643" s="8"/>
      <c r="AU643" s="8"/>
      <c r="AV643" s="8"/>
      <c r="AW643" s="8"/>
      <c r="AX643" s="8"/>
      <c r="AY643" s="8"/>
    </row>
    <row r="644" spans="1:51" ht="12.75" customHeight="1">
      <c r="A644" s="3"/>
      <c r="B644" s="3"/>
      <c r="C644" s="3"/>
      <c r="D644" s="3"/>
      <c r="E644" s="3"/>
      <c r="F644" s="3"/>
      <c r="G644" s="3"/>
      <c r="H644" s="3"/>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c r="AK644" s="8"/>
      <c r="AL644" s="8"/>
      <c r="AM644" s="8"/>
      <c r="AN644" s="8"/>
      <c r="AO644" s="8"/>
      <c r="AP644" s="8"/>
      <c r="AQ644" s="8"/>
      <c r="AR644" s="8"/>
      <c r="AS644" s="8"/>
      <c r="AT644" s="8"/>
      <c r="AU644" s="8"/>
      <c r="AV644" s="8"/>
      <c r="AW644" s="8"/>
      <c r="AX644" s="8"/>
      <c r="AY644" s="8"/>
    </row>
    <row r="645" spans="1:51" ht="12.75" customHeight="1">
      <c r="A645" s="3"/>
      <c r="B645" s="3"/>
      <c r="C645" s="3"/>
      <c r="D645" s="3"/>
      <c r="E645" s="3"/>
      <c r="F645" s="3"/>
      <c r="G645" s="3"/>
      <c r="H645" s="3"/>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c r="AM645" s="8"/>
      <c r="AN645" s="8"/>
      <c r="AO645" s="8"/>
      <c r="AP645" s="8"/>
      <c r="AQ645" s="8"/>
      <c r="AR645" s="8"/>
      <c r="AS645" s="8"/>
      <c r="AT645" s="8"/>
      <c r="AU645" s="8"/>
      <c r="AV645" s="8"/>
      <c r="AW645" s="8"/>
      <c r="AX645" s="8"/>
      <c r="AY645" s="8"/>
    </row>
    <row r="646" spans="1:51" ht="12.75" customHeight="1">
      <c r="A646" s="3"/>
      <c r="B646" s="3"/>
      <c r="C646" s="3"/>
      <c r="D646" s="3"/>
      <c r="E646" s="3"/>
      <c r="F646" s="3"/>
      <c r="G646" s="3"/>
      <c r="H646" s="3"/>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8"/>
      <c r="AJ646" s="8"/>
      <c r="AK646" s="8"/>
      <c r="AL646" s="8"/>
      <c r="AM646" s="8"/>
      <c r="AN646" s="8"/>
      <c r="AO646" s="8"/>
      <c r="AP646" s="8"/>
      <c r="AQ646" s="8"/>
      <c r="AR646" s="8"/>
      <c r="AS646" s="8"/>
      <c r="AT646" s="8"/>
      <c r="AU646" s="8"/>
      <c r="AV646" s="8"/>
      <c r="AW646" s="8"/>
      <c r="AX646" s="8"/>
      <c r="AY646" s="8"/>
    </row>
    <row r="647" spans="1:51" ht="12.75" customHeight="1">
      <c r="A647" s="3"/>
      <c r="B647" s="3"/>
      <c r="C647" s="3"/>
      <c r="D647" s="3"/>
      <c r="E647" s="3"/>
      <c r="F647" s="3"/>
      <c r="G647" s="3"/>
      <c r="H647" s="3"/>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c r="AK647" s="8"/>
      <c r="AL647" s="8"/>
      <c r="AM647" s="8"/>
      <c r="AN647" s="8"/>
      <c r="AO647" s="8"/>
      <c r="AP647" s="8"/>
      <c r="AQ647" s="8"/>
      <c r="AR647" s="8"/>
      <c r="AS647" s="8"/>
      <c r="AT647" s="8"/>
      <c r="AU647" s="8"/>
      <c r="AV647" s="8"/>
      <c r="AW647" s="8"/>
      <c r="AX647" s="8"/>
      <c r="AY647" s="8"/>
    </row>
    <row r="648" spans="1:51" ht="12.75" customHeight="1">
      <c r="A648" s="3"/>
      <c r="B648" s="3"/>
      <c r="C648" s="3"/>
      <c r="D648" s="3"/>
      <c r="E648" s="3"/>
      <c r="F648" s="3"/>
      <c r="G648" s="3"/>
      <c r="H648" s="3"/>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c r="AM648" s="8"/>
      <c r="AN648" s="8"/>
      <c r="AO648" s="8"/>
      <c r="AP648" s="8"/>
      <c r="AQ648" s="8"/>
      <c r="AR648" s="8"/>
      <c r="AS648" s="8"/>
      <c r="AT648" s="8"/>
      <c r="AU648" s="8"/>
      <c r="AV648" s="8"/>
      <c r="AW648" s="8"/>
      <c r="AX648" s="8"/>
      <c r="AY648" s="8"/>
    </row>
    <row r="649" spans="1:51" ht="12.75" customHeight="1">
      <c r="A649" s="3"/>
      <c r="B649" s="3"/>
      <c r="C649" s="3"/>
      <c r="D649" s="3"/>
      <c r="E649" s="3"/>
      <c r="F649" s="3"/>
      <c r="G649" s="3"/>
      <c r="H649" s="3"/>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c r="AK649" s="8"/>
      <c r="AL649" s="8"/>
      <c r="AM649" s="8"/>
      <c r="AN649" s="8"/>
      <c r="AO649" s="8"/>
      <c r="AP649" s="8"/>
      <c r="AQ649" s="8"/>
      <c r="AR649" s="8"/>
      <c r="AS649" s="8"/>
      <c r="AT649" s="8"/>
      <c r="AU649" s="8"/>
      <c r="AV649" s="8"/>
      <c r="AW649" s="8"/>
      <c r="AX649" s="8"/>
      <c r="AY649" s="8"/>
    </row>
    <row r="650" spans="1:51" ht="12.75" customHeight="1">
      <c r="A650" s="3"/>
      <c r="B650" s="3"/>
      <c r="C650" s="3"/>
      <c r="D650" s="3"/>
      <c r="E650" s="3"/>
      <c r="F650" s="3"/>
      <c r="G650" s="3"/>
      <c r="H650" s="3"/>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c r="AT650" s="8"/>
      <c r="AU650" s="8"/>
      <c r="AV650" s="8"/>
      <c r="AW650" s="8"/>
      <c r="AX650" s="8"/>
      <c r="AY650" s="8"/>
    </row>
    <row r="651" spans="1:51" ht="12.75" customHeight="1">
      <c r="A651" s="3"/>
      <c r="B651" s="3"/>
      <c r="C651" s="3"/>
      <c r="D651" s="3"/>
      <c r="E651" s="3"/>
      <c r="F651" s="3"/>
      <c r="G651" s="3"/>
      <c r="H651" s="3"/>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c r="AK651" s="8"/>
      <c r="AL651" s="8"/>
      <c r="AM651" s="8"/>
      <c r="AN651" s="8"/>
      <c r="AO651" s="8"/>
      <c r="AP651" s="8"/>
      <c r="AQ651" s="8"/>
      <c r="AR651" s="8"/>
      <c r="AS651" s="8"/>
      <c r="AT651" s="8"/>
      <c r="AU651" s="8"/>
      <c r="AV651" s="8"/>
      <c r="AW651" s="8"/>
      <c r="AX651" s="8"/>
      <c r="AY651" s="8"/>
    </row>
    <row r="652" spans="1:51" ht="12.75" customHeight="1">
      <c r="A652" s="3"/>
      <c r="B652" s="3"/>
      <c r="C652" s="3"/>
      <c r="D652" s="3"/>
      <c r="E652" s="3"/>
      <c r="F652" s="3"/>
      <c r="G652" s="3"/>
      <c r="H652" s="3"/>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c r="AK652" s="8"/>
      <c r="AL652" s="8"/>
      <c r="AM652" s="8"/>
      <c r="AN652" s="8"/>
      <c r="AO652" s="8"/>
      <c r="AP652" s="8"/>
      <c r="AQ652" s="8"/>
      <c r="AR652" s="8"/>
      <c r="AS652" s="8"/>
      <c r="AT652" s="8"/>
      <c r="AU652" s="8"/>
      <c r="AV652" s="8"/>
      <c r="AW652" s="8"/>
      <c r="AX652" s="8"/>
      <c r="AY652" s="8"/>
    </row>
    <row r="653" spans="1:51" ht="12.75" customHeight="1">
      <c r="A653" s="3"/>
      <c r="B653" s="3"/>
      <c r="C653" s="3"/>
      <c r="D653" s="3"/>
      <c r="E653" s="3"/>
      <c r="F653" s="3"/>
      <c r="G653" s="3"/>
      <c r="H653" s="3"/>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c r="AK653" s="8"/>
      <c r="AL653" s="8"/>
      <c r="AM653" s="8"/>
      <c r="AN653" s="8"/>
      <c r="AO653" s="8"/>
      <c r="AP653" s="8"/>
      <c r="AQ653" s="8"/>
      <c r="AR653" s="8"/>
      <c r="AS653" s="8"/>
      <c r="AT653" s="8"/>
      <c r="AU653" s="8"/>
      <c r="AV653" s="8"/>
      <c r="AW653" s="8"/>
      <c r="AX653" s="8"/>
      <c r="AY653" s="8"/>
    </row>
    <row r="654" spans="1:51" ht="12.75" customHeight="1">
      <c r="A654" s="3"/>
      <c r="B654" s="3"/>
      <c r="C654" s="3"/>
      <c r="D654" s="3"/>
      <c r="E654" s="3"/>
      <c r="F654" s="3"/>
      <c r="G654" s="3"/>
      <c r="H654" s="3"/>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c r="AK654" s="8"/>
      <c r="AL654" s="8"/>
      <c r="AM654" s="8"/>
      <c r="AN654" s="8"/>
      <c r="AO654" s="8"/>
      <c r="AP654" s="8"/>
      <c r="AQ654" s="8"/>
      <c r="AR654" s="8"/>
      <c r="AS654" s="8"/>
      <c r="AT654" s="8"/>
      <c r="AU654" s="8"/>
      <c r="AV654" s="8"/>
      <c r="AW654" s="8"/>
      <c r="AX654" s="8"/>
      <c r="AY654" s="8"/>
    </row>
    <row r="655" spans="1:51" ht="12.75" customHeight="1">
      <c r="A655" s="3"/>
      <c r="B655" s="3"/>
      <c r="C655" s="3"/>
      <c r="D655" s="3"/>
      <c r="E655" s="3"/>
      <c r="F655" s="3"/>
      <c r="G655" s="3"/>
      <c r="H655" s="3"/>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c r="AK655" s="8"/>
      <c r="AL655" s="8"/>
      <c r="AM655" s="8"/>
      <c r="AN655" s="8"/>
      <c r="AO655" s="8"/>
      <c r="AP655" s="8"/>
      <c r="AQ655" s="8"/>
      <c r="AR655" s="8"/>
      <c r="AS655" s="8"/>
      <c r="AT655" s="8"/>
      <c r="AU655" s="8"/>
      <c r="AV655" s="8"/>
      <c r="AW655" s="8"/>
      <c r="AX655" s="8"/>
      <c r="AY655" s="8"/>
    </row>
    <row r="656" spans="1:51" ht="12.75" customHeight="1">
      <c r="A656" s="3"/>
      <c r="B656" s="3"/>
      <c r="C656" s="3"/>
      <c r="D656" s="3"/>
      <c r="E656" s="3"/>
      <c r="F656" s="3"/>
      <c r="G656" s="3"/>
      <c r="H656" s="3"/>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c r="AK656" s="8"/>
      <c r="AL656" s="8"/>
      <c r="AM656" s="8"/>
      <c r="AN656" s="8"/>
      <c r="AO656" s="8"/>
      <c r="AP656" s="8"/>
      <c r="AQ656" s="8"/>
      <c r="AR656" s="8"/>
      <c r="AS656" s="8"/>
      <c r="AT656" s="8"/>
      <c r="AU656" s="8"/>
      <c r="AV656" s="8"/>
      <c r="AW656" s="8"/>
      <c r="AX656" s="8"/>
      <c r="AY656" s="8"/>
    </row>
    <row r="657" spans="1:51" ht="12.75" customHeight="1">
      <c r="A657" s="3"/>
      <c r="B657" s="3"/>
      <c r="C657" s="3"/>
      <c r="D657" s="3"/>
      <c r="E657" s="3"/>
      <c r="F657" s="3"/>
      <c r="G657" s="3"/>
      <c r="H657" s="3"/>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c r="AK657" s="8"/>
      <c r="AL657" s="8"/>
      <c r="AM657" s="8"/>
      <c r="AN657" s="8"/>
      <c r="AO657" s="8"/>
      <c r="AP657" s="8"/>
      <c r="AQ657" s="8"/>
      <c r="AR657" s="8"/>
      <c r="AS657" s="8"/>
      <c r="AT657" s="8"/>
      <c r="AU657" s="8"/>
      <c r="AV657" s="8"/>
      <c r="AW657" s="8"/>
      <c r="AX657" s="8"/>
      <c r="AY657" s="8"/>
    </row>
    <row r="658" spans="1:51" ht="12.75" customHeight="1">
      <c r="A658" s="3"/>
      <c r="B658" s="3"/>
      <c r="C658" s="3"/>
      <c r="D658" s="3"/>
      <c r="E658" s="3"/>
      <c r="F658" s="3"/>
      <c r="G658" s="3"/>
      <c r="H658" s="3"/>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c r="AK658" s="8"/>
      <c r="AL658" s="8"/>
      <c r="AM658" s="8"/>
      <c r="AN658" s="8"/>
      <c r="AO658" s="8"/>
      <c r="AP658" s="8"/>
      <c r="AQ658" s="8"/>
      <c r="AR658" s="8"/>
      <c r="AS658" s="8"/>
      <c r="AT658" s="8"/>
      <c r="AU658" s="8"/>
      <c r="AV658" s="8"/>
      <c r="AW658" s="8"/>
      <c r="AX658" s="8"/>
      <c r="AY658" s="8"/>
    </row>
    <row r="659" spans="1:51" ht="12.75" customHeight="1">
      <c r="A659" s="3"/>
      <c r="B659" s="3"/>
      <c r="C659" s="3"/>
      <c r="D659" s="3"/>
      <c r="E659" s="3"/>
      <c r="F659" s="3"/>
      <c r="G659" s="3"/>
      <c r="H659" s="3"/>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c r="AK659" s="8"/>
      <c r="AL659" s="8"/>
      <c r="AM659" s="8"/>
      <c r="AN659" s="8"/>
      <c r="AO659" s="8"/>
      <c r="AP659" s="8"/>
      <c r="AQ659" s="8"/>
      <c r="AR659" s="8"/>
      <c r="AS659" s="8"/>
      <c r="AT659" s="8"/>
      <c r="AU659" s="8"/>
      <c r="AV659" s="8"/>
      <c r="AW659" s="8"/>
      <c r="AX659" s="8"/>
      <c r="AY659" s="8"/>
    </row>
    <row r="660" spans="1:51" ht="12.75" customHeight="1">
      <c r="A660" s="3"/>
      <c r="B660" s="3"/>
      <c r="C660" s="3"/>
      <c r="D660" s="3"/>
      <c r="E660" s="3"/>
      <c r="F660" s="3"/>
      <c r="G660" s="3"/>
      <c r="H660" s="3"/>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c r="AK660" s="8"/>
      <c r="AL660" s="8"/>
      <c r="AM660" s="8"/>
      <c r="AN660" s="8"/>
      <c r="AO660" s="8"/>
      <c r="AP660" s="8"/>
      <c r="AQ660" s="8"/>
      <c r="AR660" s="8"/>
      <c r="AS660" s="8"/>
      <c r="AT660" s="8"/>
      <c r="AU660" s="8"/>
      <c r="AV660" s="8"/>
      <c r="AW660" s="8"/>
      <c r="AX660" s="8"/>
      <c r="AY660" s="8"/>
    </row>
    <row r="661" spans="1:51" ht="12.75" customHeight="1">
      <c r="A661" s="3"/>
      <c r="B661" s="3"/>
      <c r="C661" s="3"/>
      <c r="D661" s="3"/>
      <c r="E661" s="3"/>
      <c r="F661" s="3"/>
      <c r="G661" s="3"/>
      <c r="H661" s="3"/>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c r="AK661" s="8"/>
      <c r="AL661" s="8"/>
      <c r="AM661" s="8"/>
      <c r="AN661" s="8"/>
      <c r="AO661" s="8"/>
      <c r="AP661" s="8"/>
      <c r="AQ661" s="8"/>
      <c r="AR661" s="8"/>
      <c r="AS661" s="8"/>
      <c r="AT661" s="8"/>
      <c r="AU661" s="8"/>
      <c r="AV661" s="8"/>
      <c r="AW661" s="8"/>
      <c r="AX661" s="8"/>
      <c r="AY661" s="8"/>
    </row>
    <row r="662" spans="1:51" ht="12.75" customHeight="1">
      <c r="A662" s="3"/>
      <c r="B662" s="3"/>
      <c r="C662" s="3"/>
      <c r="D662" s="3"/>
      <c r="E662" s="3"/>
      <c r="F662" s="3"/>
      <c r="G662" s="3"/>
      <c r="H662" s="3"/>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c r="AK662" s="8"/>
      <c r="AL662" s="8"/>
      <c r="AM662" s="8"/>
      <c r="AN662" s="8"/>
      <c r="AO662" s="8"/>
      <c r="AP662" s="8"/>
      <c r="AQ662" s="8"/>
      <c r="AR662" s="8"/>
      <c r="AS662" s="8"/>
      <c r="AT662" s="8"/>
      <c r="AU662" s="8"/>
      <c r="AV662" s="8"/>
      <c r="AW662" s="8"/>
      <c r="AX662" s="8"/>
      <c r="AY662" s="8"/>
    </row>
    <row r="663" spans="1:51" ht="12.75" customHeight="1">
      <c r="A663" s="3"/>
      <c r="B663" s="3"/>
      <c r="C663" s="3"/>
      <c r="D663" s="3"/>
      <c r="E663" s="3"/>
      <c r="F663" s="3"/>
      <c r="G663" s="3"/>
      <c r="H663" s="3"/>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c r="AK663" s="8"/>
      <c r="AL663" s="8"/>
      <c r="AM663" s="8"/>
      <c r="AN663" s="8"/>
      <c r="AO663" s="8"/>
      <c r="AP663" s="8"/>
      <c r="AQ663" s="8"/>
      <c r="AR663" s="8"/>
      <c r="AS663" s="8"/>
      <c r="AT663" s="8"/>
      <c r="AU663" s="8"/>
      <c r="AV663" s="8"/>
      <c r="AW663" s="8"/>
      <c r="AX663" s="8"/>
      <c r="AY663" s="8"/>
    </row>
    <row r="664" spans="1:51" ht="12.75" customHeight="1">
      <c r="A664" s="3"/>
      <c r="B664" s="3"/>
      <c r="C664" s="3"/>
      <c r="D664" s="3"/>
      <c r="E664" s="3"/>
      <c r="F664" s="3"/>
      <c r="G664" s="3"/>
      <c r="H664" s="3"/>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c r="AM664" s="8"/>
      <c r="AN664" s="8"/>
      <c r="AO664" s="8"/>
      <c r="AP664" s="8"/>
      <c r="AQ664" s="8"/>
      <c r="AR664" s="8"/>
      <c r="AS664" s="8"/>
      <c r="AT664" s="8"/>
      <c r="AU664" s="8"/>
      <c r="AV664" s="8"/>
      <c r="AW664" s="8"/>
      <c r="AX664" s="8"/>
      <c r="AY664" s="8"/>
    </row>
    <row r="665" spans="1:51" ht="12.75" customHeight="1">
      <c r="A665" s="3"/>
      <c r="B665" s="3"/>
      <c r="C665" s="3"/>
      <c r="D665" s="3"/>
      <c r="E665" s="3"/>
      <c r="F665" s="3"/>
      <c r="G665" s="3"/>
      <c r="H665" s="3"/>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c r="AK665" s="8"/>
      <c r="AL665" s="8"/>
      <c r="AM665" s="8"/>
      <c r="AN665" s="8"/>
      <c r="AO665" s="8"/>
      <c r="AP665" s="8"/>
      <c r="AQ665" s="8"/>
      <c r="AR665" s="8"/>
      <c r="AS665" s="8"/>
      <c r="AT665" s="8"/>
      <c r="AU665" s="8"/>
      <c r="AV665" s="8"/>
      <c r="AW665" s="8"/>
      <c r="AX665" s="8"/>
      <c r="AY665" s="8"/>
    </row>
    <row r="666" spans="1:51" ht="12.75" customHeight="1">
      <c r="A666" s="3"/>
      <c r="B666" s="3"/>
      <c r="C666" s="3"/>
      <c r="D666" s="3"/>
      <c r="E666" s="3"/>
      <c r="F666" s="3"/>
      <c r="G666" s="3"/>
      <c r="H666" s="3"/>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c r="AP666" s="8"/>
      <c r="AQ666" s="8"/>
      <c r="AR666" s="8"/>
      <c r="AS666" s="8"/>
      <c r="AT666" s="8"/>
      <c r="AU666" s="8"/>
      <c r="AV666" s="8"/>
      <c r="AW666" s="8"/>
      <c r="AX666" s="8"/>
      <c r="AY666" s="8"/>
    </row>
    <row r="667" spans="1:51" ht="12.75" customHeight="1">
      <c r="A667" s="3"/>
      <c r="B667" s="3"/>
      <c r="C667" s="3"/>
      <c r="D667" s="3"/>
      <c r="E667" s="3"/>
      <c r="F667" s="3"/>
      <c r="G667" s="3"/>
      <c r="H667" s="3"/>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c r="AM667" s="8"/>
      <c r="AN667" s="8"/>
      <c r="AO667" s="8"/>
      <c r="AP667" s="8"/>
      <c r="AQ667" s="8"/>
      <c r="AR667" s="8"/>
      <c r="AS667" s="8"/>
      <c r="AT667" s="8"/>
      <c r="AU667" s="8"/>
      <c r="AV667" s="8"/>
      <c r="AW667" s="8"/>
      <c r="AX667" s="8"/>
      <c r="AY667" s="8"/>
    </row>
    <row r="668" spans="1:51" ht="12.75" customHeight="1">
      <c r="A668" s="3"/>
      <c r="B668" s="3"/>
      <c r="C668" s="3"/>
      <c r="D668" s="3"/>
      <c r="E668" s="3"/>
      <c r="F668" s="3"/>
      <c r="G668" s="3"/>
      <c r="H668" s="3"/>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c r="AP668" s="8"/>
      <c r="AQ668" s="8"/>
      <c r="AR668" s="8"/>
      <c r="AS668" s="8"/>
      <c r="AT668" s="8"/>
      <c r="AU668" s="8"/>
      <c r="AV668" s="8"/>
      <c r="AW668" s="8"/>
      <c r="AX668" s="8"/>
      <c r="AY668" s="8"/>
    </row>
    <row r="669" spans="1:51" ht="12.75" customHeight="1">
      <c r="A669" s="3"/>
      <c r="B669" s="3"/>
      <c r="C669" s="3"/>
      <c r="D669" s="3"/>
      <c r="E669" s="3"/>
      <c r="F669" s="3"/>
      <c r="G669" s="3"/>
      <c r="H669" s="3"/>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c r="AP669" s="8"/>
      <c r="AQ669" s="8"/>
      <c r="AR669" s="8"/>
      <c r="AS669" s="8"/>
      <c r="AT669" s="8"/>
      <c r="AU669" s="8"/>
      <c r="AV669" s="8"/>
      <c r="AW669" s="8"/>
      <c r="AX669" s="8"/>
      <c r="AY669" s="8"/>
    </row>
    <row r="670" spans="1:51" ht="12.75" customHeight="1">
      <c r="A670" s="3"/>
      <c r="B670" s="3"/>
      <c r="C670" s="3"/>
      <c r="D670" s="3"/>
      <c r="E670" s="3"/>
      <c r="F670" s="3"/>
      <c r="G670" s="3"/>
      <c r="H670" s="3"/>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c r="AK670" s="8"/>
      <c r="AL670" s="8"/>
      <c r="AM670" s="8"/>
      <c r="AN670" s="8"/>
      <c r="AO670" s="8"/>
      <c r="AP670" s="8"/>
      <c r="AQ670" s="8"/>
      <c r="AR670" s="8"/>
      <c r="AS670" s="8"/>
      <c r="AT670" s="8"/>
      <c r="AU670" s="8"/>
      <c r="AV670" s="8"/>
      <c r="AW670" s="8"/>
      <c r="AX670" s="8"/>
      <c r="AY670" s="8"/>
    </row>
    <row r="671" spans="1:51" ht="12.75" customHeight="1">
      <c r="A671" s="3"/>
      <c r="B671" s="3"/>
      <c r="C671" s="3"/>
      <c r="D671" s="3"/>
      <c r="E671" s="3"/>
      <c r="F671" s="3"/>
      <c r="G671" s="3"/>
      <c r="H671" s="3"/>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c r="AP671" s="8"/>
      <c r="AQ671" s="8"/>
      <c r="AR671" s="8"/>
      <c r="AS671" s="8"/>
      <c r="AT671" s="8"/>
      <c r="AU671" s="8"/>
      <c r="AV671" s="8"/>
      <c r="AW671" s="8"/>
      <c r="AX671" s="8"/>
      <c r="AY671" s="8"/>
    </row>
    <row r="672" spans="1:51" ht="12.75" customHeight="1">
      <c r="A672" s="3"/>
      <c r="B672" s="3"/>
      <c r="C672" s="3"/>
      <c r="D672" s="3"/>
      <c r="E672" s="3"/>
      <c r="F672" s="3"/>
      <c r="G672" s="3"/>
      <c r="H672" s="3"/>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c r="AK672" s="8"/>
      <c r="AL672" s="8"/>
      <c r="AM672" s="8"/>
      <c r="AN672" s="8"/>
      <c r="AO672" s="8"/>
      <c r="AP672" s="8"/>
      <c r="AQ672" s="8"/>
      <c r="AR672" s="8"/>
      <c r="AS672" s="8"/>
      <c r="AT672" s="8"/>
      <c r="AU672" s="8"/>
      <c r="AV672" s="8"/>
      <c r="AW672" s="8"/>
      <c r="AX672" s="8"/>
      <c r="AY672" s="8"/>
    </row>
    <row r="673" spans="1:51" ht="12.75" customHeight="1">
      <c r="A673" s="3"/>
      <c r="B673" s="3"/>
      <c r="C673" s="3"/>
      <c r="D673" s="3"/>
      <c r="E673" s="3"/>
      <c r="F673" s="3"/>
      <c r="G673" s="3"/>
      <c r="H673" s="3"/>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c r="AK673" s="8"/>
      <c r="AL673" s="8"/>
      <c r="AM673" s="8"/>
      <c r="AN673" s="8"/>
      <c r="AO673" s="8"/>
      <c r="AP673" s="8"/>
      <c r="AQ673" s="8"/>
      <c r="AR673" s="8"/>
      <c r="AS673" s="8"/>
      <c r="AT673" s="8"/>
      <c r="AU673" s="8"/>
      <c r="AV673" s="8"/>
      <c r="AW673" s="8"/>
      <c r="AX673" s="8"/>
      <c r="AY673" s="8"/>
    </row>
    <row r="674" spans="1:51" ht="12.75" customHeight="1">
      <c r="A674" s="3"/>
      <c r="B674" s="3"/>
      <c r="C674" s="3"/>
      <c r="D674" s="3"/>
      <c r="E674" s="3"/>
      <c r="F674" s="3"/>
      <c r="G674" s="3"/>
      <c r="H674" s="3"/>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c r="AM674" s="8"/>
      <c r="AN674" s="8"/>
      <c r="AO674" s="8"/>
      <c r="AP674" s="8"/>
      <c r="AQ674" s="8"/>
      <c r="AR674" s="8"/>
      <c r="AS674" s="8"/>
      <c r="AT674" s="8"/>
      <c r="AU674" s="8"/>
      <c r="AV674" s="8"/>
      <c r="AW674" s="8"/>
      <c r="AX674" s="8"/>
      <c r="AY674" s="8"/>
    </row>
    <row r="675" spans="1:51" ht="12.75" customHeight="1">
      <c r="A675" s="3"/>
      <c r="B675" s="3"/>
      <c r="C675" s="3"/>
      <c r="D675" s="3"/>
      <c r="E675" s="3"/>
      <c r="F675" s="3"/>
      <c r="G675" s="3"/>
      <c r="H675" s="3"/>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c r="AK675" s="8"/>
      <c r="AL675" s="8"/>
      <c r="AM675" s="8"/>
      <c r="AN675" s="8"/>
      <c r="AO675" s="8"/>
      <c r="AP675" s="8"/>
      <c r="AQ675" s="8"/>
      <c r="AR675" s="8"/>
      <c r="AS675" s="8"/>
      <c r="AT675" s="8"/>
      <c r="AU675" s="8"/>
      <c r="AV675" s="8"/>
      <c r="AW675" s="8"/>
      <c r="AX675" s="8"/>
      <c r="AY675" s="8"/>
    </row>
    <row r="676" spans="1:51" ht="12.75" customHeight="1">
      <c r="A676" s="3"/>
      <c r="B676" s="3"/>
      <c r="C676" s="3"/>
      <c r="D676" s="3"/>
      <c r="E676" s="3"/>
      <c r="F676" s="3"/>
      <c r="G676" s="3"/>
      <c r="H676" s="3"/>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c r="AK676" s="8"/>
      <c r="AL676" s="8"/>
      <c r="AM676" s="8"/>
      <c r="AN676" s="8"/>
      <c r="AO676" s="8"/>
      <c r="AP676" s="8"/>
      <c r="AQ676" s="8"/>
      <c r="AR676" s="8"/>
      <c r="AS676" s="8"/>
      <c r="AT676" s="8"/>
      <c r="AU676" s="8"/>
      <c r="AV676" s="8"/>
      <c r="AW676" s="8"/>
      <c r="AX676" s="8"/>
      <c r="AY676" s="8"/>
    </row>
    <row r="677" spans="1:51" ht="12.75" customHeight="1">
      <c r="A677" s="3"/>
      <c r="B677" s="3"/>
      <c r="C677" s="3"/>
      <c r="D677" s="3"/>
      <c r="E677" s="3"/>
      <c r="F677" s="3"/>
      <c r="G677" s="3"/>
      <c r="H677" s="3"/>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c r="AK677" s="8"/>
      <c r="AL677" s="8"/>
      <c r="AM677" s="8"/>
      <c r="AN677" s="8"/>
      <c r="AO677" s="8"/>
      <c r="AP677" s="8"/>
      <c r="AQ677" s="8"/>
      <c r="AR677" s="8"/>
      <c r="AS677" s="8"/>
      <c r="AT677" s="8"/>
      <c r="AU677" s="8"/>
      <c r="AV677" s="8"/>
      <c r="AW677" s="8"/>
      <c r="AX677" s="8"/>
      <c r="AY677" s="8"/>
    </row>
    <row r="678" spans="1:51" ht="12.75" customHeight="1">
      <c r="A678" s="3"/>
      <c r="B678" s="3"/>
      <c r="C678" s="3"/>
      <c r="D678" s="3"/>
      <c r="E678" s="3"/>
      <c r="F678" s="3"/>
      <c r="G678" s="3"/>
      <c r="H678" s="3"/>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c r="AK678" s="8"/>
      <c r="AL678" s="8"/>
      <c r="AM678" s="8"/>
      <c r="AN678" s="8"/>
      <c r="AO678" s="8"/>
      <c r="AP678" s="8"/>
      <c r="AQ678" s="8"/>
      <c r="AR678" s="8"/>
      <c r="AS678" s="8"/>
      <c r="AT678" s="8"/>
      <c r="AU678" s="8"/>
      <c r="AV678" s="8"/>
      <c r="AW678" s="8"/>
      <c r="AX678" s="8"/>
      <c r="AY678" s="8"/>
    </row>
    <row r="679" spans="1:51" ht="12.75" customHeight="1">
      <c r="A679" s="3"/>
      <c r="B679" s="3"/>
      <c r="C679" s="3"/>
      <c r="D679" s="3"/>
      <c r="E679" s="3"/>
      <c r="F679" s="3"/>
      <c r="G679" s="3"/>
      <c r="H679" s="3"/>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c r="AK679" s="8"/>
      <c r="AL679" s="8"/>
      <c r="AM679" s="8"/>
      <c r="AN679" s="8"/>
      <c r="AO679" s="8"/>
      <c r="AP679" s="8"/>
      <c r="AQ679" s="8"/>
      <c r="AR679" s="8"/>
      <c r="AS679" s="8"/>
      <c r="AT679" s="8"/>
      <c r="AU679" s="8"/>
      <c r="AV679" s="8"/>
      <c r="AW679" s="8"/>
      <c r="AX679" s="8"/>
      <c r="AY679" s="8"/>
    </row>
    <row r="680" spans="1:51" ht="12.75" customHeight="1">
      <c r="A680" s="3"/>
      <c r="B680" s="3"/>
      <c r="C680" s="3"/>
      <c r="D680" s="3"/>
      <c r="E680" s="3"/>
      <c r="F680" s="3"/>
      <c r="G680" s="3"/>
      <c r="H680" s="3"/>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c r="AK680" s="8"/>
      <c r="AL680" s="8"/>
      <c r="AM680" s="8"/>
      <c r="AN680" s="8"/>
      <c r="AO680" s="8"/>
      <c r="AP680" s="8"/>
      <c r="AQ680" s="8"/>
      <c r="AR680" s="8"/>
      <c r="AS680" s="8"/>
      <c r="AT680" s="8"/>
      <c r="AU680" s="8"/>
      <c r="AV680" s="8"/>
      <c r="AW680" s="8"/>
      <c r="AX680" s="8"/>
      <c r="AY680" s="8"/>
    </row>
    <row r="681" spans="1:51" ht="12.75" customHeight="1">
      <c r="A681" s="3"/>
      <c r="B681" s="3"/>
      <c r="C681" s="3"/>
      <c r="D681" s="3"/>
      <c r="E681" s="3"/>
      <c r="F681" s="3"/>
      <c r="G681" s="3"/>
      <c r="H681" s="3"/>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c r="AK681" s="8"/>
      <c r="AL681" s="8"/>
      <c r="AM681" s="8"/>
      <c r="AN681" s="8"/>
      <c r="AO681" s="8"/>
      <c r="AP681" s="8"/>
      <c r="AQ681" s="8"/>
      <c r="AR681" s="8"/>
      <c r="AS681" s="8"/>
      <c r="AT681" s="8"/>
      <c r="AU681" s="8"/>
      <c r="AV681" s="8"/>
      <c r="AW681" s="8"/>
      <c r="AX681" s="8"/>
      <c r="AY681" s="8"/>
    </row>
    <row r="682" spans="1:51" ht="12.75" customHeight="1">
      <c r="A682" s="3"/>
      <c r="B682" s="3"/>
      <c r="C682" s="3"/>
      <c r="D682" s="3"/>
      <c r="E682" s="3"/>
      <c r="F682" s="3"/>
      <c r="G682" s="3"/>
      <c r="H682" s="3"/>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8"/>
      <c r="AJ682" s="8"/>
      <c r="AK682" s="8"/>
      <c r="AL682" s="8"/>
      <c r="AM682" s="8"/>
      <c r="AN682" s="8"/>
      <c r="AO682" s="8"/>
      <c r="AP682" s="8"/>
      <c r="AQ682" s="8"/>
      <c r="AR682" s="8"/>
      <c r="AS682" s="8"/>
      <c r="AT682" s="8"/>
      <c r="AU682" s="8"/>
      <c r="AV682" s="8"/>
      <c r="AW682" s="8"/>
      <c r="AX682" s="8"/>
      <c r="AY682" s="8"/>
    </row>
    <row r="683" spans="1:51" ht="12.75" customHeight="1">
      <c r="A683" s="3"/>
      <c r="B683" s="3"/>
      <c r="C683" s="3"/>
      <c r="D683" s="3"/>
      <c r="E683" s="3"/>
      <c r="F683" s="3"/>
      <c r="G683" s="3"/>
      <c r="H683" s="3"/>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c r="AK683" s="8"/>
      <c r="AL683" s="8"/>
      <c r="AM683" s="8"/>
      <c r="AN683" s="8"/>
      <c r="AO683" s="8"/>
      <c r="AP683" s="8"/>
      <c r="AQ683" s="8"/>
      <c r="AR683" s="8"/>
      <c r="AS683" s="8"/>
      <c r="AT683" s="8"/>
      <c r="AU683" s="8"/>
      <c r="AV683" s="8"/>
      <c r="AW683" s="8"/>
      <c r="AX683" s="8"/>
      <c r="AY683" s="8"/>
    </row>
    <row r="684" spans="1:51" ht="12.75" customHeight="1">
      <c r="A684" s="3"/>
      <c r="B684" s="3"/>
      <c r="C684" s="3"/>
      <c r="D684" s="3"/>
      <c r="E684" s="3"/>
      <c r="F684" s="3"/>
      <c r="G684" s="3"/>
      <c r="H684" s="3"/>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c r="AK684" s="8"/>
      <c r="AL684" s="8"/>
      <c r="AM684" s="8"/>
      <c r="AN684" s="8"/>
      <c r="AO684" s="8"/>
      <c r="AP684" s="8"/>
      <c r="AQ684" s="8"/>
      <c r="AR684" s="8"/>
      <c r="AS684" s="8"/>
      <c r="AT684" s="8"/>
      <c r="AU684" s="8"/>
      <c r="AV684" s="8"/>
      <c r="AW684" s="8"/>
      <c r="AX684" s="8"/>
      <c r="AY684" s="8"/>
    </row>
    <row r="685" spans="1:51" ht="12.75" customHeight="1">
      <c r="A685" s="3"/>
      <c r="B685" s="3"/>
      <c r="C685" s="3"/>
      <c r="D685" s="3"/>
      <c r="E685" s="3"/>
      <c r="F685" s="3"/>
      <c r="G685" s="3"/>
      <c r="H685" s="3"/>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c r="AK685" s="8"/>
      <c r="AL685" s="8"/>
      <c r="AM685" s="8"/>
      <c r="AN685" s="8"/>
      <c r="AO685" s="8"/>
      <c r="AP685" s="8"/>
      <c r="AQ685" s="8"/>
      <c r="AR685" s="8"/>
      <c r="AS685" s="8"/>
      <c r="AT685" s="8"/>
      <c r="AU685" s="8"/>
      <c r="AV685" s="8"/>
      <c r="AW685" s="8"/>
      <c r="AX685" s="8"/>
      <c r="AY685" s="8"/>
    </row>
    <row r="686" spans="1:51" ht="12.75" customHeight="1">
      <c r="A686" s="3"/>
      <c r="B686" s="3"/>
      <c r="C686" s="3"/>
      <c r="D686" s="3"/>
      <c r="E686" s="3"/>
      <c r="F686" s="3"/>
      <c r="G686" s="3"/>
      <c r="H686" s="3"/>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c r="AM686" s="8"/>
      <c r="AN686" s="8"/>
      <c r="AO686" s="8"/>
      <c r="AP686" s="8"/>
      <c r="AQ686" s="8"/>
      <c r="AR686" s="8"/>
      <c r="AS686" s="8"/>
      <c r="AT686" s="8"/>
      <c r="AU686" s="8"/>
      <c r="AV686" s="8"/>
      <c r="AW686" s="8"/>
      <c r="AX686" s="8"/>
      <c r="AY686" s="8"/>
    </row>
    <row r="687" spans="1:51" ht="12.75" customHeight="1">
      <c r="A687" s="3"/>
      <c r="B687" s="3"/>
      <c r="C687" s="3"/>
      <c r="D687" s="3"/>
      <c r="E687" s="3"/>
      <c r="F687" s="3"/>
      <c r="G687" s="3"/>
      <c r="H687" s="3"/>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c r="AK687" s="8"/>
      <c r="AL687" s="8"/>
      <c r="AM687" s="8"/>
      <c r="AN687" s="8"/>
      <c r="AO687" s="8"/>
      <c r="AP687" s="8"/>
      <c r="AQ687" s="8"/>
      <c r="AR687" s="8"/>
      <c r="AS687" s="8"/>
      <c r="AT687" s="8"/>
      <c r="AU687" s="8"/>
      <c r="AV687" s="8"/>
      <c r="AW687" s="8"/>
      <c r="AX687" s="8"/>
      <c r="AY687" s="8"/>
    </row>
    <row r="688" spans="1:51" ht="12.75" customHeight="1">
      <c r="A688" s="3"/>
      <c r="B688" s="3"/>
      <c r="C688" s="3"/>
      <c r="D688" s="3"/>
      <c r="E688" s="3"/>
      <c r="F688" s="3"/>
      <c r="G688" s="3"/>
      <c r="H688" s="3"/>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c r="AK688" s="8"/>
      <c r="AL688" s="8"/>
      <c r="AM688" s="8"/>
      <c r="AN688" s="8"/>
      <c r="AO688" s="8"/>
      <c r="AP688" s="8"/>
      <c r="AQ688" s="8"/>
      <c r="AR688" s="8"/>
      <c r="AS688" s="8"/>
      <c r="AT688" s="8"/>
      <c r="AU688" s="8"/>
      <c r="AV688" s="8"/>
      <c r="AW688" s="8"/>
      <c r="AX688" s="8"/>
      <c r="AY688" s="8"/>
    </row>
    <row r="689" spans="1:51" ht="12.75" customHeight="1">
      <c r="A689" s="3"/>
      <c r="B689" s="3"/>
      <c r="C689" s="3"/>
      <c r="D689" s="3"/>
      <c r="E689" s="3"/>
      <c r="F689" s="3"/>
      <c r="G689" s="3"/>
      <c r="H689" s="3"/>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c r="AT689" s="8"/>
      <c r="AU689" s="8"/>
      <c r="AV689" s="8"/>
      <c r="AW689" s="8"/>
      <c r="AX689" s="8"/>
      <c r="AY689" s="8"/>
    </row>
    <row r="690" spans="1:51" ht="12.75" customHeight="1">
      <c r="A690" s="3"/>
      <c r="B690" s="3"/>
      <c r="C690" s="3"/>
      <c r="D690" s="3"/>
      <c r="E690" s="3"/>
      <c r="F690" s="3"/>
      <c r="G690" s="3"/>
      <c r="H690" s="3"/>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c r="AK690" s="8"/>
      <c r="AL690" s="8"/>
      <c r="AM690" s="8"/>
      <c r="AN690" s="8"/>
      <c r="AO690" s="8"/>
      <c r="AP690" s="8"/>
      <c r="AQ690" s="8"/>
      <c r="AR690" s="8"/>
      <c r="AS690" s="8"/>
      <c r="AT690" s="8"/>
      <c r="AU690" s="8"/>
      <c r="AV690" s="8"/>
      <c r="AW690" s="8"/>
      <c r="AX690" s="8"/>
      <c r="AY690" s="8"/>
    </row>
    <row r="691" spans="1:51" ht="12.75" customHeight="1">
      <c r="A691" s="3"/>
      <c r="B691" s="3"/>
      <c r="C691" s="3"/>
      <c r="D691" s="3"/>
      <c r="E691" s="3"/>
      <c r="F691" s="3"/>
      <c r="G691" s="3"/>
      <c r="H691" s="3"/>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c r="AK691" s="8"/>
      <c r="AL691" s="8"/>
      <c r="AM691" s="8"/>
      <c r="AN691" s="8"/>
      <c r="AO691" s="8"/>
      <c r="AP691" s="8"/>
      <c r="AQ691" s="8"/>
      <c r="AR691" s="8"/>
      <c r="AS691" s="8"/>
      <c r="AT691" s="8"/>
      <c r="AU691" s="8"/>
      <c r="AV691" s="8"/>
      <c r="AW691" s="8"/>
      <c r="AX691" s="8"/>
      <c r="AY691" s="8"/>
    </row>
    <row r="692" spans="1:51" ht="12.75" customHeight="1">
      <c r="A692" s="3"/>
      <c r="B692" s="3"/>
      <c r="C692" s="3"/>
      <c r="D692" s="3"/>
      <c r="E692" s="3"/>
      <c r="F692" s="3"/>
      <c r="G692" s="3"/>
      <c r="H692" s="3"/>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c r="AU692" s="8"/>
      <c r="AV692" s="8"/>
      <c r="AW692" s="8"/>
      <c r="AX692" s="8"/>
      <c r="AY692" s="8"/>
    </row>
    <row r="693" spans="1:51" ht="12.75" customHeight="1">
      <c r="A693" s="3"/>
      <c r="B693" s="3"/>
      <c r="C693" s="3"/>
      <c r="D693" s="3"/>
      <c r="E693" s="3"/>
      <c r="F693" s="3"/>
      <c r="G693" s="3"/>
      <c r="H693" s="3"/>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8"/>
      <c r="AH693" s="8"/>
      <c r="AI693" s="8"/>
      <c r="AJ693" s="8"/>
      <c r="AK693" s="8"/>
      <c r="AL693" s="8"/>
      <c r="AM693" s="8"/>
      <c r="AN693" s="8"/>
      <c r="AO693" s="8"/>
      <c r="AP693" s="8"/>
      <c r="AQ693" s="8"/>
      <c r="AR693" s="8"/>
      <c r="AS693" s="8"/>
      <c r="AT693" s="8"/>
      <c r="AU693" s="8"/>
      <c r="AV693" s="8"/>
      <c r="AW693" s="8"/>
      <c r="AX693" s="8"/>
      <c r="AY693" s="8"/>
    </row>
    <row r="694" spans="1:51" ht="12.75" customHeight="1">
      <c r="A694" s="3"/>
      <c r="B694" s="3"/>
      <c r="C694" s="3"/>
      <c r="D694" s="3"/>
      <c r="E694" s="3"/>
      <c r="F694" s="3"/>
      <c r="G694" s="3"/>
      <c r="H694" s="3"/>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c r="AK694" s="8"/>
      <c r="AL694" s="8"/>
      <c r="AM694" s="8"/>
      <c r="AN694" s="8"/>
      <c r="AO694" s="8"/>
      <c r="AP694" s="8"/>
      <c r="AQ694" s="8"/>
      <c r="AR694" s="8"/>
      <c r="AS694" s="8"/>
      <c r="AT694" s="8"/>
      <c r="AU694" s="8"/>
      <c r="AV694" s="8"/>
      <c r="AW694" s="8"/>
      <c r="AX694" s="8"/>
      <c r="AY694" s="8"/>
    </row>
    <row r="695" spans="1:51" ht="12.75" customHeight="1">
      <c r="A695" s="3"/>
      <c r="B695" s="3"/>
      <c r="C695" s="3"/>
      <c r="D695" s="3"/>
      <c r="E695" s="3"/>
      <c r="F695" s="3"/>
      <c r="G695" s="3"/>
      <c r="H695" s="3"/>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c r="AT695" s="8"/>
      <c r="AU695" s="8"/>
      <c r="AV695" s="8"/>
      <c r="AW695" s="8"/>
      <c r="AX695" s="8"/>
      <c r="AY695" s="8"/>
    </row>
    <row r="696" spans="1:51" ht="12.75" customHeight="1">
      <c r="A696" s="3"/>
      <c r="B696" s="3"/>
      <c r="C696" s="3"/>
      <c r="D696" s="3"/>
      <c r="E696" s="3"/>
      <c r="F696" s="3"/>
      <c r="G696" s="3"/>
      <c r="H696" s="3"/>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c r="AK696" s="8"/>
      <c r="AL696" s="8"/>
      <c r="AM696" s="8"/>
      <c r="AN696" s="8"/>
      <c r="AO696" s="8"/>
      <c r="AP696" s="8"/>
      <c r="AQ696" s="8"/>
      <c r="AR696" s="8"/>
      <c r="AS696" s="8"/>
      <c r="AT696" s="8"/>
      <c r="AU696" s="8"/>
      <c r="AV696" s="8"/>
      <c r="AW696" s="8"/>
      <c r="AX696" s="8"/>
      <c r="AY696" s="8"/>
    </row>
    <row r="697" spans="1:51" ht="12.75" customHeight="1">
      <c r="A697" s="3"/>
      <c r="B697" s="3"/>
      <c r="C697" s="3"/>
      <c r="D697" s="3"/>
      <c r="E697" s="3"/>
      <c r="F697" s="3"/>
      <c r="G697" s="3"/>
      <c r="H697" s="3"/>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c r="AK697" s="8"/>
      <c r="AL697" s="8"/>
      <c r="AM697" s="8"/>
      <c r="AN697" s="8"/>
      <c r="AO697" s="8"/>
      <c r="AP697" s="8"/>
      <c r="AQ697" s="8"/>
      <c r="AR697" s="8"/>
      <c r="AS697" s="8"/>
      <c r="AT697" s="8"/>
      <c r="AU697" s="8"/>
      <c r="AV697" s="8"/>
      <c r="AW697" s="8"/>
      <c r="AX697" s="8"/>
      <c r="AY697" s="8"/>
    </row>
    <row r="698" spans="1:51" ht="12.75" customHeight="1">
      <c r="A698" s="3"/>
      <c r="B698" s="3"/>
      <c r="C698" s="3"/>
      <c r="D698" s="3"/>
      <c r="E698" s="3"/>
      <c r="F698" s="3"/>
      <c r="G698" s="3"/>
      <c r="H698" s="3"/>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c r="AK698" s="8"/>
      <c r="AL698" s="8"/>
      <c r="AM698" s="8"/>
      <c r="AN698" s="8"/>
      <c r="AO698" s="8"/>
      <c r="AP698" s="8"/>
      <c r="AQ698" s="8"/>
      <c r="AR698" s="8"/>
      <c r="AS698" s="8"/>
      <c r="AT698" s="8"/>
      <c r="AU698" s="8"/>
      <c r="AV698" s="8"/>
      <c r="AW698" s="8"/>
      <c r="AX698" s="8"/>
      <c r="AY698" s="8"/>
    </row>
    <row r="699" spans="1:51" ht="12.75" customHeight="1">
      <c r="A699" s="3"/>
      <c r="B699" s="3"/>
      <c r="C699" s="3"/>
      <c r="D699" s="3"/>
      <c r="E699" s="3"/>
      <c r="F699" s="3"/>
      <c r="G699" s="3"/>
      <c r="H699" s="3"/>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c r="AK699" s="8"/>
      <c r="AL699" s="8"/>
      <c r="AM699" s="8"/>
      <c r="AN699" s="8"/>
      <c r="AO699" s="8"/>
      <c r="AP699" s="8"/>
      <c r="AQ699" s="8"/>
      <c r="AR699" s="8"/>
      <c r="AS699" s="8"/>
      <c r="AT699" s="8"/>
      <c r="AU699" s="8"/>
      <c r="AV699" s="8"/>
      <c r="AW699" s="8"/>
      <c r="AX699" s="8"/>
      <c r="AY699" s="8"/>
    </row>
    <row r="700" spans="1:51" ht="12.75" customHeight="1">
      <c r="A700" s="3"/>
      <c r="B700" s="3"/>
      <c r="C700" s="3"/>
      <c r="D700" s="3"/>
      <c r="E700" s="3"/>
      <c r="F700" s="3"/>
      <c r="G700" s="3"/>
      <c r="H700" s="3"/>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c r="AK700" s="8"/>
      <c r="AL700" s="8"/>
      <c r="AM700" s="8"/>
      <c r="AN700" s="8"/>
      <c r="AO700" s="8"/>
      <c r="AP700" s="8"/>
      <c r="AQ700" s="8"/>
      <c r="AR700" s="8"/>
      <c r="AS700" s="8"/>
      <c r="AT700" s="8"/>
      <c r="AU700" s="8"/>
      <c r="AV700" s="8"/>
      <c r="AW700" s="8"/>
      <c r="AX700" s="8"/>
      <c r="AY700" s="8"/>
    </row>
    <row r="701" spans="1:51" ht="12.75" customHeight="1">
      <c r="A701" s="3"/>
      <c r="B701" s="3"/>
      <c r="C701" s="3"/>
      <c r="D701" s="3"/>
      <c r="E701" s="3"/>
      <c r="F701" s="3"/>
      <c r="G701" s="3"/>
      <c r="H701" s="3"/>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c r="AK701" s="8"/>
      <c r="AL701" s="8"/>
      <c r="AM701" s="8"/>
      <c r="AN701" s="8"/>
      <c r="AO701" s="8"/>
      <c r="AP701" s="8"/>
      <c r="AQ701" s="8"/>
      <c r="AR701" s="8"/>
      <c r="AS701" s="8"/>
      <c r="AT701" s="8"/>
      <c r="AU701" s="8"/>
      <c r="AV701" s="8"/>
      <c r="AW701" s="8"/>
      <c r="AX701" s="8"/>
      <c r="AY701" s="8"/>
    </row>
    <row r="702" spans="1:51" ht="12.75" customHeight="1">
      <c r="A702" s="3"/>
      <c r="B702" s="3"/>
      <c r="C702" s="3"/>
      <c r="D702" s="3"/>
      <c r="E702" s="3"/>
      <c r="F702" s="3"/>
      <c r="G702" s="3"/>
      <c r="H702" s="3"/>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c r="AK702" s="8"/>
      <c r="AL702" s="8"/>
      <c r="AM702" s="8"/>
      <c r="AN702" s="8"/>
      <c r="AO702" s="8"/>
      <c r="AP702" s="8"/>
      <c r="AQ702" s="8"/>
      <c r="AR702" s="8"/>
      <c r="AS702" s="8"/>
      <c r="AT702" s="8"/>
      <c r="AU702" s="8"/>
      <c r="AV702" s="8"/>
      <c r="AW702" s="8"/>
      <c r="AX702" s="8"/>
      <c r="AY702" s="8"/>
    </row>
    <row r="703" spans="1:51" ht="12.75" customHeight="1">
      <c r="A703" s="3"/>
      <c r="B703" s="3"/>
      <c r="C703" s="3"/>
      <c r="D703" s="3"/>
      <c r="E703" s="3"/>
      <c r="F703" s="3"/>
      <c r="G703" s="3"/>
      <c r="H703" s="3"/>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c r="AK703" s="8"/>
      <c r="AL703" s="8"/>
      <c r="AM703" s="8"/>
      <c r="AN703" s="8"/>
      <c r="AO703" s="8"/>
      <c r="AP703" s="8"/>
      <c r="AQ703" s="8"/>
      <c r="AR703" s="8"/>
      <c r="AS703" s="8"/>
      <c r="AT703" s="8"/>
      <c r="AU703" s="8"/>
      <c r="AV703" s="8"/>
      <c r="AW703" s="8"/>
      <c r="AX703" s="8"/>
      <c r="AY703" s="8"/>
    </row>
    <row r="704" spans="1:51" ht="12.75" customHeight="1">
      <c r="A704" s="3"/>
      <c r="B704" s="3"/>
      <c r="C704" s="3"/>
      <c r="D704" s="3"/>
      <c r="E704" s="3"/>
      <c r="F704" s="3"/>
      <c r="G704" s="3"/>
      <c r="H704" s="3"/>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8"/>
      <c r="AJ704" s="8"/>
      <c r="AK704" s="8"/>
      <c r="AL704" s="8"/>
      <c r="AM704" s="8"/>
      <c r="AN704" s="8"/>
      <c r="AO704" s="8"/>
      <c r="AP704" s="8"/>
      <c r="AQ704" s="8"/>
      <c r="AR704" s="8"/>
      <c r="AS704" s="8"/>
      <c r="AT704" s="8"/>
      <c r="AU704" s="8"/>
      <c r="AV704" s="8"/>
      <c r="AW704" s="8"/>
      <c r="AX704" s="8"/>
      <c r="AY704" s="8"/>
    </row>
    <row r="705" spans="1:51" ht="12.75" customHeight="1">
      <c r="A705" s="3"/>
      <c r="B705" s="3"/>
      <c r="C705" s="3"/>
      <c r="D705" s="3"/>
      <c r="E705" s="3"/>
      <c r="F705" s="3"/>
      <c r="G705" s="3"/>
      <c r="H705" s="3"/>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c r="AK705" s="8"/>
      <c r="AL705" s="8"/>
      <c r="AM705" s="8"/>
      <c r="AN705" s="8"/>
      <c r="AO705" s="8"/>
      <c r="AP705" s="8"/>
      <c r="AQ705" s="8"/>
      <c r="AR705" s="8"/>
      <c r="AS705" s="8"/>
      <c r="AT705" s="8"/>
      <c r="AU705" s="8"/>
      <c r="AV705" s="8"/>
      <c r="AW705" s="8"/>
      <c r="AX705" s="8"/>
      <c r="AY705" s="8"/>
    </row>
    <row r="706" spans="1:51" ht="12.75" customHeight="1">
      <c r="A706" s="3"/>
      <c r="B706" s="3"/>
      <c r="C706" s="3"/>
      <c r="D706" s="3"/>
      <c r="E706" s="3"/>
      <c r="F706" s="3"/>
      <c r="G706" s="3"/>
      <c r="H706" s="3"/>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c r="AK706" s="8"/>
      <c r="AL706" s="8"/>
      <c r="AM706" s="8"/>
      <c r="AN706" s="8"/>
      <c r="AO706" s="8"/>
      <c r="AP706" s="8"/>
      <c r="AQ706" s="8"/>
      <c r="AR706" s="8"/>
      <c r="AS706" s="8"/>
      <c r="AT706" s="8"/>
      <c r="AU706" s="8"/>
      <c r="AV706" s="8"/>
      <c r="AW706" s="8"/>
      <c r="AX706" s="8"/>
      <c r="AY706" s="8"/>
    </row>
    <row r="707" spans="1:51" ht="12.75" customHeight="1">
      <c r="A707" s="3"/>
      <c r="B707" s="3"/>
      <c r="C707" s="3"/>
      <c r="D707" s="3"/>
      <c r="E707" s="3"/>
      <c r="F707" s="3"/>
      <c r="G707" s="3"/>
      <c r="H707" s="3"/>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8"/>
      <c r="AJ707" s="8"/>
      <c r="AK707" s="8"/>
      <c r="AL707" s="8"/>
      <c r="AM707" s="8"/>
      <c r="AN707" s="8"/>
      <c r="AO707" s="8"/>
      <c r="AP707" s="8"/>
      <c r="AQ707" s="8"/>
      <c r="AR707" s="8"/>
      <c r="AS707" s="8"/>
      <c r="AT707" s="8"/>
      <c r="AU707" s="8"/>
      <c r="AV707" s="8"/>
      <c r="AW707" s="8"/>
      <c r="AX707" s="8"/>
      <c r="AY707" s="8"/>
    </row>
    <row r="708" spans="1:51" ht="12.75" customHeight="1">
      <c r="A708" s="3"/>
      <c r="B708" s="3"/>
      <c r="C708" s="3"/>
      <c r="D708" s="3"/>
      <c r="E708" s="3"/>
      <c r="F708" s="3"/>
      <c r="G708" s="3"/>
      <c r="H708" s="3"/>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c r="AK708" s="8"/>
      <c r="AL708" s="8"/>
      <c r="AM708" s="8"/>
      <c r="AN708" s="8"/>
      <c r="AO708" s="8"/>
      <c r="AP708" s="8"/>
      <c r="AQ708" s="8"/>
      <c r="AR708" s="8"/>
      <c r="AS708" s="8"/>
      <c r="AT708" s="8"/>
      <c r="AU708" s="8"/>
      <c r="AV708" s="8"/>
      <c r="AW708" s="8"/>
      <c r="AX708" s="8"/>
      <c r="AY708" s="8"/>
    </row>
    <row r="709" spans="1:51" ht="12.75" customHeight="1">
      <c r="A709" s="3"/>
      <c r="B709" s="3"/>
      <c r="C709" s="3"/>
      <c r="D709" s="3"/>
      <c r="E709" s="3"/>
      <c r="F709" s="3"/>
      <c r="G709" s="3"/>
      <c r="H709" s="3"/>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c r="AK709" s="8"/>
      <c r="AL709" s="8"/>
      <c r="AM709" s="8"/>
      <c r="AN709" s="8"/>
      <c r="AO709" s="8"/>
      <c r="AP709" s="8"/>
      <c r="AQ709" s="8"/>
      <c r="AR709" s="8"/>
      <c r="AS709" s="8"/>
      <c r="AT709" s="8"/>
      <c r="AU709" s="8"/>
      <c r="AV709" s="8"/>
      <c r="AW709" s="8"/>
      <c r="AX709" s="8"/>
      <c r="AY709" s="8"/>
    </row>
    <row r="710" spans="1:51" ht="12.75" customHeight="1">
      <c r="A710" s="3"/>
      <c r="B710" s="3"/>
      <c r="C710" s="3"/>
      <c r="D710" s="3"/>
      <c r="E710" s="3"/>
      <c r="F710" s="3"/>
      <c r="G710" s="3"/>
      <c r="H710" s="3"/>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c r="AK710" s="8"/>
      <c r="AL710" s="8"/>
      <c r="AM710" s="8"/>
      <c r="AN710" s="8"/>
      <c r="AO710" s="8"/>
      <c r="AP710" s="8"/>
      <c r="AQ710" s="8"/>
      <c r="AR710" s="8"/>
      <c r="AS710" s="8"/>
      <c r="AT710" s="8"/>
      <c r="AU710" s="8"/>
      <c r="AV710" s="8"/>
      <c r="AW710" s="8"/>
      <c r="AX710" s="8"/>
      <c r="AY710" s="8"/>
    </row>
    <row r="711" spans="1:51" ht="12.75" customHeight="1">
      <c r="A711" s="3"/>
      <c r="B711" s="3"/>
      <c r="C711" s="3"/>
      <c r="D711" s="3"/>
      <c r="E711" s="3"/>
      <c r="F711" s="3"/>
      <c r="G711" s="3"/>
      <c r="H711" s="3"/>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c r="AK711" s="8"/>
      <c r="AL711" s="8"/>
      <c r="AM711" s="8"/>
      <c r="AN711" s="8"/>
      <c r="AO711" s="8"/>
      <c r="AP711" s="8"/>
      <c r="AQ711" s="8"/>
      <c r="AR711" s="8"/>
      <c r="AS711" s="8"/>
      <c r="AT711" s="8"/>
      <c r="AU711" s="8"/>
      <c r="AV711" s="8"/>
      <c r="AW711" s="8"/>
      <c r="AX711" s="8"/>
      <c r="AY711" s="8"/>
    </row>
    <row r="712" spans="1:51" ht="12.75" customHeight="1">
      <c r="A712" s="3"/>
      <c r="B712" s="3"/>
      <c r="C712" s="3"/>
      <c r="D712" s="3"/>
      <c r="E712" s="3"/>
      <c r="F712" s="3"/>
      <c r="G712" s="3"/>
      <c r="H712" s="3"/>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c r="AK712" s="8"/>
      <c r="AL712" s="8"/>
      <c r="AM712" s="8"/>
      <c r="AN712" s="8"/>
      <c r="AO712" s="8"/>
      <c r="AP712" s="8"/>
      <c r="AQ712" s="8"/>
      <c r="AR712" s="8"/>
      <c r="AS712" s="8"/>
      <c r="AT712" s="8"/>
      <c r="AU712" s="8"/>
      <c r="AV712" s="8"/>
      <c r="AW712" s="8"/>
      <c r="AX712" s="8"/>
      <c r="AY712" s="8"/>
    </row>
    <row r="713" spans="1:51" ht="12.75" customHeight="1">
      <c r="A713" s="3"/>
      <c r="B713" s="3"/>
      <c r="C713" s="3"/>
      <c r="D713" s="3"/>
      <c r="E713" s="3"/>
      <c r="F713" s="3"/>
      <c r="G713" s="3"/>
      <c r="H713" s="3"/>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c r="AK713" s="8"/>
      <c r="AL713" s="8"/>
      <c r="AM713" s="8"/>
      <c r="AN713" s="8"/>
      <c r="AO713" s="8"/>
      <c r="AP713" s="8"/>
      <c r="AQ713" s="8"/>
      <c r="AR713" s="8"/>
      <c r="AS713" s="8"/>
      <c r="AT713" s="8"/>
      <c r="AU713" s="8"/>
      <c r="AV713" s="8"/>
      <c r="AW713" s="8"/>
      <c r="AX713" s="8"/>
      <c r="AY713" s="8"/>
    </row>
    <row r="714" spans="1:51" ht="12.75" customHeight="1">
      <c r="A714" s="3"/>
      <c r="B714" s="3"/>
      <c r="C714" s="3"/>
      <c r="D714" s="3"/>
      <c r="E714" s="3"/>
      <c r="F714" s="3"/>
      <c r="G714" s="3"/>
      <c r="H714" s="3"/>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c r="AK714" s="8"/>
      <c r="AL714" s="8"/>
      <c r="AM714" s="8"/>
      <c r="AN714" s="8"/>
      <c r="AO714" s="8"/>
      <c r="AP714" s="8"/>
      <c r="AQ714" s="8"/>
      <c r="AR714" s="8"/>
      <c r="AS714" s="8"/>
      <c r="AT714" s="8"/>
      <c r="AU714" s="8"/>
      <c r="AV714" s="8"/>
      <c r="AW714" s="8"/>
      <c r="AX714" s="8"/>
      <c r="AY714" s="8"/>
    </row>
    <row r="715" spans="1:51" ht="12.75" customHeight="1">
      <c r="A715" s="3"/>
      <c r="B715" s="3"/>
      <c r="C715" s="3"/>
      <c r="D715" s="3"/>
      <c r="E715" s="3"/>
      <c r="F715" s="3"/>
      <c r="G715" s="3"/>
      <c r="H715" s="3"/>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c r="AK715" s="8"/>
      <c r="AL715" s="8"/>
      <c r="AM715" s="8"/>
      <c r="AN715" s="8"/>
      <c r="AO715" s="8"/>
      <c r="AP715" s="8"/>
      <c r="AQ715" s="8"/>
      <c r="AR715" s="8"/>
      <c r="AS715" s="8"/>
      <c r="AT715" s="8"/>
      <c r="AU715" s="8"/>
      <c r="AV715" s="8"/>
      <c r="AW715" s="8"/>
      <c r="AX715" s="8"/>
      <c r="AY715" s="8"/>
    </row>
    <row r="716" spans="1:51" ht="12.75" customHeight="1">
      <c r="A716" s="3"/>
      <c r="B716" s="3"/>
      <c r="C716" s="3"/>
      <c r="D716" s="3"/>
      <c r="E716" s="3"/>
      <c r="F716" s="3"/>
      <c r="G716" s="3"/>
      <c r="H716" s="3"/>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c r="AK716" s="8"/>
      <c r="AL716" s="8"/>
      <c r="AM716" s="8"/>
      <c r="AN716" s="8"/>
      <c r="AO716" s="8"/>
      <c r="AP716" s="8"/>
      <c r="AQ716" s="8"/>
      <c r="AR716" s="8"/>
      <c r="AS716" s="8"/>
      <c r="AT716" s="8"/>
      <c r="AU716" s="8"/>
      <c r="AV716" s="8"/>
      <c r="AW716" s="8"/>
      <c r="AX716" s="8"/>
      <c r="AY716" s="8"/>
    </row>
    <row r="717" spans="1:51" ht="12.75" customHeight="1">
      <c r="A717" s="3"/>
      <c r="B717" s="3"/>
      <c r="C717" s="3"/>
      <c r="D717" s="3"/>
      <c r="E717" s="3"/>
      <c r="F717" s="3"/>
      <c r="G717" s="3"/>
      <c r="H717" s="3"/>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8"/>
      <c r="AJ717" s="8"/>
      <c r="AK717" s="8"/>
      <c r="AL717" s="8"/>
      <c r="AM717" s="8"/>
      <c r="AN717" s="8"/>
      <c r="AO717" s="8"/>
      <c r="AP717" s="8"/>
      <c r="AQ717" s="8"/>
      <c r="AR717" s="8"/>
      <c r="AS717" s="8"/>
      <c r="AT717" s="8"/>
      <c r="AU717" s="8"/>
      <c r="AV717" s="8"/>
      <c r="AW717" s="8"/>
      <c r="AX717" s="8"/>
      <c r="AY717" s="8"/>
    </row>
    <row r="718" spans="1:51" ht="12.75" customHeight="1">
      <c r="A718" s="3"/>
      <c r="B718" s="3"/>
      <c r="C718" s="3"/>
      <c r="D718" s="3"/>
      <c r="E718" s="3"/>
      <c r="F718" s="3"/>
      <c r="G718" s="3"/>
      <c r="H718" s="3"/>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c r="AK718" s="8"/>
      <c r="AL718" s="8"/>
      <c r="AM718" s="8"/>
      <c r="AN718" s="8"/>
      <c r="AO718" s="8"/>
      <c r="AP718" s="8"/>
      <c r="AQ718" s="8"/>
      <c r="AR718" s="8"/>
      <c r="AS718" s="8"/>
      <c r="AT718" s="8"/>
      <c r="AU718" s="8"/>
      <c r="AV718" s="8"/>
      <c r="AW718" s="8"/>
      <c r="AX718" s="8"/>
      <c r="AY718" s="8"/>
    </row>
    <row r="719" spans="1:51" ht="12.75" customHeight="1">
      <c r="A719" s="3"/>
      <c r="B719" s="3"/>
      <c r="C719" s="3"/>
      <c r="D719" s="3"/>
      <c r="E719" s="3"/>
      <c r="F719" s="3"/>
      <c r="G719" s="3"/>
      <c r="H719" s="3"/>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c r="AK719" s="8"/>
      <c r="AL719" s="8"/>
      <c r="AM719" s="8"/>
      <c r="AN719" s="8"/>
      <c r="AO719" s="8"/>
      <c r="AP719" s="8"/>
      <c r="AQ719" s="8"/>
      <c r="AR719" s="8"/>
      <c r="AS719" s="8"/>
      <c r="AT719" s="8"/>
      <c r="AU719" s="8"/>
      <c r="AV719" s="8"/>
      <c r="AW719" s="8"/>
      <c r="AX719" s="8"/>
      <c r="AY719" s="8"/>
    </row>
    <row r="720" spans="1:51" ht="12.75" customHeight="1">
      <c r="A720" s="3"/>
      <c r="B720" s="3"/>
      <c r="C720" s="3"/>
      <c r="D720" s="3"/>
      <c r="E720" s="3"/>
      <c r="F720" s="3"/>
      <c r="G720" s="3"/>
      <c r="H720" s="3"/>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8"/>
      <c r="AJ720" s="8"/>
      <c r="AK720" s="8"/>
      <c r="AL720" s="8"/>
      <c r="AM720" s="8"/>
      <c r="AN720" s="8"/>
      <c r="AO720" s="8"/>
      <c r="AP720" s="8"/>
      <c r="AQ720" s="8"/>
      <c r="AR720" s="8"/>
      <c r="AS720" s="8"/>
      <c r="AT720" s="8"/>
      <c r="AU720" s="8"/>
      <c r="AV720" s="8"/>
      <c r="AW720" s="8"/>
      <c r="AX720" s="8"/>
      <c r="AY720" s="8"/>
    </row>
    <row r="721" spans="1:51" ht="12.75" customHeight="1">
      <c r="A721" s="3"/>
      <c r="B721" s="3"/>
      <c r="C721" s="3"/>
      <c r="D721" s="3"/>
      <c r="E721" s="3"/>
      <c r="F721" s="3"/>
      <c r="G721" s="3"/>
      <c r="H721" s="3"/>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c r="AK721" s="8"/>
      <c r="AL721" s="8"/>
      <c r="AM721" s="8"/>
      <c r="AN721" s="8"/>
      <c r="AO721" s="8"/>
      <c r="AP721" s="8"/>
      <c r="AQ721" s="8"/>
      <c r="AR721" s="8"/>
      <c r="AS721" s="8"/>
      <c r="AT721" s="8"/>
      <c r="AU721" s="8"/>
      <c r="AV721" s="8"/>
      <c r="AW721" s="8"/>
      <c r="AX721" s="8"/>
      <c r="AY721" s="8"/>
    </row>
    <row r="722" spans="1:51" ht="12.75" customHeight="1">
      <c r="A722" s="3"/>
      <c r="B722" s="3"/>
      <c r="C722" s="3"/>
      <c r="D722" s="3"/>
      <c r="E722" s="3"/>
      <c r="F722" s="3"/>
      <c r="G722" s="3"/>
      <c r="H722" s="3"/>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c r="AK722" s="8"/>
      <c r="AL722" s="8"/>
      <c r="AM722" s="8"/>
      <c r="AN722" s="8"/>
      <c r="AO722" s="8"/>
      <c r="AP722" s="8"/>
      <c r="AQ722" s="8"/>
      <c r="AR722" s="8"/>
      <c r="AS722" s="8"/>
      <c r="AT722" s="8"/>
      <c r="AU722" s="8"/>
      <c r="AV722" s="8"/>
      <c r="AW722" s="8"/>
      <c r="AX722" s="8"/>
      <c r="AY722" s="8"/>
    </row>
    <row r="723" spans="1:51" ht="12.75" customHeight="1">
      <c r="A723" s="3"/>
      <c r="B723" s="3"/>
      <c r="C723" s="3"/>
      <c r="D723" s="3"/>
      <c r="E723" s="3"/>
      <c r="F723" s="3"/>
      <c r="G723" s="3"/>
      <c r="H723" s="3"/>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c r="AK723" s="8"/>
      <c r="AL723" s="8"/>
      <c r="AM723" s="8"/>
      <c r="AN723" s="8"/>
      <c r="AO723" s="8"/>
      <c r="AP723" s="8"/>
      <c r="AQ723" s="8"/>
      <c r="AR723" s="8"/>
      <c r="AS723" s="8"/>
      <c r="AT723" s="8"/>
      <c r="AU723" s="8"/>
      <c r="AV723" s="8"/>
      <c r="AW723" s="8"/>
      <c r="AX723" s="8"/>
      <c r="AY723" s="8"/>
    </row>
    <row r="724" spans="1:51" ht="12.75" customHeight="1">
      <c r="A724" s="3"/>
      <c r="B724" s="3"/>
      <c r="C724" s="3"/>
      <c r="D724" s="3"/>
      <c r="E724" s="3"/>
      <c r="F724" s="3"/>
      <c r="G724" s="3"/>
      <c r="H724" s="3"/>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8"/>
      <c r="AJ724" s="8"/>
      <c r="AK724" s="8"/>
      <c r="AL724" s="8"/>
      <c r="AM724" s="8"/>
      <c r="AN724" s="8"/>
      <c r="AO724" s="8"/>
      <c r="AP724" s="8"/>
      <c r="AQ724" s="8"/>
      <c r="AR724" s="8"/>
      <c r="AS724" s="8"/>
      <c r="AT724" s="8"/>
      <c r="AU724" s="8"/>
      <c r="AV724" s="8"/>
      <c r="AW724" s="8"/>
      <c r="AX724" s="8"/>
      <c r="AY724" s="8"/>
    </row>
    <row r="725" spans="1:51" ht="12.75" customHeight="1">
      <c r="A725" s="3"/>
      <c r="B725" s="3"/>
      <c r="C725" s="3"/>
      <c r="D725" s="3"/>
      <c r="E725" s="3"/>
      <c r="F725" s="3"/>
      <c r="G725" s="3"/>
      <c r="H725" s="3"/>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c r="AK725" s="8"/>
      <c r="AL725" s="8"/>
      <c r="AM725" s="8"/>
      <c r="AN725" s="8"/>
      <c r="AO725" s="8"/>
      <c r="AP725" s="8"/>
      <c r="AQ725" s="8"/>
      <c r="AR725" s="8"/>
      <c r="AS725" s="8"/>
      <c r="AT725" s="8"/>
      <c r="AU725" s="8"/>
      <c r="AV725" s="8"/>
      <c r="AW725" s="8"/>
      <c r="AX725" s="8"/>
      <c r="AY725" s="8"/>
    </row>
    <row r="726" spans="1:51" ht="12.75" customHeight="1">
      <c r="A726" s="3"/>
      <c r="B726" s="3"/>
      <c r="C726" s="3"/>
      <c r="D726" s="3"/>
      <c r="E726" s="3"/>
      <c r="F726" s="3"/>
      <c r="G726" s="3"/>
      <c r="H726" s="3"/>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c r="AK726" s="8"/>
      <c r="AL726" s="8"/>
      <c r="AM726" s="8"/>
      <c r="AN726" s="8"/>
      <c r="AO726" s="8"/>
      <c r="AP726" s="8"/>
      <c r="AQ726" s="8"/>
      <c r="AR726" s="8"/>
      <c r="AS726" s="8"/>
      <c r="AT726" s="8"/>
      <c r="AU726" s="8"/>
      <c r="AV726" s="8"/>
      <c r="AW726" s="8"/>
      <c r="AX726" s="8"/>
      <c r="AY726" s="8"/>
    </row>
    <row r="727" spans="1:51" ht="12.75" customHeight="1">
      <c r="A727" s="3"/>
      <c r="B727" s="3"/>
      <c r="C727" s="3"/>
      <c r="D727" s="3"/>
      <c r="E727" s="3"/>
      <c r="F727" s="3"/>
      <c r="G727" s="3"/>
      <c r="H727" s="3"/>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c r="AK727" s="8"/>
      <c r="AL727" s="8"/>
      <c r="AM727" s="8"/>
      <c r="AN727" s="8"/>
      <c r="AO727" s="8"/>
      <c r="AP727" s="8"/>
      <c r="AQ727" s="8"/>
      <c r="AR727" s="8"/>
      <c r="AS727" s="8"/>
      <c r="AT727" s="8"/>
      <c r="AU727" s="8"/>
      <c r="AV727" s="8"/>
      <c r="AW727" s="8"/>
      <c r="AX727" s="8"/>
      <c r="AY727" s="8"/>
    </row>
    <row r="728" spans="1:51" ht="12.75" customHeight="1">
      <c r="A728" s="3"/>
      <c r="B728" s="3"/>
      <c r="C728" s="3"/>
      <c r="D728" s="3"/>
      <c r="E728" s="3"/>
      <c r="F728" s="3"/>
      <c r="G728" s="3"/>
      <c r="H728" s="3"/>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c r="AK728" s="8"/>
      <c r="AL728" s="8"/>
      <c r="AM728" s="8"/>
      <c r="AN728" s="8"/>
      <c r="AO728" s="8"/>
      <c r="AP728" s="8"/>
      <c r="AQ728" s="8"/>
      <c r="AR728" s="8"/>
      <c r="AS728" s="8"/>
      <c r="AT728" s="8"/>
      <c r="AU728" s="8"/>
      <c r="AV728" s="8"/>
      <c r="AW728" s="8"/>
      <c r="AX728" s="8"/>
      <c r="AY728" s="8"/>
    </row>
    <row r="729" spans="1:51" ht="12.75" customHeight="1">
      <c r="A729" s="3"/>
      <c r="B729" s="3"/>
      <c r="C729" s="3"/>
      <c r="D729" s="3"/>
      <c r="E729" s="3"/>
      <c r="F729" s="3"/>
      <c r="G729" s="3"/>
      <c r="H729" s="3"/>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c r="AK729" s="8"/>
      <c r="AL729" s="8"/>
      <c r="AM729" s="8"/>
      <c r="AN729" s="8"/>
      <c r="AO729" s="8"/>
      <c r="AP729" s="8"/>
      <c r="AQ729" s="8"/>
      <c r="AR729" s="8"/>
      <c r="AS729" s="8"/>
      <c r="AT729" s="8"/>
      <c r="AU729" s="8"/>
      <c r="AV729" s="8"/>
      <c r="AW729" s="8"/>
      <c r="AX729" s="8"/>
      <c r="AY729" s="8"/>
    </row>
    <row r="730" spans="1:51" ht="12.75" customHeight="1">
      <c r="A730" s="3"/>
      <c r="B730" s="3"/>
      <c r="C730" s="3"/>
      <c r="D730" s="3"/>
      <c r="E730" s="3"/>
      <c r="F730" s="3"/>
      <c r="G730" s="3"/>
      <c r="H730" s="3"/>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c r="AK730" s="8"/>
      <c r="AL730" s="8"/>
      <c r="AM730" s="8"/>
      <c r="AN730" s="8"/>
      <c r="AO730" s="8"/>
      <c r="AP730" s="8"/>
      <c r="AQ730" s="8"/>
      <c r="AR730" s="8"/>
      <c r="AS730" s="8"/>
      <c r="AT730" s="8"/>
      <c r="AU730" s="8"/>
      <c r="AV730" s="8"/>
      <c r="AW730" s="8"/>
      <c r="AX730" s="8"/>
      <c r="AY730" s="8"/>
    </row>
    <row r="731" spans="1:51" ht="12.75" customHeight="1">
      <c r="A731" s="3"/>
      <c r="B731" s="3"/>
      <c r="C731" s="3"/>
      <c r="D731" s="3"/>
      <c r="E731" s="3"/>
      <c r="F731" s="3"/>
      <c r="G731" s="3"/>
      <c r="H731" s="3"/>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c r="AK731" s="8"/>
      <c r="AL731" s="8"/>
      <c r="AM731" s="8"/>
      <c r="AN731" s="8"/>
      <c r="AO731" s="8"/>
      <c r="AP731" s="8"/>
      <c r="AQ731" s="8"/>
      <c r="AR731" s="8"/>
      <c r="AS731" s="8"/>
      <c r="AT731" s="8"/>
      <c r="AU731" s="8"/>
      <c r="AV731" s="8"/>
      <c r="AW731" s="8"/>
      <c r="AX731" s="8"/>
      <c r="AY731" s="8"/>
    </row>
    <row r="732" spans="1:51" ht="12.75" customHeight="1">
      <c r="A732" s="3"/>
      <c r="B732" s="3"/>
      <c r="C732" s="3"/>
      <c r="D732" s="3"/>
      <c r="E732" s="3"/>
      <c r="F732" s="3"/>
      <c r="G732" s="3"/>
      <c r="H732" s="3"/>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c r="AK732" s="8"/>
      <c r="AL732" s="8"/>
      <c r="AM732" s="8"/>
      <c r="AN732" s="8"/>
      <c r="AO732" s="8"/>
      <c r="AP732" s="8"/>
      <c r="AQ732" s="8"/>
      <c r="AR732" s="8"/>
      <c r="AS732" s="8"/>
      <c r="AT732" s="8"/>
      <c r="AU732" s="8"/>
      <c r="AV732" s="8"/>
      <c r="AW732" s="8"/>
      <c r="AX732" s="8"/>
      <c r="AY732" s="8"/>
    </row>
    <row r="733" spans="1:51" ht="12.75" customHeight="1">
      <c r="A733" s="3"/>
      <c r="B733" s="3"/>
      <c r="C733" s="3"/>
      <c r="D733" s="3"/>
      <c r="E733" s="3"/>
      <c r="F733" s="3"/>
      <c r="G733" s="3"/>
      <c r="H733" s="3"/>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c r="AK733" s="8"/>
      <c r="AL733" s="8"/>
      <c r="AM733" s="8"/>
      <c r="AN733" s="8"/>
      <c r="AO733" s="8"/>
      <c r="AP733" s="8"/>
      <c r="AQ733" s="8"/>
      <c r="AR733" s="8"/>
      <c r="AS733" s="8"/>
      <c r="AT733" s="8"/>
      <c r="AU733" s="8"/>
      <c r="AV733" s="8"/>
      <c r="AW733" s="8"/>
      <c r="AX733" s="8"/>
      <c r="AY733" s="8"/>
    </row>
    <row r="734" spans="1:51" ht="12.75" customHeight="1">
      <c r="A734" s="3"/>
      <c r="B734" s="3"/>
      <c r="C734" s="3"/>
      <c r="D734" s="3"/>
      <c r="E734" s="3"/>
      <c r="F734" s="3"/>
      <c r="G734" s="3"/>
      <c r="H734" s="3"/>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c r="AK734" s="8"/>
      <c r="AL734" s="8"/>
      <c r="AM734" s="8"/>
      <c r="AN734" s="8"/>
      <c r="AO734" s="8"/>
      <c r="AP734" s="8"/>
      <c r="AQ734" s="8"/>
      <c r="AR734" s="8"/>
      <c r="AS734" s="8"/>
      <c r="AT734" s="8"/>
      <c r="AU734" s="8"/>
      <c r="AV734" s="8"/>
      <c r="AW734" s="8"/>
      <c r="AX734" s="8"/>
      <c r="AY734" s="8"/>
    </row>
    <row r="735" spans="1:51" ht="12.75" customHeight="1">
      <c r="A735" s="3"/>
      <c r="B735" s="3"/>
      <c r="C735" s="3"/>
      <c r="D735" s="3"/>
      <c r="E735" s="3"/>
      <c r="F735" s="3"/>
      <c r="G735" s="3"/>
      <c r="H735" s="3"/>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c r="AM735" s="8"/>
      <c r="AN735" s="8"/>
      <c r="AO735" s="8"/>
      <c r="AP735" s="8"/>
      <c r="AQ735" s="8"/>
      <c r="AR735" s="8"/>
      <c r="AS735" s="8"/>
      <c r="AT735" s="8"/>
      <c r="AU735" s="8"/>
      <c r="AV735" s="8"/>
      <c r="AW735" s="8"/>
      <c r="AX735" s="8"/>
      <c r="AY735" s="8"/>
    </row>
    <row r="736" spans="1:51" ht="12.75" customHeight="1">
      <c r="A736" s="3"/>
      <c r="B736" s="3"/>
      <c r="C736" s="3"/>
      <c r="D736" s="3"/>
      <c r="E736" s="3"/>
      <c r="F736" s="3"/>
      <c r="G736" s="3"/>
      <c r="H736" s="3"/>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8"/>
      <c r="AW736" s="8"/>
      <c r="AX736" s="8"/>
      <c r="AY736" s="8"/>
    </row>
    <row r="737" spans="1:51" ht="12.75" customHeight="1">
      <c r="A737" s="3"/>
      <c r="B737" s="3"/>
      <c r="C737" s="3"/>
      <c r="D737" s="3"/>
      <c r="E737" s="3"/>
      <c r="F737" s="3"/>
      <c r="G737" s="3"/>
      <c r="H737" s="3"/>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c r="AK737" s="8"/>
      <c r="AL737" s="8"/>
      <c r="AM737" s="8"/>
      <c r="AN737" s="8"/>
      <c r="AO737" s="8"/>
      <c r="AP737" s="8"/>
      <c r="AQ737" s="8"/>
      <c r="AR737" s="8"/>
      <c r="AS737" s="8"/>
      <c r="AT737" s="8"/>
      <c r="AU737" s="8"/>
      <c r="AV737" s="8"/>
      <c r="AW737" s="8"/>
      <c r="AX737" s="8"/>
      <c r="AY737" s="8"/>
    </row>
    <row r="738" spans="1:51" ht="12.75" customHeight="1">
      <c r="A738" s="3"/>
      <c r="B738" s="3"/>
      <c r="C738" s="3"/>
      <c r="D738" s="3"/>
      <c r="E738" s="3"/>
      <c r="F738" s="3"/>
      <c r="G738" s="3"/>
      <c r="H738" s="3"/>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c r="AK738" s="8"/>
      <c r="AL738" s="8"/>
      <c r="AM738" s="8"/>
      <c r="AN738" s="8"/>
      <c r="AO738" s="8"/>
      <c r="AP738" s="8"/>
      <c r="AQ738" s="8"/>
      <c r="AR738" s="8"/>
      <c r="AS738" s="8"/>
      <c r="AT738" s="8"/>
      <c r="AU738" s="8"/>
      <c r="AV738" s="8"/>
      <c r="AW738" s="8"/>
      <c r="AX738" s="8"/>
      <c r="AY738" s="8"/>
    </row>
    <row r="739" spans="1:51" ht="12.75" customHeight="1">
      <c r="A739" s="3"/>
      <c r="B739" s="3"/>
      <c r="C739" s="3"/>
      <c r="D739" s="3"/>
      <c r="E739" s="3"/>
      <c r="F739" s="3"/>
      <c r="G739" s="3"/>
      <c r="H739" s="3"/>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c r="AK739" s="8"/>
      <c r="AL739" s="8"/>
      <c r="AM739" s="8"/>
      <c r="AN739" s="8"/>
      <c r="AO739" s="8"/>
      <c r="AP739" s="8"/>
      <c r="AQ739" s="8"/>
      <c r="AR739" s="8"/>
      <c r="AS739" s="8"/>
      <c r="AT739" s="8"/>
      <c r="AU739" s="8"/>
      <c r="AV739" s="8"/>
      <c r="AW739" s="8"/>
      <c r="AX739" s="8"/>
      <c r="AY739" s="8"/>
    </row>
    <row r="740" spans="1:51" ht="12.75" customHeight="1">
      <c r="A740" s="3"/>
      <c r="B740" s="3"/>
      <c r="C740" s="3"/>
      <c r="D740" s="3"/>
      <c r="E740" s="3"/>
      <c r="F740" s="3"/>
      <c r="G740" s="3"/>
      <c r="H740" s="3"/>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c r="AK740" s="8"/>
      <c r="AL740" s="8"/>
      <c r="AM740" s="8"/>
      <c r="AN740" s="8"/>
      <c r="AO740" s="8"/>
      <c r="AP740" s="8"/>
      <c r="AQ740" s="8"/>
      <c r="AR740" s="8"/>
      <c r="AS740" s="8"/>
      <c r="AT740" s="8"/>
      <c r="AU740" s="8"/>
      <c r="AV740" s="8"/>
      <c r="AW740" s="8"/>
      <c r="AX740" s="8"/>
      <c r="AY740" s="8"/>
    </row>
    <row r="741" spans="1:51" ht="12.75" customHeight="1">
      <c r="A741" s="3"/>
      <c r="B741" s="3"/>
      <c r="C741" s="3"/>
      <c r="D741" s="3"/>
      <c r="E741" s="3"/>
      <c r="F741" s="3"/>
      <c r="G741" s="3"/>
      <c r="H741" s="3"/>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8"/>
      <c r="AJ741" s="8"/>
      <c r="AK741" s="8"/>
      <c r="AL741" s="8"/>
      <c r="AM741" s="8"/>
      <c r="AN741" s="8"/>
      <c r="AO741" s="8"/>
      <c r="AP741" s="8"/>
      <c r="AQ741" s="8"/>
      <c r="AR741" s="8"/>
      <c r="AS741" s="8"/>
      <c r="AT741" s="8"/>
      <c r="AU741" s="8"/>
      <c r="AV741" s="8"/>
      <c r="AW741" s="8"/>
      <c r="AX741" s="8"/>
      <c r="AY741" s="8"/>
    </row>
    <row r="742" spans="1:51" ht="12.75" customHeight="1">
      <c r="A742" s="3"/>
      <c r="B742" s="3"/>
      <c r="C742" s="3"/>
      <c r="D742" s="3"/>
      <c r="E742" s="3"/>
      <c r="F742" s="3"/>
      <c r="G742" s="3"/>
      <c r="H742" s="3"/>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c r="AK742" s="8"/>
      <c r="AL742" s="8"/>
      <c r="AM742" s="8"/>
      <c r="AN742" s="8"/>
      <c r="AO742" s="8"/>
      <c r="AP742" s="8"/>
      <c r="AQ742" s="8"/>
      <c r="AR742" s="8"/>
      <c r="AS742" s="8"/>
      <c r="AT742" s="8"/>
      <c r="AU742" s="8"/>
      <c r="AV742" s="8"/>
      <c r="AW742" s="8"/>
      <c r="AX742" s="8"/>
      <c r="AY742" s="8"/>
    </row>
    <row r="743" spans="1:51" ht="12.75" customHeight="1">
      <c r="A743" s="3"/>
      <c r="B743" s="3"/>
      <c r="C743" s="3"/>
      <c r="D743" s="3"/>
      <c r="E743" s="3"/>
      <c r="F743" s="3"/>
      <c r="G743" s="3"/>
      <c r="H743" s="3"/>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c r="AK743" s="8"/>
      <c r="AL743" s="8"/>
      <c r="AM743" s="8"/>
      <c r="AN743" s="8"/>
      <c r="AO743" s="8"/>
      <c r="AP743" s="8"/>
      <c r="AQ743" s="8"/>
      <c r="AR743" s="8"/>
      <c r="AS743" s="8"/>
      <c r="AT743" s="8"/>
      <c r="AU743" s="8"/>
      <c r="AV743" s="8"/>
      <c r="AW743" s="8"/>
      <c r="AX743" s="8"/>
      <c r="AY743" s="8"/>
    </row>
    <row r="744" spans="1:51" ht="12.75" customHeight="1">
      <c r="A744" s="3"/>
      <c r="B744" s="3"/>
      <c r="C744" s="3"/>
      <c r="D744" s="3"/>
      <c r="E744" s="3"/>
      <c r="F744" s="3"/>
      <c r="G744" s="3"/>
      <c r="H744" s="3"/>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8"/>
      <c r="AJ744" s="8"/>
      <c r="AK744" s="8"/>
      <c r="AL744" s="8"/>
      <c r="AM744" s="8"/>
      <c r="AN744" s="8"/>
      <c r="AO744" s="8"/>
      <c r="AP744" s="8"/>
      <c r="AQ744" s="8"/>
      <c r="AR744" s="8"/>
      <c r="AS744" s="8"/>
      <c r="AT744" s="8"/>
      <c r="AU744" s="8"/>
      <c r="AV744" s="8"/>
      <c r="AW744" s="8"/>
      <c r="AX744" s="8"/>
      <c r="AY744" s="8"/>
    </row>
    <row r="745" spans="1:51" ht="12.75" customHeight="1">
      <c r="A745" s="3"/>
      <c r="B745" s="3"/>
      <c r="C745" s="3"/>
      <c r="D745" s="3"/>
      <c r="E745" s="3"/>
      <c r="F745" s="3"/>
      <c r="G745" s="3"/>
      <c r="H745" s="3"/>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8"/>
      <c r="AW745" s="8"/>
      <c r="AX745" s="8"/>
      <c r="AY745" s="8"/>
    </row>
    <row r="746" spans="1:51" ht="12.75" customHeight="1">
      <c r="A746" s="3"/>
      <c r="B746" s="3"/>
      <c r="C746" s="3"/>
      <c r="D746" s="3"/>
      <c r="E746" s="3"/>
      <c r="F746" s="3"/>
      <c r="G746" s="3"/>
      <c r="H746" s="3"/>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c r="AK746" s="8"/>
      <c r="AL746" s="8"/>
      <c r="AM746" s="8"/>
      <c r="AN746" s="8"/>
      <c r="AO746" s="8"/>
      <c r="AP746" s="8"/>
      <c r="AQ746" s="8"/>
      <c r="AR746" s="8"/>
      <c r="AS746" s="8"/>
      <c r="AT746" s="8"/>
      <c r="AU746" s="8"/>
      <c r="AV746" s="8"/>
      <c r="AW746" s="8"/>
      <c r="AX746" s="8"/>
      <c r="AY746" s="8"/>
    </row>
    <row r="747" spans="1:51" ht="12.75" customHeight="1">
      <c r="A747" s="3"/>
      <c r="B747" s="3"/>
      <c r="C747" s="3"/>
      <c r="D747" s="3"/>
      <c r="E747" s="3"/>
      <c r="F747" s="3"/>
      <c r="G747" s="3"/>
      <c r="H747" s="3"/>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c r="AK747" s="8"/>
      <c r="AL747" s="8"/>
      <c r="AM747" s="8"/>
      <c r="AN747" s="8"/>
      <c r="AO747" s="8"/>
      <c r="AP747" s="8"/>
      <c r="AQ747" s="8"/>
      <c r="AR747" s="8"/>
      <c r="AS747" s="8"/>
      <c r="AT747" s="8"/>
      <c r="AU747" s="8"/>
      <c r="AV747" s="8"/>
      <c r="AW747" s="8"/>
      <c r="AX747" s="8"/>
      <c r="AY747" s="8"/>
    </row>
    <row r="748" spans="1:51" ht="12.75" customHeight="1">
      <c r="A748" s="3"/>
      <c r="B748" s="3"/>
      <c r="C748" s="3"/>
      <c r="D748" s="3"/>
      <c r="E748" s="3"/>
      <c r="F748" s="3"/>
      <c r="G748" s="3"/>
      <c r="H748" s="3"/>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c r="AK748" s="8"/>
      <c r="AL748" s="8"/>
      <c r="AM748" s="8"/>
      <c r="AN748" s="8"/>
      <c r="AO748" s="8"/>
      <c r="AP748" s="8"/>
      <c r="AQ748" s="8"/>
      <c r="AR748" s="8"/>
      <c r="AS748" s="8"/>
      <c r="AT748" s="8"/>
      <c r="AU748" s="8"/>
      <c r="AV748" s="8"/>
      <c r="AW748" s="8"/>
      <c r="AX748" s="8"/>
      <c r="AY748" s="8"/>
    </row>
    <row r="749" spans="1:51" ht="12.75" customHeight="1">
      <c r="A749" s="3"/>
      <c r="B749" s="3"/>
      <c r="C749" s="3"/>
      <c r="D749" s="3"/>
      <c r="E749" s="3"/>
      <c r="F749" s="3"/>
      <c r="G749" s="3"/>
      <c r="H749" s="3"/>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c r="AK749" s="8"/>
      <c r="AL749" s="8"/>
      <c r="AM749" s="8"/>
      <c r="AN749" s="8"/>
      <c r="AO749" s="8"/>
      <c r="AP749" s="8"/>
      <c r="AQ749" s="8"/>
      <c r="AR749" s="8"/>
      <c r="AS749" s="8"/>
      <c r="AT749" s="8"/>
      <c r="AU749" s="8"/>
      <c r="AV749" s="8"/>
      <c r="AW749" s="8"/>
      <c r="AX749" s="8"/>
      <c r="AY749" s="8"/>
    </row>
    <row r="750" spans="1:51" ht="12.75" customHeight="1">
      <c r="A750" s="3"/>
      <c r="B750" s="3"/>
      <c r="C750" s="3"/>
      <c r="D750" s="3"/>
      <c r="E750" s="3"/>
      <c r="F750" s="3"/>
      <c r="G750" s="3"/>
      <c r="H750" s="3"/>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8"/>
      <c r="AJ750" s="8"/>
      <c r="AK750" s="8"/>
      <c r="AL750" s="8"/>
      <c r="AM750" s="8"/>
      <c r="AN750" s="8"/>
      <c r="AO750" s="8"/>
      <c r="AP750" s="8"/>
      <c r="AQ750" s="8"/>
      <c r="AR750" s="8"/>
      <c r="AS750" s="8"/>
      <c r="AT750" s="8"/>
      <c r="AU750" s="8"/>
      <c r="AV750" s="8"/>
      <c r="AW750" s="8"/>
      <c r="AX750" s="8"/>
      <c r="AY750" s="8"/>
    </row>
    <row r="751" spans="1:51" ht="12.75" customHeight="1">
      <c r="A751" s="3"/>
      <c r="B751" s="3"/>
      <c r="C751" s="3"/>
      <c r="D751" s="3"/>
      <c r="E751" s="3"/>
      <c r="F751" s="3"/>
      <c r="G751" s="3"/>
      <c r="H751" s="3"/>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8"/>
      <c r="AJ751" s="8"/>
      <c r="AK751" s="8"/>
      <c r="AL751" s="8"/>
      <c r="AM751" s="8"/>
      <c r="AN751" s="8"/>
      <c r="AO751" s="8"/>
      <c r="AP751" s="8"/>
      <c r="AQ751" s="8"/>
      <c r="AR751" s="8"/>
      <c r="AS751" s="8"/>
      <c r="AT751" s="8"/>
      <c r="AU751" s="8"/>
      <c r="AV751" s="8"/>
      <c r="AW751" s="8"/>
      <c r="AX751" s="8"/>
      <c r="AY751" s="8"/>
    </row>
    <row r="752" spans="1:51" ht="12.75" customHeight="1">
      <c r="A752" s="3"/>
      <c r="B752" s="3"/>
      <c r="C752" s="3"/>
      <c r="D752" s="3"/>
      <c r="E752" s="3"/>
      <c r="F752" s="3"/>
      <c r="G752" s="3"/>
      <c r="H752" s="3"/>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c r="AK752" s="8"/>
      <c r="AL752" s="8"/>
      <c r="AM752" s="8"/>
      <c r="AN752" s="8"/>
      <c r="AO752" s="8"/>
      <c r="AP752" s="8"/>
      <c r="AQ752" s="8"/>
      <c r="AR752" s="8"/>
      <c r="AS752" s="8"/>
      <c r="AT752" s="8"/>
      <c r="AU752" s="8"/>
      <c r="AV752" s="8"/>
      <c r="AW752" s="8"/>
      <c r="AX752" s="8"/>
      <c r="AY752" s="8"/>
    </row>
    <row r="753" spans="1:51" ht="12.75" customHeight="1">
      <c r="A753" s="3"/>
      <c r="B753" s="3"/>
      <c r="C753" s="3"/>
      <c r="D753" s="3"/>
      <c r="E753" s="3"/>
      <c r="F753" s="3"/>
      <c r="G753" s="3"/>
      <c r="H753" s="3"/>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c r="AK753" s="8"/>
      <c r="AL753" s="8"/>
      <c r="AM753" s="8"/>
      <c r="AN753" s="8"/>
      <c r="AO753" s="8"/>
      <c r="AP753" s="8"/>
      <c r="AQ753" s="8"/>
      <c r="AR753" s="8"/>
      <c r="AS753" s="8"/>
      <c r="AT753" s="8"/>
      <c r="AU753" s="8"/>
      <c r="AV753" s="8"/>
      <c r="AW753" s="8"/>
      <c r="AX753" s="8"/>
      <c r="AY753" s="8"/>
    </row>
    <row r="754" spans="1:51" ht="12.75" customHeight="1">
      <c r="A754" s="3"/>
      <c r="B754" s="3"/>
      <c r="C754" s="3"/>
      <c r="D754" s="3"/>
      <c r="E754" s="3"/>
      <c r="F754" s="3"/>
      <c r="G754" s="3"/>
      <c r="H754" s="3"/>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c r="AM754" s="8"/>
      <c r="AN754" s="8"/>
      <c r="AO754" s="8"/>
      <c r="AP754" s="8"/>
      <c r="AQ754" s="8"/>
      <c r="AR754" s="8"/>
      <c r="AS754" s="8"/>
      <c r="AT754" s="8"/>
      <c r="AU754" s="8"/>
      <c r="AV754" s="8"/>
      <c r="AW754" s="8"/>
      <c r="AX754" s="8"/>
      <c r="AY754" s="8"/>
    </row>
    <row r="755" spans="1:51" ht="12.75" customHeight="1">
      <c r="A755" s="3"/>
      <c r="B755" s="3"/>
      <c r="C755" s="3"/>
      <c r="D755" s="3"/>
      <c r="E755" s="3"/>
      <c r="F755" s="3"/>
      <c r="G755" s="3"/>
      <c r="H755" s="3"/>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c r="AK755" s="8"/>
      <c r="AL755" s="8"/>
      <c r="AM755" s="8"/>
      <c r="AN755" s="8"/>
      <c r="AO755" s="8"/>
      <c r="AP755" s="8"/>
      <c r="AQ755" s="8"/>
      <c r="AR755" s="8"/>
      <c r="AS755" s="8"/>
      <c r="AT755" s="8"/>
      <c r="AU755" s="8"/>
      <c r="AV755" s="8"/>
      <c r="AW755" s="8"/>
      <c r="AX755" s="8"/>
      <c r="AY755" s="8"/>
    </row>
    <row r="756" spans="1:51" ht="12.75" customHeight="1">
      <c r="A756" s="3"/>
      <c r="B756" s="3"/>
      <c r="C756" s="3"/>
      <c r="D756" s="3"/>
      <c r="E756" s="3"/>
      <c r="F756" s="3"/>
      <c r="G756" s="3"/>
      <c r="H756" s="3"/>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8"/>
      <c r="AJ756" s="8"/>
      <c r="AK756" s="8"/>
      <c r="AL756" s="8"/>
      <c r="AM756" s="8"/>
      <c r="AN756" s="8"/>
      <c r="AO756" s="8"/>
      <c r="AP756" s="8"/>
      <c r="AQ756" s="8"/>
      <c r="AR756" s="8"/>
      <c r="AS756" s="8"/>
      <c r="AT756" s="8"/>
      <c r="AU756" s="8"/>
      <c r="AV756" s="8"/>
      <c r="AW756" s="8"/>
      <c r="AX756" s="8"/>
      <c r="AY756" s="8"/>
    </row>
    <row r="757" spans="1:51" ht="12.75" customHeight="1">
      <c r="A757" s="3"/>
      <c r="B757" s="3"/>
      <c r="C757" s="3"/>
      <c r="D757" s="3"/>
      <c r="E757" s="3"/>
      <c r="F757" s="3"/>
      <c r="G757" s="3"/>
      <c r="H757" s="3"/>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c r="AK757" s="8"/>
      <c r="AL757" s="8"/>
      <c r="AM757" s="8"/>
      <c r="AN757" s="8"/>
      <c r="AO757" s="8"/>
      <c r="AP757" s="8"/>
      <c r="AQ757" s="8"/>
      <c r="AR757" s="8"/>
      <c r="AS757" s="8"/>
      <c r="AT757" s="8"/>
      <c r="AU757" s="8"/>
      <c r="AV757" s="8"/>
      <c r="AW757" s="8"/>
      <c r="AX757" s="8"/>
      <c r="AY757" s="8"/>
    </row>
    <row r="758" spans="1:51" ht="12.75" customHeight="1">
      <c r="A758" s="3"/>
      <c r="B758" s="3"/>
      <c r="C758" s="3"/>
      <c r="D758" s="3"/>
      <c r="E758" s="3"/>
      <c r="F758" s="3"/>
      <c r="G758" s="3"/>
      <c r="H758" s="3"/>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c r="AK758" s="8"/>
      <c r="AL758" s="8"/>
      <c r="AM758" s="8"/>
      <c r="AN758" s="8"/>
      <c r="AO758" s="8"/>
      <c r="AP758" s="8"/>
      <c r="AQ758" s="8"/>
      <c r="AR758" s="8"/>
      <c r="AS758" s="8"/>
      <c r="AT758" s="8"/>
      <c r="AU758" s="8"/>
      <c r="AV758" s="8"/>
      <c r="AW758" s="8"/>
      <c r="AX758" s="8"/>
      <c r="AY758" s="8"/>
    </row>
    <row r="759" spans="1:51" ht="12.75" customHeight="1">
      <c r="A759" s="3"/>
      <c r="B759" s="3"/>
      <c r="C759" s="3"/>
      <c r="D759" s="3"/>
      <c r="E759" s="3"/>
      <c r="F759" s="3"/>
      <c r="G759" s="3"/>
      <c r="H759" s="3"/>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8"/>
      <c r="AJ759" s="8"/>
      <c r="AK759" s="8"/>
      <c r="AL759" s="8"/>
      <c r="AM759" s="8"/>
      <c r="AN759" s="8"/>
      <c r="AO759" s="8"/>
      <c r="AP759" s="8"/>
      <c r="AQ759" s="8"/>
      <c r="AR759" s="8"/>
      <c r="AS759" s="8"/>
      <c r="AT759" s="8"/>
      <c r="AU759" s="8"/>
      <c r="AV759" s="8"/>
      <c r="AW759" s="8"/>
      <c r="AX759" s="8"/>
      <c r="AY759" s="8"/>
    </row>
    <row r="760" spans="1:51" ht="12.75" customHeight="1">
      <c r="A760" s="3"/>
      <c r="B760" s="3"/>
      <c r="C760" s="3"/>
      <c r="D760" s="3"/>
      <c r="E760" s="3"/>
      <c r="F760" s="3"/>
      <c r="G760" s="3"/>
      <c r="H760" s="3"/>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c r="AK760" s="8"/>
      <c r="AL760" s="8"/>
      <c r="AM760" s="8"/>
      <c r="AN760" s="8"/>
      <c r="AO760" s="8"/>
      <c r="AP760" s="8"/>
      <c r="AQ760" s="8"/>
      <c r="AR760" s="8"/>
      <c r="AS760" s="8"/>
      <c r="AT760" s="8"/>
      <c r="AU760" s="8"/>
      <c r="AV760" s="8"/>
      <c r="AW760" s="8"/>
      <c r="AX760" s="8"/>
      <c r="AY760" s="8"/>
    </row>
    <row r="761" spans="1:51" ht="12.75" customHeight="1">
      <c r="A761" s="3"/>
      <c r="B761" s="3"/>
      <c r="C761" s="3"/>
      <c r="D761" s="3"/>
      <c r="E761" s="3"/>
      <c r="F761" s="3"/>
      <c r="G761" s="3"/>
      <c r="H761" s="3"/>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c r="AK761" s="8"/>
      <c r="AL761" s="8"/>
      <c r="AM761" s="8"/>
      <c r="AN761" s="8"/>
      <c r="AO761" s="8"/>
      <c r="AP761" s="8"/>
      <c r="AQ761" s="8"/>
      <c r="AR761" s="8"/>
      <c r="AS761" s="8"/>
      <c r="AT761" s="8"/>
      <c r="AU761" s="8"/>
      <c r="AV761" s="8"/>
      <c r="AW761" s="8"/>
      <c r="AX761" s="8"/>
      <c r="AY761" s="8"/>
    </row>
    <row r="762" spans="1:51" ht="12.75" customHeight="1">
      <c r="A762" s="3"/>
      <c r="B762" s="3"/>
      <c r="C762" s="3"/>
      <c r="D762" s="3"/>
      <c r="E762" s="3"/>
      <c r="F762" s="3"/>
      <c r="G762" s="3"/>
      <c r="H762" s="3"/>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c r="AK762" s="8"/>
      <c r="AL762" s="8"/>
      <c r="AM762" s="8"/>
      <c r="AN762" s="8"/>
      <c r="AO762" s="8"/>
      <c r="AP762" s="8"/>
      <c r="AQ762" s="8"/>
      <c r="AR762" s="8"/>
      <c r="AS762" s="8"/>
      <c r="AT762" s="8"/>
      <c r="AU762" s="8"/>
      <c r="AV762" s="8"/>
      <c r="AW762" s="8"/>
      <c r="AX762" s="8"/>
      <c r="AY762" s="8"/>
    </row>
    <row r="763" spans="1:51" ht="12.75" customHeight="1">
      <c r="A763" s="3"/>
      <c r="B763" s="3"/>
      <c r="C763" s="3"/>
      <c r="D763" s="3"/>
      <c r="E763" s="3"/>
      <c r="F763" s="3"/>
      <c r="G763" s="3"/>
      <c r="H763" s="3"/>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c r="AK763" s="8"/>
      <c r="AL763" s="8"/>
      <c r="AM763" s="8"/>
      <c r="AN763" s="8"/>
      <c r="AO763" s="8"/>
      <c r="AP763" s="8"/>
      <c r="AQ763" s="8"/>
      <c r="AR763" s="8"/>
      <c r="AS763" s="8"/>
      <c r="AT763" s="8"/>
      <c r="AU763" s="8"/>
      <c r="AV763" s="8"/>
      <c r="AW763" s="8"/>
      <c r="AX763" s="8"/>
      <c r="AY763" s="8"/>
    </row>
    <row r="764" spans="1:51" ht="12.75" customHeight="1">
      <c r="A764" s="3"/>
      <c r="B764" s="3"/>
      <c r="C764" s="3"/>
      <c r="D764" s="3"/>
      <c r="E764" s="3"/>
      <c r="F764" s="3"/>
      <c r="G764" s="3"/>
      <c r="H764" s="3"/>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row>
    <row r="765" spans="1:51" ht="12.75" customHeight="1">
      <c r="A765" s="3"/>
      <c r="B765" s="3"/>
      <c r="C765" s="3"/>
      <c r="D765" s="3"/>
      <c r="E765" s="3"/>
      <c r="F765" s="3"/>
      <c r="G765" s="3"/>
      <c r="H765" s="3"/>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row>
    <row r="766" spans="1:51" ht="12.75" customHeight="1">
      <c r="A766" s="3"/>
      <c r="B766" s="3"/>
      <c r="C766" s="3"/>
      <c r="D766" s="3"/>
      <c r="E766" s="3"/>
      <c r="F766" s="3"/>
      <c r="G766" s="3"/>
      <c r="H766" s="3"/>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row>
    <row r="767" spans="1:51" ht="12.75" customHeight="1">
      <c r="A767" s="3"/>
      <c r="B767" s="3"/>
      <c r="C767" s="3"/>
      <c r="D767" s="3"/>
      <c r="E767" s="3"/>
      <c r="F767" s="3"/>
      <c r="G767" s="3"/>
      <c r="H767" s="3"/>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row>
    <row r="768" spans="1:51" ht="12.75" customHeight="1">
      <c r="A768" s="3"/>
      <c r="B768" s="3"/>
      <c r="C768" s="3"/>
      <c r="D768" s="3"/>
      <c r="E768" s="3"/>
      <c r="F768" s="3"/>
      <c r="G768" s="3"/>
      <c r="H768" s="3"/>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row>
    <row r="769" spans="1:51" ht="12.75" customHeight="1">
      <c r="A769" s="3"/>
      <c r="B769" s="3"/>
      <c r="C769" s="3"/>
      <c r="D769" s="3"/>
      <c r="E769" s="3"/>
      <c r="F769" s="3"/>
      <c r="G769" s="3"/>
      <c r="H769" s="3"/>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row>
    <row r="770" spans="1:51" ht="12.75" customHeight="1">
      <c r="A770" s="3"/>
      <c r="B770" s="3"/>
      <c r="C770" s="3"/>
      <c r="D770" s="3"/>
      <c r="E770" s="3"/>
      <c r="F770" s="3"/>
      <c r="G770" s="3"/>
      <c r="H770" s="3"/>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row>
    <row r="771" spans="1:51" ht="12.75" customHeight="1">
      <c r="A771" s="3"/>
      <c r="B771" s="3"/>
      <c r="C771" s="3"/>
      <c r="D771" s="3"/>
      <c r="E771" s="3"/>
      <c r="F771" s="3"/>
      <c r="G771" s="3"/>
      <c r="H771" s="3"/>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row>
    <row r="772" spans="1:51" ht="12.75" customHeight="1">
      <c r="A772" s="3"/>
      <c r="B772" s="3"/>
      <c r="C772" s="3"/>
      <c r="D772" s="3"/>
      <c r="E772" s="3"/>
      <c r="F772" s="3"/>
      <c r="G772" s="3"/>
      <c r="H772" s="3"/>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row>
    <row r="773" spans="1:51" ht="12.75" customHeight="1">
      <c r="A773" s="3"/>
      <c r="B773" s="3"/>
      <c r="C773" s="3"/>
      <c r="D773" s="3"/>
      <c r="E773" s="3"/>
      <c r="F773" s="3"/>
      <c r="G773" s="3"/>
      <c r="H773" s="3"/>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row>
    <row r="774" spans="1:51" ht="12.75" customHeight="1">
      <c r="A774" s="3"/>
      <c r="B774" s="3"/>
      <c r="C774" s="3"/>
      <c r="D774" s="3"/>
      <c r="E774" s="3"/>
      <c r="F774" s="3"/>
      <c r="G774" s="3"/>
      <c r="H774" s="3"/>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row>
    <row r="775" spans="1:51" ht="12.75" customHeight="1">
      <c r="A775" s="3"/>
      <c r="B775" s="3"/>
      <c r="C775" s="3"/>
      <c r="D775" s="3"/>
      <c r="E775" s="3"/>
      <c r="F775" s="3"/>
      <c r="G775" s="3"/>
      <c r="H775" s="3"/>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row>
    <row r="776" spans="1:51" ht="12.75" customHeight="1">
      <c r="A776" s="3"/>
      <c r="B776" s="3"/>
      <c r="C776" s="3"/>
      <c r="D776" s="3"/>
      <c r="E776" s="3"/>
      <c r="F776" s="3"/>
      <c r="G776" s="3"/>
      <c r="H776" s="3"/>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row>
    <row r="777" spans="1:51" ht="12.75" customHeight="1">
      <c r="A777" s="3"/>
      <c r="B777" s="3"/>
      <c r="C777" s="3"/>
      <c r="D777" s="3"/>
      <c r="E777" s="3"/>
      <c r="F777" s="3"/>
      <c r="G777" s="3"/>
      <c r="H777" s="3"/>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row>
    <row r="778" spans="1:51" ht="12.75" customHeight="1">
      <c r="A778" s="3"/>
      <c r="B778" s="3"/>
      <c r="C778" s="3"/>
      <c r="D778" s="3"/>
      <c r="E778" s="3"/>
      <c r="F778" s="3"/>
      <c r="G778" s="3"/>
      <c r="H778" s="3"/>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row>
    <row r="779" spans="1:51" ht="12.75" customHeight="1">
      <c r="A779" s="3"/>
      <c r="B779" s="3"/>
      <c r="C779" s="3"/>
      <c r="D779" s="3"/>
      <c r="E779" s="3"/>
      <c r="F779" s="3"/>
      <c r="G779" s="3"/>
      <c r="H779" s="3"/>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row>
    <row r="780" spans="1:51" ht="12.75" customHeight="1">
      <c r="A780" s="3"/>
      <c r="B780" s="3"/>
      <c r="C780" s="3"/>
      <c r="D780" s="3"/>
      <c r="E780" s="3"/>
      <c r="F780" s="3"/>
      <c r="G780" s="3"/>
      <c r="H780" s="3"/>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row>
    <row r="781" spans="1:51" ht="12.75" customHeight="1">
      <c r="A781" s="3"/>
      <c r="B781" s="3"/>
      <c r="C781" s="3"/>
      <c r="D781" s="3"/>
      <c r="E781" s="3"/>
      <c r="F781" s="3"/>
      <c r="G781" s="3"/>
      <c r="H781" s="3"/>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row>
    <row r="782" spans="1:51" ht="12.75" customHeight="1">
      <c r="A782" s="3"/>
      <c r="B782" s="3"/>
      <c r="C782" s="3"/>
      <c r="D782" s="3"/>
      <c r="E782" s="3"/>
      <c r="F782" s="3"/>
      <c r="G782" s="3"/>
      <c r="H782" s="3"/>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row>
    <row r="783" spans="1:51" ht="12.75" customHeight="1">
      <c r="A783" s="3"/>
      <c r="B783" s="3"/>
      <c r="C783" s="3"/>
      <c r="D783" s="3"/>
      <c r="E783" s="3"/>
      <c r="F783" s="3"/>
      <c r="G783" s="3"/>
      <c r="H783" s="3"/>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row>
    <row r="784" spans="1:51" ht="12.75" customHeight="1">
      <c r="A784" s="3"/>
      <c r="B784" s="3"/>
      <c r="C784" s="3"/>
      <c r="D784" s="3"/>
      <c r="E784" s="3"/>
      <c r="F784" s="3"/>
      <c r="G784" s="3"/>
      <c r="H784" s="3"/>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row>
    <row r="785" spans="1:51" ht="12.75" customHeight="1">
      <c r="A785" s="3"/>
      <c r="B785" s="3"/>
      <c r="C785" s="3"/>
      <c r="D785" s="3"/>
      <c r="E785" s="3"/>
      <c r="F785" s="3"/>
      <c r="G785" s="3"/>
      <c r="H785" s="3"/>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row>
    <row r="786" spans="1:51" ht="12.75" customHeight="1">
      <c r="A786" s="3"/>
      <c r="B786" s="3"/>
      <c r="C786" s="3"/>
      <c r="D786" s="3"/>
      <c r="E786" s="3"/>
      <c r="F786" s="3"/>
      <c r="G786" s="3"/>
      <c r="H786" s="3"/>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row>
    <row r="787" spans="1:51" ht="12.75" customHeight="1">
      <c r="A787" s="3"/>
      <c r="B787" s="3"/>
      <c r="C787" s="3"/>
      <c r="D787" s="3"/>
      <c r="E787" s="3"/>
      <c r="F787" s="3"/>
      <c r="G787" s="3"/>
      <c r="H787" s="3"/>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row>
    <row r="788" spans="1:51" ht="12.75" customHeight="1">
      <c r="A788" s="3"/>
      <c r="B788" s="3"/>
      <c r="C788" s="3"/>
      <c r="D788" s="3"/>
      <c r="E788" s="3"/>
      <c r="F788" s="3"/>
      <c r="G788" s="3"/>
      <c r="H788" s="3"/>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row>
    <row r="789" spans="1:51" ht="12.75" customHeight="1">
      <c r="A789" s="3"/>
      <c r="B789" s="3"/>
      <c r="C789" s="3"/>
      <c r="D789" s="3"/>
      <c r="E789" s="3"/>
      <c r="F789" s="3"/>
      <c r="G789" s="3"/>
      <c r="H789" s="3"/>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row>
    <row r="790" spans="1:51" ht="12.75" customHeight="1">
      <c r="A790" s="3"/>
      <c r="B790" s="3"/>
      <c r="C790" s="3"/>
      <c r="D790" s="3"/>
      <c r="E790" s="3"/>
      <c r="F790" s="3"/>
      <c r="G790" s="3"/>
      <c r="H790" s="3"/>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row>
    <row r="791" spans="1:51" ht="12.75" customHeight="1">
      <c r="A791" s="3"/>
      <c r="B791" s="3"/>
      <c r="C791" s="3"/>
      <c r="D791" s="3"/>
      <c r="E791" s="3"/>
      <c r="F791" s="3"/>
      <c r="G791" s="3"/>
      <c r="H791" s="3"/>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row>
    <row r="792" spans="1:51" ht="12.75" customHeight="1">
      <c r="A792" s="3"/>
      <c r="B792" s="3"/>
      <c r="C792" s="3"/>
      <c r="D792" s="3"/>
      <c r="E792" s="3"/>
      <c r="F792" s="3"/>
      <c r="G792" s="3"/>
      <c r="H792" s="3"/>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row>
    <row r="793" spans="1:51" ht="12.75" customHeight="1">
      <c r="A793" s="3"/>
      <c r="B793" s="3"/>
      <c r="C793" s="3"/>
      <c r="D793" s="3"/>
      <c r="E793" s="3"/>
      <c r="F793" s="3"/>
      <c r="G793" s="3"/>
      <c r="H793" s="3"/>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8"/>
      <c r="AJ793" s="8"/>
      <c r="AK793" s="8"/>
      <c r="AL793" s="8"/>
      <c r="AM793" s="8"/>
      <c r="AN793" s="8"/>
      <c r="AO793" s="8"/>
      <c r="AP793" s="8"/>
      <c r="AQ793" s="8"/>
      <c r="AR793" s="8"/>
      <c r="AS793" s="8"/>
      <c r="AT793" s="8"/>
      <c r="AU793" s="8"/>
      <c r="AV793" s="8"/>
      <c r="AW793" s="8"/>
      <c r="AX793" s="8"/>
      <c r="AY793" s="8"/>
    </row>
    <row r="794" spans="1:51" ht="12.75" customHeight="1">
      <c r="A794" s="3"/>
      <c r="B794" s="3"/>
      <c r="C794" s="3"/>
      <c r="D794" s="3"/>
      <c r="E794" s="3"/>
      <c r="F794" s="3"/>
      <c r="G794" s="3"/>
      <c r="H794" s="3"/>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c r="AK794" s="8"/>
      <c r="AL794" s="8"/>
      <c r="AM794" s="8"/>
      <c r="AN794" s="8"/>
      <c r="AO794" s="8"/>
      <c r="AP794" s="8"/>
      <c r="AQ794" s="8"/>
      <c r="AR794" s="8"/>
      <c r="AS794" s="8"/>
      <c r="AT794" s="8"/>
      <c r="AU794" s="8"/>
      <c r="AV794" s="8"/>
      <c r="AW794" s="8"/>
      <c r="AX794" s="8"/>
      <c r="AY794" s="8"/>
    </row>
    <row r="795" spans="1:51" ht="12.75" customHeight="1">
      <c r="A795" s="3"/>
      <c r="B795" s="3"/>
      <c r="C795" s="3"/>
      <c r="D795" s="3"/>
      <c r="E795" s="3"/>
      <c r="F795" s="3"/>
      <c r="G795" s="3"/>
      <c r="H795" s="3"/>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8"/>
      <c r="AJ795" s="8"/>
      <c r="AK795" s="8"/>
      <c r="AL795" s="8"/>
      <c r="AM795" s="8"/>
      <c r="AN795" s="8"/>
      <c r="AO795" s="8"/>
      <c r="AP795" s="8"/>
      <c r="AQ795" s="8"/>
      <c r="AR795" s="8"/>
      <c r="AS795" s="8"/>
      <c r="AT795" s="8"/>
      <c r="AU795" s="8"/>
      <c r="AV795" s="8"/>
      <c r="AW795" s="8"/>
      <c r="AX795" s="8"/>
      <c r="AY795" s="8"/>
    </row>
    <row r="796" spans="1:51" ht="12.75" customHeight="1">
      <c r="A796" s="3"/>
      <c r="B796" s="3"/>
      <c r="C796" s="3"/>
      <c r="D796" s="3"/>
      <c r="E796" s="3"/>
      <c r="F796" s="3"/>
      <c r="G796" s="3"/>
      <c r="H796" s="3"/>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c r="AK796" s="8"/>
      <c r="AL796" s="8"/>
      <c r="AM796" s="8"/>
      <c r="AN796" s="8"/>
      <c r="AO796" s="8"/>
      <c r="AP796" s="8"/>
      <c r="AQ796" s="8"/>
      <c r="AR796" s="8"/>
      <c r="AS796" s="8"/>
      <c r="AT796" s="8"/>
      <c r="AU796" s="8"/>
      <c r="AV796" s="8"/>
      <c r="AW796" s="8"/>
      <c r="AX796" s="8"/>
      <c r="AY796" s="8"/>
    </row>
    <row r="797" spans="1:51" ht="12.75" customHeight="1">
      <c r="A797" s="3"/>
      <c r="B797" s="3"/>
      <c r="C797" s="3"/>
      <c r="D797" s="3"/>
      <c r="E797" s="3"/>
      <c r="F797" s="3"/>
      <c r="G797" s="3"/>
      <c r="H797" s="3"/>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c r="AK797" s="8"/>
      <c r="AL797" s="8"/>
      <c r="AM797" s="8"/>
      <c r="AN797" s="8"/>
      <c r="AO797" s="8"/>
      <c r="AP797" s="8"/>
      <c r="AQ797" s="8"/>
      <c r="AR797" s="8"/>
      <c r="AS797" s="8"/>
      <c r="AT797" s="8"/>
      <c r="AU797" s="8"/>
      <c r="AV797" s="8"/>
      <c r="AW797" s="8"/>
      <c r="AX797" s="8"/>
      <c r="AY797" s="8"/>
    </row>
    <row r="798" spans="1:51" ht="12.75" customHeight="1">
      <c r="A798" s="3"/>
      <c r="B798" s="3"/>
      <c r="C798" s="3"/>
      <c r="D798" s="3"/>
      <c r="E798" s="3"/>
      <c r="F798" s="3"/>
      <c r="G798" s="3"/>
      <c r="H798" s="3"/>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c r="AK798" s="8"/>
      <c r="AL798" s="8"/>
      <c r="AM798" s="8"/>
      <c r="AN798" s="8"/>
      <c r="AO798" s="8"/>
      <c r="AP798" s="8"/>
      <c r="AQ798" s="8"/>
      <c r="AR798" s="8"/>
      <c r="AS798" s="8"/>
      <c r="AT798" s="8"/>
      <c r="AU798" s="8"/>
      <c r="AV798" s="8"/>
      <c r="AW798" s="8"/>
      <c r="AX798" s="8"/>
      <c r="AY798" s="8"/>
    </row>
    <row r="799" spans="1:51" ht="12.75" customHeight="1">
      <c r="A799" s="3"/>
      <c r="B799" s="3"/>
      <c r="C799" s="3"/>
      <c r="D799" s="3"/>
      <c r="E799" s="3"/>
      <c r="F799" s="3"/>
      <c r="G799" s="3"/>
      <c r="H799" s="3"/>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c r="AK799" s="8"/>
      <c r="AL799" s="8"/>
      <c r="AM799" s="8"/>
      <c r="AN799" s="8"/>
      <c r="AO799" s="8"/>
      <c r="AP799" s="8"/>
      <c r="AQ799" s="8"/>
      <c r="AR799" s="8"/>
      <c r="AS799" s="8"/>
      <c r="AT799" s="8"/>
      <c r="AU799" s="8"/>
      <c r="AV799" s="8"/>
      <c r="AW799" s="8"/>
      <c r="AX799" s="8"/>
      <c r="AY799" s="8"/>
    </row>
    <row r="800" spans="1:51" ht="12.75" customHeight="1">
      <c r="A800" s="3"/>
      <c r="B800" s="3"/>
      <c r="C800" s="3"/>
      <c r="D800" s="3"/>
      <c r="E800" s="3"/>
      <c r="F800" s="3"/>
      <c r="G800" s="3"/>
      <c r="H800" s="3"/>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c r="AK800" s="8"/>
      <c r="AL800" s="8"/>
      <c r="AM800" s="8"/>
      <c r="AN800" s="8"/>
      <c r="AO800" s="8"/>
      <c r="AP800" s="8"/>
      <c r="AQ800" s="8"/>
      <c r="AR800" s="8"/>
      <c r="AS800" s="8"/>
      <c r="AT800" s="8"/>
      <c r="AU800" s="8"/>
      <c r="AV800" s="8"/>
      <c r="AW800" s="8"/>
      <c r="AX800" s="8"/>
      <c r="AY800" s="8"/>
    </row>
    <row r="801" spans="1:51" ht="12.75" customHeight="1">
      <c r="A801" s="3"/>
      <c r="B801" s="3"/>
      <c r="C801" s="3"/>
      <c r="D801" s="3"/>
      <c r="E801" s="3"/>
      <c r="F801" s="3"/>
      <c r="G801" s="3"/>
      <c r="H801" s="3"/>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8"/>
      <c r="AH801" s="8"/>
      <c r="AI801" s="8"/>
      <c r="AJ801" s="8"/>
      <c r="AK801" s="8"/>
      <c r="AL801" s="8"/>
      <c r="AM801" s="8"/>
      <c r="AN801" s="8"/>
      <c r="AO801" s="8"/>
      <c r="AP801" s="8"/>
      <c r="AQ801" s="8"/>
      <c r="AR801" s="8"/>
      <c r="AS801" s="8"/>
      <c r="AT801" s="8"/>
      <c r="AU801" s="8"/>
      <c r="AV801" s="8"/>
      <c r="AW801" s="8"/>
      <c r="AX801" s="8"/>
      <c r="AY801" s="8"/>
    </row>
    <row r="802" spans="1:51" ht="12.75" customHeight="1">
      <c r="A802" s="3"/>
      <c r="B802" s="3"/>
      <c r="C802" s="3"/>
      <c r="D802" s="3"/>
      <c r="E802" s="3"/>
      <c r="F802" s="3"/>
      <c r="G802" s="3"/>
      <c r="H802" s="3"/>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c r="AK802" s="8"/>
      <c r="AL802" s="8"/>
      <c r="AM802" s="8"/>
      <c r="AN802" s="8"/>
      <c r="AO802" s="8"/>
      <c r="AP802" s="8"/>
      <c r="AQ802" s="8"/>
      <c r="AR802" s="8"/>
      <c r="AS802" s="8"/>
      <c r="AT802" s="8"/>
      <c r="AU802" s="8"/>
      <c r="AV802" s="8"/>
      <c r="AW802" s="8"/>
      <c r="AX802" s="8"/>
      <c r="AY802" s="8"/>
    </row>
    <row r="803" spans="1:51" ht="12.75" customHeight="1">
      <c r="A803" s="3"/>
      <c r="B803" s="3"/>
      <c r="C803" s="3"/>
      <c r="D803" s="3"/>
      <c r="E803" s="3"/>
      <c r="F803" s="3"/>
      <c r="G803" s="3"/>
      <c r="H803" s="3"/>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8"/>
      <c r="AJ803" s="8"/>
      <c r="AK803" s="8"/>
      <c r="AL803" s="8"/>
      <c r="AM803" s="8"/>
      <c r="AN803" s="8"/>
      <c r="AO803" s="8"/>
      <c r="AP803" s="8"/>
      <c r="AQ803" s="8"/>
      <c r="AR803" s="8"/>
      <c r="AS803" s="8"/>
      <c r="AT803" s="8"/>
      <c r="AU803" s="8"/>
      <c r="AV803" s="8"/>
      <c r="AW803" s="8"/>
      <c r="AX803" s="8"/>
      <c r="AY803" s="8"/>
    </row>
    <row r="804" spans="1:51" ht="12.75" customHeight="1">
      <c r="A804" s="3"/>
      <c r="B804" s="3"/>
      <c r="C804" s="3"/>
      <c r="D804" s="3"/>
      <c r="E804" s="3"/>
      <c r="F804" s="3"/>
      <c r="G804" s="3"/>
      <c r="H804" s="3"/>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8"/>
      <c r="AJ804" s="8"/>
      <c r="AK804" s="8"/>
      <c r="AL804" s="8"/>
      <c r="AM804" s="8"/>
      <c r="AN804" s="8"/>
      <c r="AO804" s="8"/>
      <c r="AP804" s="8"/>
      <c r="AQ804" s="8"/>
      <c r="AR804" s="8"/>
      <c r="AS804" s="8"/>
      <c r="AT804" s="8"/>
      <c r="AU804" s="8"/>
      <c r="AV804" s="8"/>
      <c r="AW804" s="8"/>
      <c r="AX804" s="8"/>
      <c r="AY804" s="8"/>
    </row>
    <row r="805" spans="1:51" ht="12.75" customHeight="1">
      <c r="A805" s="3"/>
      <c r="B805" s="3"/>
      <c r="C805" s="3"/>
      <c r="D805" s="3"/>
      <c r="E805" s="3"/>
      <c r="F805" s="3"/>
      <c r="G805" s="3"/>
      <c r="H805" s="3"/>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8"/>
      <c r="AJ805" s="8"/>
      <c r="AK805" s="8"/>
      <c r="AL805" s="8"/>
      <c r="AM805" s="8"/>
      <c r="AN805" s="8"/>
      <c r="AO805" s="8"/>
      <c r="AP805" s="8"/>
      <c r="AQ805" s="8"/>
      <c r="AR805" s="8"/>
      <c r="AS805" s="8"/>
      <c r="AT805" s="8"/>
      <c r="AU805" s="8"/>
      <c r="AV805" s="8"/>
      <c r="AW805" s="8"/>
      <c r="AX805" s="8"/>
      <c r="AY805" s="8"/>
    </row>
    <row r="806" spans="1:51" ht="12.75" customHeight="1">
      <c r="A806" s="3"/>
      <c r="B806" s="3"/>
      <c r="C806" s="3"/>
      <c r="D806" s="3"/>
      <c r="E806" s="3"/>
      <c r="F806" s="3"/>
      <c r="G806" s="3"/>
      <c r="H806" s="3"/>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8"/>
      <c r="AJ806" s="8"/>
      <c r="AK806" s="8"/>
      <c r="AL806" s="8"/>
      <c r="AM806" s="8"/>
      <c r="AN806" s="8"/>
      <c r="AO806" s="8"/>
      <c r="AP806" s="8"/>
      <c r="AQ806" s="8"/>
      <c r="AR806" s="8"/>
      <c r="AS806" s="8"/>
      <c r="AT806" s="8"/>
      <c r="AU806" s="8"/>
      <c r="AV806" s="8"/>
      <c r="AW806" s="8"/>
      <c r="AX806" s="8"/>
      <c r="AY806" s="8"/>
    </row>
    <row r="807" spans="1:51" ht="12.75" customHeight="1">
      <c r="A807" s="3"/>
      <c r="B807" s="3"/>
      <c r="C807" s="3"/>
      <c r="D807" s="3"/>
      <c r="E807" s="3"/>
      <c r="F807" s="3"/>
      <c r="G807" s="3"/>
      <c r="H807" s="3"/>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c r="AK807" s="8"/>
      <c r="AL807" s="8"/>
      <c r="AM807" s="8"/>
      <c r="AN807" s="8"/>
      <c r="AO807" s="8"/>
      <c r="AP807" s="8"/>
      <c r="AQ807" s="8"/>
      <c r="AR807" s="8"/>
      <c r="AS807" s="8"/>
      <c r="AT807" s="8"/>
      <c r="AU807" s="8"/>
      <c r="AV807" s="8"/>
      <c r="AW807" s="8"/>
      <c r="AX807" s="8"/>
      <c r="AY807" s="8"/>
    </row>
    <row r="808" spans="1:51" ht="12.75" customHeight="1">
      <c r="A808" s="3"/>
      <c r="B808" s="3"/>
      <c r="C808" s="3"/>
      <c r="D808" s="3"/>
      <c r="E808" s="3"/>
      <c r="F808" s="3"/>
      <c r="G808" s="3"/>
      <c r="H808" s="3"/>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c r="AK808" s="8"/>
      <c r="AL808" s="8"/>
      <c r="AM808" s="8"/>
      <c r="AN808" s="8"/>
      <c r="AO808" s="8"/>
      <c r="AP808" s="8"/>
      <c r="AQ808" s="8"/>
      <c r="AR808" s="8"/>
      <c r="AS808" s="8"/>
      <c r="AT808" s="8"/>
      <c r="AU808" s="8"/>
      <c r="AV808" s="8"/>
      <c r="AW808" s="8"/>
      <c r="AX808" s="8"/>
      <c r="AY808" s="8"/>
    </row>
    <row r="809" spans="1:51" ht="12.75" customHeight="1">
      <c r="A809" s="3"/>
      <c r="B809" s="3"/>
      <c r="C809" s="3"/>
      <c r="D809" s="3"/>
      <c r="E809" s="3"/>
      <c r="F809" s="3"/>
      <c r="G809" s="3"/>
      <c r="H809" s="3"/>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c r="AK809" s="8"/>
      <c r="AL809" s="8"/>
      <c r="AM809" s="8"/>
      <c r="AN809" s="8"/>
      <c r="AO809" s="8"/>
      <c r="AP809" s="8"/>
      <c r="AQ809" s="8"/>
      <c r="AR809" s="8"/>
      <c r="AS809" s="8"/>
      <c r="AT809" s="8"/>
      <c r="AU809" s="8"/>
      <c r="AV809" s="8"/>
      <c r="AW809" s="8"/>
      <c r="AX809" s="8"/>
      <c r="AY809" s="8"/>
    </row>
    <row r="810" spans="1:51" ht="12.75" customHeight="1">
      <c r="A810" s="3"/>
      <c r="B810" s="3"/>
      <c r="C810" s="3"/>
      <c r="D810" s="3"/>
      <c r="E810" s="3"/>
      <c r="F810" s="3"/>
      <c r="G810" s="3"/>
      <c r="H810" s="3"/>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c r="AK810" s="8"/>
      <c r="AL810" s="8"/>
      <c r="AM810" s="8"/>
      <c r="AN810" s="8"/>
      <c r="AO810" s="8"/>
      <c r="AP810" s="8"/>
      <c r="AQ810" s="8"/>
      <c r="AR810" s="8"/>
      <c r="AS810" s="8"/>
      <c r="AT810" s="8"/>
      <c r="AU810" s="8"/>
      <c r="AV810" s="8"/>
      <c r="AW810" s="8"/>
      <c r="AX810" s="8"/>
      <c r="AY810" s="8"/>
    </row>
    <row r="811" spans="1:51" ht="12.75" customHeight="1">
      <c r="A811" s="3"/>
      <c r="B811" s="3"/>
      <c r="C811" s="3"/>
      <c r="D811" s="3"/>
      <c r="E811" s="3"/>
      <c r="F811" s="3"/>
      <c r="G811" s="3"/>
      <c r="H811" s="3"/>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c r="AK811" s="8"/>
      <c r="AL811" s="8"/>
      <c r="AM811" s="8"/>
      <c r="AN811" s="8"/>
      <c r="AO811" s="8"/>
      <c r="AP811" s="8"/>
      <c r="AQ811" s="8"/>
      <c r="AR811" s="8"/>
      <c r="AS811" s="8"/>
      <c r="AT811" s="8"/>
      <c r="AU811" s="8"/>
      <c r="AV811" s="8"/>
      <c r="AW811" s="8"/>
      <c r="AX811" s="8"/>
      <c r="AY811" s="8"/>
    </row>
    <row r="812" spans="1:51" ht="12.75" customHeight="1">
      <c r="A812" s="3"/>
      <c r="B812" s="3"/>
      <c r="C812" s="3"/>
      <c r="D812" s="3"/>
      <c r="E812" s="3"/>
      <c r="F812" s="3"/>
      <c r="G812" s="3"/>
      <c r="H812" s="3"/>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c r="AK812" s="8"/>
      <c r="AL812" s="8"/>
      <c r="AM812" s="8"/>
      <c r="AN812" s="8"/>
      <c r="AO812" s="8"/>
      <c r="AP812" s="8"/>
      <c r="AQ812" s="8"/>
      <c r="AR812" s="8"/>
      <c r="AS812" s="8"/>
      <c r="AT812" s="8"/>
      <c r="AU812" s="8"/>
      <c r="AV812" s="8"/>
      <c r="AW812" s="8"/>
      <c r="AX812" s="8"/>
      <c r="AY812" s="8"/>
    </row>
    <row r="813" spans="1:51" ht="12.75" customHeight="1">
      <c r="A813" s="3"/>
      <c r="B813" s="3"/>
      <c r="C813" s="3"/>
      <c r="D813" s="3"/>
      <c r="E813" s="3"/>
      <c r="F813" s="3"/>
      <c r="G813" s="3"/>
      <c r="H813" s="3"/>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8"/>
      <c r="AJ813" s="8"/>
      <c r="AK813" s="8"/>
      <c r="AL813" s="8"/>
      <c r="AM813" s="8"/>
      <c r="AN813" s="8"/>
      <c r="AO813" s="8"/>
      <c r="AP813" s="8"/>
      <c r="AQ813" s="8"/>
      <c r="AR813" s="8"/>
      <c r="AS813" s="8"/>
      <c r="AT813" s="8"/>
      <c r="AU813" s="8"/>
      <c r="AV813" s="8"/>
      <c r="AW813" s="8"/>
      <c r="AX813" s="8"/>
      <c r="AY813" s="8"/>
    </row>
    <row r="814" spans="1:51" ht="12.75" customHeight="1">
      <c r="A814" s="3"/>
      <c r="B814" s="3"/>
      <c r="C814" s="3"/>
      <c r="D814" s="3"/>
      <c r="E814" s="3"/>
      <c r="F814" s="3"/>
      <c r="G814" s="3"/>
      <c r="H814" s="3"/>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8"/>
      <c r="AJ814" s="8"/>
      <c r="AK814" s="8"/>
      <c r="AL814" s="8"/>
      <c r="AM814" s="8"/>
      <c r="AN814" s="8"/>
      <c r="AO814" s="8"/>
      <c r="AP814" s="8"/>
      <c r="AQ814" s="8"/>
      <c r="AR814" s="8"/>
      <c r="AS814" s="8"/>
      <c r="AT814" s="8"/>
      <c r="AU814" s="8"/>
      <c r="AV814" s="8"/>
      <c r="AW814" s="8"/>
      <c r="AX814" s="8"/>
      <c r="AY814" s="8"/>
    </row>
    <row r="815" spans="1:51" ht="12.75" customHeight="1">
      <c r="A815" s="3"/>
      <c r="B815" s="3"/>
      <c r="C815" s="3"/>
      <c r="D815" s="3"/>
      <c r="E815" s="3"/>
      <c r="F815" s="3"/>
      <c r="G815" s="3"/>
      <c r="H815" s="3"/>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c r="AK815" s="8"/>
      <c r="AL815" s="8"/>
      <c r="AM815" s="8"/>
      <c r="AN815" s="8"/>
      <c r="AO815" s="8"/>
      <c r="AP815" s="8"/>
      <c r="AQ815" s="8"/>
      <c r="AR815" s="8"/>
      <c r="AS815" s="8"/>
      <c r="AT815" s="8"/>
      <c r="AU815" s="8"/>
      <c r="AV815" s="8"/>
      <c r="AW815" s="8"/>
      <c r="AX815" s="8"/>
      <c r="AY815" s="8"/>
    </row>
    <row r="816" spans="1:51" ht="12.75" customHeight="1">
      <c r="A816" s="3"/>
      <c r="B816" s="3"/>
      <c r="C816" s="3"/>
      <c r="D816" s="3"/>
      <c r="E816" s="3"/>
      <c r="F816" s="3"/>
      <c r="G816" s="3"/>
      <c r="H816" s="3"/>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8"/>
      <c r="AJ816" s="8"/>
      <c r="AK816" s="8"/>
      <c r="AL816" s="8"/>
      <c r="AM816" s="8"/>
      <c r="AN816" s="8"/>
      <c r="AO816" s="8"/>
      <c r="AP816" s="8"/>
      <c r="AQ816" s="8"/>
      <c r="AR816" s="8"/>
      <c r="AS816" s="8"/>
      <c r="AT816" s="8"/>
      <c r="AU816" s="8"/>
      <c r="AV816" s="8"/>
      <c r="AW816" s="8"/>
      <c r="AX816" s="8"/>
      <c r="AY816" s="8"/>
    </row>
    <row r="817" spans="1:51" ht="12.75" customHeight="1">
      <c r="A817" s="3"/>
      <c r="B817" s="3"/>
      <c r="C817" s="3"/>
      <c r="D817" s="3"/>
      <c r="E817" s="3"/>
      <c r="F817" s="3"/>
      <c r="G817" s="3"/>
      <c r="H817" s="3"/>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c r="AK817" s="8"/>
      <c r="AL817" s="8"/>
      <c r="AM817" s="8"/>
      <c r="AN817" s="8"/>
      <c r="AO817" s="8"/>
      <c r="AP817" s="8"/>
      <c r="AQ817" s="8"/>
      <c r="AR817" s="8"/>
      <c r="AS817" s="8"/>
      <c r="AT817" s="8"/>
      <c r="AU817" s="8"/>
      <c r="AV817" s="8"/>
      <c r="AW817" s="8"/>
      <c r="AX817" s="8"/>
      <c r="AY817" s="8"/>
    </row>
    <row r="818" spans="1:51" ht="12.75" customHeight="1">
      <c r="A818" s="3"/>
      <c r="B818" s="3"/>
      <c r="C818" s="3"/>
      <c r="D818" s="3"/>
      <c r="E818" s="3"/>
      <c r="F818" s="3"/>
      <c r="G818" s="3"/>
      <c r="H818" s="3"/>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c r="AK818" s="8"/>
      <c r="AL818" s="8"/>
      <c r="AM818" s="8"/>
      <c r="AN818" s="8"/>
      <c r="AO818" s="8"/>
      <c r="AP818" s="8"/>
      <c r="AQ818" s="8"/>
      <c r="AR818" s="8"/>
      <c r="AS818" s="8"/>
      <c r="AT818" s="8"/>
      <c r="AU818" s="8"/>
      <c r="AV818" s="8"/>
      <c r="AW818" s="8"/>
      <c r="AX818" s="8"/>
      <c r="AY818" s="8"/>
    </row>
    <row r="819" spans="1:51" ht="12.75" customHeight="1">
      <c r="A819" s="3"/>
      <c r="B819" s="3"/>
      <c r="C819" s="3"/>
      <c r="D819" s="3"/>
      <c r="E819" s="3"/>
      <c r="F819" s="3"/>
      <c r="G819" s="3"/>
      <c r="H819" s="3"/>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c r="AK819" s="8"/>
      <c r="AL819" s="8"/>
      <c r="AM819" s="8"/>
      <c r="AN819" s="8"/>
      <c r="AO819" s="8"/>
      <c r="AP819" s="8"/>
      <c r="AQ819" s="8"/>
      <c r="AR819" s="8"/>
      <c r="AS819" s="8"/>
      <c r="AT819" s="8"/>
      <c r="AU819" s="8"/>
      <c r="AV819" s="8"/>
      <c r="AW819" s="8"/>
      <c r="AX819" s="8"/>
      <c r="AY819" s="8"/>
    </row>
    <row r="820" spans="1:51" ht="12.75" customHeight="1">
      <c r="A820" s="3"/>
      <c r="B820" s="3"/>
      <c r="C820" s="3"/>
      <c r="D820" s="3"/>
      <c r="E820" s="3"/>
      <c r="F820" s="3"/>
      <c r="G820" s="3"/>
      <c r="H820" s="3"/>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c r="AK820" s="8"/>
      <c r="AL820" s="8"/>
      <c r="AM820" s="8"/>
      <c r="AN820" s="8"/>
      <c r="AO820" s="8"/>
      <c r="AP820" s="8"/>
      <c r="AQ820" s="8"/>
      <c r="AR820" s="8"/>
      <c r="AS820" s="8"/>
      <c r="AT820" s="8"/>
      <c r="AU820" s="8"/>
      <c r="AV820" s="8"/>
      <c r="AW820" s="8"/>
      <c r="AX820" s="8"/>
      <c r="AY820" s="8"/>
    </row>
    <row r="821" spans="1:51" ht="12.75" customHeight="1">
      <c r="A821" s="3"/>
      <c r="B821" s="3"/>
      <c r="C821" s="3"/>
      <c r="D821" s="3"/>
      <c r="E821" s="3"/>
      <c r="F821" s="3"/>
      <c r="G821" s="3"/>
      <c r="H821" s="3"/>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c r="AK821" s="8"/>
      <c r="AL821" s="8"/>
      <c r="AM821" s="8"/>
      <c r="AN821" s="8"/>
      <c r="AO821" s="8"/>
      <c r="AP821" s="8"/>
      <c r="AQ821" s="8"/>
      <c r="AR821" s="8"/>
      <c r="AS821" s="8"/>
      <c r="AT821" s="8"/>
      <c r="AU821" s="8"/>
      <c r="AV821" s="8"/>
      <c r="AW821" s="8"/>
      <c r="AX821" s="8"/>
      <c r="AY821" s="8"/>
    </row>
    <row r="822" spans="1:51" ht="12.75" customHeight="1">
      <c r="A822" s="3"/>
      <c r="B822" s="3"/>
      <c r="C822" s="3"/>
      <c r="D822" s="3"/>
      <c r="E822" s="3"/>
      <c r="F822" s="3"/>
      <c r="G822" s="3"/>
      <c r="H822" s="3"/>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c r="AK822" s="8"/>
      <c r="AL822" s="8"/>
      <c r="AM822" s="8"/>
      <c r="AN822" s="8"/>
      <c r="AO822" s="8"/>
      <c r="AP822" s="8"/>
      <c r="AQ822" s="8"/>
      <c r="AR822" s="8"/>
      <c r="AS822" s="8"/>
      <c r="AT822" s="8"/>
      <c r="AU822" s="8"/>
      <c r="AV822" s="8"/>
      <c r="AW822" s="8"/>
      <c r="AX822" s="8"/>
      <c r="AY822" s="8"/>
    </row>
    <row r="823" spans="1:51" ht="12.75" customHeight="1">
      <c r="A823" s="3"/>
      <c r="B823" s="3"/>
      <c r="C823" s="3"/>
      <c r="D823" s="3"/>
      <c r="E823" s="3"/>
      <c r="F823" s="3"/>
      <c r="G823" s="3"/>
      <c r="H823" s="3"/>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8"/>
      <c r="AH823" s="8"/>
      <c r="AI823" s="8"/>
      <c r="AJ823" s="8"/>
      <c r="AK823" s="8"/>
      <c r="AL823" s="8"/>
      <c r="AM823" s="8"/>
      <c r="AN823" s="8"/>
      <c r="AO823" s="8"/>
      <c r="AP823" s="8"/>
      <c r="AQ823" s="8"/>
      <c r="AR823" s="8"/>
      <c r="AS823" s="8"/>
      <c r="AT823" s="8"/>
      <c r="AU823" s="8"/>
      <c r="AV823" s="8"/>
      <c r="AW823" s="8"/>
      <c r="AX823" s="8"/>
      <c r="AY823" s="8"/>
    </row>
    <row r="824" spans="1:51" ht="12.75" customHeight="1">
      <c r="A824" s="3"/>
      <c r="B824" s="3"/>
      <c r="C824" s="3"/>
      <c r="D824" s="3"/>
      <c r="E824" s="3"/>
      <c r="F824" s="3"/>
      <c r="G824" s="3"/>
      <c r="H824" s="3"/>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8"/>
      <c r="AJ824" s="8"/>
      <c r="AK824" s="8"/>
      <c r="AL824" s="8"/>
      <c r="AM824" s="8"/>
      <c r="AN824" s="8"/>
      <c r="AO824" s="8"/>
      <c r="AP824" s="8"/>
      <c r="AQ824" s="8"/>
      <c r="AR824" s="8"/>
      <c r="AS824" s="8"/>
      <c r="AT824" s="8"/>
      <c r="AU824" s="8"/>
      <c r="AV824" s="8"/>
      <c r="AW824" s="8"/>
      <c r="AX824" s="8"/>
      <c r="AY824" s="8"/>
    </row>
    <row r="825" spans="1:51" ht="12.75" customHeight="1">
      <c r="A825" s="3"/>
      <c r="B825" s="3"/>
      <c r="C825" s="3"/>
      <c r="D825" s="3"/>
      <c r="E825" s="3"/>
      <c r="F825" s="3"/>
      <c r="G825" s="3"/>
      <c r="H825" s="3"/>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8"/>
      <c r="AJ825" s="8"/>
      <c r="AK825" s="8"/>
      <c r="AL825" s="8"/>
      <c r="AM825" s="8"/>
      <c r="AN825" s="8"/>
      <c r="AO825" s="8"/>
      <c r="AP825" s="8"/>
      <c r="AQ825" s="8"/>
      <c r="AR825" s="8"/>
      <c r="AS825" s="8"/>
      <c r="AT825" s="8"/>
      <c r="AU825" s="8"/>
      <c r="AV825" s="8"/>
      <c r="AW825" s="8"/>
      <c r="AX825" s="8"/>
      <c r="AY825" s="8"/>
    </row>
    <row r="826" spans="1:51" ht="12.75" customHeight="1">
      <c r="A826" s="3"/>
      <c r="B826" s="3"/>
      <c r="C826" s="3"/>
      <c r="D826" s="3"/>
      <c r="E826" s="3"/>
      <c r="F826" s="3"/>
      <c r="G826" s="3"/>
      <c r="H826" s="3"/>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c r="AK826" s="8"/>
      <c r="AL826" s="8"/>
      <c r="AM826" s="8"/>
      <c r="AN826" s="8"/>
      <c r="AO826" s="8"/>
      <c r="AP826" s="8"/>
      <c r="AQ826" s="8"/>
      <c r="AR826" s="8"/>
      <c r="AS826" s="8"/>
      <c r="AT826" s="8"/>
      <c r="AU826" s="8"/>
      <c r="AV826" s="8"/>
      <c r="AW826" s="8"/>
      <c r="AX826" s="8"/>
      <c r="AY826" s="8"/>
    </row>
    <row r="827" spans="1:51" ht="12.75" customHeight="1">
      <c r="A827" s="3"/>
      <c r="B827" s="3"/>
      <c r="C827" s="3"/>
      <c r="D827" s="3"/>
      <c r="E827" s="3"/>
      <c r="F827" s="3"/>
      <c r="G827" s="3"/>
      <c r="H827" s="3"/>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c r="AK827" s="8"/>
      <c r="AL827" s="8"/>
      <c r="AM827" s="8"/>
      <c r="AN827" s="8"/>
      <c r="AO827" s="8"/>
      <c r="AP827" s="8"/>
      <c r="AQ827" s="8"/>
      <c r="AR827" s="8"/>
      <c r="AS827" s="8"/>
      <c r="AT827" s="8"/>
      <c r="AU827" s="8"/>
      <c r="AV827" s="8"/>
      <c r="AW827" s="8"/>
      <c r="AX827" s="8"/>
      <c r="AY827" s="8"/>
    </row>
    <row r="828" spans="1:51" ht="12.75" customHeight="1">
      <c r="A828" s="3"/>
      <c r="B828" s="3"/>
      <c r="C828" s="3"/>
      <c r="D828" s="3"/>
      <c r="E828" s="3"/>
      <c r="F828" s="3"/>
      <c r="G828" s="3"/>
      <c r="H828" s="3"/>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8"/>
      <c r="AJ828" s="8"/>
      <c r="AK828" s="8"/>
      <c r="AL828" s="8"/>
      <c r="AM828" s="8"/>
      <c r="AN828" s="8"/>
      <c r="AO828" s="8"/>
      <c r="AP828" s="8"/>
      <c r="AQ828" s="8"/>
      <c r="AR828" s="8"/>
      <c r="AS828" s="8"/>
      <c r="AT828" s="8"/>
      <c r="AU828" s="8"/>
      <c r="AV828" s="8"/>
      <c r="AW828" s="8"/>
      <c r="AX828" s="8"/>
      <c r="AY828" s="8"/>
    </row>
    <row r="829" spans="1:51" ht="12.75" customHeight="1">
      <c r="A829" s="3"/>
      <c r="B829" s="3"/>
      <c r="C829" s="3"/>
      <c r="D829" s="3"/>
      <c r="E829" s="3"/>
      <c r="F829" s="3"/>
      <c r="G829" s="3"/>
      <c r="H829" s="3"/>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8"/>
      <c r="AJ829" s="8"/>
      <c r="AK829" s="8"/>
      <c r="AL829" s="8"/>
      <c r="AM829" s="8"/>
      <c r="AN829" s="8"/>
      <c r="AO829" s="8"/>
      <c r="AP829" s="8"/>
      <c r="AQ829" s="8"/>
      <c r="AR829" s="8"/>
      <c r="AS829" s="8"/>
      <c r="AT829" s="8"/>
      <c r="AU829" s="8"/>
      <c r="AV829" s="8"/>
      <c r="AW829" s="8"/>
      <c r="AX829" s="8"/>
      <c r="AY829" s="8"/>
    </row>
    <row r="830" spans="1:51" ht="12.75" customHeight="1">
      <c r="A830" s="3"/>
      <c r="B830" s="3"/>
      <c r="C830" s="3"/>
      <c r="D830" s="3"/>
      <c r="E830" s="3"/>
      <c r="F830" s="3"/>
      <c r="G830" s="3"/>
      <c r="H830" s="3"/>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c r="AK830" s="8"/>
      <c r="AL830" s="8"/>
      <c r="AM830" s="8"/>
      <c r="AN830" s="8"/>
      <c r="AO830" s="8"/>
      <c r="AP830" s="8"/>
      <c r="AQ830" s="8"/>
      <c r="AR830" s="8"/>
      <c r="AS830" s="8"/>
      <c r="AT830" s="8"/>
      <c r="AU830" s="8"/>
      <c r="AV830" s="8"/>
      <c r="AW830" s="8"/>
      <c r="AX830" s="8"/>
      <c r="AY830" s="8"/>
    </row>
    <row r="831" spans="1:51" ht="12.75" customHeight="1">
      <c r="A831" s="3"/>
      <c r="B831" s="3"/>
      <c r="C831" s="3"/>
      <c r="D831" s="3"/>
      <c r="E831" s="3"/>
      <c r="F831" s="3"/>
      <c r="G831" s="3"/>
      <c r="H831" s="3"/>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8"/>
      <c r="AJ831" s="8"/>
      <c r="AK831" s="8"/>
      <c r="AL831" s="8"/>
      <c r="AM831" s="8"/>
      <c r="AN831" s="8"/>
      <c r="AO831" s="8"/>
      <c r="AP831" s="8"/>
      <c r="AQ831" s="8"/>
      <c r="AR831" s="8"/>
      <c r="AS831" s="8"/>
      <c r="AT831" s="8"/>
      <c r="AU831" s="8"/>
      <c r="AV831" s="8"/>
      <c r="AW831" s="8"/>
      <c r="AX831" s="8"/>
      <c r="AY831" s="8"/>
    </row>
    <row r="832" spans="1:51" ht="12.75" customHeight="1">
      <c r="A832" s="3"/>
      <c r="B832" s="3"/>
      <c r="C832" s="3"/>
      <c r="D832" s="3"/>
      <c r="E832" s="3"/>
      <c r="F832" s="3"/>
      <c r="G832" s="3"/>
      <c r="H832" s="3"/>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8"/>
      <c r="AJ832" s="8"/>
      <c r="AK832" s="8"/>
      <c r="AL832" s="8"/>
      <c r="AM832" s="8"/>
      <c r="AN832" s="8"/>
      <c r="AO832" s="8"/>
      <c r="AP832" s="8"/>
      <c r="AQ832" s="8"/>
      <c r="AR832" s="8"/>
      <c r="AS832" s="8"/>
      <c r="AT832" s="8"/>
      <c r="AU832" s="8"/>
      <c r="AV832" s="8"/>
      <c r="AW832" s="8"/>
      <c r="AX832" s="8"/>
      <c r="AY832" s="8"/>
    </row>
    <row r="833" spans="1:51" ht="12.75" customHeight="1">
      <c r="A833" s="3"/>
      <c r="B833" s="3"/>
      <c r="C833" s="3"/>
      <c r="D833" s="3"/>
      <c r="E833" s="3"/>
      <c r="F833" s="3"/>
      <c r="G833" s="3"/>
      <c r="H833" s="3"/>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c r="AK833" s="8"/>
      <c r="AL833" s="8"/>
      <c r="AM833" s="8"/>
      <c r="AN833" s="8"/>
      <c r="AO833" s="8"/>
      <c r="AP833" s="8"/>
      <c r="AQ833" s="8"/>
      <c r="AR833" s="8"/>
      <c r="AS833" s="8"/>
      <c r="AT833" s="8"/>
      <c r="AU833" s="8"/>
      <c r="AV833" s="8"/>
      <c r="AW833" s="8"/>
      <c r="AX833" s="8"/>
      <c r="AY833" s="8"/>
    </row>
    <row r="834" spans="1:51" ht="12.75" customHeight="1">
      <c r="A834" s="3"/>
      <c r="B834" s="3"/>
      <c r="C834" s="3"/>
      <c r="D834" s="3"/>
      <c r="E834" s="3"/>
      <c r="F834" s="3"/>
      <c r="G834" s="3"/>
      <c r="H834" s="3"/>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8"/>
      <c r="AJ834" s="8"/>
      <c r="AK834" s="8"/>
      <c r="AL834" s="8"/>
      <c r="AM834" s="8"/>
      <c r="AN834" s="8"/>
      <c r="AO834" s="8"/>
      <c r="AP834" s="8"/>
      <c r="AQ834" s="8"/>
      <c r="AR834" s="8"/>
      <c r="AS834" s="8"/>
      <c r="AT834" s="8"/>
      <c r="AU834" s="8"/>
      <c r="AV834" s="8"/>
      <c r="AW834" s="8"/>
      <c r="AX834" s="8"/>
      <c r="AY834" s="8"/>
    </row>
    <row r="835" spans="1:51" ht="12.75" customHeight="1">
      <c r="A835" s="3"/>
      <c r="B835" s="3"/>
      <c r="C835" s="3"/>
      <c r="D835" s="3"/>
      <c r="E835" s="3"/>
      <c r="F835" s="3"/>
      <c r="G835" s="3"/>
      <c r="H835" s="3"/>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c r="AK835" s="8"/>
      <c r="AL835" s="8"/>
      <c r="AM835" s="8"/>
      <c r="AN835" s="8"/>
      <c r="AO835" s="8"/>
      <c r="AP835" s="8"/>
      <c r="AQ835" s="8"/>
      <c r="AR835" s="8"/>
      <c r="AS835" s="8"/>
      <c r="AT835" s="8"/>
      <c r="AU835" s="8"/>
      <c r="AV835" s="8"/>
      <c r="AW835" s="8"/>
      <c r="AX835" s="8"/>
      <c r="AY835" s="8"/>
    </row>
    <row r="836" spans="1:51" ht="12.75" customHeight="1">
      <c r="A836" s="3"/>
      <c r="B836" s="3"/>
      <c r="C836" s="3"/>
      <c r="D836" s="3"/>
      <c r="E836" s="3"/>
      <c r="F836" s="3"/>
      <c r="G836" s="3"/>
      <c r="H836" s="3"/>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c r="AK836" s="8"/>
      <c r="AL836" s="8"/>
      <c r="AM836" s="8"/>
      <c r="AN836" s="8"/>
      <c r="AO836" s="8"/>
      <c r="AP836" s="8"/>
      <c r="AQ836" s="8"/>
      <c r="AR836" s="8"/>
      <c r="AS836" s="8"/>
      <c r="AT836" s="8"/>
      <c r="AU836" s="8"/>
      <c r="AV836" s="8"/>
      <c r="AW836" s="8"/>
      <c r="AX836" s="8"/>
      <c r="AY836" s="8"/>
    </row>
    <row r="837" spans="1:51" ht="12.75" customHeight="1">
      <c r="A837" s="3"/>
      <c r="B837" s="3"/>
      <c r="C837" s="3"/>
      <c r="D837" s="3"/>
      <c r="E837" s="3"/>
      <c r="F837" s="3"/>
      <c r="G837" s="3"/>
      <c r="H837" s="3"/>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8"/>
      <c r="AH837" s="8"/>
      <c r="AI837" s="8"/>
      <c r="AJ837" s="8"/>
      <c r="AK837" s="8"/>
      <c r="AL837" s="8"/>
      <c r="AM837" s="8"/>
      <c r="AN837" s="8"/>
      <c r="AO837" s="8"/>
      <c r="AP837" s="8"/>
      <c r="AQ837" s="8"/>
      <c r="AR837" s="8"/>
      <c r="AS837" s="8"/>
      <c r="AT837" s="8"/>
      <c r="AU837" s="8"/>
      <c r="AV837" s="8"/>
      <c r="AW837" s="8"/>
      <c r="AX837" s="8"/>
      <c r="AY837" s="8"/>
    </row>
    <row r="838" spans="1:51" ht="12.75" customHeight="1">
      <c r="A838" s="3"/>
      <c r="B838" s="3"/>
      <c r="C838" s="3"/>
      <c r="D838" s="3"/>
      <c r="E838" s="3"/>
      <c r="F838" s="3"/>
      <c r="G838" s="3"/>
      <c r="H838" s="3"/>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c r="AK838" s="8"/>
      <c r="AL838" s="8"/>
      <c r="AM838" s="8"/>
      <c r="AN838" s="8"/>
      <c r="AO838" s="8"/>
      <c r="AP838" s="8"/>
      <c r="AQ838" s="8"/>
      <c r="AR838" s="8"/>
      <c r="AS838" s="8"/>
      <c r="AT838" s="8"/>
      <c r="AU838" s="8"/>
      <c r="AV838" s="8"/>
      <c r="AW838" s="8"/>
      <c r="AX838" s="8"/>
      <c r="AY838" s="8"/>
    </row>
    <row r="839" spans="1:51" ht="12.75" customHeight="1">
      <c r="A839" s="3"/>
      <c r="B839" s="3"/>
      <c r="C839" s="3"/>
      <c r="D839" s="3"/>
      <c r="E839" s="3"/>
      <c r="F839" s="3"/>
      <c r="G839" s="3"/>
      <c r="H839" s="3"/>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c r="AK839" s="8"/>
      <c r="AL839" s="8"/>
      <c r="AM839" s="8"/>
      <c r="AN839" s="8"/>
      <c r="AO839" s="8"/>
      <c r="AP839" s="8"/>
      <c r="AQ839" s="8"/>
      <c r="AR839" s="8"/>
      <c r="AS839" s="8"/>
      <c r="AT839" s="8"/>
      <c r="AU839" s="8"/>
      <c r="AV839" s="8"/>
      <c r="AW839" s="8"/>
      <c r="AX839" s="8"/>
      <c r="AY839" s="8"/>
    </row>
    <row r="840" spans="1:51" ht="12.75" customHeight="1">
      <c r="A840" s="3"/>
      <c r="B840" s="3"/>
      <c r="C840" s="3"/>
      <c r="D840" s="3"/>
      <c r="E840" s="3"/>
      <c r="F840" s="3"/>
      <c r="G840" s="3"/>
      <c r="H840" s="3"/>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c r="AK840" s="8"/>
      <c r="AL840" s="8"/>
      <c r="AM840" s="8"/>
      <c r="AN840" s="8"/>
      <c r="AO840" s="8"/>
      <c r="AP840" s="8"/>
      <c r="AQ840" s="8"/>
      <c r="AR840" s="8"/>
      <c r="AS840" s="8"/>
      <c r="AT840" s="8"/>
      <c r="AU840" s="8"/>
      <c r="AV840" s="8"/>
      <c r="AW840" s="8"/>
      <c r="AX840" s="8"/>
      <c r="AY840" s="8"/>
    </row>
    <row r="841" spans="1:51" ht="12.75" customHeight="1">
      <c r="A841" s="3"/>
      <c r="B841" s="3"/>
      <c r="C841" s="3"/>
      <c r="D841" s="3"/>
      <c r="E841" s="3"/>
      <c r="F841" s="3"/>
      <c r="G841" s="3"/>
      <c r="H841" s="3"/>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8"/>
      <c r="AJ841" s="8"/>
      <c r="AK841" s="8"/>
      <c r="AL841" s="8"/>
      <c r="AM841" s="8"/>
      <c r="AN841" s="8"/>
      <c r="AO841" s="8"/>
      <c r="AP841" s="8"/>
      <c r="AQ841" s="8"/>
      <c r="AR841" s="8"/>
      <c r="AS841" s="8"/>
      <c r="AT841" s="8"/>
      <c r="AU841" s="8"/>
      <c r="AV841" s="8"/>
      <c r="AW841" s="8"/>
      <c r="AX841" s="8"/>
      <c r="AY841" s="8"/>
    </row>
    <row r="842" spans="1:51" ht="12.75" customHeight="1">
      <c r="A842" s="3"/>
      <c r="B842" s="3"/>
      <c r="C842" s="3"/>
      <c r="D842" s="3"/>
      <c r="E842" s="3"/>
      <c r="F842" s="3"/>
      <c r="G842" s="3"/>
      <c r="H842" s="3"/>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c r="AK842" s="8"/>
      <c r="AL842" s="8"/>
      <c r="AM842" s="8"/>
      <c r="AN842" s="8"/>
      <c r="AO842" s="8"/>
      <c r="AP842" s="8"/>
      <c r="AQ842" s="8"/>
      <c r="AR842" s="8"/>
      <c r="AS842" s="8"/>
      <c r="AT842" s="8"/>
      <c r="AU842" s="8"/>
      <c r="AV842" s="8"/>
      <c r="AW842" s="8"/>
      <c r="AX842" s="8"/>
      <c r="AY842" s="8"/>
    </row>
    <row r="843" spans="1:51" ht="12.75" customHeight="1">
      <c r="A843" s="3"/>
      <c r="B843" s="3"/>
      <c r="C843" s="3"/>
      <c r="D843" s="3"/>
      <c r="E843" s="3"/>
      <c r="F843" s="3"/>
      <c r="G843" s="3"/>
      <c r="H843" s="3"/>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8"/>
      <c r="AH843" s="8"/>
      <c r="AI843" s="8"/>
      <c r="AJ843" s="8"/>
      <c r="AK843" s="8"/>
      <c r="AL843" s="8"/>
      <c r="AM843" s="8"/>
      <c r="AN843" s="8"/>
      <c r="AO843" s="8"/>
      <c r="AP843" s="8"/>
      <c r="AQ843" s="8"/>
      <c r="AR843" s="8"/>
      <c r="AS843" s="8"/>
      <c r="AT843" s="8"/>
      <c r="AU843" s="8"/>
      <c r="AV843" s="8"/>
      <c r="AW843" s="8"/>
      <c r="AX843" s="8"/>
      <c r="AY843" s="8"/>
    </row>
    <row r="844" spans="1:51" ht="12.75" customHeight="1">
      <c r="A844" s="3"/>
      <c r="B844" s="3"/>
      <c r="C844" s="3"/>
      <c r="D844" s="3"/>
      <c r="E844" s="3"/>
      <c r="F844" s="3"/>
      <c r="G844" s="3"/>
      <c r="H844" s="3"/>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c r="AK844" s="8"/>
      <c r="AL844" s="8"/>
      <c r="AM844" s="8"/>
      <c r="AN844" s="8"/>
      <c r="AO844" s="8"/>
      <c r="AP844" s="8"/>
      <c r="AQ844" s="8"/>
      <c r="AR844" s="8"/>
      <c r="AS844" s="8"/>
      <c r="AT844" s="8"/>
      <c r="AU844" s="8"/>
      <c r="AV844" s="8"/>
      <c r="AW844" s="8"/>
      <c r="AX844" s="8"/>
      <c r="AY844" s="8"/>
    </row>
    <row r="845" spans="1:51" ht="12.75" customHeight="1">
      <c r="A845" s="3"/>
      <c r="B845" s="3"/>
      <c r="C845" s="3"/>
      <c r="D845" s="3"/>
      <c r="E845" s="3"/>
      <c r="F845" s="3"/>
      <c r="G845" s="3"/>
      <c r="H845" s="3"/>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c r="AK845" s="8"/>
      <c r="AL845" s="8"/>
      <c r="AM845" s="8"/>
      <c r="AN845" s="8"/>
      <c r="AO845" s="8"/>
      <c r="AP845" s="8"/>
      <c r="AQ845" s="8"/>
      <c r="AR845" s="8"/>
      <c r="AS845" s="8"/>
      <c r="AT845" s="8"/>
      <c r="AU845" s="8"/>
      <c r="AV845" s="8"/>
      <c r="AW845" s="8"/>
      <c r="AX845" s="8"/>
      <c r="AY845" s="8"/>
    </row>
    <row r="846" spans="1:51" ht="12.75" customHeight="1">
      <c r="A846" s="3"/>
      <c r="B846" s="3"/>
      <c r="C846" s="3"/>
      <c r="D846" s="3"/>
      <c r="E846" s="3"/>
      <c r="F846" s="3"/>
      <c r="G846" s="3"/>
      <c r="H846" s="3"/>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8"/>
      <c r="AH846" s="8"/>
      <c r="AI846" s="8"/>
      <c r="AJ846" s="8"/>
      <c r="AK846" s="8"/>
      <c r="AL846" s="8"/>
      <c r="AM846" s="8"/>
      <c r="AN846" s="8"/>
      <c r="AO846" s="8"/>
      <c r="AP846" s="8"/>
      <c r="AQ846" s="8"/>
      <c r="AR846" s="8"/>
      <c r="AS846" s="8"/>
      <c r="AT846" s="8"/>
      <c r="AU846" s="8"/>
      <c r="AV846" s="8"/>
      <c r="AW846" s="8"/>
      <c r="AX846" s="8"/>
      <c r="AY846" s="8"/>
    </row>
    <row r="847" spans="1:51" ht="12.75" customHeight="1">
      <c r="A847" s="3"/>
      <c r="B847" s="3"/>
      <c r="C847" s="3"/>
      <c r="D847" s="3"/>
      <c r="E847" s="3"/>
      <c r="F847" s="3"/>
      <c r="G847" s="3"/>
      <c r="H847" s="3"/>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8"/>
      <c r="AH847" s="8"/>
      <c r="AI847" s="8"/>
      <c r="AJ847" s="8"/>
      <c r="AK847" s="8"/>
      <c r="AL847" s="8"/>
      <c r="AM847" s="8"/>
      <c r="AN847" s="8"/>
      <c r="AO847" s="8"/>
      <c r="AP847" s="8"/>
      <c r="AQ847" s="8"/>
      <c r="AR847" s="8"/>
      <c r="AS847" s="8"/>
      <c r="AT847" s="8"/>
      <c r="AU847" s="8"/>
      <c r="AV847" s="8"/>
      <c r="AW847" s="8"/>
      <c r="AX847" s="8"/>
      <c r="AY847" s="8"/>
    </row>
    <row r="848" spans="1:51" ht="12.75" customHeight="1">
      <c r="A848" s="3"/>
      <c r="B848" s="3"/>
      <c r="C848" s="3"/>
      <c r="D848" s="3"/>
      <c r="E848" s="3"/>
      <c r="F848" s="3"/>
      <c r="G848" s="3"/>
      <c r="H848" s="3"/>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8"/>
      <c r="AH848" s="8"/>
      <c r="AI848" s="8"/>
      <c r="AJ848" s="8"/>
      <c r="AK848" s="8"/>
      <c r="AL848" s="8"/>
      <c r="AM848" s="8"/>
      <c r="AN848" s="8"/>
      <c r="AO848" s="8"/>
      <c r="AP848" s="8"/>
      <c r="AQ848" s="8"/>
      <c r="AR848" s="8"/>
      <c r="AS848" s="8"/>
      <c r="AT848" s="8"/>
      <c r="AU848" s="8"/>
      <c r="AV848" s="8"/>
      <c r="AW848" s="8"/>
      <c r="AX848" s="8"/>
      <c r="AY848" s="8"/>
    </row>
    <row r="849" spans="1:51" ht="12.75" customHeight="1">
      <c r="A849" s="3"/>
      <c r="B849" s="3"/>
      <c r="C849" s="3"/>
      <c r="D849" s="3"/>
      <c r="E849" s="3"/>
      <c r="F849" s="3"/>
      <c r="G849" s="3"/>
      <c r="H849" s="3"/>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8"/>
      <c r="AH849" s="8"/>
      <c r="AI849" s="8"/>
      <c r="AJ849" s="8"/>
      <c r="AK849" s="8"/>
      <c r="AL849" s="8"/>
      <c r="AM849" s="8"/>
      <c r="AN849" s="8"/>
      <c r="AO849" s="8"/>
      <c r="AP849" s="8"/>
      <c r="AQ849" s="8"/>
      <c r="AR849" s="8"/>
      <c r="AS849" s="8"/>
      <c r="AT849" s="8"/>
      <c r="AU849" s="8"/>
      <c r="AV849" s="8"/>
      <c r="AW849" s="8"/>
      <c r="AX849" s="8"/>
      <c r="AY849" s="8"/>
    </row>
    <row r="850" spans="1:51" ht="12.75" customHeight="1">
      <c r="A850" s="3"/>
      <c r="B850" s="3"/>
      <c r="C850" s="3"/>
      <c r="D850" s="3"/>
      <c r="E850" s="3"/>
      <c r="F850" s="3"/>
      <c r="G850" s="3"/>
      <c r="H850" s="3"/>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8"/>
      <c r="AJ850" s="8"/>
      <c r="AK850" s="8"/>
      <c r="AL850" s="8"/>
      <c r="AM850" s="8"/>
      <c r="AN850" s="8"/>
      <c r="AO850" s="8"/>
      <c r="AP850" s="8"/>
      <c r="AQ850" s="8"/>
      <c r="AR850" s="8"/>
      <c r="AS850" s="8"/>
      <c r="AT850" s="8"/>
      <c r="AU850" s="8"/>
      <c r="AV850" s="8"/>
      <c r="AW850" s="8"/>
      <c r="AX850" s="8"/>
      <c r="AY850" s="8"/>
    </row>
    <row r="851" spans="1:51" ht="12.75" customHeight="1">
      <c r="A851" s="3"/>
      <c r="B851" s="3"/>
      <c r="C851" s="3"/>
      <c r="D851" s="3"/>
      <c r="E851" s="3"/>
      <c r="F851" s="3"/>
      <c r="G851" s="3"/>
      <c r="H851" s="3"/>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8"/>
      <c r="AJ851" s="8"/>
      <c r="AK851" s="8"/>
      <c r="AL851" s="8"/>
      <c r="AM851" s="8"/>
      <c r="AN851" s="8"/>
      <c r="AO851" s="8"/>
      <c r="AP851" s="8"/>
      <c r="AQ851" s="8"/>
      <c r="AR851" s="8"/>
      <c r="AS851" s="8"/>
      <c r="AT851" s="8"/>
      <c r="AU851" s="8"/>
      <c r="AV851" s="8"/>
      <c r="AW851" s="8"/>
      <c r="AX851" s="8"/>
      <c r="AY851" s="8"/>
    </row>
    <row r="852" spans="1:51" ht="12.75" customHeight="1">
      <c r="A852" s="3"/>
      <c r="B852" s="3"/>
      <c r="C852" s="3"/>
      <c r="D852" s="3"/>
      <c r="E852" s="3"/>
      <c r="F852" s="3"/>
      <c r="G852" s="3"/>
      <c r="H852" s="3"/>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8"/>
      <c r="AJ852" s="8"/>
      <c r="AK852" s="8"/>
      <c r="AL852" s="8"/>
      <c r="AM852" s="8"/>
      <c r="AN852" s="8"/>
      <c r="AO852" s="8"/>
      <c r="AP852" s="8"/>
      <c r="AQ852" s="8"/>
      <c r="AR852" s="8"/>
      <c r="AS852" s="8"/>
      <c r="AT852" s="8"/>
      <c r="AU852" s="8"/>
      <c r="AV852" s="8"/>
      <c r="AW852" s="8"/>
      <c r="AX852" s="8"/>
      <c r="AY852" s="8"/>
    </row>
    <row r="853" spans="1:51" ht="12.75" customHeight="1">
      <c r="A853" s="3"/>
      <c r="B853" s="3"/>
      <c r="C853" s="3"/>
      <c r="D853" s="3"/>
      <c r="E853" s="3"/>
      <c r="F853" s="3"/>
      <c r="G853" s="3"/>
      <c r="H853" s="3"/>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c r="AK853" s="8"/>
      <c r="AL853" s="8"/>
      <c r="AM853" s="8"/>
      <c r="AN853" s="8"/>
      <c r="AO853" s="8"/>
      <c r="AP853" s="8"/>
      <c r="AQ853" s="8"/>
      <c r="AR853" s="8"/>
      <c r="AS853" s="8"/>
      <c r="AT853" s="8"/>
      <c r="AU853" s="8"/>
      <c r="AV853" s="8"/>
      <c r="AW853" s="8"/>
      <c r="AX853" s="8"/>
      <c r="AY853" s="8"/>
    </row>
    <row r="854" spans="1:51" ht="12.75" customHeight="1">
      <c r="A854" s="3"/>
      <c r="B854" s="3"/>
      <c r="C854" s="3"/>
      <c r="D854" s="3"/>
      <c r="E854" s="3"/>
      <c r="F854" s="3"/>
      <c r="G854" s="3"/>
      <c r="H854" s="3"/>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8"/>
      <c r="AJ854" s="8"/>
      <c r="AK854" s="8"/>
      <c r="AL854" s="8"/>
      <c r="AM854" s="8"/>
      <c r="AN854" s="8"/>
      <c r="AO854" s="8"/>
      <c r="AP854" s="8"/>
      <c r="AQ854" s="8"/>
      <c r="AR854" s="8"/>
      <c r="AS854" s="8"/>
      <c r="AT854" s="8"/>
      <c r="AU854" s="8"/>
      <c r="AV854" s="8"/>
      <c r="AW854" s="8"/>
      <c r="AX854" s="8"/>
      <c r="AY854" s="8"/>
    </row>
    <row r="855" spans="1:51" ht="12.75" customHeight="1">
      <c r="A855" s="3"/>
      <c r="B855" s="3"/>
      <c r="C855" s="3"/>
      <c r="D855" s="3"/>
      <c r="E855" s="3"/>
      <c r="F855" s="3"/>
      <c r="G855" s="3"/>
      <c r="H855" s="3"/>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c r="AK855" s="8"/>
      <c r="AL855" s="8"/>
      <c r="AM855" s="8"/>
      <c r="AN855" s="8"/>
      <c r="AO855" s="8"/>
      <c r="AP855" s="8"/>
      <c r="AQ855" s="8"/>
      <c r="AR855" s="8"/>
      <c r="AS855" s="8"/>
      <c r="AT855" s="8"/>
      <c r="AU855" s="8"/>
      <c r="AV855" s="8"/>
      <c r="AW855" s="8"/>
      <c r="AX855" s="8"/>
      <c r="AY855" s="8"/>
    </row>
    <row r="856" spans="1:51" ht="12.75" customHeight="1">
      <c r="A856" s="3"/>
      <c r="B856" s="3"/>
      <c r="C856" s="3"/>
      <c r="D856" s="3"/>
      <c r="E856" s="3"/>
      <c r="F856" s="3"/>
      <c r="G856" s="3"/>
      <c r="H856" s="3"/>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c r="AK856" s="8"/>
      <c r="AL856" s="8"/>
      <c r="AM856" s="8"/>
      <c r="AN856" s="8"/>
      <c r="AO856" s="8"/>
      <c r="AP856" s="8"/>
      <c r="AQ856" s="8"/>
      <c r="AR856" s="8"/>
      <c r="AS856" s="8"/>
      <c r="AT856" s="8"/>
      <c r="AU856" s="8"/>
      <c r="AV856" s="8"/>
      <c r="AW856" s="8"/>
      <c r="AX856" s="8"/>
      <c r="AY856" s="8"/>
    </row>
    <row r="857" spans="1:51" ht="12.75" customHeight="1">
      <c r="A857" s="3"/>
      <c r="B857" s="3"/>
      <c r="C857" s="3"/>
      <c r="D857" s="3"/>
      <c r="E857" s="3"/>
      <c r="F857" s="3"/>
      <c r="G857" s="3"/>
      <c r="H857" s="3"/>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8"/>
      <c r="AJ857" s="8"/>
      <c r="AK857" s="8"/>
      <c r="AL857" s="8"/>
      <c r="AM857" s="8"/>
      <c r="AN857" s="8"/>
      <c r="AO857" s="8"/>
      <c r="AP857" s="8"/>
      <c r="AQ857" s="8"/>
      <c r="AR857" s="8"/>
      <c r="AS857" s="8"/>
      <c r="AT857" s="8"/>
      <c r="AU857" s="8"/>
      <c r="AV857" s="8"/>
      <c r="AW857" s="8"/>
      <c r="AX857" s="8"/>
      <c r="AY857" s="8"/>
    </row>
    <row r="858" spans="1:51" ht="12.75" customHeight="1">
      <c r="A858" s="3"/>
      <c r="B858" s="3"/>
      <c r="C858" s="3"/>
      <c r="D858" s="3"/>
      <c r="E858" s="3"/>
      <c r="F858" s="3"/>
      <c r="G858" s="3"/>
      <c r="H858" s="3"/>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8"/>
      <c r="AJ858" s="8"/>
      <c r="AK858" s="8"/>
      <c r="AL858" s="8"/>
      <c r="AM858" s="8"/>
      <c r="AN858" s="8"/>
      <c r="AO858" s="8"/>
      <c r="AP858" s="8"/>
      <c r="AQ858" s="8"/>
      <c r="AR858" s="8"/>
      <c r="AS858" s="8"/>
      <c r="AT858" s="8"/>
      <c r="AU858" s="8"/>
      <c r="AV858" s="8"/>
      <c r="AW858" s="8"/>
      <c r="AX858" s="8"/>
      <c r="AY858" s="8"/>
    </row>
    <row r="859" spans="1:51" ht="12.75" customHeight="1">
      <c r="A859" s="3"/>
      <c r="B859" s="3"/>
      <c r="C859" s="3"/>
      <c r="D859" s="3"/>
      <c r="E859" s="3"/>
      <c r="F859" s="3"/>
      <c r="G859" s="3"/>
      <c r="H859" s="3"/>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c r="AK859" s="8"/>
      <c r="AL859" s="8"/>
      <c r="AM859" s="8"/>
      <c r="AN859" s="8"/>
      <c r="AO859" s="8"/>
      <c r="AP859" s="8"/>
      <c r="AQ859" s="8"/>
      <c r="AR859" s="8"/>
      <c r="AS859" s="8"/>
      <c r="AT859" s="8"/>
      <c r="AU859" s="8"/>
      <c r="AV859" s="8"/>
      <c r="AW859" s="8"/>
      <c r="AX859" s="8"/>
      <c r="AY859" s="8"/>
    </row>
    <row r="860" spans="1:51" ht="12.75" customHeight="1">
      <c r="A860" s="3"/>
      <c r="B860" s="3"/>
      <c r="C860" s="3"/>
      <c r="D860" s="3"/>
      <c r="E860" s="3"/>
      <c r="F860" s="3"/>
      <c r="G860" s="3"/>
      <c r="H860" s="3"/>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8"/>
      <c r="AJ860" s="8"/>
      <c r="AK860" s="8"/>
      <c r="AL860" s="8"/>
      <c r="AM860" s="8"/>
      <c r="AN860" s="8"/>
      <c r="AO860" s="8"/>
      <c r="AP860" s="8"/>
      <c r="AQ860" s="8"/>
      <c r="AR860" s="8"/>
      <c r="AS860" s="8"/>
      <c r="AT860" s="8"/>
      <c r="AU860" s="8"/>
      <c r="AV860" s="8"/>
      <c r="AW860" s="8"/>
      <c r="AX860" s="8"/>
      <c r="AY860" s="8"/>
    </row>
    <row r="861" spans="1:51" ht="12.75" customHeight="1">
      <c r="A861" s="3"/>
      <c r="B861" s="3"/>
      <c r="C861" s="3"/>
      <c r="D861" s="3"/>
      <c r="E861" s="3"/>
      <c r="F861" s="3"/>
      <c r="G861" s="3"/>
      <c r="H861" s="3"/>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8"/>
      <c r="AH861" s="8"/>
      <c r="AI861" s="8"/>
      <c r="AJ861" s="8"/>
      <c r="AK861" s="8"/>
      <c r="AL861" s="8"/>
      <c r="AM861" s="8"/>
      <c r="AN861" s="8"/>
      <c r="AO861" s="8"/>
      <c r="AP861" s="8"/>
      <c r="AQ861" s="8"/>
      <c r="AR861" s="8"/>
      <c r="AS861" s="8"/>
      <c r="AT861" s="8"/>
      <c r="AU861" s="8"/>
      <c r="AV861" s="8"/>
      <c r="AW861" s="8"/>
      <c r="AX861" s="8"/>
      <c r="AY861" s="8"/>
    </row>
    <row r="862" spans="1:51" ht="12.75" customHeight="1">
      <c r="A862" s="3"/>
      <c r="B862" s="3"/>
      <c r="C862" s="3"/>
      <c r="D862" s="3"/>
      <c r="E862" s="3"/>
      <c r="F862" s="3"/>
      <c r="G862" s="3"/>
      <c r="H862" s="3"/>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8"/>
      <c r="AJ862" s="8"/>
      <c r="AK862" s="8"/>
      <c r="AL862" s="8"/>
      <c r="AM862" s="8"/>
      <c r="AN862" s="8"/>
      <c r="AO862" s="8"/>
      <c r="AP862" s="8"/>
      <c r="AQ862" s="8"/>
      <c r="AR862" s="8"/>
      <c r="AS862" s="8"/>
      <c r="AT862" s="8"/>
      <c r="AU862" s="8"/>
      <c r="AV862" s="8"/>
      <c r="AW862" s="8"/>
      <c r="AX862" s="8"/>
      <c r="AY862" s="8"/>
    </row>
    <row r="863" spans="1:51" ht="12.75" customHeight="1">
      <c r="A863" s="3"/>
      <c r="B863" s="3"/>
      <c r="C863" s="3"/>
      <c r="D863" s="3"/>
      <c r="E863" s="3"/>
      <c r="F863" s="3"/>
      <c r="G863" s="3"/>
      <c r="H863" s="3"/>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8"/>
      <c r="AJ863" s="8"/>
      <c r="AK863" s="8"/>
      <c r="AL863" s="8"/>
      <c r="AM863" s="8"/>
      <c r="AN863" s="8"/>
      <c r="AO863" s="8"/>
      <c r="AP863" s="8"/>
      <c r="AQ863" s="8"/>
      <c r="AR863" s="8"/>
      <c r="AS863" s="8"/>
      <c r="AT863" s="8"/>
      <c r="AU863" s="8"/>
      <c r="AV863" s="8"/>
      <c r="AW863" s="8"/>
      <c r="AX863" s="8"/>
      <c r="AY863" s="8"/>
    </row>
    <row r="864" spans="1:51" ht="12.75" customHeight="1">
      <c r="A864" s="3"/>
      <c r="B864" s="3"/>
      <c r="C864" s="3"/>
      <c r="D864" s="3"/>
      <c r="E864" s="3"/>
      <c r="F864" s="3"/>
      <c r="G864" s="3"/>
      <c r="H864" s="3"/>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8"/>
      <c r="AJ864" s="8"/>
      <c r="AK864" s="8"/>
      <c r="AL864" s="8"/>
      <c r="AM864" s="8"/>
      <c r="AN864" s="8"/>
      <c r="AO864" s="8"/>
      <c r="AP864" s="8"/>
      <c r="AQ864" s="8"/>
      <c r="AR864" s="8"/>
      <c r="AS864" s="8"/>
      <c r="AT864" s="8"/>
      <c r="AU864" s="8"/>
      <c r="AV864" s="8"/>
      <c r="AW864" s="8"/>
      <c r="AX864" s="8"/>
      <c r="AY864" s="8"/>
    </row>
    <row r="865" spans="1:51" ht="12.75" customHeight="1">
      <c r="A865" s="3"/>
      <c r="B865" s="3"/>
      <c r="C865" s="3"/>
      <c r="D865" s="3"/>
      <c r="E865" s="3"/>
      <c r="F865" s="3"/>
      <c r="G865" s="3"/>
      <c r="H865" s="3"/>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c r="AK865" s="8"/>
      <c r="AL865" s="8"/>
      <c r="AM865" s="8"/>
      <c r="AN865" s="8"/>
      <c r="AO865" s="8"/>
      <c r="AP865" s="8"/>
      <c r="AQ865" s="8"/>
      <c r="AR865" s="8"/>
      <c r="AS865" s="8"/>
      <c r="AT865" s="8"/>
      <c r="AU865" s="8"/>
      <c r="AV865" s="8"/>
      <c r="AW865" s="8"/>
      <c r="AX865" s="8"/>
      <c r="AY865" s="8"/>
    </row>
    <row r="866" spans="1:51" ht="12.75" customHeight="1">
      <c r="A866" s="3"/>
      <c r="B866" s="3"/>
      <c r="C866" s="3"/>
      <c r="D866" s="3"/>
      <c r="E866" s="3"/>
      <c r="F866" s="3"/>
      <c r="G866" s="3"/>
      <c r="H866" s="3"/>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c r="AK866" s="8"/>
      <c r="AL866" s="8"/>
      <c r="AM866" s="8"/>
      <c r="AN866" s="8"/>
      <c r="AO866" s="8"/>
      <c r="AP866" s="8"/>
      <c r="AQ866" s="8"/>
      <c r="AR866" s="8"/>
      <c r="AS866" s="8"/>
      <c r="AT866" s="8"/>
      <c r="AU866" s="8"/>
      <c r="AV866" s="8"/>
      <c r="AW866" s="8"/>
      <c r="AX866" s="8"/>
      <c r="AY866" s="8"/>
    </row>
    <row r="867" spans="1:51" ht="12.75" customHeight="1">
      <c r="A867" s="3"/>
      <c r="B867" s="3"/>
      <c r="C867" s="3"/>
      <c r="D867" s="3"/>
      <c r="E867" s="3"/>
      <c r="F867" s="3"/>
      <c r="G867" s="3"/>
      <c r="H867" s="3"/>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8"/>
      <c r="AJ867" s="8"/>
      <c r="AK867" s="8"/>
      <c r="AL867" s="8"/>
      <c r="AM867" s="8"/>
      <c r="AN867" s="8"/>
      <c r="AO867" s="8"/>
      <c r="AP867" s="8"/>
      <c r="AQ867" s="8"/>
      <c r="AR867" s="8"/>
      <c r="AS867" s="8"/>
      <c r="AT867" s="8"/>
      <c r="AU867" s="8"/>
      <c r="AV867" s="8"/>
      <c r="AW867" s="8"/>
      <c r="AX867" s="8"/>
      <c r="AY867" s="8"/>
    </row>
    <row r="868" spans="1:51" ht="12.75" customHeight="1">
      <c r="A868" s="3"/>
      <c r="B868" s="3"/>
      <c r="C868" s="3"/>
      <c r="D868" s="3"/>
      <c r="E868" s="3"/>
      <c r="F868" s="3"/>
      <c r="G868" s="3"/>
      <c r="H868" s="3"/>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c r="AK868" s="8"/>
      <c r="AL868" s="8"/>
      <c r="AM868" s="8"/>
      <c r="AN868" s="8"/>
      <c r="AO868" s="8"/>
      <c r="AP868" s="8"/>
      <c r="AQ868" s="8"/>
      <c r="AR868" s="8"/>
      <c r="AS868" s="8"/>
      <c r="AT868" s="8"/>
      <c r="AU868" s="8"/>
      <c r="AV868" s="8"/>
      <c r="AW868" s="8"/>
      <c r="AX868" s="8"/>
      <c r="AY868" s="8"/>
    </row>
    <row r="869" spans="1:51" ht="12.75" customHeight="1">
      <c r="A869" s="3"/>
      <c r="B869" s="3"/>
      <c r="C869" s="3"/>
      <c r="D869" s="3"/>
      <c r="E869" s="3"/>
      <c r="F869" s="3"/>
      <c r="G869" s="3"/>
      <c r="H869" s="3"/>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8"/>
      <c r="AJ869" s="8"/>
      <c r="AK869" s="8"/>
      <c r="AL869" s="8"/>
      <c r="AM869" s="8"/>
      <c r="AN869" s="8"/>
      <c r="AO869" s="8"/>
      <c r="AP869" s="8"/>
      <c r="AQ869" s="8"/>
      <c r="AR869" s="8"/>
      <c r="AS869" s="8"/>
      <c r="AT869" s="8"/>
      <c r="AU869" s="8"/>
      <c r="AV869" s="8"/>
      <c r="AW869" s="8"/>
      <c r="AX869" s="8"/>
      <c r="AY869" s="8"/>
    </row>
    <row r="870" spans="1:51" ht="12.75" customHeight="1">
      <c r="A870" s="3"/>
      <c r="B870" s="3"/>
      <c r="C870" s="3"/>
      <c r="D870" s="3"/>
      <c r="E870" s="3"/>
      <c r="F870" s="3"/>
      <c r="G870" s="3"/>
      <c r="H870" s="3"/>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8"/>
      <c r="AJ870" s="8"/>
      <c r="AK870" s="8"/>
      <c r="AL870" s="8"/>
      <c r="AM870" s="8"/>
      <c r="AN870" s="8"/>
      <c r="AO870" s="8"/>
      <c r="AP870" s="8"/>
      <c r="AQ870" s="8"/>
      <c r="AR870" s="8"/>
      <c r="AS870" s="8"/>
      <c r="AT870" s="8"/>
      <c r="AU870" s="8"/>
      <c r="AV870" s="8"/>
      <c r="AW870" s="8"/>
      <c r="AX870" s="8"/>
      <c r="AY870" s="8"/>
    </row>
    <row r="871" spans="1:51" ht="12.75" customHeight="1">
      <c r="A871" s="3"/>
      <c r="B871" s="3"/>
      <c r="C871" s="3"/>
      <c r="D871" s="3"/>
      <c r="E871" s="3"/>
      <c r="F871" s="3"/>
      <c r="G871" s="3"/>
      <c r="H871" s="3"/>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8"/>
      <c r="AJ871" s="8"/>
      <c r="AK871" s="8"/>
      <c r="AL871" s="8"/>
      <c r="AM871" s="8"/>
      <c r="AN871" s="8"/>
      <c r="AO871" s="8"/>
      <c r="AP871" s="8"/>
      <c r="AQ871" s="8"/>
      <c r="AR871" s="8"/>
      <c r="AS871" s="8"/>
      <c r="AT871" s="8"/>
      <c r="AU871" s="8"/>
      <c r="AV871" s="8"/>
      <c r="AW871" s="8"/>
      <c r="AX871" s="8"/>
      <c r="AY871" s="8"/>
    </row>
    <row r="872" spans="1:51" ht="12.75" customHeight="1">
      <c r="A872" s="3"/>
      <c r="B872" s="3"/>
      <c r="C872" s="3"/>
      <c r="D872" s="3"/>
      <c r="E872" s="3"/>
      <c r="F872" s="3"/>
      <c r="G872" s="3"/>
      <c r="H872" s="3"/>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8"/>
      <c r="AJ872" s="8"/>
      <c r="AK872" s="8"/>
      <c r="AL872" s="8"/>
      <c r="AM872" s="8"/>
      <c r="AN872" s="8"/>
      <c r="AO872" s="8"/>
      <c r="AP872" s="8"/>
      <c r="AQ872" s="8"/>
      <c r="AR872" s="8"/>
      <c r="AS872" s="8"/>
      <c r="AT872" s="8"/>
      <c r="AU872" s="8"/>
      <c r="AV872" s="8"/>
      <c r="AW872" s="8"/>
      <c r="AX872" s="8"/>
      <c r="AY872" s="8"/>
    </row>
    <row r="873" spans="1:51" ht="12.75" customHeight="1">
      <c r="A873" s="3"/>
      <c r="B873" s="3"/>
      <c r="C873" s="3"/>
      <c r="D873" s="3"/>
      <c r="E873" s="3"/>
      <c r="F873" s="3"/>
      <c r="G873" s="3"/>
      <c r="H873" s="3"/>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8"/>
      <c r="AH873" s="8"/>
      <c r="AI873" s="8"/>
      <c r="AJ873" s="8"/>
      <c r="AK873" s="8"/>
      <c r="AL873" s="8"/>
      <c r="AM873" s="8"/>
      <c r="AN873" s="8"/>
      <c r="AO873" s="8"/>
      <c r="AP873" s="8"/>
      <c r="AQ873" s="8"/>
      <c r="AR873" s="8"/>
      <c r="AS873" s="8"/>
      <c r="AT873" s="8"/>
      <c r="AU873" s="8"/>
      <c r="AV873" s="8"/>
      <c r="AW873" s="8"/>
      <c r="AX873" s="8"/>
      <c r="AY873" s="8"/>
    </row>
    <row r="874" spans="1:51" ht="12.75" customHeight="1">
      <c r="A874" s="3"/>
      <c r="B874" s="3"/>
      <c r="C874" s="3"/>
      <c r="D874" s="3"/>
      <c r="E874" s="3"/>
      <c r="F874" s="3"/>
      <c r="G874" s="3"/>
      <c r="H874" s="3"/>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c r="AK874" s="8"/>
      <c r="AL874" s="8"/>
      <c r="AM874" s="8"/>
      <c r="AN874" s="8"/>
      <c r="AO874" s="8"/>
      <c r="AP874" s="8"/>
      <c r="AQ874" s="8"/>
      <c r="AR874" s="8"/>
      <c r="AS874" s="8"/>
      <c r="AT874" s="8"/>
      <c r="AU874" s="8"/>
      <c r="AV874" s="8"/>
      <c r="AW874" s="8"/>
      <c r="AX874" s="8"/>
      <c r="AY874" s="8"/>
    </row>
    <row r="875" spans="1:51" ht="12.75" customHeight="1">
      <c r="A875" s="3"/>
      <c r="B875" s="3"/>
      <c r="C875" s="3"/>
      <c r="D875" s="3"/>
      <c r="E875" s="3"/>
      <c r="F875" s="3"/>
      <c r="G875" s="3"/>
      <c r="H875" s="3"/>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8"/>
      <c r="AJ875" s="8"/>
      <c r="AK875" s="8"/>
      <c r="AL875" s="8"/>
      <c r="AM875" s="8"/>
      <c r="AN875" s="8"/>
      <c r="AO875" s="8"/>
      <c r="AP875" s="8"/>
      <c r="AQ875" s="8"/>
      <c r="AR875" s="8"/>
      <c r="AS875" s="8"/>
      <c r="AT875" s="8"/>
      <c r="AU875" s="8"/>
      <c r="AV875" s="8"/>
      <c r="AW875" s="8"/>
      <c r="AX875" s="8"/>
      <c r="AY875" s="8"/>
    </row>
    <row r="876" spans="1:51" ht="12.75" customHeight="1">
      <c r="A876" s="3"/>
      <c r="B876" s="3"/>
      <c r="C876" s="3"/>
      <c r="D876" s="3"/>
      <c r="E876" s="3"/>
      <c r="F876" s="3"/>
      <c r="G876" s="3"/>
      <c r="H876" s="3"/>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8"/>
      <c r="AH876" s="8"/>
      <c r="AI876" s="8"/>
      <c r="AJ876" s="8"/>
      <c r="AK876" s="8"/>
      <c r="AL876" s="8"/>
      <c r="AM876" s="8"/>
      <c r="AN876" s="8"/>
      <c r="AO876" s="8"/>
      <c r="AP876" s="8"/>
      <c r="AQ876" s="8"/>
      <c r="AR876" s="8"/>
      <c r="AS876" s="8"/>
      <c r="AT876" s="8"/>
      <c r="AU876" s="8"/>
      <c r="AV876" s="8"/>
      <c r="AW876" s="8"/>
      <c r="AX876" s="8"/>
      <c r="AY876" s="8"/>
    </row>
    <row r="877" spans="1:51" ht="12.75" customHeight="1">
      <c r="A877" s="3"/>
      <c r="B877" s="3"/>
      <c r="C877" s="3"/>
      <c r="D877" s="3"/>
      <c r="E877" s="3"/>
      <c r="F877" s="3"/>
      <c r="G877" s="3"/>
      <c r="H877" s="3"/>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c r="AK877" s="8"/>
      <c r="AL877" s="8"/>
      <c r="AM877" s="8"/>
      <c r="AN877" s="8"/>
      <c r="AO877" s="8"/>
      <c r="AP877" s="8"/>
      <c r="AQ877" s="8"/>
      <c r="AR877" s="8"/>
      <c r="AS877" s="8"/>
      <c r="AT877" s="8"/>
      <c r="AU877" s="8"/>
      <c r="AV877" s="8"/>
      <c r="AW877" s="8"/>
      <c r="AX877" s="8"/>
      <c r="AY877" s="8"/>
    </row>
    <row r="878" spans="1:51" ht="12.75" customHeight="1">
      <c r="A878" s="3"/>
      <c r="B878" s="3"/>
      <c r="C878" s="3"/>
      <c r="D878" s="3"/>
      <c r="E878" s="3"/>
      <c r="F878" s="3"/>
      <c r="G878" s="3"/>
      <c r="H878" s="3"/>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8"/>
      <c r="AH878" s="8"/>
      <c r="AI878" s="8"/>
      <c r="AJ878" s="8"/>
      <c r="AK878" s="8"/>
      <c r="AL878" s="8"/>
      <c r="AM878" s="8"/>
      <c r="AN878" s="8"/>
      <c r="AO878" s="8"/>
      <c r="AP878" s="8"/>
      <c r="AQ878" s="8"/>
      <c r="AR878" s="8"/>
      <c r="AS878" s="8"/>
      <c r="AT878" s="8"/>
      <c r="AU878" s="8"/>
      <c r="AV878" s="8"/>
      <c r="AW878" s="8"/>
      <c r="AX878" s="8"/>
      <c r="AY878" s="8"/>
    </row>
    <row r="879" spans="1:51" ht="12.75" customHeight="1">
      <c r="A879" s="3"/>
      <c r="B879" s="3"/>
      <c r="C879" s="3"/>
      <c r="D879" s="3"/>
      <c r="E879" s="3"/>
      <c r="F879" s="3"/>
      <c r="G879" s="3"/>
      <c r="H879" s="3"/>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8"/>
      <c r="AH879" s="8"/>
      <c r="AI879" s="8"/>
      <c r="AJ879" s="8"/>
      <c r="AK879" s="8"/>
      <c r="AL879" s="8"/>
      <c r="AM879" s="8"/>
      <c r="AN879" s="8"/>
      <c r="AO879" s="8"/>
      <c r="AP879" s="8"/>
      <c r="AQ879" s="8"/>
      <c r="AR879" s="8"/>
      <c r="AS879" s="8"/>
      <c r="AT879" s="8"/>
      <c r="AU879" s="8"/>
      <c r="AV879" s="8"/>
      <c r="AW879" s="8"/>
      <c r="AX879" s="8"/>
      <c r="AY879" s="8"/>
    </row>
    <row r="880" spans="1:51" ht="12.75" customHeight="1">
      <c r="A880" s="3"/>
      <c r="B880" s="3"/>
      <c r="C880" s="3"/>
      <c r="D880" s="3"/>
      <c r="E880" s="3"/>
      <c r="F880" s="3"/>
      <c r="G880" s="3"/>
      <c r="H880" s="3"/>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c r="AK880" s="8"/>
      <c r="AL880" s="8"/>
      <c r="AM880" s="8"/>
      <c r="AN880" s="8"/>
      <c r="AO880" s="8"/>
      <c r="AP880" s="8"/>
      <c r="AQ880" s="8"/>
      <c r="AR880" s="8"/>
      <c r="AS880" s="8"/>
      <c r="AT880" s="8"/>
      <c r="AU880" s="8"/>
      <c r="AV880" s="8"/>
      <c r="AW880" s="8"/>
      <c r="AX880" s="8"/>
      <c r="AY880" s="8"/>
    </row>
    <row r="881" spans="1:51" ht="12.75" customHeight="1">
      <c r="A881" s="3"/>
      <c r="B881" s="3"/>
      <c r="C881" s="3"/>
      <c r="D881" s="3"/>
      <c r="E881" s="3"/>
      <c r="F881" s="3"/>
      <c r="G881" s="3"/>
      <c r="H881" s="3"/>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8"/>
      <c r="AJ881" s="8"/>
      <c r="AK881" s="8"/>
      <c r="AL881" s="8"/>
      <c r="AM881" s="8"/>
      <c r="AN881" s="8"/>
      <c r="AO881" s="8"/>
      <c r="AP881" s="8"/>
      <c r="AQ881" s="8"/>
      <c r="AR881" s="8"/>
      <c r="AS881" s="8"/>
      <c r="AT881" s="8"/>
      <c r="AU881" s="8"/>
      <c r="AV881" s="8"/>
      <c r="AW881" s="8"/>
      <c r="AX881" s="8"/>
      <c r="AY881" s="8"/>
    </row>
    <row r="882" spans="1:51" ht="12.75" customHeight="1">
      <c r="A882" s="3"/>
      <c r="B882" s="3"/>
      <c r="C882" s="3"/>
      <c r="D882" s="3"/>
      <c r="E882" s="3"/>
      <c r="F882" s="3"/>
      <c r="G882" s="3"/>
      <c r="H882" s="3"/>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8"/>
      <c r="AJ882" s="8"/>
      <c r="AK882" s="8"/>
      <c r="AL882" s="8"/>
      <c r="AM882" s="8"/>
      <c r="AN882" s="8"/>
      <c r="AO882" s="8"/>
      <c r="AP882" s="8"/>
      <c r="AQ882" s="8"/>
      <c r="AR882" s="8"/>
      <c r="AS882" s="8"/>
      <c r="AT882" s="8"/>
      <c r="AU882" s="8"/>
      <c r="AV882" s="8"/>
      <c r="AW882" s="8"/>
      <c r="AX882" s="8"/>
      <c r="AY882" s="8"/>
    </row>
    <row r="883" spans="1:51" ht="12.75" customHeight="1">
      <c r="A883" s="3"/>
      <c r="B883" s="3"/>
      <c r="C883" s="3"/>
      <c r="D883" s="3"/>
      <c r="E883" s="3"/>
      <c r="F883" s="3"/>
      <c r="G883" s="3"/>
      <c r="H883" s="3"/>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c r="AK883" s="8"/>
      <c r="AL883" s="8"/>
      <c r="AM883" s="8"/>
      <c r="AN883" s="8"/>
      <c r="AO883" s="8"/>
      <c r="AP883" s="8"/>
      <c r="AQ883" s="8"/>
      <c r="AR883" s="8"/>
      <c r="AS883" s="8"/>
      <c r="AT883" s="8"/>
      <c r="AU883" s="8"/>
      <c r="AV883" s="8"/>
      <c r="AW883" s="8"/>
      <c r="AX883" s="8"/>
      <c r="AY883" s="8"/>
    </row>
    <row r="884" spans="1:51" ht="12.75" customHeight="1">
      <c r="A884" s="3"/>
      <c r="B884" s="3"/>
      <c r="C884" s="3"/>
      <c r="D884" s="3"/>
      <c r="E884" s="3"/>
      <c r="F884" s="3"/>
      <c r="G884" s="3"/>
      <c r="H884" s="3"/>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8"/>
      <c r="AH884" s="8"/>
      <c r="AI884" s="8"/>
      <c r="AJ884" s="8"/>
      <c r="AK884" s="8"/>
      <c r="AL884" s="8"/>
      <c r="AM884" s="8"/>
      <c r="AN884" s="8"/>
      <c r="AO884" s="8"/>
      <c r="AP884" s="8"/>
      <c r="AQ884" s="8"/>
      <c r="AR884" s="8"/>
      <c r="AS884" s="8"/>
      <c r="AT884" s="8"/>
      <c r="AU884" s="8"/>
      <c r="AV884" s="8"/>
      <c r="AW884" s="8"/>
      <c r="AX884" s="8"/>
      <c r="AY884" s="8"/>
    </row>
    <row r="885" spans="1:51" ht="12.75" customHeight="1">
      <c r="A885" s="3"/>
      <c r="B885" s="3"/>
      <c r="C885" s="3"/>
      <c r="D885" s="3"/>
      <c r="E885" s="3"/>
      <c r="F885" s="3"/>
      <c r="G885" s="3"/>
      <c r="H885" s="3"/>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8"/>
      <c r="AH885" s="8"/>
      <c r="AI885" s="8"/>
      <c r="AJ885" s="8"/>
      <c r="AK885" s="8"/>
      <c r="AL885" s="8"/>
      <c r="AM885" s="8"/>
      <c r="AN885" s="8"/>
      <c r="AO885" s="8"/>
      <c r="AP885" s="8"/>
      <c r="AQ885" s="8"/>
      <c r="AR885" s="8"/>
      <c r="AS885" s="8"/>
      <c r="AT885" s="8"/>
      <c r="AU885" s="8"/>
      <c r="AV885" s="8"/>
      <c r="AW885" s="8"/>
      <c r="AX885" s="8"/>
      <c r="AY885" s="8"/>
    </row>
    <row r="886" spans="1:51" ht="12.75" customHeight="1">
      <c r="A886" s="3"/>
      <c r="B886" s="3"/>
      <c r="C886" s="3"/>
      <c r="D886" s="3"/>
      <c r="E886" s="3"/>
      <c r="F886" s="3"/>
      <c r="G886" s="3"/>
      <c r="H886" s="3"/>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c r="AK886" s="8"/>
      <c r="AL886" s="8"/>
      <c r="AM886" s="8"/>
      <c r="AN886" s="8"/>
      <c r="AO886" s="8"/>
      <c r="AP886" s="8"/>
      <c r="AQ886" s="8"/>
      <c r="AR886" s="8"/>
      <c r="AS886" s="8"/>
      <c r="AT886" s="8"/>
      <c r="AU886" s="8"/>
      <c r="AV886" s="8"/>
      <c r="AW886" s="8"/>
      <c r="AX886" s="8"/>
      <c r="AY886" s="8"/>
    </row>
    <row r="887" spans="1:51" ht="12.75" customHeight="1">
      <c r="A887" s="3"/>
      <c r="B887" s="3"/>
      <c r="C887" s="3"/>
      <c r="D887" s="3"/>
      <c r="E887" s="3"/>
      <c r="F887" s="3"/>
      <c r="G887" s="3"/>
      <c r="H887" s="3"/>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8"/>
      <c r="AH887" s="8"/>
      <c r="AI887" s="8"/>
      <c r="AJ887" s="8"/>
      <c r="AK887" s="8"/>
      <c r="AL887" s="8"/>
      <c r="AM887" s="8"/>
      <c r="AN887" s="8"/>
      <c r="AO887" s="8"/>
      <c r="AP887" s="8"/>
      <c r="AQ887" s="8"/>
      <c r="AR887" s="8"/>
      <c r="AS887" s="8"/>
      <c r="AT887" s="8"/>
      <c r="AU887" s="8"/>
      <c r="AV887" s="8"/>
      <c r="AW887" s="8"/>
      <c r="AX887" s="8"/>
      <c r="AY887" s="8"/>
    </row>
    <row r="888" spans="1:51" ht="12.75" customHeight="1">
      <c r="A888" s="3"/>
      <c r="B888" s="3"/>
      <c r="C888" s="3"/>
      <c r="D888" s="3"/>
      <c r="E888" s="3"/>
      <c r="F888" s="3"/>
      <c r="G888" s="3"/>
      <c r="H888" s="3"/>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8"/>
      <c r="AJ888" s="8"/>
      <c r="AK888" s="8"/>
      <c r="AL888" s="8"/>
      <c r="AM888" s="8"/>
      <c r="AN888" s="8"/>
      <c r="AO888" s="8"/>
      <c r="AP888" s="8"/>
      <c r="AQ888" s="8"/>
      <c r="AR888" s="8"/>
      <c r="AS888" s="8"/>
      <c r="AT888" s="8"/>
      <c r="AU888" s="8"/>
      <c r="AV888" s="8"/>
      <c r="AW888" s="8"/>
      <c r="AX888" s="8"/>
      <c r="AY888" s="8"/>
    </row>
    <row r="889" spans="1:51" ht="12.75" customHeight="1">
      <c r="A889" s="3"/>
      <c r="B889" s="3"/>
      <c r="C889" s="3"/>
      <c r="D889" s="3"/>
      <c r="E889" s="3"/>
      <c r="F889" s="3"/>
      <c r="G889" s="3"/>
      <c r="H889" s="3"/>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c r="AK889" s="8"/>
      <c r="AL889" s="8"/>
      <c r="AM889" s="8"/>
      <c r="AN889" s="8"/>
      <c r="AO889" s="8"/>
      <c r="AP889" s="8"/>
      <c r="AQ889" s="8"/>
      <c r="AR889" s="8"/>
      <c r="AS889" s="8"/>
      <c r="AT889" s="8"/>
      <c r="AU889" s="8"/>
      <c r="AV889" s="8"/>
      <c r="AW889" s="8"/>
      <c r="AX889" s="8"/>
      <c r="AY889" s="8"/>
    </row>
    <row r="890" spans="1:51" ht="12.75" customHeight="1">
      <c r="A890" s="3"/>
      <c r="B890" s="3"/>
      <c r="C890" s="3"/>
      <c r="D890" s="3"/>
      <c r="E890" s="3"/>
      <c r="F890" s="3"/>
      <c r="G890" s="3"/>
      <c r="H890" s="3"/>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c r="AK890" s="8"/>
      <c r="AL890" s="8"/>
      <c r="AM890" s="8"/>
      <c r="AN890" s="8"/>
      <c r="AO890" s="8"/>
      <c r="AP890" s="8"/>
      <c r="AQ890" s="8"/>
      <c r="AR890" s="8"/>
      <c r="AS890" s="8"/>
      <c r="AT890" s="8"/>
      <c r="AU890" s="8"/>
      <c r="AV890" s="8"/>
      <c r="AW890" s="8"/>
      <c r="AX890" s="8"/>
      <c r="AY890" s="8"/>
    </row>
    <row r="891" spans="1:51" ht="12.75" customHeight="1">
      <c r="A891" s="3"/>
      <c r="B891" s="3"/>
      <c r="C891" s="3"/>
      <c r="D891" s="3"/>
      <c r="E891" s="3"/>
      <c r="F891" s="3"/>
      <c r="G891" s="3"/>
      <c r="H891" s="3"/>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c r="AK891" s="8"/>
      <c r="AL891" s="8"/>
      <c r="AM891" s="8"/>
      <c r="AN891" s="8"/>
      <c r="AO891" s="8"/>
      <c r="AP891" s="8"/>
      <c r="AQ891" s="8"/>
      <c r="AR891" s="8"/>
      <c r="AS891" s="8"/>
      <c r="AT891" s="8"/>
      <c r="AU891" s="8"/>
      <c r="AV891" s="8"/>
      <c r="AW891" s="8"/>
      <c r="AX891" s="8"/>
      <c r="AY891" s="8"/>
    </row>
    <row r="892" spans="1:51" ht="12.75" customHeight="1">
      <c r="A892" s="3"/>
      <c r="B892" s="3"/>
      <c r="C892" s="3"/>
      <c r="D892" s="3"/>
      <c r="E892" s="3"/>
      <c r="F892" s="3"/>
      <c r="G892" s="3"/>
      <c r="H892" s="3"/>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c r="AK892" s="8"/>
      <c r="AL892" s="8"/>
      <c r="AM892" s="8"/>
      <c r="AN892" s="8"/>
      <c r="AO892" s="8"/>
      <c r="AP892" s="8"/>
      <c r="AQ892" s="8"/>
      <c r="AR892" s="8"/>
      <c r="AS892" s="8"/>
      <c r="AT892" s="8"/>
      <c r="AU892" s="8"/>
      <c r="AV892" s="8"/>
      <c r="AW892" s="8"/>
      <c r="AX892" s="8"/>
      <c r="AY892" s="8"/>
    </row>
    <row r="893" spans="1:51" ht="12.75" customHeight="1">
      <c r="A893" s="3"/>
      <c r="B893" s="3"/>
      <c r="C893" s="3"/>
      <c r="D893" s="3"/>
      <c r="E893" s="3"/>
      <c r="F893" s="3"/>
      <c r="G893" s="3"/>
      <c r="H893" s="3"/>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c r="AK893" s="8"/>
      <c r="AL893" s="8"/>
      <c r="AM893" s="8"/>
      <c r="AN893" s="8"/>
      <c r="AO893" s="8"/>
      <c r="AP893" s="8"/>
      <c r="AQ893" s="8"/>
      <c r="AR893" s="8"/>
      <c r="AS893" s="8"/>
      <c r="AT893" s="8"/>
      <c r="AU893" s="8"/>
      <c r="AV893" s="8"/>
      <c r="AW893" s="8"/>
      <c r="AX893" s="8"/>
      <c r="AY893" s="8"/>
    </row>
    <row r="894" spans="1:51" ht="12.75" customHeight="1">
      <c r="A894" s="3"/>
      <c r="B894" s="3"/>
      <c r="C894" s="3"/>
      <c r="D894" s="3"/>
      <c r="E894" s="3"/>
      <c r="F894" s="3"/>
      <c r="G894" s="3"/>
      <c r="H894" s="3"/>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8"/>
      <c r="AJ894" s="8"/>
      <c r="AK894" s="8"/>
      <c r="AL894" s="8"/>
      <c r="AM894" s="8"/>
      <c r="AN894" s="8"/>
      <c r="AO894" s="8"/>
      <c r="AP894" s="8"/>
      <c r="AQ894" s="8"/>
      <c r="AR894" s="8"/>
      <c r="AS894" s="8"/>
      <c r="AT894" s="8"/>
      <c r="AU894" s="8"/>
      <c r="AV894" s="8"/>
      <c r="AW894" s="8"/>
      <c r="AX894" s="8"/>
      <c r="AY894" s="8"/>
    </row>
    <row r="895" spans="1:51" ht="12.75" customHeight="1">
      <c r="A895" s="3"/>
      <c r="B895" s="3"/>
      <c r="C895" s="3"/>
      <c r="D895" s="3"/>
      <c r="E895" s="3"/>
      <c r="F895" s="3"/>
      <c r="G895" s="3"/>
      <c r="H895" s="3"/>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8"/>
      <c r="AH895" s="8"/>
      <c r="AI895" s="8"/>
      <c r="AJ895" s="8"/>
      <c r="AK895" s="8"/>
      <c r="AL895" s="8"/>
      <c r="AM895" s="8"/>
      <c r="AN895" s="8"/>
      <c r="AO895" s="8"/>
      <c r="AP895" s="8"/>
      <c r="AQ895" s="8"/>
      <c r="AR895" s="8"/>
      <c r="AS895" s="8"/>
      <c r="AT895" s="8"/>
      <c r="AU895" s="8"/>
      <c r="AV895" s="8"/>
      <c r="AW895" s="8"/>
      <c r="AX895" s="8"/>
      <c r="AY895" s="8"/>
    </row>
    <row r="896" spans="1:51" ht="12.75" customHeight="1">
      <c r="A896" s="3"/>
      <c r="B896" s="3"/>
      <c r="C896" s="3"/>
      <c r="D896" s="3"/>
      <c r="E896" s="3"/>
      <c r="F896" s="3"/>
      <c r="G896" s="3"/>
      <c r="H896" s="3"/>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8"/>
      <c r="AH896" s="8"/>
      <c r="AI896" s="8"/>
      <c r="AJ896" s="8"/>
      <c r="AK896" s="8"/>
      <c r="AL896" s="8"/>
      <c r="AM896" s="8"/>
      <c r="AN896" s="8"/>
      <c r="AO896" s="8"/>
      <c r="AP896" s="8"/>
      <c r="AQ896" s="8"/>
      <c r="AR896" s="8"/>
      <c r="AS896" s="8"/>
      <c r="AT896" s="8"/>
      <c r="AU896" s="8"/>
      <c r="AV896" s="8"/>
      <c r="AW896" s="8"/>
      <c r="AX896" s="8"/>
      <c r="AY896" s="8"/>
    </row>
    <row r="897" spans="1:51" ht="12.75" customHeight="1">
      <c r="A897" s="3"/>
      <c r="B897" s="3"/>
      <c r="C897" s="3"/>
      <c r="D897" s="3"/>
      <c r="E897" s="3"/>
      <c r="F897" s="3"/>
      <c r="G897" s="3"/>
      <c r="H897" s="3"/>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8"/>
      <c r="AH897" s="8"/>
      <c r="AI897" s="8"/>
      <c r="AJ897" s="8"/>
      <c r="AK897" s="8"/>
      <c r="AL897" s="8"/>
      <c r="AM897" s="8"/>
      <c r="AN897" s="8"/>
      <c r="AO897" s="8"/>
      <c r="AP897" s="8"/>
      <c r="AQ897" s="8"/>
      <c r="AR897" s="8"/>
      <c r="AS897" s="8"/>
      <c r="AT897" s="8"/>
      <c r="AU897" s="8"/>
      <c r="AV897" s="8"/>
      <c r="AW897" s="8"/>
      <c r="AX897" s="8"/>
      <c r="AY897" s="8"/>
    </row>
    <row r="898" spans="1:51" ht="12.75" customHeight="1">
      <c r="A898" s="3"/>
      <c r="B898" s="3"/>
      <c r="C898" s="3"/>
      <c r="D898" s="3"/>
      <c r="E898" s="3"/>
      <c r="F898" s="3"/>
      <c r="G898" s="3"/>
      <c r="H898" s="3"/>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8"/>
      <c r="AJ898" s="8"/>
      <c r="AK898" s="8"/>
      <c r="AL898" s="8"/>
      <c r="AM898" s="8"/>
      <c r="AN898" s="8"/>
      <c r="AO898" s="8"/>
      <c r="AP898" s="8"/>
      <c r="AQ898" s="8"/>
      <c r="AR898" s="8"/>
      <c r="AS898" s="8"/>
      <c r="AT898" s="8"/>
      <c r="AU898" s="8"/>
      <c r="AV898" s="8"/>
      <c r="AW898" s="8"/>
      <c r="AX898" s="8"/>
      <c r="AY898" s="8"/>
    </row>
    <row r="899" spans="1:51" ht="12.75" customHeight="1">
      <c r="A899" s="3"/>
      <c r="B899" s="3"/>
      <c r="C899" s="3"/>
      <c r="D899" s="3"/>
      <c r="E899" s="3"/>
      <c r="F899" s="3"/>
      <c r="G899" s="3"/>
      <c r="H899" s="3"/>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8"/>
      <c r="AJ899" s="8"/>
      <c r="AK899" s="8"/>
      <c r="AL899" s="8"/>
      <c r="AM899" s="8"/>
      <c r="AN899" s="8"/>
      <c r="AO899" s="8"/>
      <c r="AP899" s="8"/>
      <c r="AQ899" s="8"/>
      <c r="AR899" s="8"/>
      <c r="AS899" s="8"/>
      <c r="AT899" s="8"/>
      <c r="AU899" s="8"/>
      <c r="AV899" s="8"/>
      <c r="AW899" s="8"/>
      <c r="AX899" s="8"/>
      <c r="AY899" s="8"/>
    </row>
    <row r="900" spans="1:51" ht="12.75" customHeight="1">
      <c r="A900" s="3"/>
      <c r="B900" s="3"/>
      <c r="C900" s="3"/>
      <c r="D900" s="3"/>
      <c r="E900" s="3"/>
      <c r="F900" s="3"/>
      <c r="G900" s="3"/>
      <c r="H900" s="3"/>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8"/>
      <c r="AJ900" s="8"/>
      <c r="AK900" s="8"/>
      <c r="AL900" s="8"/>
      <c r="AM900" s="8"/>
      <c r="AN900" s="8"/>
      <c r="AO900" s="8"/>
      <c r="AP900" s="8"/>
      <c r="AQ900" s="8"/>
      <c r="AR900" s="8"/>
      <c r="AS900" s="8"/>
      <c r="AT900" s="8"/>
      <c r="AU900" s="8"/>
      <c r="AV900" s="8"/>
      <c r="AW900" s="8"/>
      <c r="AX900" s="8"/>
      <c r="AY900" s="8"/>
    </row>
    <row r="901" spans="1:51" ht="12.75" customHeight="1">
      <c r="A901" s="3"/>
      <c r="B901" s="3"/>
      <c r="C901" s="3"/>
      <c r="D901" s="3"/>
      <c r="E901" s="3"/>
      <c r="F901" s="3"/>
      <c r="G901" s="3"/>
      <c r="H901" s="3"/>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8"/>
      <c r="AJ901" s="8"/>
      <c r="AK901" s="8"/>
      <c r="AL901" s="8"/>
      <c r="AM901" s="8"/>
      <c r="AN901" s="8"/>
      <c r="AO901" s="8"/>
      <c r="AP901" s="8"/>
      <c r="AQ901" s="8"/>
      <c r="AR901" s="8"/>
      <c r="AS901" s="8"/>
      <c r="AT901" s="8"/>
      <c r="AU901" s="8"/>
      <c r="AV901" s="8"/>
      <c r="AW901" s="8"/>
      <c r="AX901" s="8"/>
      <c r="AY901" s="8"/>
    </row>
    <row r="902" spans="1:51" ht="12.75" customHeight="1">
      <c r="A902" s="3"/>
      <c r="B902" s="3"/>
      <c r="C902" s="3"/>
      <c r="D902" s="3"/>
      <c r="E902" s="3"/>
      <c r="F902" s="3"/>
      <c r="G902" s="3"/>
      <c r="H902" s="3"/>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8"/>
      <c r="AJ902" s="8"/>
      <c r="AK902" s="8"/>
      <c r="AL902" s="8"/>
      <c r="AM902" s="8"/>
      <c r="AN902" s="8"/>
      <c r="AO902" s="8"/>
      <c r="AP902" s="8"/>
      <c r="AQ902" s="8"/>
      <c r="AR902" s="8"/>
      <c r="AS902" s="8"/>
      <c r="AT902" s="8"/>
      <c r="AU902" s="8"/>
      <c r="AV902" s="8"/>
      <c r="AW902" s="8"/>
      <c r="AX902" s="8"/>
      <c r="AY902" s="8"/>
    </row>
    <row r="903" spans="1:51" ht="12.75" customHeight="1">
      <c r="A903" s="3"/>
      <c r="B903" s="3"/>
      <c r="C903" s="3"/>
      <c r="D903" s="3"/>
      <c r="E903" s="3"/>
      <c r="F903" s="3"/>
      <c r="G903" s="3"/>
      <c r="H903" s="3"/>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c r="AK903" s="8"/>
      <c r="AL903" s="8"/>
      <c r="AM903" s="8"/>
      <c r="AN903" s="8"/>
      <c r="AO903" s="8"/>
      <c r="AP903" s="8"/>
      <c r="AQ903" s="8"/>
      <c r="AR903" s="8"/>
      <c r="AS903" s="8"/>
      <c r="AT903" s="8"/>
      <c r="AU903" s="8"/>
      <c r="AV903" s="8"/>
      <c r="AW903" s="8"/>
      <c r="AX903" s="8"/>
      <c r="AY903" s="8"/>
    </row>
    <row r="904" spans="1:51" ht="12.75" customHeight="1">
      <c r="A904" s="3"/>
      <c r="B904" s="3"/>
      <c r="C904" s="3"/>
      <c r="D904" s="3"/>
      <c r="E904" s="3"/>
      <c r="F904" s="3"/>
      <c r="G904" s="3"/>
      <c r="H904" s="3"/>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8"/>
      <c r="AH904" s="8"/>
      <c r="AI904" s="8"/>
      <c r="AJ904" s="8"/>
      <c r="AK904" s="8"/>
      <c r="AL904" s="8"/>
      <c r="AM904" s="8"/>
      <c r="AN904" s="8"/>
      <c r="AO904" s="8"/>
      <c r="AP904" s="8"/>
      <c r="AQ904" s="8"/>
      <c r="AR904" s="8"/>
      <c r="AS904" s="8"/>
      <c r="AT904" s="8"/>
      <c r="AU904" s="8"/>
      <c r="AV904" s="8"/>
      <c r="AW904" s="8"/>
      <c r="AX904" s="8"/>
      <c r="AY904" s="8"/>
    </row>
    <row r="905" spans="1:51" ht="12.75" customHeight="1">
      <c r="A905" s="3"/>
      <c r="B905" s="3"/>
      <c r="C905" s="3"/>
      <c r="D905" s="3"/>
      <c r="E905" s="3"/>
      <c r="F905" s="3"/>
      <c r="G905" s="3"/>
      <c r="H905" s="3"/>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8"/>
    </row>
    <row r="906" spans="1:51" ht="12.75" customHeight="1">
      <c r="A906" s="3"/>
      <c r="B906" s="3"/>
      <c r="C906" s="3"/>
      <c r="D906" s="3"/>
      <c r="E906" s="3"/>
      <c r="F906" s="3"/>
      <c r="G906" s="3"/>
      <c r="H906" s="3"/>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8"/>
      <c r="AJ906" s="8"/>
      <c r="AK906" s="8"/>
      <c r="AL906" s="8"/>
      <c r="AM906" s="8"/>
      <c r="AN906" s="8"/>
      <c r="AO906" s="8"/>
      <c r="AP906" s="8"/>
      <c r="AQ906" s="8"/>
      <c r="AR906" s="8"/>
      <c r="AS906" s="8"/>
      <c r="AT906" s="8"/>
      <c r="AU906" s="8"/>
      <c r="AV906" s="8"/>
      <c r="AW906" s="8"/>
      <c r="AX906" s="8"/>
      <c r="AY906" s="8"/>
    </row>
    <row r="907" spans="1:51" ht="12.75" customHeight="1">
      <c r="A907" s="3"/>
      <c r="B907" s="3"/>
      <c r="C907" s="3"/>
      <c r="D907" s="3"/>
      <c r="E907" s="3"/>
      <c r="F907" s="3"/>
      <c r="G907" s="3"/>
      <c r="H907" s="3"/>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8"/>
      <c r="AH907" s="8"/>
      <c r="AI907" s="8"/>
      <c r="AJ907" s="8"/>
      <c r="AK907" s="8"/>
      <c r="AL907" s="8"/>
      <c r="AM907" s="8"/>
      <c r="AN907" s="8"/>
      <c r="AO907" s="8"/>
      <c r="AP907" s="8"/>
      <c r="AQ907" s="8"/>
      <c r="AR907" s="8"/>
      <c r="AS907" s="8"/>
      <c r="AT907" s="8"/>
      <c r="AU907" s="8"/>
      <c r="AV907" s="8"/>
      <c r="AW907" s="8"/>
      <c r="AX907" s="8"/>
      <c r="AY907" s="8"/>
    </row>
    <row r="908" spans="1:51" ht="12.75" customHeight="1">
      <c r="A908" s="3"/>
      <c r="B908" s="3"/>
      <c r="C908" s="3"/>
      <c r="D908" s="3"/>
      <c r="E908" s="3"/>
      <c r="F908" s="3"/>
      <c r="G908" s="3"/>
      <c r="H908" s="3"/>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8"/>
      <c r="AJ908" s="8"/>
      <c r="AK908" s="8"/>
      <c r="AL908" s="8"/>
      <c r="AM908" s="8"/>
      <c r="AN908" s="8"/>
      <c r="AO908" s="8"/>
      <c r="AP908" s="8"/>
      <c r="AQ908" s="8"/>
      <c r="AR908" s="8"/>
      <c r="AS908" s="8"/>
      <c r="AT908" s="8"/>
      <c r="AU908" s="8"/>
      <c r="AV908" s="8"/>
      <c r="AW908" s="8"/>
      <c r="AX908" s="8"/>
      <c r="AY908" s="8"/>
    </row>
    <row r="909" spans="1:51" ht="12.75" customHeight="1">
      <c r="A909" s="3"/>
      <c r="B909" s="3"/>
      <c r="C909" s="3"/>
      <c r="D909" s="3"/>
      <c r="E909" s="3"/>
      <c r="F909" s="3"/>
      <c r="G909" s="3"/>
      <c r="H909" s="3"/>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c r="AK909" s="8"/>
      <c r="AL909" s="8"/>
      <c r="AM909" s="8"/>
      <c r="AN909" s="8"/>
      <c r="AO909" s="8"/>
      <c r="AP909" s="8"/>
      <c r="AQ909" s="8"/>
      <c r="AR909" s="8"/>
      <c r="AS909" s="8"/>
      <c r="AT909" s="8"/>
      <c r="AU909" s="8"/>
      <c r="AV909" s="8"/>
      <c r="AW909" s="8"/>
      <c r="AX909" s="8"/>
      <c r="AY909" s="8"/>
    </row>
    <row r="910" spans="1:51" ht="12.75" customHeight="1">
      <c r="A910" s="3"/>
      <c r="B910" s="3"/>
      <c r="C910" s="3"/>
      <c r="D910" s="3"/>
      <c r="E910" s="3"/>
      <c r="F910" s="3"/>
      <c r="G910" s="3"/>
      <c r="H910" s="3"/>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c r="AK910" s="8"/>
      <c r="AL910" s="8"/>
      <c r="AM910" s="8"/>
      <c r="AN910" s="8"/>
      <c r="AO910" s="8"/>
      <c r="AP910" s="8"/>
      <c r="AQ910" s="8"/>
      <c r="AR910" s="8"/>
      <c r="AS910" s="8"/>
      <c r="AT910" s="8"/>
      <c r="AU910" s="8"/>
      <c r="AV910" s="8"/>
      <c r="AW910" s="8"/>
      <c r="AX910" s="8"/>
      <c r="AY910" s="8"/>
    </row>
    <row r="911" spans="1:51" ht="12.75" customHeight="1">
      <c r="A911" s="3"/>
      <c r="B911" s="3"/>
      <c r="C911" s="3"/>
      <c r="D911" s="3"/>
      <c r="E911" s="3"/>
      <c r="F911" s="3"/>
      <c r="G911" s="3"/>
      <c r="H911" s="3"/>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c r="AK911" s="8"/>
      <c r="AL911" s="8"/>
      <c r="AM911" s="8"/>
      <c r="AN911" s="8"/>
      <c r="AO911" s="8"/>
      <c r="AP911" s="8"/>
      <c r="AQ911" s="8"/>
      <c r="AR911" s="8"/>
      <c r="AS911" s="8"/>
      <c r="AT911" s="8"/>
      <c r="AU911" s="8"/>
      <c r="AV911" s="8"/>
      <c r="AW911" s="8"/>
      <c r="AX911" s="8"/>
      <c r="AY911" s="8"/>
    </row>
    <row r="912" spans="1:51" ht="12.75" customHeight="1">
      <c r="A912" s="3"/>
      <c r="B912" s="3"/>
      <c r="C912" s="3"/>
      <c r="D912" s="3"/>
      <c r="E912" s="3"/>
      <c r="F912" s="3"/>
      <c r="G912" s="3"/>
      <c r="H912" s="3"/>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8"/>
      <c r="AJ912" s="8"/>
      <c r="AK912" s="8"/>
      <c r="AL912" s="8"/>
      <c r="AM912" s="8"/>
      <c r="AN912" s="8"/>
      <c r="AO912" s="8"/>
      <c r="AP912" s="8"/>
      <c r="AQ912" s="8"/>
      <c r="AR912" s="8"/>
      <c r="AS912" s="8"/>
      <c r="AT912" s="8"/>
      <c r="AU912" s="8"/>
      <c r="AV912" s="8"/>
      <c r="AW912" s="8"/>
      <c r="AX912" s="8"/>
      <c r="AY912" s="8"/>
    </row>
    <row r="913" spans="1:51" ht="12.75" customHeight="1">
      <c r="A913" s="3"/>
      <c r="B913" s="3"/>
      <c r="C913" s="3"/>
      <c r="D913" s="3"/>
      <c r="E913" s="3"/>
      <c r="F913" s="3"/>
      <c r="G913" s="3"/>
      <c r="H913" s="3"/>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8"/>
      <c r="AJ913" s="8"/>
      <c r="AK913" s="8"/>
      <c r="AL913" s="8"/>
      <c r="AM913" s="8"/>
      <c r="AN913" s="8"/>
      <c r="AO913" s="8"/>
      <c r="AP913" s="8"/>
      <c r="AQ913" s="8"/>
      <c r="AR913" s="8"/>
      <c r="AS913" s="8"/>
      <c r="AT913" s="8"/>
      <c r="AU913" s="8"/>
      <c r="AV913" s="8"/>
      <c r="AW913" s="8"/>
      <c r="AX913" s="8"/>
      <c r="AY913" s="8"/>
    </row>
    <row r="914" spans="1:51" ht="12.75" customHeight="1">
      <c r="A914" s="3"/>
      <c r="B914" s="3"/>
      <c r="C914" s="3"/>
      <c r="D914" s="3"/>
      <c r="E914" s="3"/>
      <c r="F914" s="3"/>
      <c r="G914" s="3"/>
      <c r="H914" s="3"/>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8"/>
      <c r="AJ914" s="8"/>
      <c r="AK914" s="8"/>
      <c r="AL914" s="8"/>
      <c r="AM914" s="8"/>
      <c r="AN914" s="8"/>
      <c r="AO914" s="8"/>
      <c r="AP914" s="8"/>
      <c r="AQ914" s="8"/>
      <c r="AR914" s="8"/>
      <c r="AS914" s="8"/>
      <c r="AT914" s="8"/>
      <c r="AU914" s="8"/>
      <c r="AV914" s="8"/>
      <c r="AW914" s="8"/>
      <c r="AX914" s="8"/>
      <c r="AY914" s="8"/>
    </row>
    <row r="915" spans="1:51" ht="12.75" customHeight="1">
      <c r="A915" s="3"/>
      <c r="B915" s="3"/>
      <c r="C915" s="3"/>
      <c r="D915" s="3"/>
      <c r="E915" s="3"/>
      <c r="F915" s="3"/>
      <c r="G915" s="3"/>
      <c r="H915" s="3"/>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8"/>
      <c r="AH915" s="8"/>
      <c r="AI915" s="8"/>
      <c r="AJ915" s="8"/>
      <c r="AK915" s="8"/>
      <c r="AL915" s="8"/>
      <c r="AM915" s="8"/>
      <c r="AN915" s="8"/>
      <c r="AO915" s="8"/>
      <c r="AP915" s="8"/>
      <c r="AQ915" s="8"/>
      <c r="AR915" s="8"/>
      <c r="AS915" s="8"/>
      <c r="AT915" s="8"/>
      <c r="AU915" s="8"/>
      <c r="AV915" s="8"/>
      <c r="AW915" s="8"/>
      <c r="AX915" s="8"/>
      <c r="AY915" s="8"/>
    </row>
    <row r="916" spans="1:51" ht="12.75" customHeight="1">
      <c r="A916" s="3"/>
      <c r="B916" s="3"/>
      <c r="C916" s="3"/>
      <c r="D916" s="3"/>
      <c r="E916" s="3"/>
      <c r="F916" s="3"/>
      <c r="G916" s="3"/>
      <c r="H916" s="3"/>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8"/>
      <c r="AH916" s="8"/>
      <c r="AI916" s="8"/>
      <c r="AJ916" s="8"/>
      <c r="AK916" s="8"/>
      <c r="AL916" s="8"/>
      <c r="AM916" s="8"/>
      <c r="AN916" s="8"/>
      <c r="AO916" s="8"/>
      <c r="AP916" s="8"/>
      <c r="AQ916" s="8"/>
      <c r="AR916" s="8"/>
      <c r="AS916" s="8"/>
      <c r="AT916" s="8"/>
      <c r="AU916" s="8"/>
      <c r="AV916" s="8"/>
      <c r="AW916" s="8"/>
      <c r="AX916" s="8"/>
      <c r="AY916" s="8"/>
    </row>
    <row r="917" spans="1:51" ht="12.75" customHeight="1">
      <c r="A917" s="3"/>
      <c r="B917" s="3"/>
      <c r="C917" s="3"/>
      <c r="D917" s="3"/>
      <c r="E917" s="3"/>
      <c r="F917" s="3"/>
      <c r="G917" s="3"/>
      <c r="H917" s="3"/>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8"/>
      <c r="AJ917" s="8"/>
      <c r="AK917" s="8"/>
      <c r="AL917" s="8"/>
      <c r="AM917" s="8"/>
      <c r="AN917" s="8"/>
      <c r="AO917" s="8"/>
      <c r="AP917" s="8"/>
      <c r="AQ917" s="8"/>
      <c r="AR917" s="8"/>
      <c r="AS917" s="8"/>
      <c r="AT917" s="8"/>
      <c r="AU917" s="8"/>
      <c r="AV917" s="8"/>
      <c r="AW917" s="8"/>
      <c r="AX917" s="8"/>
      <c r="AY917" s="8"/>
    </row>
    <row r="918" spans="1:51" ht="12.75" customHeight="1">
      <c r="A918" s="3"/>
      <c r="B918" s="3"/>
      <c r="C918" s="3"/>
      <c r="D918" s="3"/>
      <c r="E918" s="3"/>
      <c r="F918" s="3"/>
      <c r="G918" s="3"/>
      <c r="H918" s="3"/>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c r="AK918" s="8"/>
      <c r="AL918" s="8"/>
      <c r="AM918" s="8"/>
      <c r="AN918" s="8"/>
      <c r="AO918" s="8"/>
      <c r="AP918" s="8"/>
      <c r="AQ918" s="8"/>
      <c r="AR918" s="8"/>
      <c r="AS918" s="8"/>
      <c r="AT918" s="8"/>
      <c r="AU918" s="8"/>
      <c r="AV918" s="8"/>
      <c r="AW918" s="8"/>
      <c r="AX918" s="8"/>
      <c r="AY918" s="8"/>
    </row>
    <row r="919" spans="1:51" ht="12.75" customHeight="1">
      <c r="A919" s="3"/>
      <c r="B919" s="3"/>
      <c r="C919" s="3"/>
      <c r="D919" s="3"/>
      <c r="E919" s="3"/>
      <c r="F919" s="3"/>
      <c r="G919" s="3"/>
      <c r="H919" s="3"/>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c r="AK919" s="8"/>
      <c r="AL919" s="8"/>
      <c r="AM919" s="8"/>
      <c r="AN919" s="8"/>
      <c r="AO919" s="8"/>
      <c r="AP919" s="8"/>
      <c r="AQ919" s="8"/>
      <c r="AR919" s="8"/>
      <c r="AS919" s="8"/>
      <c r="AT919" s="8"/>
      <c r="AU919" s="8"/>
      <c r="AV919" s="8"/>
      <c r="AW919" s="8"/>
      <c r="AX919" s="8"/>
      <c r="AY919" s="8"/>
    </row>
    <row r="920" spans="1:51" ht="12.75" customHeight="1">
      <c r="A920" s="3"/>
      <c r="B920" s="3"/>
      <c r="C920" s="3"/>
      <c r="D920" s="3"/>
      <c r="E920" s="3"/>
      <c r="F920" s="3"/>
      <c r="G920" s="3"/>
      <c r="H920" s="3"/>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c r="AK920" s="8"/>
      <c r="AL920" s="8"/>
      <c r="AM920" s="8"/>
      <c r="AN920" s="8"/>
      <c r="AO920" s="8"/>
      <c r="AP920" s="8"/>
      <c r="AQ920" s="8"/>
      <c r="AR920" s="8"/>
      <c r="AS920" s="8"/>
      <c r="AT920" s="8"/>
      <c r="AU920" s="8"/>
      <c r="AV920" s="8"/>
      <c r="AW920" s="8"/>
      <c r="AX920" s="8"/>
      <c r="AY920" s="8"/>
    </row>
    <row r="921" spans="1:51" ht="12.75" customHeight="1">
      <c r="A921" s="3"/>
      <c r="B921" s="3"/>
      <c r="C921" s="3"/>
      <c r="D921" s="3"/>
      <c r="E921" s="3"/>
      <c r="F921" s="3"/>
      <c r="G921" s="3"/>
      <c r="H921" s="3"/>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c r="AK921" s="8"/>
      <c r="AL921" s="8"/>
      <c r="AM921" s="8"/>
      <c r="AN921" s="8"/>
      <c r="AO921" s="8"/>
      <c r="AP921" s="8"/>
      <c r="AQ921" s="8"/>
      <c r="AR921" s="8"/>
      <c r="AS921" s="8"/>
      <c r="AT921" s="8"/>
      <c r="AU921" s="8"/>
      <c r="AV921" s="8"/>
      <c r="AW921" s="8"/>
      <c r="AX921" s="8"/>
      <c r="AY921" s="8"/>
    </row>
    <row r="922" spans="1:51" ht="12.75" customHeight="1">
      <c r="A922" s="3"/>
      <c r="B922" s="3"/>
      <c r="C922" s="3"/>
      <c r="D922" s="3"/>
      <c r="E922" s="3"/>
      <c r="F922" s="3"/>
      <c r="G922" s="3"/>
      <c r="H922" s="3"/>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8"/>
      <c r="AJ922" s="8"/>
      <c r="AK922" s="8"/>
      <c r="AL922" s="8"/>
      <c r="AM922" s="8"/>
      <c r="AN922" s="8"/>
      <c r="AO922" s="8"/>
      <c r="AP922" s="8"/>
      <c r="AQ922" s="8"/>
      <c r="AR922" s="8"/>
      <c r="AS922" s="8"/>
      <c r="AT922" s="8"/>
      <c r="AU922" s="8"/>
      <c r="AV922" s="8"/>
      <c r="AW922" s="8"/>
      <c r="AX922" s="8"/>
      <c r="AY922" s="8"/>
    </row>
    <row r="923" spans="1:51" ht="12.75" customHeight="1">
      <c r="A923" s="3"/>
      <c r="B923" s="3"/>
      <c r="C923" s="3"/>
      <c r="D923" s="3"/>
      <c r="E923" s="3"/>
      <c r="F923" s="3"/>
      <c r="G923" s="3"/>
      <c r="H923" s="3"/>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8"/>
      <c r="AJ923" s="8"/>
      <c r="AK923" s="8"/>
      <c r="AL923" s="8"/>
      <c r="AM923" s="8"/>
      <c r="AN923" s="8"/>
      <c r="AO923" s="8"/>
      <c r="AP923" s="8"/>
      <c r="AQ923" s="8"/>
      <c r="AR923" s="8"/>
      <c r="AS923" s="8"/>
      <c r="AT923" s="8"/>
      <c r="AU923" s="8"/>
      <c r="AV923" s="8"/>
      <c r="AW923" s="8"/>
      <c r="AX923" s="8"/>
      <c r="AY923" s="8"/>
    </row>
    <row r="924" spans="1:51" ht="12.75" customHeight="1">
      <c r="A924" s="3"/>
      <c r="B924" s="3"/>
      <c r="C924" s="3"/>
      <c r="D924" s="3"/>
      <c r="E924" s="3"/>
      <c r="F924" s="3"/>
      <c r="G924" s="3"/>
      <c r="H924" s="3"/>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8"/>
      <c r="AH924" s="8"/>
      <c r="AI924" s="8"/>
      <c r="AJ924" s="8"/>
      <c r="AK924" s="8"/>
      <c r="AL924" s="8"/>
      <c r="AM924" s="8"/>
      <c r="AN924" s="8"/>
      <c r="AO924" s="8"/>
      <c r="AP924" s="8"/>
      <c r="AQ924" s="8"/>
      <c r="AR924" s="8"/>
      <c r="AS924" s="8"/>
      <c r="AT924" s="8"/>
      <c r="AU924" s="8"/>
      <c r="AV924" s="8"/>
      <c r="AW924" s="8"/>
      <c r="AX924" s="8"/>
      <c r="AY924" s="8"/>
    </row>
    <row r="925" spans="1:51" ht="12.75" customHeight="1">
      <c r="A925" s="3"/>
      <c r="B925" s="3"/>
      <c r="C925" s="3"/>
      <c r="D925" s="3"/>
      <c r="E925" s="3"/>
      <c r="F925" s="3"/>
      <c r="G925" s="3"/>
      <c r="H925" s="3"/>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8"/>
      <c r="AH925" s="8"/>
      <c r="AI925" s="8"/>
      <c r="AJ925" s="8"/>
      <c r="AK925" s="8"/>
      <c r="AL925" s="8"/>
      <c r="AM925" s="8"/>
      <c r="AN925" s="8"/>
      <c r="AO925" s="8"/>
      <c r="AP925" s="8"/>
      <c r="AQ925" s="8"/>
      <c r="AR925" s="8"/>
      <c r="AS925" s="8"/>
      <c r="AT925" s="8"/>
      <c r="AU925" s="8"/>
      <c r="AV925" s="8"/>
      <c r="AW925" s="8"/>
      <c r="AX925" s="8"/>
      <c r="AY925" s="8"/>
    </row>
    <row r="926" spans="1:51" ht="12.75" customHeight="1">
      <c r="A926" s="3"/>
      <c r="B926" s="3"/>
      <c r="C926" s="3"/>
      <c r="D926" s="3"/>
      <c r="E926" s="3"/>
      <c r="F926" s="3"/>
      <c r="G926" s="3"/>
      <c r="H926" s="3"/>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8"/>
      <c r="AH926" s="8"/>
      <c r="AI926" s="8"/>
      <c r="AJ926" s="8"/>
      <c r="AK926" s="8"/>
      <c r="AL926" s="8"/>
      <c r="AM926" s="8"/>
      <c r="AN926" s="8"/>
      <c r="AO926" s="8"/>
      <c r="AP926" s="8"/>
      <c r="AQ926" s="8"/>
      <c r="AR926" s="8"/>
      <c r="AS926" s="8"/>
      <c r="AT926" s="8"/>
      <c r="AU926" s="8"/>
      <c r="AV926" s="8"/>
      <c r="AW926" s="8"/>
      <c r="AX926" s="8"/>
      <c r="AY926" s="8"/>
    </row>
    <row r="927" spans="1:51" ht="12.75" customHeight="1">
      <c r="A927" s="3"/>
      <c r="B927" s="3"/>
      <c r="C927" s="3"/>
      <c r="D927" s="3"/>
      <c r="E927" s="3"/>
      <c r="F927" s="3"/>
      <c r="G927" s="3"/>
      <c r="H927" s="3"/>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8"/>
      <c r="AH927" s="8"/>
      <c r="AI927" s="8"/>
      <c r="AJ927" s="8"/>
      <c r="AK927" s="8"/>
      <c r="AL927" s="8"/>
      <c r="AM927" s="8"/>
      <c r="AN927" s="8"/>
      <c r="AO927" s="8"/>
      <c r="AP927" s="8"/>
      <c r="AQ927" s="8"/>
      <c r="AR927" s="8"/>
      <c r="AS927" s="8"/>
      <c r="AT927" s="8"/>
      <c r="AU927" s="8"/>
      <c r="AV927" s="8"/>
      <c r="AW927" s="8"/>
      <c r="AX927" s="8"/>
      <c r="AY927" s="8"/>
    </row>
    <row r="928" spans="1:51" ht="12.75" customHeight="1">
      <c r="A928" s="3"/>
      <c r="B928" s="3"/>
      <c r="C928" s="3"/>
      <c r="D928" s="3"/>
      <c r="E928" s="3"/>
      <c r="F928" s="3"/>
      <c r="G928" s="3"/>
      <c r="H928" s="3"/>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c r="AK928" s="8"/>
      <c r="AL928" s="8"/>
      <c r="AM928" s="8"/>
      <c r="AN928" s="8"/>
      <c r="AO928" s="8"/>
      <c r="AP928" s="8"/>
      <c r="AQ928" s="8"/>
      <c r="AR928" s="8"/>
      <c r="AS928" s="8"/>
      <c r="AT928" s="8"/>
      <c r="AU928" s="8"/>
      <c r="AV928" s="8"/>
      <c r="AW928" s="8"/>
      <c r="AX928" s="8"/>
      <c r="AY928" s="8"/>
    </row>
    <row r="929" spans="1:51" ht="12.75" customHeight="1">
      <c r="A929" s="3"/>
      <c r="B929" s="3"/>
      <c r="C929" s="3"/>
      <c r="D929" s="3"/>
      <c r="E929" s="3"/>
      <c r="F929" s="3"/>
      <c r="G929" s="3"/>
      <c r="H929" s="3"/>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8"/>
      <c r="AJ929" s="8"/>
      <c r="AK929" s="8"/>
      <c r="AL929" s="8"/>
      <c r="AM929" s="8"/>
      <c r="AN929" s="8"/>
      <c r="AO929" s="8"/>
      <c r="AP929" s="8"/>
      <c r="AQ929" s="8"/>
      <c r="AR929" s="8"/>
      <c r="AS929" s="8"/>
      <c r="AT929" s="8"/>
      <c r="AU929" s="8"/>
      <c r="AV929" s="8"/>
      <c r="AW929" s="8"/>
      <c r="AX929" s="8"/>
      <c r="AY929" s="8"/>
    </row>
    <row r="930" spans="1:51" ht="12.75" customHeight="1">
      <c r="A930" s="3"/>
      <c r="B930" s="3"/>
      <c r="C930" s="3"/>
      <c r="D930" s="3"/>
      <c r="E930" s="3"/>
      <c r="F930" s="3"/>
      <c r="G930" s="3"/>
      <c r="H930" s="3"/>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c r="AK930" s="8"/>
      <c r="AL930" s="8"/>
      <c r="AM930" s="8"/>
      <c r="AN930" s="8"/>
      <c r="AO930" s="8"/>
      <c r="AP930" s="8"/>
      <c r="AQ930" s="8"/>
      <c r="AR930" s="8"/>
      <c r="AS930" s="8"/>
      <c r="AT930" s="8"/>
      <c r="AU930" s="8"/>
      <c r="AV930" s="8"/>
      <c r="AW930" s="8"/>
      <c r="AX930" s="8"/>
      <c r="AY930" s="8"/>
    </row>
    <row r="931" spans="1:51" ht="12.75" customHeight="1">
      <c r="A931" s="3"/>
      <c r="B931" s="3"/>
      <c r="C931" s="3"/>
      <c r="D931" s="3"/>
      <c r="E931" s="3"/>
      <c r="F931" s="3"/>
      <c r="G931" s="3"/>
      <c r="H931" s="3"/>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8"/>
      <c r="AJ931" s="8"/>
      <c r="AK931" s="8"/>
      <c r="AL931" s="8"/>
      <c r="AM931" s="8"/>
      <c r="AN931" s="8"/>
      <c r="AO931" s="8"/>
      <c r="AP931" s="8"/>
      <c r="AQ931" s="8"/>
      <c r="AR931" s="8"/>
      <c r="AS931" s="8"/>
      <c r="AT931" s="8"/>
      <c r="AU931" s="8"/>
      <c r="AV931" s="8"/>
      <c r="AW931" s="8"/>
      <c r="AX931" s="8"/>
      <c r="AY931" s="8"/>
    </row>
    <row r="932" spans="1:51" ht="12.75" customHeight="1">
      <c r="A932" s="3"/>
      <c r="B932" s="3"/>
      <c r="C932" s="3"/>
      <c r="D932" s="3"/>
      <c r="E932" s="3"/>
      <c r="F932" s="3"/>
      <c r="G932" s="3"/>
      <c r="H932" s="3"/>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8"/>
      <c r="AJ932" s="8"/>
      <c r="AK932" s="8"/>
      <c r="AL932" s="8"/>
      <c r="AM932" s="8"/>
      <c r="AN932" s="8"/>
      <c r="AO932" s="8"/>
      <c r="AP932" s="8"/>
      <c r="AQ932" s="8"/>
      <c r="AR932" s="8"/>
      <c r="AS932" s="8"/>
      <c r="AT932" s="8"/>
      <c r="AU932" s="8"/>
      <c r="AV932" s="8"/>
      <c r="AW932" s="8"/>
      <c r="AX932" s="8"/>
      <c r="AY932" s="8"/>
    </row>
    <row r="933" spans="1:51" ht="12.75" customHeight="1">
      <c r="A933" s="3"/>
      <c r="B933" s="3"/>
      <c r="C933" s="3"/>
      <c r="D933" s="3"/>
      <c r="E933" s="3"/>
      <c r="F933" s="3"/>
      <c r="G933" s="3"/>
      <c r="H933" s="3"/>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8"/>
      <c r="AJ933" s="8"/>
      <c r="AK933" s="8"/>
      <c r="AL933" s="8"/>
      <c r="AM933" s="8"/>
      <c r="AN933" s="8"/>
      <c r="AO933" s="8"/>
      <c r="AP933" s="8"/>
      <c r="AQ933" s="8"/>
      <c r="AR933" s="8"/>
      <c r="AS933" s="8"/>
      <c r="AT933" s="8"/>
      <c r="AU933" s="8"/>
      <c r="AV933" s="8"/>
      <c r="AW933" s="8"/>
      <c r="AX933" s="8"/>
      <c r="AY933" s="8"/>
    </row>
    <row r="934" spans="1:51" ht="12.75" customHeight="1">
      <c r="A934" s="3"/>
      <c r="B934" s="3"/>
      <c r="C934" s="3"/>
      <c r="D934" s="3"/>
      <c r="E934" s="3"/>
      <c r="F934" s="3"/>
      <c r="G934" s="3"/>
      <c r="H934" s="3"/>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8"/>
      <c r="AH934" s="8"/>
      <c r="AI934" s="8"/>
      <c r="AJ934" s="8"/>
      <c r="AK934" s="8"/>
      <c r="AL934" s="8"/>
      <c r="AM934" s="8"/>
      <c r="AN934" s="8"/>
      <c r="AO934" s="8"/>
      <c r="AP934" s="8"/>
      <c r="AQ934" s="8"/>
      <c r="AR934" s="8"/>
      <c r="AS934" s="8"/>
      <c r="AT934" s="8"/>
      <c r="AU934" s="8"/>
      <c r="AV934" s="8"/>
      <c r="AW934" s="8"/>
      <c r="AX934" s="8"/>
      <c r="AY934" s="8"/>
    </row>
    <row r="935" spans="1:51" ht="12.75" customHeight="1">
      <c r="A935" s="3"/>
      <c r="B935" s="3"/>
      <c r="C935" s="3"/>
      <c r="D935" s="3"/>
      <c r="E935" s="3"/>
      <c r="F935" s="3"/>
      <c r="G935" s="3"/>
      <c r="H935" s="3"/>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8"/>
      <c r="AH935" s="8"/>
      <c r="AI935" s="8"/>
      <c r="AJ935" s="8"/>
      <c r="AK935" s="8"/>
      <c r="AL935" s="8"/>
      <c r="AM935" s="8"/>
      <c r="AN935" s="8"/>
      <c r="AO935" s="8"/>
      <c r="AP935" s="8"/>
      <c r="AQ935" s="8"/>
      <c r="AR935" s="8"/>
      <c r="AS935" s="8"/>
      <c r="AT935" s="8"/>
      <c r="AU935" s="8"/>
      <c r="AV935" s="8"/>
      <c r="AW935" s="8"/>
      <c r="AX935" s="8"/>
      <c r="AY935" s="8"/>
    </row>
    <row r="936" spans="1:51" ht="12.75" customHeight="1">
      <c r="A936" s="3"/>
      <c r="B936" s="3"/>
      <c r="C936" s="3"/>
      <c r="D936" s="3"/>
      <c r="E936" s="3"/>
      <c r="F936" s="3"/>
      <c r="G936" s="3"/>
      <c r="H936" s="3"/>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8"/>
      <c r="AH936" s="8"/>
      <c r="AI936" s="8"/>
      <c r="AJ936" s="8"/>
      <c r="AK936" s="8"/>
      <c r="AL936" s="8"/>
      <c r="AM936" s="8"/>
      <c r="AN936" s="8"/>
      <c r="AO936" s="8"/>
      <c r="AP936" s="8"/>
      <c r="AQ936" s="8"/>
      <c r="AR936" s="8"/>
      <c r="AS936" s="8"/>
      <c r="AT936" s="8"/>
      <c r="AU936" s="8"/>
      <c r="AV936" s="8"/>
      <c r="AW936" s="8"/>
      <c r="AX936" s="8"/>
      <c r="AY936" s="8"/>
    </row>
    <row r="937" spans="1:51" ht="12.75" customHeight="1">
      <c r="A937" s="3"/>
      <c r="B937" s="3"/>
      <c r="C937" s="3"/>
      <c r="D937" s="3"/>
      <c r="E937" s="3"/>
      <c r="F937" s="3"/>
      <c r="G937" s="3"/>
      <c r="H937" s="3"/>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8"/>
      <c r="AH937" s="8"/>
      <c r="AI937" s="8"/>
      <c r="AJ937" s="8"/>
      <c r="AK937" s="8"/>
      <c r="AL937" s="8"/>
      <c r="AM937" s="8"/>
      <c r="AN937" s="8"/>
      <c r="AO937" s="8"/>
      <c r="AP937" s="8"/>
      <c r="AQ937" s="8"/>
      <c r="AR937" s="8"/>
      <c r="AS937" s="8"/>
      <c r="AT937" s="8"/>
      <c r="AU937" s="8"/>
      <c r="AV937" s="8"/>
      <c r="AW937" s="8"/>
      <c r="AX937" s="8"/>
      <c r="AY937" s="8"/>
    </row>
    <row r="938" spans="1:51" ht="12.75" customHeight="1">
      <c r="A938" s="3"/>
      <c r="B938" s="3"/>
      <c r="C938" s="3"/>
      <c r="D938" s="3"/>
      <c r="E938" s="3"/>
      <c r="F938" s="3"/>
      <c r="G938" s="3"/>
      <c r="H938" s="3"/>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8"/>
      <c r="AJ938" s="8"/>
      <c r="AK938" s="8"/>
      <c r="AL938" s="8"/>
      <c r="AM938" s="8"/>
      <c r="AN938" s="8"/>
      <c r="AO938" s="8"/>
      <c r="AP938" s="8"/>
      <c r="AQ938" s="8"/>
      <c r="AR938" s="8"/>
      <c r="AS938" s="8"/>
      <c r="AT938" s="8"/>
      <c r="AU938" s="8"/>
      <c r="AV938" s="8"/>
      <c r="AW938" s="8"/>
      <c r="AX938" s="8"/>
      <c r="AY938" s="8"/>
    </row>
    <row r="939" spans="1:51" ht="12.75" customHeight="1">
      <c r="A939" s="3"/>
      <c r="B939" s="3"/>
      <c r="C939" s="3"/>
      <c r="D939" s="3"/>
      <c r="E939" s="3"/>
      <c r="F939" s="3"/>
      <c r="G939" s="3"/>
      <c r="H939" s="3"/>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8"/>
      <c r="AH939" s="8"/>
      <c r="AI939" s="8"/>
      <c r="AJ939" s="8"/>
      <c r="AK939" s="8"/>
      <c r="AL939" s="8"/>
      <c r="AM939" s="8"/>
      <c r="AN939" s="8"/>
      <c r="AO939" s="8"/>
      <c r="AP939" s="8"/>
      <c r="AQ939" s="8"/>
      <c r="AR939" s="8"/>
      <c r="AS939" s="8"/>
      <c r="AT939" s="8"/>
      <c r="AU939" s="8"/>
      <c r="AV939" s="8"/>
      <c r="AW939" s="8"/>
      <c r="AX939" s="8"/>
      <c r="AY939" s="8"/>
    </row>
    <row r="940" spans="1:51" ht="12.75" customHeight="1">
      <c r="A940" s="3"/>
      <c r="B940" s="3"/>
      <c r="C940" s="3"/>
      <c r="D940" s="3"/>
      <c r="E940" s="3"/>
      <c r="F940" s="3"/>
      <c r="G940" s="3"/>
      <c r="H940" s="3"/>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8"/>
      <c r="AJ940" s="8"/>
      <c r="AK940" s="8"/>
      <c r="AL940" s="8"/>
      <c r="AM940" s="8"/>
      <c r="AN940" s="8"/>
      <c r="AO940" s="8"/>
      <c r="AP940" s="8"/>
      <c r="AQ940" s="8"/>
      <c r="AR940" s="8"/>
      <c r="AS940" s="8"/>
      <c r="AT940" s="8"/>
      <c r="AU940" s="8"/>
      <c r="AV940" s="8"/>
      <c r="AW940" s="8"/>
      <c r="AX940" s="8"/>
      <c r="AY940" s="8"/>
    </row>
    <row r="941" spans="1:51" ht="12.75" customHeight="1">
      <c r="A941" s="3"/>
      <c r="B941" s="3"/>
      <c r="C941" s="3"/>
      <c r="D941" s="3"/>
      <c r="E941" s="3"/>
      <c r="F941" s="3"/>
      <c r="G941" s="3"/>
      <c r="H941" s="3"/>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c r="AK941" s="8"/>
      <c r="AL941" s="8"/>
      <c r="AM941" s="8"/>
      <c r="AN941" s="8"/>
      <c r="AO941" s="8"/>
      <c r="AP941" s="8"/>
      <c r="AQ941" s="8"/>
      <c r="AR941" s="8"/>
      <c r="AS941" s="8"/>
      <c r="AT941" s="8"/>
      <c r="AU941" s="8"/>
      <c r="AV941" s="8"/>
      <c r="AW941" s="8"/>
      <c r="AX941" s="8"/>
      <c r="AY941" s="8"/>
    </row>
    <row r="942" spans="1:51" ht="12.75" customHeight="1">
      <c r="A942" s="3"/>
      <c r="B942" s="3"/>
      <c r="C942" s="3"/>
      <c r="D942" s="3"/>
      <c r="E942" s="3"/>
      <c r="F942" s="3"/>
      <c r="G942" s="3"/>
      <c r="H942" s="3"/>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c r="AK942" s="8"/>
      <c r="AL942" s="8"/>
      <c r="AM942" s="8"/>
      <c r="AN942" s="8"/>
      <c r="AO942" s="8"/>
      <c r="AP942" s="8"/>
      <c r="AQ942" s="8"/>
      <c r="AR942" s="8"/>
      <c r="AS942" s="8"/>
      <c r="AT942" s="8"/>
      <c r="AU942" s="8"/>
      <c r="AV942" s="8"/>
      <c r="AW942" s="8"/>
      <c r="AX942" s="8"/>
      <c r="AY942" s="8"/>
    </row>
    <row r="943" spans="1:51" ht="12.75" customHeight="1">
      <c r="A943" s="3"/>
      <c r="B943" s="3"/>
      <c r="C943" s="3"/>
      <c r="D943" s="3"/>
      <c r="E943" s="3"/>
      <c r="F943" s="3"/>
      <c r="G943" s="3"/>
      <c r="H943" s="3"/>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8"/>
      <c r="AJ943" s="8"/>
      <c r="AK943" s="8"/>
      <c r="AL943" s="8"/>
      <c r="AM943" s="8"/>
      <c r="AN943" s="8"/>
      <c r="AO943" s="8"/>
      <c r="AP943" s="8"/>
      <c r="AQ943" s="8"/>
      <c r="AR943" s="8"/>
      <c r="AS943" s="8"/>
      <c r="AT943" s="8"/>
      <c r="AU943" s="8"/>
      <c r="AV943" s="8"/>
      <c r="AW943" s="8"/>
      <c r="AX943" s="8"/>
      <c r="AY943" s="8"/>
    </row>
    <row r="944" spans="1:51" ht="12.75" customHeight="1">
      <c r="A944" s="3"/>
      <c r="B944" s="3"/>
      <c r="C944" s="3"/>
      <c r="D944" s="3"/>
      <c r="E944" s="3"/>
      <c r="F944" s="3"/>
      <c r="G944" s="3"/>
      <c r="H944" s="3"/>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8"/>
      <c r="AH944" s="8"/>
      <c r="AI944" s="8"/>
      <c r="AJ944" s="8"/>
      <c r="AK944" s="8"/>
      <c r="AL944" s="8"/>
      <c r="AM944" s="8"/>
      <c r="AN944" s="8"/>
      <c r="AO944" s="8"/>
      <c r="AP944" s="8"/>
      <c r="AQ944" s="8"/>
      <c r="AR944" s="8"/>
      <c r="AS944" s="8"/>
      <c r="AT944" s="8"/>
      <c r="AU944" s="8"/>
      <c r="AV944" s="8"/>
      <c r="AW944" s="8"/>
      <c r="AX944" s="8"/>
      <c r="AY944" s="8"/>
    </row>
    <row r="945" spans="1:51" ht="12.75" customHeight="1">
      <c r="A945" s="3"/>
      <c r="B945" s="3"/>
      <c r="C945" s="3"/>
      <c r="D945" s="3"/>
      <c r="E945" s="3"/>
      <c r="F945" s="3"/>
      <c r="G945" s="3"/>
      <c r="H945" s="3"/>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8"/>
      <c r="AH945" s="8"/>
      <c r="AI945" s="8"/>
      <c r="AJ945" s="8"/>
      <c r="AK945" s="8"/>
      <c r="AL945" s="8"/>
      <c r="AM945" s="8"/>
      <c r="AN945" s="8"/>
      <c r="AO945" s="8"/>
      <c r="AP945" s="8"/>
      <c r="AQ945" s="8"/>
      <c r="AR945" s="8"/>
      <c r="AS945" s="8"/>
      <c r="AT945" s="8"/>
      <c r="AU945" s="8"/>
      <c r="AV945" s="8"/>
      <c r="AW945" s="8"/>
      <c r="AX945" s="8"/>
      <c r="AY945" s="8"/>
    </row>
    <row r="946" spans="1:51" ht="12.75" customHeight="1">
      <c r="A946" s="3"/>
      <c r="B946" s="3"/>
      <c r="C946" s="3"/>
      <c r="D946" s="3"/>
      <c r="E946" s="3"/>
      <c r="F946" s="3"/>
      <c r="G946" s="3"/>
      <c r="H946" s="3"/>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8"/>
      <c r="AJ946" s="8"/>
      <c r="AK946" s="8"/>
      <c r="AL946" s="8"/>
      <c r="AM946" s="8"/>
      <c r="AN946" s="8"/>
      <c r="AO946" s="8"/>
      <c r="AP946" s="8"/>
      <c r="AQ946" s="8"/>
      <c r="AR946" s="8"/>
      <c r="AS946" s="8"/>
      <c r="AT946" s="8"/>
      <c r="AU946" s="8"/>
      <c r="AV946" s="8"/>
      <c r="AW946" s="8"/>
      <c r="AX946" s="8"/>
      <c r="AY946" s="8"/>
    </row>
    <row r="947" spans="1:51" ht="12.75" customHeight="1">
      <c r="A947" s="3"/>
      <c r="B947" s="3"/>
      <c r="C947" s="3"/>
      <c r="D947" s="3"/>
      <c r="E947" s="3"/>
      <c r="F947" s="3"/>
      <c r="G947" s="3"/>
      <c r="H947" s="3"/>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8"/>
      <c r="AJ947" s="8"/>
      <c r="AK947" s="8"/>
      <c r="AL947" s="8"/>
      <c r="AM947" s="8"/>
      <c r="AN947" s="8"/>
      <c r="AO947" s="8"/>
      <c r="AP947" s="8"/>
      <c r="AQ947" s="8"/>
      <c r="AR947" s="8"/>
      <c r="AS947" s="8"/>
      <c r="AT947" s="8"/>
      <c r="AU947" s="8"/>
      <c r="AV947" s="8"/>
      <c r="AW947" s="8"/>
      <c r="AX947" s="8"/>
      <c r="AY947" s="8"/>
    </row>
    <row r="948" spans="1:51" ht="12.75" customHeight="1">
      <c r="A948" s="3"/>
      <c r="B948" s="3"/>
      <c r="C948" s="3"/>
      <c r="D948" s="3"/>
      <c r="E948" s="3"/>
      <c r="F948" s="3"/>
      <c r="G948" s="3"/>
      <c r="H948" s="3"/>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c r="AK948" s="8"/>
      <c r="AL948" s="8"/>
      <c r="AM948" s="8"/>
      <c r="AN948" s="8"/>
      <c r="AO948" s="8"/>
      <c r="AP948" s="8"/>
      <c r="AQ948" s="8"/>
      <c r="AR948" s="8"/>
      <c r="AS948" s="8"/>
      <c r="AT948" s="8"/>
      <c r="AU948" s="8"/>
      <c r="AV948" s="8"/>
      <c r="AW948" s="8"/>
      <c r="AX948" s="8"/>
      <c r="AY948" s="8"/>
    </row>
    <row r="949" spans="1:51" ht="12.75" customHeight="1">
      <c r="A949" s="3"/>
      <c r="B949" s="3"/>
      <c r="C949" s="3"/>
      <c r="D949" s="3"/>
      <c r="E949" s="3"/>
      <c r="F949" s="3"/>
      <c r="G949" s="3"/>
      <c r="H949" s="3"/>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8"/>
      <c r="AJ949" s="8"/>
      <c r="AK949" s="8"/>
      <c r="AL949" s="8"/>
      <c r="AM949" s="8"/>
      <c r="AN949" s="8"/>
      <c r="AO949" s="8"/>
      <c r="AP949" s="8"/>
      <c r="AQ949" s="8"/>
      <c r="AR949" s="8"/>
      <c r="AS949" s="8"/>
      <c r="AT949" s="8"/>
      <c r="AU949" s="8"/>
      <c r="AV949" s="8"/>
      <c r="AW949" s="8"/>
      <c r="AX949" s="8"/>
      <c r="AY949" s="8"/>
    </row>
    <row r="950" spans="1:51" ht="12.75" customHeight="1">
      <c r="A950" s="3"/>
      <c r="B950" s="3"/>
      <c r="C950" s="3"/>
      <c r="D950" s="3"/>
      <c r="E950" s="3"/>
      <c r="F950" s="3"/>
      <c r="G950" s="3"/>
      <c r="H950" s="3"/>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c r="AK950" s="8"/>
      <c r="AL950" s="8"/>
      <c r="AM950" s="8"/>
      <c r="AN950" s="8"/>
      <c r="AO950" s="8"/>
      <c r="AP950" s="8"/>
      <c r="AQ950" s="8"/>
      <c r="AR950" s="8"/>
      <c r="AS950" s="8"/>
      <c r="AT950" s="8"/>
      <c r="AU950" s="8"/>
      <c r="AV950" s="8"/>
      <c r="AW950" s="8"/>
      <c r="AX950" s="8"/>
      <c r="AY950" s="8"/>
    </row>
    <row r="951" spans="1:51" ht="12.75" customHeight="1">
      <c r="A951" s="3"/>
      <c r="B951" s="3"/>
      <c r="C951" s="3"/>
      <c r="D951" s="3"/>
      <c r="E951" s="3"/>
      <c r="F951" s="3"/>
      <c r="G951" s="3"/>
      <c r="H951" s="3"/>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8"/>
    </row>
    <row r="952" spans="1:51" ht="12.75" customHeight="1">
      <c r="A952" s="3"/>
      <c r="B952" s="3"/>
      <c r="C952" s="3"/>
      <c r="D952" s="3"/>
      <c r="E952" s="3"/>
      <c r="F952" s="3"/>
      <c r="G952" s="3"/>
      <c r="H952" s="3"/>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8"/>
      <c r="AJ952" s="8"/>
      <c r="AK952" s="8"/>
      <c r="AL952" s="8"/>
      <c r="AM952" s="8"/>
      <c r="AN952" s="8"/>
      <c r="AO952" s="8"/>
      <c r="AP952" s="8"/>
      <c r="AQ952" s="8"/>
      <c r="AR952" s="8"/>
      <c r="AS952" s="8"/>
      <c r="AT952" s="8"/>
      <c r="AU952" s="8"/>
      <c r="AV952" s="8"/>
      <c r="AW952" s="8"/>
      <c r="AX952" s="8"/>
      <c r="AY952" s="8"/>
    </row>
    <row r="953" spans="1:51" ht="12.75" customHeight="1">
      <c r="A953" s="3"/>
      <c r="B953" s="3"/>
      <c r="C953" s="3"/>
      <c r="D953" s="3"/>
      <c r="E953" s="3"/>
      <c r="F953" s="3"/>
      <c r="G953" s="3"/>
      <c r="H953" s="3"/>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c r="AK953" s="8"/>
      <c r="AL953" s="8"/>
      <c r="AM953" s="8"/>
      <c r="AN953" s="8"/>
      <c r="AO953" s="8"/>
      <c r="AP953" s="8"/>
      <c r="AQ953" s="8"/>
      <c r="AR953" s="8"/>
      <c r="AS953" s="8"/>
      <c r="AT953" s="8"/>
      <c r="AU953" s="8"/>
      <c r="AV953" s="8"/>
      <c r="AW953" s="8"/>
      <c r="AX953" s="8"/>
      <c r="AY953" s="8"/>
    </row>
    <row r="954" spans="1:51" ht="12.75" customHeight="1">
      <c r="A954" s="3"/>
      <c r="B954" s="3"/>
      <c r="C954" s="3"/>
      <c r="D954" s="3"/>
      <c r="E954" s="3"/>
      <c r="F954" s="3"/>
      <c r="G954" s="3"/>
      <c r="H954" s="3"/>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8"/>
      <c r="AH954" s="8"/>
      <c r="AI954" s="8"/>
      <c r="AJ954" s="8"/>
      <c r="AK954" s="8"/>
      <c r="AL954" s="8"/>
      <c r="AM954" s="8"/>
      <c r="AN954" s="8"/>
      <c r="AO954" s="8"/>
      <c r="AP954" s="8"/>
      <c r="AQ954" s="8"/>
      <c r="AR954" s="8"/>
      <c r="AS954" s="8"/>
      <c r="AT954" s="8"/>
      <c r="AU954" s="8"/>
      <c r="AV954" s="8"/>
      <c r="AW954" s="8"/>
      <c r="AX954" s="8"/>
      <c r="AY954" s="8"/>
    </row>
    <row r="955" spans="1:51" ht="12.75" customHeight="1">
      <c r="A955" s="3"/>
      <c r="B955" s="3"/>
      <c r="C955" s="3"/>
      <c r="D955" s="3"/>
      <c r="E955" s="3"/>
      <c r="F955" s="3"/>
      <c r="G955" s="3"/>
      <c r="H955" s="3"/>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8"/>
      <c r="AH955" s="8"/>
      <c r="AI955" s="8"/>
      <c r="AJ955" s="8"/>
      <c r="AK955" s="8"/>
      <c r="AL955" s="8"/>
      <c r="AM955" s="8"/>
      <c r="AN955" s="8"/>
      <c r="AO955" s="8"/>
      <c r="AP955" s="8"/>
      <c r="AQ955" s="8"/>
      <c r="AR955" s="8"/>
      <c r="AS955" s="8"/>
      <c r="AT955" s="8"/>
      <c r="AU955" s="8"/>
      <c r="AV955" s="8"/>
      <c r="AW955" s="8"/>
      <c r="AX955" s="8"/>
      <c r="AY955" s="8"/>
    </row>
    <row r="956" spans="1:51" ht="12.75" customHeight="1">
      <c r="A956" s="3"/>
      <c r="B956" s="3"/>
      <c r="C956" s="3"/>
      <c r="D956" s="3"/>
      <c r="E956" s="3"/>
      <c r="F956" s="3"/>
      <c r="G956" s="3"/>
      <c r="H956" s="3"/>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c r="AK956" s="8"/>
      <c r="AL956" s="8"/>
      <c r="AM956" s="8"/>
      <c r="AN956" s="8"/>
      <c r="AO956" s="8"/>
      <c r="AP956" s="8"/>
      <c r="AQ956" s="8"/>
      <c r="AR956" s="8"/>
      <c r="AS956" s="8"/>
      <c r="AT956" s="8"/>
      <c r="AU956" s="8"/>
      <c r="AV956" s="8"/>
      <c r="AW956" s="8"/>
      <c r="AX956" s="8"/>
      <c r="AY956" s="8"/>
    </row>
    <row r="957" spans="1:51" ht="12.75" customHeight="1">
      <c r="A957" s="3"/>
      <c r="B957" s="3"/>
      <c r="C957" s="3"/>
      <c r="D957" s="3"/>
      <c r="E957" s="3"/>
      <c r="F957" s="3"/>
      <c r="G957" s="3"/>
      <c r="H957" s="3"/>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8"/>
      <c r="AJ957" s="8"/>
      <c r="AK957" s="8"/>
      <c r="AL957" s="8"/>
      <c r="AM957" s="8"/>
      <c r="AN957" s="8"/>
      <c r="AO957" s="8"/>
      <c r="AP957" s="8"/>
      <c r="AQ957" s="8"/>
      <c r="AR957" s="8"/>
      <c r="AS957" s="8"/>
      <c r="AT957" s="8"/>
      <c r="AU957" s="8"/>
      <c r="AV957" s="8"/>
      <c r="AW957" s="8"/>
      <c r="AX957" s="8"/>
      <c r="AY957" s="8"/>
    </row>
    <row r="958" spans="1:51" ht="12.75" customHeight="1">
      <c r="A958" s="3"/>
      <c r="B958" s="3"/>
      <c r="C958" s="3"/>
      <c r="D958" s="3"/>
      <c r="E958" s="3"/>
      <c r="F958" s="3"/>
      <c r="G958" s="3"/>
      <c r="H958" s="3"/>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8"/>
      <c r="AJ958" s="8"/>
      <c r="AK958" s="8"/>
      <c r="AL958" s="8"/>
      <c r="AM958" s="8"/>
      <c r="AN958" s="8"/>
      <c r="AO958" s="8"/>
      <c r="AP958" s="8"/>
      <c r="AQ958" s="8"/>
      <c r="AR958" s="8"/>
      <c r="AS958" s="8"/>
      <c r="AT958" s="8"/>
      <c r="AU958" s="8"/>
      <c r="AV958" s="8"/>
      <c r="AW958" s="8"/>
      <c r="AX958" s="8"/>
      <c r="AY958" s="8"/>
    </row>
    <row r="959" spans="1:51" ht="12.75" customHeight="1">
      <c r="A959" s="3"/>
      <c r="B959" s="3"/>
      <c r="C959" s="3"/>
      <c r="D959" s="3"/>
      <c r="E959" s="3"/>
      <c r="F959" s="3"/>
      <c r="G959" s="3"/>
      <c r="H959" s="3"/>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8"/>
      <c r="AJ959" s="8"/>
      <c r="AK959" s="8"/>
      <c r="AL959" s="8"/>
      <c r="AM959" s="8"/>
      <c r="AN959" s="8"/>
      <c r="AO959" s="8"/>
      <c r="AP959" s="8"/>
      <c r="AQ959" s="8"/>
      <c r="AR959" s="8"/>
      <c r="AS959" s="8"/>
      <c r="AT959" s="8"/>
      <c r="AU959" s="8"/>
      <c r="AV959" s="8"/>
      <c r="AW959" s="8"/>
      <c r="AX959" s="8"/>
      <c r="AY959" s="8"/>
    </row>
    <row r="960" spans="1:51" ht="12.75" customHeight="1">
      <c r="A960" s="3"/>
      <c r="B960" s="3"/>
      <c r="C960" s="3"/>
      <c r="D960" s="3"/>
      <c r="E960" s="3"/>
      <c r="F960" s="3"/>
      <c r="G960" s="3"/>
      <c r="H960" s="3"/>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c r="AK960" s="8"/>
      <c r="AL960" s="8"/>
      <c r="AM960" s="8"/>
      <c r="AN960" s="8"/>
      <c r="AO960" s="8"/>
      <c r="AP960" s="8"/>
      <c r="AQ960" s="8"/>
      <c r="AR960" s="8"/>
      <c r="AS960" s="8"/>
      <c r="AT960" s="8"/>
      <c r="AU960" s="8"/>
      <c r="AV960" s="8"/>
      <c r="AW960" s="8"/>
      <c r="AX960" s="8"/>
      <c r="AY960" s="8"/>
    </row>
    <row r="961" spans="1:51" ht="12.75" customHeight="1">
      <c r="A961" s="3"/>
      <c r="B961" s="3"/>
      <c r="C961" s="3"/>
      <c r="D961" s="3"/>
      <c r="E961" s="3"/>
      <c r="F961" s="3"/>
      <c r="G961" s="3"/>
      <c r="H961" s="3"/>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8"/>
      <c r="AJ961" s="8"/>
      <c r="AK961" s="8"/>
      <c r="AL961" s="8"/>
      <c r="AM961" s="8"/>
      <c r="AN961" s="8"/>
      <c r="AO961" s="8"/>
      <c r="AP961" s="8"/>
      <c r="AQ961" s="8"/>
      <c r="AR961" s="8"/>
      <c r="AS961" s="8"/>
      <c r="AT961" s="8"/>
      <c r="AU961" s="8"/>
      <c r="AV961" s="8"/>
      <c r="AW961" s="8"/>
      <c r="AX961" s="8"/>
      <c r="AY961" s="8"/>
    </row>
    <row r="962" spans="1:51" ht="12.75" customHeight="1">
      <c r="A962" s="3"/>
      <c r="B962" s="3"/>
      <c r="C962" s="3"/>
      <c r="D962" s="3"/>
      <c r="E962" s="3"/>
      <c r="F962" s="3"/>
      <c r="G962" s="3"/>
      <c r="H962" s="3"/>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c r="AK962" s="8"/>
      <c r="AL962" s="8"/>
      <c r="AM962" s="8"/>
      <c r="AN962" s="8"/>
      <c r="AO962" s="8"/>
      <c r="AP962" s="8"/>
      <c r="AQ962" s="8"/>
      <c r="AR962" s="8"/>
      <c r="AS962" s="8"/>
      <c r="AT962" s="8"/>
      <c r="AU962" s="8"/>
      <c r="AV962" s="8"/>
      <c r="AW962" s="8"/>
      <c r="AX962" s="8"/>
      <c r="AY962" s="8"/>
    </row>
    <row r="963" spans="1:51" ht="12.75" customHeight="1">
      <c r="A963" s="3"/>
      <c r="B963" s="3"/>
      <c r="C963" s="3"/>
      <c r="D963" s="3"/>
      <c r="E963" s="3"/>
      <c r="F963" s="3"/>
      <c r="G963" s="3"/>
      <c r="H963" s="3"/>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8"/>
      <c r="AH963" s="8"/>
      <c r="AI963" s="8"/>
      <c r="AJ963" s="8"/>
      <c r="AK963" s="8"/>
      <c r="AL963" s="8"/>
      <c r="AM963" s="8"/>
      <c r="AN963" s="8"/>
      <c r="AO963" s="8"/>
      <c r="AP963" s="8"/>
      <c r="AQ963" s="8"/>
      <c r="AR963" s="8"/>
      <c r="AS963" s="8"/>
      <c r="AT963" s="8"/>
      <c r="AU963" s="8"/>
      <c r="AV963" s="8"/>
      <c r="AW963" s="8"/>
      <c r="AX963" s="8"/>
      <c r="AY963" s="8"/>
    </row>
    <row r="964" spans="1:51" ht="12.75" customHeight="1">
      <c r="A964" s="3"/>
      <c r="B964" s="3"/>
      <c r="C964" s="3"/>
      <c r="D964" s="3"/>
      <c r="E964" s="3"/>
      <c r="F964" s="3"/>
      <c r="G964" s="3"/>
      <c r="H964" s="3"/>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8"/>
      <c r="AJ964" s="8"/>
      <c r="AK964" s="8"/>
      <c r="AL964" s="8"/>
      <c r="AM964" s="8"/>
      <c r="AN964" s="8"/>
      <c r="AO964" s="8"/>
      <c r="AP964" s="8"/>
      <c r="AQ964" s="8"/>
      <c r="AR964" s="8"/>
      <c r="AS964" s="8"/>
      <c r="AT964" s="8"/>
      <c r="AU964" s="8"/>
      <c r="AV964" s="8"/>
      <c r="AW964" s="8"/>
      <c r="AX964" s="8"/>
      <c r="AY964" s="8"/>
    </row>
    <row r="965" spans="1:51" ht="12.75" customHeight="1">
      <c r="A965" s="3"/>
      <c r="B965" s="3"/>
      <c r="C965" s="3"/>
      <c r="D965" s="3"/>
      <c r="E965" s="3"/>
      <c r="F965" s="3"/>
      <c r="G965" s="3"/>
      <c r="H965" s="3"/>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8"/>
      <c r="AJ965" s="8"/>
      <c r="AK965" s="8"/>
      <c r="AL965" s="8"/>
      <c r="AM965" s="8"/>
      <c r="AN965" s="8"/>
      <c r="AO965" s="8"/>
      <c r="AP965" s="8"/>
      <c r="AQ965" s="8"/>
      <c r="AR965" s="8"/>
      <c r="AS965" s="8"/>
      <c r="AT965" s="8"/>
      <c r="AU965" s="8"/>
      <c r="AV965" s="8"/>
      <c r="AW965" s="8"/>
      <c r="AX965" s="8"/>
      <c r="AY965" s="8"/>
    </row>
    <row r="966" spans="1:51" ht="12.75" customHeight="1">
      <c r="A966" s="3"/>
      <c r="B966" s="3"/>
      <c r="C966" s="3"/>
      <c r="D966" s="3"/>
      <c r="E966" s="3"/>
      <c r="F966" s="3"/>
      <c r="G966" s="3"/>
      <c r="H966" s="3"/>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8"/>
      <c r="AH966" s="8"/>
      <c r="AI966" s="8"/>
      <c r="AJ966" s="8"/>
      <c r="AK966" s="8"/>
      <c r="AL966" s="8"/>
      <c r="AM966" s="8"/>
      <c r="AN966" s="8"/>
      <c r="AO966" s="8"/>
      <c r="AP966" s="8"/>
      <c r="AQ966" s="8"/>
      <c r="AR966" s="8"/>
      <c r="AS966" s="8"/>
      <c r="AT966" s="8"/>
      <c r="AU966" s="8"/>
      <c r="AV966" s="8"/>
      <c r="AW966" s="8"/>
      <c r="AX966" s="8"/>
      <c r="AY966" s="8"/>
    </row>
    <row r="967" spans="1:51" ht="12.75" customHeight="1">
      <c r="A967" s="3"/>
      <c r="B967" s="3"/>
      <c r="C967" s="3"/>
      <c r="D967" s="3"/>
      <c r="E967" s="3"/>
      <c r="F967" s="3"/>
      <c r="G967" s="3"/>
      <c r="H967" s="3"/>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8"/>
      <c r="AJ967" s="8"/>
      <c r="AK967" s="8"/>
      <c r="AL967" s="8"/>
      <c r="AM967" s="8"/>
      <c r="AN967" s="8"/>
      <c r="AO967" s="8"/>
      <c r="AP967" s="8"/>
      <c r="AQ967" s="8"/>
      <c r="AR967" s="8"/>
      <c r="AS967" s="8"/>
      <c r="AT967" s="8"/>
      <c r="AU967" s="8"/>
      <c r="AV967" s="8"/>
      <c r="AW967" s="8"/>
      <c r="AX967" s="8"/>
      <c r="AY967" s="8"/>
    </row>
    <row r="968" spans="1:51" ht="12.75" customHeight="1">
      <c r="A968" s="3"/>
      <c r="B968" s="3"/>
      <c r="C968" s="3"/>
      <c r="D968" s="3"/>
      <c r="E968" s="3"/>
      <c r="F968" s="3"/>
      <c r="G968" s="3"/>
      <c r="H968" s="3"/>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c r="AK968" s="8"/>
      <c r="AL968" s="8"/>
      <c r="AM968" s="8"/>
      <c r="AN968" s="8"/>
      <c r="AO968" s="8"/>
      <c r="AP968" s="8"/>
      <c r="AQ968" s="8"/>
      <c r="AR968" s="8"/>
      <c r="AS968" s="8"/>
      <c r="AT968" s="8"/>
      <c r="AU968" s="8"/>
      <c r="AV968" s="8"/>
      <c r="AW968" s="8"/>
      <c r="AX968" s="8"/>
      <c r="AY968" s="8"/>
    </row>
    <row r="969" spans="1:51" ht="12.75" customHeight="1">
      <c r="A969" s="3"/>
      <c r="B969" s="3"/>
      <c r="C969" s="3"/>
      <c r="D969" s="3"/>
      <c r="E969" s="3"/>
      <c r="F969" s="3"/>
      <c r="G969" s="3"/>
      <c r="H969" s="3"/>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8"/>
      <c r="AH969" s="8"/>
      <c r="AI969" s="8"/>
      <c r="AJ969" s="8"/>
      <c r="AK969" s="8"/>
      <c r="AL969" s="8"/>
      <c r="AM969" s="8"/>
      <c r="AN969" s="8"/>
      <c r="AO969" s="8"/>
      <c r="AP969" s="8"/>
      <c r="AQ969" s="8"/>
      <c r="AR969" s="8"/>
      <c r="AS969" s="8"/>
      <c r="AT969" s="8"/>
      <c r="AU969" s="8"/>
      <c r="AV969" s="8"/>
      <c r="AW969" s="8"/>
      <c r="AX969" s="8"/>
      <c r="AY969" s="8"/>
    </row>
    <row r="970" spans="1:51" ht="12.75" customHeight="1">
      <c r="A970" s="3"/>
      <c r="B970" s="3"/>
      <c r="C970" s="3"/>
      <c r="D970" s="3"/>
      <c r="E970" s="3"/>
      <c r="F970" s="3"/>
      <c r="G970" s="3"/>
      <c r="H970" s="3"/>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8"/>
      <c r="AJ970" s="8"/>
      <c r="AK970" s="8"/>
      <c r="AL970" s="8"/>
      <c r="AM970" s="8"/>
      <c r="AN970" s="8"/>
      <c r="AO970" s="8"/>
      <c r="AP970" s="8"/>
      <c r="AQ970" s="8"/>
      <c r="AR970" s="8"/>
      <c r="AS970" s="8"/>
      <c r="AT970" s="8"/>
      <c r="AU970" s="8"/>
      <c r="AV970" s="8"/>
      <c r="AW970" s="8"/>
      <c r="AX970" s="8"/>
      <c r="AY970" s="8"/>
    </row>
    <row r="971" spans="1:51" ht="12.75" customHeight="1">
      <c r="A971" s="3"/>
      <c r="B971" s="3"/>
      <c r="C971" s="3"/>
      <c r="D971" s="3"/>
      <c r="E971" s="3"/>
      <c r="F971" s="3"/>
      <c r="G971" s="3"/>
      <c r="H971" s="3"/>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c r="AM971" s="8"/>
      <c r="AN971" s="8"/>
      <c r="AO971" s="8"/>
      <c r="AP971" s="8"/>
      <c r="AQ971" s="8"/>
      <c r="AR971" s="8"/>
      <c r="AS971" s="8"/>
      <c r="AT971" s="8"/>
      <c r="AU971" s="8"/>
      <c r="AV971" s="8"/>
      <c r="AW971" s="8"/>
      <c r="AX971" s="8"/>
      <c r="AY971" s="8"/>
    </row>
    <row r="972" spans="1:51" ht="12.75" customHeight="1">
      <c r="A972" s="3"/>
      <c r="B972" s="3"/>
      <c r="C972" s="3"/>
      <c r="D972" s="3"/>
      <c r="E972" s="3"/>
      <c r="F972" s="3"/>
      <c r="G972" s="3"/>
      <c r="H972" s="3"/>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c r="AK972" s="8"/>
      <c r="AL972" s="8"/>
      <c r="AM972" s="8"/>
      <c r="AN972" s="8"/>
      <c r="AO972" s="8"/>
      <c r="AP972" s="8"/>
      <c r="AQ972" s="8"/>
      <c r="AR972" s="8"/>
      <c r="AS972" s="8"/>
      <c r="AT972" s="8"/>
      <c r="AU972" s="8"/>
      <c r="AV972" s="8"/>
      <c r="AW972" s="8"/>
      <c r="AX972" s="8"/>
      <c r="AY972" s="8"/>
    </row>
    <row r="973" spans="1:51" ht="12.75" customHeight="1">
      <c r="A973" s="3"/>
      <c r="B973" s="3"/>
      <c r="C973" s="3"/>
      <c r="D973" s="3"/>
      <c r="E973" s="3"/>
      <c r="F973" s="3"/>
      <c r="G973" s="3"/>
      <c r="H973" s="3"/>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c r="AK973" s="8"/>
      <c r="AL973" s="8"/>
      <c r="AM973" s="8"/>
      <c r="AN973" s="8"/>
      <c r="AO973" s="8"/>
      <c r="AP973" s="8"/>
      <c r="AQ973" s="8"/>
      <c r="AR973" s="8"/>
      <c r="AS973" s="8"/>
      <c r="AT973" s="8"/>
      <c r="AU973" s="8"/>
      <c r="AV973" s="8"/>
      <c r="AW973" s="8"/>
      <c r="AX973" s="8"/>
      <c r="AY973" s="8"/>
    </row>
    <row r="974" spans="1:51" ht="12.75" customHeight="1">
      <c r="A974" s="3"/>
      <c r="B974" s="3"/>
      <c r="C974" s="3"/>
      <c r="D974" s="3"/>
      <c r="E974" s="3"/>
      <c r="F974" s="3"/>
      <c r="G974" s="3"/>
      <c r="H974" s="3"/>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c r="AM974" s="8"/>
      <c r="AN974" s="8"/>
      <c r="AO974" s="8"/>
      <c r="AP974" s="8"/>
      <c r="AQ974" s="8"/>
      <c r="AR974" s="8"/>
      <c r="AS974" s="8"/>
      <c r="AT974" s="8"/>
      <c r="AU974" s="8"/>
      <c r="AV974" s="8"/>
      <c r="AW974" s="8"/>
      <c r="AX974" s="8"/>
      <c r="AY974" s="8"/>
    </row>
    <row r="975" spans="1:51" ht="12.75" customHeight="1">
      <c r="A975" s="3"/>
      <c r="B975" s="3"/>
      <c r="C975" s="3"/>
      <c r="D975" s="3"/>
      <c r="E975" s="3"/>
      <c r="F975" s="3"/>
      <c r="G975" s="3"/>
      <c r="H975" s="3"/>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8"/>
      <c r="AJ975" s="8"/>
      <c r="AK975" s="8"/>
      <c r="AL975" s="8"/>
      <c r="AM975" s="8"/>
      <c r="AN975" s="8"/>
      <c r="AO975" s="8"/>
      <c r="AP975" s="8"/>
      <c r="AQ975" s="8"/>
      <c r="AR975" s="8"/>
      <c r="AS975" s="8"/>
      <c r="AT975" s="8"/>
      <c r="AU975" s="8"/>
      <c r="AV975" s="8"/>
      <c r="AW975" s="8"/>
      <c r="AX975" s="8"/>
      <c r="AY975" s="8"/>
    </row>
    <row r="976" spans="1:51" ht="12.75" customHeight="1">
      <c r="A976" s="3"/>
      <c r="B976" s="3"/>
      <c r="C976" s="3"/>
      <c r="D976" s="3"/>
      <c r="E976" s="3"/>
      <c r="F976" s="3"/>
      <c r="G976" s="3"/>
      <c r="H976" s="3"/>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8"/>
      <c r="AH976" s="8"/>
      <c r="AI976" s="8"/>
      <c r="AJ976" s="8"/>
      <c r="AK976" s="8"/>
      <c r="AL976" s="8"/>
      <c r="AM976" s="8"/>
      <c r="AN976" s="8"/>
      <c r="AO976" s="8"/>
      <c r="AP976" s="8"/>
      <c r="AQ976" s="8"/>
      <c r="AR976" s="8"/>
      <c r="AS976" s="8"/>
      <c r="AT976" s="8"/>
      <c r="AU976" s="8"/>
      <c r="AV976" s="8"/>
      <c r="AW976" s="8"/>
      <c r="AX976" s="8"/>
      <c r="AY976" s="8"/>
    </row>
    <row r="977" spans="1:51" ht="12.75" customHeight="1">
      <c r="A977" s="3"/>
      <c r="B977" s="3"/>
      <c r="C977" s="3"/>
      <c r="D977" s="3"/>
      <c r="E977" s="3"/>
      <c r="F977" s="3"/>
      <c r="G977" s="3"/>
      <c r="H977" s="3"/>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c r="AK977" s="8"/>
      <c r="AL977" s="8"/>
      <c r="AM977" s="8"/>
      <c r="AN977" s="8"/>
      <c r="AO977" s="8"/>
      <c r="AP977" s="8"/>
      <c r="AQ977" s="8"/>
      <c r="AR977" s="8"/>
      <c r="AS977" s="8"/>
      <c r="AT977" s="8"/>
      <c r="AU977" s="8"/>
      <c r="AV977" s="8"/>
      <c r="AW977" s="8"/>
      <c r="AX977" s="8"/>
      <c r="AY977" s="8"/>
    </row>
    <row r="978" spans="1:51" ht="12.75" customHeight="1">
      <c r="A978" s="3"/>
      <c r="B978" s="3"/>
      <c r="C978" s="3"/>
      <c r="D978" s="3"/>
      <c r="E978" s="3"/>
      <c r="F978" s="3"/>
      <c r="G978" s="3"/>
      <c r="H978" s="3"/>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row>
    <row r="979" spans="1:51" ht="12.75" customHeight="1">
      <c r="A979" s="3"/>
      <c r="B979" s="3"/>
      <c r="C979" s="3"/>
      <c r="D979" s="3"/>
      <c r="E979" s="3"/>
      <c r="F979" s="3"/>
      <c r="G979" s="3"/>
      <c r="H979" s="3"/>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8"/>
      <c r="AH979" s="8"/>
      <c r="AI979" s="8"/>
      <c r="AJ979" s="8"/>
      <c r="AK979" s="8"/>
      <c r="AL979" s="8"/>
      <c r="AM979" s="8"/>
      <c r="AN979" s="8"/>
      <c r="AO979" s="8"/>
      <c r="AP979" s="8"/>
      <c r="AQ979" s="8"/>
      <c r="AR979" s="8"/>
      <c r="AS979" s="8"/>
      <c r="AT979" s="8"/>
      <c r="AU979" s="8"/>
      <c r="AV979" s="8"/>
      <c r="AW979" s="8"/>
      <c r="AX979" s="8"/>
      <c r="AY979" s="8"/>
    </row>
    <row r="980" spans="1:51" ht="12.75" customHeight="1">
      <c r="A980" s="3"/>
      <c r="B980" s="3"/>
      <c r="C980" s="3"/>
      <c r="D980" s="3"/>
      <c r="E980" s="3"/>
      <c r="F980" s="3"/>
      <c r="G980" s="3"/>
      <c r="H980" s="3"/>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c r="AK980" s="8"/>
      <c r="AL980" s="8"/>
      <c r="AM980" s="8"/>
      <c r="AN980" s="8"/>
      <c r="AO980" s="8"/>
      <c r="AP980" s="8"/>
      <c r="AQ980" s="8"/>
      <c r="AR980" s="8"/>
      <c r="AS980" s="8"/>
      <c r="AT980" s="8"/>
      <c r="AU980" s="8"/>
      <c r="AV980" s="8"/>
      <c r="AW980" s="8"/>
      <c r="AX980" s="8"/>
      <c r="AY980" s="8"/>
    </row>
    <row r="981" spans="1:51" ht="12.75" customHeight="1">
      <c r="A981" s="3"/>
      <c r="B981" s="3"/>
      <c r="C981" s="3"/>
      <c r="D981" s="3"/>
      <c r="E981" s="3"/>
      <c r="F981" s="3"/>
      <c r="G981" s="3"/>
      <c r="H981" s="3"/>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8"/>
      <c r="AH981" s="8"/>
      <c r="AI981" s="8"/>
      <c r="AJ981" s="8"/>
      <c r="AK981" s="8"/>
      <c r="AL981" s="8"/>
      <c r="AM981" s="8"/>
      <c r="AN981" s="8"/>
      <c r="AO981" s="8"/>
      <c r="AP981" s="8"/>
      <c r="AQ981" s="8"/>
      <c r="AR981" s="8"/>
      <c r="AS981" s="8"/>
      <c r="AT981" s="8"/>
      <c r="AU981" s="8"/>
      <c r="AV981" s="8"/>
      <c r="AW981" s="8"/>
      <c r="AX981" s="8"/>
      <c r="AY981" s="8"/>
    </row>
    <row r="982" spans="1:51" ht="12.75" customHeight="1">
      <c r="A982" s="3"/>
      <c r="B982" s="3"/>
      <c r="C982" s="3"/>
      <c r="D982" s="3"/>
      <c r="E982" s="3"/>
      <c r="F982" s="3"/>
      <c r="G982" s="3"/>
      <c r="H982" s="3"/>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8"/>
      <c r="AH982" s="8"/>
      <c r="AI982" s="8"/>
      <c r="AJ982" s="8"/>
      <c r="AK982" s="8"/>
      <c r="AL982" s="8"/>
      <c r="AM982" s="8"/>
      <c r="AN982" s="8"/>
      <c r="AO982" s="8"/>
      <c r="AP982" s="8"/>
      <c r="AQ982" s="8"/>
      <c r="AR982" s="8"/>
      <c r="AS982" s="8"/>
      <c r="AT982" s="8"/>
      <c r="AU982" s="8"/>
      <c r="AV982" s="8"/>
      <c r="AW982" s="8"/>
      <c r="AX982" s="8"/>
      <c r="AY982" s="8"/>
    </row>
    <row r="983" spans="1:51" ht="12.75" customHeight="1">
      <c r="A983" s="3"/>
      <c r="B983" s="3"/>
      <c r="C983" s="3"/>
      <c r="D983" s="3"/>
      <c r="E983" s="3"/>
      <c r="F983" s="3"/>
      <c r="G983" s="3"/>
      <c r="H983" s="3"/>
      <c r="I983" s="8"/>
      <c r="J983" s="8"/>
      <c r="K983" s="8"/>
      <c r="L983" s="8"/>
      <c r="M983" s="8"/>
      <c r="N983" s="8"/>
      <c r="O983" s="8"/>
      <c r="P983" s="8"/>
      <c r="Q983" s="8"/>
      <c r="R983" s="8"/>
      <c r="S983" s="8"/>
      <c r="T983" s="8"/>
      <c r="U983" s="8"/>
      <c r="V983" s="8"/>
      <c r="W983" s="8"/>
      <c r="X983" s="8"/>
      <c r="Y983" s="8"/>
      <c r="Z983" s="8"/>
      <c r="AA983" s="8"/>
      <c r="AB983" s="8"/>
      <c r="AC983" s="8"/>
      <c r="AD983" s="8"/>
      <c r="AE983" s="8"/>
      <c r="AF983" s="8"/>
      <c r="AG983" s="8"/>
      <c r="AH983" s="8"/>
      <c r="AI983" s="8"/>
      <c r="AJ983" s="8"/>
      <c r="AK983" s="8"/>
      <c r="AL983" s="8"/>
      <c r="AM983" s="8"/>
      <c r="AN983" s="8"/>
      <c r="AO983" s="8"/>
      <c r="AP983" s="8"/>
      <c r="AQ983" s="8"/>
      <c r="AR983" s="8"/>
      <c r="AS983" s="8"/>
      <c r="AT983" s="8"/>
      <c r="AU983" s="8"/>
      <c r="AV983" s="8"/>
      <c r="AW983" s="8"/>
      <c r="AX983" s="8"/>
      <c r="AY983" s="8"/>
    </row>
    <row r="984" spans="1:51" ht="12.75" customHeight="1">
      <c r="A984" s="3"/>
      <c r="B984" s="3"/>
      <c r="C984" s="3"/>
      <c r="D984" s="3"/>
      <c r="E984" s="3"/>
      <c r="F984" s="3"/>
      <c r="G984" s="3"/>
      <c r="H984" s="3"/>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8"/>
      <c r="AH984" s="8"/>
      <c r="AI984" s="8"/>
      <c r="AJ984" s="8"/>
      <c r="AK984" s="8"/>
      <c r="AL984" s="8"/>
      <c r="AM984" s="8"/>
      <c r="AN984" s="8"/>
      <c r="AO984" s="8"/>
      <c r="AP984" s="8"/>
      <c r="AQ984" s="8"/>
      <c r="AR984" s="8"/>
      <c r="AS984" s="8"/>
      <c r="AT984" s="8"/>
      <c r="AU984" s="8"/>
      <c r="AV984" s="8"/>
      <c r="AW984" s="8"/>
      <c r="AX984" s="8"/>
      <c r="AY984" s="8"/>
    </row>
    <row r="985" spans="1:51" ht="12.75" customHeight="1">
      <c r="A985" s="3"/>
      <c r="B985" s="3"/>
      <c r="C985" s="3"/>
      <c r="D985" s="3"/>
      <c r="E985" s="3"/>
      <c r="F985" s="3"/>
      <c r="G985" s="3"/>
      <c r="H985" s="3"/>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8"/>
      <c r="AH985" s="8"/>
      <c r="AI985" s="8"/>
      <c r="AJ985" s="8"/>
      <c r="AK985" s="8"/>
      <c r="AL985" s="8"/>
      <c r="AM985" s="8"/>
      <c r="AN985" s="8"/>
      <c r="AO985" s="8"/>
      <c r="AP985" s="8"/>
      <c r="AQ985" s="8"/>
      <c r="AR985" s="8"/>
      <c r="AS985" s="8"/>
      <c r="AT985" s="8"/>
      <c r="AU985" s="8"/>
      <c r="AV985" s="8"/>
      <c r="AW985" s="8"/>
      <c r="AX985" s="8"/>
      <c r="AY985" s="8"/>
    </row>
    <row r="986" spans="1:51" ht="12.75" customHeight="1">
      <c r="A986" s="3"/>
      <c r="B986" s="3"/>
      <c r="C986" s="3"/>
      <c r="D986" s="3"/>
      <c r="E986" s="3"/>
      <c r="F986" s="3"/>
      <c r="G986" s="3"/>
      <c r="H986" s="3"/>
      <c r="I986" s="8"/>
      <c r="J986" s="8"/>
      <c r="K986" s="8"/>
      <c r="L986" s="8"/>
      <c r="M986" s="8"/>
      <c r="N986" s="8"/>
      <c r="O986" s="8"/>
      <c r="P986" s="8"/>
      <c r="Q986" s="8"/>
      <c r="R986" s="8"/>
      <c r="S986" s="8"/>
      <c r="T986" s="8"/>
      <c r="U986" s="8"/>
      <c r="V986" s="8"/>
      <c r="W986" s="8"/>
      <c r="X986" s="8"/>
      <c r="Y986" s="8"/>
      <c r="Z986" s="8"/>
      <c r="AA986" s="8"/>
      <c r="AB986" s="8"/>
      <c r="AC986" s="8"/>
      <c r="AD986" s="8"/>
      <c r="AE986" s="8"/>
      <c r="AF986" s="8"/>
      <c r="AG986" s="8"/>
      <c r="AH986" s="8"/>
      <c r="AI986" s="8"/>
      <c r="AJ986" s="8"/>
      <c r="AK986" s="8"/>
      <c r="AL986" s="8"/>
      <c r="AM986" s="8"/>
      <c r="AN986" s="8"/>
      <c r="AO986" s="8"/>
      <c r="AP986" s="8"/>
      <c r="AQ986" s="8"/>
      <c r="AR986" s="8"/>
      <c r="AS986" s="8"/>
      <c r="AT986" s="8"/>
      <c r="AU986" s="8"/>
      <c r="AV986" s="8"/>
      <c r="AW986" s="8"/>
      <c r="AX986" s="8"/>
      <c r="AY986" s="8"/>
    </row>
    <row r="987" spans="1:51" ht="12.75" customHeight="1">
      <c r="A987" s="3"/>
      <c r="B987" s="3"/>
      <c r="C987" s="3"/>
      <c r="D987" s="3"/>
      <c r="E987" s="3"/>
      <c r="F987" s="3"/>
      <c r="G987" s="3"/>
      <c r="H987" s="3"/>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8"/>
      <c r="AH987" s="8"/>
      <c r="AI987" s="8"/>
      <c r="AJ987" s="8"/>
      <c r="AK987" s="8"/>
      <c r="AL987" s="8"/>
      <c r="AM987" s="8"/>
      <c r="AN987" s="8"/>
      <c r="AO987" s="8"/>
      <c r="AP987" s="8"/>
      <c r="AQ987" s="8"/>
      <c r="AR987" s="8"/>
      <c r="AS987" s="8"/>
      <c r="AT987" s="8"/>
      <c r="AU987" s="8"/>
      <c r="AV987" s="8"/>
      <c r="AW987" s="8"/>
      <c r="AX987" s="8"/>
      <c r="AY987" s="8"/>
    </row>
    <row r="988" spans="1:51" ht="12.75" customHeight="1">
      <c r="A988" s="3"/>
      <c r="B988" s="3"/>
      <c r="C988" s="3"/>
      <c r="D988" s="3"/>
      <c r="E988" s="3"/>
      <c r="F988" s="3"/>
      <c r="G988" s="3"/>
      <c r="H988" s="3"/>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8"/>
      <c r="AH988" s="8"/>
      <c r="AI988" s="8"/>
      <c r="AJ988" s="8"/>
      <c r="AK988" s="8"/>
      <c r="AL988" s="8"/>
      <c r="AM988" s="8"/>
      <c r="AN988" s="8"/>
      <c r="AO988" s="8"/>
      <c r="AP988" s="8"/>
      <c r="AQ988" s="8"/>
      <c r="AR988" s="8"/>
      <c r="AS988" s="8"/>
      <c r="AT988" s="8"/>
      <c r="AU988" s="8"/>
      <c r="AV988" s="8"/>
      <c r="AW988" s="8"/>
      <c r="AX988" s="8"/>
      <c r="AY988" s="8"/>
    </row>
    <row r="989" spans="1:51" ht="12.75" customHeight="1">
      <c r="A989" s="3"/>
      <c r="B989" s="3"/>
      <c r="C989" s="3"/>
      <c r="D989" s="3"/>
      <c r="E989" s="3"/>
      <c r="F989" s="3"/>
      <c r="G989" s="3"/>
      <c r="H989" s="3"/>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8"/>
      <c r="AH989" s="8"/>
      <c r="AI989" s="8"/>
      <c r="AJ989" s="8"/>
      <c r="AK989" s="8"/>
      <c r="AL989" s="8"/>
      <c r="AM989" s="8"/>
      <c r="AN989" s="8"/>
      <c r="AO989" s="8"/>
      <c r="AP989" s="8"/>
      <c r="AQ989" s="8"/>
      <c r="AR989" s="8"/>
      <c r="AS989" s="8"/>
      <c r="AT989" s="8"/>
      <c r="AU989" s="8"/>
      <c r="AV989" s="8"/>
      <c r="AW989" s="8"/>
      <c r="AX989" s="8"/>
      <c r="AY989" s="8"/>
    </row>
    <row r="990" spans="1:51" ht="12.75" customHeight="1">
      <c r="A990" s="3"/>
      <c r="B990" s="3"/>
      <c r="C990" s="3"/>
      <c r="D990" s="3"/>
      <c r="E990" s="3"/>
      <c r="F990" s="3"/>
      <c r="G990" s="3"/>
      <c r="H990" s="3"/>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8"/>
      <c r="AJ990" s="8"/>
      <c r="AK990" s="8"/>
      <c r="AL990" s="8"/>
      <c r="AM990" s="8"/>
      <c r="AN990" s="8"/>
      <c r="AO990" s="8"/>
      <c r="AP990" s="8"/>
      <c r="AQ990" s="8"/>
      <c r="AR990" s="8"/>
      <c r="AS990" s="8"/>
      <c r="AT990" s="8"/>
      <c r="AU990" s="8"/>
      <c r="AV990" s="8"/>
      <c r="AW990" s="8"/>
      <c r="AX990" s="8"/>
      <c r="AY990" s="8"/>
    </row>
    <row r="991" spans="1:51" ht="12.75" customHeight="1">
      <c r="A991" s="3"/>
      <c r="B991" s="3"/>
      <c r="C991" s="3"/>
      <c r="D991" s="3"/>
      <c r="E991" s="3"/>
      <c r="F991" s="3"/>
      <c r="G991" s="3"/>
      <c r="H991" s="3"/>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c r="AK991" s="8"/>
      <c r="AL991" s="8"/>
      <c r="AM991" s="8"/>
      <c r="AN991" s="8"/>
      <c r="AO991" s="8"/>
      <c r="AP991" s="8"/>
      <c r="AQ991" s="8"/>
      <c r="AR991" s="8"/>
      <c r="AS991" s="8"/>
      <c r="AT991" s="8"/>
      <c r="AU991" s="8"/>
      <c r="AV991" s="8"/>
      <c r="AW991" s="8"/>
      <c r="AX991" s="8"/>
      <c r="AY991" s="8"/>
    </row>
    <row r="992" spans="1:51" ht="12.75" customHeight="1">
      <c r="A992" s="3"/>
      <c r="B992" s="3"/>
      <c r="C992" s="3"/>
      <c r="D992" s="3"/>
      <c r="E992" s="3"/>
      <c r="F992" s="3"/>
      <c r="G992" s="3"/>
      <c r="H992" s="3"/>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c r="AT992" s="8"/>
      <c r="AU992" s="8"/>
      <c r="AV992" s="8"/>
      <c r="AW992" s="8"/>
      <c r="AX992" s="8"/>
      <c r="AY992" s="8"/>
    </row>
    <row r="993" spans="1:51" ht="12.75" customHeight="1">
      <c r="A993" s="3"/>
      <c r="B993" s="3"/>
      <c r="C993" s="3"/>
      <c r="D993" s="3"/>
      <c r="E993" s="3"/>
      <c r="F993" s="3"/>
      <c r="G993" s="3"/>
      <c r="H993" s="3"/>
      <c r="I993" s="8"/>
      <c r="J993" s="8"/>
      <c r="K993" s="8"/>
      <c r="L993" s="8"/>
      <c r="M993" s="8"/>
      <c r="N993" s="8"/>
      <c r="O993" s="8"/>
      <c r="P993" s="8"/>
      <c r="Q993" s="8"/>
      <c r="R993" s="8"/>
      <c r="S993" s="8"/>
      <c r="T993" s="8"/>
      <c r="U993" s="8"/>
      <c r="V993" s="8"/>
      <c r="W993" s="8"/>
      <c r="X993" s="8"/>
      <c r="Y993" s="8"/>
      <c r="Z993" s="8"/>
      <c r="AA993" s="8"/>
      <c r="AB993" s="8"/>
      <c r="AC993" s="8"/>
      <c r="AD993" s="8"/>
      <c r="AE993" s="8"/>
      <c r="AF993" s="8"/>
      <c r="AG993" s="8"/>
      <c r="AH993" s="8"/>
      <c r="AI993" s="8"/>
      <c r="AJ993" s="8"/>
      <c r="AK993" s="8"/>
      <c r="AL993" s="8"/>
      <c r="AM993" s="8"/>
      <c r="AN993" s="8"/>
      <c r="AO993" s="8"/>
      <c r="AP993" s="8"/>
      <c r="AQ993" s="8"/>
      <c r="AR993" s="8"/>
      <c r="AS993" s="8"/>
      <c r="AT993" s="8"/>
      <c r="AU993" s="8"/>
      <c r="AV993" s="8"/>
      <c r="AW993" s="8"/>
      <c r="AX993" s="8"/>
      <c r="AY993" s="8"/>
    </row>
    <row r="994" spans="1:51" ht="12.75" customHeight="1">
      <c r="A994" s="3"/>
      <c r="B994" s="3"/>
      <c r="C994" s="3"/>
      <c r="D994" s="3"/>
      <c r="E994" s="3"/>
      <c r="F994" s="3"/>
      <c r="G994" s="3"/>
      <c r="H994" s="3"/>
      <c r="I994" s="8"/>
      <c r="J994" s="8"/>
      <c r="K994" s="8"/>
      <c r="L994" s="8"/>
      <c r="M994" s="8"/>
      <c r="N994" s="8"/>
      <c r="O994" s="8"/>
      <c r="P994" s="8"/>
      <c r="Q994" s="8"/>
      <c r="R994" s="8"/>
      <c r="S994" s="8"/>
      <c r="T994" s="8"/>
      <c r="U994" s="8"/>
      <c r="V994" s="8"/>
      <c r="W994" s="8"/>
      <c r="X994" s="8"/>
      <c r="Y994" s="8"/>
      <c r="Z994" s="8"/>
      <c r="AA994" s="8"/>
      <c r="AB994" s="8"/>
      <c r="AC994" s="8"/>
      <c r="AD994" s="8"/>
      <c r="AE994" s="8"/>
      <c r="AF994" s="8"/>
      <c r="AG994" s="8"/>
      <c r="AH994" s="8"/>
      <c r="AI994" s="8"/>
      <c r="AJ994" s="8"/>
      <c r="AK994" s="8"/>
      <c r="AL994" s="8"/>
      <c r="AM994" s="8"/>
      <c r="AN994" s="8"/>
      <c r="AO994" s="8"/>
      <c r="AP994" s="8"/>
      <c r="AQ994" s="8"/>
      <c r="AR994" s="8"/>
      <c r="AS994" s="8"/>
      <c r="AT994" s="8"/>
      <c r="AU994" s="8"/>
      <c r="AV994" s="8"/>
      <c r="AW994" s="8"/>
      <c r="AX994" s="8"/>
      <c r="AY994" s="8"/>
    </row>
    <row r="995" spans="1:51" ht="12.75" customHeight="1">
      <c r="A995" s="3"/>
      <c r="B995" s="3"/>
      <c r="C995" s="3"/>
      <c r="D995" s="3"/>
      <c r="E995" s="3"/>
      <c r="F995" s="3"/>
      <c r="G995" s="3"/>
      <c r="H995" s="3"/>
      <c r="I995" s="8"/>
      <c r="J995" s="8"/>
      <c r="K995" s="8"/>
      <c r="L995" s="8"/>
      <c r="M995" s="8"/>
      <c r="N995" s="8"/>
      <c r="O995" s="8"/>
      <c r="P995" s="8"/>
      <c r="Q995" s="8"/>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8"/>
    </row>
    <row r="996" spans="1:51" ht="12.75" customHeight="1">
      <c r="A996" s="3"/>
      <c r="B996" s="3"/>
      <c r="C996" s="3"/>
      <c r="D996" s="3"/>
      <c r="E996" s="3"/>
      <c r="F996" s="3"/>
      <c r="G996" s="3"/>
      <c r="H996" s="3"/>
      <c r="I996" s="8"/>
      <c r="J996" s="8"/>
      <c r="K996" s="8"/>
      <c r="L996" s="8"/>
      <c r="M996" s="8"/>
      <c r="N996" s="8"/>
      <c r="O996" s="8"/>
      <c r="P996" s="8"/>
      <c r="Q996" s="8"/>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8"/>
    </row>
    <row r="997" spans="1:51" ht="12.75" customHeight="1">
      <c r="A997" s="3"/>
      <c r="B997" s="3"/>
      <c r="C997" s="3"/>
      <c r="D997" s="3"/>
      <c r="E997" s="3"/>
      <c r="F997" s="3"/>
      <c r="G997" s="3"/>
      <c r="H997" s="3"/>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8"/>
      <c r="AJ997" s="8"/>
      <c r="AK997" s="8"/>
      <c r="AL997" s="8"/>
      <c r="AM997" s="8"/>
      <c r="AN997" s="8"/>
      <c r="AO997" s="8"/>
      <c r="AP997" s="8"/>
      <c r="AQ997" s="8"/>
      <c r="AR997" s="8"/>
      <c r="AS997" s="8"/>
      <c r="AT997" s="8"/>
      <c r="AU997" s="8"/>
      <c r="AV997" s="8"/>
      <c r="AW997" s="8"/>
      <c r="AX997" s="8"/>
      <c r="AY997" s="8"/>
    </row>
    <row r="998" spans="1:51" ht="12.75" customHeight="1">
      <c r="A998" s="3"/>
      <c r="B998" s="3"/>
      <c r="C998" s="3"/>
      <c r="D998" s="3"/>
      <c r="E998" s="3"/>
      <c r="F998" s="3"/>
      <c r="G998" s="3"/>
      <c r="H998" s="3"/>
      <c r="I998" s="8"/>
      <c r="J998" s="8"/>
      <c r="K998" s="8"/>
      <c r="L998" s="8"/>
      <c r="M998" s="8"/>
      <c r="N998" s="8"/>
      <c r="O998" s="8"/>
      <c r="P998" s="8"/>
      <c r="Q998" s="8"/>
      <c r="R998" s="8"/>
      <c r="S998" s="8"/>
      <c r="T998" s="8"/>
      <c r="U998" s="8"/>
      <c r="V998" s="8"/>
      <c r="W998" s="8"/>
      <c r="X998" s="8"/>
      <c r="Y998" s="8"/>
      <c r="Z998" s="8"/>
      <c r="AA998" s="8"/>
      <c r="AB998" s="8"/>
      <c r="AC998" s="8"/>
      <c r="AD998" s="8"/>
      <c r="AE998" s="8"/>
      <c r="AF998" s="8"/>
      <c r="AG998" s="8"/>
      <c r="AH998" s="8"/>
      <c r="AI998" s="8"/>
      <c r="AJ998" s="8"/>
      <c r="AK998" s="8"/>
      <c r="AL998" s="8"/>
      <c r="AM998" s="8"/>
      <c r="AN998" s="8"/>
      <c r="AO998" s="8"/>
      <c r="AP998" s="8"/>
      <c r="AQ998" s="8"/>
      <c r="AR998" s="8"/>
      <c r="AS998" s="8"/>
      <c r="AT998" s="8"/>
      <c r="AU998" s="8"/>
      <c r="AV998" s="8"/>
      <c r="AW998" s="8"/>
      <c r="AX998" s="8"/>
      <c r="AY998" s="8"/>
    </row>
    <row r="999" spans="1:51" ht="12.75" customHeight="1">
      <c r="A999" s="3"/>
      <c r="B999" s="3"/>
      <c r="C999" s="3"/>
      <c r="D999" s="3"/>
      <c r="E999" s="3"/>
      <c r="F999" s="3"/>
      <c r="G999" s="3"/>
      <c r="H999" s="3"/>
      <c r="I999" s="8"/>
      <c r="J999" s="8"/>
      <c r="K999" s="8"/>
      <c r="L999" s="8"/>
      <c r="M999" s="8"/>
      <c r="N999" s="8"/>
      <c r="O999" s="8"/>
      <c r="P999" s="8"/>
      <c r="Q999" s="8"/>
      <c r="R999" s="8"/>
      <c r="S999" s="8"/>
      <c r="T999" s="8"/>
      <c r="U999" s="8"/>
      <c r="V999" s="8"/>
      <c r="W999" s="8"/>
      <c r="X999" s="8"/>
      <c r="Y999" s="8"/>
      <c r="Z999" s="8"/>
      <c r="AA999" s="8"/>
      <c r="AB999" s="8"/>
      <c r="AC999" s="8"/>
      <c r="AD999" s="8"/>
      <c r="AE999" s="8"/>
      <c r="AF999" s="8"/>
      <c r="AG999" s="8"/>
      <c r="AH999" s="8"/>
      <c r="AI999" s="8"/>
      <c r="AJ999" s="8"/>
      <c r="AK999" s="8"/>
      <c r="AL999" s="8"/>
      <c r="AM999" s="8"/>
      <c r="AN999" s="8"/>
      <c r="AO999" s="8"/>
      <c r="AP999" s="8"/>
      <c r="AQ999" s="8"/>
      <c r="AR999" s="8"/>
      <c r="AS999" s="8"/>
      <c r="AT999" s="8"/>
      <c r="AU999" s="8"/>
      <c r="AV999" s="8"/>
      <c r="AW999" s="8"/>
      <c r="AX999" s="8"/>
      <c r="AY999" s="8"/>
    </row>
    <row r="1000" spans="1:51" ht="12.75" customHeight="1">
      <c r="A1000" s="3"/>
      <c r="B1000" s="3"/>
      <c r="C1000" s="3"/>
      <c r="D1000" s="3"/>
      <c r="E1000" s="3"/>
      <c r="F1000" s="3"/>
      <c r="G1000" s="3"/>
      <c r="H1000" s="3"/>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8"/>
      <c r="AJ1000" s="8"/>
      <c r="AK1000" s="8"/>
      <c r="AL1000" s="8"/>
      <c r="AM1000" s="8"/>
      <c r="AN1000" s="8"/>
      <c r="AO1000" s="8"/>
      <c r="AP1000" s="8"/>
      <c r="AQ1000" s="8"/>
      <c r="AR1000" s="8"/>
      <c r="AS1000" s="8"/>
      <c r="AT1000" s="8"/>
      <c r="AU1000" s="8"/>
      <c r="AV1000" s="8"/>
      <c r="AW1000" s="8"/>
      <c r="AX1000" s="8"/>
      <c r="AY1000" s="8"/>
    </row>
    <row r="1001" spans="1:51" ht="12.75" customHeight="1">
      <c r="A1001" s="3"/>
      <c r="B1001" s="3"/>
      <c r="C1001" s="3"/>
      <c r="D1001" s="3"/>
      <c r="E1001" s="3"/>
      <c r="F1001" s="3"/>
      <c r="G1001" s="3"/>
      <c r="H1001" s="3"/>
      <c r="I1001" s="8"/>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8"/>
      <c r="AG1001" s="8"/>
      <c r="AH1001" s="8"/>
      <c r="AI1001" s="8"/>
      <c r="AJ1001" s="8"/>
      <c r="AK1001" s="8"/>
      <c r="AL1001" s="8"/>
      <c r="AM1001" s="8"/>
      <c r="AN1001" s="8"/>
      <c r="AO1001" s="8"/>
      <c r="AP1001" s="8"/>
      <c r="AQ1001" s="8"/>
      <c r="AR1001" s="8"/>
      <c r="AS1001" s="8"/>
      <c r="AT1001" s="8"/>
      <c r="AU1001" s="8"/>
      <c r="AV1001" s="8"/>
      <c r="AW1001" s="8"/>
      <c r="AX1001" s="8"/>
      <c r="AY1001" s="8"/>
    </row>
    <row r="1002" spans="1:51" ht="12.75" customHeight="1">
      <c r="A1002" s="3"/>
      <c r="B1002" s="3"/>
      <c r="C1002" s="3"/>
      <c r="D1002" s="3"/>
      <c r="E1002" s="3"/>
      <c r="F1002" s="3"/>
      <c r="G1002" s="3"/>
      <c r="H1002" s="3"/>
      <c r="I1002" s="8"/>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8"/>
      <c r="AG1002" s="8"/>
      <c r="AH1002" s="8"/>
      <c r="AI1002" s="8"/>
      <c r="AJ1002" s="8"/>
      <c r="AK1002" s="8"/>
      <c r="AL1002" s="8"/>
      <c r="AM1002" s="8"/>
      <c r="AN1002" s="8"/>
      <c r="AO1002" s="8"/>
      <c r="AP1002" s="8"/>
      <c r="AQ1002" s="8"/>
      <c r="AR1002" s="8"/>
      <c r="AS1002" s="8"/>
      <c r="AT1002" s="8"/>
      <c r="AU1002" s="8"/>
      <c r="AV1002" s="8"/>
      <c r="AW1002" s="8"/>
      <c r="AX1002" s="8"/>
      <c r="AY1002" s="8"/>
    </row>
    <row r="1003" spans="1:51" ht="12.75" customHeight="1">
      <c r="A1003" s="3"/>
      <c r="B1003" s="3"/>
      <c r="C1003" s="3"/>
      <c r="D1003" s="3"/>
      <c r="E1003" s="3"/>
      <c r="F1003" s="3"/>
      <c r="G1003" s="3"/>
      <c r="H1003" s="3"/>
      <c r="I1003" s="8"/>
      <c r="J1003" s="8"/>
      <c r="K1003" s="8"/>
      <c r="L1003" s="8"/>
      <c r="M1003" s="8"/>
      <c r="N1003" s="8"/>
      <c r="O1003" s="8"/>
      <c r="P1003" s="8"/>
      <c r="Q1003" s="8"/>
      <c r="R1003" s="8"/>
      <c r="S1003" s="8"/>
      <c r="T1003" s="8"/>
      <c r="U1003" s="8"/>
      <c r="V1003" s="8"/>
      <c r="W1003" s="8"/>
      <c r="X1003" s="8"/>
      <c r="Y1003" s="8"/>
      <c r="Z1003" s="8"/>
      <c r="AA1003" s="8"/>
      <c r="AB1003" s="8"/>
      <c r="AC1003" s="8"/>
      <c r="AD1003" s="8"/>
      <c r="AE1003" s="8"/>
      <c r="AF1003" s="8"/>
      <c r="AG1003" s="8"/>
      <c r="AH1003" s="8"/>
      <c r="AI1003" s="8"/>
      <c r="AJ1003" s="8"/>
      <c r="AK1003" s="8"/>
      <c r="AL1003" s="8"/>
      <c r="AM1003" s="8"/>
      <c r="AN1003" s="8"/>
      <c r="AO1003" s="8"/>
      <c r="AP1003" s="8"/>
      <c r="AQ1003" s="8"/>
      <c r="AR1003" s="8"/>
      <c r="AS1003" s="8"/>
      <c r="AT1003" s="8"/>
      <c r="AU1003" s="8"/>
      <c r="AV1003" s="8"/>
      <c r="AW1003" s="8"/>
      <c r="AX1003" s="8"/>
      <c r="AY1003" s="8"/>
    </row>
    <row r="1004" spans="1:51" ht="12.75" customHeight="1">
      <c r="A1004" s="3"/>
      <c r="B1004" s="3"/>
      <c r="C1004" s="3"/>
      <c r="D1004" s="3"/>
      <c r="E1004" s="3"/>
      <c r="F1004" s="3"/>
      <c r="G1004" s="3"/>
      <c r="H1004" s="3"/>
      <c r="I1004" s="8"/>
      <c r="J1004" s="8"/>
      <c r="K1004" s="8"/>
      <c r="L1004" s="8"/>
      <c r="M1004" s="8"/>
      <c r="N1004" s="8"/>
      <c r="O1004" s="8"/>
      <c r="P1004" s="8"/>
      <c r="Q1004" s="8"/>
      <c r="R1004" s="8"/>
      <c r="S1004" s="8"/>
      <c r="T1004" s="8"/>
      <c r="U1004" s="8"/>
      <c r="V1004" s="8"/>
      <c r="W1004" s="8"/>
      <c r="X1004" s="8"/>
      <c r="Y1004" s="8"/>
      <c r="Z1004" s="8"/>
      <c r="AA1004" s="8"/>
      <c r="AB1004" s="8"/>
      <c r="AC1004" s="8"/>
      <c r="AD1004" s="8"/>
      <c r="AE1004" s="8"/>
      <c r="AF1004" s="8"/>
      <c r="AG1004" s="8"/>
      <c r="AH1004" s="8"/>
      <c r="AI1004" s="8"/>
      <c r="AJ1004" s="8"/>
      <c r="AK1004" s="8"/>
      <c r="AL1004" s="8"/>
      <c r="AM1004" s="8"/>
      <c r="AN1004" s="8"/>
      <c r="AO1004" s="8"/>
      <c r="AP1004" s="8"/>
      <c r="AQ1004" s="8"/>
      <c r="AR1004" s="8"/>
      <c r="AS1004" s="8"/>
      <c r="AT1004" s="8"/>
      <c r="AU1004" s="8"/>
      <c r="AV1004" s="8"/>
      <c r="AW1004" s="8"/>
      <c r="AX1004" s="8"/>
      <c r="AY1004" s="8"/>
    </row>
    <row r="1005" spans="1:51" ht="12.75" customHeight="1">
      <c r="A1005" s="3"/>
      <c r="B1005" s="3"/>
      <c r="C1005" s="3"/>
      <c r="D1005" s="3"/>
      <c r="E1005" s="3"/>
      <c r="F1005" s="3"/>
      <c r="G1005" s="3"/>
      <c r="H1005" s="3"/>
      <c r="I1005" s="8"/>
      <c r="J1005" s="8"/>
      <c r="K1005" s="8"/>
      <c r="L1005" s="8"/>
      <c r="M1005" s="8"/>
      <c r="N1005" s="8"/>
      <c r="O1005" s="8"/>
      <c r="P1005" s="8"/>
      <c r="Q1005" s="8"/>
      <c r="R1005" s="8"/>
      <c r="S1005" s="8"/>
      <c r="T1005" s="8"/>
      <c r="U1005" s="8"/>
      <c r="V1005" s="8"/>
      <c r="W1005" s="8"/>
      <c r="X1005" s="8"/>
      <c r="Y1005" s="8"/>
      <c r="Z1005" s="8"/>
      <c r="AA1005" s="8"/>
      <c r="AB1005" s="8"/>
      <c r="AC1005" s="8"/>
      <c r="AD1005" s="8"/>
      <c r="AE1005" s="8"/>
      <c r="AF1005" s="8"/>
      <c r="AG1005" s="8"/>
      <c r="AH1005" s="8"/>
      <c r="AI1005" s="8"/>
      <c r="AJ1005" s="8"/>
      <c r="AK1005" s="8"/>
      <c r="AL1005" s="8"/>
      <c r="AM1005" s="8"/>
      <c r="AN1005" s="8"/>
      <c r="AO1005" s="8"/>
      <c r="AP1005" s="8"/>
      <c r="AQ1005" s="8"/>
      <c r="AR1005" s="8"/>
      <c r="AS1005" s="8"/>
      <c r="AT1005" s="8"/>
      <c r="AU1005" s="8"/>
      <c r="AV1005" s="8"/>
      <c r="AW1005" s="8"/>
      <c r="AX1005" s="8"/>
      <c r="AY1005" s="8"/>
    </row>
    <row r="1006" spans="1:51" ht="12.75" customHeight="1">
      <c r="A1006" s="3"/>
      <c r="B1006" s="3"/>
      <c r="C1006" s="3"/>
      <c r="D1006" s="3"/>
      <c r="E1006" s="3"/>
      <c r="F1006" s="3"/>
      <c r="G1006" s="3"/>
      <c r="H1006" s="3"/>
      <c r="I1006" s="8"/>
      <c r="J1006" s="8"/>
      <c r="K1006" s="8"/>
      <c r="L1006" s="8"/>
      <c r="M1006" s="8"/>
      <c r="N1006" s="8"/>
      <c r="O1006" s="8"/>
      <c r="P1006" s="8"/>
      <c r="Q1006" s="8"/>
      <c r="R1006" s="8"/>
      <c r="S1006" s="8"/>
      <c r="T1006" s="8"/>
      <c r="U1006" s="8"/>
      <c r="V1006" s="8"/>
      <c r="W1006" s="8"/>
      <c r="X1006" s="8"/>
      <c r="Y1006" s="8"/>
      <c r="Z1006" s="8"/>
      <c r="AA1006" s="8"/>
      <c r="AB1006" s="8"/>
      <c r="AC1006" s="8"/>
      <c r="AD1006" s="8"/>
      <c r="AE1006" s="8"/>
      <c r="AF1006" s="8"/>
      <c r="AG1006" s="8"/>
      <c r="AH1006" s="8"/>
      <c r="AI1006" s="8"/>
      <c r="AJ1006" s="8"/>
      <c r="AK1006" s="8"/>
      <c r="AL1006" s="8"/>
      <c r="AM1006" s="8"/>
      <c r="AN1006" s="8"/>
      <c r="AO1006" s="8"/>
      <c r="AP1006" s="8"/>
      <c r="AQ1006" s="8"/>
      <c r="AR1006" s="8"/>
      <c r="AS1006" s="8"/>
      <c r="AT1006" s="8"/>
      <c r="AU1006" s="8"/>
      <c r="AV1006" s="8"/>
      <c r="AW1006" s="8"/>
      <c r="AX1006" s="8"/>
      <c r="AY1006" s="8"/>
    </row>
    <row r="1007" spans="1:51" ht="12.75" customHeight="1">
      <c r="A1007" s="3"/>
      <c r="B1007" s="3"/>
      <c r="C1007" s="3"/>
      <c r="D1007" s="3"/>
      <c r="E1007" s="3"/>
      <c r="F1007" s="3"/>
      <c r="G1007" s="3"/>
      <c r="H1007" s="3"/>
      <c r="I1007" s="8"/>
      <c r="J1007" s="8"/>
      <c r="K1007" s="8"/>
      <c r="L1007" s="8"/>
      <c r="M1007" s="8"/>
      <c r="N1007" s="8"/>
      <c r="O1007" s="8"/>
      <c r="P1007" s="8"/>
      <c r="Q1007" s="8"/>
      <c r="R1007" s="8"/>
      <c r="S1007" s="8"/>
      <c r="T1007" s="8"/>
      <c r="U1007" s="8"/>
      <c r="V1007" s="8"/>
      <c r="W1007" s="8"/>
      <c r="X1007" s="8"/>
      <c r="Y1007" s="8"/>
      <c r="Z1007" s="8"/>
      <c r="AA1007" s="8"/>
      <c r="AB1007" s="8"/>
      <c r="AC1007" s="8"/>
      <c r="AD1007" s="8"/>
      <c r="AE1007" s="8"/>
      <c r="AF1007" s="8"/>
      <c r="AG1007" s="8"/>
      <c r="AH1007" s="8"/>
      <c r="AI1007" s="8"/>
      <c r="AJ1007" s="8"/>
      <c r="AK1007" s="8"/>
      <c r="AL1007" s="8"/>
      <c r="AM1007" s="8"/>
      <c r="AN1007" s="8"/>
      <c r="AO1007" s="8"/>
      <c r="AP1007" s="8"/>
      <c r="AQ1007" s="8"/>
      <c r="AR1007" s="8"/>
      <c r="AS1007" s="8"/>
      <c r="AT1007" s="8"/>
      <c r="AU1007" s="8"/>
      <c r="AV1007" s="8"/>
      <c r="AW1007" s="8"/>
      <c r="AX1007" s="8"/>
      <c r="AY1007" s="8"/>
    </row>
    <row r="1008" spans="1:51" ht="12.75" customHeight="1">
      <c r="A1008" s="3"/>
      <c r="B1008" s="3"/>
      <c r="C1008" s="3"/>
      <c r="D1008" s="3"/>
      <c r="E1008" s="3"/>
      <c r="F1008" s="3"/>
      <c r="G1008" s="3"/>
      <c r="H1008" s="3"/>
      <c r="I1008" s="8"/>
      <c r="J1008" s="8"/>
      <c r="K1008" s="8"/>
      <c r="L1008" s="8"/>
      <c r="M1008" s="8"/>
      <c r="N1008" s="8"/>
      <c r="O1008" s="8"/>
      <c r="P1008" s="8"/>
      <c r="Q1008" s="8"/>
      <c r="R1008" s="8"/>
      <c r="S1008" s="8"/>
      <c r="T1008" s="8"/>
      <c r="U1008" s="8"/>
      <c r="V1008" s="8"/>
      <c r="W1008" s="8"/>
      <c r="X1008" s="8"/>
      <c r="Y1008" s="8"/>
      <c r="Z1008" s="8"/>
      <c r="AA1008" s="8"/>
      <c r="AB1008" s="8"/>
      <c r="AC1008" s="8"/>
      <c r="AD1008" s="8"/>
      <c r="AE1008" s="8"/>
      <c r="AF1008" s="8"/>
      <c r="AG1008" s="8"/>
      <c r="AH1008" s="8"/>
      <c r="AI1008" s="8"/>
      <c r="AJ1008" s="8"/>
      <c r="AK1008" s="8"/>
      <c r="AL1008" s="8"/>
      <c r="AM1008" s="8"/>
      <c r="AN1008" s="8"/>
      <c r="AO1008" s="8"/>
      <c r="AP1008" s="8"/>
      <c r="AQ1008" s="8"/>
      <c r="AR1008" s="8"/>
      <c r="AS1008" s="8"/>
      <c r="AT1008" s="8"/>
      <c r="AU1008" s="8"/>
      <c r="AV1008" s="8"/>
      <c r="AW1008" s="8"/>
      <c r="AX1008" s="8"/>
      <c r="AY1008" s="8"/>
    </row>
    <row r="1009" spans="1:51" ht="12.75" customHeight="1">
      <c r="A1009" s="3"/>
      <c r="B1009" s="3"/>
      <c r="C1009" s="3"/>
      <c r="D1009" s="3"/>
      <c r="E1009" s="3"/>
      <c r="F1009" s="3"/>
      <c r="G1009" s="3"/>
      <c r="H1009" s="3"/>
      <c r="I1009" s="8"/>
      <c r="J1009" s="8"/>
      <c r="K1009" s="8"/>
      <c r="L1009" s="8"/>
      <c r="M1009" s="8"/>
      <c r="N1009" s="8"/>
      <c r="O1009" s="8"/>
      <c r="P1009" s="8"/>
      <c r="Q1009" s="8"/>
      <c r="R1009" s="8"/>
      <c r="S1009" s="8"/>
      <c r="T1009" s="8"/>
      <c r="U1009" s="8"/>
      <c r="V1009" s="8"/>
      <c r="W1009" s="8"/>
      <c r="X1009" s="8"/>
      <c r="Y1009" s="8"/>
      <c r="Z1009" s="8"/>
      <c r="AA1009" s="8"/>
      <c r="AB1009" s="8"/>
      <c r="AC1009" s="8"/>
      <c r="AD1009" s="8"/>
      <c r="AE1009" s="8"/>
      <c r="AF1009" s="8"/>
      <c r="AG1009" s="8"/>
      <c r="AH1009" s="8"/>
      <c r="AI1009" s="8"/>
      <c r="AJ1009" s="8"/>
      <c r="AK1009" s="8"/>
      <c r="AL1009" s="8"/>
      <c r="AM1009" s="8"/>
      <c r="AN1009" s="8"/>
      <c r="AO1009" s="8"/>
      <c r="AP1009" s="8"/>
      <c r="AQ1009" s="8"/>
      <c r="AR1009" s="8"/>
      <c r="AS1009" s="8"/>
      <c r="AT1009" s="8"/>
      <c r="AU1009" s="8"/>
      <c r="AV1009" s="8"/>
      <c r="AW1009" s="8"/>
      <c r="AX1009" s="8"/>
      <c r="AY1009" s="8"/>
    </row>
    <row r="1010" spans="1:51" ht="12.75" customHeight="1">
      <c r="A1010" s="3"/>
      <c r="B1010" s="3"/>
      <c r="C1010" s="3"/>
      <c r="D1010" s="3"/>
      <c r="E1010" s="3"/>
      <c r="F1010" s="3"/>
      <c r="G1010" s="3"/>
      <c r="H1010" s="3"/>
      <c r="I1010" s="8"/>
      <c r="J1010" s="8"/>
      <c r="K1010" s="8"/>
      <c r="L1010" s="8"/>
      <c r="M1010" s="8"/>
      <c r="N1010" s="8"/>
      <c r="O1010" s="8"/>
      <c r="P1010" s="8"/>
      <c r="Q1010" s="8"/>
      <c r="R1010" s="8"/>
      <c r="S1010" s="8"/>
      <c r="T1010" s="8"/>
      <c r="U1010" s="8"/>
      <c r="V1010" s="8"/>
      <c r="W1010" s="8"/>
      <c r="X1010" s="8"/>
      <c r="Y1010" s="8"/>
      <c r="Z1010" s="8"/>
      <c r="AA1010" s="8"/>
      <c r="AB1010" s="8"/>
      <c r="AC1010" s="8"/>
      <c r="AD1010" s="8"/>
      <c r="AE1010" s="8"/>
      <c r="AF1010" s="8"/>
      <c r="AG1010" s="8"/>
      <c r="AH1010" s="8"/>
      <c r="AI1010" s="8"/>
      <c r="AJ1010" s="8"/>
      <c r="AK1010" s="8"/>
      <c r="AL1010" s="8"/>
      <c r="AM1010" s="8"/>
      <c r="AN1010" s="8"/>
      <c r="AO1010" s="8"/>
      <c r="AP1010" s="8"/>
      <c r="AQ1010" s="8"/>
      <c r="AR1010" s="8"/>
      <c r="AS1010" s="8"/>
      <c r="AT1010" s="8"/>
      <c r="AU1010" s="8"/>
      <c r="AV1010" s="8"/>
      <c r="AW1010" s="8"/>
      <c r="AX1010" s="8"/>
      <c r="AY1010" s="8"/>
    </row>
    <row r="1011" spans="1:51" ht="12.75" customHeight="1">
      <c r="A1011" s="3"/>
      <c r="B1011" s="3"/>
      <c r="C1011" s="3"/>
      <c r="D1011" s="3"/>
      <c r="E1011" s="3"/>
      <c r="F1011" s="3"/>
      <c r="G1011" s="3"/>
      <c r="H1011" s="3"/>
      <c r="I1011" s="8"/>
      <c r="J1011" s="8"/>
      <c r="K1011" s="8"/>
      <c r="L1011" s="8"/>
      <c r="M1011" s="8"/>
      <c r="N1011" s="8"/>
      <c r="O1011" s="8"/>
      <c r="P1011" s="8"/>
      <c r="Q1011" s="8"/>
      <c r="R1011" s="8"/>
      <c r="S1011" s="8"/>
      <c r="T1011" s="8"/>
      <c r="U1011" s="8"/>
      <c r="V1011" s="8"/>
      <c r="W1011" s="8"/>
      <c r="X1011" s="8"/>
      <c r="Y1011" s="8"/>
      <c r="Z1011" s="8"/>
      <c r="AA1011" s="8"/>
      <c r="AB1011" s="8"/>
      <c r="AC1011" s="8"/>
      <c r="AD1011" s="8"/>
      <c r="AE1011" s="8"/>
      <c r="AF1011" s="8"/>
      <c r="AG1011" s="8"/>
      <c r="AH1011" s="8"/>
      <c r="AI1011" s="8"/>
      <c r="AJ1011" s="8"/>
      <c r="AK1011" s="8"/>
      <c r="AL1011" s="8"/>
      <c r="AM1011" s="8"/>
      <c r="AN1011" s="8"/>
      <c r="AO1011" s="8"/>
      <c r="AP1011" s="8"/>
      <c r="AQ1011" s="8"/>
      <c r="AR1011" s="8"/>
      <c r="AS1011" s="8"/>
      <c r="AT1011" s="8"/>
      <c r="AU1011" s="8"/>
      <c r="AV1011" s="8"/>
      <c r="AW1011" s="8"/>
      <c r="AX1011" s="8"/>
      <c r="AY1011" s="8"/>
    </row>
    <row r="1012" spans="1:51" ht="12.75" customHeight="1">
      <c r="A1012" s="3"/>
      <c r="B1012" s="3"/>
      <c r="C1012" s="3"/>
      <c r="D1012" s="3"/>
      <c r="E1012" s="3"/>
      <c r="F1012" s="3"/>
      <c r="G1012" s="3"/>
      <c r="H1012" s="3"/>
      <c r="I1012" s="8"/>
      <c r="J1012" s="8"/>
      <c r="K1012" s="8"/>
      <c r="L1012" s="8"/>
      <c r="M1012" s="8"/>
      <c r="N1012" s="8"/>
      <c r="O1012" s="8"/>
      <c r="P1012" s="8"/>
      <c r="Q1012" s="8"/>
      <c r="R1012" s="8"/>
      <c r="S1012" s="8"/>
      <c r="T1012" s="8"/>
      <c r="U1012" s="8"/>
      <c r="V1012" s="8"/>
      <c r="W1012" s="8"/>
      <c r="X1012" s="8"/>
      <c r="Y1012" s="8"/>
      <c r="Z1012" s="8"/>
      <c r="AA1012" s="8"/>
      <c r="AB1012" s="8"/>
      <c r="AC1012" s="8"/>
      <c r="AD1012" s="8"/>
      <c r="AE1012" s="8"/>
      <c r="AF1012" s="8"/>
      <c r="AG1012" s="8"/>
      <c r="AH1012" s="8"/>
      <c r="AI1012" s="8"/>
      <c r="AJ1012" s="8"/>
      <c r="AK1012" s="8"/>
      <c r="AL1012" s="8"/>
      <c r="AM1012" s="8"/>
      <c r="AN1012" s="8"/>
      <c r="AO1012" s="8"/>
      <c r="AP1012" s="8"/>
      <c r="AQ1012" s="8"/>
      <c r="AR1012" s="8"/>
      <c r="AS1012" s="8"/>
      <c r="AT1012" s="8"/>
      <c r="AU1012" s="8"/>
      <c r="AV1012" s="8"/>
      <c r="AW1012" s="8"/>
      <c r="AX1012" s="8"/>
      <c r="AY1012" s="8"/>
    </row>
    <row r="1013" spans="1:51" ht="12.75" customHeight="1">
      <c r="A1013" s="3"/>
      <c r="B1013" s="3"/>
      <c r="C1013" s="3"/>
      <c r="D1013" s="3"/>
      <c r="E1013" s="3"/>
      <c r="F1013" s="3"/>
      <c r="G1013" s="3"/>
      <c r="H1013" s="3"/>
      <c r="I1013" s="8"/>
      <c r="J1013" s="8"/>
      <c r="K1013" s="8"/>
      <c r="L1013" s="8"/>
      <c r="M1013" s="8"/>
      <c r="N1013" s="8"/>
      <c r="O1013" s="8"/>
      <c r="P1013" s="8"/>
      <c r="Q1013" s="8"/>
      <c r="R1013" s="8"/>
      <c r="S1013" s="8"/>
      <c r="T1013" s="8"/>
      <c r="U1013" s="8"/>
      <c r="V1013" s="8"/>
      <c r="W1013" s="8"/>
      <c r="X1013" s="8"/>
      <c r="Y1013" s="8"/>
      <c r="Z1013" s="8"/>
      <c r="AA1013" s="8"/>
      <c r="AB1013" s="8"/>
      <c r="AC1013" s="8"/>
      <c r="AD1013" s="8"/>
      <c r="AE1013" s="8"/>
      <c r="AF1013" s="8"/>
      <c r="AG1013" s="8"/>
      <c r="AH1013" s="8"/>
      <c r="AI1013" s="8"/>
      <c r="AJ1013" s="8"/>
      <c r="AK1013" s="8"/>
      <c r="AL1013" s="8"/>
      <c r="AM1013" s="8"/>
      <c r="AN1013" s="8"/>
      <c r="AO1013" s="8"/>
      <c r="AP1013" s="8"/>
      <c r="AQ1013" s="8"/>
      <c r="AR1013" s="8"/>
      <c r="AS1013" s="8"/>
      <c r="AT1013" s="8"/>
      <c r="AU1013" s="8"/>
      <c r="AV1013" s="8"/>
      <c r="AW1013" s="8"/>
      <c r="AX1013" s="8"/>
      <c r="AY1013" s="8"/>
    </row>
    <row r="1014" spans="1:51" ht="12.75" customHeight="1">
      <c r="A1014" s="3"/>
      <c r="B1014" s="3"/>
      <c r="C1014" s="3"/>
      <c r="D1014" s="3"/>
      <c r="E1014" s="3"/>
      <c r="F1014" s="3"/>
      <c r="G1014" s="3"/>
      <c r="H1014" s="3"/>
      <c r="I1014" s="8"/>
      <c r="J1014" s="8"/>
      <c r="K1014" s="8"/>
      <c r="L1014" s="8"/>
      <c r="M1014" s="8"/>
      <c r="N1014" s="8"/>
      <c r="O1014" s="8"/>
      <c r="P1014" s="8"/>
      <c r="Q1014" s="8"/>
      <c r="R1014" s="8"/>
      <c r="S1014" s="8"/>
      <c r="T1014" s="8"/>
      <c r="U1014" s="8"/>
      <c r="V1014" s="8"/>
      <c r="W1014" s="8"/>
      <c r="X1014" s="8"/>
      <c r="Y1014" s="8"/>
      <c r="Z1014" s="8"/>
      <c r="AA1014" s="8"/>
      <c r="AB1014" s="8"/>
      <c r="AC1014" s="8"/>
      <c r="AD1014" s="8"/>
      <c r="AE1014" s="8"/>
      <c r="AF1014" s="8"/>
      <c r="AG1014" s="8"/>
      <c r="AH1014" s="8"/>
      <c r="AI1014" s="8"/>
      <c r="AJ1014" s="8"/>
      <c r="AK1014" s="8"/>
      <c r="AL1014" s="8"/>
      <c r="AM1014" s="8"/>
      <c r="AN1014" s="8"/>
      <c r="AO1014" s="8"/>
      <c r="AP1014" s="8"/>
      <c r="AQ1014" s="8"/>
      <c r="AR1014" s="8"/>
      <c r="AS1014" s="8"/>
      <c r="AT1014" s="8"/>
      <c r="AU1014" s="8"/>
      <c r="AV1014" s="8"/>
      <c r="AW1014" s="8"/>
      <c r="AX1014" s="8"/>
      <c r="AY1014" s="8"/>
    </row>
    <row r="1015" spans="1:51" ht="12.75" customHeight="1">
      <c r="A1015" s="3"/>
      <c r="B1015" s="3"/>
      <c r="C1015" s="3"/>
      <c r="D1015" s="3"/>
      <c r="E1015" s="3"/>
      <c r="F1015" s="3"/>
      <c r="G1015" s="3"/>
      <c r="H1015" s="3"/>
      <c r="I1015" s="8"/>
      <c r="J1015" s="8"/>
      <c r="K1015" s="8"/>
      <c r="L1015" s="8"/>
      <c r="M1015" s="8"/>
      <c r="N1015" s="8"/>
      <c r="O1015" s="8"/>
      <c r="P1015" s="8"/>
      <c r="Q1015" s="8"/>
      <c r="R1015" s="8"/>
      <c r="S1015" s="8"/>
      <c r="T1015" s="8"/>
      <c r="U1015" s="8"/>
      <c r="V1015" s="8"/>
      <c r="W1015" s="8"/>
      <c r="X1015" s="8"/>
      <c r="Y1015" s="8"/>
      <c r="Z1015" s="8"/>
      <c r="AA1015" s="8"/>
      <c r="AB1015" s="8"/>
      <c r="AC1015" s="8"/>
      <c r="AD1015" s="8"/>
      <c r="AE1015" s="8"/>
      <c r="AF1015" s="8"/>
      <c r="AG1015" s="8"/>
      <c r="AH1015" s="8"/>
      <c r="AI1015" s="8"/>
      <c r="AJ1015" s="8"/>
      <c r="AK1015" s="8"/>
      <c r="AL1015" s="8"/>
      <c r="AM1015" s="8"/>
      <c r="AN1015" s="8"/>
      <c r="AO1015" s="8"/>
      <c r="AP1015" s="8"/>
      <c r="AQ1015" s="8"/>
      <c r="AR1015" s="8"/>
      <c r="AS1015" s="8"/>
      <c r="AT1015" s="8"/>
      <c r="AU1015" s="8"/>
      <c r="AV1015" s="8"/>
      <c r="AW1015" s="8"/>
      <c r="AX1015" s="8"/>
      <c r="AY1015" s="8"/>
    </row>
    <row r="1016" spans="1:51" ht="12.75" customHeight="1">
      <c r="A1016" s="3"/>
      <c r="B1016" s="3"/>
      <c r="C1016" s="3"/>
      <c r="D1016" s="3"/>
      <c r="E1016" s="3"/>
      <c r="F1016" s="3"/>
      <c r="G1016" s="3"/>
      <c r="H1016" s="3"/>
      <c r="I1016" s="8"/>
      <c r="J1016" s="8"/>
      <c r="K1016" s="8"/>
      <c r="L1016" s="8"/>
      <c r="M1016" s="8"/>
      <c r="N1016" s="8"/>
      <c r="O1016" s="8"/>
      <c r="P1016" s="8"/>
      <c r="Q1016" s="8"/>
      <c r="R1016" s="8"/>
      <c r="S1016" s="8"/>
      <c r="T1016" s="8"/>
      <c r="U1016" s="8"/>
      <c r="V1016" s="8"/>
      <c r="W1016" s="8"/>
      <c r="X1016" s="8"/>
      <c r="Y1016" s="8"/>
      <c r="Z1016" s="8"/>
      <c r="AA1016" s="8"/>
      <c r="AB1016" s="8"/>
      <c r="AC1016" s="8"/>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row>
    <row r="1017" spans="1:51" ht="12.75" customHeight="1">
      <c r="A1017" s="3"/>
      <c r="B1017" s="3"/>
      <c r="C1017" s="3"/>
      <c r="D1017" s="3"/>
      <c r="E1017" s="3"/>
      <c r="F1017" s="3"/>
      <c r="G1017" s="3"/>
      <c r="H1017" s="3"/>
      <c r="I1017" s="8"/>
      <c r="J1017" s="8"/>
      <c r="K1017" s="8"/>
      <c r="L1017" s="8"/>
      <c r="M1017" s="8"/>
      <c r="N1017" s="8"/>
      <c r="O1017" s="8"/>
      <c r="P1017" s="8"/>
      <c r="Q1017" s="8"/>
      <c r="R1017" s="8"/>
      <c r="S1017" s="8"/>
      <c r="T1017" s="8"/>
      <c r="U1017" s="8"/>
      <c r="V1017" s="8"/>
      <c r="W1017" s="8"/>
      <c r="X1017" s="8"/>
      <c r="Y1017" s="8"/>
      <c r="Z1017" s="8"/>
      <c r="AA1017" s="8"/>
      <c r="AB1017" s="8"/>
      <c r="AC1017" s="8"/>
      <c r="AD1017" s="8"/>
      <c r="AE1017" s="8"/>
      <c r="AF1017" s="8"/>
      <c r="AG1017" s="8"/>
      <c r="AH1017" s="8"/>
      <c r="AI1017" s="8"/>
      <c r="AJ1017" s="8"/>
      <c r="AK1017" s="8"/>
      <c r="AL1017" s="8"/>
      <c r="AM1017" s="8"/>
      <c r="AN1017" s="8"/>
      <c r="AO1017" s="8"/>
      <c r="AP1017" s="8"/>
      <c r="AQ1017" s="8"/>
      <c r="AR1017" s="8"/>
      <c r="AS1017" s="8"/>
      <c r="AT1017" s="8"/>
      <c r="AU1017" s="8"/>
      <c r="AV1017" s="8"/>
      <c r="AW1017" s="8"/>
      <c r="AX1017" s="8"/>
      <c r="AY1017" s="8"/>
    </row>
    <row r="1018" spans="1:51" ht="12.75" customHeight="1">
      <c r="A1018" s="3"/>
      <c r="B1018" s="3"/>
      <c r="C1018" s="3"/>
      <c r="D1018" s="3"/>
      <c r="E1018" s="3"/>
      <c r="F1018" s="3"/>
      <c r="G1018" s="3"/>
      <c r="H1018" s="3"/>
      <c r="I1018" s="8"/>
      <c r="J1018" s="8"/>
      <c r="K1018" s="8"/>
      <c r="L1018" s="8"/>
      <c r="M1018" s="8"/>
      <c r="N1018" s="8"/>
      <c r="O1018" s="8"/>
      <c r="P1018" s="8"/>
      <c r="Q1018" s="8"/>
      <c r="R1018" s="8"/>
      <c r="S1018" s="8"/>
      <c r="T1018" s="8"/>
      <c r="U1018" s="8"/>
      <c r="V1018" s="8"/>
      <c r="W1018" s="8"/>
      <c r="X1018" s="8"/>
      <c r="Y1018" s="8"/>
      <c r="Z1018" s="8"/>
      <c r="AA1018" s="8"/>
      <c r="AB1018" s="8"/>
      <c r="AC1018" s="8"/>
      <c r="AD1018" s="8"/>
      <c r="AE1018" s="8"/>
      <c r="AF1018" s="8"/>
      <c r="AG1018" s="8"/>
      <c r="AH1018" s="8"/>
      <c r="AI1018" s="8"/>
      <c r="AJ1018" s="8"/>
      <c r="AK1018" s="8"/>
      <c r="AL1018" s="8"/>
      <c r="AM1018" s="8"/>
      <c r="AN1018" s="8"/>
      <c r="AO1018" s="8"/>
      <c r="AP1018" s="8"/>
      <c r="AQ1018" s="8"/>
      <c r="AR1018" s="8"/>
      <c r="AS1018" s="8"/>
      <c r="AT1018" s="8"/>
      <c r="AU1018" s="8"/>
      <c r="AV1018" s="8"/>
      <c r="AW1018" s="8"/>
      <c r="AX1018" s="8"/>
      <c r="AY1018" s="8"/>
    </row>
    <row r="1019" spans="1:51" ht="12.75" customHeight="1">
      <c r="A1019" s="3"/>
      <c r="B1019" s="3"/>
      <c r="C1019" s="3"/>
      <c r="D1019" s="3"/>
      <c r="E1019" s="3"/>
      <c r="F1019" s="3"/>
      <c r="G1019" s="3"/>
      <c r="H1019" s="3"/>
      <c r="I1019" s="8"/>
      <c r="J1019" s="8"/>
      <c r="K1019" s="8"/>
      <c r="L1019" s="8"/>
      <c r="M1019" s="8"/>
      <c r="N1019" s="8"/>
      <c r="O1019" s="8"/>
      <c r="P1019" s="8"/>
      <c r="Q1019" s="8"/>
      <c r="R1019" s="8"/>
      <c r="S1019" s="8"/>
      <c r="T1019" s="8"/>
      <c r="U1019" s="8"/>
      <c r="V1019" s="8"/>
      <c r="W1019" s="8"/>
      <c r="X1019" s="8"/>
      <c r="Y1019" s="8"/>
      <c r="Z1019" s="8"/>
      <c r="AA1019" s="8"/>
      <c r="AB1019" s="8"/>
      <c r="AC1019" s="8"/>
      <c r="AD1019" s="8"/>
      <c r="AE1019" s="8"/>
      <c r="AF1019" s="8"/>
      <c r="AG1019" s="8"/>
      <c r="AH1019" s="8"/>
      <c r="AI1019" s="8"/>
      <c r="AJ1019" s="8"/>
      <c r="AK1019" s="8"/>
      <c r="AL1019" s="8"/>
      <c r="AM1019" s="8"/>
      <c r="AN1019" s="8"/>
      <c r="AO1019" s="8"/>
      <c r="AP1019" s="8"/>
      <c r="AQ1019" s="8"/>
      <c r="AR1019" s="8"/>
      <c r="AS1019" s="8"/>
      <c r="AT1019" s="8"/>
      <c r="AU1019" s="8"/>
      <c r="AV1019" s="8"/>
      <c r="AW1019" s="8"/>
      <c r="AX1019" s="8"/>
      <c r="AY1019" s="8"/>
    </row>
    <row r="1020" spans="1:51" ht="12.75" customHeight="1">
      <c r="A1020" s="3"/>
      <c r="B1020" s="3"/>
      <c r="C1020" s="3"/>
      <c r="D1020" s="3"/>
      <c r="E1020" s="3"/>
      <c r="F1020" s="3"/>
      <c r="G1020" s="3"/>
      <c r="H1020" s="3"/>
      <c r="I1020" s="8"/>
      <c r="J1020" s="8"/>
      <c r="K1020" s="8"/>
      <c r="L1020" s="8"/>
      <c r="M1020" s="8"/>
      <c r="N1020" s="8"/>
      <c r="O1020" s="8"/>
      <c r="P1020" s="8"/>
      <c r="Q1020" s="8"/>
      <c r="R1020" s="8"/>
      <c r="S1020" s="8"/>
      <c r="T1020" s="8"/>
      <c r="U1020" s="8"/>
      <c r="V1020" s="8"/>
      <c r="W1020" s="8"/>
      <c r="X1020" s="8"/>
      <c r="Y1020" s="8"/>
      <c r="Z1020" s="8"/>
      <c r="AA1020" s="8"/>
      <c r="AB1020" s="8"/>
      <c r="AC1020" s="8"/>
      <c r="AD1020" s="8"/>
      <c r="AE1020" s="8"/>
      <c r="AF1020" s="8"/>
      <c r="AG1020" s="8"/>
      <c r="AH1020" s="8"/>
      <c r="AI1020" s="8"/>
      <c r="AJ1020" s="8"/>
      <c r="AK1020" s="8"/>
      <c r="AL1020" s="8"/>
      <c r="AM1020" s="8"/>
      <c r="AN1020" s="8"/>
      <c r="AO1020" s="8"/>
      <c r="AP1020" s="8"/>
      <c r="AQ1020" s="8"/>
      <c r="AR1020" s="8"/>
      <c r="AS1020" s="8"/>
      <c r="AT1020" s="8"/>
      <c r="AU1020" s="8"/>
      <c r="AV1020" s="8"/>
      <c r="AW1020" s="8"/>
      <c r="AX1020" s="8"/>
      <c r="AY1020" s="8"/>
    </row>
    <row r="1021" spans="1:51" ht="12.75" customHeight="1">
      <c r="A1021" s="3"/>
      <c r="B1021" s="3"/>
      <c r="C1021" s="3"/>
      <c r="D1021" s="3"/>
      <c r="E1021" s="3"/>
      <c r="F1021" s="3"/>
      <c r="G1021" s="3"/>
      <c r="H1021" s="3"/>
      <c r="I1021" s="8"/>
      <c r="J1021" s="8"/>
      <c r="K1021" s="8"/>
      <c r="L1021" s="8"/>
      <c r="M1021" s="8"/>
      <c r="N1021" s="8"/>
      <c r="O1021" s="8"/>
      <c r="P1021" s="8"/>
      <c r="Q1021" s="8"/>
      <c r="R1021" s="8"/>
      <c r="S1021" s="8"/>
      <c r="T1021" s="8"/>
      <c r="U1021" s="8"/>
      <c r="V1021" s="8"/>
      <c r="W1021" s="8"/>
      <c r="X1021" s="8"/>
      <c r="Y1021" s="8"/>
      <c r="Z1021" s="8"/>
      <c r="AA1021" s="8"/>
      <c r="AB1021" s="8"/>
      <c r="AC1021" s="8"/>
      <c r="AD1021" s="8"/>
      <c r="AE1021" s="8"/>
      <c r="AF1021" s="8"/>
      <c r="AG1021" s="8"/>
      <c r="AH1021" s="8"/>
      <c r="AI1021" s="8"/>
      <c r="AJ1021" s="8"/>
      <c r="AK1021" s="8"/>
      <c r="AL1021" s="8"/>
      <c r="AM1021" s="8"/>
      <c r="AN1021" s="8"/>
      <c r="AO1021" s="8"/>
      <c r="AP1021" s="8"/>
      <c r="AQ1021" s="8"/>
      <c r="AR1021" s="8"/>
      <c r="AS1021" s="8"/>
      <c r="AT1021" s="8"/>
      <c r="AU1021" s="8"/>
      <c r="AV1021" s="8"/>
      <c r="AW1021" s="8"/>
      <c r="AX1021" s="8"/>
      <c r="AY1021" s="8"/>
    </row>
    <row r="1022" spans="1:51" ht="12.75" customHeight="1">
      <c r="A1022" s="3"/>
      <c r="B1022" s="3"/>
      <c r="C1022" s="3"/>
      <c r="D1022" s="3"/>
      <c r="E1022" s="3"/>
      <c r="F1022" s="3"/>
      <c r="G1022" s="3"/>
      <c r="H1022" s="3"/>
      <c r="I1022" s="8"/>
      <c r="J1022" s="8"/>
      <c r="K1022" s="8"/>
      <c r="L1022" s="8"/>
      <c r="M1022" s="8"/>
      <c r="N1022" s="8"/>
      <c r="O1022" s="8"/>
      <c r="P1022" s="8"/>
      <c r="Q1022" s="8"/>
      <c r="R1022" s="8"/>
      <c r="S1022" s="8"/>
      <c r="T1022" s="8"/>
      <c r="U1022" s="8"/>
      <c r="V1022" s="8"/>
      <c r="W1022" s="8"/>
      <c r="X1022" s="8"/>
      <c r="Y1022" s="8"/>
      <c r="Z1022" s="8"/>
      <c r="AA1022" s="8"/>
      <c r="AB1022" s="8"/>
      <c r="AC1022" s="8"/>
      <c r="AD1022" s="8"/>
      <c r="AE1022" s="8"/>
      <c r="AF1022" s="8"/>
      <c r="AG1022" s="8"/>
      <c r="AH1022" s="8"/>
      <c r="AI1022" s="8"/>
      <c r="AJ1022" s="8"/>
      <c r="AK1022" s="8"/>
      <c r="AL1022" s="8"/>
      <c r="AM1022" s="8"/>
      <c r="AN1022" s="8"/>
      <c r="AO1022" s="8"/>
      <c r="AP1022" s="8"/>
      <c r="AQ1022" s="8"/>
      <c r="AR1022" s="8"/>
      <c r="AS1022" s="8"/>
      <c r="AT1022" s="8"/>
      <c r="AU1022" s="8"/>
      <c r="AV1022" s="8"/>
      <c r="AW1022" s="8"/>
      <c r="AX1022" s="8"/>
      <c r="AY1022" s="8"/>
    </row>
    <row r="1023" spans="1:51" ht="12.75" customHeight="1">
      <c r="A1023" s="3"/>
      <c r="B1023" s="3"/>
      <c r="C1023" s="3"/>
      <c r="D1023" s="3"/>
      <c r="E1023" s="3"/>
      <c r="F1023" s="3"/>
      <c r="G1023" s="3"/>
      <c r="H1023" s="3"/>
      <c r="I1023" s="8"/>
      <c r="J1023" s="8"/>
      <c r="K1023" s="8"/>
      <c r="L1023" s="8"/>
      <c r="M1023" s="8"/>
      <c r="N1023" s="8"/>
      <c r="O1023" s="8"/>
      <c r="P1023" s="8"/>
      <c r="Q1023" s="8"/>
      <c r="R1023" s="8"/>
      <c r="S1023" s="8"/>
      <c r="T1023" s="8"/>
      <c r="U1023" s="8"/>
      <c r="V1023" s="8"/>
      <c r="W1023" s="8"/>
      <c r="X1023" s="8"/>
      <c r="Y1023" s="8"/>
      <c r="Z1023" s="8"/>
      <c r="AA1023" s="8"/>
      <c r="AB1023" s="8"/>
      <c r="AC1023" s="8"/>
      <c r="AD1023" s="8"/>
      <c r="AE1023" s="8"/>
      <c r="AF1023" s="8"/>
      <c r="AG1023" s="8"/>
      <c r="AH1023" s="8"/>
      <c r="AI1023" s="8"/>
      <c r="AJ1023" s="8"/>
      <c r="AK1023" s="8"/>
      <c r="AL1023" s="8"/>
      <c r="AM1023" s="8"/>
      <c r="AN1023" s="8"/>
      <c r="AO1023" s="8"/>
      <c r="AP1023" s="8"/>
      <c r="AQ1023" s="8"/>
      <c r="AR1023" s="8"/>
      <c r="AS1023" s="8"/>
      <c r="AT1023" s="8"/>
      <c r="AU1023" s="8"/>
      <c r="AV1023" s="8"/>
      <c r="AW1023" s="8"/>
      <c r="AX1023" s="8"/>
      <c r="AY1023" s="8"/>
    </row>
    <row r="1024" spans="1:51" ht="12.75" customHeight="1">
      <c r="A1024" s="3"/>
      <c r="B1024" s="3"/>
      <c r="C1024" s="3"/>
      <c r="D1024" s="3"/>
      <c r="E1024" s="3"/>
      <c r="F1024" s="3"/>
      <c r="G1024" s="3"/>
      <c r="H1024" s="3"/>
      <c r="I1024" s="8"/>
      <c r="J1024" s="8"/>
      <c r="K1024" s="8"/>
      <c r="L1024" s="8"/>
      <c r="M1024" s="8"/>
      <c r="N1024" s="8"/>
      <c r="O1024" s="8"/>
      <c r="P1024" s="8"/>
      <c r="Q1024" s="8"/>
      <c r="R1024" s="8"/>
      <c r="S1024" s="8"/>
      <c r="T1024" s="8"/>
      <c r="U1024" s="8"/>
      <c r="V1024" s="8"/>
      <c r="W1024" s="8"/>
      <c r="X1024" s="8"/>
      <c r="Y1024" s="8"/>
      <c r="Z1024" s="8"/>
      <c r="AA1024" s="8"/>
      <c r="AB1024" s="8"/>
      <c r="AC1024" s="8"/>
      <c r="AD1024" s="8"/>
      <c r="AE1024" s="8"/>
      <c r="AF1024" s="8"/>
      <c r="AG1024" s="8"/>
      <c r="AH1024" s="8"/>
      <c r="AI1024" s="8"/>
      <c r="AJ1024" s="8"/>
      <c r="AK1024" s="8"/>
      <c r="AL1024" s="8"/>
      <c r="AM1024" s="8"/>
      <c r="AN1024" s="8"/>
      <c r="AO1024" s="8"/>
      <c r="AP1024" s="8"/>
      <c r="AQ1024" s="8"/>
      <c r="AR1024" s="8"/>
      <c r="AS1024" s="8"/>
      <c r="AT1024" s="8"/>
      <c r="AU1024" s="8"/>
      <c r="AV1024" s="8"/>
      <c r="AW1024" s="8"/>
      <c r="AX1024" s="8"/>
      <c r="AY1024" s="8"/>
    </row>
  </sheetData>
  <dataValidations count="3">
    <dataValidation type="list" allowBlank="1" showErrorMessage="1" sqref="B4:B7">
      <formula1>$BY$51:$BY$67</formula1>
    </dataValidation>
    <dataValidation type="list" allowBlank="1" showErrorMessage="1" sqref="E4:E37">
      <formula1>$BC$72:$BC$75</formula1>
    </dataValidation>
    <dataValidation type="list" allowBlank="1" showErrorMessage="1" sqref="A4:A37">
      <formula1>$BA$2:$BA$54</formula1>
    </dataValidation>
  </dataValidation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32"/>
  <sheetViews>
    <sheetView workbookViewId="0">
      <selection activeCell="A2" sqref="A2:I31"/>
    </sheetView>
  </sheetViews>
  <sheetFormatPr defaultColWidth="17.28515625" defaultRowHeight="15" customHeight="1"/>
  <cols>
    <col min="1" max="1" width="10.42578125" customWidth="1"/>
    <col min="2" max="2" width="28.140625" customWidth="1"/>
    <col min="3" max="3" width="12.7109375" customWidth="1"/>
    <col min="4" max="4" width="43.85546875" customWidth="1"/>
    <col min="5" max="5" width="60.7109375" customWidth="1"/>
    <col min="6" max="6" width="12.85546875" customWidth="1"/>
    <col min="7" max="7" width="15.42578125" customWidth="1"/>
    <col min="8" max="8" width="20" customWidth="1"/>
    <col min="9" max="9" width="35.42578125" customWidth="1"/>
    <col min="10" max="85" width="11.42578125" customWidth="1"/>
  </cols>
  <sheetData>
    <row r="1" spans="1:85" ht="16.5" customHeight="1">
      <c r="A1" s="100" t="s">
        <v>993</v>
      </c>
      <c r="B1" s="100"/>
      <c r="C1" s="99"/>
      <c r="D1" s="100"/>
      <c r="E1" s="100"/>
      <c r="F1" s="100"/>
      <c r="G1" s="3"/>
      <c r="H1" s="296" t="s">
        <v>970</v>
      </c>
      <c r="I1" s="17" t="s">
        <v>529</v>
      </c>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1" t="s">
        <v>0</v>
      </c>
      <c r="BB1" s="2" t="s">
        <v>1</v>
      </c>
      <c r="BC1" s="3"/>
      <c r="BD1" s="4" t="s">
        <v>2</v>
      </c>
      <c r="BE1" s="5"/>
      <c r="BF1" s="5"/>
      <c r="BG1" s="3"/>
      <c r="BH1" s="3" t="s">
        <v>3</v>
      </c>
      <c r="BI1" s="3"/>
      <c r="BJ1" s="3"/>
      <c r="BK1" s="3"/>
      <c r="BL1" s="3"/>
      <c r="BM1" s="4" t="s">
        <v>4</v>
      </c>
      <c r="BN1" s="3"/>
      <c r="BO1" s="3" t="s">
        <v>5</v>
      </c>
      <c r="BP1" s="3"/>
      <c r="BQ1" s="3"/>
      <c r="BR1" s="3"/>
      <c r="BS1" s="3"/>
      <c r="BT1" s="3"/>
      <c r="BU1" s="4" t="s">
        <v>6</v>
      </c>
      <c r="BV1" s="3"/>
      <c r="BW1" s="3"/>
      <c r="BX1" s="3"/>
      <c r="BY1" s="3"/>
      <c r="BZ1" s="3" t="s">
        <v>7</v>
      </c>
      <c r="CA1" s="3"/>
      <c r="CB1" s="3"/>
      <c r="CC1" s="3" t="s">
        <v>8</v>
      </c>
      <c r="CD1" s="3"/>
      <c r="CE1" s="3"/>
      <c r="CF1" s="3"/>
      <c r="CG1" s="3"/>
    </row>
    <row r="2" spans="1:85" ht="15.75" customHeight="1">
      <c r="A2" s="220"/>
      <c r="B2" s="131"/>
      <c r="C2" s="100"/>
      <c r="D2" s="100"/>
      <c r="E2" s="100"/>
      <c r="F2" s="100"/>
      <c r="G2" s="8"/>
      <c r="H2" s="297" t="s">
        <v>647</v>
      </c>
      <c r="I2" s="458">
        <v>2016</v>
      </c>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6" t="s">
        <v>9</v>
      </c>
      <c r="BB2" s="6" t="s">
        <v>10</v>
      </c>
      <c r="BC2" s="3"/>
      <c r="BD2" s="3" t="s">
        <v>11</v>
      </c>
      <c r="BE2" s="5"/>
      <c r="BF2" s="5"/>
      <c r="BG2" s="3"/>
      <c r="BH2" s="3" t="s">
        <v>12</v>
      </c>
      <c r="BI2" s="3"/>
      <c r="BJ2" s="3"/>
      <c r="BK2" s="3"/>
      <c r="BL2" s="3"/>
      <c r="BM2" s="7" t="s">
        <v>13</v>
      </c>
      <c r="BN2" s="3"/>
      <c r="BO2" s="3" t="s">
        <v>14</v>
      </c>
      <c r="BP2" s="3"/>
      <c r="BQ2" s="3"/>
      <c r="BR2" s="3"/>
      <c r="BS2" s="3"/>
      <c r="BT2" s="3"/>
      <c r="BU2" s="3" t="s">
        <v>15</v>
      </c>
      <c r="BV2" s="3"/>
      <c r="BW2" s="3"/>
      <c r="BX2" s="3"/>
      <c r="BY2" s="3"/>
      <c r="BZ2" s="3" t="s">
        <v>16</v>
      </c>
      <c r="CA2" s="3"/>
      <c r="CB2" s="3"/>
      <c r="CC2" s="3" t="s">
        <v>17</v>
      </c>
      <c r="CD2" s="3"/>
      <c r="CE2" s="3"/>
      <c r="CF2" s="3"/>
      <c r="CG2" s="3"/>
    </row>
    <row r="3" spans="1:85" ht="39" customHeight="1">
      <c r="A3" s="21" t="s">
        <v>531</v>
      </c>
      <c r="B3" s="88" t="s">
        <v>535</v>
      </c>
      <c r="C3" s="26" t="s">
        <v>994</v>
      </c>
      <c r="D3" s="21" t="s">
        <v>995</v>
      </c>
      <c r="E3" s="21" t="s">
        <v>996</v>
      </c>
      <c r="F3" s="21" t="s">
        <v>997</v>
      </c>
      <c r="G3" s="21" t="s">
        <v>998</v>
      </c>
      <c r="H3" s="21" t="s">
        <v>999</v>
      </c>
      <c r="I3" s="27" t="s">
        <v>612</v>
      </c>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6" t="s">
        <v>18</v>
      </c>
      <c r="BB3" s="6" t="s">
        <v>19</v>
      </c>
      <c r="BC3" s="3"/>
      <c r="BD3" s="3" t="s">
        <v>20</v>
      </c>
      <c r="BE3" s="5"/>
      <c r="BF3" s="5"/>
      <c r="BG3" s="3"/>
      <c r="BH3" s="3" t="s">
        <v>21</v>
      </c>
      <c r="BI3" s="3"/>
      <c r="BJ3" s="3"/>
      <c r="BK3" s="3"/>
      <c r="BL3" s="3"/>
      <c r="BM3" s="7" t="s">
        <v>22</v>
      </c>
      <c r="BN3" s="3"/>
      <c r="BO3" s="3" t="s">
        <v>23</v>
      </c>
      <c r="BP3" s="3"/>
      <c r="BQ3" s="3"/>
      <c r="BR3" s="3"/>
      <c r="BS3" s="3"/>
      <c r="BT3" s="3"/>
      <c r="BU3" s="3" t="s">
        <v>24</v>
      </c>
      <c r="BV3" s="3"/>
      <c r="BW3" s="3"/>
      <c r="BX3" s="3"/>
      <c r="BY3" s="3"/>
      <c r="BZ3" s="3" t="s">
        <v>25</v>
      </c>
      <c r="CA3" s="3"/>
      <c r="CB3" s="3"/>
      <c r="CC3" s="3" t="s">
        <v>26</v>
      </c>
      <c r="CD3" s="3"/>
      <c r="CE3" s="3"/>
      <c r="CF3" s="3"/>
      <c r="CG3" s="3"/>
    </row>
    <row r="4" spans="1:85" ht="12.75" customHeight="1">
      <c r="A4" s="442" t="s">
        <v>172</v>
      </c>
      <c r="B4" s="140" t="s">
        <v>244</v>
      </c>
      <c r="C4" s="298">
        <v>1</v>
      </c>
      <c r="D4" s="216" t="s">
        <v>17</v>
      </c>
      <c r="E4" s="216" t="s">
        <v>1000</v>
      </c>
      <c r="F4" s="299" t="s">
        <v>103</v>
      </c>
      <c r="G4" s="300" t="s">
        <v>1001</v>
      </c>
      <c r="H4" s="300" t="s">
        <v>909</v>
      </c>
      <c r="I4" s="76" t="s">
        <v>1002</v>
      </c>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6" t="s">
        <v>27</v>
      </c>
      <c r="BB4" s="6" t="s">
        <v>28</v>
      </c>
      <c r="BC4" s="3"/>
      <c r="BD4" s="3" t="s">
        <v>29</v>
      </c>
      <c r="BE4" s="5"/>
      <c r="BF4" s="5"/>
      <c r="BG4" s="3"/>
      <c r="BH4" s="3" t="s">
        <v>30</v>
      </c>
      <c r="BI4" s="3"/>
      <c r="BJ4" s="3"/>
      <c r="BK4" s="3"/>
      <c r="BL4" s="3"/>
      <c r="BM4" s="7" t="s">
        <v>31</v>
      </c>
      <c r="BN4" s="3"/>
      <c r="BO4" s="3" t="s">
        <v>32</v>
      </c>
      <c r="BP4" s="3"/>
      <c r="BQ4" s="3"/>
      <c r="BR4" s="3"/>
      <c r="BS4" s="3"/>
      <c r="BT4" s="3"/>
      <c r="BU4" s="3" t="s">
        <v>33</v>
      </c>
      <c r="BV4" s="3"/>
      <c r="BW4" s="3"/>
      <c r="BX4" s="3"/>
      <c r="BY4" s="3"/>
      <c r="BZ4" s="3" t="s">
        <v>34</v>
      </c>
      <c r="CA4" s="3"/>
      <c r="CB4" s="3"/>
      <c r="CC4" s="3" t="s">
        <v>35</v>
      </c>
      <c r="CD4" s="3"/>
      <c r="CE4" s="3"/>
      <c r="CF4" s="3"/>
      <c r="CG4" s="3"/>
    </row>
    <row r="5" spans="1:85" ht="12.75" customHeight="1">
      <c r="A5" s="442" t="s">
        <v>172</v>
      </c>
      <c r="B5" s="140" t="s">
        <v>244</v>
      </c>
      <c r="C5" s="298">
        <v>2</v>
      </c>
      <c r="D5" s="216" t="s">
        <v>26</v>
      </c>
      <c r="E5" s="216" t="s">
        <v>1000</v>
      </c>
      <c r="F5" s="299" t="s">
        <v>103</v>
      </c>
      <c r="G5" s="300" t="s">
        <v>1001</v>
      </c>
      <c r="H5" s="300" t="s">
        <v>909</v>
      </c>
      <c r="I5" s="76" t="s">
        <v>1002</v>
      </c>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6" t="s">
        <v>36</v>
      </c>
      <c r="BB5" s="6" t="s">
        <v>37</v>
      </c>
      <c r="BC5" s="3"/>
      <c r="BD5" s="3" t="s">
        <v>38</v>
      </c>
      <c r="BE5" s="5"/>
      <c r="BF5" s="5"/>
      <c r="BG5" s="3"/>
      <c r="BH5" s="3" t="s">
        <v>39</v>
      </c>
      <c r="BI5" s="3"/>
      <c r="BJ5" s="3"/>
      <c r="BK5" s="3"/>
      <c r="BL5" s="3"/>
      <c r="BM5" s="5" t="s">
        <v>40</v>
      </c>
      <c r="BN5" s="3"/>
      <c r="BO5" s="3"/>
      <c r="BP5" s="3"/>
      <c r="BQ5" s="3"/>
      <c r="BR5" s="3"/>
      <c r="BS5" s="3"/>
      <c r="BT5" s="3"/>
      <c r="BU5" s="3" t="s">
        <v>41</v>
      </c>
      <c r="BV5" s="3"/>
      <c r="BW5" s="3"/>
      <c r="BX5" s="3"/>
      <c r="BY5" s="3"/>
      <c r="BZ5" s="3" t="s">
        <v>42</v>
      </c>
      <c r="CA5" s="3"/>
      <c r="CB5" s="3"/>
      <c r="CC5" s="3" t="s">
        <v>43</v>
      </c>
      <c r="CD5" s="3"/>
      <c r="CE5" s="3"/>
      <c r="CF5" s="3"/>
      <c r="CG5" s="3"/>
    </row>
    <row r="6" spans="1:85" ht="12.75" customHeight="1">
      <c r="A6" s="442" t="s">
        <v>172</v>
      </c>
      <c r="B6" s="140" t="s">
        <v>244</v>
      </c>
      <c r="C6" s="298">
        <v>3</v>
      </c>
      <c r="D6" s="216" t="s">
        <v>35</v>
      </c>
      <c r="E6" s="216" t="s">
        <v>1000</v>
      </c>
      <c r="F6" s="299" t="s">
        <v>103</v>
      </c>
      <c r="G6" s="300" t="s">
        <v>1001</v>
      </c>
      <c r="H6" s="300" t="s">
        <v>909</v>
      </c>
      <c r="I6" s="76" t="s">
        <v>1002</v>
      </c>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91" t="s">
        <v>44</v>
      </c>
      <c r="BB6" s="91" t="s">
        <v>45</v>
      </c>
      <c r="BC6" s="3"/>
      <c r="BD6" s="3" t="s">
        <v>46</v>
      </c>
      <c r="BE6" s="5"/>
      <c r="BF6" s="5"/>
      <c r="BG6" s="3"/>
      <c r="BH6" s="3" t="s">
        <v>47</v>
      </c>
      <c r="BI6" s="3"/>
      <c r="BJ6" s="3"/>
      <c r="BK6" s="3"/>
      <c r="BL6" s="3"/>
      <c r="BM6" s="7" t="s">
        <v>48</v>
      </c>
      <c r="BN6" s="3"/>
      <c r="BO6" s="3"/>
      <c r="BP6" s="3"/>
      <c r="BQ6" s="3"/>
      <c r="BR6" s="3"/>
      <c r="BS6" s="3"/>
      <c r="BT6" s="3"/>
      <c r="BU6" s="3" t="s">
        <v>49</v>
      </c>
      <c r="BV6" s="3"/>
      <c r="BW6" s="3"/>
      <c r="BX6" s="3"/>
      <c r="BY6" s="3"/>
      <c r="BZ6" s="3" t="s">
        <v>50</v>
      </c>
      <c r="CA6" s="3"/>
      <c r="CB6" s="3"/>
      <c r="CC6" s="3" t="s">
        <v>51</v>
      </c>
      <c r="CD6" s="3"/>
      <c r="CE6" s="3"/>
      <c r="CF6" s="3"/>
      <c r="CG6" s="3"/>
    </row>
    <row r="7" spans="1:85" ht="12.75" customHeight="1">
      <c r="A7" s="442" t="s">
        <v>172</v>
      </c>
      <c r="B7" s="140" t="s">
        <v>244</v>
      </c>
      <c r="C7" s="298">
        <v>4</v>
      </c>
      <c r="D7" s="216" t="s">
        <v>43</v>
      </c>
      <c r="E7" s="216" t="s">
        <v>1003</v>
      </c>
      <c r="F7" s="299" t="s">
        <v>103</v>
      </c>
      <c r="G7" s="300" t="s">
        <v>1001</v>
      </c>
      <c r="H7" s="300" t="s">
        <v>909</v>
      </c>
      <c r="I7" s="76" t="s">
        <v>1002</v>
      </c>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6" t="s">
        <v>52</v>
      </c>
      <c r="BB7" s="6" t="s">
        <v>53</v>
      </c>
      <c r="BC7" s="3"/>
      <c r="BD7" s="3" t="s">
        <v>54</v>
      </c>
      <c r="BE7" s="5"/>
      <c r="BF7" s="5"/>
      <c r="BG7" s="3"/>
      <c r="BH7" s="3" t="s">
        <v>55</v>
      </c>
      <c r="BI7" s="3"/>
      <c r="BJ7" s="3"/>
      <c r="BK7" s="3"/>
      <c r="BL7" s="3"/>
      <c r="BM7" s="7" t="s">
        <v>56</v>
      </c>
      <c r="BN7" s="3"/>
      <c r="BO7" s="3" t="s">
        <v>57</v>
      </c>
      <c r="BP7" s="3"/>
      <c r="BQ7" s="3"/>
      <c r="BR7" s="3"/>
      <c r="BS7" s="3"/>
      <c r="BT7" s="3"/>
      <c r="BU7" s="3" t="s">
        <v>58</v>
      </c>
      <c r="BV7" s="3"/>
      <c r="BW7" s="3"/>
      <c r="BX7" s="3"/>
      <c r="BY7" s="3"/>
      <c r="BZ7" s="3" t="s">
        <v>59</v>
      </c>
      <c r="CA7" s="3"/>
      <c r="CB7" s="3"/>
      <c r="CC7" s="3" t="s">
        <v>60</v>
      </c>
      <c r="CD7" s="3"/>
      <c r="CE7" s="3"/>
      <c r="CF7" s="3"/>
      <c r="CG7" s="3"/>
    </row>
    <row r="8" spans="1:85" ht="12.75" customHeight="1">
      <c r="A8" s="442" t="s">
        <v>172</v>
      </c>
      <c r="B8" s="140" t="s">
        <v>244</v>
      </c>
      <c r="C8" s="442">
        <v>5</v>
      </c>
      <c r="D8" s="141" t="s">
        <v>51</v>
      </c>
      <c r="E8" s="126" t="s">
        <v>1004</v>
      </c>
      <c r="F8" s="442" t="s">
        <v>103</v>
      </c>
      <c r="G8" s="301" t="s">
        <v>1005</v>
      </c>
      <c r="H8" s="301" t="s">
        <v>1006</v>
      </c>
      <c r="I8" s="302"/>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6" t="s">
        <v>61</v>
      </c>
      <c r="BB8" s="6" t="s">
        <v>62</v>
      </c>
      <c r="BC8" s="3"/>
      <c r="BD8" s="3" t="s">
        <v>63</v>
      </c>
      <c r="BE8" s="5"/>
      <c r="BF8" s="5"/>
      <c r="BG8" s="3"/>
      <c r="BH8" s="3" t="s">
        <v>64</v>
      </c>
      <c r="BI8" s="3"/>
      <c r="BJ8" s="3"/>
      <c r="BK8" s="3"/>
      <c r="BL8" s="3"/>
      <c r="BM8" s="7" t="s">
        <v>65</v>
      </c>
      <c r="BN8" s="3"/>
      <c r="BO8" s="3" t="s">
        <v>66</v>
      </c>
      <c r="BP8" s="3"/>
      <c r="BQ8" s="3"/>
      <c r="BR8" s="3"/>
      <c r="BS8" s="3"/>
      <c r="BT8" s="3"/>
      <c r="BU8" s="3" t="s">
        <v>67</v>
      </c>
      <c r="BV8" s="3"/>
      <c r="BW8" s="3"/>
      <c r="BX8" s="3"/>
      <c r="BY8" s="3"/>
      <c r="BZ8" s="3" t="s">
        <v>68</v>
      </c>
      <c r="CA8" s="3"/>
      <c r="CB8" s="3"/>
      <c r="CC8" s="3" t="s">
        <v>69</v>
      </c>
      <c r="CD8" s="3"/>
      <c r="CE8" s="3"/>
      <c r="CF8" s="3"/>
      <c r="CG8" s="3"/>
    </row>
    <row r="9" spans="1:85" ht="12.75" customHeight="1">
      <c r="A9" s="442" t="s">
        <v>172</v>
      </c>
      <c r="B9" s="140" t="s">
        <v>244</v>
      </c>
      <c r="C9" s="442">
        <v>6</v>
      </c>
      <c r="D9" s="141" t="s">
        <v>60</v>
      </c>
      <c r="E9" s="126" t="s">
        <v>1004</v>
      </c>
      <c r="F9" s="442" t="s">
        <v>103</v>
      </c>
      <c r="G9" s="300" t="s">
        <v>1005</v>
      </c>
      <c r="H9" s="300" t="s">
        <v>1006</v>
      </c>
      <c r="I9" s="21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6" t="s">
        <v>70</v>
      </c>
      <c r="BB9" s="6" t="s">
        <v>71</v>
      </c>
      <c r="BC9" s="3"/>
      <c r="BD9" s="3" t="s">
        <v>72</v>
      </c>
      <c r="BE9" s="5"/>
      <c r="BF9" s="5"/>
      <c r="BG9" s="3"/>
      <c r="BH9" s="3" t="s">
        <v>73</v>
      </c>
      <c r="BI9" s="3"/>
      <c r="BJ9" s="3"/>
      <c r="BK9" s="3"/>
      <c r="BL9" s="3"/>
      <c r="BM9" s="7" t="s">
        <v>74</v>
      </c>
      <c r="BN9" s="3"/>
      <c r="BO9" s="3" t="s">
        <v>75</v>
      </c>
      <c r="BP9" s="3"/>
      <c r="BQ9" s="3"/>
      <c r="BR9" s="3"/>
      <c r="BS9" s="3"/>
      <c r="BT9" s="3"/>
      <c r="BU9" s="3" t="s">
        <v>76</v>
      </c>
      <c r="BV9" s="3"/>
      <c r="BW9" s="3"/>
      <c r="BX9" s="3"/>
      <c r="BY9" s="3"/>
      <c r="BZ9" s="3" t="s">
        <v>77</v>
      </c>
      <c r="CA9" s="3"/>
      <c r="CB9" s="3"/>
      <c r="CC9" s="3" t="s">
        <v>78</v>
      </c>
      <c r="CD9" s="3"/>
      <c r="CE9" s="3"/>
      <c r="CF9" s="3"/>
      <c r="CG9" s="3"/>
    </row>
    <row r="10" spans="1:85" ht="12.75" customHeight="1">
      <c r="A10" s="442" t="s">
        <v>172</v>
      </c>
      <c r="B10" s="140" t="s">
        <v>244</v>
      </c>
      <c r="C10" s="442">
        <v>7</v>
      </c>
      <c r="D10" s="141" t="s">
        <v>1007</v>
      </c>
      <c r="E10" s="126" t="s">
        <v>1004</v>
      </c>
      <c r="F10" s="442" t="s">
        <v>103</v>
      </c>
      <c r="G10" s="300" t="s">
        <v>1005</v>
      </c>
      <c r="H10" s="300" t="s">
        <v>1006</v>
      </c>
      <c r="I10" s="21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6" t="s">
        <v>79</v>
      </c>
      <c r="BB10" s="6" t="s">
        <v>80</v>
      </c>
      <c r="BC10" s="3"/>
      <c r="BD10" s="3"/>
      <c r="BE10" s="5"/>
      <c r="BF10" s="5"/>
      <c r="BG10" s="3"/>
      <c r="BH10" s="3"/>
      <c r="BI10" s="3"/>
      <c r="BJ10" s="3"/>
      <c r="BK10" s="3"/>
      <c r="BL10" s="3"/>
      <c r="BM10" s="7" t="s">
        <v>81</v>
      </c>
      <c r="BN10" s="3"/>
      <c r="BO10" s="3" t="s">
        <v>66</v>
      </c>
      <c r="BP10" s="3"/>
      <c r="BQ10" s="3"/>
      <c r="BR10" s="3"/>
      <c r="BS10" s="3"/>
      <c r="BT10" s="3"/>
      <c r="BU10" s="3" t="s">
        <v>82</v>
      </c>
      <c r="BV10" s="3"/>
      <c r="BW10" s="3"/>
      <c r="BX10" s="3"/>
      <c r="BY10" s="3"/>
      <c r="BZ10" s="3" t="s">
        <v>83</v>
      </c>
      <c r="CA10" s="3"/>
      <c r="CB10" s="3"/>
      <c r="CC10" s="3" t="s">
        <v>84</v>
      </c>
      <c r="CD10" s="3"/>
      <c r="CE10" s="3"/>
      <c r="CF10" s="3"/>
      <c r="CG10" s="3"/>
    </row>
    <row r="11" spans="1:85" ht="25.5" customHeight="1">
      <c r="A11" s="442" t="s">
        <v>172</v>
      </c>
      <c r="B11" s="140" t="s">
        <v>244</v>
      </c>
      <c r="C11" s="442">
        <v>8</v>
      </c>
      <c r="D11" s="126" t="s">
        <v>78</v>
      </c>
      <c r="E11" s="126" t="s">
        <v>1008</v>
      </c>
      <c r="F11" s="442" t="s">
        <v>103</v>
      </c>
      <c r="G11" s="303" t="s">
        <v>1930</v>
      </c>
      <c r="H11" s="300" t="s">
        <v>909</v>
      </c>
      <c r="I11" s="216"/>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6" t="s">
        <v>85</v>
      </c>
      <c r="BB11" s="6" t="s">
        <v>86</v>
      </c>
      <c r="BC11" s="3"/>
      <c r="BD11" s="3"/>
      <c r="BE11" s="5"/>
      <c r="BF11" s="5"/>
      <c r="BG11" s="3"/>
      <c r="BH11" s="3"/>
      <c r="BI11" s="3"/>
      <c r="BJ11" s="3"/>
      <c r="BK11" s="3"/>
      <c r="BL11" s="3"/>
      <c r="BM11" s="7" t="s">
        <v>87</v>
      </c>
      <c r="BN11" s="3"/>
      <c r="BO11" s="3" t="s">
        <v>88</v>
      </c>
      <c r="BP11" s="3"/>
      <c r="BQ11" s="3"/>
      <c r="BR11" s="3"/>
      <c r="BS11" s="3"/>
      <c r="BT11" s="3"/>
      <c r="BU11" s="3" t="s">
        <v>89</v>
      </c>
      <c r="BV11" s="3"/>
      <c r="BW11" s="3"/>
      <c r="BX11" s="3"/>
      <c r="BY11" s="3"/>
      <c r="BZ11" s="3" t="s">
        <v>90</v>
      </c>
      <c r="CA11" s="3"/>
      <c r="CB11" s="3"/>
      <c r="CC11" s="3"/>
      <c r="CD11" s="3"/>
      <c r="CE11" s="3"/>
      <c r="CF11" s="3"/>
      <c r="CG11" s="3"/>
    </row>
    <row r="12" spans="1:85" ht="12.75" customHeight="1">
      <c r="A12" s="442" t="s">
        <v>172</v>
      </c>
      <c r="B12" s="140" t="s">
        <v>250</v>
      </c>
      <c r="C12" s="442">
        <v>9</v>
      </c>
      <c r="D12" s="141" t="s">
        <v>84</v>
      </c>
      <c r="E12" s="126" t="s">
        <v>1009</v>
      </c>
      <c r="F12" s="442" t="s">
        <v>103</v>
      </c>
      <c r="G12" s="303" t="s">
        <v>1485</v>
      </c>
      <c r="H12" s="300" t="s">
        <v>909</v>
      </c>
      <c r="I12" s="216"/>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6" t="s">
        <v>91</v>
      </c>
      <c r="BB12" s="6" t="s">
        <v>92</v>
      </c>
      <c r="BC12" s="3"/>
      <c r="BD12" s="4" t="s">
        <v>93</v>
      </c>
      <c r="BE12" s="5"/>
      <c r="BF12" s="5"/>
      <c r="BG12" s="3"/>
      <c r="BH12" s="4" t="s">
        <v>94</v>
      </c>
      <c r="BI12" s="3"/>
      <c r="BJ12" s="3"/>
      <c r="BK12" s="4" t="s">
        <v>95</v>
      </c>
      <c r="BL12" s="3"/>
      <c r="BM12" s="7" t="s">
        <v>96</v>
      </c>
      <c r="BN12" s="3"/>
      <c r="BO12" s="3" t="s">
        <v>97</v>
      </c>
      <c r="BP12" s="3"/>
      <c r="BQ12" s="3"/>
      <c r="BR12" s="3"/>
      <c r="BS12" s="3"/>
      <c r="BT12" s="3"/>
      <c r="BU12" s="3" t="s">
        <v>98</v>
      </c>
      <c r="BV12" s="3"/>
      <c r="BW12" s="3"/>
      <c r="BX12" s="3"/>
      <c r="BY12" s="3"/>
      <c r="BZ12" s="3" t="s">
        <v>99</v>
      </c>
      <c r="CA12" s="3"/>
      <c r="CB12" s="3"/>
      <c r="CC12" s="3"/>
      <c r="CD12" s="3"/>
      <c r="CE12" s="3"/>
      <c r="CF12" s="3"/>
      <c r="CG12" s="3"/>
    </row>
    <row r="13" spans="1:85" ht="12.75" customHeight="1">
      <c r="A13" s="442" t="s">
        <v>172</v>
      </c>
      <c r="B13" s="140" t="s">
        <v>250</v>
      </c>
      <c r="C13" s="298">
        <v>1</v>
      </c>
      <c r="D13" s="216" t="s">
        <v>17</v>
      </c>
      <c r="E13" s="216" t="s">
        <v>1000</v>
      </c>
      <c r="F13" s="299" t="s">
        <v>103</v>
      </c>
      <c r="G13" s="300" t="s">
        <v>1001</v>
      </c>
      <c r="H13" s="300" t="s">
        <v>909</v>
      </c>
      <c r="I13" s="76" t="s">
        <v>1002</v>
      </c>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91" t="s">
        <v>100</v>
      </c>
      <c r="BB13" s="91" t="s">
        <v>101</v>
      </c>
      <c r="BC13" s="3"/>
      <c r="BD13" s="3" t="s">
        <v>102</v>
      </c>
      <c r="BE13" s="5"/>
      <c r="BF13" s="5"/>
      <c r="BG13" s="3"/>
      <c r="BH13" s="3" t="s">
        <v>103</v>
      </c>
      <c r="BI13" s="3"/>
      <c r="BJ13" s="3"/>
      <c r="BK13" s="3" t="s">
        <v>103</v>
      </c>
      <c r="BL13" s="3"/>
      <c r="BM13" s="7" t="s">
        <v>104</v>
      </c>
      <c r="BN13" s="3"/>
      <c r="BO13" s="3" t="s">
        <v>105</v>
      </c>
      <c r="BP13" s="3"/>
      <c r="BQ13" s="3"/>
      <c r="BR13" s="3"/>
      <c r="BS13" s="3"/>
      <c r="BT13" s="3"/>
      <c r="BU13" s="3" t="s">
        <v>106</v>
      </c>
      <c r="BV13" s="3"/>
      <c r="BW13" s="3"/>
      <c r="BX13" s="3"/>
      <c r="BY13" s="3"/>
      <c r="BZ13" s="3" t="s">
        <v>107</v>
      </c>
      <c r="CA13" s="3"/>
      <c r="CB13" s="3"/>
      <c r="CC13" s="3"/>
      <c r="CD13" s="3"/>
      <c r="CE13" s="3"/>
      <c r="CF13" s="3"/>
      <c r="CG13" s="3"/>
    </row>
    <row r="14" spans="1:85" ht="12.75" customHeight="1">
      <c r="A14" s="442" t="s">
        <v>172</v>
      </c>
      <c r="B14" s="140" t="s">
        <v>250</v>
      </c>
      <c r="C14" s="298">
        <v>2</v>
      </c>
      <c r="D14" s="216" t="s">
        <v>26</v>
      </c>
      <c r="E14" s="216" t="s">
        <v>1000</v>
      </c>
      <c r="F14" s="299" t="s">
        <v>103</v>
      </c>
      <c r="G14" s="300" t="s">
        <v>1001</v>
      </c>
      <c r="H14" s="300" t="s">
        <v>909</v>
      </c>
      <c r="I14" s="76" t="s">
        <v>1002</v>
      </c>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6" t="s">
        <v>108</v>
      </c>
      <c r="BB14" s="6" t="s">
        <v>109</v>
      </c>
      <c r="BC14" s="3"/>
      <c r="BD14" s="3" t="s">
        <v>110</v>
      </c>
      <c r="BE14" s="5"/>
      <c r="BF14" s="5"/>
      <c r="BG14" s="3"/>
      <c r="BH14" s="3" t="s">
        <v>111</v>
      </c>
      <c r="BI14" s="3"/>
      <c r="BJ14" s="3"/>
      <c r="BK14" s="8" t="s">
        <v>112</v>
      </c>
      <c r="BL14" s="3"/>
      <c r="BM14" s="7" t="s">
        <v>113</v>
      </c>
      <c r="BN14" s="3"/>
      <c r="BO14" s="3" t="s">
        <v>114</v>
      </c>
      <c r="BP14" s="3"/>
      <c r="BQ14" s="3"/>
      <c r="BR14" s="3"/>
      <c r="BS14" s="3"/>
      <c r="BT14" s="3"/>
      <c r="BU14" s="3" t="s">
        <v>115</v>
      </c>
      <c r="BV14" s="3"/>
      <c r="BW14" s="3"/>
      <c r="BX14" s="3"/>
      <c r="BY14" s="3"/>
      <c r="BZ14" s="3" t="s">
        <v>116</v>
      </c>
      <c r="CA14" s="3"/>
      <c r="CB14" s="3"/>
      <c r="CC14" s="3"/>
      <c r="CD14" s="3"/>
      <c r="CE14" s="3"/>
      <c r="CF14" s="3"/>
      <c r="CG14" s="3"/>
    </row>
    <row r="15" spans="1:85" ht="12.75" customHeight="1">
      <c r="A15" s="442" t="s">
        <v>172</v>
      </c>
      <c r="B15" s="140" t="s">
        <v>250</v>
      </c>
      <c r="C15" s="298">
        <v>3</v>
      </c>
      <c r="D15" s="216" t="s">
        <v>35</v>
      </c>
      <c r="E15" s="216" t="s">
        <v>1000</v>
      </c>
      <c r="F15" s="299" t="s">
        <v>103</v>
      </c>
      <c r="G15" s="300" t="s">
        <v>1001</v>
      </c>
      <c r="H15" s="300" t="s">
        <v>909</v>
      </c>
      <c r="I15" s="76" t="s">
        <v>1002</v>
      </c>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6" t="s">
        <v>117</v>
      </c>
      <c r="BB15" s="6" t="s">
        <v>118</v>
      </c>
      <c r="BC15" s="3"/>
      <c r="BD15" s="3" t="s">
        <v>59</v>
      </c>
      <c r="BE15" s="5"/>
      <c r="BF15" s="5"/>
      <c r="BG15" s="3"/>
      <c r="BH15" s="3" t="s">
        <v>119</v>
      </c>
      <c r="BI15" s="3"/>
      <c r="BJ15" s="3"/>
      <c r="BK15" s="3"/>
      <c r="BL15" s="3"/>
      <c r="BM15" s="7" t="s">
        <v>120</v>
      </c>
      <c r="BN15" s="3"/>
      <c r="BO15" s="3" t="s">
        <v>121</v>
      </c>
      <c r="BP15" s="3"/>
      <c r="BQ15" s="3"/>
      <c r="BR15" s="3"/>
      <c r="BS15" s="3"/>
      <c r="BT15" s="3"/>
      <c r="BU15" s="3" t="s">
        <v>122</v>
      </c>
      <c r="BV15" s="3"/>
      <c r="BW15" s="3"/>
      <c r="BX15" s="3"/>
      <c r="BY15" s="3"/>
      <c r="BZ15" s="3" t="s">
        <v>123</v>
      </c>
      <c r="CA15" s="3"/>
      <c r="CB15" s="3"/>
      <c r="CC15" s="3"/>
      <c r="CD15" s="3"/>
      <c r="CE15" s="3"/>
      <c r="CF15" s="3"/>
      <c r="CG15" s="3"/>
    </row>
    <row r="16" spans="1:85" ht="12.75" customHeight="1">
      <c r="A16" s="442" t="s">
        <v>172</v>
      </c>
      <c r="B16" s="140" t="s">
        <v>250</v>
      </c>
      <c r="C16" s="298">
        <v>4</v>
      </c>
      <c r="D16" s="216" t="s">
        <v>43</v>
      </c>
      <c r="E16" s="216" t="s">
        <v>1003</v>
      </c>
      <c r="F16" s="299" t="s">
        <v>103</v>
      </c>
      <c r="G16" s="300" t="s">
        <v>1001</v>
      </c>
      <c r="H16" s="300" t="s">
        <v>909</v>
      </c>
      <c r="I16" s="76" t="s">
        <v>1002</v>
      </c>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6" t="s">
        <v>124</v>
      </c>
      <c r="BB16" s="6" t="s">
        <v>125</v>
      </c>
      <c r="BC16" s="3"/>
      <c r="BD16" s="3" t="s">
        <v>126</v>
      </c>
      <c r="BE16" s="5"/>
      <c r="BF16" s="5"/>
      <c r="BG16" s="3"/>
      <c r="BH16" s="3"/>
      <c r="BI16" s="3"/>
      <c r="BJ16" s="3"/>
      <c r="BK16" s="3"/>
      <c r="BL16" s="3"/>
      <c r="BM16" s="7" t="s">
        <v>127</v>
      </c>
      <c r="BN16" s="3"/>
      <c r="BO16" s="3" t="s">
        <v>128</v>
      </c>
      <c r="BP16" s="3"/>
      <c r="BQ16" s="3"/>
      <c r="BR16" s="3"/>
      <c r="BS16" s="3"/>
      <c r="BT16" s="3"/>
      <c r="BU16" s="3" t="s">
        <v>129</v>
      </c>
      <c r="BV16" s="3"/>
      <c r="BW16" s="3"/>
      <c r="BX16" s="3"/>
      <c r="BY16" s="3"/>
      <c r="BZ16" s="3" t="s">
        <v>130</v>
      </c>
      <c r="CA16" s="3"/>
      <c r="CB16" s="3"/>
      <c r="CC16" s="3"/>
      <c r="CD16" s="3"/>
      <c r="CE16" s="3"/>
      <c r="CF16" s="3"/>
      <c r="CG16" s="3"/>
    </row>
    <row r="17" spans="1:85" ht="12.75" customHeight="1">
      <c r="A17" s="442" t="s">
        <v>172</v>
      </c>
      <c r="B17" s="140" t="s">
        <v>250</v>
      </c>
      <c r="C17" s="442">
        <v>5</v>
      </c>
      <c r="D17" s="141" t="s">
        <v>51</v>
      </c>
      <c r="E17" s="126" t="s">
        <v>1004</v>
      </c>
      <c r="F17" s="442" t="s">
        <v>103</v>
      </c>
      <c r="G17" s="300" t="s">
        <v>1005</v>
      </c>
      <c r="H17" s="301" t="s">
        <v>1006</v>
      </c>
      <c r="I17" s="216"/>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6" t="s">
        <v>131</v>
      </c>
      <c r="BB17" s="6" t="s">
        <v>132</v>
      </c>
      <c r="BC17" s="3"/>
      <c r="BD17" s="3" t="s">
        <v>90</v>
      </c>
      <c r="BE17" s="5"/>
      <c r="BF17" s="5"/>
      <c r="BG17" s="3"/>
      <c r="BH17" s="3"/>
      <c r="BI17" s="3"/>
      <c r="BJ17" s="3"/>
      <c r="BK17" s="3"/>
      <c r="BL17" s="3"/>
      <c r="BM17" s="7" t="s">
        <v>133</v>
      </c>
      <c r="BN17" s="3"/>
      <c r="BO17" s="3" t="s">
        <v>134</v>
      </c>
      <c r="BP17" s="3"/>
      <c r="BQ17" s="3"/>
      <c r="BR17" s="3"/>
      <c r="BS17" s="3"/>
      <c r="BT17" s="3"/>
      <c r="BU17" s="3" t="s">
        <v>135</v>
      </c>
      <c r="BV17" s="3"/>
      <c r="BW17" s="3"/>
      <c r="BX17" s="3"/>
      <c r="BY17" s="3"/>
      <c r="BZ17" s="3" t="s">
        <v>136</v>
      </c>
      <c r="CA17" s="3"/>
      <c r="CB17" s="3"/>
      <c r="CC17" s="3"/>
      <c r="CD17" s="3"/>
      <c r="CE17" s="3"/>
      <c r="CF17" s="3"/>
      <c r="CG17" s="3"/>
    </row>
    <row r="18" spans="1:85" ht="12.75" customHeight="1">
      <c r="A18" s="442" t="s">
        <v>172</v>
      </c>
      <c r="B18" s="140" t="s">
        <v>250</v>
      </c>
      <c r="C18" s="442">
        <v>6</v>
      </c>
      <c r="D18" s="141" t="s">
        <v>60</v>
      </c>
      <c r="E18" s="126" t="s">
        <v>1004</v>
      </c>
      <c r="F18" s="442" t="s">
        <v>103</v>
      </c>
      <c r="G18" s="300" t="s">
        <v>1005</v>
      </c>
      <c r="H18" s="300" t="s">
        <v>1006</v>
      </c>
      <c r="I18" s="216"/>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6" t="s">
        <v>137</v>
      </c>
      <c r="BB18" s="6" t="s">
        <v>138</v>
      </c>
      <c r="BC18" s="3"/>
      <c r="BD18" s="3" t="s">
        <v>139</v>
      </c>
      <c r="BE18" s="5"/>
      <c r="BF18" s="5"/>
      <c r="BG18" s="3"/>
      <c r="BH18" s="3"/>
      <c r="BI18" s="3"/>
      <c r="BJ18" s="3"/>
      <c r="BK18" s="3"/>
      <c r="BL18" s="3"/>
      <c r="BM18" s="7" t="s">
        <v>140</v>
      </c>
      <c r="BN18" s="3"/>
      <c r="BO18" s="3" t="s">
        <v>141</v>
      </c>
      <c r="BP18" s="3"/>
      <c r="BQ18" s="3"/>
      <c r="BR18" s="3"/>
      <c r="BS18" s="3"/>
      <c r="BT18" s="3"/>
      <c r="BU18" s="3" t="s">
        <v>142</v>
      </c>
      <c r="BV18" s="3"/>
      <c r="BW18" s="3"/>
      <c r="BX18" s="3"/>
      <c r="BY18" s="3"/>
      <c r="BZ18" s="3" t="s">
        <v>143</v>
      </c>
      <c r="CA18" s="3"/>
      <c r="CB18" s="3"/>
      <c r="CC18" s="3"/>
      <c r="CD18" s="3"/>
      <c r="CE18" s="3"/>
      <c r="CF18" s="3"/>
      <c r="CG18" s="3"/>
    </row>
    <row r="19" spans="1:85" ht="12.75" customHeight="1">
      <c r="A19" s="442" t="s">
        <v>172</v>
      </c>
      <c r="B19" s="140" t="s">
        <v>250</v>
      </c>
      <c r="C19" s="442">
        <v>7</v>
      </c>
      <c r="D19" s="141" t="s">
        <v>1007</v>
      </c>
      <c r="E19" s="126" t="s">
        <v>1004</v>
      </c>
      <c r="F19" s="442" t="s">
        <v>103</v>
      </c>
      <c r="G19" s="300" t="s">
        <v>1005</v>
      </c>
      <c r="H19" s="300" t="s">
        <v>1006</v>
      </c>
      <c r="I19" s="216"/>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6" t="s">
        <v>144</v>
      </c>
      <c r="BB19" s="6" t="s">
        <v>145</v>
      </c>
      <c r="BC19" s="3"/>
      <c r="BD19" s="3" t="s">
        <v>146</v>
      </c>
      <c r="BE19" s="5"/>
      <c r="BF19" s="5"/>
      <c r="BG19" s="3"/>
      <c r="BH19" s="3"/>
      <c r="BI19" s="3"/>
      <c r="BJ19" s="3"/>
      <c r="BK19" s="3"/>
      <c r="BL19" s="3"/>
      <c r="BM19" s="7" t="s">
        <v>147</v>
      </c>
      <c r="BN19" s="3"/>
      <c r="BO19" s="3" t="s">
        <v>148</v>
      </c>
      <c r="BP19" s="3"/>
      <c r="BQ19" s="3"/>
      <c r="BR19" s="3"/>
      <c r="BS19" s="3"/>
      <c r="BT19" s="3"/>
      <c r="BU19" s="3" t="s">
        <v>149</v>
      </c>
      <c r="BV19" s="3"/>
      <c r="BW19" s="3"/>
      <c r="BX19" s="3"/>
      <c r="BY19" s="3"/>
      <c r="BZ19" s="3" t="s">
        <v>150</v>
      </c>
      <c r="CA19" s="3"/>
      <c r="CB19" s="3"/>
      <c r="CC19" s="3"/>
      <c r="CD19" s="3"/>
      <c r="CE19" s="3"/>
      <c r="CF19" s="3"/>
      <c r="CG19" s="3"/>
    </row>
    <row r="20" spans="1:85" ht="25.5" customHeight="1">
      <c r="A20" s="442" t="s">
        <v>172</v>
      </c>
      <c r="B20" s="140" t="s">
        <v>250</v>
      </c>
      <c r="C20" s="442">
        <v>8</v>
      </c>
      <c r="D20" s="126" t="s">
        <v>78</v>
      </c>
      <c r="E20" s="126" t="s">
        <v>1008</v>
      </c>
      <c r="F20" s="442" t="s">
        <v>103</v>
      </c>
      <c r="G20" s="303" t="s">
        <v>1930</v>
      </c>
      <c r="H20" s="300" t="s">
        <v>909</v>
      </c>
      <c r="I20" s="216"/>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6" t="s">
        <v>151</v>
      </c>
      <c r="BB20" s="6" t="s">
        <v>152</v>
      </c>
      <c r="BC20" s="3"/>
      <c r="BD20" s="3" t="s">
        <v>153</v>
      </c>
      <c r="BE20" s="5"/>
      <c r="BF20" s="5"/>
      <c r="BG20" s="3"/>
      <c r="BH20" s="3"/>
      <c r="BI20" s="3"/>
      <c r="BJ20" s="3"/>
      <c r="BK20" s="3"/>
      <c r="BL20" s="3"/>
      <c r="BM20" s="7" t="s">
        <v>154</v>
      </c>
      <c r="BN20" s="3"/>
      <c r="BO20" s="3" t="s">
        <v>155</v>
      </c>
      <c r="BP20" s="3"/>
      <c r="BQ20" s="3"/>
      <c r="BR20" s="3"/>
      <c r="BS20" s="3"/>
      <c r="BT20" s="3"/>
      <c r="BU20" s="3" t="s">
        <v>156</v>
      </c>
      <c r="BV20" s="3"/>
      <c r="BW20" s="3"/>
      <c r="BX20" s="3"/>
      <c r="BY20" s="3"/>
      <c r="BZ20" s="3" t="s">
        <v>157</v>
      </c>
      <c r="CA20" s="3"/>
      <c r="CB20" s="3"/>
      <c r="CC20" s="3"/>
      <c r="CD20" s="3"/>
      <c r="CE20" s="3"/>
      <c r="CF20" s="3"/>
      <c r="CG20" s="3"/>
    </row>
    <row r="21" spans="1:85" ht="12.75" customHeight="1">
      <c r="A21" s="442" t="s">
        <v>172</v>
      </c>
      <c r="B21" s="140" t="s">
        <v>250</v>
      </c>
      <c r="C21" s="442">
        <v>9</v>
      </c>
      <c r="D21" s="141" t="s">
        <v>84</v>
      </c>
      <c r="E21" s="126" t="s">
        <v>1009</v>
      </c>
      <c r="F21" s="442" t="s">
        <v>103</v>
      </c>
      <c r="G21" s="303" t="s">
        <v>1485</v>
      </c>
      <c r="H21" s="300" t="s">
        <v>909</v>
      </c>
      <c r="I21" s="216"/>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6" t="s">
        <v>158</v>
      </c>
      <c r="BB21" s="6" t="s">
        <v>159</v>
      </c>
      <c r="BC21" s="3"/>
      <c r="BD21" s="3" t="s">
        <v>160</v>
      </c>
      <c r="BE21" s="5"/>
      <c r="BF21" s="5"/>
      <c r="BG21" s="3"/>
      <c r="BH21" s="24" t="s">
        <v>570</v>
      </c>
      <c r="BI21" s="8" t="s">
        <v>571</v>
      </c>
      <c r="BJ21" s="3"/>
      <c r="BK21" s="3"/>
      <c r="BL21" s="3"/>
      <c r="BM21" s="7" t="s">
        <v>161</v>
      </c>
      <c r="BN21" s="3"/>
      <c r="BO21" s="3" t="s">
        <v>162</v>
      </c>
      <c r="BP21" s="3"/>
      <c r="BQ21" s="3"/>
      <c r="BR21" s="3"/>
      <c r="BS21" s="3"/>
      <c r="BT21" s="3"/>
      <c r="BU21" s="3" t="s">
        <v>163</v>
      </c>
      <c r="BV21" s="3"/>
      <c r="BW21" s="3"/>
      <c r="BX21" s="3"/>
      <c r="BY21" s="3"/>
      <c r="BZ21" s="3" t="s">
        <v>164</v>
      </c>
      <c r="CA21" s="3"/>
      <c r="CB21" s="3"/>
      <c r="CC21" s="3"/>
      <c r="CD21" s="3"/>
      <c r="CE21" s="3"/>
      <c r="CF21" s="3"/>
      <c r="CG21" s="3"/>
    </row>
    <row r="22" spans="1:85" ht="12.75" customHeight="1">
      <c r="A22" s="442" t="s">
        <v>172</v>
      </c>
      <c r="B22" s="252" t="s">
        <v>1010</v>
      </c>
      <c r="C22" s="298">
        <v>1</v>
      </c>
      <c r="D22" s="216" t="s">
        <v>17</v>
      </c>
      <c r="E22" s="216" t="s">
        <v>1000</v>
      </c>
      <c r="F22" s="299" t="s">
        <v>112</v>
      </c>
      <c r="G22" s="300"/>
      <c r="H22" s="300"/>
      <c r="I22" s="76"/>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6" t="s">
        <v>165</v>
      </c>
      <c r="BB22" s="6" t="s">
        <v>166</v>
      </c>
      <c r="BC22" s="3"/>
      <c r="BD22" s="3" t="s">
        <v>23</v>
      </c>
      <c r="BE22" s="5"/>
      <c r="BF22" s="5"/>
      <c r="BG22" s="3"/>
      <c r="BH22" s="3"/>
      <c r="BI22" s="3"/>
      <c r="BJ22" s="3"/>
      <c r="BK22" s="3"/>
      <c r="BL22" s="3"/>
      <c r="BM22" s="7" t="s">
        <v>167</v>
      </c>
      <c r="BN22" s="3"/>
      <c r="BO22" s="3" t="s">
        <v>168</v>
      </c>
      <c r="BP22" s="3"/>
      <c r="BQ22" s="3"/>
      <c r="BR22" s="3"/>
      <c r="BS22" s="3"/>
      <c r="BT22" s="3"/>
      <c r="BU22" s="3" t="s">
        <v>169</v>
      </c>
      <c r="BV22" s="3"/>
      <c r="BW22" s="3"/>
      <c r="BX22" s="3"/>
      <c r="BY22" s="3"/>
      <c r="BZ22" s="3" t="s">
        <v>170</v>
      </c>
      <c r="CA22" s="3"/>
      <c r="CB22" s="3"/>
      <c r="CC22" s="3"/>
      <c r="CD22" s="3"/>
      <c r="CE22" s="3"/>
      <c r="CF22" s="3"/>
      <c r="CG22" s="3"/>
    </row>
    <row r="23" spans="1:85" ht="12.75" customHeight="1">
      <c r="A23" s="442" t="s">
        <v>172</v>
      </c>
      <c r="B23" s="252" t="s">
        <v>1010</v>
      </c>
      <c r="C23" s="298">
        <v>2</v>
      </c>
      <c r="D23" s="216" t="s">
        <v>26</v>
      </c>
      <c r="E23" s="216" t="s">
        <v>1000</v>
      </c>
      <c r="F23" s="299" t="s">
        <v>112</v>
      </c>
      <c r="G23" s="300"/>
      <c r="H23" s="300"/>
      <c r="I23" s="76"/>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6" t="s">
        <v>171</v>
      </c>
      <c r="BB23" s="6" t="s">
        <v>172</v>
      </c>
      <c r="BC23" s="3"/>
      <c r="BD23" s="3" t="s">
        <v>173</v>
      </c>
      <c r="BE23" s="5"/>
      <c r="BF23" s="5"/>
      <c r="BG23" s="3"/>
      <c r="BH23" s="3"/>
      <c r="BI23" s="3"/>
      <c r="BJ23" s="3"/>
      <c r="BK23" s="3"/>
      <c r="BL23" s="3"/>
      <c r="BM23" s="7" t="s">
        <v>174</v>
      </c>
      <c r="BN23" s="3"/>
      <c r="BO23" s="3" t="s">
        <v>175</v>
      </c>
      <c r="BP23" s="3"/>
      <c r="BQ23" s="3"/>
      <c r="BR23" s="3"/>
      <c r="BS23" s="3"/>
      <c r="BT23" s="3"/>
      <c r="BU23" s="3" t="s">
        <v>176</v>
      </c>
      <c r="BV23" s="3"/>
      <c r="BW23" s="3"/>
      <c r="BX23" s="3"/>
      <c r="BY23" s="3"/>
      <c r="BZ23" s="3" t="s">
        <v>177</v>
      </c>
      <c r="CA23" s="3"/>
      <c r="CB23" s="3"/>
      <c r="CC23" s="3"/>
      <c r="CD23" s="3"/>
      <c r="CE23" s="3"/>
      <c r="CF23" s="3"/>
      <c r="CG23" s="3"/>
    </row>
    <row r="24" spans="1:85" ht="12.75" customHeight="1">
      <c r="A24" s="442" t="s">
        <v>172</v>
      </c>
      <c r="B24" s="252" t="s">
        <v>1010</v>
      </c>
      <c r="C24" s="298">
        <v>3</v>
      </c>
      <c r="D24" s="216" t="s">
        <v>35</v>
      </c>
      <c r="E24" s="216" t="s">
        <v>1000</v>
      </c>
      <c r="F24" s="299" t="s">
        <v>112</v>
      </c>
      <c r="G24" s="300"/>
      <c r="H24" s="300"/>
      <c r="I24" s="76"/>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6" t="s">
        <v>178</v>
      </c>
      <c r="BB24" s="6" t="s">
        <v>179</v>
      </c>
      <c r="BC24" s="3"/>
      <c r="BD24" s="3"/>
      <c r="BE24" s="5"/>
      <c r="BF24" s="5"/>
      <c r="BG24" s="3"/>
      <c r="BH24" s="3"/>
      <c r="BI24" s="3"/>
      <c r="BJ24" s="3"/>
      <c r="BK24" s="3"/>
      <c r="BL24" s="3"/>
      <c r="BM24" s="7" t="s">
        <v>180</v>
      </c>
      <c r="BN24" s="3"/>
      <c r="BO24" s="3" t="s">
        <v>181</v>
      </c>
      <c r="BP24" s="3"/>
      <c r="BQ24" s="3"/>
      <c r="BR24" s="3"/>
      <c r="BS24" s="3"/>
      <c r="BT24" s="3"/>
      <c r="BU24" s="3" t="s">
        <v>182</v>
      </c>
      <c r="BV24" s="3"/>
      <c r="BW24" s="3"/>
      <c r="BX24" s="3"/>
      <c r="BY24" s="3"/>
      <c r="BZ24" s="3"/>
      <c r="CA24" s="3"/>
      <c r="CB24" s="3"/>
      <c r="CC24" s="3"/>
      <c r="CD24" s="3"/>
      <c r="CE24" s="3"/>
      <c r="CF24" s="3"/>
      <c r="CG24" s="3"/>
    </row>
    <row r="25" spans="1:85" ht="12.75" customHeight="1">
      <c r="A25" s="442" t="s">
        <v>172</v>
      </c>
      <c r="B25" s="252" t="s">
        <v>1010</v>
      </c>
      <c r="C25" s="298">
        <v>4</v>
      </c>
      <c r="D25" s="216" t="s">
        <v>43</v>
      </c>
      <c r="E25" s="216" t="s">
        <v>1003</v>
      </c>
      <c r="F25" s="299" t="s">
        <v>112</v>
      </c>
      <c r="G25" s="300"/>
      <c r="H25" s="300"/>
      <c r="I25" s="76"/>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6" t="s">
        <v>183</v>
      </c>
      <c r="BB25" s="6" t="s">
        <v>184</v>
      </c>
      <c r="BC25" s="3"/>
      <c r="BD25" s="3"/>
      <c r="BE25" s="5"/>
      <c r="BF25" s="5"/>
      <c r="BG25" s="3"/>
      <c r="BH25" s="3"/>
      <c r="BI25" s="3"/>
      <c r="BJ25" s="3"/>
      <c r="BK25" s="3"/>
      <c r="BL25" s="3"/>
      <c r="BM25" s="7" t="s">
        <v>185</v>
      </c>
      <c r="BN25" s="3"/>
      <c r="BO25" s="3" t="s">
        <v>186</v>
      </c>
      <c r="BP25" s="3"/>
      <c r="BQ25" s="3"/>
      <c r="BR25" s="3"/>
      <c r="BS25" s="3"/>
      <c r="BT25" s="3"/>
      <c r="BU25" s="3" t="s">
        <v>187</v>
      </c>
      <c r="BV25" s="3"/>
      <c r="BW25" s="3"/>
      <c r="BX25" s="3"/>
      <c r="BY25" s="3"/>
      <c r="BZ25" s="3"/>
      <c r="CA25" s="3"/>
      <c r="CB25" s="3"/>
      <c r="CC25" s="3"/>
      <c r="CD25" s="3"/>
      <c r="CE25" s="3"/>
      <c r="CF25" s="3"/>
      <c r="CG25" s="3"/>
    </row>
    <row r="26" spans="1:85" ht="12.75" customHeight="1">
      <c r="A26" s="442" t="s">
        <v>172</v>
      </c>
      <c r="B26" s="252" t="s">
        <v>1010</v>
      </c>
      <c r="C26" s="442">
        <v>5</v>
      </c>
      <c r="D26" s="141" t="s">
        <v>51</v>
      </c>
      <c r="E26" s="126" t="s">
        <v>1004</v>
      </c>
      <c r="F26" s="442" t="s">
        <v>103</v>
      </c>
      <c r="G26" s="300" t="s">
        <v>1005</v>
      </c>
      <c r="H26" s="301" t="s">
        <v>1006</v>
      </c>
      <c r="I26" s="216"/>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6" t="s">
        <v>188</v>
      </c>
      <c r="BB26" s="6" t="s">
        <v>189</v>
      </c>
      <c r="BC26" s="3"/>
      <c r="BD26" s="4" t="s">
        <v>190</v>
      </c>
      <c r="BE26" s="5"/>
      <c r="BF26" s="5"/>
      <c r="BG26" s="3"/>
      <c r="BH26" s="4" t="s">
        <v>191</v>
      </c>
      <c r="BI26" s="3"/>
      <c r="BJ26" s="3"/>
      <c r="BK26" s="3"/>
      <c r="BL26" s="3"/>
      <c r="BM26" s="7" t="s">
        <v>192</v>
      </c>
      <c r="BN26" s="3"/>
      <c r="BO26" s="3" t="s">
        <v>193</v>
      </c>
      <c r="BP26" s="3"/>
      <c r="BQ26" s="3"/>
      <c r="BR26" s="3"/>
      <c r="BS26" s="3"/>
      <c r="BT26" s="3"/>
      <c r="BU26" s="3" t="s">
        <v>194</v>
      </c>
      <c r="BV26" s="3"/>
      <c r="BW26" s="3"/>
      <c r="BX26" s="3"/>
      <c r="BY26" s="3"/>
      <c r="BZ26" s="3" t="s">
        <v>195</v>
      </c>
      <c r="CA26" s="3"/>
      <c r="CB26" s="3"/>
      <c r="CC26" s="3"/>
      <c r="CD26" s="10" t="s">
        <v>196</v>
      </c>
      <c r="CE26" s="11"/>
      <c r="CF26" s="10" t="s">
        <v>197</v>
      </c>
      <c r="CG26" s="3"/>
    </row>
    <row r="27" spans="1:85" ht="12.75" customHeight="1">
      <c r="A27" s="442" t="s">
        <v>172</v>
      </c>
      <c r="B27" s="252" t="s">
        <v>1010</v>
      </c>
      <c r="C27" s="442">
        <v>6</v>
      </c>
      <c r="D27" s="141" t="s">
        <v>60</v>
      </c>
      <c r="E27" s="126" t="s">
        <v>1004</v>
      </c>
      <c r="F27" s="442" t="s">
        <v>103</v>
      </c>
      <c r="G27" s="300" t="s">
        <v>1005</v>
      </c>
      <c r="H27" s="300" t="s">
        <v>1006</v>
      </c>
      <c r="I27" s="216"/>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6" t="s">
        <v>198</v>
      </c>
      <c r="BB27" s="6" t="s">
        <v>199</v>
      </c>
      <c r="BC27" s="3"/>
      <c r="BD27" s="3" t="s">
        <v>200</v>
      </c>
      <c r="BE27" s="5"/>
      <c r="BF27" s="5"/>
      <c r="BG27" s="3"/>
      <c r="BH27" s="3" t="s">
        <v>201</v>
      </c>
      <c r="BI27" s="3"/>
      <c r="BJ27" s="3"/>
      <c r="BK27" s="3"/>
      <c r="BL27" s="3"/>
      <c r="BM27" s="7" t="s">
        <v>202</v>
      </c>
      <c r="BN27" s="3"/>
      <c r="BO27" s="3"/>
      <c r="BP27" s="3"/>
      <c r="BQ27" s="3"/>
      <c r="BR27" s="3"/>
      <c r="BS27" s="3"/>
      <c r="BT27" s="3"/>
      <c r="BU27" s="3" t="s">
        <v>203</v>
      </c>
      <c r="BV27" s="3"/>
      <c r="BW27" s="3"/>
      <c r="BX27" s="3"/>
      <c r="BY27" s="3"/>
      <c r="BZ27" s="3" t="s">
        <v>16</v>
      </c>
      <c r="CA27" s="3"/>
      <c r="CB27" s="3"/>
      <c r="CC27" s="3"/>
      <c r="CD27" s="11" t="s">
        <v>204</v>
      </c>
      <c r="CE27" s="11"/>
      <c r="CF27" s="11" t="s">
        <v>20</v>
      </c>
      <c r="CG27" s="3"/>
    </row>
    <row r="28" spans="1:85" ht="12.75" customHeight="1">
      <c r="A28" s="442" t="s">
        <v>172</v>
      </c>
      <c r="B28" s="252" t="s">
        <v>1010</v>
      </c>
      <c r="C28" s="442">
        <v>7</v>
      </c>
      <c r="D28" s="141" t="s">
        <v>1007</v>
      </c>
      <c r="E28" s="126" t="s">
        <v>1004</v>
      </c>
      <c r="F28" s="442" t="s">
        <v>103</v>
      </c>
      <c r="G28" s="300" t="s">
        <v>1005</v>
      </c>
      <c r="H28" s="300" t="s">
        <v>1006</v>
      </c>
      <c r="I28" s="216"/>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6" t="s">
        <v>205</v>
      </c>
      <c r="BB28" s="6" t="s">
        <v>206</v>
      </c>
      <c r="BC28" s="3"/>
      <c r="BD28" s="3" t="s">
        <v>207</v>
      </c>
      <c r="BE28" s="5"/>
      <c r="BF28" s="5"/>
      <c r="BG28" s="3"/>
      <c r="BH28" s="3" t="s">
        <v>208</v>
      </c>
      <c r="BI28" s="3"/>
      <c r="BJ28" s="3"/>
      <c r="BK28" s="3"/>
      <c r="BL28" s="3"/>
      <c r="BM28" s="7" t="s">
        <v>209</v>
      </c>
      <c r="BN28" s="3"/>
      <c r="BO28" s="3"/>
      <c r="BP28" s="3"/>
      <c r="BQ28" s="3"/>
      <c r="BR28" s="3"/>
      <c r="BS28" s="3"/>
      <c r="BT28" s="3"/>
      <c r="BU28" s="3" t="s">
        <v>210</v>
      </c>
      <c r="BV28" s="3"/>
      <c r="BW28" s="3"/>
      <c r="BX28" s="3"/>
      <c r="BY28" s="3"/>
      <c r="BZ28" s="3" t="s">
        <v>25</v>
      </c>
      <c r="CA28" s="3"/>
      <c r="CB28" s="3"/>
      <c r="CC28" s="3"/>
      <c r="CD28" s="11" t="s">
        <v>211</v>
      </c>
      <c r="CE28" s="11"/>
      <c r="CF28" s="11" t="s">
        <v>212</v>
      </c>
      <c r="CG28" s="3"/>
    </row>
    <row r="29" spans="1:85" ht="25.5" customHeight="1">
      <c r="A29" s="442" t="s">
        <v>172</v>
      </c>
      <c r="B29" s="252" t="s">
        <v>1010</v>
      </c>
      <c r="C29" s="442">
        <v>8</v>
      </c>
      <c r="D29" s="126" t="s">
        <v>78</v>
      </c>
      <c r="E29" s="126" t="s">
        <v>1008</v>
      </c>
      <c r="F29" s="442" t="s">
        <v>112</v>
      </c>
      <c r="G29" s="303"/>
      <c r="H29" s="300"/>
      <c r="I29" s="216"/>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6" t="s">
        <v>213</v>
      </c>
      <c r="BB29" s="6" t="s">
        <v>214</v>
      </c>
      <c r="BC29" s="3"/>
      <c r="BD29" s="3" t="s">
        <v>34</v>
      </c>
      <c r="BE29" s="5"/>
      <c r="BF29" s="5"/>
      <c r="BG29" s="3"/>
      <c r="BH29" s="3" t="s">
        <v>215</v>
      </c>
      <c r="BI29" s="3"/>
      <c r="BJ29" s="3"/>
      <c r="BK29" s="3"/>
      <c r="BL29" s="3"/>
      <c r="BM29" s="7" t="s">
        <v>216</v>
      </c>
      <c r="BN29" s="3"/>
      <c r="BO29" s="3"/>
      <c r="BP29" s="3"/>
      <c r="BQ29" s="3"/>
      <c r="BR29" s="3"/>
      <c r="BS29" s="3"/>
      <c r="BT29" s="3"/>
      <c r="BU29" s="3" t="s">
        <v>217</v>
      </c>
      <c r="BV29" s="3"/>
      <c r="BW29" s="3"/>
      <c r="BX29" s="3"/>
      <c r="BY29" s="3"/>
      <c r="BZ29" s="3" t="s">
        <v>34</v>
      </c>
      <c r="CA29" s="3"/>
      <c r="CB29" s="3"/>
      <c r="CC29" s="3"/>
      <c r="CD29" s="11" t="s">
        <v>218</v>
      </c>
      <c r="CE29" s="11"/>
      <c r="CF29" s="11" t="s">
        <v>38</v>
      </c>
      <c r="CG29" s="3"/>
    </row>
    <row r="30" spans="1:85" ht="12.75" customHeight="1">
      <c r="A30" s="442" t="s">
        <v>172</v>
      </c>
      <c r="B30" s="252" t="s">
        <v>1010</v>
      </c>
      <c r="C30" s="442">
        <v>9</v>
      </c>
      <c r="D30" s="141" t="s">
        <v>84</v>
      </c>
      <c r="E30" s="126" t="s">
        <v>1009</v>
      </c>
      <c r="F30" s="442" t="s">
        <v>112</v>
      </c>
      <c r="G30" s="303"/>
      <c r="H30" s="300"/>
      <c r="I30" s="216"/>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3"/>
      <c r="BB30" s="3"/>
      <c r="BC30" s="3"/>
      <c r="BD30" s="3" t="s">
        <v>219</v>
      </c>
      <c r="BE30" s="3"/>
      <c r="BF30" s="3"/>
      <c r="BG30" s="3"/>
      <c r="BH30" s="3" t="s">
        <v>220</v>
      </c>
      <c r="BI30" s="3"/>
      <c r="BJ30" s="3"/>
      <c r="BK30" s="3"/>
      <c r="BL30" s="3"/>
      <c r="BM30" s="7" t="s">
        <v>221</v>
      </c>
      <c r="BN30" s="3"/>
      <c r="BO30" s="3"/>
      <c r="BP30" s="3"/>
      <c r="BQ30" s="3"/>
      <c r="BR30" s="3"/>
      <c r="BS30" s="3"/>
      <c r="BT30" s="3"/>
      <c r="BU30" s="3" t="s">
        <v>222</v>
      </c>
      <c r="BV30" s="3"/>
      <c r="BW30" s="3"/>
      <c r="BX30" s="3"/>
      <c r="BY30" s="3"/>
      <c r="BZ30" s="3" t="s">
        <v>223</v>
      </c>
      <c r="CA30" s="3"/>
      <c r="CB30" s="3"/>
      <c r="CC30" s="3"/>
      <c r="CD30" s="11" t="s">
        <v>224</v>
      </c>
      <c r="CE30" s="11"/>
      <c r="CF30" s="11" t="s">
        <v>225</v>
      </c>
      <c r="CG30" s="3"/>
    </row>
    <row r="31" spans="1:85" ht="12.75" customHeight="1">
      <c r="A31" s="8"/>
      <c r="B31" s="3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3"/>
      <c r="BB31" s="3"/>
      <c r="BC31" s="3"/>
      <c r="BD31" s="3" t="s">
        <v>226</v>
      </c>
      <c r="BE31" s="3"/>
      <c r="BF31" s="3"/>
      <c r="BG31" s="3"/>
      <c r="BH31" s="3" t="s">
        <v>227</v>
      </c>
      <c r="BI31" s="3"/>
      <c r="BJ31" s="3"/>
      <c r="BK31" s="3"/>
      <c r="BL31" s="3"/>
      <c r="BM31" s="7" t="s">
        <v>228</v>
      </c>
      <c r="BN31" s="3"/>
      <c r="BO31" s="3"/>
      <c r="BP31" s="3"/>
      <c r="BQ31" s="3"/>
      <c r="BR31" s="3"/>
      <c r="BS31" s="3"/>
      <c r="BT31" s="3"/>
      <c r="BU31" s="3" t="s">
        <v>229</v>
      </c>
      <c r="BV31" s="3"/>
      <c r="BW31" s="3"/>
      <c r="BX31" s="3"/>
      <c r="BY31" s="3"/>
      <c r="BZ31" s="3" t="s">
        <v>50</v>
      </c>
      <c r="CA31" s="3"/>
      <c r="CB31" s="3"/>
      <c r="CC31" s="3"/>
      <c r="CD31" s="11" t="s">
        <v>230</v>
      </c>
      <c r="CE31" s="11"/>
      <c r="CF31" s="11" t="s">
        <v>231</v>
      </c>
      <c r="CG31" s="3"/>
    </row>
    <row r="32" spans="1:85" ht="12.75" customHeight="1">
      <c r="A32" s="3"/>
      <c r="B32" s="38"/>
      <c r="C32" s="3"/>
      <c r="D32" s="3"/>
      <c r="E32" s="3"/>
      <c r="F32" s="3"/>
      <c r="G32" s="3"/>
      <c r="H32" s="3"/>
      <c r="I32" s="3"/>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4" t="s">
        <v>232</v>
      </c>
      <c r="BB32" s="3"/>
      <c r="BC32" s="3"/>
      <c r="BD32" s="3" t="s">
        <v>59</v>
      </c>
      <c r="BE32" s="3"/>
      <c r="BF32" s="3"/>
      <c r="BG32" s="3"/>
      <c r="BH32" s="3" t="s">
        <v>233</v>
      </c>
      <c r="BI32" s="3"/>
      <c r="BJ32" s="3"/>
      <c r="BK32" s="3"/>
      <c r="BL32" s="3"/>
      <c r="BM32" s="7" t="s">
        <v>234</v>
      </c>
      <c r="BN32" s="3"/>
      <c r="BO32" s="3"/>
      <c r="BP32" s="3"/>
      <c r="BQ32" s="3"/>
      <c r="BR32" s="3"/>
      <c r="BS32" s="3"/>
      <c r="BT32" s="3"/>
      <c r="BU32" s="3" t="s">
        <v>235</v>
      </c>
      <c r="BV32" s="3"/>
      <c r="BW32" s="3"/>
      <c r="BX32" s="3"/>
      <c r="BY32" s="3"/>
      <c r="BZ32" s="3" t="s">
        <v>59</v>
      </c>
      <c r="CA32" s="3"/>
      <c r="CB32" s="3"/>
      <c r="CC32" s="3"/>
      <c r="CD32" s="11" t="s">
        <v>236</v>
      </c>
      <c r="CE32" s="11"/>
      <c r="CF32" s="11" t="s">
        <v>237</v>
      </c>
      <c r="CG32" s="3"/>
    </row>
  </sheetData>
  <dataValidations count="3">
    <dataValidation type="list" allowBlank="1" showErrorMessage="1" sqref="F4:F19">
      <formula1>$BK$13:$BK$14</formula1>
    </dataValidation>
    <dataValidation type="list" allowBlank="1" showErrorMessage="1" sqref="A4:A19">
      <formula1>$BB$2:$BB$30</formula1>
    </dataValidation>
    <dataValidation type="list" allowBlank="1" showErrorMessage="1" sqref="B4:B19">
      <formula1>#REF!</formula1>
    </dataValidation>
  </dataValidation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M33" sqref="M33"/>
    </sheetView>
  </sheetViews>
  <sheetFormatPr defaultColWidth="17.28515625" defaultRowHeight="15" customHeight="1"/>
  <cols>
    <col min="1" max="2" width="11.85546875" customWidth="1"/>
    <col min="3" max="3" width="35.42578125" bestFit="1" customWidth="1"/>
    <col min="4" max="4" width="44.42578125" customWidth="1"/>
    <col min="5" max="5" width="27.28515625" customWidth="1"/>
    <col min="6" max="6" width="31.42578125" customWidth="1"/>
    <col min="7" max="26" width="8.85546875" customWidth="1"/>
  </cols>
  <sheetData>
    <row r="1" spans="1:26" ht="18.75" customHeight="1">
      <c r="A1" s="304" t="s">
        <v>1011</v>
      </c>
      <c r="B1" s="304"/>
      <c r="C1" s="305"/>
      <c r="D1" s="85"/>
      <c r="E1" s="632" t="s">
        <v>529</v>
      </c>
      <c r="F1" s="631"/>
      <c r="G1" s="306"/>
      <c r="H1" s="306"/>
      <c r="I1" s="306"/>
      <c r="J1" s="306"/>
      <c r="K1" s="306"/>
      <c r="L1" s="306"/>
      <c r="M1" s="306"/>
      <c r="N1" s="306"/>
      <c r="O1" s="306"/>
      <c r="P1" s="306"/>
      <c r="Q1" s="306"/>
      <c r="R1" s="306"/>
      <c r="S1" s="306"/>
      <c r="T1" s="306"/>
      <c r="U1" s="306"/>
      <c r="V1" s="306"/>
      <c r="W1" s="306"/>
      <c r="X1" s="306"/>
      <c r="Y1" s="306"/>
      <c r="Z1" s="306"/>
    </row>
    <row r="2" spans="1:26" ht="18.75" customHeight="1">
      <c r="A2" s="307"/>
      <c r="B2" s="307"/>
      <c r="C2" s="307"/>
      <c r="D2" s="85" t="s">
        <v>647</v>
      </c>
      <c r="E2" s="624">
        <v>2016</v>
      </c>
      <c r="F2" s="625"/>
      <c r="G2" s="306"/>
      <c r="H2" s="306"/>
      <c r="I2" s="306"/>
      <c r="J2" s="306"/>
      <c r="K2" s="306"/>
      <c r="L2" s="306"/>
      <c r="M2" s="306"/>
      <c r="N2" s="306"/>
      <c r="O2" s="306"/>
      <c r="P2" s="306"/>
      <c r="Q2" s="306"/>
      <c r="R2" s="306"/>
      <c r="S2" s="306"/>
      <c r="T2" s="306"/>
      <c r="U2" s="306"/>
      <c r="V2" s="306"/>
      <c r="W2" s="306"/>
      <c r="X2" s="306"/>
      <c r="Y2" s="306"/>
      <c r="Z2" s="306"/>
    </row>
    <row r="3" spans="1:26" ht="15.75" customHeight="1">
      <c r="A3" s="21"/>
      <c r="B3" s="71"/>
      <c r="C3" s="71"/>
      <c r="D3" s="27"/>
      <c r="E3" s="669"/>
      <c r="F3" s="635"/>
      <c r="G3" s="306"/>
      <c r="H3" s="306"/>
      <c r="I3" s="306"/>
      <c r="J3" s="306"/>
      <c r="K3" s="306"/>
      <c r="L3" s="306"/>
      <c r="M3" s="306"/>
      <c r="N3" s="306"/>
      <c r="O3" s="306"/>
      <c r="P3" s="306"/>
      <c r="Q3" s="306"/>
      <c r="R3" s="306"/>
      <c r="S3" s="306"/>
      <c r="T3" s="306"/>
      <c r="U3" s="306"/>
      <c r="V3" s="306"/>
      <c r="W3" s="306"/>
      <c r="X3" s="306"/>
      <c r="Y3" s="306"/>
      <c r="Z3" s="306"/>
    </row>
    <row r="4" spans="1:26" ht="51" customHeight="1">
      <c r="A4" s="256" t="s">
        <v>531</v>
      </c>
      <c r="B4" s="308" t="s">
        <v>1012</v>
      </c>
      <c r="C4" s="308" t="s">
        <v>1013</v>
      </c>
      <c r="D4" s="309" t="s">
        <v>1014</v>
      </c>
      <c r="E4" s="623" t="s">
        <v>612</v>
      </c>
      <c r="F4" s="621"/>
      <c r="G4" s="306"/>
      <c r="H4" s="306"/>
      <c r="I4" s="306"/>
      <c r="J4" s="306"/>
      <c r="K4" s="306"/>
      <c r="L4" s="306"/>
      <c r="M4" s="306"/>
      <c r="N4" s="306"/>
      <c r="O4" s="306"/>
      <c r="P4" s="306"/>
      <c r="Q4" s="306"/>
      <c r="R4" s="306"/>
      <c r="S4" s="306"/>
      <c r="T4" s="306"/>
      <c r="U4" s="306"/>
      <c r="V4" s="306"/>
      <c r="W4" s="306"/>
      <c r="X4" s="306"/>
      <c r="Y4" s="306"/>
      <c r="Z4" s="306"/>
    </row>
    <row r="5" spans="1:26">
      <c r="A5" s="569" t="s">
        <v>172</v>
      </c>
      <c r="B5" s="569" t="s">
        <v>303</v>
      </c>
      <c r="C5" s="578" t="s">
        <v>1501</v>
      </c>
      <c r="D5" s="579">
        <v>1</v>
      </c>
      <c r="E5" s="667"/>
      <c r="F5" s="670"/>
      <c r="G5" s="306"/>
      <c r="H5" s="306"/>
      <c r="I5" s="306"/>
      <c r="J5" s="306"/>
      <c r="K5" s="306"/>
      <c r="L5" s="306"/>
      <c r="M5" s="306"/>
      <c r="N5" s="306"/>
      <c r="O5" s="306"/>
      <c r="P5" s="306"/>
      <c r="Q5" s="306"/>
      <c r="R5" s="306"/>
      <c r="S5" s="306"/>
      <c r="T5" s="306"/>
      <c r="U5" s="306"/>
      <c r="V5" s="306"/>
      <c r="W5" s="306"/>
      <c r="X5" s="306"/>
      <c r="Y5" s="306"/>
      <c r="Z5" s="306"/>
    </row>
    <row r="6" spans="1:26">
      <c r="A6" s="569" t="s">
        <v>172</v>
      </c>
      <c r="B6" s="569" t="s">
        <v>303</v>
      </c>
      <c r="C6" s="578" t="s">
        <v>1654</v>
      </c>
      <c r="D6" s="579">
        <v>1</v>
      </c>
      <c r="E6" s="667" t="s">
        <v>1931</v>
      </c>
      <c r="F6" s="668"/>
      <c r="G6" s="306"/>
      <c r="H6" s="306"/>
      <c r="I6" s="306"/>
      <c r="J6" s="306"/>
      <c r="K6" s="306"/>
      <c r="L6" s="306"/>
      <c r="M6" s="306"/>
      <c r="N6" s="306"/>
      <c r="O6" s="306"/>
      <c r="P6" s="306"/>
      <c r="Q6" s="306"/>
      <c r="R6" s="306"/>
      <c r="S6" s="306"/>
      <c r="T6" s="306"/>
      <c r="U6" s="306"/>
      <c r="V6" s="306"/>
      <c r="W6" s="306"/>
      <c r="X6" s="306"/>
      <c r="Y6" s="306"/>
      <c r="Z6" s="306"/>
    </row>
    <row r="7" spans="1:26">
      <c r="A7" s="569" t="s">
        <v>172</v>
      </c>
      <c r="B7" s="569" t="s">
        <v>303</v>
      </c>
      <c r="C7" s="578" t="s">
        <v>1645</v>
      </c>
      <c r="D7" s="579">
        <v>1</v>
      </c>
      <c r="E7" s="667" t="s">
        <v>1931</v>
      </c>
      <c r="F7" s="668"/>
      <c r="G7" s="306"/>
      <c r="H7" s="306"/>
      <c r="I7" s="306"/>
      <c r="J7" s="306"/>
      <c r="K7" s="306"/>
      <c r="L7" s="306"/>
      <c r="M7" s="306"/>
      <c r="N7" s="306"/>
      <c r="O7" s="306"/>
      <c r="P7" s="306"/>
      <c r="Q7" s="306"/>
      <c r="R7" s="306"/>
      <c r="S7" s="306"/>
      <c r="T7" s="306"/>
      <c r="U7" s="306"/>
      <c r="V7" s="306"/>
      <c r="W7" s="306"/>
      <c r="X7" s="306"/>
      <c r="Y7" s="306"/>
      <c r="Z7" s="306"/>
    </row>
    <row r="8" spans="1:26">
      <c r="A8" s="569" t="s">
        <v>172</v>
      </c>
      <c r="B8" s="569" t="s">
        <v>303</v>
      </c>
      <c r="C8" s="578" t="s">
        <v>1932</v>
      </c>
      <c r="D8" s="579">
        <v>1</v>
      </c>
      <c r="E8" s="667" t="s">
        <v>1931</v>
      </c>
      <c r="F8" s="668"/>
      <c r="G8" s="306"/>
      <c r="H8" s="306"/>
      <c r="I8" s="306"/>
      <c r="J8" s="306"/>
      <c r="K8" s="306"/>
      <c r="L8" s="306"/>
      <c r="M8" s="306"/>
      <c r="N8" s="306"/>
      <c r="O8" s="306"/>
      <c r="P8" s="306"/>
      <c r="Q8" s="306"/>
      <c r="R8" s="306"/>
      <c r="S8" s="306"/>
      <c r="T8" s="306"/>
      <c r="U8" s="306"/>
      <c r="V8" s="306"/>
      <c r="W8" s="306"/>
      <c r="X8" s="306"/>
      <c r="Y8" s="306"/>
      <c r="Z8" s="306"/>
    </row>
    <row r="9" spans="1:26">
      <c r="A9" s="569" t="s">
        <v>172</v>
      </c>
      <c r="B9" s="569" t="s">
        <v>303</v>
      </c>
      <c r="C9" s="578" t="s">
        <v>1656</v>
      </c>
      <c r="D9" s="579">
        <v>1</v>
      </c>
      <c r="E9" s="667"/>
      <c r="F9" s="670"/>
      <c r="G9" s="306"/>
      <c r="H9" s="306"/>
      <c r="I9" s="306"/>
      <c r="J9" s="306"/>
      <c r="K9" s="306"/>
      <c r="L9" s="306"/>
      <c r="M9" s="306"/>
      <c r="N9" s="306"/>
      <c r="O9" s="306"/>
      <c r="P9" s="306"/>
      <c r="Q9" s="306"/>
      <c r="R9" s="306"/>
      <c r="S9" s="306"/>
      <c r="T9" s="306"/>
      <c r="U9" s="306"/>
      <c r="V9" s="306"/>
      <c r="W9" s="306"/>
      <c r="X9" s="306"/>
      <c r="Y9" s="306"/>
      <c r="Z9" s="306"/>
    </row>
    <row r="10" spans="1:26" ht="15" customHeight="1">
      <c r="A10" s="569" t="s">
        <v>172</v>
      </c>
      <c r="B10" s="569" t="s">
        <v>303</v>
      </c>
      <c r="C10" s="578" t="s">
        <v>1662</v>
      </c>
      <c r="D10" s="579">
        <v>1</v>
      </c>
      <c r="E10" s="667"/>
      <c r="F10" s="670"/>
    </row>
    <row r="11" spans="1:26" ht="15" customHeight="1">
      <c r="A11" s="569" t="s">
        <v>172</v>
      </c>
      <c r="B11" s="569" t="s">
        <v>303</v>
      </c>
      <c r="C11" s="578" t="s">
        <v>1666</v>
      </c>
      <c r="D11" s="579">
        <v>1</v>
      </c>
      <c r="E11" s="667"/>
      <c r="F11" s="670"/>
    </row>
    <row r="12" spans="1:26" ht="15" customHeight="1">
      <c r="A12" s="569" t="s">
        <v>172</v>
      </c>
      <c r="B12" s="569" t="s">
        <v>303</v>
      </c>
      <c r="C12" s="578" t="s">
        <v>1530</v>
      </c>
      <c r="D12" s="579">
        <v>1</v>
      </c>
      <c r="E12" s="667"/>
      <c r="F12" s="670"/>
    </row>
    <row r="13" spans="1:26" ht="15" customHeight="1">
      <c r="A13" s="569" t="s">
        <v>172</v>
      </c>
      <c r="B13" s="569" t="s">
        <v>303</v>
      </c>
      <c r="C13" s="578" t="s">
        <v>1668</v>
      </c>
      <c r="D13" s="579">
        <v>1</v>
      </c>
      <c r="E13" s="667"/>
      <c r="F13" s="670"/>
    </row>
    <row r="14" spans="1:26" ht="15" customHeight="1">
      <c r="A14" s="569" t="s">
        <v>172</v>
      </c>
      <c r="B14" s="569" t="s">
        <v>303</v>
      </c>
      <c r="C14" s="578" t="s">
        <v>1557</v>
      </c>
      <c r="D14" s="579">
        <v>1</v>
      </c>
      <c r="E14" s="667"/>
      <c r="F14" s="670"/>
    </row>
    <row r="15" spans="1:26" ht="15" customHeight="1">
      <c r="A15" s="569" t="s">
        <v>172</v>
      </c>
      <c r="B15" s="569" t="s">
        <v>303</v>
      </c>
      <c r="C15" s="578" t="s">
        <v>1933</v>
      </c>
      <c r="D15" s="579">
        <v>1</v>
      </c>
      <c r="E15" s="667"/>
      <c r="F15" s="670"/>
    </row>
    <row r="16" spans="1:26" ht="15" customHeight="1">
      <c r="A16" s="569" t="s">
        <v>172</v>
      </c>
      <c r="B16" s="569" t="s">
        <v>303</v>
      </c>
      <c r="C16" s="578" t="s">
        <v>1569</v>
      </c>
      <c r="D16" s="579">
        <v>1</v>
      </c>
      <c r="E16" s="667"/>
      <c r="F16" s="670"/>
    </row>
    <row r="17" spans="1:6" ht="15" customHeight="1">
      <c r="A17" s="569" t="s">
        <v>172</v>
      </c>
      <c r="B17" s="569" t="s">
        <v>1016</v>
      </c>
      <c r="C17" s="578" t="s">
        <v>1934</v>
      </c>
      <c r="D17" s="579">
        <v>1</v>
      </c>
      <c r="E17" s="667"/>
      <c r="F17" s="670"/>
    </row>
    <row r="18" spans="1:6" ht="15" customHeight="1">
      <c r="A18" s="569" t="s">
        <v>172</v>
      </c>
      <c r="B18" s="569" t="s">
        <v>303</v>
      </c>
      <c r="C18" s="578" t="s">
        <v>1524</v>
      </c>
      <c r="D18" s="579">
        <v>1</v>
      </c>
      <c r="E18" s="667"/>
      <c r="F18" s="670"/>
    </row>
    <row r="19" spans="1:6" ht="15" customHeight="1">
      <c r="A19" s="569" t="s">
        <v>172</v>
      </c>
      <c r="B19" s="569" t="s">
        <v>303</v>
      </c>
      <c r="C19" s="578" t="s">
        <v>1935</v>
      </c>
      <c r="D19" s="579">
        <v>1</v>
      </c>
      <c r="E19" s="667"/>
      <c r="F19" s="670"/>
    </row>
    <row r="20" spans="1:6" ht="15" customHeight="1">
      <c r="A20" s="569" t="s">
        <v>172</v>
      </c>
      <c r="B20" s="569" t="s">
        <v>303</v>
      </c>
      <c r="C20" s="578" t="s">
        <v>1528</v>
      </c>
      <c r="D20" s="579">
        <v>1</v>
      </c>
      <c r="E20" s="667"/>
      <c r="F20" s="670"/>
    </row>
    <row r="21" spans="1:6" ht="15" customHeight="1">
      <c r="A21" s="569" t="s">
        <v>172</v>
      </c>
      <c r="B21" s="569" t="s">
        <v>303</v>
      </c>
      <c r="C21" s="578" t="s">
        <v>1580</v>
      </c>
      <c r="D21" s="579">
        <v>1</v>
      </c>
      <c r="E21" s="667"/>
      <c r="F21" s="670"/>
    </row>
    <row r="22" spans="1:6" ht="15" customHeight="1">
      <c r="A22" s="569" t="s">
        <v>172</v>
      </c>
      <c r="B22" s="569" t="s">
        <v>303</v>
      </c>
      <c r="C22" s="578" t="s">
        <v>1506</v>
      </c>
      <c r="D22" s="579">
        <v>1</v>
      </c>
      <c r="E22" s="667" t="s">
        <v>1936</v>
      </c>
      <c r="F22" s="670"/>
    </row>
    <row r="23" spans="1:6" ht="15" customHeight="1">
      <c r="A23" s="569" t="s">
        <v>172</v>
      </c>
      <c r="B23" s="569" t="s">
        <v>303</v>
      </c>
      <c r="C23" s="569" t="s">
        <v>1544</v>
      </c>
      <c r="D23" s="579">
        <v>1</v>
      </c>
      <c r="E23" s="667"/>
      <c r="F23" s="670"/>
    </row>
    <row r="24" spans="1:6" ht="15" customHeight="1">
      <c r="A24" s="569" t="s">
        <v>172</v>
      </c>
      <c r="B24" s="569" t="s">
        <v>303</v>
      </c>
      <c r="C24" s="569" t="s">
        <v>1514</v>
      </c>
      <c r="D24" s="579">
        <v>1</v>
      </c>
      <c r="E24" s="667" t="s">
        <v>1936</v>
      </c>
      <c r="F24" s="670"/>
    </row>
    <row r="25" spans="1:6" ht="15" customHeight="1">
      <c r="A25" s="569" t="s">
        <v>172</v>
      </c>
      <c r="B25" s="569" t="s">
        <v>303</v>
      </c>
      <c r="C25" s="569" t="s">
        <v>1937</v>
      </c>
      <c r="D25" s="579">
        <v>1</v>
      </c>
      <c r="E25" s="667" t="s">
        <v>1938</v>
      </c>
      <c r="F25" s="670"/>
    </row>
    <row r="26" spans="1:6" ht="15" customHeight="1">
      <c r="A26" s="569" t="s">
        <v>172</v>
      </c>
      <c r="B26" s="569" t="s">
        <v>1939</v>
      </c>
      <c r="C26" s="569" t="s">
        <v>1940</v>
      </c>
      <c r="D26" s="579">
        <v>1</v>
      </c>
      <c r="E26" s="667"/>
      <c r="F26" s="670"/>
    </row>
    <row r="27" spans="1:6" ht="15" customHeight="1">
      <c r="A27" s="569" t="s">
        <v>172</v>
      </c>
      <c r="B27" s="569" t="s">
        <v>1939</v>
      </c>
      <c r="C27" s="569" t="s">
        <v>1609</v>
      </c>
      <c r="D27" s="579">
        <v>1</v>
      </c>
      <c r="E27" s="667"/>
      <c r="F27" s="670"/>
    </row>
    <row r="28" spans="1:6" ht="15" customHeight="1">
      <c r="A28" s="569" t="s">
        <v>172</v>
      </c>
      <c r="B28" s="569" t="s">
        <v>1941</v>
      </c>
      <c r="C28" s="569" t="s">
        <v>1942</v>
      </c>
      <c r="D28" s="579">
        <v>1</v>
      </c>
      <c r="E28" s="667"/>
      <c r="F28" s="670"/>
    </row>
    <row r="29" spans="1:6" ht="15" customHeight="1">
      <c r="A29" s="569" t="s">
        <v>172</v>
      </c>
      <c r="B29" s="569" t="s">
        <v>1016</v>
      </c>
      <c r="C29" s="578" t="s">
        <v>1943</v>
      </c>
      <c r="D29" s="579">
        <v>1</v>
      </c>
      <c r="E29" s="667" t="s">
        <v>1460</v>
      </c>
      <c r="F29" s="670"/>
    </row>
    <row r="30" spans="1:6" ht="15" customHeight="1">
      <c r="A30" s="569" t="s">
        <v>172</v>
      </c>
      <c r="B30" s="569" t="s">
        <v>1016</v>
      </c>
      <c r="C30" s="580" t="s">
        <v>1944</v>
      </c>
      <c r="D30" s="579">
        <v>1</v>
      </c>
      <c r="E30" s="667" t="s">
        <v>1486</v>
      </c>
      <c r="F30" s="670"/>
    </row>
    <row r="31" spans="1:6" ht="15" customHeight="1">
      <c r="A31" s="569" t="s">
        <v>172</v>
      </c>
      <c r="B31" s="569" t="s">
        <v>303</v>
      </c>
      <c r="C31" s="569" t="s">
        <v>1945</v>
      </c>
      <c r="D31" s="579">
        <v>1</v>
      </c>
      <c r="E31" s="667"/>
      <c r="F31" s="670"/>
    </row>
    <row r="32" spans="1:6" ht="15" customHeight="1">
      <c r="A32" s="569" t="s">
        <v>172</v>
      </c>
      <c r="B32" s="569" t="s">
        <v>303</v>
      </c>
      <c r="C32" s="569" t="s">
        <v>1582</v>
      </c>
      <c r="D32" s="579">
        <v>1</v>
      </c>
      <c r="E32" s="667"/>
      <c r="F32" s="670"/>
    </row>
    <row r="33" spans="1:6" ht="15" customHeight="1">
      <c r="A33" s="569" t="s">
        <v>172</v>
      </c>
      <c r="B33" s="569" t="s">
        <v>303</v>
      </c>
      <c r="C33" s="569" t="s">
        <v>1946</v>
      </c>
      <c r="D33" s="579">
        <v>1</v>
      </c>
      <c r="E33" s="667"/>
      <c r="F33" s="670"/>
    </row>
  </sheetData>
  <mergeCells count="33">
    <mergeCell ref="E29:F29"/>
    <mergeCell ref="E30:F30"/>
    <mergeCell ref="E31:F31"/>
    <mergeCell ref="E32:F32"/>
    <mergeCell ref="E33:F33"/>
    <mergeCell ref="E24:F24"/>
    <mergeCell ref="E25:F25"/>
    <mergeCell ref="E26:F26"/>
    <mergeCell ref="E27:F27"/>
    <mergeCell ref="E28:F28"/>
    <mergeCell ref="E19:F19"/>
    <mergeCell ref="E20:F20"/>
    <mergeCell ref="E21:F21"/>
    <mergeCell ref="E22:F22"/>
    <mergeCell ref="E23:F23"/>
    <mergeCell ref="E14:F14"/>
    <mergeCell ref="E15:F15"/>
    <mergeCell ref="E16:F16"/>
    <mergeCell ref="E17:F17"/>
    <mergeCell ref="E18:F18"/>
    <mergeCell ref="E9:F9"/>
    <mergeCell ref="E10:F10"/>
    <mergeCell ref="E11:F11"/>
    <mergeCell ref="E12:F12"/>
    <mergeCell ref="E13:F13"/>
    <mergeCell ref="E7:F7"/>
    <mergeCell ref="E6:F6"/>
    <mergeCell ref="E8:F8"/>
    <mergeCell ref="E2:F2"/>
    <mergeCell ref="E1:F1"/>
    <mergeCell ref="E4:F4"/>
    <mergeCell ref="E3:F3"/>
    <mergeCell ref="E5:F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11</vt:i4>
      </vt:variant>
    </vt:vector>
  </HeadingPairs>
  <TitlesOfParts>
    <vt:vector size="37" baseType="lpstr">
      <vt:lpstr>Custom_lists</vt:lpstr>
      <vt:lpstr>I_A_1</vt:lpstr>
      <vt:lpstr>I_A_2</vt:lpstr>
      <vt:lpstr>III_A_1</vt:lpstr>
      <vt:lpstr>II_B_1</vt:lpstr>
      <vt:lpstr>II_B_2</vt:lpstr>
      <vt:lpstr>III_B_1</vt:lpstr>
      <vt:lpstr>III_B_2</vt:lpstr>
      <vt:lpstr>III_B_3</vt:lpstr>
      <vt:lpstr>III_C_1</vt:lpstr>
      <vt:lpstr>III_C_3</vt:lpstr>
      <vt:lpstr>III_C_4</vt:lpstr>
      <vt:lpstr>III_C_6</vt:lpstr>
      <vt:lpstr>III_D_1</vt:lpstr>
      <vt:lpstr>III_E_1</vt:lpstr>
      <vt:lpstr>III_E_2</vt:lpstr>
      <vt:lpstr>III_E_3</vt:lpstr>
      <vt:lpstr>III_F_1 </vt:lpstr>
      <vt:lpstr>III_G_1</vt:lpstr>
      <vt:lpstr>IV_A_1</vt:lpstr>
      <vt:lpstr>IV_A_2</vt:lpstr>
      <vt:lpstr>IV_A_3 </vt:lpstr>
      <vt:lpstr>IV_B_1</vt:lpstr>
      <vt:lpstr>IV_B_2</vt:lpstr>
      <vt:lpstr>V_1</vt:lpstr>
      <vt:lpstr>VI_I</vt:lpstr>
      <vt:lpstr>Excel_BuiltIn_Print_Area_1_1</vt:lpstr>
      <vt:lpstr>Excel_BuiltIn_Print_Area_1_1_1</vt:lpstr>
      <vt:lpstr>Excel_BuiltIn_Print_Area_11_1</vt:lpstr>
      <vt:lpstr>Excel_BuiltIn_Print_Area_12_1</vt:lpstr>
      <vt:lpstr>Excel_BuiltIn_Print_Area_12_1_1</vt:lpstr>
      <vt:lpstr>Excel_BuiltIn_Print_Area_14_1</vt:lpstr>
      <vt:lpstr>III_D_1!Excel_BuiltIn_Print_Area_15_1</vt:lpstr>
      <vt:lpstr>'III_F_1 '!Excel_BuiltIn_Print_Area_15_1</vt:lpstr>
      <vt:lpstr>III_B_2!Excel_BuiltIn_Print_Area_4_1</vt:lpstr>
      <vt:lpstr>III_B_3!Excel_BuiltIn_Print_Area_5_1</vt:lpstr>
      <vt:lpstr>Excel_BuiltIn_Print_Area_8_1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Verver, Sieto</dc:creator>
  <cp:lastModifiedBy>Oostenbrugge, Hans van (LEI)</cp:lastModifiedBy>
  <dcterms:created xsi:type="dcterms:W3CDTF">2016-05-17T14:22:53Z</dcterms:created>
  <dcterms:modified xsi:type="dcterms:W3CDTF">2017-09-13T12:29:46Z</dcterms:modified>
</cp:coreProperties>
</file>